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saveExternalLinkValues="0" updateLinks="never" codeName="ThisWorkbook"/>
  <mc:AlternateContent xmlns:mc="http://schemas.openxmlformats.org/markup-compatibility/2006">
    <mc:Choice Requires="x15">
      <x15ac:absPath xmlns:x15ac="http://schemas.microsoft.com/office/spreadsheetml/2010/11/ac" url="C:\Users\arpan.saha01\Desktop\"/>
    </mc:Choice>
  </mc:AlternateContent>
  <xr:revisionPtr revIDLastSave="0" documentId="13_ncr:1_{C55A18F8-8CF5-4E41-B9DE-B9BD919D8083}" xr6:coauthVersionLast="47" xr6:coauthVersionMax="47" xr10:uidLastSave="{00000000-0000-0000-0000-000000000000}"/>
  <bookViews>
    <workbookView xWindow="-110" yWindow="-110" windowWidth="19420" windowHeight="10300" tabRatio="855" activeTab="1" xr2:uid="{00000000-000D-0000-FFFF-FFFF00000000}"/>
  </bookViews>
  <sheets>
    <sheet name="ReadMe" sheetId="27" r:id="rId1"/>
    <sheet name="Acc_Rev" sheetId="23" r:id="rId2"/>
    <sheet name="SL_Vol" sheetId="4" r:id="rId3"/>
    <sheet name="Maximus - Margin Intervention" sheetId="28" r:id="rId4"/>
    <sheet name="DCG Product Plan" sheetId="30"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externalReferences>
    <externalReference r:id="rId12"/>
    <externalReference r:id="rId13"/>
    <externalReference r:id="rId14"/>
    <externalReference r:id="rId15"/>
    <externalReference r:id="rId16"/>
    <externalReference r:id="rId17"/>
    <externalReference r:id="rId18"/>
  </externalReferences>
  <definedNames>
    <definedName name="___INDEX_SHEET___ASAP_Utilities" localSheetId="4">#REF!</definedName>
    <definedName name="___INDEX_SHEET___ASAP_Utilities">#REF!</definedName>
    <definedName name="_1047">'[1]Account Portfolio'!$A$2</definedName>
    <definedName name="_1633">'[1]ECU_Contract Type'!$A$2</definedName>
    <definedName name="_2262">#REF!</definedName>
    <definedName name="_2750">#REF!</definedName>
    <definedName name="_2937">#REF!</definedName>
    <definedName name="_2949">'[1]Onsite Non-Billable'!$A$2</definedName>
    <definedName name="_3070">'[1]Employeewise ONB'!$A$2</definedName>
    <definedName name="_3824">'[2]Critical Operating Prameters'!#REF!</definedName>
    <definedName name="_7616">#REF!</definedName>
    <definedName name="_7877">#REF!</definedName>
    <definedName name="_815">'[1]Critical Operating Parameters'!$A$2</definedName>
    <definedName name="_9071">#REF!</definedName>
    <definedName name="_9342">#REF!</definedName>
    <definedName name="_9698">#REF!</definedName>
    <definedName name="_9864589669963637">#REF!</definedName>
    <definedName name="_abcd">'[2]Critical Operating Prameters'!#REF!</definedName>
    <definedName name="_xlnm._FilterDatabase" localSheetId="1" hidden="1">Acc_Rev!$A$1:$BO$1</definedName>
    <definedName name="_xlnm._FilterDatabase" localSheetId="6" hidden="1">Investment_SL!$A$1:$M$1</definedName>
    <definedName name="_xlnm._FilterDatabase" localSheetId="7" hidden="1">Investment_SL_Practice_Sales!$A$1:$R$1</definedName>
    <definedName name="_xlnm._FilterDatabase" localSheetId="10" hidden="1">Ref_MCC!$B$2:$D$3052</definedName>
    <definedName name="_xlnm._FilterDatabase" localSheetId="9" hidden="1">Ref_Param!$AJ$8:$AJ$18</definedName>
    <definedName name="_xlnm._FilterDatabase" localSheetId="2" hidden="1">SL_Vol!$A$1:$AG$1</definedName>
    <definedName name="Account_Prospect">[3]BlueSheet!$B$4</definedName>
    <definedName name="acd" localSheetId="4">#REF!</definedName>
    <definedName name="acd">#REF!</definedName>
    <definedName name="afndlsnd" localSheetId="4">#REF!</definedName>
    <definedName name="afndlsnd">#REF!</definedName>
    <definedName name="Asset_Name">Ref_Param!$AH$9:$AH$366</definedName>
    <definedName name="BASEDATA" localSheetId="4">#REF!</definedName>
    <definedName name="BASEDATA">#REF!</definedName>
    <definedName name="Cloud">Ref_Param!$AF$9:$AF$11</definedName>
    <definedName name="Countries">Ref_Param!$Z$9:$Z$251</definedName>
    <definedName name="Currency">Ref_Param!$L$9:$L$110</definedName>
    <definedName name="daksn" localSheetId="4">'[4]Regn Base'!#REF!</definedName>
    <definedName name="daksn">'[4]Regn Base'!#REF!</definedName>
    <definedName name="dasgadsgf" localSheetId="4">#REF!</definedName>
    <definedName name="dasgadsgf">#REF!</definedName>
    <definedName name="DATA15" localSheetId="4">'[5]Regn Base'!#REF!</definedName>
    <definedName name="DATA15">'[5]Regn Base'!#REF!</definedName>
    <definedName name="dkfjsndjfn" localSheetId="4">#REF!</definedName>
    <definedName name="dkfjsndjfn">#REF!</definedName>
    <definedName name="dlfnld">'[6]Critical Operating Prameters'!#REF!</definedName>
    <definedName name="Ecosystem">Ref_Param!$AB$9:$AB$13</definedName>
    <definedName name="ECSCom" localSheetId="4">#REF!</definedName>
    <definedName name="ECSCom">#REF!</definedName>
    <definedName name="FiveD">Ref_Param!$X$9:$X$13</definedName>
    <definedName name="flksdnfksd" localSheetId="4">#REF!</definedName>
    <definedName name="flksdnfksd">#REF!</definedName>
    <definedName name="Geo">Ref_Param!$V$9:$V$12</definedName>
    <definedName name="Hyperscale">Ref_Param!$AD$9:$AD$29</definedName>
    <definedName name="InvType">Ref_Param!$P$9:$P$24</definedName>
    <definedName name="jdfnkdnf" localSheetId="4">#REF!</definedName>
    <definedName name="jdfnkdnf">#REF!</definedName>
    <definedName name="kfjnds" localSheetId="4">#REF!</definedName>
    <definedName name="kfjnds">#REF!</definedName>
    <definedName name="MCC">Ref_MCC!$B$3:$B$3635</definedName>
    <definedName name="name" localSheetId="4">#REF!</definedName>
    <definedName name="name">#REF!</definedName>
    <definedName name="opsMin">MIN([7]!tblOperatingExpenses[VARIANCE (%)])</definedName>
    <definedName name="pbsalcon" localSheetId="4">#REF!</definedName>
    <definedName name="pbsalcon">#REF!</definedName>
    <definedName name="PracticeSales_Role">Ref_Param!$AL$9:$AL$21</definedName>
    <definedName name="prsMin">MIN([7]!tblPersonnelExpenses[VARIANCE (%)])</definedName>
    <definedName name="Region">Ref_Param!$R$9:$R$11</definedName>
    <definedName name="RTBR" localSheetId="4">#REF!</definedName>
    <definedName name="RTBR">#REF!</definedName>
    <definedName name="SAPBEXdnldView" hidden="1">"00O2TLIUPXFXHK6B6LGN21YYK"</definedName>
    <definedName name="SAPBEXsysID" hidden="1">"BIP"</definedName>
    <definedName name="SDM">Ref_Param!$G$9:$G$10</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 name="VJ">'[1]ECU_Contract Type'!$A$2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30" i="23" l="1"/>
  <c r="A1931" i="23"/>
  <c r="A1932" i="23"/>
  <c r="A1933" i="23"/>
  <c r="A1934" i="23"/>
  <c r="A1935" i="23"/>
  <c r="A1936" i="23"/>
  <c r="A1937" i="23"/>
  <c r="A1938" i="23"/>
  <c r="A1939" i="23"/>
  <c r="A1940" i="23"/>
  <c r="A1941" i="23"/>
  <c r="A1942" i="23"/>
  <c r="A1943" i="23"/>
  <c r="A1944" i="23"/>
  <c r="A1945" i="23"/>
  <c r="A1946" i="23"/>
  <c r="A1947" i="23"/>
  <c r="A1948" i="23"/>
  <c r="A1949" i="23"/>
  <c r="A1950" i="23"/>
  <c r="A1951" i="23"/>
  <c r="A1952" i="23"/>
  <c r="A1953" i="23"/>
  <c r="A1954" i="23"/>
  <c r="A1955" i="23"/>
  <c r="A1956" i="23"/>
  <c r="A1957" i="23"/>
  <c r="A1958" i="23"/>
  <c r="A1959" i="23"/>
  <c r="A1960" i="23"/>
  <c r="A1961" i="23"/>
  <c r="A1962" i="23"/>
  <c r="A1963" i="23"/>
  <c r="A1964" i="23"/>
  <c r="A1965" i="23"/>
  <c r="A1966" i="23"/>
  <c r="A1967" i="23"/>
  <c r="A1968" i="23"/>
  <c r="A1969" i="23"/>
  <c r="A1970" i="23"/>
  <c r="BK1970" i="23"/>
  <c r="BJ1970" i="23"/>
  <c r="BI1970" i="23"/>
  <c r="BH1970" i="23"/>
  <c r="BF1970" i="23"/>
  <c r="BE1970" i="23"/>
  <c r="BD1970" i="23"/>
  <c r="BC1970" i="23"/>
  <c r="BB1970" i="23"/>
  <c r="AW1970" i="23"/>
  <c r="AR1970" i="23"/>
  <c r="AK1970" i="23"/>
  <c r="K2" i="6"/>
  <c r="K3" i="6"/>
  <c r="K4" i="6"/>
  <c r="K5" i="6"/>
  <c r="K6" i="6"/>
  <c r="K7" i="6"/>
  <c r="K8" i="6"/>
  <c r="K9" i="6"/>
  <c r="K10" i="6"/>
  <c r="K11" i="6"/>
  <c r="K12" i="6"/>
  <c r="K13" i="6"/>
  <c r="K14" i="6"/>
  <c r="K15" i="6"/>
  <c r="K16" i="6"/>
  <c r="K17" i="6"/>
  <c r="AF2" i="23"/>
  <c r="AF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87" i="23"/>
  <c r="AF88" i="23"/>
  <c r="AF89" i="23"/>
  <c r="AF90" i="23"/>
  <c r="AF91" i="23"/>
  <c r="AF92" i="23"/>
  <c r="AF93" i="23"/>
  <c r="AF94" i="23"/>
  <c r="AF95" i="23"/>
  <c r="AF96" i="23"/>
  <c r="AF97" i="23"/>
  <c r="AF98" i="23"/>
  <c r="AF99" i="23"/>
  <c r="AF100" i="23"/>
  <c r="AF101" i="23"/>
  <c r="AF102" i="23"/>
  <c r="AF103" i="23"/>
  <c r="AF104" i="23"/>
  <c r="AF105" i="23"/>
  <c r="AF106" i="23"/>
  <c r="AF107" i="23"/>
  <c r="AF108" i="23"/>
  <c r="AF109" i="23"/>
  <c r="AF110" i="23"/>
  <c r="AF111" i="23"/>
  <c r="AF112" i="23"/>
  <c r="AF113" i="23"/>
  <c r="AF114" i="23"/>
  <c r="AF115" i="23"/>
  <c r="AF116" i="23"/>
  <c r="AF117" i="23"/>
  <c r="AF118" i="23"/>
  <c r="AF119" i="23"/>
  <c r="AF120" i="23"/>
  <c r="AF121" i="23"/>
  <c r="AF122" i="23"/>
  <c r="AF123" i="23"/>
  <c r="AF124" i="23"/>
  <c r="AF125" i="23"/>
  <c r="AF126" i="23"/>
  <c r="AF127" i="23"/>
  <c r="AF128" i="23"/>
  <c r="AF129" i="23"/>
  <c r="AF130" i="23"/>
  <c r="AF131" i="23"/>
  <c r="AF132" i="23"/>
  <c r="AF133" i="23"/>
  <c r="AF134" i="23"/>
  <c r="AF135" i="23"/>
  <c r="AF136" i="23"/>
  <c r="AF137" i="23"/>
  <c r="AF138" i="23"/>
  <c r="AF139" i="23"/>
  <c r="AF140" i="23"/>
  <c r="AF141" i="23"/>
  <c r="AF142" i="23"/>
  <c r="AF143" i="23"/>
  <c r="AF144" i="23"/>
  <c r="AF145" i="23"/>
  <c r="AF146" i="23"/>
  <c r="AF147" i="23"/>
  <c r="AF148" i="23"/>
  <c r="AF149" i="23"/>
  <c r="AF150" i="23"/>
  <c r="AF151" i="23"/>
  <c r="AF152" i="23"/>
  <c r="AF153" i="23"/>
  <c r="AF154" i="23"/>
  <c r="AF155" i="23"/>
  <c r="AF156" i="23"/>
  <c r="AF157" i="23"/>
  <c r="AF158" i="23"/>
  <c r="AF159" i="23"/>
  <c r="AF160" i="23"/>
  <c r="AF161" i="23"/>
  <c r="AF162" i="23"/>
  <c r="AF163" i="23"/>
  <c r="AF164" i="23"/>
  <c r="AF165" i="23"/>
  <c r="AF166" i="23"/>
  <c r="AF167" i="23"/>
  <c r="AF168" i="23"/>
  <c r="AF169" i="23"/>
  <c r="AF170" i="23"/>
  <c r="AF171" i="23"/>
  <c r="AF172" i="23"/>
  <c r="AF173" i="23"/>
  <c r="AF174" i="23"/>
  <c r="AF175" i="23"/>
  <c r="AF176" i="23"/>
  <c r="AF177" i="23"/>
  <c r="AF178" i="23"/>
  <c r="AF179" i="23"/>
  <c r="AF180" i="23"/>
  <c r="AF181" i="23"/>
  <c r="AF182" i="23"/>
  <c r="AF183" i="23"/>
  <c r="AF184" i="23"/>
  <c r="AF185" i="23"/>
  <c r="AF186" i="23"/>
  <c r="AF187" i="23"/>
  <c r="AF188" i="23"/>
  <c r="AF189" i="23"/>
  <c r="AF190" i="23"/>
  <c r="AF191" i="23"/>
  <c r="AF192" i="23"/>
  <c r="AF193" i="23"/>
  <c r="AF194" i="23"/>
  <c r="AF195" i="23"/>
  <c r="AF196" i="23"/>
  <c r="AF197" i="23"/>
  <c r="AF198" i="23"/>
  <c r="AF199" i="23"/>
  <c r="AF200" i="23"/>
  <c r="AF201" i="23"/>
  <c r="AF202" i="23"/>
  <c r="AF203" i="23"/>
  <c r="AF204" i="23"/>
  <c r="AF205" i="23"/>
  <c r="AF206" i="23"/>
  <c r="AF207" i="23"/>
  <c r="AF208" i="23"/>
  <c r="AF209" i="23"/>
  <c r="AF210" i="23"/>
  <c r="AF211" i="23"/>
  <c r="AF212" i="23"/>
  <c r="AF213" i="23"/>
  <c r="AF214" i="23"/>
  <c r="AF215" i="23"/>
  <c r="AF216" i="23"/>
  <c r="AF217" i="23"/>
  <c r="AF218" i="23"/>
  <c r="AF219" i="23"/>
  <c r="AF220" i="23"/>
  <c r="AF221" i="23"/>
  <c r="AF222" i="23"/>
  <c r="AF223" i="23"/>
  <c r="AF224" i="23"/>
  <c r="AF225" i="23"/>
  <c r="AF226" i="23"/>
  <c r="AF227" i="23"/>
  <c r="AF228" i="23"/>
  <c r="AF229" i="23"/>
  <c r="AF230" i="23"/>
  <c r="AF231" i="23"/>
  <c r="AF232" i="23"/>
  <c r="AF233" i="23"/>
  <c r="AF234" i="23"/>
  <c r="AF235" i="23"/>
  <c r="AF236" i="23"/>
  <c r="AF237" i="23"/>
  <c r="AF238" i="23"/>
  <c r="AF239" i="23"/>
  <c r="AF240" i="23"/>
  <c r="AF241" i="23"/>
  <c r="AF242" i="23"/>
  <c r="AF243" i="23"/>
  <c r="AF244" i="23"/>
  <c r="AF245" i="23"/>
  <c r="AF246" i="23"/>
  <c r="AF247" i="23"/>
  <c r="AF248" i="23"/>
  <c r="AF249" i="23"/>
  <c r="AF250" i="23"/>
  <c r="AF251" i="23"/>
  <c r="AF252" i="23"/>
  <c r="AF253" i="23"/>
  <c r="AF254" i="23"/>
  <c r="AF255" i="23"/>
  <c r="AF256" i="23"/>
  <c r="AF257" i="23"/>
  <c r="AF258" i="23"/>
  <c r="AF259" i="23"/>
  <c r="AF260" i="23"/>
  <c r="AF261" i="23"/>
  <c r="AF262" i="23"/>
  <c r="AF263" i="23"/>
  <c r="AF264" i="23"/>
  <c r="AF265" i="23"/>
  <c r="AF266" i="23"/>
  <c r="AF267" i="23"/>
  <c r="AF268" i="23"/>
  <c r="AF269" i="23"/>
  <c r="AF270" i="23"/>
  <c r="AF271" i="23"/>
  <c r="AF272" i="23"/>
  <c r="AF273" i="23"/>
  <c r="AF274" i="23"/>
  <c r="AF275" i="23"/>
  <c r="AF276" i="23"/>
  <c r="AF277" i="23"/>
  <c r="AF278" i="23"/>
  <c r="AF279" i="23"/>
  <c r="AF280" i="23"/>
  <c r="AF281" i="23"/>
  <c r="AF282" i="23"/>
  <c r="AF283" i="23"/>
  <c r="AF284" i="23"/>
  <c r="AF285" i="23"/>
  <c r="AF286" i="23"/>
  <c r="AF287" i="23"/>
  <c r="AF288" i="23"/>
  <c r="AF289" i="23"/>
  <c r="AF290" i="23"/>
  <c r="AF291" i="23"/>
  <c r="AF292" i="23"/>
  <c r="AF293" i="23"/>
  <c r="AF294" i="23"/>
  <c r="AF295" i="23"/>
  <c r="AF296" i="23"/>
  <c r="AF297" i="23"/>
  <c r="AF298" i="23"/>
  <c r="AF299" i="23"/>
  <c r="AF300" i="23"/>
  <c r="AF301" i="23"/>
  <c r="AF302" i="23"/>
  <c r="AF303" i="23"/>
  <c r="AF304" i="23"/>
  <c r="AF305" i="23"/>
  <c r="AF306" i="23"/>
  <c r="AF307" i="23"/>
  <c r="AF308" i="23"/>
  <c r="AF309" i="23"/>
  <c r="AF310" i="23"/>
  <c r="AF311" i="23"/>
  <c r="AF312" i="23"/>
  <c r="AF313" i="23"/>
  <c r="AF314" i="23"/>
  <c r="AF315" i="23"/>
  <c r="AF316" i="23"/>
  <c r="AF317" i="23"/>
  <c r="AF318" i="23"/>
  <c r="AF319" i="23"/>
  <c r="AF320" i="23"/>
  <c r="AF321" i="23"/>
  <c r="AF322" i="23"/>
  <c r="AF323" i="23"/>
  <c r="AF324" i="23"/>
  <c r="AF325" i="23"/>
  <c r="AF326" i="23"/>
  <c r="AF327" i="23"/>
  <c r="AF328" i="23"/>
  <c r="AF329" i="23"/>
  <c r="AF330" i="23"/>
  <c r="AF331" i="23"/>
  <c r="AF332" i="23"/>
  <c r="AF333" i="23"/>
  <c r="AF334" i="23"/>
  <c r="AF335" i="23"/>
  <c r="AF336" i="23"/>
  <c r="AF337" i="23"/>
  <c r="AF338" i="23"/>
  <c r="AF339" i="23"/>
  <c r="AF340" i="23"/>
  <c r="AF341" i="23"/>
  <c r="AF342" i="23"/>
  <c r="AF343" i="23"/>
  <c r="AF344" i="23"/>
  <c r="AF345" i="23"/>
  <c r="AF346" i="23"/>
  <c r="AF347" i="23"/>
  <c r="AF348" i="23"/>
  <c r="AF349" i="23"/>
  <c r="AF350" i="23"/>
  <c r="AF351" i="23"/>
  <c r="AF352" i="23"/>
  <c r="AF353" i="23"/>
  <c r="AF354" i="23"/>
  <c r="AF355" i="23"/>
  <c r="AF356" i="23"/>
  <c r="AF357" i="23"/>
  <c r="AF358" i="23"/>
  <c r="AF359" i="23"/>
  <c r="AF360" i="23"/>
  <c r="AF361" i="23"/>
  <c r="AF362" i="23"/>
  <c r="AF363" i="23"/>
  <c r="AF364" i="23"/>
  <c r="AF365" i="23"/>
  <c r="AF366" i="23"/>
  <c r="AF367" i="23"/>
  <c r="AF368" i="23"/>
  <c r="AF369" i="23"/>
  <c r="AF370" i="23"/>
  <c r="AF371" i="23"/>
  <c r="AF372" i="23"/>
  <c r="AF373" i="23"/>
  <c r="AF374" i="23"/>
  <c r="AF375" i="23"/>
  <c r="AF376" i="23"/>
  <c r="AF377" i="23"/>
  <c r="AF378" i="23"/>
  <c r="AF379" i="23"/>
  <c r="AF380" i="23"/>
  <c r="AF381" i="23"/>
  <c r="AF382" i="23"/>
  <c r="AF383" i="23"/>
  <c r="AF384" i="23"/>
  <c r="AF385" i="23"/>
  <c r="AF386" i="23"/>
  <c r="AF387" i="23"/>
  <c r="AF388" i="23"/>
  <c r="AF389" i="23"/>
  <c r="AF390" i="23"/>
  <c r="AF391" i="23"/>
  <c r="AF392" i="23"/>
  <c r="AF393" i="23"/>
  <c r="AF394" i="23"/>
  <c r="AF395" i="23"/>
  <c r="AF396" i="23"/>
  <c r="AF397" i="23"/>
  <c r="AF398" i="23"/>
  <c r="AF399" i="23"/>
  <c r="AF400" i="23"/>
  <c r="AF401" i="23"/>
  <c r="AF402" i="23"/>
  <c r="AF403" i="23"/>
  <c r="AF404" i="23"/>
  <c r="AF405" i="23"/>
  <c r="AF406" i="23"/>
  <c r="AF407" i="23"/>
  <c r="AF408" i="23"/>
  <c r="AF409" i="23"/>
  <c r="AF410" i="23"/>
  <c r="AF411" i="23"/>
  <c r="AF412" i="23"/>
  <c r="AF413" i="23"/>
  <c r="AF414" i="23"/>
  <c r="AF415" i="23"/>
  <c r="AF416" i="23"/>
  <c r="AF417" i="23"/>
  <c r="AF418" i="23"/>
  <c r="AF419" i="23"/>
  <c r="AF420" i="23"/>
  <c r="AF421" i="23"/>
  <c r="AF422" i="23"/>
  <c r="AF423" i="23"/>
  <c r="AF424" i="23"/>
  <c r="AF425" i="23"/>
  <c r="AF426" i="23"/>
  <c r="AF427" i="23"/>
  <c r="AF428" i="23"/>
  <c r="AF429" i="23"/>
  <c r="AF430" i="23"/>
  <c r="AF431" i="23"/>
  <c r="AF432" i="23"/>
  <c r="AF433" i="23"/>
  <c r="AF434" i="23"/>
  <c r="AF435" i="23"/>
  <c r="AF436" i="23"/>
  <c r="AF437" i="23"/>
  <c r="AF438" i="23"/>
  <c r="AF439" i="23"/>
  <c r="AF440" i="23"/>
  <c r="AF441" i="23"/>
  <c r="AF442" i="23"/>
  <c r="AF443" i="23"/>
  <c r="AF444" i="23"/>
  <c r="AF445" i="23"/>
  <c r="AF446" i="23"/>
  <c r="AF447" i="23"/>
  <c r="AF448" i="23"/>
  <c r="AF449" i="23"/>
  <c r="AF450" i="23"/>
  <c r="AF451" i="23"/>
  <c r="AF452" i="23"/>
  <c r="AF453" i="23"/>
  <c r="AF454" i="23"/>
  <c r="AF455" i="23"/>
  <c r="AF456" i="23"/>
  <c r="AF457" i="23"/>
  <c r="AF458" i="23"/>
  <c r="AF459" i="23"/>
  <c r="AF460" i="23"/>
  <c r="AF461" i="23"/>
  <c r="AF462" i="23"/>
  <c r="AF463" i="23"/>
  <c r="AF464" i="23"/>
  <c r="AF465" i="23"/>
  <c r="AF466" i="23"/>
  <c r="AF467" i="23"/>
  <c r="AF468" i="23"/>
  <c r="AF469" i="23"/>
  <c r="AF470" i="23"/>
  <c r="AF471" i="23"/>
  <c r="AF472" i="23"/>
  <c r="AF473" i="23"/>
  <c r="AF474" i="23"/>
  <c r="AF475" i="23"/>
  <c r="AF476" i="23"/>
  <c r="AF477" i="23"/>
  <c r="AF478" i="23"/>
  <c r="AF479" i="23"/>
  <c r="AF480" i="23"/>
  <c r="AF481" i="23"/>
  <c r="AF482" i="23"/>
  <c r="AF483" i="23"/>
  <c r="AF484" i="23"/>
  <c r="AF485" i="23"/>
  <c r="AF486" i="23"/>
  <c r="AF487" i="23"/>
  <c r="AF488" i="23"/>
  <c r="AF489" i="23"/>
  <c r="AF490" i="23"/>
  <c r="AF491" i="23"/>
  <c r="AF492" i="23"/>
  <c r="AF493" i="23"/>
  <c r="AF494" i="23"/>
  <c r="AF495" i="23"/>
  <c r="AF496" i="23"/>
  <c r="AF497" i="23"/>
  <c r="AF498" i="23"/>
  <c r="AF499" i="23"/>
  <c r="AF500" i="23"/>
  <c r="AF501" i="23"/>
  <c r="AF502" i="23"/>
  <c r="AF503" i="23"/>
  <c r="AF504" i="23"/>
  <c r="AF505" i="23"/>
  <c r="AF506" i="23"/>
  <c r="AF507" i="23"/>
  <c r="AF508" i="23"/>
  <c r="AF509" i="23"/>
  <c r="AF510" i="23"/>
  <c r="AF511" i="23"/>
  <c r="AF512" i="23"/>
  <c r="AF513" i="23"/>
  <c r="AF514" i="23"/>
  <c r="AF515" i="23"/>
  <c r="AF516" i="23"/>
  <c r="AF517" i="23"/>
  <c r="AF518" i="23"/>
  <c r="AF519" i="23"/>
  <c r="AF520" i="23"/>
  <c r="AF521" i="23"/>
  <c r="AF522" i="23"/>
  <c r="AF523" i="23"/>
  <c r="AF524" i="23"/>
  <c r="AF525" i="23"/>
  <c r="AF526" i="23"/>
  <c r="AF527" i="23"/>
  <c r="AF528" i="23"/>
  <c r="AF529" i="23"/>
  <c r="AF530" i="23"/>
  <c r="AF531" i="23"/>
  <c r="AF532" i="23"/>
  <c r="AF533" i="23"/>
  <c r="AF534" i="23"/>
  <c r="AF535" i="23"/>
  <c r="AF536" i="23"/>
  <c r="AF537" i="23"/>
  <c r="AF538" i="23"/>
  <c r="AF539" i="23"/>
  <c r="AF540" i="23"/>
  <c r="AF541" i="23"/>
  <c r="AF542" i="23"/>
  <c r="AF543" i="23"/>
  <c r="AF544" i="23"/>
  <c r="AF545" i="23"/>
  <c r="AF546" i="23"/>
  <c r="AF547" i="23"/>
  <c r="AF548" i="23"/>
  <c r="AF549" i="23"/>
  <c r="AF550" i="23"/>
  <c r="AF551" i="23"/>
  <c r="AF552" i="23"/>
  <c r="AF553" i="23"/>
  <c r="AF554" i="23"/>
  <c r="AF555" i="23"/>
  <c r="AF556" i="23"/>
  <c r="AF557" i="23"/>
  <c r="AF558" i="23"/>
  <c r="AF559" i="23"/>
  <c r="AF560" i="23"/>
  <c r="AF561" i="23"/>
  <c r="AF562" i="23"/>
  <c r="AF563" i="23"/>
  <c r="AF564" i="23"/>
  <c r="AF565" i="23"/>
  <c r="AF566" i="23"/>
  <c r="AF567" i="23"/>
  <c r="AF568" i="23"/>
  <c r="AF569" i="23"/>
  <c r="AF570" i="23"/>
  <c r="AF571" i="23"/>
  <c r="AF572" i="23"/>
  <c r="AF573" i="23"/>
  <c r="AF574" i="23"/>
  <c r="AF575" i="23"/>
  <c r="AF576" i="23"/>
  <c r="AF577" i="23"/>
  <c r="AF578" i="23"/>
  <c r="AF579" i="23"/>
  <c r="AF580" i="23"/>
  <c r="AF581" i="23"/>
  <c r="AF582" i="23"/>
  <c r="AF583" i="23"/>
  <c r="AF584" i="23"/>
  <c r="AF585" i="23"/>
  <c r="AF586" i="23"/>
  <c r="AF587" i="23"/>
  <c r="AF588" i="23"/>
  <c r="AF589" i="23"/>
  <c r="AF590" i="23"/>
  <c r="AF591" i="23"/>
  <c r="AF592" i="23"/>
  <c r="AF593" i="23"/>
  <c r="AF594" i="23"/>
  <c r="AF595" i="23"/>
  <c r="AF596" i="23"/>
  <c r="AF597" i="23"/>
  <c r="AF598" i="23"/>
  <c r="AF599" i="23"/>
  <c r="AF600" i="23"/>
  <c r="AF601" i="23"/>
  <c r="AF602" i="23"/>
  <c r="AF603" i="23"/>
  <c r="AF604" i="23"/>
  <c r="AF605" i="23"/>
  <c r="AF606" i="23"/>
  <c r="AF607" i="23"/>
  <c r="AF608" i="23"/>
  <c r="AF609" i="23"/>
  <c r="AF610" i="23"/>
  <c r="AF611" i="23"/>
  <c r="AF612" i="23"/>
  <c r="AF613" i="23"/>
  <c r="AF614" i="23"/>
  <c r="AF615" i="23"/>
  <c r="AF616" i="23"/>
  <c r="AF617" i="23"/>
  <c r="AF618" i="23"/>
  <c r="AF619" i="23"/>
  <c r="AF620" i="23"/>
  <c r="AF621" i="23"/>
  <c r="AF622" i="23"/>
  <c r="AF623" i="23"/>
  <c r="AF624" i="23"/>
  <c r="AF625" i="23"/>
  <c r="AF626" i="23"/>
  <c r="AF627" i="23"/>
  <c r="AF628" i="23"/>
  <c r="AF629" i="23"/>
  <c r="AF630" i="23"/>
  <c r="AF631" i="23"/>
  <c r="AF632" i="23"/>
  <c r="AF633" i="23"/>
  <c r="AF634" i="23"/>
  <c r="AF635" i="23"/>
  <c r="AF636" i="23"/>
  <c r="AF637" i="23"/>
  <c r="AF638" i="23"/>
  <c r="AF639" i="23"/>
  <c r="AF640" i="23"/>
  <c r="AF641" i="23"/>
  <c r="AF642" i="23"/>
  <c r="AF643" i="23"/>
  <c r="AF644" i="23"/>
  <c r="AF645" i="23"/>
  <c r="AF646" i="23"/>
  <c r="AF647" i="23"/>
  <c r="AF648" i="23"/>
  <c r="AF649" i="23"/>
  <c r="AF650" i="23"/>
  <c r="AF651" i="23"/>
  <c r="AF652" i="23"/>
  <c r="AF653" i="23"/>
  <c r="AF654" i="23"/>
  <c r="AF655" i="23"/>
  <c r="AF656" i="23"/>
  <c r="AF657" i="23"/>
  <c r="AF658" i="23"/>
  <c r="AF659" i="23"/>
  <c r="AF660" i="23"/>
  <c r="AF661" i="23"/>
  <c r="AF662" i="23"/>
  <c r="AF663" i="23"/>
  <c r="AF664" i="23"/>
  <c r="AF665" i="23"/>
  <c r="AF666" i="23"/>
  <c r="AF667" i="23"/>
  <c r="AF668" i="23"/>
  <c r="AF669" i="23"/>
  <c r="AF670" i="23"/>
  <c r="AF671" i="23"/>
  <c r="AF672" i="23"/>
  <c r="AF673" i="23"/>
  <c r="AF674" i="23"/>
  <c r="AF675" i="23"/>
  <c r="AF676" i="23"/>
  <c r="AF677" i="23"/>
  <c r="AF678" i="23"/>
  <c r="AF679" i="23"/>
  <c r="AF680" i="23"/>
  <c r="AF681" i="23"/>
  <c r="AF682" i="23"/>
  <c r="AF683" i="23"/>
  <c r="AF684" i="23"/>
  <c r="AF685" i="23"/>
  <c r="AF686" i="23"/>
  <c r="AF687" i="23"/>
  <c r="AF688" i="23"/>
  <c r="AF689" i="23"/>
  <c r="AF690" i="23"/>
  <c r="AF691" i="23"/>
  <c r="AF692" i="23"/>
  <c r="AF693" i="23"/>
  <c r="AF694" i="23"/>
  <c r="AF695" i="23"/>
  <c r="AF696" i="23"/>
  <c r="AF697" i="23"/>
  <c r="AF698" i="23"/>
  <c r="AF699" i="23"/>
  <c r="AF700" i="23"/>
  <c r="AF701" i="23"/>
  <c r="AF702" i="23"/>
  <c r="AF703" i="23"/>
  <c r="AF704" i="23"/>
  <c r="AF705" i="23"/>
  <c r="AF706" i="23"/>
  <c r="AF707" i="23"/>
  <c r="AF708" i="23"/>
  <c r="AF709" i="23"/>
  <c r="AF710" i="23"/>
  <c r="AF711" i="23"/>
  <c r="AF712" i="23"/>
  <c r="AF713" i="23"/>
  <c r="AF714" i="23"/>
  <c r="AF715" i="23"/>
  <c r="AF716" i="23"/>
  <c r="AF717" i="23"/>
  <c r="AF718" i="23"/>
  <c r="AF719" i="23"/>
  <c r="AF720" i="23"/>
  <c r="AF721" i="23"/>
  <c r="AF722" i="23"/>
  <c r="AF723" i="23"/>
  <c r="AF724" i="23"/>
  <c r="AF725" i="23"/>
  <c r="AF726" i="23"/>
  <c r="AF727" i="23"/>
  <c r="AF728" i="23"/>
  <c r="AF729" i="23"/>
  <c r="AF730" i="23"/>
  <c r="AF731" i="23"/>
  <c r="AF732" i="23"/>
  <c r="AF733" i="23"/>
  <c r="AF734" i="23"/>
  <c r="AF735" i="23"/>
  <c r="AF736" i="23"/>
  <c r="AF737" i="23"/>
  <c r="AF738" i="23"/>
  <c r="AF739" i="23"/>
  <c r="AF740" i="23"/>
  <c r="AF741" i="23"/>
  <c r="AF742" i="23"/>
  <c r="AF743" i="23"/>
  <c r="AF744" i="23"/>
  <c r="AF745" i="23"/>
  <c r="AF746" i="23"/>
  <c r="AF747" i="23"/>
  <c r="AF748" i="23"/>
  <c r="AF749" i="23"/>
  <c r="AF750" i="23"/>
  <c r="AF751" i="23"/>
  <c r="AF752" i="23"/>
  <c r="AF753" i="23"/>
  <c r="AF754" i="23"/>
  <c r="AF755" i="23"/>
  <c r="AF756" i="23"/>
  <c r="AF757" i="23"/>
  <c r="AF758" i="23"/>
  <c r="AF759" i="23"/>
  <c r="AF760" i="23"/>
  <c r="AF761" i="23"/>
  <c r="AF762" i="23"/>
  <c r="AF763" i="23"/>
  <c r="AF764" i="23"/>
  <c r="AF765" i="23"/>
  <c r="AF766" i="23"/>
  <c r="AF767" i="23"/>
  <c r="AF768" i="23"/>
  <c r="AF769" i="23"/>
  <c r="AF770" i="23"/>
  <c r="AF771" i="23"/>
  <c r="AF772" i="23"/>
  <c r="AF773" i="23"/>
  <c r="AF774" i="23"/>
  <c r="AF775" i="23"/>
  <c r="AF776" i="23"/>
  <c r="AF777" i="23"/>
  <c r="AF778" i="23"/>
  <c r="AF779" i="23"/>
  <c r="AF780" i="23"/>
  <c r="AF781" i="23"/>
  <c r="AF782" i="23"/>
  <c r="AF783" i="23"/>
  <c r="AF784" i="23"/>
  <c r="AF785" i="23"/>
  <c r="AF786" i="23"/>
  <c r="AF787" i="23"/>
  <c r="AF788" i="23"/>
  <c r="AF789" i="23"/>
  <c r="AF790" i="23"/>
  <c r="AF791" i="23"/>
  <c r="AF792" i="23"/>
  <c r="AF793" i="23"/>
  <c r="AF794" i="23"/>
  <c r="AF795" i="23"/>
  <c r="AF796" i="23"/>
  <c r="AF797" i="23"/>
  <c r="AF798" i="23"/>
  <c r="AF799" i="23"/>
  <c r="AF800" i="23"/>
  <c r="AF801" i="23"/>
  <c r="AF802" i="23"/>
  <c r="AF803" i="23"/>
  <c r="AF804" i="23"/>
  <c r="AF805" i="23"/>
  <c r="AF806" i="23"/>
  <c r="AF807" i="23"/>
  <c r="AF808" i="23"/>
  <c r="AF809" i="23"/>
  <c r="AF810" i="23"/>
  <c r="AF811" i="23"/>
  <c r="AF812" i="23"/>
  <c r="AF813" i="23"/>
  <c r="AF814" i="23"/>
  <c r="AF815" i="23"/>
  <c r="AF816" i="23"/>
  <c r="AF817" i="23"/>
  <c r="AF818" i="23"/>
  <c r="AF819" i="23"/>
  <c r="AF820" i="23"/>
  <c r="AF821" i="23"/>
  <c r="AF822" i="23"/>
  <c r="AF823" i="23"/>
  <c r="AF824" i="23"/>
  <c r="AF825" i="23"/>
  <c r="AF826" i="23"/>
  <c r="AF827" i="23"/>
  <c r="AF828" i="23"/>
  <c r="AF829" i="23"/>
  <c r="AF830" i="23"/>
  <c r="AF831" i="23"/>
  <c r="AF832" i="23"/>
  <c r="AF833" i="23"/>
  <c r="AF834" i="23"/>
  <c r="AF835" i="23"/>
  <c r="AF836" i="23"/>
  <c r="AF837" i="23"/>
  <c r="AF838" i="23"/>
  <c r="AF839" i="23"/>
  <c r="AF840" i="23"/>
  <c r="AF841" i="23"/>
  <c r="AF842" i="23"/>
  <c r="AF843" i="23"/>
  <c r="AF844" i="23"/>
  <c r="AF845" i="23"/>
  <c r="AF846" i="23"/>
  <c r="AF847" i="23"/>
  <c r="AF848" i="23"/>
  <c r="AF849" i="23"/>
  <c r="AF850" i="23"/>
  <c r="AF851" i="23"/>
  <c r="AF852" i="23"/>
  <c r="AF853" i="23"/>
  <c r="AF854" i="23"/>
  <c r="AF855" i="23"/>
  <c r="AF856" i="23"/>
  <c r="AF857" i="23"/>
  <c r="AF858" i="23"/>
  <c r="AF859" i="23"/>
  <c r="AF860" i="23"/>
  <c r="AF861" i="23"/>
  <c r="AF862" i="23"/>
  <c r="AF863" i="23"/>
  <c r="AF864" i="23"/>
  <c r="AF865" i="23"/>
  <c r="AF866" i="23"/>
  <c r="AF867" i="23"/>
  <c r="AF868" i="23"/>
  <c r="AF869" i="23"/>
  <c r="AF870" i="23"/>
  <c r="AF871" i="23"/>
  <c r="AF872" i="23"/>
  <c r="AF873" i="23"/>
  <c r="AF874" i="23"/>
  <c r="AF875" i="23"/>
  <c r="AF876" i="23"/>
  <c r="AF877" i="23"/>
  <c r="AF878" i="23"/>
  <c r="AF879" i="23"/>
  <c r="AF880" i="23"/>
  <c r="AF881" i="23"/>
  <c r="AF882" i="23"/>
  <c r="AF883" i="23"/>
  <c r="AF884" i="23"/>
  <c r="AF885" i="23"/>
  <c r="AF886" i="23"/>
  <c r="AF887" i="23"/>
  <c r="AF888" i="23"/>
  <c r="AF889" i="23"/>
  <c r="AF890" i="23"/>
  <c r="AF891" i="23"/>
  <c r="AF892" i="23"/>
  <c r="AF893" i="23"/>
  <c r="AF894" i="23"/>
  <c r="AF895" i="23"/>
  <c r="AF896" i="23"/>
  <c r="AF897" i="23"/>
  <c r="AF898" i="23"/>
  <c r="AF899" i="23"/>
  <c r="AF900" i="23"/>
  <c r="AF901" i="23"/>
  <c r="AF902" i="23"/>
  <c r="AF903" i="23"/>
  <c r="AF904" i="23"/>
  <c r="AF905" i="23"/>
  <c r="AF906" i="23"/>
  <c r="AF907" i="23"/>
  <c r="AF908" i="23"/>
  <c r="AF909" i="23"/>
  <c r="AF910" i="23"/>
  <c r="AF911" i="23"/>
  <c r="AF912" i="23"/>
  <c r="AF913" i="23"/>
  <c r="AF914" i="23"/>
  <c r="AF915" i="23"/>
  <c r="AF916" i="23"/>
  <c r="AF917" i="23"/>
  <c r="AF918" i="23"/>
  <c r="AF919" i="23"/>
  <c r="AF920" i="23"/>
  <c r="AF921" i="23"/>
  <c r="AF922" i="23"/>
  <c r="AF923" i="23"/>
  <c r="AF924" i="23"/>
  <c r="AF925" i="23"/>
  <c r="AF926" i="23"/>
  <c r="AF927" i="23"/>
  <c r="AF928" i="23"/>
  <c r="AF929" i="23"/>
  <c r="AF930" i="23"/>
  <c r="AF931" i="23"/>
  <c r="AF932" i="23"/>
  <c r="AF933" i="23"/>
  <c r="AF934" i="23"/>
  <c r="AF935" i="23"/>
  <c r="AF936" i="23"/>
  <c r="AF937" i="23"/>
  <c r="AF938" i="23"/>
  <c r="AF939" i="23"/>
  <c r="AF940" i="23"/>
  <c r="AF941" i="23"/>
  <c r="AF942" i="23"/>
  <c r="AF943" i="23"/>
  <c r="AF944" i="23"/>
  <c r="AF945" i="23"/>
  <c r="AF946" i="23"/>
  <c r="AF947" i="23"/>
  <c r="AF948" i="23"/>
  <c r="AF949" i="23"/>
  <c r="AF950" i="23"/>
  <c r="AF951" i="23"/>
  <c r="AF952" i="23"/>
  <c r="AF953" i="23"/>
  <c r="AF954" i="23"/>
  <c r="AF955" i="23"/>
  <c r="AF956" i="23"/>
  <c r="AF957" i="23"/>
  <c r="AF958" i="23"/>
  <c r="AF959" i="23"/>
  <c r="AF960" i="23"/>
  <c r="AF961" i="23"/>
  <c r="AF962" i="23"/>
  <c r="AF963" i="23"/>
  <c r="AF964" i="23"/>
  <c r="AF965" i="23"/>
  <c r="AF966" i="23"/>
  <c r="AF967" i="23"/>
  <c r="AF968" i="23"/>
  <c r="AF969" i="23"/>
  <c r="AF970" i="23"/>
  <c r="AF971" i="23"/>
  <c r="AF972" i="23"/>
  <c r="AF973" i="23"/>
  <c r="AF974" i="23"/>
  <c r="AF975" i="23"/>
  <c r="AF976" i="23"/>
  <c r="AF977" i="23"/>
  <c r="AF978" i="23"/>
  <c r="AF979" i="23"/>
  <c r="AF980" i="23"/>
  <c r="AF981" i="23"/>
  <c r="AF982" i="23"/>
  <c r="AF983" i="23"/>
  <c r="AF984" i="23"/>
  <c r="AF985" i="23"/>
  <c r="AF986" i="23"/>
  <c r="AF987" i="23"/>
  <c r="AF988" i="23"/>
  <c r="AF989" i="23"/>
  <c r="AF990" i="23"/>
  <c r="AF991" i="23"/>
  <c r="AF992" i="23"/>
  <c r="AF993" i="23"/>
  <c r="AF994" i="23"/>
  <c r="AF995" i="23"/>
  <c r="AF996" i="23"/>
  <c r="AF997" i="23"/>
  <c r="AF998" i="23"/>
  <c r="AF999" i="23"/>
  <c r="AF1000" i="23"/>
  <c r="AF1001" i="23"/>
  <c r="AF1002" i="23"/>
  <c r="AF1003" i="23"/>
  <c r="AF1004" i="23"/>
  <c r="AF1005" i="23"/>
  <c r="AF1006" i="23"/>
  <c r="AF1007" i="23"/>
  <c r="AF1008" i="23"/>
  <c r="AF1009" i="23"/>
  <c r="AF1010" i="23"/>
  <c r="AF1011" i="23"/>
  <c r="AF1012" i="23"/>
  <c r="AF1013" i="23"/>
  <c r="AF1014" i="23"/>
  <c r="AF1015" i="23"/>
  <c r="AF1016" i="23"/>
  <c r="AF1017" i="23"/>
  <c r="AF1018" i="23"/>
  <c r="AF1019" i="23"/>
  <c r="AF1020" i="23"/>
  <c r="AF1021" i="23"/>
  <c r="AF1022" i="23"/>
  <c r="AF1023" i="23"/>
  <c r="AF1024" i="23"/>
  <c r="AF1025" i="23"/>
  <c r="AF1026" i="23"/>
  <c r="AF1027" i="23"/>
  <c r="AF1028" i="23"/>
  <c r="AF1029" i="23"/>
  <c r="AF1030" i="23"/>
  <c r="AF1031" i="23"/>
  <c r="AF1032" i="23"/>
  <c r="AF1033" i="23"/>
  <c r="AF1034" i="23"/>
  <c r="AF1035" i="23"/>
  <c r="AF1036" i="23"/>
  <c r="AF1037" i="23"/>
  <c r="AF1038" i="23"/>
  <c r="AF1039" i="23"/>
  <c r="AF1040" i="23"/>
  <c r="AF1041" i="23"/>
  <c r="AF1042" i="23"/>
  <c r="AF1043" i="23"/>
  <c r="AF1044" i="23"/>
  <c r="AF1045" i="23"/>
  <c r="AF1046" i="23"/>
  <c r="AF1047" i="23"/>
  <c r="AF1048" i="23"/>
  <c r="AF1049" i="23"/>
  <c r="AF1050" i="23"/>
  <c r="AF1051" i="23"/>
  <c r="AF1052" i="23"/>
  <c r="AF1053" i="23"/>
  <c r="AF1054" i="23"/>
  <c r="AF1055" i="23"/>
  <c r="AF1056" i="23"/>
  <c r="AF1057" i="23"/>
  <c r="AF1058" i="23"/>
  <c r="AF1059" i="23"/>
  <c r="AF1060" i="23"/>
  <c r="AF1061" i="23"/>
  <c r="AF1062" i="23"/>
  <c r="AF1063" i="23"/>
  <c r="AF1064" i="23"/>
  <c r="AF1065" i="23"/>
  <c r="AF1066" i="23"/>
  <c r="AF1067" i="23"/>
  <c r="AF1068" i="23"/>
  <c r="AF1069" i="23"/>
  <c r="AF1070" i="23"/>
  <c r="AF1071" i="23"/>
  <c r="AF1072" i="23"/>
  <c r="AF1073" i="23"/>
  <c r="AF1074" i="23"/>
  <c r="AF1075" i="23"/>
  <c r="AF1076" i="23"/>
  <c r="AF1077" i="23"/>
  <c r="AF1078" i="23"/>
  <c r="AF1079" i="23"/>
  <c r="AF1080" i="23"/>
  <c r="AF1081" i="23"/>
  <c r="AF1082" i="23"/>
  <c r="AF1083" i="23"/>
  <c r="AF1084" i="23"/>
  <c r="AF1085" i="23"/>
  <c r="AF1086" i="23"/>
  <c r="AF1087" i="23"/>
  <c r="AF1088" i="23"/>
  <c r="AF1089" i="23"/>
  <c r="AF1090" i="23"/>
  <c r="AF1091" i="23"/>
  <c r="AF1092" i="23"/>
  <c r="AF1093" i="23"/>
  <c r="AF1094" i="23"/>
  <c r="AF1095" i="23"/>
  <c r="AF1096" i="23"/>
  <c r="AF1097" i="23"/>
  <c r="AF1098" i="23"/>
  <c r="AF1099" i="23"/>
  <c r="AF1100" i="23"/>
  <c r="AF1101" i="23"/>
  <c r="AF1102" i="23"/>
  <c r="AF1103" i="23"/>
  <c r="AF1104" i="23"/>
  <c r="AF1105" i="23"/>
  <c r="AF1106" i="23"/>
  <c r="AF1107" i="23"/>
  <c r="AF1108" i="23"/>
  <c r="AF1109" i="23"/>
  <c r="AF1110" i="23"/>
  <c r="AF1111" i="23"/>
  <c r="AF1112" i="23"/>
  <c r="AF1113" i="23"/>
  <c r="AF1114" i="23"/>
  <c r="AF1115" i="23"/>
  <c r="AF1116" i="23"/>
  <c r="AF1117" i="23"/>
  <c r="AF1118" i="23"/>
  <c r="AF1119" i="23"/>
  <c r="AF1120" i="23"/>
  <c r="AF1121" i="23"/>
  <c r="AF1122" i="23"/>
  <c r="AF1123" i="23"/>
  <c r="AF1124" i="23"/>
  <c r="AF1125" i="23"/>
  <c r="AF1126" i="23"/>
  <c r="AF1127" i="23"/>
  <c r="AF1128" i="23"/>
  <c r="AF1129" i="23"/>
  <c r="AF1130" i="23"/>
  <c r="AF1131" i="23"/>
  <c r="AF1132" i="23"/>
  <c r="AF1133" i="23"/>
  <c r="AF1134" i="23"/>
  <c r="AF1135" i="23"/>
  <c r="AF1136" i="23"/>
  <c r="AF1137" i="23"/>
  <c r="AF1138" i="23"/>
  <c r="AF1139" i="23"/>
  <c r="AF1140" i="23"/>
  <c r="AF1141" i="23"/>
  <c r="AF1142" i="23"/>
  <c r="AF1143" i="23"/>
  <c r="AF1144" i="23"/>
  <c r="AF1145" i="23"/>
  <c r="AF1146" i="23"/>
  <c r="AF1147" i="23"/>
  <c r="AF1148" i="23"/>
  <c r="AF1149" i="23"/>
  <c r="AF1150" i="23"/>
  <c r="AF1151" i="23"/>
  <c r="AF1152" i="23"/>
  <c r="AF1153" i="23"/>
  <c r="AF1154" i="23"/>
  <c r="AF1155" i="23"/>
  <c r="AF1156" i="23"/>
  <c r="AF1157" i="23"/>
  <c r="AF1158" i="23"/>
  <c r="AF1159" i="23"/>
  <c r="AF1160" i="23"/>
  <c r="AF1161" i="23"/>
  <c r="AF1162" i="23"/>
  <c r="AF1163" i="23"/>
  <c r="AF1164" i="23"/>
  <c r="AF1165" i="23"/>
  <c r="AF1166" i="23"/>
  <c r="AF1167" i="23"/>
  <c r="AF1168" i="23"/>
  <c r="AF1169" i="23"/>
  <c r="AF1170" i="23"/>
  <c r="AF1171" i="23"/>
  <c r="AF1172" i="23"/>
  <c r="AF1173" i="23"/>
  <c r="AF1174" i="23"/>
  <c r="AF1175" i="23"/>
  <c r="AF1176" i="23"/>
  <c r="AF1177" i="23"/>
  <c r="AF1178" i="23"/>
  <c r="AF1179" i="23"/>
  <c r="AF1180" i="23"/>
  <c r="AF1181" i="23"/>
  <c r="AF1182" i="23"/>
  <c r="AF1183" i="23"/>
  <c r="AF1184" i="23"/>
  <c r="AF1185" i="23"/>
  <c r="AF1186" i="23"/>
  <c r="AF1187" i="23"/>
  <c r="AF1188" i="23"/>
  <c r="AF1189" i="23"/>
  <c r="AF1190" i="23"/>
  <c r="AF1191" i="23"/>
  <c r="AF1192" i="23"/>
  <c r="AF1193" i="23"/>
  <c r="AF1194" i="23"/>
  <c r="AF1195" i="23"/>
  <c r="AF1196" i="23"/>
  <c r="AF1197" i="23"/>
  <c r="AF1198" i="23"/>
  <c r="AF1199" i="23"/>
  <c r="AF1200" i="23"/>
  <c r="AF1201" i="23"/>
  <c r="AF1202" i="23"/>
  <c r="AF1203" i="23"/>
  <c r="AF1204" i="23"/>
  <c r="AF1205" i="23"/>
  <c r="AF1206" i="23"/>
  <c r="AF1207" i="23"/>
  <c r="AF1208" i="23"/>
  <c r="AF1209" i="23"/>
  <c r="AF1210" i="23"/>
  <c r="AF1211" i="23"/>
  <c r="AF1212" i="23"/>
  <c r="AF1213" i="23"/>
  <c r="AF1214" i="23"/>
  <c r="AF1215" i="23"/>
  <c r="AF1216" i="23"/>
  <c r="AF1217" i="23"/>
  <c r="AF1218" i="23"/>
  <c r="AF1219" i="23"/>
  <c r="AF1220" i="23"/>
  <c r="AF1221" i="23"/>
  <c r="AF1222" i="23"/>
  <c r="AF1223" i="23"/>
  <c r="AF1224" i="23"/>
  <c r="AF1225" i="23"/>
  <c r="AF1226" i="23"/>
  <c r="AF1227" i="23"/>
  <c r="AF1228" i="23"/>
  <c r="AF1229" i="23"/>
  <c r="AF1230" i="23"/>
  <c r="AF1231" i="23"/>
  <c r="AF1232" i="23"/>
  <c r="AF1233" i="23"/>
  <c r="AF1234" i="23"/>
  <c r="AF1235" i="23"/>
  <c r="AF1236" i="23"/>
  <c r="AF1237" i="23"/>
  <c r="AF1238" i="23"/>
  <c r="AF1239" i="23"/>
  <c r="AF1240" i="23"/>
  <c r="AF1241" i="23"/>
  <c r="AF1242" i="23"/>
  <c r="AF1243" i="23"/>
  <c r="AF1244" i="23"/>
  <c r="AF1245" i="23"/>
  <c r="AF1246" i="23"/>
  <c r="AF1247" i="23"/>
  <c r="AF1248" i="23"/>
  <c r="AF1249" i="23"/>
  <c r="AF1250" i="23"/>
  <c r="AF1251" i="23"/>
  <c r="AF1252" i="23"/>
  <c r="AF1253" i="23"/>
  <c r="AF1254" i="23"/>
  <c r="AF1255" i="23"/>
  <c r="AF1256" i="23"/>
  <c r="AF1257" i="23"/>
  <c r="AF1258" i="23"/>
  <c r="AF1259" i="23"/>
  <c r="AF1260" i="23"/>
  <c r="AF1261" i="23"/>
  <c r="AF1262" i="23"/>
  <c r="AF1263" i="23"/>
  <c r="AF1264" i="23"/>
  <c r="AF1265" i="23"/>
  <c r="AF1266" i="23"/>
  <c r="AF1267" i="23"/>
  <c r="AF1268" i="23"/>
  <c r="AF1269" i="23"/>
  <c r="AF1270" i="23"/>
  <c r="AF1271" i="23"/>
  <c r="AF1272" i="23"/>
  <c r="AF1273" i="23"/>
  <c r="AF1274" i="23"/>
  <c r="AF1275" i="23"/>
  <c r="AF1276" i="23"/>
  <c r="AF1277" i="23"/>
  <c r="AF1278" i="23"/>
  <c r="AF1279" i="23"/>
  <c r="AF1280" i="23"/>
  <c r="AF1281" i="23"/>
  <c r="AF1282" i="23"/>
  <c r="AF1283" i="23"/>
  <c r="AF1284" i="23"/>
  <c r="AF1285" i="23"/>
  <c r="AF1286" i="23"/>
  <c r="AF1287" i="23"/>
  <c r="AF1288" i="23"/>
  <c r="AF1289" i="23"/>
  <c r="AF1290" i="23"/>
  <c r="AF1291" i="23"/>
  <c r="AF1292" i="23"/>
  <c r="AF1293" i="23"/>
  <c r="AF1294" i="23"/>
  <c r="AF1295" i="23"/>
  <c r="AF1296" i="23"/>
  <c r="AF1297" i="23"/>
  <c r="AF1298" i="23"/>
  <c r="AF1299" i="23"/>
  <c r="AF1300" i="23"/>
  <c r="AF1301" i="23"/>
  <c r="AF1302" i="23"/>
  <c r="AF1303" i="23"/>
  <c r="AF1304" i="23"/>
  <c r="AF1305" i="23"/>
  <c r="AF1306" i="23"/>
  <c r="AF1307" i="23"/>
  <c r="AF1308" i="23"/>
  <c r="AF1309" i="23"/>
  <c r="AF1310" i="23"/>
  <c r="AF1311" i="23"/>
  <c r="AF1312" i="23"/>
  <c r="AF1313" i="23"/>
  <c r="AF1314" i="23"/>
  <c r="AF1315" i="23"/>
  <c r="AF1316" i="23"/>
  <c r="AF1317" i="23"/>
  <c r="AF1318" i="23"/>
  <c r="AF1319" i="23"/>
  <c r="AF1320" i="23"/>
  <c r="AF1321" i="23"/>
  <c r="AF1322" i="23"/>
  <c r="AF1323" i="23"/>
  <c r="AF1324" i="23"/>
  <c r="AF1325" i="23"/>
  <c r="AF1326" i="23"/>
  <c r="AF1327" i="23"/>
  <c r="AF1328" i="23"/>
  <c r="AF1329" i="23"/>
  <c r="AF1330" i="23"/>
  <c r="AF1331" i="23"/>
  <c r="AF1332" i="23"/>
  <c r="AF1333" i="23"/>
  <c r="AF1334" i="23"/>
  <c r="AF1335" i="23"/>
  <c r="AF1336" i="23"/>
  <c r="AF1337" i="23"/>
  <c r="AF1338" i="23"/>
  <c r="AF1339" i="23"/>
  <c r="AF1340" i="23"/>
  <c r="AF1341" i="23"/>
  <c r="AF1342" i="23"/>
  <c r="AF1343" i="23"/>
  <c r="AF1344" i="23"/>
  <c r="AF1345" i="23"/>
  <c r="AF1346" i="23"/>
  <c r="AF1347" i="23"/>
  <c r="AF1348" i="23"/>
  <c r="AF1349" i="23"/>
  <c r="AF1350" i="23"/>
  <c r="AF1351" i="23"/>
  <c r="AF1352" i="23"/>
  <c r="AF1353" i="23"/>
  <c r="AF1354" i="23"/>
  <c r="AF1355" i="23"/>
  <c r="AF1356" i="23"/>
  <c r="AF1357" i="23"/>
  <c r="AF1358" i="23"/>
  <c r="AF1359" i="23"/>
  <c r="AF1360" i="23"/>
  <c r="AF1361" i="23"/>
  <c r="AF1362" i="23"/>
  <c r="AF1363" i="23"/>
  <c r="AF1364" i="23"/>
  <c r="AF1365" i="23"/>
  <c r="AF1366" i="23"/>
  <c r="AF1367" i="23"/>
  <c r="AF1368" i="23"/>
  <c r="AF1369" i="23"/>
  <c r="AF1370" i="23"/>
  <c r="AF1371" i="23"/>
  <c r="AF1372" i="23"/>
  <c r="AF1373" i="23"/>
  <c r="AF1374" i="23"/>
  <c r="AF1375" i="23"/>
  <c r="AF1376" i="23"/>
  <c r="AF1377" i="23"/>
  <c r="AF1378" i="23"/>
  <c r="AF1379" i="23"/>
  <c r="AF1380" i="23"/>
  <c r="AF1381" i="23"/>
  <c r="AF1382" i="23"/>
  <c r="AF1383" i="23"/>
  <c r="AF1384" i="23"/>
  <c r="AF1385" i="23"/>
  <c r="AF1386" i="23"/>
  <c r="AF1387" i="23"/>
  <c r="AF1388" i="23"/>
  <c r="AF1389" i="23"/>
  <c r="AF1390" i="23"/>
  <c r="AF1391" i="23"/>
  <c r="AF1392" i="23"/>
  <c r="AF1393" i="23"/>
  <c r="AF1394" i="23"/>
  <c r="AF1395" i="23"/>
  <c r="AF1396" i="23"/>
  <c r="AF1397" i="23"/>
  <c r="AF1398" i="23"/>
  <c r="AF1399" i="23"/>
  <c r="AF1400" i="23"/>
  <c r="AF1401" i="23"/>
  <c r="AF1402" i="23"/>
  <c r="AF1403" i="23"/>
  <c r="AF1404" i="23"/>
  <c r="AF1405" i="23"/>
  <c r="AF1406" i="23"/>
  <c r="AF1407" i="23"/>
  <c r="AF1408" i="23"/>
  <c r="AF1409" i="23"/>
  <c r="AF1410" i="23"/>
  <c r="AF1411" i="23"/>
  <c r="AF1412" i="23"/>
  <c r="AF1413" i="23"/>
  <c r="AF1414" i="23"/>
  <c r="AF1415" i="23"/>
  <c r="AF1416" i="23"/>
  <c r="AF1417" i="23"/>
  <c r="AF1418" i="23"/>
  <c r="AF1419" i="23"/>
  <c r="AF1420" i="23"/>
  <c r="AF1421" i="23"/>
  <c r="AF1422" i="23"/>
  <c r="AF1423" i="23"/>
  <c r="AF1424" i="23"/>
  <c r="AF1425" i="23"/>
  <c r="AF1426" i="23"/>
  <c r="AF1427" i="23"/>
  <c r="AF1428" i="23"/>
  <c r="AF1429" i="23"/>
  <c r="AF1430" i="23"/>
  <c r="AF1431" i="23"/>
  <c r="AF1432" i="23"/>
  <c r="AF1433" i="23"/>
  <c r="AF1434" i="23"/>
  <c r="AF1435" i="23"/>
  <c r="AF1436" i="23"/>
  <c r="AF1437" i="23"/>
  <c r="AF1438" i="23"/>
  <c r="AF1439" i="23"/>
  <c r="AF1440" i="23"/>
  <c r="AF1441" i="23"/>
  <c r="AF1442" i="23"/>
  <c r="AF1443" i="23"/>
  <c r="AF1444" i="23"/>
  <c r="AF1445" i="23"/>
  <c r="AF1446" i="23"/>
  <c r="AF1447" i="23"/>
  <c r="AF1448" i="23"/>
  <c r="AF1449" i="23"/>
  <c r="AF1450" i="23"/>
  <c r="AF1451" i="23"/>
  <c r="AF1452" i="23"/>
  <c r="AF1453" i="23"/>
  <c r="AF1454" i="23"/>
  <c r="AF1455" i="23"/>
  <c r="AF1456" i="23"/>
  <c r="AF1457" i="23"/>
  <c r="AF1458" i="23"/>
  <c r="AF1459" i="23"/>
  <c r="AF1460" i="23"/>
  <c r="AF1461" i="23"/>
  <c r="AF1462" i="23"/>
  <c r="AF1463" i="23"/>
  <c r="AF1464" i="23"/>
  <c r="AF1465" i="23"/>
  <c r="AF1466" i="23"/>
  <c r="AF1467" i="23"/>
  <c r="AF1468" i="23"/>
  <c r="AF1469" i="23"/>
  <c r="AF1470" i="23"/>
  <c r="AF1471" i="23"/>
  <c r="AF1472" i="23"/>
  <c r="AF1473" i="23"/>
  <c r="AF1474" i="23"/>
  <c r="AF1475" i="23"/>
  <c r="AF1476" i="23"/>
  <c r="AF1477" i="23"/>
  <c r="AF1478" i="23"/>
  <c r="AF1479" i="23"/>
  <c r="AF1480" i="23"/>
  <c r="AF1481" i="23"/>
  <c r="AF1482" i="23"/>
  <c r="AF1483" i="23"/>
  <c r="AF1484" i="23"/>
  <c r="AF1485" i="23"/>
  <c r="AF1486" i="23"/>
  <c r="AF1487" i="23"/>
  <c r="AF1488" i="23"/>
  <c r="AF1489" i="23"/>
  <c r="AF1490" i="23"/>
  <c r="AF1491" i="23"/>
  <c r="AF1492" i="23"/>
  <c r="AF1493" i="23"/>
  <c r="AF1494" i="23"/>
  <c r="AF1495" i="23"/>
  <c r="AF1496" i="23"/>
  <c r="AF1497" i="23"/>
  <c r="AF1498" i="23"/>
  <c r="AF1499" i="23"/>
  <c r="AF1500" i="23"/>
  <c r="AF1501" i="23"/>
  <c r="AF1502" i="23"/>
  <c r="AF1503" i="23"/>
  <c r="AF1504" i="23"/>
  <c r="AF1505" i="23"/>
  <c r="AF1506" i="23"/>
  <c r="AF1507" i="23"/>
  <c r="AF1508" i="23"/>
  <c r="AF1509" i="23"/>
  <c r="AF1510" i="23"/>
  <c r="AF1511" i="23"/>
  <c r="AF1512" i="23"/>
  <c r="AF1513" i="23"/>
  <c r="AF1514" i="23"/>
  <c r="AF1515" i="23"/>
  <c r="AF1516" i="23"/>
  <c r="AF1517" i="23"/>
  <c r="AF1518" i="23"/>
  <c r="AF1519" i="23"/>
  <c r="AF1520" i="23"/>
  <c r="AF1521" i="23"/>
  <c r="AF1522" i="23"/>
  <c r="AF1523" i="23"/>
  <c r="AF1524" i="23"/>
  <c r="AF1525" i="23"/>
  <c r="AF1526" i="23"/>
  <c r="AF1527" i="23"/>
  <c r="AF1528" i="23"/>
  <c r="AF1529" i="23"/>
  <c r="AF1530" i="23"/>
  <c r="AF1531" i="23"/>
  <c r="AF1532" i="23"/>
  <c r="AF1533" i="23"/>
  <c r="AF1534" i="23"/>
  <c r="AF1535" i="23"/>
  <c r="AF1536" i="23"/>
  <c r="AF1537" i="23"/>
  <c r="AF1538" i="23"/>
  <c r="AF1539" i="23"/>
  <c r="AF1540" i="23"/>
  <c r="AF1541" i="23"/>
  <c r="AF1542" i="23"/>
  <c r="AF1543" i="23"/>
  <c r="AF1544" i="23"/>
  <c r="AF1545" i="23"/>
  <c r="AF1546" i="23"/>
  <c r="AF1547" i="23"/>
  <c r="AF1548" i="23"/>
  <c r="AF1549" i="23"/>
  <c r="AF1550" i="23"/>
  <c r="AF1551" i="23"/>
  <c r="AF1552" i="23"/>
  <c r="AF1553" i="23"/>
  <c r="AF1554" i="23"/>
  <c r="AF1555" i="23"/>
  <c r="AF1556" i="23"/>
  <c r="AF1557" i="23"/>
  <c r="AF1558" i="23"/>
  <c r="AF1559" i="23"/>
  <c r="AF1560" i="23"/>
  <c r="AF1561" i="23"/>
  <c r="AF1562" i="23"/>
  <c r="AF1563" i="23"/>
  <c r="AF1564" i="23"/>
  <c r="AF1565" i="23"/>
  <c r="AF1566" i="23"/>
  <c r="AF1567" i="23"/>
  <c r="AF1568" i="23"/>
  <c r="AF1569" i="23"/>
  <c r="AF1570" i="23"/>
  <c r="AF1571" i="23"/>
  <c r="AF1572" i="23"/>
  <c r="AF1573" i="23"/>
  <c r="AF1574" i="23"/>
  <c r="AF1575" i="23"/>
  <c r="AF1576" i="23"/>
  <c r="AF1577" i="23"/>
  <c r="AF1578" i="23"/>
  <c r="AF1579" i="23"/>
  <c r="AF1580" i="23"/>
  <c r="AF1581" i="23"/>
  <c r="AF1582" i="23"/>
  <c r="AF1583" i="23"/>
  <c r="AF1584" i="23"/>
  <c r="AF1585" i="23"/>
  <c r="AF1586" i="23"/>
  <c r="AF1587" i="23"/>
  <c r="AF1588" i="23"/>
  <c r="AF1589" i="23"/>
  <c r="AF1590" i="23"/>
  <c r="AF1591" i="23"/>
  <c r="AF1592" i="23"/>
  <c r="AF1593" i="23"/>
  <c r="AF1594" i="23"/>
  <c r="AF1595" i="23"/>
  <c r="AF1596" i="23"/>
  <c r="AF1597" i="23"/>
  <c r="AF1598" i="23"/>
  <c r="AF1599" i="23"/>
  <c r="AF1600" i="23"/>
  <c r="AF1601" i="23"/>
  <c r="AF1602" i="23"/>
  <c r="AF1603" i="23"/>
  <c r="AF1604" i="23"/>
  <c r="AF1605" i="23"/>
  <c r="AF1606" i="23"/>
  <c r="AF1607" i="23"/>
  <c r="AF1608" i="23"/>
  <c r="AF1609" i="23"/>
  <c r="AF1610" i="23"/>
  <c r="AF1611" i="23"/>
  <c r="AF1612" i="23"/>
  <c r="AF1613" i="23"/>
  <c r="AF1614" i="23"/>
  <c r="AF1615" i="23"/>
  <c r="AF1616" i="23"/>
  <c r="AF1617" i="23"/>
  <c r="AF1618" i="23"/>
  <c r="AF1619" i="23"/>
  <c r="AF1620" i="23"/>
  <c r="AF1621" i="23"/>
  <c r="AF1622" i="23"/>
  <c r="AF1623" i="23"/>
  <c r="AF1624" i="23"/>
  <c r="AF1625" i="23"/>
  <c r="AF1626" i="23"/>
  <c r="AF1627" i="23"/>
  <c r="AF1628" i="23"/>
  <c r="AF1629" i="23"/>
  <c r="AF1630" i="23"/>
  <c r="AF1631" i="23"/>
  <c r="AF1632" i="23"/>
  <c r="AF1633" i="23"/>
  <c r="AF1634" i="23"/>
  <c r="AF1635" i="23"/>
  <c r="AF1636" i="23"/>
  <c r="AF1637" i="23"/>
  <c r="AF1638" i="23"/>
  <c r="AF1639" i="23"/>
  <c r="AF1640" i="23"/>
  <c r="AF1641" i="23"/>
  <c r="AF1642" i="23"/>
  <c r="AF1643" i="23"/>
  <c r="AF1644" i="23"/>
  <c r="AF1645" i="23"/>
  <c r="AF1646" i="23"/>
  <c r="AF1647" i="23"/>
  <c r="AF1648" i="23"/>
  <c r="AF1649" i="23"/>
  <c r="AF1650" i="23"/>
  <c r="AF1651" i="23"/>
  <c r="AF1652" i="23"/>
  <c r="AF1653" i="23"/>
  <c r="AF1654" i="23"/>
  <c r="AF1655" i="23"/>
  <c r="AF1656" i="23"/>
  <c r="AF1657" i="23"/>
  <c r="AF1658" i="23"/>
  <c r="AF1659" i="23"/>
  <c r="AF1660" i="23"/>
  <c r="AF1661" i="23"/>
  <c r="AF1662" i="23"/>
  <c r="AF1663" i="23"/>
  <c r="AF1664" i="23"/>
  <c r="AF1665" i="23"/>
  <c r="AF1666" i="23"/>
  <c r="AF1667" i="23"/>
  <c r="AF1668" i="23"/>
  <c r="AF1669" i="23"/>
  <c r="AF1670" i="23"/>
  <c r="AF1671" i="23"/>
  <c r="AF1672" i="23"/>
  <c r="AF1673" i="23"/>
  <c r="AF1674" i="23"/>
  <c r="AF1675" i="23"/>
  <c r="AF1676" i="23"/>
  <c r="AF1677" i="23"/>
  <c r="AF1678" i="23"/>
  <c r="AF1679" i="23"/>
  <c r="AF1680" i="23"/>
  <c r="AF1681" i="23"/>
  <c r="AF1682" i="23"/>
  <c r="AF1683" i="23"/>
  <c r="AF1684" i="23"/>
  <c r="AF1685" i="23"/>
  <c r="AF1686" i="23"/>
  <c r="AF1687" i="23"/>
  <c r="AF1688" i="23"/>
  <c r="AF1689" i="23"/>
  <c r="AF1690" i="23"/>
  <c r="AF1691" i="23"/>
  <c r="AF1692" i="23"/>
  <c r="AF1693" i="23"/>
  <c r="AF1694" i="23"/>
  <c r="AF1695" i="23"/>
  <c r="AF1696" i="23"/>
  <c r="AF1697" i="23"/>
  <c r="AF1698" i="23"/>
  <c r="AF1699" i="23"/>
  <c r="AF1700" i="23"/>
  <c r="AF1701" i="23"/>
  <c r="AF1702" i="23"/>
  <c r="AF1703" i="23"/>
  <c r="AF1704" i="23"/>
  <c r="AF1705" i="23"/>
  <c r="AF1706" i="23"/>
  <c r="AF1707" i="23"/>
  <c r="AF1708" i="23"/>
  <c r="AF1709" i="23"/>
  <c r="AF1710" i="23"/>
  <c r="AF1711" i="23"/>
  <c r="AF1712" i="23"/>
  <c r="AF1713" i="23"/>
  <c r="AF1714" i="23"/>
  <c r="AF1715" i="23"/>
  <c r="AF1716" i="23"/>
  <c r="AF1717" i="23"/>
  <c r="AF1718" i="23"/>
  <c r="AF1719" i="23"/>
  <c r="AF1720" i="23"/>
  <c r="AF1721" i="23"/>
  <c r="AF1722" i="23"/>
  <c r="AF1723" i="23"/>
  <c r="AF1724" i="23"/>
  <c r="AF1725" i="23"/>
  <c r="AF1726" i="23"/>
  <c r="AF1727" i="23"/>
  <c r="AF1728" i="23"/>
  <c r="AF1729" i="23"/>
  <c r="AF1730" i="23"/>
  <c r="AF1731" i="23"/>
  <c r="AF1732" i="23"/>
  <c r="AF1733" i="23"/>
  <c r="AF1734" i="23"/>
  <c r="AF1735" i="23"/>
  <c r="AF1736" i="23"/>
  <c r="AF1737" i="23"/>
  <c r="AF1738" i="23"/>
  <c r="AF1739" i="23"/>
  <c r="AF1740" i="23"/>
  <c r="AF1741" i="23"/>
  <c r="AF1742" i="23"/>
  <c r="AF1743" i="23"/>
  <c r="AF1744" i="23"/>
  <c r="AF1745" i="23"/>
  <c r="AF1746" i="23"/>
  <c r="AF1747" i="23"/>
  <c r="AF1748" i="23"/>
  <c r="AF1749" i="23"/>
  <c r="AF1750" i="23"/>
  <c r="AF1751" i="23"/>
  <c r="AF1752" i="23"/>
  <c r="AF1753" i="23"/>
  <c r="AF1754" i="23"/>
  <c r="AF1755" i="23"/>
  <c r="AF1756" i="23"/>
  <c r="AF1757" i="23"/>
  <c r="AF1758" i="23"/>
  <c r="AF1759" i="23"/>
  <c r="AF1760" i="23"/>
  <c r="AF1761" i="23"/>
  <c r="AF1762" i="23"/>
  <c r="AF1763" i="23"/>
  <c r="AF1764" i="23"/>
  <c r="AF1765" i="23"/>
  <c r="AF1766" i="23"/>
  <c r="AF1767" i="23"/>
  <c r="AF1768" i="23"/>
  <c r="AF1769" i="23"/>
  <c r="AF1770" i="23"/>
  <c r="AF1771" i="23"/>
  <c r="AF1772" i="23"/>
  <c r="AF1773" i="23"/>
  <c r="AF1774" i="23"/>
  <c r="AF1775" i="23"/>
  <c r="AF1776" i="23"/>
  <c r="AF1777" i="23"/>
  <c r="AF1778" i="23"/>
  <c r="AF1779" i="23"/>
  <c r="AF1780" i="23"/>
  <c r="AF1781" i="23"/>
  <c r="AF1782" i="23"/>
  <c r="AF1783" i="23"/>
  <c r="AF1784" i="23"/>
  <c r="AF1785" i="23"/>
  <c r="AF1786" i="23"/>
  <c r="AF1787" i="23"/>
  <c r="AF1788" i="23"/>
  <c r="AF1789" i="23"/>
  <c r="AF1790" i="23"/>
  <c r="AF1791" i="23"/>
  <c r="AF1792" i="23"/>
  <c r="AF1793" i="23"/>
  <c r="AF1794" i="23"/>
  <c r="AF1795" i="23"/>
  <c r="AF1796" i="23"/>
  <c r="AF1797" i="23"/>
  <c r="AF1798" i="23"/>
  <c r="AF1799" i="23"/>
  <c r="AF1800" i="23"/>
  <c r="AF1801" i="23"/>
  <c r="AF1802" i="23"/>
  <c r="AF1803" i="23"/>
  <c r="AF1804" i="23"/>
  <c r="AF1805" i="23"/>
  <c r="AF1806" i="23"/>
  <c r="AF1807" i="23"/>
  <c r="AF1808" i="23"/>
  <c r="AF1809" i="23"/>
  <c r="AF1810" i="23"/>
  <c r="AF1811" i="23"/>
  <c r="AF1812" i="23"/>
  <c r="AF1813" i="23"/>
  <c r="AF1814" i="23"/>
  <c r="AF1815" i="23"/>
  <c r="AF1816" i="23"/>
  <c r="AF1817" i="23"/>
  <c r="AF1818" i="23"/>
  <c r="AF1819" i="23"/>
  <c r="AF1820" i="23"/>
  <c r="AF1821" i="23"/>
  <c r="AF1822" i="23"/>
  <c r="AF1823" i="23"/>
  <c r="AF1824" i="23"/>
  <c r="AF1825" i="23"/>
  <c r="AF1826" i="23"/>
  <c r="AF1827" i="23"/>
  <c r="AF1828" i="23"/>
  <c r="AF1829" i="23"/>
  <c r="AF1830" i="23"/>
  <c r="AF1831" i="23"/>
  <c r="AF1832" i="23"/>
  <c r="AF1833" i="23"/>
  <c r="AF1834" i="23"/>
  <c r="AF1835" i="23"/>
  <c r="AF1836" i="23"/>
  <c r="AF1837" i="23"/>
  <c r="AF1838" i="23"/>
  <c r="AF1839" i="23"/>
  <c r="AF1840" i="23"/>
  <c r="AF1841" i="23"/>
  <c r="AF1842" i="23"/>
  <c r="AF1843" i="23"/>
  <c r="AF1844" i="23"/>
  <c r="AF1845" i="23"/>
  <c r="AF1846" i="23"/>
  <c r="AF1847" i="23"/>
  <c r="AF1848" i="23"/>
  <c r="AF1849" i="23"/>
  <c r="AF1850" i="23"/>
  <c r="AF1851" i="23"/>
  <c r="AF1852" i="23"/>
  <c r="AF1853" i="23"/>
  <c r="AF1854" i="23"/>
  <c r="AF1855" i="23"/>
  <c r="AF1856" i="23"/>
  <c r="AF1857" i="23"/>
  <c r="AF1858" i="23"/>
  <c r="AF1859" i="23"/>
  <c r="AF1860" i="23"/>
  <c r="AF1861" i="23"/>
  <c r="AF1862" i="23"/>
  <c r="AF1863" i="23"/>
  <c r="AF1864" i="23"/>
  <c r="AF1865" i="23"/>
  <c r="AF1866" i="23"/>
  <c r="AF1867" i="23"/>
  <c r="AF1868" i="23"/>
  <c r="AF1869" i="23"/>
  <c r="AF1870" i="23"/>
  <c r="AF1871" i="23"/>
  <c r="AF1872" i="23"/>
  <c r="AF1873" i="23"/>
  <c r="AF1874" i="23"/>
  <c r="AF1875" i="23"/>
  <c r="AF1876" i="23"/>
  <c r="AF1877" i="23"/>
  <c r="AF1878" i="23"/>
  <c r="AF1879" i="23"/>
  <c r="AF1880" i="23"/>
  <c r="AF1881" i="23"/>
  <c r="AF1882" i="23"/>
  <c r="AF1883" i="23"/>
  <c r="AF1884" i="23"/>
  <c r="AF1885" i="23"/>
  <c r="AF1886" i="23"/>
  <c r="AF1887" i="23"/>
  <c r="AF1888" i="23"/>
  <c r="AF1889" i="23"/>
  <c r="AF1890" i="23"/>
  <c r="AF1891" i="23"/>
  <c r="AF1892" i="23"/>
  <c r="AF1893" i="23"/>
  <c r="AF1894" i="23"/>
  <c r="AF1895" i="23"/>
  <c r="AF1896" i="23"/>
  <c r="AF1897" i="23"/>
  <c r="AF1898" i="23"/>
  <c r="AF1899" i="23"/>
  <c r="AF1900" i="23"/>
  <c r="AF1901" i="23"/>
  <c r="AF1902" i="23"/>
  <c r="AF1903" i="23"/>
  <c r="AF1904" i="23"/>
  <c r="AF1905" i="23"/>
  <c r="AF1906" i="23"/>
  <c r="AF1907" i="23"/>
  <c r="AF1908" i="23"/>
  <c r="AF1909" i="23"/>
  <c r="AF1910" i="23"/>
  <c r="AF1911" i="23"/>
  <c r="AF1912" i="23"/>
  <c r="AF1913" i="23"/>
  <c r="AF1914" i="23"/>
  <c r="AF1915" i="23"/>
  <c r="AF1916" i="23"/>
  <c r="AF1917" i="23"/>
  <c r="AF1918" i="23"/>
  <c r="AF1919" i="23"/>
  <c r="AF1920" i="23"/>
  <c r="AF1921" i="23"/>
  <c r="AF1922" i="23"/>
  <c r="AF1923" i="23"/>
  <c r="AF1924" i="23"/>
  <c r="AF1925" i="23"/>
  <c r="AF1926" i="23"/>
  <c r="AF1927" i="23"/>
  <c r="AF1928" i="23"/>
  <c r="AF1929" i="23"/>
  <c r="AF1930" i="23"/>
  <c r="AF1931" i="23"/>
  <c r="AF1932" i="23"/>
  <c r="AF1933" i="23"/>
  <c r="AF1934" i="23"/>
  <c r="AF1935" i="23"/>
  <c r="AF1936" i="23"/>
  <c r="AF1937" i="23"/>
  <c r="AF1938" i="23"/>
  <c r="AF1939" i="23"/>
  <c r="AF1940" i="23"/>
  <c r="AF1941" i="23"/>
  <c r="AF1942" i="23"/>
  <c r="AF1943" i="23"/>
  <c r="AF1944" i="23"/>
  <c r="AF1945" i="23"/>
  <c r="AF1946" i="23"/>
  <c r="AF1947" i="23"/>
  <c r="AF1948" i="23"/>
  <c r="AF1949" i="23"/>
  <c r="AF1950" i="23"/>
  <c r="AF1951" i="23"/>
  <c r="AF1952" i="23"/>
  <c r="AF1953" i="23"/>
  <c r="AF1954" i="23"/>
  <c r="AF1955" i="23"/>
  <c r="AF1956" i="23"/>
  <c r="AF1957" i="23"/>
  <c r="AF1958" i="23"/>
  <c r="AF1959" i="23"/>
  <c r="AF1960" i="23"/>
  <c r="AF1961" i="23"/>
  <c r="AF1962" i="23"/>
  <c r="AF1963" i="23"/>
  <c r="AF1964" i="23"/>
  <c r="AF1965" i="23"/>
  <c r="AF1966" i="23"/>
  <c r="AF1967" i="23"/>
  <c r="AF1968" i="23"/>
  <c r="AF1969" i="23"/>
  <c r="AA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A100" i="23"/>
  <c r="AA101" i="23"/>
  <c r="AA102" i="23"/>
  <c r="AA103" i="23"/>
  <c r="AA104" i="23"/>
  <c r="AA105" i="23"/>
  <c r="AA106" i="23"/>
  <c r="AA107" i="23"/>
  <c r="AA108" i="23"/>
  <c r="AA109" i="23"/>
  <c r="AA110" i="23"/>
  <c r="AA111" i="23"/>
  <c r="AA112" i="23"/>
  <c r="AA113" i="23"/>
  <c r="AA114" i="23"/>
  <c r="AA115" i="23"/>
  <c r="AA116" i="23"/>
  <c r="AA117" i="23"/>
  <c r="AA118" i="23"/>
  <c r="AA119" i="23"/>
  <c r="AA120" i="23"/>
  <c r="AA121" i="23"/>
  <c r="AA122" i="23"/>
  <c r="AA123" i="23"/>
  <c r="AA124" i="23"/>
  <c r="AA125" i="23"/>
  <c r="AA126" i="23"/>
  <c r="AA127" i="23"/>
  <c r="AA128" i="23"/>
  <c r="AA129" i="23"/>
  <c r="AA130" i="23"/>
  <c r="AA131" i="23"/>
  <c r="AA132" i="23"/>
  <c r="AA133" i="23"/>
  <c r="AA134" i="23"/>
  <c r="AA135" i="23"/>
  <c r="AA136" i="23"/>
  <c r="AA137" i="23"/>
  <c r="AA138" i="23"/>
  <c r="AA139" i="23"/>
  <c r="AA140" i="23"/>
  <c r="AA141" i="23"/>
  <c r="AA142" i="23"/>
  <c r="AA143" i="23"/>
  <c r="AA144" i="23"/>
  <c r="AA145"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0" i="23"/>
  <c r="AA401" i="23"/>
  <c r="AA402" i="23"/>
  <c r="AA403" i="23"/>
  <c r="AA404" i="23"/>
  <c r="AA405" i="23"/>
  <c r="AA406" i="23"/>
  <c r="AA407" i="23"/>
  <c r="AA408" i="23"/>
  <c r="AA409" i="23"/>
  <c r="AA410" i="23"/>
  <c r="AA411" i="23"/>
  <c r="AA412" i="23"/>
  <c r="AA413" i="23"/>
  <c r="AA414" i="23"/>
  <c r="AA415" i="23"/>
  <c r="AA416" i="23"/>
  <c r="AA417" i="23"/>
  <c r="AA418" i="23"/>
  <c r="AA419" i="23"/>
  <c r="AA420" i="23"/>
  <c r="AA421" i="23"/>
  <c r="AA422" i="23"/>
  <c r="AA423" i="23"/>
  <c r="AA424" i="23"/>
  <c r="AA425" i="23"/>
  <c r="AA426" i="23"/>
  <c r="AA427" i="23"/>
  <c r="AA428" i="23"/>
  <c r="AA429" i="23"/>
  <c r="AA430" i="23"/>
  <c r="AA431" i="23"/>
  <c r="AA432" i="23"/>
  <c r="AA433" i="23"/>
  <c r="AA434" i="23"/>
  <c r="AA435" i="23"/>
  <c r="AA436" i="23"/>
  <c r="AA437" i="23"/>
  <c r="AA438" i="23"/>
  <c r="AA439" i="23"/>
  <c r="AA440" i="23"/>
  <c r="AA441" i="23"/>
  <c r="AA442" i="23"/>
  <c r="AA443" i="23"/>
  <c r="AA444" i="23"/>
  <c r="AA445" i="23"/>
  <c r="AA446" i="23"/>
  <c r="AA447" i="23"/>
  <c r="AA448" i="23"/>
  <c r="AA449" i="23"/>
  <c r="AA450" i="23"/>
  <c r="AA451" i="23"/>
  <c r="AA452" i="23"/>
  <c r="AA453" i="23"/>
  <c r="AA454" i="23"/>
  <c r="AA455" i="23"/>
  <c r="AA456" i="23"/>
  <c r="AA457" i="23"/>
  <c r="AA458" i="23"/>
  <c r="AA459" i="23"/>
  <c r="AA460" i="23"/>
  <c r="AA461" i="23"/>
  <c r="AA462" i="23"/>
  <c r="AA463" i="23"/>
  <c r="AA464" i="23"/>
  <c r="AA465" i="23"/>
  <c r="AA466" i="23"/>
  <c r="AA467" i="23"/>
  <c r="AA468" i="23"/>
  <c r="AA469" i="23"/>
  <c r="AA470" i="23"/>
  <c r="AA471" i="23"/>
  <c r="AA472" i="23"/>
  <c r="AA473" i="23"/>
  <c r="AA474" i="23"/>
  <c r="AA475" i="23"/>
  <c r="AA476" i="23"/>
  <c r="AA477" i="23"/>
  <c r="AA478" i="23"/>
  <c r="AA479" i="23"/>
  <c r="AA480" i="23"/>
  <c r="AA481" i="23"/>
  <c r="AA482" i="23"/>
  <c r="AA483" i="23"/>
  <c r="AA484" i="23"/>
  <c r="AA485" i="23"/>
  <c r="AA486" i="23"/>
  <c r="AA487" i="23"/>
  <c r="AA488" i="23"/>
  <c r="AA489" i="23"/>
  <c r="AA490" i="23"/>
  <c r="AA491" i="23"/>
  <c r="AA492" i="23"/>
  <c r="AA493" i="23"/>
  <c r="AA494" i="23"/>
  <c r="AA495" i="23"/>
  <c r="AA496" i="23"/>
  <c r="AA497" i="23"/>
  <c r="AA498" i="23"/>
  <c r="AA499" i="23"/>
  <c r="AA500" i="23"/>
  <c r="AA501" i="23"/>
  <c r="AA502" i="23"/>
  <c r="AA503" i="23"/>
  <c r="AA504" i="23"/>
  <c r="AA505" i="23"/>
  <c r="AA506" i="23"/>
  <c r="AA507" i="23"/>
  <c r="AA508" i="23"/>
  <c r="AA509" i="23"/>
  <c r="AA510" i="23"/>
  <c r="AA511" i="23"/>
  <c r="AA512" i="23"/>
  <c r="AA513" i="23"/>
  <c r="AA514" i="23"/>
  <c r="AA515" i="23"/>
  <c r="AA516" i="23"/>
  <c r="AA517" i="23"/>
  <c r="AA518" i="23"/>
  <c r="AA519" i="23"/>
  <c r="AA520" i="23"/>
  <c r="AA521" i="23"/>
  <c r="AA522" i="23"/>
  <c r="AA523" i="23"/>
  <c r="AA524" i="23"/>
  <c r="AA525" i="23"/>
  <c r="AA526" i="23"/>
  <c r="AA527" i="23"/>
  <c r="AA528" i="23"/>
  <c r="AA529" i="23"/>
  <c r="AA530" i="23"/>
  <c r="AA531" i="23"/>
  <c r="AA532" i="23"/>
  <c r="AA533" i="23"/>
  <c r="AA534" i="23"/>
  <c r="AA535" i="23"/>
  <c r="AA536" i="23"/>
  <c r="AA537" i="23"/>
  <c r="AA538" i="23"/>
  <c r="AA539" i="23"/>
  <c r="AA540" i="23"/>
  <c r="AA541" i="23"/>
  <c r="AA542" i="23"/>
  <c r="AA543" i="23"/>
  <c r="AA544" i="23"/>
  <c r="AA545" i="23"/>
  <c r="AA546" i="23"/>
  <c r="AA547" i="23"/>
  <c r="AA548" i="23"/>
  <c r="AA549" i="23"/>
  <c r="AA550" i="23"/>
  <c r="AA551" i="23"/>
  <c r="AA552" i="23"/>
  <c r="AA553" i="23"/>
  <c r="AA554" i="23"/>
  <c r="AA555" i="23"/>
  <c r="AA556" i="23"/>
  <c r="AA557" i="23"/>
  <c r="AA558" i="23"/>
  <c r="AA559" i="23"/>
  <c r="AA560" i="23"/>
  <c r="AA561" i="23"/>
  <c r="AA562" i="23"/>
  <c r="AA563" i="23"/>
  <c r="AA564" i="23"/>
  <c r="AA565" i="23"/>
  <c r="AA566" i="23"/>
  <c r="AA567" i="23"/>
  <c r="AA568" i="23"/>
  <c r="AA569" i="23"/>
  <c r="AA570" i="23"/>
  <c r="AA571" i="23"/>
  <c r="AA572" i="23"/>
  <c r="AA573" i="23"/>
  <c r="AA574" i="23"/>
  <c r="AA575" i="23"/>
  <c r="AA576" i="23"/>
  <c r="AA577" i="23"/>
  <c r="AA578" i="23"/>
  <c r="AA579" i="23"/>
  <c r="AA580" i="23"/>
  <c r="AA581" i="23"/>
  <c r="AA582" i="23"/>
  <c r="AA583" i="23"/>
  <c r="AA584" i="23"/>
  <c r="AA585" i="23"/>
  <c r="AA586" i="23"/>
  <c r="AA587" i="23"/>
  <c r="AA588" i="23"/>
  <c r="AA589" i="23"/>
  <c r="AA590" i="23"/>
  <c r="AA591" i="23"/>
  <c r="AA592" i="23"/>
  <c r="AA593" i="23"/>
  <c r="AA594" i="23"/>
  <c r="AA595" i="23"/>
  <c r="AA596" i="23"/>
  <c r="AA597" i="23"/>
  <c r="AA598" i="23"/>
  <c r="AA599" i="23"/>
  <c r="AA600" i="23"/>
  <c r="AA601" i="23"/>
  <c r="AA602" i="23"/>
  <c r="AA603" i="23"/>
  <c r="AA604" i="23"/>
  <c r="AA605" i="23"/>
  <c r="AA606" i="23"/>
  <c r="AA607" i="23"/>
  <c r="AA608" i="23"/>
  <c r="AA609" i="23"/>
  <c r="AA610" i="23"/>
  <c r="AA611" i="23"/>
  <c r="AA612" i="23"/>
  <c r="AA613" i="23"/>
  <c r="AA614" i="23"/>
  <c r="AA615" i="23"/>
  <c r="AA616" i="23"/>
  <c r="AA617" i="23"/>
  <c r="AA618" i="23"/>
  <c r="AA619" i="23"/>
  <c r="AA620" i="23"/>
  <c r="AA621" i="23"/>
  <c r="AA622" i="23"/>
  <c r="AA623" i="23"/>
  <c r="AA624" i="23"/>
  <c r="AA625" i="23"/>
  <c r="AA626" i="23"/>
  <c r="AA627" i="23"/>
  <c r="AA628" i="23"/>
  <c r="AA629" i="23"/>
  <c r="AA630" i="23"/>
  <c r="AA631" i="23"/>
  <c r="AA632" i="23"/>
  <c r="AA633" i="23"/>
  <c r="AA634" i="23"/>
  <c r="AA635" i="23"/>
  <c r="AA636" i="23"/>
  <c r="AA637" i="23"/>
  <c r="AA638" i="23"/>
  <c r="AA639" i="23"/>
  <c r="AA640" i="23"/>
  <c r="AA641" i="23"/>
  <c r="AA642" i="23"/>
  <c r="AA643" i="23"/>
  <c r="AA644" i="23"/>
  <c r="AA645" i="23"/>
  <c r="AA646" i="23"/>
  <c r="AA647" i="23"/>
  <c r="AA648" i="23"/>
  <c r="AA649" i="23"/>
  <c r="AA650" i="23"/>
  <c r="AA651" i="23"/>
  <c r="AA652" i="23"/>
  <c r="AA653" i="23"/>
  <c r="AA654" i="23"/>
  <c r="AA655" i="23"/>
  <c r="AA656" i="23"/>
  <c r="AA657" i="23"/>
  <c r="AA658" i="23"/>
  <c r="AA659" i="23"/>
  <c r="AA660" i="23"/>
  <c r="AA661" i="23"/>
  <c r="AA662" i="23"/>
  <c r="AA663" i="23"/>
  <c r="AA664" i="23"/>
  <c r="AA665" i="23"/>
  <c r="AA666" i="23"/>
  <c r="AA667" i="23"/>
  <c r="AA668" i="23"/>
  <c r="AA669" i="23"/>
  <c r="AA670" i="23"/>
  <c r="AA671" i="23"/>
  <c r="AA672" i="23"/>
  <c r="AA673" i="23"/>
  <c r="AA674" i="23"/>
  <c r="AA675" i="23"/>
  <c r="AA676" i="23"/>
  <c r="AA677" i="23"/>
  <c r="AA678" i="23"/>
  <c r="AA679" i="23"/>
  <c r="AA680" i="23"/>
  <c r="AA681" i="23"/>
  <c r="AA682" i="23"/>
  <c r="AA683" i="23"/>
  <c r="AA684" i="23"/>
  <c r="AA685" i="23"/>
  <c r="AA686" i="23"/>
  <c r="AA687" i="23"/>
  <c r="AA688" i="23"/>
  <c r="AA689" i="23"/>
  <c r="AA690" i="23"/>
  <c r="AA691" i="23"/>
  <c r="AA692" i="23"/>
  <c r="AA693" i="23"/>
  <c r="AA694" i="23"/>
  <c r="AA695" i="23"/>
  <c r="AA696" i="23"/>
  <c r="AA697" i="23"/>
  <c r="AA698" i="23"/>
  <c r="AA699" i="23"/>
  <c r="AA700" i="23"/>
  <c r="AA701" i="23"/>
  <c r="AA702" i="23"/>
  <c r="AA703" i="23"/>
  <c r="AA704" i="23"/>
  <c r="AA705" i="23"/>
  <c r="AA706" i="23"/>
  <c r="AA707" i="23"/>
  <c r="AA708" i="23"/>
  <c r="AA709" i="23"/>
  <c r="AA710" i="23"/>
  <c r="AA711" i="23"/>
  <c r="AA712" i="23"/>
  <c r="AA713" i="23"/>
  <c r="AA714" i="23"/>
  <c r="AA715" i="23"/>
  <c r="AA716" i="23"/>
  <c r="AA717" i="23"/>
  <c r="AA718" i="23"/>
  <c r="AA719" i="23"/>
  <c r="AA720" i="23"/>
  <c r="AA721" i="23"/>
  <c r="AA722" i="23"/>
  <c r="AA723" i="23"/>
  <c r="AA724" i="23"/>
  <c r="AA725" i="23"/>
  <c r="AA726" i="23"/>
  <c r="AA727" i="23"/>
  <c r="AA728" i="23"/>
  <c r="AA729" i="23"/>
  <c r="AA730" i="23"/>
  <c r="AA731" i="23"/>
  <c r="AA732" i="23"/>
  <c r="AA733" i="23"/>
  <c r="AA734" i="23"/>
  <c r="AA735" i="23"/>
  <c r="AA736" i="23"/>
  <c r="AA737" i="23"/>
  <c r="AA738" i="23"/>
  <c r="AA739" i="23"/>
  <c r="AA740" i="23"/>
  <c r="AA741" i="23"/>
  <c r="AA742" i="23"/>
  <c r="AA743" i="23"/>
  <c r="AA744" i="23"/>
  <c r="AA745" i="23"/>
  <c r="AA746" i="23"/>
  <c r="AA747" i="23"/>
  <c r="AA748" i="23"/>
  <c r="AA749" i="23"/>
  <c r="AA750" i="23"/>
  <c r="AA751" i="23"/>
  <c r="AA752" i="23"/>
  <c r="AA753" i="23"/>
  <c r="AA754" i="23"/>
  <c r="AA755" i="23"/>
  <c r="AA756" i="23"/>
  <c r="AA757" i="23"/>
  <c r="AA758" i="23"/>
  <c r="AA759" i="23"/>
  <c r="AA760" i="23"/>
  <c r="AA761" i="23"/>
  <c r="AA762" i="23"/>
  <c r="AA763" i="23"/>
  <c r="AA764" i="23"/>
  <c r="AA765" i="23"/>
  <c r="AA766" i="23"/>
  <c r="AA767" i="23"/>
  <c r="AA768" i="23"/>
  <c r="AA769" i="23"/>
  <c r="AA770" i="23"/>
  <c r="AA771" i="23"/>
  <c r="AA772" i="23"/>
  <c r="AA773" i="23"/>
  <c r="AA774" i="23"/>
  <c r="AA775" i="23"/>
  <c r="AA776" i="23"/>
  <c r="AA777" i="23"/>
  <c r="AA778" i="23"/>
  <c r="AA779" i="23"/>
  <c r="AA780" i="23"/>
  <c r="AA781" i="23"/>
  <c r="AA782" i="23"/>
  <c r="AA783" i="23"/>
  <c r="AA784" i="23"/>
  <c r="AA785" i="23"/>
  <c r="AA786" i="23"/>
  <c r="AA787" i="23"/>
  <c r="AA788" i="23"/>
  <c r="AA789" i="23"/>
  <c r="AA790" i="23"/>
  <c r="AA791" i="23"/>
  <c r="AA792" i="23"/>
  <c r="AA793" i="23"/>
  <c r="AA794" i="23"/>
  <c r="AA795" i="23"/>
  <c r="AA796" i="23"/>
  <c r="AA797" i="23"/>
  <c r="AA798" i="23"/>
  <c r="AA799" i="23"/>
  <c r="AA800" i="23"/>
  <c r="AA801" i="23"/>
  <c r="AA802" i="23"/>
  <c r="AA803" i="23"/>
  <c r="AA804" i="23"/>
  <c r="AA805" i="23"/>
  <c r="AA806" i="23"/>
  <c r="AA807" i="23"/>
  <c r="AA808" i="23"/>
  <c r="AA809" i="23"/>
  <c r="AA810" i="23"/>
  <c r="AA811" i="23"/>
  <c r="AA812" i="23"/>
  <c r="AA813" i="23"/>
  <c r="AA814" i="23"/>
  <c r="AA815" i="23"/>
  <c r="AA816" i="23"/>
  <c r="AA817" i="23"/>
  <c r="AA818" i="23"/>
  <c r="AA819" i="23"/>
  <c r="AA820" i="23"/>
  <c r="AA821" i="23"/>
  <c r="AA822" i="23"/>
  <c r="AA823" i="23"/>
  <c r="AA824" i="23"/>
  <c r="AA825" i="23"/>
  <c r="AA826" i="23"/>
  <c r="AA827" i="23"/>
  <c r="AA828" i="23"/>
  <c r="AA829" i="23"/>
  <c r="AA830" i="23"/>
  <c r="AA831" i="23"/>
  <c r="AA832" i="23"/>
  <c r="AA833" i="23"/>
  <c r="AA834" i="23"/>
  <c r="AA835" i="23"/>
  <c r="AA836" i="23"/>
  <c r="AA837" i="23"/>
  <c r="AA838" i="23"/>
  <c r="AA839" i="23"/>
  <c r="AA840" i="23"/>
  <c r="AA841" i="23"/>
  <c r="AA842" i="23"/>
  <c r="AA843" i="23"/>
  <c r="AA844" i="23"/>
  <c r="AA845" i="23"/>
  <c r="AA846" i="23"/>
  <c r="AA847" i="23"/>
  <c r="AA848" i="23"/>
  <c r="AA849" i="23"/>
  <c r="AA850" i="23"/>
  <c r="AA851" i="23"/>
  <c r="AA852" i="23"/>
  <c r="AA853" i="23"/>
  <c r="AA854" i="23"/>
  <c r="AA855" i="23"/>
  <c r="AA856" i="23"/>
  <c r="AA857" i="23"/>
  <c r="AA858" i="23"/>
  <c r="AA859" i="23"/>
  <c r="AA860" i="23"/>
  <c r="AA861" i="23"/>
  <c r="AA862" i="23"/>
  <c r="AA863" i="23"/>
  <c r="AA864" i="23"/>
  <c r="AA865" i="23"/>
  <c r="AA866" i="23"/>
  <c r="AA867" i="23"/>
  <c r="AA868" i="23"/>
  <c r="AA869" i="23"/>
  <c r="AA870" i="23"/>
  <c r="AA871" i="23"/>
  <c r="AA872" i="23"/>
  <c r="AA873" i="23"/>
  <c r="AA874" i="23"/>
  <c r="AA875" i="23"/>
  <c r="AA876" i="23"/>
  <c r="AA877" i="23"/>
  <c r="AA878" i="23"/>
  <c r="AA879" i="23"/>
  <c r="AA880" i="23"/>
  <c r="AA881" i="23"/>
  <c r="AA882" i="23"/>
  <c r="AA883" i="23"/>
  <c r="AA884" i="23"/>
  <c r="AA885" i="23"/>
  <c r="AA886" i="23"/>
  <c r="AA887" i="23"/>
  <c r="AA888" i="23"/>
  <c r="AA889" i="23"/>
  <c r="AA890" i="23"/>
  <c r="AA891" i="23"/>
  <c r="AA892" i="23"/>
  <c r="AA893" i="23"/>
  <c r="AA894" i="23"/>
  <c r="AA895" i="23"/>
  <c r="AA896" i="23"/>
  <c r="AA897" i="23"/>
  <c r="AA898" i="23"/>
  <c r="AA899" i="23"/>
  <c r="AA900" i="23"/>
  <c r="AA901" i="23"/>
  <c r="AA902" i="23"/>
  <c r="AA903" i="23"/>
  <c r="AA904" i="23"/>
  <c r="AA905" i="23"/>
  <c r="AA906" i="23"/>
  <c r="AA907" i="23"/>
  <c r="AA908" i="23"/>
  <c r="AA909" i="23"/>
  <c r="AA910" i="23"/>
  <c r="AA911" i="23"/>
  <c r="AA912" i="23"/>
  <c r="AA913" i="23"/>
  <c r="AA914" i="23"/>
  <c r="AA915" i="23"/>
  <c r="AA916" i="23"/>
  <c r="AA917" i="23"/>
  <c r="AA918" i="23"/>
  <c r="AA919" i="23"/>
  <c r="AA920" i="23"/>
  <c r="AA921" i="23"/>
  <c r="AA922" i="23"/>
  <c r="AA923" i="23"/>
  <c r="AA924" i="23"/>
  <c r="AA925" i="23"/>
  <c r="AA926" i="23"/>
  <c r="AA927" i="23"/>
  <c r="AA928" i="23"/>
  <c r="AA929" i="23"/>
  <c r="AA930" i="23"/>
  <c r="AA931" i="23"/>
  <c r="AA932" i="23"/>
  <c r="AA933" i="23"/>
  <c r="AA934" i="23"/>
  <c r="AA935" i="23"/>
  <c r="AA936" i="23"/>
  <c r="AA937" i="23"/>
  <c r="AA938" i="23"/>
  <c r="AA939" i="23"/>
  <c r="AA940" i="23"/>
  <c r="AA941" i="23"/>
  <c r="AA942" i="23"/>
  <c r="AA943" i="23"/>
  <c r="AA944" i="23"/>
  <c r="AA945" i="23"/>
  <c r="AA946" i="23"/>
  <c r="AA947" i="23"/>
  <c r="AA948" i="23"/>
  <c r="AA949" i="23"/>
  <c r="AA950" i="23"/>
  <c r="AA951" i="23"/>
  <c r="AA952" i="23"/>
  <c r="AA953" i="23"/>
  <c r="AA954" i="23"/>
  <c r="AA955" i="23"/>
  <c r="AA956" i="23"/>
  <c r="AA957" i="23"/>
  <c r="AA958" i="23"/>
  <c r="AA959" i="23"/>
  <c r="AA960" i="23"/>
  <c r="AA961" i="23"/>
  <c r="AA962" i="23"/>
  <c r="AA963" i="23"/>
  <c r="AA964" i="23"/>
  <c r="AA965" i="23"/>
  <c r="AA966" i="23"/>
  <c r="AA967" i="23"/>
  <c r="AA968" i="23"/>
  <c r="AA969" i="23"/>
  <c r="AA970" i="23"/>
  <c r="AA971" i="23"/>
  <c r="AA972" i="23"/>
  <c r="AA973" i="23"/>
  <c r="AA974" i="23"/>
  <c r="AA975" i="23"/>
  <c r="AA976" i="23"/>
  <c r="AA977" i="23"/>
  <c r="AA978" i="23"/>
  <c r="AA979" i="23"/>
  <c r="AA980" i="23"/>
  <c r="AA981" i="23"/>
  <c r="AA982" i="23"/>
  <c r="AA983" i="23"/>
  <c r="AA984" i="23"/>
  <c r="AA985" i="23"/>
  <c r="AA986" i="23"/>
  <c r="AA987" i="23"/>
  <c r="AA988" i="23"/>
  <c r="AA989" i="23"/>
  <c r="AA990" i="23"/>
  <c r="AA991" i="23"/>
  <c r="AA992" i="23"/>
  <c r="AA993" i="23"/>
  <c r="AA994" i="23"/>
  <c r="AA995" i="23"/>
  <c r="AA996" i="23"/>
  <c r="AA997" i="23"/>
  <c r="AA998" i="23"/>
  <c r="AA999" i="23"/>
  <c r="AA1000" i="23"/>
  <c r="AA1001" i="23"/>
  <c r="AA1002" i="23"/>
  <c r="AA1003" i="23"/>
  <c r="AA1004" i="23"/>
  <c r="AA1005" i="23"/>
  <c r="AA1006" i="23"/>
  <c r="AA1007" i="23"/>
  <c r="AA1008" i="23"/>
  <c r="AA1009" i="23"/>
  <c r="AA1010" i="23"/>
  <c r="AA1011" i="23"/>
  <c r="AA1012" i="23"/>
  <c r="AA1013" i="23"/>
  <c r="AA1014" i="23"/>
  <c r="AA1015" i="23"/>
  <c r="AA1016" i="23"/>
  <c r="AA1017" i="23"/>
  <c r="AA1018" i="23"/>
  <c r="AA1019" i="23"/>
  <c r="AA1020" i="23"/>
  <c r="AA1021" i="23"/>
  <c r="AA1022" i="23"/>
  <c r="AA1023" i="23"/>
  <c r="AA1024" i="23"/>
  <c r="AA1025" i="23"/>
  <c r="AA1026" i="23"/>
  <c r="AA1027" i="23"/>
  <c r="AA1028" i="23"/>
  <c r="AA1029" i="23"/>
  <c r="AA1030" i="23"/>
  <c r="AA1031" i="23"/>
  <c r="AA1032" i="23"/>
  <c r="AA1033" i="23"/>
  <c r="AA1034" i="23"/>
  <c r="AA1035" i="23"/>
  <c r="AA1036" i="23"/>
  <c r="AA1037" i="23"/>
  <c r="AA1038" i="23"/>
  <c r="AA1039" i="23"/>
  <c r="AA1040" i="23"/>
  <c r="AA1041" i="23"/>
  <c r="AA1042" i="23"/>
  <c r="AA1043" i="23"/>
  <c r="AA1044" i="23"/>
  <c r="AA1045" i="23"/>
  <c r="AA1046" i="23"/>
  <c r="AA1047" i="23"/>
  <c r="AA1048" i="23"/>
  <c r="AA1049" i="23"/>
  <c r="AA1050" i="23"/>
  <c r="AA1051" i="23"/>
  <c r="AA1052" i="23"/>
  <c r="AA1053" i="23"/>
  <c r="AA1054" i="23"/>
  <c r="AA1055" i="23"/>
  <c r="AA1056" i="23"/>
  <c r="AA1057" i="23"/>
  <c r="AA1058" i="23"/>
  <c r="AA1059" i="23"/>
  <c r="AA1060" i="23"/>
  <c r="AA1061" i="23"/>
  <c r="AA1062" i="23"/>
  <c r="AA1063" i="23"/>
  <c r="AA1064" i="23"/>
  <c r="AA1065" i="23"/>
  <c r="AA1066" i="23"/>
  <c r="AA1067" i="23"/>
  <c r="AA1068" i="23"/>
  <c r="AA1069" i="23"/>
  <c r="AA1070" i="23"/>
  <c r="AA1071" i="23"/>
  <c r="AA1072" i="23"/>
  <c r="AA1073" i="23"/>
  <c r="AA1074" i="23"/>
  <c r="AA1075" i="23"/>
  <c r="AA1076" i="23"/>
  <c r="AA1077" i="23"/>
  <c r="AA1078" i="23"/>
  <c r="AA1079" i="23"/>
  <c r="AA1080" i="23"/>
  <c r="AA1081" i="23"/>
  <c r="AA1082" i="23"/>
  <c r="AA1083" i="23"/>
  <c r="AA1084" i="23"/>
  <c r="AA1085" i="23"/>
  <c r="AA1086" i="23"/>
  <c r="AA1087" i="23"/>
  <c r="AA1088" i="23"/>
  <c r="AA1089" i="23"/>
  <c r="AA1090" i="23"/>
  <c r="AA1091" i="23"/>
  <c r="AA1092" i="23"/>
  <c r="AA1093" i="23"/>
  <c r="AA1094" i="23"/>
  <c r="AA1095" i="23"/>
  <c r="AA1096" i="23"/>
  <c r="AA1097" i="23"/>
  <c r="AA1098" i="23"/>
  <c r="AA1099" i="23"/>
  <c r="AA1100" i="23"/>
  <c r="AA1101" i="23"/>
  <c r="AA1102" i="23"/>
  <c r="AA1103" i="23"/>
  <c r="AA1104" i="23"/>
  <c r="AA1105" i="23"/>
  <c r="AA1106" i="23"/>
  <c r="AA1107" i="23"/>
  <c r="AA1108" i="23"/>
  <c r="AA1109" i="23"/>
  <c r="AA1110" i="23"/>
  <c r="AA1111" i="23"/>
  <c r="AA1112" i="23"/>
  <c r="AA1113" i="23"/>
  <c r="AA1114" i="23"/>
  <c r="AA1115" i="23"/>
  <c r="AA1116" i="23"/>
  <c r="AA1117" i="23"/>
  <c r="AA1118" i="23"/>
  <c r="AA1119" i="23"/>
  <c r="AA1120" i="23"/>
  <c r="AA1121" i="23"/>
  <c r="AA1122" i="23"/>
  <c r="AA1123" i="23"/>
  <c r="AA1124" i="23"/>
  <c r="AA1125" i="23"/>
  <c r="AA1126" i="23"/>
  <c r="AA1127" i="23"/>
  <c r="AA1128" i="23"/>
  <c r="AA1129" i="23"/>
  <c r="AA1130" i="23"/>
  <c r="AA1131" i="23"/>
  <c r="AA1132" i="23"/>
  <c r="AA1133" i="23"/>
  <c r="AA1134" i="23"/>
  <c r="AA1135" i="23"/>
  <c r="AA1136" i="23"/>
  <c r="AA1137" i="23"/>
  <c r="AA1138" i="23"/>
  <c r="AA1139" i="23"/>
  <c r="AA1140" i="23"/>
  <c r="AA1141" i="23"/>
  <c r="AA1142" i="23"/>
  <c r="AA1143" i="23"/>
  <c r="AA1144" i="23"/>
  <c r="AA1145" i="23"/>
  <c r="AA1146" i="23"/>
  <c r="AA1147" i="23"/>
  <c r="AA1148" i="23"/>
  <c r="AA1149" i="23"/>
  <c r="AA1150" i="23"/>
  <c r="AA1151" i="23"/>
  <c r="AA1152" i="23"/>
  <c r="AA1153" i="23"/>
  <c r="AA1154" i="23"/>
  <c r="AA1155" i="23"/>
  <c r="AA1156" i="23"/>
  <c r="AA1157" i="23"/>
  <c r="AA1158" i="23"/>
  <c r="AA1159" i="23"/>
  <c r="AA1160" i="23"/>
  <c r="AA1161" i="23"/>
  <c r="AA1162" i="23"/>
  <c r="AA1163" i="23"/>
  <c r="AA1164" i="23"/>
  <c r="AA1165" i="23"/>
  <c r="AA1166" i="23"/>
  <c r="AA1167" i="23"/>
  <c r="AA1168" i="23"/>
  <c r="AA1169" i="23"/>
  <c r="AA1170" i="23"/>
  <c r="AA1171" i="23"/>
  <c r="AA1172" i="23"/>
  <c r="AA1173" i="23"/>
  <c r="AA1174" i="23"/>
  <c r="AA1175" i="23"/>
  <c r="AA1176" i="23"/>
  <c r="AA1177" i="23"/>
  <c r="AA1178" i="23"/>
  <c r="AA1179" i="23"/>
  <c r="AA1180" i="23"/>
  <c r="AA1181" i="23"/>
  <c r="AA1182" i="23"/>
  <c r="AA1183" i="23"/>
  <c r="AA1184" i="23"/>
  <c r="AA1185" i="23"/>
  <c r="AA1186" i="23"/>
  <c r="AA1187" i="23"/>
  <c r="AA1188" i="23"/>
  <c r="AA1189" i="23"/>
  <c r="AA1190" i="23"/>
  <c r="AA1191" i="23"/>
  <c r="AA1192" i="23"/>
  <c r="AA1193" i="23"/>
  <c r="AA1194" i="23"/>
  <c r="AA1195" i="23"/>
  <c r="AA1196" i="23"/>
  <c r="AA1197" i="23"/>
  <c r="AA1198" i="23"/>
  <c r="AA1199" i="23"/>
  <c r="AA1200" i="23"/>
  <c r="AA1201" i="23"/>
  <c r="AA1202" i="23"/>
  <c r="AA1203" i="23"/>
  <c r="AA1204" i="23"/>
  <c r="AA1205" i="23"/>
  <c r="AA1206" i="23"/>
  <c r="AA1207" i="23"/>
  <c r="AA1208" i="23"/>
  <c r="AA1209" i="23"/>
  <c r="AA1210" i="23"/>
  <c r="AA1211" i="23"/>
  <c r="AA1212" i="23"/>
  <c r="AA1213" i="23"/>
  <c r="AA1214" i="23"/>
  <c r="AA1215" i="23"/>
  <c r="AA1216" i="23"/>
  <c r="AA1217" i="23"/>
  <c r="AA1218" i="23"/>
  <c r="AA1219" i="23"/>
  <c r="AA1220" i="23"/>
  <c r="AA1221" i="23"/>
  <c r="AA1222" i="23"/>
  <c r="AA1223" i="23"/>
  <c r="AA1224" i="23"/>
  <c r="AA1225" i="23"/>
  <c r="AA1226" i="23"/>
  <c r="AA1227" i="23"/>
  <c r="AA1228" i="23"/>
  <c r="AA1229" i="23"/>
  <c r="AA1230" i="23"/>
  <c r="AA1231" i="23"/>
  <c r="AA1232" i="23"/>
  <c r="AA1233" i="23"/>
  <c r="AA1234" i="23"/>
  <c r="AA1235" i="23"/>
  <c r="AA1236" i="23"/>
  <c r="AA1237" i="23"/>
  <c r="AA1238" i="23"/>
  <c r="AA1239" i="23"/>
  <c r="AA1240" i="23"/>
  <c r="AA1241" i="23"/>
  <c r="AA1242" i="23"/>
  <c r="AA1243" i="23"/>
  <c r="AA1244" i="23"/>
  <c r="AA1245" i="23"/>
  <c r="AA1246" i="23"/>
  <c r="AA1247" i="23"/>
  <c r="AA1248" i="23"/>
  <c r="AA1249" i="23"/>
  <c r="AA1250" i="23"/>
  <c r="AA1251" i="23"/>
  <c r="AA1252" i="23"/>
  <c r="AA1253" i="23"/>
  <c r="AA1254" i="23"/>
  <c r="AA1255" i="23"/>
  <c r="AA1256" i="23"/>
  <c r="AA1257" i="23"/>
  <c r="AA1258" i="23"/>
  <c r="AA1259" i="23"/>
  <c r="AA1260" i="23"/>
  <c r="AA1261" i="23"/>
  <c r="AA1262" i="23"/>
  <c r="AA1263" i="23"/>
  <c r="AA1264" i="23"/>
  <c r="AA1265" i="23"/>
  <c r="AA1266" i="23"/>
  <c r="AA1267" i="23"/>
  <c r="AA1268" i="23"/>
  <c r="AA1269" i="23"/>
  <c r="AA1270" i="23"/>
  <c r="AA1271" i="23"/>
  <c r="AA1272" i="23"/>
  <c r="AA1273" i="23"/>
  <c r="AA1274" i="23"/>
  <c r="AA1275" i="23"/>
  <c r="AA1276" i="23"/>
  <c r="AA1277" i="23"/>
  <c r="AA1278" i="23"/>
  <c r="AA1279" i="23"/>
  <c r="AA1280" i="23"/>
  <c r="AA1281" i="23"/>
  <c r="AA1282" i="23"/>
  <c r="AA1283" i="23"/>
  <c r="AA1284" i="23"/>
  <c r="AA1285" i="23"/>
  <c r="AA1286" i="23"/>
  <c r="AA1287" i="23"/>
  <c r="AA1288" i="23"/>
  <c r="AA1289" i="23"/>
  <c r="AA1290" i="23"/>
  <c r="AA1291" i="23"/>
  <c r="AA1292" i="23"/>
  <c r="AA1293" i="23"/>
  <c r="AA1294" i="23"/>
  <c r="AA1295" i="23"/>
  <c r="AA1296" i="23"/>
  <c r="AA1297" i="23"/>
  <c r="AA1298" i="23"/>
  <c r="AA1299" i="23"/>
  <c r="AA1300" i="23"/>
  <c r="AA1301" i="23"/>
  <c r="AA1302" i="23"/>
  <c r="AA1303" i="23"/>
  <c r="AA1304" i="23"/>
  <c r="AA1305" i="23"/>
  <c r="AA1306" i="23"/>
  <c r="AA1307" i="23"/>
  <c r="AA1308" i="23"/>
  <c r="AA1309" i="23"/>
  <c r="AA1310" i="23"/>
  <c r="AA1311" i="23"/>
  <c r="AA1312" i="23"/>
  <c r="AA1313" i="23"/>
  <c r="AA1314" i="23"/>
  <c r="AA1315" i="23"/>
  <c r="AA1316" i="23"/>
  <c r="AA1317" i="23"/>
  <c r="AA1318" i="23"/>
  <c r="AA1319" i="23"/>
  <c r="AA1320" i="23"/>
  <c r="AA1321" i="23"/>
  <c r="AA1322" i="23"/>
  <c r="AA1323" i="23"/>
  <c r="AA1324" i="23"/>
  <c r="AA1325" i="23"/>
  <c r="AA1326" i="23"/>
  <c r="AA1327" i="23"/>
  <c r="AA1328" i="23"/>
  <c r="AA1329" i="23"/>
  <c r="AA1330" i="23"/>
  <c r="AA1331" i="23"/>
  <c r="AA1332" i="23"/>
  <c r="AA1333" i="23"/>
  <c r="AA1334" i="23"/>
  <c r="AA1335" i="23"/>
  <c r="AA1336" i="23"/>
  <c r="AA1337" i="23"/>
  <c r="AA1338" i="23"/>
  <c r="AA1339" i="23"/>
  <c r="AA1340" i="23"/>
  <c r="AA1341" i="23"/>
  <c r="AA1342" i="23"/>
  <c r="AA1343" i="23"/>
  <c r="AA1344" i="23"/>
  <c r="AA1345" i="23"/>
  <c r="AA1346" i="23"/>
  <c r="AA1347" i="23"/>
  <c r="AA1348" i="23"/>
  <c r="AA1349" i="23"/>
  <c r="AA1350" i="23"/>
  <c r="AA1351" i="23"/>
  <c r="AA1352" i="23"/>
  <c r="AA1353" i="23"/>
  <c r="AA1354" i="23"/>
  <c r="AA1355" i="23"/>
  <c r="AA1356" i="23"/>
  <c r="AA1357" i="23"/>
  <c r="AA1358" i="23"/>
  <c r="AA1359" i="23"/>
  <c r="AA1360" i="23"/>
  <c r="AA1361" i="23"/>
  <c r="AA1362" i="23"/>
  <c r="AA1363" i="23"/>
  <c r="AA1364" i="23"/>
  <c r="AA1365" i="23"/>
  <c r="AA1366" i="23"/>
  <c r="AA1367" i="23"/>
  <c r="AA1368" i="23"/>
  <c r="AA1369" i="23"/>
  <c r="AA1370" i="23"/>
  <c r="AA1371" i="23"/>
  <c r="AA1372" i="23"/>
  <c r="AA1373" i="23"/>
  <c r="AA1374" i="23"/>
  <c r="AA1375" i="23"/>
  <c r="AA1376" i="23"/>
  <c r="AA1377" i="23"/>
  <c r="AA1378" i="23"/>
  <c r="AA1379" i="23"/>
  <c r="AA1380" i="23"/>
  <c r="AA1381" i="23"/>
  <c r="AA1382" i="23"/>
  <c r="AA1383" i="23"/>
  <c r="AA1384" i="23"/>
  <c r="AA1385" i="23"/>
  <c r="AA1386" i="23"/>
  <c r="AA1387" i="23"/>
  <c r="AA1388" i="23"/>
  <c r="AA1389" i="23"/>
  <c r="AA1390" i="23"/>
  <c r="AA1391" i="23"/>
  <c r="AA1392" i="23"/>
  <c r="AA1393" i="23"/>
  <c r="AA1394" i="23"/>
  <c r="AA1395" i="23"/>
  <c r="AA1396" i="23"/>
  <c r="AA1397" i="23"/>
  <c r="AA1398" i="23"/>
  <c r="AA1399" i="23"/>
  <c r="AA1400" i="23"/>
  <c r="AA1401" i="23"/>
  <c r="AA1402" i="23"/>
  <c r="AA1403" i="23"/>
  <c r="AA1404" i="23"/>
  <c r="AA1405" i="23"/>
  <c r="AA1406" i="23"/>
  <c r="AA1407" i="23"/>
  <c r="AA1408" i="23"/>
  <c r="AA1409" i="23"/>
  <c r="AA1410" i="23"/>
  <c r="AA1411" i="23"/>
  <c r="AA1412" i="23"/>
  <c r="AA1413" i="23"/>
  <c r="AA1414" i="23"/>
  <c r="AA1415" i="23"/>
  <c r="AA1416" i="23"/>
  <c r="AA1417" i="23"/>
  <c r="AA1418" i="23"/>
  <c r="AA1419" i="23"/>
  <c r="AA1420" i="23"/>
  <c r="AA1421" i="23"/>
  <c r="AA1422" i="23"/>
  <c r="AA1423" i="23"/>
  <c r="AA1424" i="23"/>
  <c r="AA1425" i="23"/>
  <c r="AA1426" i="23"/>
  <c r="AA1427" i="23"/>
  <c r="AA1428" i="23"/>
  <c r="AA1429" i="23"/>
  <c r="AA1430" i="23"/>
  <c r="AA1431" i="23"/>
  <c r="AA1432" i="23"/>
  <c r="AA1433" i="23"/>
  <c r="AA1434" i="23"/>
  <c r="AA1435" i="23"/>
  <c r="AA1436" i="23"/>
  <c r="AA1437" i="23"/>
  <c r="AA1438" i="23"/>
  <c r="AA1439" i="23"/>
  <c r="AA1440" i="23"/>
  <c r="AA1441" i="23"/>
  <c r="AA1442" i="23"/>
  <c r="AA1443" i="23"/>
  <c r="AA1444" i="23"/>
  <c r="AA1445" i="23"/>
  <c r="AA1446" i="23"/>
  <c r="AA1447" i="23"/>
  <c r="AA1448" i="23"/>
  <c r="AA1449" i="23"/>
  <c r="AA1450" i="23"/>
  <c r="AA1451" i="23"/>
  <c r="AA1452" i="23"/>
  <c r="AA1453" i="23"/>
  <c r="AA1454" i="23"/>
  <c r="AA1455" i="23"/>
  <c r="AA1456" i="23"/>
  <c r="AA1457" i="23"/>
  <c r="AA1458" i="23"/>
  <c r="AA1459" i="23"/>
  <c r="AA1460" i="23"/>
  <c r="AA1461" i="23"/>
  <c r="AA1462" i="23"/>
  <c r="AA1463" i="23"/>
  <c r="AA1464" i="23"/>
  <c r="AA1465" i="23"/>
  <c r="AA1466" i="23"/>
  <c r="AA1467" i="23"/>
  <c r="AA1468" i="23"/>
  <c r="AA1469" i="23"/>
  <c r="AA1470" i="23"/>
  <c r="AA1471" i="23"/>
  <c r="AA1472" i="23"/>
  <c r="AA1473" i="23"/>
  <c r="AA1474" i="23"/>
  <c r="AA1475" i="23"/>
  <c r="AA1476" i="23"/>
  <c r="AA1477" i="23"/>
  <c r="AA1478" i="23"/>
  <c r="AA1479" i="23"/>
  <c r="AA1480" i="23"/>
  <c r="AA1481" i="23"/>
  <c r="AA1482" i="23"/>
  <c r="AA1483" i="23"/>
  <c r="AA1484" i="23"/>
  <c r="AA1485" i="23"/>
  <c r="AA1486" i="23"/>
  <c r="AA1487" i="23"/>
  <c r="AA1488" i="23"/>
  <c r="AA1489" i="23"/>
  <c r="AA1490" i="23"/>
  <c r="AA1491" i="23"/>
  <c r="AA1492" i="23"/>
  <c r="AA1493" i="23"/>
  <c r="AA1494" i="23"/>
  <c r="AA1495" i="23"/>
  <c r="AA1496" i="23"/>
  <c r="AA1497" i="23"/>
  <c r="AA1498" i="23"/>
  <c r="AA1499" i="23"/>
  <c r="AA1500" i="23"/>
  <c r="AA1501" i="23"/>
  <c r="AA1502" i="23"/>
  <c r="AA1503" i="23"/>
  <c r="AA1504" i="23"/>
  <c r="AA1505" i="23"/>
  <c r="AA1506" i="23"/>
  <c r="AA1507" i="23"/>
  <c r="AA1508" i="23"/>
  <c r="AA1509" i="23"/>
  <c r="AA1510" i="23"/>
  <c r="AA1511" i="23"/>
  <c r="AA1512" i="23"/>
  <c r="AA1513" i="23"/>
  <c r="AA1514" i="23"/>
  <c r="AA1515" i="23"/>
  <c r="AA1516" i="23"/>
  <c r="AA1517" i="23"/>
  <c r="AA1518" i="23"/>
  <c r="AA1519" i="23"/>
  <c r="AA1520" i="23"/>
  <c r="AA1521" i="23"/>
  <c r="AA1522" i="23"/>
  <c r="AA1523" i="23"/>
  <c r="AA1524" i="23"/>
  <c r="AA1525" i="23"/>
  <c r="AA1526" i="23"/>
  <c r="AA1527" i="23"/>
  <c r="AA1528" i="23"/>
  <c r="AA1529" i="23"/>
  <c r="AA1530" i="23"/>
  <c r="AA1531" i="23"/>
  <c r="AA1532" i="23"/>
  <c r="AA1533" i="23"/>
  <c r="AA1534" i="23"/>
  <c r="AA1535" i="23"/>
  <c r="AA1536" i="23"/>
  <c r="AA1537" i="23"/>
  <c r="AA1538" i="23"/>
  <c r="AA1539" i="23"/>
  <c r="AA1540" i="23"/>
  <c r="AA1541" i="23"/>
  <c r="AA1542" i="23"/>
  <c r="AA1543" i="23"/>
  <c r="AA1544" i="23"/>
  <c r="AA1545" i="23"/>
  <c r="AA1546" i="23"/>
  <c r="AA1547" i="23"/>
  <c r="AA1548" i="23"/>
  <c r="AA1549" i="23"/>
  <c r="AA1550" i="23"/>
  <c r="AA1551" i="23"/>
  <c r="AA1552" i="23"/>
  <c r="AA1553" i="23"/>
  <c r="AA1554" i="23"/>
  <c r="AA1555" i="23"/>
  <c r="AA1556" i="23"/>
  <c r="AA1557" i="23"/>
  <c r="AA1558" i="23"/>
  <c r="AA1559" i="23"/>
  <c r="AA1560" i="23"/>
  <c r="AA1561" i="23"/>
  <c r="AA1562" i="23"/>
  <c r="AA1563" i="23"/>
  <c r="AA1564" i="23"/>
  <c r="AA1565" i="23"/>
  <c r="AA1566" i="23"/>
  <c r="AA1567" i="23"/>
  <c r="AA1568" i="23"/>
  <c r="AA1569" i="23"/>
  <c r="AA1570" i="23"/>
  <c r="AA1571" i="23"/>
  <c r="AA1572" i="23"/>
  <c r="AA1573" i="23"/>
  <c r="AA1574" i="23"/>
  <c r="AA1575" i="23"/>
  <c r="AA1576" i="23"/>
  <c r="AA1577" i="23"/>
  <c r="AA1578" i="23"/>
  <c r="AA1579" i="23"/>
  <c r="AA1580" i="23"/>
  <c r="AA1581" i="23"/>
  <c r="AA1582" i="23"/>
  <c r="AA1583" i="23"/>
  <c r="AA1584" i="23"/>
  <c r="AA1585" i="23"/>
  <c r="AA1586" i="23"/>
  <c r="AA1587" i="23"/>
  <c r="AA1588" i="23"/>
  <c r="AA1589" i="23"/>
  <c r="AA1590" i="23"/>
  <c r="AA1591" i="23"/>
  <c r="AA1592" i="23"/>
  <c r="AA1593" i="23"/>
  <c r="AA1594" i="23"/>
  <c r="AA1595" i="23"/>
  <c r="AA1596" i="23"/>
  <c r="AA1597" i="23"/>
  <c r="AA1598" i="23"/>
  <c r="AA1599" i="23"/>
  <c r="AA1600" i="23"/>
  <c r="AA1601" i="23"/>
  <c r="AA1602" i="23"/>
  <c r="AA1603" i="23"/>
  <c r="AA1604" i="23"/>
  <c r="AA1605" i="23"/>
  <c r="AA1606" i="23"/>
  <c r="AA1607" i="23"/>
  <c r="AA1608" i="23"/>
  <c r="AA1609" i="23"/>
  <c r="AA1610" i="23"/>
  <c r="AA1611" i="23"/>
  <c r="AA1612" i="23"/>
  <c r="AA1613" i="23"/>
  <c r="AA1614" i="23"/>
  <c r="AA1615" i="23"/>
  <c r="AA1616" i="23"/>
  <c r="AA1617" i="23"/>
  <c r="AA1618" i="23"/>
  <c r="AA1619" i="23"/>
  <c r="AA1620" i="23"/>
  <c r="AA1621" i="23"/>
  <c r="AA1622" i="23"/>
  <c r="AA1623" i="23"/>
  <c r="AA1624" i="23"/>
  <c r="AA1625" i="23"/>
  <c r="AA1626" i="23"/>
  <c r="AA1627" i="23"/>
  <c r="AA1628" i="23"/>
  <c r="AA1629" i="23"/>
  <c r="AA1630" i="23"/>
  <c r="AA1631" i="23"/>
  <c r="AA1632" i="23"/>
  <c r="AA1633" i="23"/>
  <c r="AA1634" i="23"/>
  <c r="AA1635" i="23"/>
  <c r="AA1636" i="23"/>
  <c r="AA1637" i="23"/>
  <c r="AA1638" i="23"/>
  <c r="AA1639" i="23"/>
  <c r="AA1640" i="23"/>
  <c r="AA1641" i="23"/>
  <c r="AA1642" i="23"/>
  <c r="AA1643" i="23"/>
  <c r="AA1644" i="23"/>
  <c r="AA1645" i="23"/>
  <c r="AA1646" i="23"/>
  <c r="AA1647" i="23"/>
  <c r="AA1648" i="23"/>
  <c r="AA1649" i="23"/>
  <c r="AA1650" i="23"/>
  <c r="AA1651" i="23"/>
  <c r="AA1652" i="23"/>
  <c r="AA1653" i="23"/>
  <c r="AA1654" i="23"/>
  <c r="AA1655" i="23"/>
  <c r="AA1656" i="23"/>
  <c r="AA1657" i="23"/>
  <c r="AA1658" i="23"/>
  <c r="AA1659" i="23"/>
  <c r="AA1660" i="23"/>
  <c r="AA1661" i="23"/>
  <c r="AA1662" i="23"/>
  <c r="AA1663" i="23"/>
  <c r="AA1664" i="23"/>
  <c r="AA1665" i="23"/>
  <c r="AA1666" i="23"/>
  <c r="AA1667" i="23"/>
  <c r="AA1668" i="23"/>
  <c r="AA1669" i="23"/>
  <c r="AA1670" i="23"/>
  <c r="AA1671" i="23"/>
  <c r="AA1672" i="23"/>
  <c r="AA1673" i="23"/>
  <c r="AA1674" i="23"/>
  <c r="AA1675" i="23"/>
  <c r="AA1676" i="23"/>
  <c r="AA1677" i="23"/>
  <c r="AA1678" i="23"/>
  <c r="AA1679" i="23"/>
  <c r="AA1680" i="23"/>
  <c r="AA1681" i="23"/>
  <c r="AA1682" i="23"/>
  <c r="AA1683" i="23"/>
  <c r="AA1684" i="23"/>
  <c r="AA1685" i="23"/>
  <c r="AA1686" i="23"/>
  <c r="AA1687" i="23"/>
  <c r="AA1688" i="23"/>
  <c r="AA1689" i="23"/>
  <c r="AA1690" i="23"/>
  <c r="AA1691" i="23"/>
  <c r="AA1692" i="23"/>
  <c r="AA1693" i="23"/>
  <c r="AA1694" i="23"/>
  <c r="AA1695" i="23"/>
  <c r="AA1696" i="23"/>
  <c r="AA1697" i="23"/>
  <c r="AA1698" i="23"/>
  <c r="AA1699" i="23"/>
  <c r="AA1700" i="23"/>
  <c r="AA1701" i="23"/>
  <c r="AA1702" i="23"/>
  <c r="AA1703" i="23"/>
  <c r="AA1704" i="23"/>
  <c r="AA1705" i="23"/>
  <c r="AA1706" i="23"/>
  <c r="AA1707" i="23"/>
  <c r="AA1708" i="23"/>
  <c r="AA1709" i="23"/>
  <c r="AA1710" i="23"/>
  <c r="AA1711" i="23"/>
  <c r="AA1712" i="23"/>
  <c r="AA1713" i="23"/>
  <c r="AA1714" i="23"/>
  <c r="AA1715" i="23"/>
  <c r="AA1716" i="23"/>
  <c r="AA1717" i="23"/>
  <c r="AA1718" i="23"/>
  <c r="AA1719" i="23"/>
  <c r="AA1720" i="23"/>
  <c r="AA1721" i="23"/>
  <c r="AA1722" i="23"/>
  <c r="AA1723" i="23"/>
  <c r="AA1724" i="23"/>
  <c r="AA1725" i="23"/>
  <c r="AA1726" i="23"/>
  <c r="AA1727" i="23"/>
  <c r="AA1728" i="23"/>
  <c r="AA1729" i="23"/>
  <c r="AA1730" i="23"/>
  <c r="AA1731" i="23"/>
  <c r="AA1732" i="23"/>
  <c r="AA1733" i="23"/>
  <c r="AA1734" i="23"/>
  <c r="AA1735" i="23"/>
  <c r="AA1736" i="23"/>
  <c r="AA1737" i="23"/>
  <c r="AA1738" i="23"/>
  <c r="AA1739" i="23"/>
  <c r="AA1740" i="23"/>
  <c r="AA1741" i="23"/>
  <c r="AA1742" i="23"/>
  <c r="AA1743" i="23"/>
  <c r="AA1744" i="23"/>
  <c r="AA1745" i="23"/>
  <c r="AA1746" i="23"/>
  <c r="AA1747" i="23"/>
  <c r="AA1748" i="23"/>
  <c r="AA1749" i="23"/>
  <c r="AA1750" i="23"/>
  <c r="AA1751" i="23"/>
  <c r="AA1752" i="23"/>
  <c r="AA1753" i="23"/>
  <c r="AA1754" i="23"/>
  <c r="AA1755" i="23"/>
  <c r="AA1756" i="23"/>
  <c r="AA1757" i="23"/>
  <c r="AA1758" i="23"/>
  <c r="AA1759" i="23"/>
  <c r="AA1760" i="23"/>
  <c r="AA1761" i="23"/>
  <c r="AA1762" i="23"/>
  <c r="AA1763" i="23"/>
  <c r="AA1764" i="23"/>
  <c r="AA1765" i="23"/>
  <c r="AA1766" i="23"/>
  <c r="AA1767" i="23"/>
  <c r="AA1768" i="23"/>
  <c r="AA1769" i="23"/>
  <c r="AA1770" i="23"/>
  <c r="AA1771" i="23"/>
  <c r="AA1772" i="23"/>
  <c r="AA1773" i="23"/>
  <c r="AA1774" i="23"/>
  <c r="AA1775" i="23"/>
  <c r="AA1776" i="23"/>
  <c r="AA1777" i="23"/>
  <c r="AA1778" i="23"/>
  <c r="AA1779" i="23"/>
  <c r="AA1780" i="23"/>
  <c r="AA1781" i="23"/>
  <c r="AA1782" i="23"/>
  <c r="AA1783" i="23"/>
  <c r="AA1784" i="23"/>
  <c r="AA1785" i="23"/>
  <c r="AA1786" i="23"/>
  <c r="AA1787" i="23"/>
  <c r="AA1788" i="23"/>
  <c r="AA1789" i="23"/>
  <c r="AA1790" i="23"/>
  <c r="AA1791" i="23"/>
  <c r="AA1792" i="23"/>
  <c r="AA1793" i="23"/>
  <c r="AA1794" i="23"/>
  <c r="AA1795" i="23"/>
  <c r="AA1796" i="23"/>
  <c r="AA1797" i="23"/>
  <c r="AA1798" i="23"/>
  <c r="AA1799" i="23"/>
  <c r="AA1800" i="23"/>
  <c r="AA1801" i="23"/>
  <c r="AA1802" i="23"/>
  <c r="AA1803" i="23"/>
  <c r="AA1804" i="23"/>
  <c r="AA1805" i="23"/>
  <c r="AA1806" i="23"/>
  <c r="AA1807" i="23"/>
  <c r="AA1808" i="23"/>
  <c r="AA1809" i="23"/>
  <c r="AA1810" i="23"/>
  <c r="AA1811" i="23"/>
  <c r="AA1812" i="23"/>
  <c r="AA1813" i="23"/>
  <c r="AA1814" i="23"/>
  <c r="AA1815" i="23"/>
  <c r="AA1816" i="23"/>
  <c r="AA1817" i="23"/>
  <c r="AA1818" i="23"/>
  <c r="AA1819" i="23"/>
  <c r="AA1820" i="23"/>
  <c r="AA1821" i="23"/>
  <c r="AA1822" i="23"/>
  <c r="AA1823" i="23"/>
  <c r="AA1824" i="23"/>
  <c r="AA1825" i="23"/>
  <c r="AA1826" i="23"/>
  <c r="AA1827" i="23"/>
  <c r="AA1828" i="23"/>
  <c r="AA1829" i="23"/>
  <c r="AA1830" i="23"/>
  <c r="AA1831" i="23"/>
  <c r="AA1832" i="23"/>
  <c r="AA1833" i="23"/>
  <c r="AA1834" i="23"/>
  <c r="AA1835" i="23"/>
  <c r="AA1836" i="23"/>
  <c r="AA1837" i="23"/>
  <c r="AA1838" i="23"/>
  <c r="AA1839" i="23"/>
  <c r="AA1840" i="23"/>
  <c r="AA1841" i="23"/>
  <c r="AA1842" i="23"/>
  <c r="AA1843" i="23"/>
  <c r="AA1844" i="23"/>
  <c r="AA1845" i="23"/>
  <c r="AA1846" i="23"/>
  <c r="AA1847" i="23"/>
  <c r="AA1848" i="23"/>
  <c r="AA1849" i="23"/>
  <c r="AA1850" i="23"/>
  <c r="AA1851" i="23"/>
  <c r="AA1852" i="23"/>
  <c r="AA1853" i="23"/>
  <c r="AA1854" i="23"/>
  <c r="AA1855" i="23"/>
  <c r="AA1856" i="23"/>
  <c r="AA1857" i="23"/>
  <c r="AA1858" i="23"/>
  <c r="AA1859" i="23"/>
  <c r="AA1860" i="23"/>
  <c r="AA1861" i="23"/>
  <c r="AA1862" i="23"/>
  <c r="AA1863" i="23"/>
  <c r="AA1864" i="23"/>
  <c r="AA1865" i="23"/>
  <c r="AA1866" i="23"/>
  <c r="AA1867" i="23"/>
  <c r="AA1868" i="23"/>
  <c r="AA1869" i="23"/>
  <c r="AA1870" i="23"/>
  <c r="AA1871" i="23"/>
  <c r="AA1872" i="23"/>
  <c r="AA1873" i="23"/>
  <c r="AA1874" i="23"/>
  <c r="AA1875" i="23"/>
  <c r="AA1876" i="23"/>
  <c r="AA1877" i="23"/>
  <c r="AA1878" i="23"/>
  <c r="AA1879" i="23"/>
  <c r="AA1880" i="23"/>
  <c r="AA1881" i="23"/>
  <c r="AA1882" i="23"/>
  <c r="AA1883" i="23"/>
  <c r="AA1884" i="23"/>
  <c r="AA1885" i="23"/>
  <c r="AA1886" i="23"/>
  <c r="AA1887" i="23"/>
  <c r="AA1888" i="23"/>
  <c r="AA1889" i="23"/>
  <c r="AA1890" i="23"/>
  <c r="AA1891" i="23"/>
  <c r="AA1892" i="23"/>
  <c r="AA1893" i="23"/>
  <c r="AA1894" i="23"/>
  <c r="AA1895" i="23"/>
  <c r="AA1896" i="23"/>
  <c r="AA1897" i="23"/>
  <c r="AA1898" i="23"/>
  <c r="AA1899" i="23"/>
  <c r="AA1900" i="23"/>
  <c r="AA1901" i="23"/>
  <c r="AA1902" i="23"/>
  <c r="AA1903" i="23"/>
  <c r="AA1904" i="23"/>
  <c r="AA1905" i="23"/>
  <c r="AA1906" i="23"/>
  <c r="AA1907" i="23"/>
  <c r="AA1908" i="23"/>
  <c r="AA1909" i="23"/>
  <c r="AA1910" i="23"/>
  <c r="AA1911" i="23"/>
  <c r="AA1912" i="23"/>
  <c r="AA1913" i="23"/>
  <c r="AA1914" i="23"/>
  <c r="AA1915" i="23"/>
  <c r="AA1916" i="23"/>
  <c r="AA1917" i="23"/>
  <c r="AA1918" i="23"/>
  <c r="AA1919" i="23"/>
  <c r="AA1920" i="23"/>
  <c r="AA1921" i="23"/>
  <c r="AA1922" i="23"/>
  <c r="AA1923" i="23"/>
  <c r="AA1924" i="23"/>
  <c r="AA1925" i="23"/>
  <c r="AA1926" i="23"/>
  <c r="AA1927" i="23"/>
  <c r="AA1928" i="23"/>
  <c r="AA1929" i="23"/>
  <c r="AA1930" i="23"/>
  <c r="AA1931" i="23"/>
  <c r="AA1932" i="23"/>
  <c r="AA1933" i="23"/>
  <c r="AA1934" i="23"/>
  <c r="AA1935" i="23"/>
  <c r="AA1936" i="23"/>
  <c r="AA1937" i="23"/>
  <c r="AA1938" i="23"/>
  <c r="AA1939" i="23"/>
  <c r="AA1940" i="23"/>
  <c r="AA1941" i="23"/>
  <c r="AA1942" i="23"/>
  <c r="AA1943" i="23"/>
  <c r="AA1944" i="23"/>
  <c r="AA1945" i="23"/>
  <c r="AA1946" i="23"/>
  <c r="AA1947" i="23"/>
  <c r="AA1948" i="23"/>
  <c r="AA1949" i="23"/>
  <c r="AA1950" i="23"/>
  <c r="AA1951" i="23"/>
  <c r="AA1952" i="23"/>
  <c r="AA1953" i="23"/>
  <c r="AA1954" i="23"/>
  <c r="AA1955" i="23"/>
  <c r="AA1956" i="23"/>
  <c r="AA1957" i="23"/>
  <c r="AA1958" i="23"/>
  <c r="AA1959" i="23"/>
  <c r="AA1960" i="23"/>
  <c r="AA1961" i="23"/>
  <c r="AA1962" i="23"/>
  <c r="AA1963" i="23"/>
  <c r="AA1964" i="23"/>
  <c r="AA1965" i="23"/>
  <c r="AA1966" i="23"/>
  <c r="AA1967" i="23"/>
  <c r="AA1968" i="23"/>
  <c r="AA1969" i="23"/>
  <c r="V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39" i="23"/>
  <c r="V140" i="23"/>
  <c r="V141" i="23"/>
  <c r="V142" i="23"/>
  <c r="V143" i="23"/>
  <c r="V144" i="23"/>
  <c r="V145" i="23"/>
  <c r="V146" i="23"/>
  <c r="V147" i="23"/>
  <c r="V148" i="23"/>
  <c r="V149" i="23"/>
  <c r="V150" i="23"/>
  <c r="V151" i="23"/>
  <c r="V152"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V453" i="23"/>
  <c r="V454" i="23"/>
  <c r="V455" i="23"/>
  <c r="V456" i="23"/>
  <c r="V457" i="23"/>
  <c r="V458" i="23"/>
  <c r="V459" i="23"/>
  <c r="V460" i="23"/>
  <c r="V461" i="23"/>
  <c r="V462" i="23"/>
  <c r="V463" i="23"/>
  <c r="V464" i="23"/>
  <c r="V465" i="23"/>
  <c r="V466" i="23"/>
  <c r="V467" i="23"/>
  <c r="V468" i="23"/>
  <c r="V469" i="23"/>
  <c r="V470" i="23"/>
  <c r="V471" i="23"/>
  <c r="V472" i="23"/>
  <c r="V473" i="23"/>
  <c r="V474" i="23"/>
  <c r="V475" i="23"/>
  <c r="V476" i="23"/>
  <c r="V477" i="23"/>
  <c r="V478" i="23"/>
  <c r="V479" i="23"/>
  <c r="V480" i="23"/>
  <c r="V481" i="23"/>
  <c r="V482" i="23"/>
  <c r="V483" i="23"/>
  <c r="V484" i="23"/>
  <c r="V485" i="23"/>
  <c r="V486" i="23"/>
  <c r="V487" i="23"/>
  <c r="V488" i="23"/>
  <c r="V489" i="23"/>
  <c r="V490" i="23"/>
  <c r="V491" i="23"/>
  <c r="V492" i="23"/>
  <c r="V493" i="23"/>
  <c r="V494" i="23"/>
  <c r="V495" i="23"/>
  <c r="V496" i="23"/>
  <c r="V497" i="23"/>
  <c r="V498" i="23"/>
  <c r="V499" i="23"/>
  <c r="V500" i="23"/>
  <c r="V501" i="23"/>
  <c r="V502" i="23"/>
  <c r="V503" i="23"/>
  <c r="V504" i="23"/>
  <c r="V505" i="23"/>
  <c r="V506" i="23"/>
  <c r="V507" i="23"/>
  <c r="V508" i="23"/>
  <c r="V509" i="23"/>
  <c r="V510" i="23"/>
  <c r="V511" i="23"/>
  <c r="V512" i="23"/>
  <c r="V513" i="23"/>
  <c r="V514" i="23"/>
  <c r="V515" i="23"/>
  <c r="V516" i="23"/>
  <c r="V517" i="23"/>
  <c r="V518" i="23"/>
  <c r="V519" i="23"/>
  <c r="V520" i="23"/>
  <c r="V521" i="23"/>
  <c r="V522" i="23"/>
  <c r="V523" i="23"/>
  <c r="V524" i="23"/>
  <c r="V525" i="23"/>
  <c r="V526" i="23"/>
  <c r="V527" i="23"/>
  <c r="V528" i="23"/>
  <c r="V529" i="23"/>
  <c r="V530" i="23"/>
  <c r="V531" i="23"/>
  <c r="V532" i="23"/>
  <c r="V533" i="23"/>
  <c r="V534" i="23"/>
  <c r="V535" i="23"/>
  <c r="V536" i="23"/>
  <c r="V537" i="23"/>
  <c r="V538" i="23"/>
  <c r="V539" i="23"/>
  <c r="V540" i="23"/>
  <c r="V541" i="23"/>
  <c r="V542" i="23"/>
  <c r="V543" i="23"/>
  <c r="V544" i="23"/>
  <c r="V545" i="23"/>
  <c r="V546" i="23"/>
  <c r="V547" i="23"/>
  <c r="V548" i="23"/>
  <c r="V549" i="23"/>
  <c r="V550" i="23"/>
  <c r="V551" i="23"/>
  <c r="V552" i="23"/>
  <c r="V553" i="23"/>
  <c r="V554" i="23"/>
  <c r="V555" i="23"/>
  <c r="V556" i="23"/>
  <c r="V557" i="23"/>
  <c r="V558" i="23"/>
  <c r="V559" i="23"/>
  <c r="V560" i="23"/>
  <c r="V561" i="23"/>
  <c r="V562" i="23"/>
  <c r="V563" i="23"/>
  <c r="V564" i="23"/>
  <c r="V565" i="23"/>
  <c r="V566" i="23"/>
  <c r="V567" i="23"/>
  <c r="V568" i="23"/>
  <c r="V569" i="23"/>
  <c r="V570" i="23"/>
  <c r="V571" i="23"/>
  <c r="V572" i="23"/>
  <c r="V573" i="23"/>
  <c r="V574" i="23"/>
  <c r="V575" i="23"/>
  <c r="V576" i="23"/>
  <c r="V577" i="23"/>
  <c r="V578" i="23"/>
  <c r="V579" i="23"/>
  <c r="V580" i="23"/>
  <c r="V581" i="23"/>
  <c r="V582" i="23"/>
  <c r="V583" i="23"/>
  <c r="V584" i="23"/>
  <c r="V585" i="23"/>
  <c r="V586" i="23"/>
  <c r="V587" i="23"/>
  <c r="V588" i="23"/>
  <c r="V589" i="23"/>
  <c r="V590" i="23"/>
  <c r="V591" i="23"/>
  <c r="V592" i="23"/>
  <c r="V593" i="23"/>
  <c r="V594" i="23"/>
  <c r="V595" i="23"/>
  <c r="V596" i="23"/>
  <c r="V597" i="23"/>
  <c r="V598" i="23"/>
  <c r="V599" i="23"/>
  <c r="V600" i="23"/>
  <c r="V601" i="23"/>
  <c r="V602" i="23"/>
  <c r="V603" i="23"/>
  <c r="V604" i="23"/>
  <c r="V605" i="23"/>
  <c r="V606" i="23"/>
  <c r="V607" i="23"/>
  <c r="V608" i="23"/>
  <c r="V609" i="23"/>
  <c r="V610" i="23"/>
  <c r="V611" i="23"/>
  <c r="V612" i="23"/>
  <c r="V613" i="23"/>
  <c r="V614" i="23"/>
  <c r="V615" i="23"/>
  <c r="V616" i="23"/>
  <c r="V617" i="23"/>
  <c r="V618" i="23"/>
  <c r="V619" i="23"/>
  <c r="V620" i="23"/>
  <c r="V621" i="23"/>
  <c r="V622" i="23"/>
  <c r="V623" i="23"/>
  <c r="V624" i="23"/>
  <c r="V625" i="23"/>
  <c r="V626" i="23"/>
  <c r="V627" i="23"/>
  <c r="V628" i="23"/>
  <c r="V629" i="23"/>
  <c r="V630" i="23"/>
  <c r="V631" i="23"/>
  <c r="V632" i="23"/>
  <c r="V633" i="23"/>
  <c r="V634" i="23"/>
  <c r="V635" i="23"/>
  <c r="V636" i="23"/>
  <c r="V637" i="23"/>
  <c r="V638" i="23"/>
  <c r="V639" i="23"/>
  <c r="V640" i="23"/>
  <c r="V641" i="23"/>
  <c r="V642" i="23"/>
  <c r="V643" i="23"/>
  <c r="V644" i="23"/>
  <c r="V645" i="23"/>
  <c r="V646" i="23"/>
  <c r="V647" i="23"/>
  <c r="V648" i="23"/>
  <c r="V649" i="23"/>
  <c r="V650" i="23"/>
  <c r="V651" i="23"/>
  <c r="V652" i="23"/>
  <c r="V653" i="23"/>
  <c r="V654" i="23"/>
  <c r="V655" i="23"/>
  <c r="V656" i="23"/>
  <c r="V657" i="23"/>
  <c r="V658" i="23"/>
  <c r="V659" i="23"/>
  <c r="V660" i="23"/>
  <c r="V661" i="23"/>
  <c r="V662" i="23"/>
  <c r="V663" i="23"/>
  <c r="V664" i="23"/>
  <c r="V665" i="23"/>
  <c r="V666" i="23"/>
  <c r="V667" i="23"/>
  <c r="V668" i="23"/>
  <c r="V669" i="23"/>
  <c r="V670" i="23"/>
  <c r="V671" i="23"/>
  <c r="V672" i="23"/>
  <c r="V673" i="23"/>
  <c r="V674" i="23"/>
  <c r="V675" i="23"/>
  <c r="V676" i="23"/>
  <c r="V677" i="23"/>
  <c r="V678" i="23"/>
  <c r="V679" i="23"/>
  <c r="V680" i="23"/>
  <c r="V681" i="23"/>
  <c r="V682" i="23"/>
  <c r="V683" i="23"/>
  <c r="V684" i="23"/>
  <c r="V685" i="23"/>
  <c r="V686" i="23"/>
  <c r="V687" i="23"/>
  <c r="V688" i="23"/>
  <c r="V689" i="23"/>
  <c r="V690" i="23"/>
  <c r="V691" i="23"/>
  <c r="V692" i="23"/>
  <c r="V693" i="23"/>
  <c r="V694" i="23"/>
  <c r="V695" i="23"/>
  <c r="V696" i="23"/>
  <c r="V697" i="23"/>
  <c r="V698" i="23"/>
  <c r="V699" i="23"/>
  <c r="V700" i="23"/>
  <c r="V701" i="23"/>
  <c r="V702" i="23"/>
  <c r="V703" i="23"/>
  <c r="V704" i="23"/>
  <c r="V705" i="23"/>
  <c r="V706" i="23"/>
  <c r="V707" i="23"/>
  <c r="V708" i="23"/>
  <c r="V709" i="23"/>
  <c r="V710" i="23"/>
  <c r="V711" i="23"/>
  <c r="V712" i="23"/>
  <c r="V713" i="23"/>
  <c r="V714" i="23"/>
  <c r="V715" i="23"/>
  <c r="V716" i="23"/>
  <c r="V717" i="23"/>
  <c r="V718" i="23"/>
  <c r="V719" i="23"/>
  <c r="V720" i="23"/>
  <c r="V721" i="23"/>
  <c r="V722" i="23"/>
  <c r="V723" i="23"/>
  <c r="V724" i="23"/>
  <c r="V725" i="23"/>
  <c r="V726" i="23"/>
  <c r="V727" i="23"/>
  <c r="V728" i="23"/>
  <c r="V729" i="23"/>
  <c r="V730" i="23"/>
  <c r="V731" i="23"/>
  <c r="V732" i="23"/>
  <c r="V733" i="23"/>
  <c r="V734" i="23"/>
  <c r="V735" i="23"/>
  <c r="V736" i="23"/>
  <c r="V737" i="23"/>
  <c r="V738" i="23"/>
  <c r="V739" i="23"/>
  <c r="V740" i="23"/>
  <c r="V741" i="23"/>
  <c r="V742" i="23"/>
  <c r="V743" i="23"/>
  <c r="V744" i="23"/>
  <c r="V745" i="23"/>
  <c r="V746" i="23"/>
  <c r="V747" i="23"/>
  <c r="V748" i="23"/>
  <c r="V749" i="23"/>
  <c r="V750" i="23"/>
  <c r="V751" i="23"/>
  <c r="V752" i="23"/>
  <c r="V753" i="23"/>
  <c r="V754" i="23"/>
  <c r="V755" i="23"/>
  <c r="V756" i="23"/>
  <c r="V757" i="23"/>
  <c r="V758" i="23"/>
  <c r="V759" i="23"/>
  <c r="V760" i="23"/>
  <c r="V761" i="23"/>
  <c r="V762" i="23"/>
  <c r="V763" i="23"/>
  <c r="V764" i="23"/>
  <c r="V765" i="23"/>
  <c r="V766" i="23"/>
  <c r="V767" i="23"/>
  <c r="V768" i="23"/>
  <c r="V769" i="23"/>
  <c r="V770" i="23"/>
  <c r="V771" i="23"/>
  <c r="V772" i="23"/>
  <c r="V773" i="23"/>
  <c r="V774" i="23"/>
  <c r="V775" i="23"/>
  <c r="V776" i="23"/>
  <c r="V777" i="23"/>
  <c r="V778" i="23"/>
  <c r="V779" i="23"/>
  <c r="V780" i="23"/>
  <c r="V781" i="23"/>
  <c r="V782" i="23"/>
  <c r="V783" i="23"/>
  <c r="V784" i="23"/>
  <c r="V785" i="23"/>
  <c r="V786" i="23"/>
  <c r="V787" i="23"/>
  <c r="V788" i="23"/>
  <c r="V789" i="23"/>
  <c r="V790" i="23"/>
  <c r="V791" i="23"/>
  <c r="V792" i="23"/>
  <c r="V793" i="23"/>
  <c r="V794" i="23"/>
  <c r="V795" i="23"/>
  <c r="V796" i="23"/>
  <c r="V797" i="23"/>
  <c r="V798" i="23"/>
  <c r="V799" i="23"/>
  <c r="V800" i="23"/>
  <c r="V801" i="23"/>
  <c r="V802" i="23"/>
  <c r="V803" i="23"/>
  <c r="V804" i="23"/>
  <c r="V805" i="23"/>
  <c r="V806" i="23"/>
  <c r="V807" i="23"/>
  <c r="V808" i="23"/>
  <c r="V809" i="23"/>
  <c r="V810" i="23"/>
  <c r="V811" i="23"/>
  <c r="V812" i="23"/>
  <c r="V813" i="23"/>
  <c r="V814" i="23"/>
  <c r="V815" i="23"/>
  <c r="V816" i="23"/>
  <c r="V817" i="23"/>
  <c r="V818" i="23"/>
  <c r="V819" i="23"/>
  <c r="V820" i="23"/>
  <c r="V821" i="23"/>
  <c r="V822" i="23"/>
  <c r="V823" i="23"/>
  <c r="V824" i="23"/>
  <c r="V825" i="23"/>
  <c r="V826" i="23"/>
  <c r="V827" i="23"/>
  <c r="V828" i="23"/>
  <c r="V829" i="23"/>
  <c r="V830" i="23"/>
  <c r="V831" i="23"/>
  <c r="V832" i="23"/>
  <c r="V833" i="23"/>
  <c r="V834" i="23"/>
  <c r="V835" i="23"/>
  <c r="V836" i="23"/>
  <c r="V837" i="23"/>
  <c r="V838" i="23"/>
  <c r="V839" i="23"/>
  <c r="V840" i="23"/>
  <c r="V841" i="23"/>
  <c r="V842" i="23"/>
  <c r="V843" i="23"/>
  <c r="V844" i="23"/>
  <c r="V845" i="23"/>
  <c r="V846" i="23"/>
  <c r="V847" i="23"/>
  <c r="V848" i="23"/>
  <c r="V849" i="23"/>
  <c r="V850" i="23"/>
  <c r="V851" i="23"/>
  <c r="V852" i="23"/>
  <c r="V853" i="23"/>
  <c r="V854" i="23"/>
  <c r="V855" i="23"/>
  <c r="V856" i="23"/>
  <c r="V857" i="23"/>
  <c r="V858" i="23"/>
  <c r="V859" i="23"/>
  <c r="V860" i="23"/>
  <c r="V861" i="23"/>
  <c r="V862" i="23"/>
  <c r="V863" i="23"/>
  <c r="V864" i="23"/>
  <c r="V865" i="23"/>
  <c r="V866" i="23"/>
  <c r="V867" i="23"/>
  <c r="V868" i="23"/>
  <c r="V869" i="23"/>
  <c r="V870" i="23"/>
  <c r="V871" i="23"/>
  <c r="V872" i="23"/>
  <c r="V873" i="23"/>
  <c r="V874" i="23"/>
  <c r="V875" i="23"/>
  <c r="V876" i="23"/>
  <c r="V877" i="23"/>
  <c r="V878" i="23"/>
  <c r="V879" i="23"/>
  <c r="V880" i="23"/>
  <c r="V881" i="23"/>
  <c r="V882" i="23"/>
  <c r="V883" i="23"/>
  <c r="V884" i="23"/>
  <c r="V885" i="23"/>
  <c r="V886" i="23"/>
  <c r="V887" i="23"/>
  <c r="V888" i="23"/>
  <c r="V889" i="23"/>
  <c r="V890" i="23"/>
  <c r="V891" i="23"/>
  <c r="V892" i="23"/>
  <c r="V893" i="23"/>
  <c r="V894" i="23"/>
  <c r="V895" i="23"/>
  <c r="V896" i="23"/>
  <c r="V897" i="23"/>
  <c r="V898" i="23"/>
  <c r="V899" i="23"/>
  <c r="V900" i="23"/>
  <c r="V901" i="23"/>
  <c r="V902" i="23"/>
  <c r="V903" i="23"/>
  <c r="V904" i="23"/>
  <c r="V905" i="23"/>
  <c r="V906" i="23"/>
  <c r="V907" i="23"/>
  <c r="V908" i="23"/>
  <c r="V909" i="23"/>
  <c r="V910" i="23"/>
  <c r="V911" i="23"/>
  <c r="V912" i="23"/>
  <c r="V913" i="23"/>
  <c r="V914" i="23"/>
  <c r="V915" i="23"/>
  <c r="V916" i="23"/>
  <c r="V917" i="23"/>
  <c r="V918" i="23"/>
  <c r="V919" i="23"/>
  <c r="V920" i="23"/>
  <c r="V921" i="23"/>
  <c r="V922" i="23"/>
  <c r="V923" i="23"/>
  <c r="V924" i="23"/>
  <c r="V925" i="23"/>
  <c r="V926" i="23"/>
  <c r="V927" i="23"/>
  <c r="V928" i="23"/>
  <c r="V929" i="23"/>
  <c r="V930" i="23"/>
  <c r="V931" i="23"/>
  <c r="V932" i="23"/>
  <c r="V933" i="23"/>
  <c r="V934" i="23"/>
  <c r="V935" i="23"/>
  <c r="V936" i="23"/>
  <c r="V937" i="23"/>
  <c r="V938" i="23"/>
  <c r="V939" i="23"/>
  <c r="V940" i="23"/>
  <c r="V941" i="23"/>
  <c r="V942" i="23"/>
  <c r="V943" i="23"/>
  <c r="V944" i="23"/>
  <c r="V945" i="23"/>
  <c r="V946" i="23"/>
  <c r="V947" i="23"/>
  <c r="V948" i="23"/>
  <c r="V949" i="23"/>
  <c r="V950" i="23"/>
  <c r="V951" i="23"/>
  <c r="V952" i="23"/>
  <c r="V953" i="23"/>
  <c r="V954" i="23"/>
  <c r="V955" i="23"/>
  <c r="V956" i="23"/>
  <c r="V957" i="23"/>
  <c r="V958" i="23"/>
  <c r="V959" i="23"/>
  <c r="V960" i="23"/>
  <c r="V961" i="23"/>
  <c r="V962" i="23"/>
  <c r="V963" i="23"/>
  <c r="V964" i="23"/>
  <c r="V965" i="23"/>
  <c r="V966" i="23"/>
  <c r="V967" i="23"/>
  <c r="V968" i="23"/>
  <c r="V969" i="23"/>
  <c r="V970" i="23"/>
  <c r="V971" i="23"/>
  <c r="V972" i="23"/>
  <c r="V973" i="23"/>
  <c r="V974" i="23"/>
  <c r="V975" i="23"/>
  <c r="V976" i="23"/>
  <c r="V977" i="23"/>
  <c r="V978" i="23"/>
  <c r="V979" i="23"/>
  <c r="V980" i="23"/>
  <c r="V981" i="23"/>
  <c r="V982" i="23"/>
  <c r="V983" i="23"/>
  <c r="V984" i="23"/>
  <c r="V985" i="23"/>
  <c r="V986" i="23"/>
  <c r="V987" i="23"/>
  <c r="V988" i="23"/>
  <c r="V989" i="23"/>
  <c r="V990" i="23"/>
  <c r="V991" i="23"/>
  <c r="V992" i="23"/>
  <c r="V993" i="23"/>
  <c r="V994" i="23"/>
  <c r="V995" i="23"/>
  <c r="V996" i="23"/>
  <c r="V997" i="23"/>
  <c r="V998" i="23"/>
  <c r="V999" i="23"/>
  <c r="V1000" i="23"/>
  <c r="V1001" i="23"/>
  <c r="V1002" i="23"/>
  <c r="V1003" i="23"/>
  <c r="V1004" i="23"/>
  <c r="V1005" i="23"/>
  <c r="V1006" i="23"/>
  <c r="V1007" i="23"/>
  <c r="V1008" i="23"/>
  <c r="V1009" i="23"/>
  <c r="V1010" i="23"/>
  <c r="V1011" i="23"/>
  <c r="V1012" i="23"/>
  <c r="V1013" i="23"/>
  <c r="V1014" i="23"/>
  <c r="V1015" i="23"/>
  <c r="V1016" i="23"/>
  <c r="V1017" i="23"/>
  <c r="V1018" i="23"/>
  <c r="V1019" i="23"/>
  <c r="V1020" i="23"/>
  <c r="V1021" i="23"/>
  <c r="V1022" i="23"/>
  <c r="V1023" i="23"/>
  <c r="V1024" i="23"/>
  <c r="V1025" i="23"/>
  <c r="V1026" i="23"/>
  <c r="V1027" i="23"/>
  <c r="V1028" i="23"/>
  <c r="V1029" i="23"/>
  <c r="V1030" i="23"/>
  <c r="V1031" i="23"/>
  <c r="V1032" i="23"/>
  <c r="V1033" i="23"/>
  <c r="V1034" i="23"/>
  <c r="V1035" i="23"/>
  <c r="V1036" i="23"/>
  <c r="V1037" i="23"/>
  <c r="V1038" i="23"/>
  <c r="V1039" i="23"/>
  <c r="V1040" i="23"/>
  <c r="V1041" i="23"/>
  <c r="V1042" i="23"/>
  <c r="V1043" i="23"/>
  <c r="V1044" i="23"/>
  <c r="V1045" i="23"/>
  <c r="V1046" i="23"/>
  <c r="V1047" i="23"/>
  <c r="V1048" i="23"/>
  <c r="V1049" i="23"/>
  <c r="V1050" i="23"/>
  <c r="V1051" i="23"/>
  <c r="V1052" i="23"/>
  <c r="V1053" i="23"/>
  <c r="V1054" i="23"/>
  <c r="V1055" i="23"/>
  <c r="V1056" i="23"/>
  <c r="V1057" i="23"/>
  <c r="V1058" i="23"/>
  <c r="V1059" i="23"/>
  <c r="V1060" i="23"/>
  <c r="V1061" i="23"/>
  <c r="V1062" i="23"/>
  <c r="V1063" i="23"/>
  <c r="V1064" i="23"/>
  <c r="V1065" i="23"/>
  <c r="V1066" i="23"/>
  <c r="V1067" i="23"/>
  <c r="V1068" i="23"/>
  <c r="V1069" i="23"/>
  <c r="V1070" i="23"/>
  <c r="V1071" i="23"/>
  <c r="V1072" i="23"/>
  <c r="V1073" i="23"/>
  <c r="V1074" i="23"/>
  <c r="V1075" i="23"/>
  <c r="V1076" i="23"/>
  <c r="V1077" i="23"/>
  <c r="V1078" i="23"/>
  <c r="V1079" i="23"/>
  <c r="V1080" i="23"/>
  <c r="V1081" i="23"/>
  <c r="V1082" i="23"/>
  <c r="V1083" i="23"/>
  <c r="V1084" i="23"/>
  <c r="V1085" i="23"/>
  <c r="V1086" i="23"/>
  <c r="V1087" i="23"/>
  <c r="V1088" i="23"/>
  <c r="V1089" i="23"/>
  <c r="V1090" i="23"/>
  <c r="V1091" i="23"/>
  <c r="V1092" i="23"/>
  <c r="V1093" i="23"/>
  <c r="V1094" i="23"/>
  <c r="V1095" i="23"/>
  <c r="V1096" i="23"/>
  <c r="V1097" i="23"/>
  <c r="V1098" i="23"/>
  <c r="V1099" i="23"/>
  <c r="V1100" i="23"/>
  <c r="V1101" i="23"/>
  <c r="V1102" i="23"/>
  <c r="V1103" i="23"/>
  <c r="V1104" i="23"/>
  <c r="V1105" i="23"/>
  <c r="V1106" i="23"/>
  <c r="V1107" i="23"/>
  <c r="V1108" i="23"/>
  <c r="V1109" i="23"/>
  <c r="V1110" i="23"/>
  <c r="V1111" i="23"/>
  <c r="V1112" i="23"/>
  <c r="V1113" i="23"/>
  <c r="V1114" i="23"/>
  <c r="V1115" i="23"/>
  <c r="V1116" i="23"/>
  <c r="V1117" i="23"/>
  <c r="V1118" i="23"/>
  <c r="V1119" i="23"/>
  <c r="V1120" i="23"/>
  <c r="V1121" i="23"/>
  <c r="V1122" i="23"/>
  <c r="V1123" i="23"/>
  <c r="V1124" i="23"/>
  <c r="V1125" i="23"/>
  <c r="V1126" i="23"/>
  <c r="V1127" i="23"/>
  <c r="V1128" i="23"/>
  <c r="V1129" i="23"/>
  <c r="V1130" i="23"/>
  <c r="V1131" i="23"/>
  <c r="V1132" i="23"/>
  <c r="V1133" i="23"/>
  <c r="V1134" i="23"/>
  <c r="V1135" i="23"/>
  <c r="V1136" i="23"/>
  <c r="V1137" i="23"/>
  <c r="V1138" i="23"/>
  <c r="V1139" i="23"/>
  <c r="V1140" i="23"/>
  <c r="V1141" i="23"/>
  <c r="V1142" i="23"/>
  <c r="V1143" i="23"/>
  <c r="V1144" i="23"/>
  <c r="V1145" i="23"/>
  <c r="V1146" i="23"/>
  <c r="V1147" i="23"/>
  <c r="V1148" i="23"/>
  <c r="V1149" i="23"/>
  <c r="V1150" i="23"/>
  <c r="V1151" i="23"/>
  <c r="V1152" i="23"/>
  <c r="V1153" i="23"/>
  <c r="V1154" i="23"/>
  <c r="V1155" i="23"/>
  <c r="V1156" i="23"/>
  <c r="V1157" i="23"/>
  <c r="V1158" i="23"/>
  <c r="V1159" i="23"/>
  <c r="V1160" i="23"/>
  <c r="V1161" i="23"/>
  <c r="V1162" i="23"/>
  <c r="V1163" i="23"/>
  <c r="V1164" i="23"/>
  <c r="V1165" i="23"/>
  <c r="V1166" i="23"/>
  <c r="V1167" i="23"/>
  <c r="V1168" i="23"/>
  <c r="V1169" i="23"/>
  <c r="V1170" i="23"/>
  <c r="V1171" i="23"/>
  <c r="V1172" i="23"/>
  <c r="V1173" i="23"/>
  <c r="V1174" i="23"/>
  <c r="V1175" i="23"/>
  <c r="V1176" i="23"/>
  <c r="V1177" i="23"/>
  <c r="V1178" i="23"/>
  <c r="V1179" i="23"/>
  <c r="V1180" i="23"/>
  <c r="V1181" i="23"/>
  <c r="V1182" i="23"/>
  <c r="V1183" i="23"/>
  <c r="V1184" i="23"/>
  <c r="V1185" i="23"/>
  <c r="V1186" i="23"/>
  <c r="V1187" i="23"/>
  <c r="V1188" i="23"/>
  <c r="V1189" i="23"/>
  <c r="V1190" i="23"/>
  <c r="V1191" i="23"/>
  <c r="V1192" i="23"/>
  <c r="V1193" i="23"/>
  <c r="V1194" i="23"/>
  <c r="V1195" i="23"/>
  <c r="V1196" i="23"/>
  <c r="V1197" i="23"/>
  <c r="V1198" i="23"/>
  <c r="V1199" i="23"/>
  <c r="V1200" i="23"/>
  <c r="V1201" i="23"/>
  <c r="V1202" i="23"/>
  <c r="V1203" i="23"/>
  <c r="V1204" i="23"/>
  <c r="V1205" i="23"/>
  <c r="V1206" i="23"/>
  <c r="V1207" i="23"/>
  <c r="V1208" i="23"/>
  <c r="V1209" i="23"/>
  <c r="V1210" i="23"/>
  <c r="V1211" i="23"/>
  <c r="V1212" i="23"/>
  <c r="V1213" i="23"/>
  <c r="V1214" i="23"/>
  <c r="V1215" i="23"/>
  <c r="V1216" i="23"/>
  <c r="V1217" i="23"/>
  <c r="V1218" i="23"/>
  <c r="V1219" i="23"/>
  <c r="V1220" i="23"/>
  <c r="V1221" i="23"/>
  <c r="V1222" i="23"/>
  <c r="V1223" i="23"/>
  <c r="V1224" i="23"/>
  <c r="V1225" i="23"/>
  <c r="V1226" i="23"/>
  <c r="V1227" i="23"/>
  <c r="V1228" i="23"/>
  <c r="V1229" i="23"/>
  <c r="V1230" i="23"/>
  <c r="V1231" i="23"/>
  <c r="V1232" i="23"/>
  <c r="V1233" i="23"/>
  <c r="V1234" i="23"/>
  <c r="V1235" i="23"/>
  <c r="V1236" i="23"/>
  <c r="V1237" i="23"/>
  <c r="V1238" i="23"/>
  <c r="V1239" i="23"/>
  <c r="V1240" i="23"/>
  <c r="V1241" i="23"/>
  <c r="V1242" i="23"/>
  <c r="V1243" i="23"/>
  <c r="V1244" i="23"/>
  <c r="V1245" i="23"/>
  <c r="V1246" i="23"/>
  <c r="V1247" i="23"/>
  <c r="V1248" i="23"/>
  <c r="V1249" i="23"/>
  <c r="V1250" i="23"/>
  <c r="V1251" i="23"/>
  <c r="V1252" i="23"/>
  <c r="V1253" i="23"/>
  <c r="V1254" i="23"/>
  <c r="V1255" i="23"/>
  <c r="V1256" i="23"/>
  <c r="V1257" i="23"/>
  <c r="V1258" i="23"/>
  <c r="V1259" i="23"/>
  <c r="V1260" i="23"/>
  <c r="V1261" i="23"/>
  <c r="V1262" i="23"/>
  <c r="V1263" i="23"/>
  <c r="V1264" i="23"/>
  <c r="V1265" i="23"/>
  <c r="V1266" i="23"/>
  <c r="V1267" i="23"/>
  <c r="V1268" i="23"/>
  <c r="V1269" i="23"/>
  <c r="V1270" i="23"/>
  <c r="V1271" i="23"/>
  <c r="V1272" i="23"/>
  <c r="V1273" i="23"/>
  <c r="V1274" i="23"/>
  <c r="V1275" i="23"/>
  <c r="V1276" i="23"/>
  <c r="V1277" i="23"/>
  <c r="V1278" i="23"/>
  <c r="V1279" i="23"/>
  <c r="V1280" i="23"/>
  <c r="V1281" i="23"/>
  <c r="V1282" i="23"/>
  <c r="V1283" i="23"/>
  <c r="V1284" i="23"/>
  <c r="V1285" i="23"/>
  <c r="V1286" i="23"/>
  <c r="V1287" i="23"/>
  <c r="V1288" i="23"/>
  <c r="V1289" i="23"/>
  <c r="V1290" i="23"/>
  <c r="V1291" i="23"/>
  <c r="V1292" i="23"/>
  <c r="V1293" i="23"/>
  <c r="V1294" i="23"/>
  <c r="V1295" i="23"/>
  <c r="V1296" i="23"/>
  <c r="V1297" i="23"/>
  <c r="V1298" i="23"/>
  <c r="V1299" i="23"/>
  <c r="V1300" i="23"/>
  <c r="V1301" i="23"/>
  <c r="V1302" i="23"/>
  <c r="V1303" i="23"/>
  <c r="V1304" i="23"/>
  <c r="V1305" i="23"/>
  <c r="V1306" i="23"/>
  <c r="V1307" i="23"/>
  <c r="V1308" i="23"/>
  <c r="V1309" i="23"/>
  <c r="V1310" i="23"/>
  <c r="V1311" i="23"/>
  <c r="V1312" i="23"/>
  <c r="V1313" i="23"/>
  <c r="V1314" i="23"/>
  <c r="V1315" i="23"/>
  <c r="V1316" i="23"/>
  <c r="V1317" i="23"/>
  <c r="V1318" i="23"/>
  <c r="V1319" i="23"/>
  <c r="V1320" i="23"/>
  <c r="V1321" i="23"/>
  <c r="V1322" i="23"/>
  <c r="V1323" i="23"/>
  <c r="V1324" i="23"/>
  <c r="V1325" i="23"/>
  <c r="V1326" i="23"/>
  <c r="V1327" i="23"/>
  <c r="V1328" i="23"/>
  <c r="V1329" i="23"/>
  <c r="V1330" i="23"/>
  <c r="V1331" i="23"/>
  <c r="V1332" i="23"/>
  <c r="V1333" i="23"/>
  <c r="V1334" i="23"/>
  <c r="V1335" i="23"/>
  <c r="V1336" i="23"/>
  <c r="V1337" i="23"/>
  <c r="V1338" i="23"/>
  <c r="V1339" i="23"/>
  <c r="V1340" i="23"/>
  <c r="V1341" i="23"/>
  <c r="V1342" i="23"/>
  <c r="V1343" i="23"/>
  <c r="V1344" i="23"/>
  <c r="V1345" i="23"/>
  <c r="V1346" i="23"/>
  <c r="V1347" i="23"/>
  <c r="V1348" i="23"/>
  <c r="V1349" i="23"/>
  <c r="V1350" i="23"/>
  <c r="V1351" i="23"/>
  <c r="V1352" i="23"/>
  <c r="V1353" i="23"/>
  <c r="V1354" i="23"/>
  <c r="V1355" i="23"/>
  <c r="V1356" i="23"/>
  <c r="V1357" i="23"/>
  <c r="V1358" i="23"/>
  <c r="V1359" i="23"/>
  <c r="V1360" i="23"/>
  <c r="V1361" i="23"/>
  <c r="V1362" i="23"/>
  <c r="V1363" i="23"/>
  <c r="V1364" i="23"/>
  <c r="V1365" i="23"/>
  <c r="V1366" i="23"/>
  <c r="V1367" i="23"/>
  <c r="V1368" i="23"/>
  <c r="V1369" i="23"/>
  <c r="V1370" i="23"/>
  <c r="V1371" i="23"/>
  <c r="V1372" i="23"/>
  <c r="V1373" i="23"/>
  <c r="V1374" i="23"/>
  <c r="V1375" i="23"/>
  <c r="V1376" i="23"/>
  <c r="V1377" i="23"/>
  <c r="V1378" i="23"/>
  <c r="V1379" i="23"/>
  <c r="V1380" i="23"/>
  <c r="V1381" i="23"/>
  <c r="V1382" i="23"/>
  <c r="V1383" i="23"/>
  <c r="V1384" i="23"/>
  <c r="V1385" i="23"/>
  <c r="V1386" i="23"/>
  <c r="V1387" i="23"/>
  <c r="V1388" i="23"/>
  <c r="V1389" i="23"/>
  <c r="V1390" i="23"/>
  <c r="V1391" i="23"/>
  <c r="V1392" i="23"/>
  <c r="V1393" i="23"/>
  <c r="V1394" i="23"/>
  <c r="V1395" i="23"/>
  <c r="V1396" i="23"/>
  <c r="V1397" i="23"/>
  <c r="V1398" i="23"/>
  <c r="V1399" i="23"/>
  <c r="V1400" i="23"/>
  <c r="V1401" i="23"/>
  <c r="V1402" i="23"/>
  <c r="V1403" i="23"/>
  <c r="V1404" i="23"/>
  <c r="V1405" i="23"/>
  <c r="V1406" i="23"/>
  <c r="V1407" i="23"/>
  <c r="V1408" i="23"/>
  <c r="V1409" i="23"/>
  <c r="V1410" i="23"/>
  <c r="V1411" i="23"/>
  <c r="V1412" i="23"/>
  <c r="V1413" i="23"/>
  <c r="V1414" i="23"/>
  <c r="V1415" i="23"/>
  <c r="V1416" i="23"/>
  <c r="V1417" i="23"/>
  <c r="V1418" i="23"/>
  <c r="V1419" i="23"/>
  <c r="V1420" i="23"/>
  <c r="V1421" i="23"/>
  <c r="V1422" i="23"/>
  <c r="V1423" i="23"/>
  <c r="V1424" i="23"/>
  <c r="V1425" i="23"/>
  <c r="V1426" i="23"/>
  <c r="V1427" i="23"/>
  <c r="V1428" i="23"/>
  <c r="V1429" i="23"/>
  <c r="V1430" i="23"/>
  <c r="V1431" i="23"/>
  <c r="V1432" i="23"/>
  <c r="V1433" i="23"/>
  <c r="V1434" i="23"/>
  <c r="V1435" i="23"/>
  <c r="V1436" i="23"/>
  <c r="V1437" i="23"/>
  <c r="V1438" i="23"/>
  <c r="V1439" i="23"/>
  <c r="V1440" i="23"/>
  <c r="V1441" i="23"/>
  <c r="V1442" i="23"/>
  <c r="V1443" i="23"/>
  <c r="V1444" i="23"/>
  <c r="V1445" i="23"/>
  <c r="V1446" i="23"/>
  <c r="V1447" i="23"/>
  <c r="V1448" i="23"/>
  <c r="V1449" i="23"/>
  <c r="V1450" i="23"/>
  <c r="V1451" i="23"/>
  <c r="V1452" i="23"/>
  <c r="V1453" i="23"/>
  <c r="V1454" i="23"/>
  <c r="V1455" i="23"/>
  <c r="V1456" i="23"/>
  <c r="V1457" i="23"/>
  <c r="V1458" i="23"/>
  <c r="V1459" i="23"/>
  <c r="V1460" i="23"/>
  <c r="V1461" i="23"/>
  <c r="V1462" i="23"/>
  <c r="V1463" i="23"/>
  <c r="V1464" i="23"/>
  <c r="V1465" i="23"/>
  <c r="V1466" i="23"/>
  <c r="V1467" i="23"/>
  <c r="V1468" i="23"/>
  <c r="V1469" i="23"/>
  <c r="V1470" i="23"/>
  <c r="V1471" i="23"/>
  <c r="V1472" i="23"/>
  <c r="V1473" i="23"/>
  <c r="V1474" i="23"/>
  <c r="V1475" i="23"/>
  <c r="V1476" i="23"/>
  <c r="V1477" i="23"/>
  <c r="V1478" i="23"/>
  <c r="V1479" i="23"/>
  <c r="V1480" i="23"/>
  <c r="V1481" i="23"/>
  <c r="V1482" i="23"/>
  <c r="V1483" i="23"/>
  <c r="V1484" i="23"/>
  <c r="V1485" i="23"/>
  <c r="V1486" i="23"/>
  <c r="V1487" i="23"/>
  <c r="V1488" i="23"/>
  <c r="V1489" i="23"/>
  <c r="V1490" i="23"/>
  <c r="V1491" i="23"/>
  <c r="V1492" i="23"/>
  <c r="V1493" i="23"/>
  <c r="V1494" i="23"/>
  <c r="V1495" i="23"/>
  <c r="V1496" i="23"/>
  <c r="V1497" i="23"/>
  <c r="V1498" i="23"/>
  <c r="V1499" i="23"/>
  <c r="V1500" i="23"/>
  <c r="V1501" i="23"/>
  <c r="V1502" i="23"/>
  <c r="V1503" i="23"/>
  <c r="V1504" i="23"/>
  <c r="V1505" i="23"/>
  <c r="V1506" i="23"/>
  <c r="V1507" i="23"/>
  <c r="V1508" i="23"/>
  <c r="V1509" i="23"/>
  <c r="V1510" i="23"/>
  <c r="V1511" i="23"/>
  <c r="V1512" i="23"/>
  <c r="V1513" i="23"/>
  <c r="V1514" i="23"/>
  <c r="V1515" i="23"/>
  <c r="V1516" i="23"/>
  <c r="V1517" i="23"/>
  <c r="V1518" i="23"/>
  <c r="V1519" i="23"/>
  <c r="V1520" i="23"/>
  <c r="V1521" i="23"/>
  <c r="V1522" i="23"/>
  <c r="V1523" i="23"/>
  <c r="V1524" i="23"/>
  <c r="V1525" i="23"/>
  <c r="V1526" i="23"/>
  <c r="V1527" i="23"/>
  <c r="V1528" i="23"/>
  <c r="V1529" i="23"/>
  <c r="V1530" i="23"/>
  <c r="V1531" i="23"/>
  <c r="V1532" i="23"/>
  <c r="V1533" i="23"/>
  <c r="V1534" i="23"/>
  <c r="V1535" i="23"/>
  <c r="V1536" i="23"/>
  <c r="V1537" i="23"/>
  <c r="V1538" i="23"/>
  <c r="V1539" i="23"/>
  <c r="V1540" i="23"/>
  <c r="V1541" i="23"/>
  <c r="V1542" i="23"/>
  <c r="V1543" i="23"/>
  <c r="V1544" i="23"/>
  <c r="V1545" i="23"/>
  <c r="V1546" i="23"/>
  <c r="V1547" i="23"/>
  <c r="V1548" i="23"/>
  <c r="V1549" i="23"/>
  <c r="V1550" i="23"/>
  <c r="V1551" i="23"/>
  <c r="V1552" i="23"/>
  <c r="V1553" i="23"/>
  <c r="V1554" i="23"/>
  <c r="V1555" i="23"/>
  <c r="V1556" i="23"/>
  <c r="V1557" i="23"/>
  <c r="V1558" i="23"/>
  <c r="V1559" i="23"/>
  <c r="V1560" i="23"/>
  <c r="V1561" i="23"/>
  <c r="V1562" i="23"/>
  <c r="V1563" i="23"/>
  <c r="V1564" i="23"/>
  <c r="V1565" i="23"/>
  <c r="V1566" i="23"/>
  <c r="V1567" i="23"/>
  <c r="V1568" i="23"/>
  <c r="V1569" i="23"/>
  <c r="V1570" i="23"/>
  <c r="V1571" i="23"/>
  <c r="V1572" i="23"/>
  <c r="V1573" i="23"/>
  <c r="V1574" i="23"/>
  <c r="V1575" i="23"/>
  <c r="V1576" i="23"/>
  <c r="V1577" i="23"/>
  <c r="V1578" i="23"/>
  <c r="V1579" i="23"/>
  <c r="V1580" i="23"/>
  <c r="V1581" i="23"/>
  <c r="V1582" i="23"/>
  <c r="V1583" i="23"/>
  <c r="V1584" i="23"/>
  <c r="V1585" i="23"/>
  <c r="V1586" i="23"/>
  <c r="V1587" i="23"/>
  <c r="V1588" i="23"/>
  <c r="V1589" i="23"/>
  <c r="V1590" i="23"/>
  <c r="V1591" i="23"/>
  <c r="V1592" i="23"/>
  <c r="V1593" i="23"/>
  <c r="V1594" i="23"/>
  <c r="V1595" i="23"/>
  <c r="V1596" i="23"/>
  <c r="V1597" i="23"/>
  <c r="V1598" i="23"/>
  <c r="V1599" i="23"/>
  <c r="V1600" i="23"/>
  <c r="V1601" i="23"/>
  <c r="V1602" i="23"/>
  <c r="V1603" i="23"/>
  <c r="V1604" i="23"/>
  <c r="V1605" i="23"/>
  <c r="V1606" i="23"/>
  <c r="V1607" i="23"/>
  <c r="V1608" i="23"/>
  <c r="V1609" i="23"/>
  <c r="V1610" i="23"/>
  <c r="V1611" i="23"/>
  <c r="V1612" i="23"/>
  <c r="V1613" i="23"/>
  <c r="V1614" i="23"/>
  <c r="V1615" i="23"/>
  <c r="V1616" i="23"/>
  <c r="V1617" i="23"/>
  <c r="V1618" i="23"/>
  <c r="V1619" i="23"/>
  <c r="V1620" i="23"/>
  <c r="V1621" i="23"/>
  <c r="V1622" i="23"/>
  <c r="V1623" i="23"/>
  <c r="V1624" i="23"/>
  <c r="V1625" i="23"/>
  <c r="V1626" i="23"/>
  <c r="V1627" i="23"/>
  <c r="V1628" i="23"/>
  <c r="V1629" i="23"/>
  <c r="V1630" i="23"/>
  <c r="V1631" i="23"/>
  <c r="V1632" i="23"/>
  <c r="V1633" i="23"/>
  <c r="V1634" i="23"/>
  <c r="V1635" i="23"/>
  <c r="V1636" i="23"/>
  <c r="V1637" i="23"/>
  <c r="V1638" i="23"/>
  <c r="V1639" i="23"/>
  <c r="V1640" i="23"/>
  <c r="V1641" i="23"/>
  <c r="V1642" i="23"/>
  <c r="V1643" i="23"/>
  <c r="V1644" i="23"/>
  <c r="V1645" i="23"/>
  <c r="V1646" i="23"/>
  <c r="V1647" i="23"/>
  <c r="V1648" i="23"/>
  <c r="V1649" i="23"/>
  <c r="V1650" i="23"/>
  <c r="V1651" i="23"/>
  <c r="V1652" i="23"/>
  <c r="V1653" i="23"/>
  <c r="V1654" i="23"/>
  <c r="V1655" i="23"/>
  <c r="V1656" i="23"/>
  <c r="V1657" i="23"/>
  <c r="V1658" i="23"/>
  <c r="V1659" i="23"/>
  <c r="V1660" i="23"/>
  <c r="V1661" i="23"/>
  <c r="V1662" i="23"/>
  <c r="V1663" i="23"/>
  <c r="V1664" i="23"/>
  <c r="V1665" i="23"/>
  <c r="V1666" i="23"/>
  <c r="V1667" i="23"/>
  <c r="V1668" i="23"/>
  <c r="V1669" i="23"/>
  <c r="V1670" i="23"/>
  <c r="V1671" i="23"/>
  <c r="V1672" i="23"/>
  <c r="V1673" i="23"/>
  <c r="V1674" i="23"/>
  <c r="V1675" i="23"/>
  <c r="V1676" i="23"/>
  <c r="V1677" i="23"/>
  <c r="V1678" i="23"/>
  <c r="V1679" i="23"/>
  <c r="V1680" i="23"/>
  <c r="V1681" i="23"/>
  <c r="V1682" i="23"/>
  <c r="V1683" i="23"/>
  <c r="V1684" i="23"/>
  <c r="V1685" i="23"/>
  <c r="V1686" i="23"/>
  <c r="V1687" i="23"/>
  <c r="V1688" i="23"/>
  <c r="V1689" i="23"/>
  <c r="V1690" i="23"/>
  <c r="V1691" i="23"/>
  <c r="V1692" i="23"/>
  <c r="V1693" i="23"/>
  <c r="V1694" i="23"/>
  <c r="V1695" i="23"/>
  <c r="V1696" i="23"/>
  <c r="V1697" i="23"/>
  <c r="V1698" i="23"/>
  <c r="V1699" i="23"/>
  <c r="V1700" i="23"/>
  <c r="V1701" i="23"/>
  <c r="V1702" i="23"/>
  <c r="V1703" i="23"/>
  <c r="V1704" i="23"/>
  <c r="V1705" i="23"/>
  <c r="V1706" i="23"/>
  <c r="V1707" i="23"/>
  <c r="V1708" i="23"/>
  <c r="V1709" i="23"/>
  <c r="V1710" i="23"/>
  <c r="V1711" i="23"/>
  <c r="V1712" i="23"/>
  <c r="V1713" i="23"/>
  <c r="V1714" i="23"/>
  <c r="V1715" i="23"/>
  <c r="V1716" i="23"/>
  <c r="V1717" i="23"/>
  <c r="V1718" i="23"/>
  <c r="V1719" i="23"/>
  <c r="V1720" i="23"/>
  <c r="V1721" i="23"/>
  <c r="V1722" i="23"/>
  <c r="V1723" i="23"/>
  <c r="V1724" i="23"/>
  <c r="V1725" i="23"/>
  <c r="V1726" i="23"/>
  <c r="V1727" i="23"/>
  <c r="V1728" i="23"/>
  <c r="V1729" i="23"/>
  <c r="V1730" i="23"/>
  <c r="V1731" i="23"/>
  <c r="V1732" i="23"/>
  <c r="V1733" i="23"/>
  <c r="V1734" i="23"/>
  <c r="V1735" i="23"/>
  <c r="V1736" i="23"/>
  <c r="V1737" i="23"/>
  <c r="V1738" i="23"/>
  <c r="V1739" i="23"/>
  <c r="V1740" i="23"/>
  <c r="V1741" i="23"/>
  <c r="V1742" i="23"/>
  <c r="V1743" i="23"/>
  <c r="V1744" i="23"/>
  <c r="V1745" i="23"/>
  <c r="V1746" i="23"/>
  <c r="V1747" i="23"/>
  <c r="V1748" i="23"/>
  <c r="V1749" i="23"/>
  <c r="V1750" i="23"/>
  <c r="V1751" i="23"/>
  <c r="V1752" i="23"/>
  <c r="V1753" i="23"/>
  <c r="V1754" i="23"/>
  <c r="V1755" i="23"/>
  <c r="V1756" i="23"/>
  <c r="V1757" i="23"/>
  <c r="V1758" i="23"/>
  <c r="V1759" i="23"/>
  <c r="V1760" i="23"/>
  <c r="V1761" i="23"/>
  <c r="V1762" i="23"/>
  <c r="V1763" i="23"/>
  <c r="V1764" i="23"/>
  <c r="V1765" i="23"/>
  <c r="V1766" i="23"/>
  <c r="V1767" i="23"/>
  <c r="V1768" i="23"/>
  <c r="V1769" i="23"/>
  <c r="V1770" i="23"/>
  <c r="V1771" i="23"/>
  <c r="V1772" i="23"/>
  <c r="V1773" i="23"/>
  <c r="V1774" i="23"/>
  <c r="V1775" i="23"/>
  <c r="V1776" i="23"/>
  <c r="V1777" i="23"/>
  <c r="V1778" i="23"/>
  <c r="V1779" i="23"/>
  <c r="V1780" i="23"/>
  <c r="V1781" i="23"/>
  <c r="V1782" i="23"/>
  <c r="V1783" i="23"/>
  <c r="V1784" i="23"/>
  <c r="V1785" i="23"/>
  <c r="V1786" i="23"/>
  <c r="V1787" i="23"/>
  <c r="V1788" i="23"/>
  <c r="V1789" i="23"/>
  <c r="V1790" i="23"/>
  <c r="V1791" i="23"/>
  <c r="V1792" i="23"/>
  <c r="V1793" i="23"/>
  <c r="V1794" i="23"/>
  <c r="V1795" i="23"/>
  <c r="V1796" i="23"/>
  <c r="V1797" i="23"/>
  <c r="V1798" i="23"/>
  <c r="V1799" i="23"/>
  <c r="V1800" i="23"/>
  <c r="V1801" i="23"/>
  <c r="V1802" i="23"/>
  <c r="V1803" i="23"/>
  <c r="V1804" i="23"/>
  <c r="V1805" i="23"/>
  <c r="V1806" i="23"/>
  <c r="V1807" i="23"/>
  <c r="V1808" i="23"/>
  <c r="V1809" i="23"/>
  <c r="V1810" i="23"/>
  <c r="V1811" i="23"/>
  <c r="V1812" i="23"/>
  <c r="V1813" i="23"/>
  <c r="V1814" i="23"/>
  <c r="V1815" i="23"/>
  <c r="V1816" i="23"/>
  <c r="V1817" i="23"/>
  <c r="V1818" i="23"/>
  <c r="V1819" i="23"/>
  <c r="V1820" i="23"/>
  <c r="V1821" i="23"/>
  <c r="V1822" i="23"/>
  <c r="V1823" i="23"/>
  <c r="V1824" i="23"/>
  <c r="V1825" i="23"/>
  <c r="V1826" i="23"/>
  <c r="V1827" i="23"/>
  <c r="V1828" i="23"/>
  <c r="V1829" i="23"/>
  <c r="V1830" i="23"/>
  <c r="V1831" i="23"/>
  <c r="V1832" i="23"/>
  <c r="V1833" i="23"/>
  <c r="V1834" i="23"/>
  <c r="V1835" i="23"/>
  <c r="V1836" i="23"/>
  <c r="V1837" i="23"/>
  <c r="V1838" i="23"/>
  <c r="V1839" i="23"/>
  <c r="V1840" i="23"/>
  <c r="V1841" i="23"/>
  <c r="V1842" i="23"/>
  <c r="V1843" i="23"/>
  <c r="V1844" i="23"/>
  <c r="V1845" i="23"/>
  <c r="V1846" i="23"/>
  <c r="V1847" i="23"/>
  <c r="V1848" i="23"/>
  <c r="V1849" i="23"/>
  <c r="V1850" i="23"/>
  <c r="V1851" i="23"/>
  <c r="V1852" i="23"/>
  <c r="V1853" i="23"/>
  <c r="V1854" i="23"/>
  <c r="V1855" i="23"/>
  <c r="V1856" i="23"/>
  <c r="V1857" i="23"/>
  <c r="V1858" i="23"/>
  <c r="V1859" i="23"/>
  <c r="V1860" i="23"/>
  <c r="V1861" i="23"/>
  <c r="V1862" i="23"/>
  <c r="V1863" i="23"/>
  <c r="V1864" i="23"/>
  <c r="V1865" i="23"/>
  <c r="V1866" i="23"/>
  <c r="V1867" i="23"/>
  <c r="V1868" i="23"/>
  <c r="V1869" i="23"/>
  <c r="V1870" i="23"/>
  <c r="V1871" i="23"/>
  <c r="V1872" i="23"/>
  <c r="V1873" i="23"/>
  <c r="V1874" i="23"/>
  <c r="V1875" i="23"/>
  <c r="V1876" i="23"/>
  <c r="V1877" i="23"/>
  <c r="V1878" i="23"/>
  <c r="V1879" i="23"/>
  <c r="V1880" i="23"/>
  <c r="V1881" i="23"/>
  <c r="V1882" i="23"/>
  <c r="V1883" i="23"/>
  <c r="V1884" i="23"/>
  <c r="V1885" i="23"/>
  <c r="V1886" i="23"/>
  <c r="V1887" i="23"/>
  <c r="V1888" i="23"/>
  <c r="V1889" i="23"/>
  <c r="V1890" i="23"/>
  <c r="V1891" i="23"/>
  <c r="V1892" i="23"/>
  <c r="V1893" i="23"/>
  <c r="V1894" i="23"/>
  <c r="V1895" i="23"/>
  <c r="V1896" i="23"/>
  <c r="V1897" i="23"/>
  <c r="V1898" i="23"/>
  <c r="V1899" i="23"/>
  <c r="V1900" i="23"/>
  <c r="V1901" i="23"/>
  <c r="V1902" i="23"/>
  <c r="V1903" i="23"/>
  <c r="V1904" i="23"/>
  <c r="V1905" i="23"/>
  <c r="V1906" i="23"/>
  <c r="V1907" i="23"/>
  <c r="V1908" i="23"/>
  <c r="V1909" i="23"/>
  <c r="V1910" i="23"/>
  <c r="V1911" i="23"/>
  <c r="V1912" i="23"/>
  <c r="V1913" i="23"/>
  <c r="V1914" i="23"/>
  <c r="V1915" i="23"/>
  <c r="V1916" i="23"/>
  <c r="V1917" i="23"/>
  <c r="V1918" i="23"/>
  <c r="V1919" i="23"/>
  <c r="V1920" i="23"/>
  <c r="V1921" i="23"/>
  <c r="V1922" i="23"/>
  <c r="V1923" i="23"/>
  <c r="V1924" i="23"/>
  <c r="V1925" i="23"/>
  <c r="V1926" i="23"/>
  <c r="V1927" i="23"/>
  <c r="V1928" i="23"/>
  <c r="V1929" i="23"/>
  <c r="V1930" i="23"/>
  <c r="V1931" i="23"/>
  <c r="V1932" i="23"/>
  <c r="V1933" i="23"/>
  <c r="V1934" i="23"/>
  <c r="V1935" i="23"/>
  <c r="V1936" i="23"/>
  <c r="V1937" i="23"/>
  <c r="V1938" i="23"/>
  <c r="V1939" i="23"/>
  <c r="V1940" i="23"/>
  <c r="V1941" i="23"/>
  <c r="V1942" i="23"/>
  <c r="V1943" i="23"/>
  <c r="V1944" i="23"/>
  <c r="V1945" i="23"/>
  <c r="V1946" i="23"/>
  <c r="V1947" i="23"/>
  <c r="V1948" i="23"/>
  <c r="V1949" i="23"/>
  <c r="V1950" i="23"/>
  <c r="V1951" i="23"/>
  <c r="V1952" i="23"/>
  <c r="V1953" i="23"/>
  <c r="V1954" i="23"/>
  <c r="V1955" i="23"/>
  <c r="V1956" i="23"/>
  <c r="V1957" i="23"/>
  <c r="V1958" i="23"/>
  <c r="V1959" i="23"/>
  <c r="V1960" i="23"/>
  <c r="V1961" i="23"/>
  <c r="V1962" i="23"/>
  <c r="V1963" i="23"/>
  <c r="V1964" i="23"/>
  <c r="V1965" i="23"/>
  <c r="V1966" i="23"/>
  <c r="V1967" i="23"/>
  <c r="V1968" i="23"/>
  <c r="V1969" i="23"/>
  <c r="Q2" i="23"/>
  <c r="Q3" i="23"/>
  <c r="Q4" i="23"/>
  <c r="Q5" i="23"/>
  <c r="Q6" i="23"/>
  <c r="Q7" i="23"/>
  <c r="Q8" i="23"/>
  <c r="Q9" i="23"/>
  <c r="Q10" i="23"/>
  <c r="Q11" i="23"/>
  <c r="Q12" i="23"/>
  <c r="Q13" i="23"/>
  <c r="Q14" i="23"/>
  <c r="Q15" i="23"/>
  <c r="Q16" i="23"/>
  <c r="Q17" i="23"/>
  <c r="Q18" i="23"/>
  <c r="Q19" i="23"/>
  <c r="Q20" i="23"/>
  <c r="Q21" i="23"/>
  <c r="Q22" i="23"/>
  <c r="Q23" i="23"/>
  <c r="Q24" i="23"/>
  <c r="Q25" i="23"/>
  <c r="Q26" i="23"/>
  <c r="Q27" i="23"/>
  <c r="Q28" i="23"/>
  <c r="Q29" i="23"/>
  <c r="Q30" i="23"/>
  <c r="Q31" i="23"/>
  <c r="Q32" i="23"/>
  <c r="Q33" i="23"/>
  <c r="Q34" i="23"/>
  <c r="Q35" i="23"/>
  <c r="Q36" i="23"/>
  <c r="Q37" i="23"/>
  <c r="Q38" i="23"/>
  <c r="Q39" i="23"/>
  <c r="Q40" i="23"/>
  <c r="Q41" i="23"/>
  <c r="Q42" i="23"/>
  <c r="Q43" i="23"/>
  <c r="Q44" i="23"/>
  <c r="Q45" i="23"/>
  <c r="Q46" i="23"/>
  <c r="Q47" i="23"/>
  <c r="Q48" i="23"/>
  <c r="Q49" i="23"/>
  <c r="Q50" i="23"/>
  <c r="Q51" i="23"/>
  <c r="Q52" i="23"/>
  <c r="Q53" i="23"/>
  <c r="Q54" i="23"/>
  <c r="Q55" i="23"/>
  <c r="Q56" i="23"/>
  <c r="Q57" i="23"/>
  <c r="Q58" i="23"/>
  <c r="Q59" i="23"/>
  <c r="Q60" i="23"/>
  <c r="Q61" i="23"/>
  <c r="Q62" i="23"/>
  <c r="Q63" i="23"/>
  <c r="Q64" i="23"/>
  <c r="Q65" i="23"/>
  <c r="Q66" i="23"/>
  <c r="Q67" i="23"/>
  <c r="Q68" i="23"/>
  <c r="Q69" i="23"/>
  <c r="Q70" i="23"/>
  <c r="Q71" i="23"/>
  <c r="Q72" i="23"/>
  <c r="Q73" i="23"/>
  <c r="Q74" i="23"/>
  <c r="Q75" i="23"/>
  <c r="Q76" i="23"/>
  <c r="Q77" i="23"/>
  <c r="Q78" i="23"/>
  <c r="Q79" i="23"/>
  <c r="Q80" i="23"/>
  <c r="Q81" i="23"/>
  <c r="Q82" i="23"/>
  <c r="Q83" i="23"/>
  <c r="Q84" i="23"/>
  <c r="Q85" i="23"/>
  <c r="Q86" i="23"/>
  <c r="Q87" i="23"/>
  <c r="Q88" i="23"/>
  <c r="Q89" i="23"/>
  <c r="Q90" i="23"/>
  <c r="Q91" i="23"/>
  <c r="Q92" i="23"/>
  <c r="Q93" i="23"/>
  <c r="Q94" i="23"/>
  <c r="Q95" i="23"/>
  <c r="Q96" i="23"/>
  <c r="Q97" i="23"/>
  <c r="Q98" i="23"/>
  <c r="Q99" i="23"/>
  <c r="Q100" i="23"/>
  <c r="Q101" i="23"/>
  <c r="Q102" i="23"/>
  <c r="Q103" i="23"/>
  <c r="Q104" i="23"/>
  <c r="Q105" i="23"/>
  <c r="Q106" i="23"/>
  <c r="Q107" i="23"/>
  <c r="Q108" i="23"/>
  <c r="Q109" i="23"/>
  <c r="Q110" i="23"/>
  <c r="Q111" i="23"/>
  <c r="Q112" i="23"/>
  <c r="Q113" i="23"/>
  <c r="Q114" i="23"/>
  <c r="Q115" i="23"/>
  <c r="Q116" i="23"/>
  <c r="Q117" i="23"/>
  <c r="Q118" i="23"/>
  <c r="Q119" i="23"/>
  <c r="Q120" i="23"/>
  <c r="Q121" i="23"/>
  <c r="Q122" i="23"/>
  <c r="Q123" i="23"/>
  <c r="Q124" i="23"/>
  <c r="Q125" i="23"/>
  <c r="Q126" i="23"/>
  <c r="Q127" i="23"/>
  <c r="Q128" i="23"/>
  <c r="Q129" i="23"/>
  <c r="Q130" i="23"/>
  <c r="Q131" i="23"/>
  <c r="Q132" i="23"/>
  <c r="Q133" i="23"/>
  <c r="Q134" i="23"/>
  <c r="Q135" i="23"/>
  <c r="Q136" i="23"/>
  <c r="Q137" i="23"/>
  <c r="Q138" i="23"/>
  <c r="Q139" i="23"/>
  <c r="Q140" i="23"/>
  <c r="Q141" i="23"/>
  <c r="Q142" i="23"/>
  <c r="Q143" i="23"/>
  <c r="Q144" i="23"/>
  <c r="Q145" i="23"/>
  <c r="Q146" i="23"/>
  <c r="Q147" i="23"/>
  <c r="Q148" i="23"/>
  <c r="Q149" i="23"/>
  <c r="Q150" i="23"/>
  <c r="Q151" i="23"/>
  <c r="Q152" i="23"/>
  <c r="Q153" i="23"/>
  <c r="Q154" i="23"/>
  <c r="Q155" i="23"/>
  <c r="Q156" i="23"/>
  <c r="Q157" i="23"/>
  <c r="Q158" i="23"/>
  <c r="Q159" i="23"/>
  <c r="Q160" i="23"/>
  <c r="Q161" i="23"/>
  <c r="Q162" i="23"/>
  <c r="Q163" i="23"/>
  <c r="Q164" i="23"/>
  <c r="Q165" i="23"/>
  <c r="Q166" i="23"/>
  <c r="Q167" i="23"/>
  <c r="Q168" i="23"/>
  <c r="Q169" i="23"/>
  <c r="Q170" i="23"/>
  <c r="Q171" i="23"/>
  <c r="Q172" i="23"/>
  <c r="Q173" i="23"/>
  <c r="Q174" i="23"/>
  <c r="Q175" i="23"/>
  <c r="Q176" i="23"/>
  <c r="Q177" i="23"/>
  <c r="Q178" i="23"/>
  <c r="Q179" i="23"/>
  <c r="Q180" i="23"/>
  <c r="Q181" i="23"/>
  <c r="Q182" i="23"/>
  <c r="Q183" i="23"/>
  <c r="Q184" i="23"/>
  <c r="Q185" i="23"/>
  <c r="Q186" i="23"/>
  <c r="Q187" i="23"/>
  <c r="Q188" i="23"/>
  <c r="Q189" i="23"/>
  <c r="Q190" i="23"/>
  <c r="Q191" i="23"/>
  <c r="Q192" i="23"/>
  <c r="Q193" i="23"/>
  <c r="Q194" i="23"/>
  <c r="Q195" i="23"/>
  <c r="Q196" i="23"/>
  <c r="Q197" i="23"/>
  <c r="Q198" i="23"/>
  <c r="Q199" i="23"/>
  <c r="Q200" i="23"/>
  <c r="Q201" i="23"/>
  <c r="Q202" i="23"/>
  <c r="Q203" i="23"/>
  <c r="Q204" i="23"/>
  <c r="Q205" i="23"/>
  <c r="Q206" i="23"/>
  <c r="Q207" i="23"/>
  <c r="Q208" i="23"/>
  <c r="Q209" i="23"/>
  <c r="Q210" i="23"/>
  <c r="Q211" i="23"/>
  <c r="Q212" i="23"/>
  <c r="Q213" i="23"/>
  <c r="Q214" i="23"/>
  <c r="Q215" i="23"/>
  <c r="Q216" i="23"/>
  <c r="Q217" i="23"/>
  <c r="Q218" i="23"/>
  <c r="Q219" i="23"/>
  <c r="Q220" i="23"/>
  <c r="Q221" i="23"/>
  <c r="Q222" i="23"/>
  <c r="Q223" i="23"/>
  <c r="Q224" i="23"/>
  <c r="Q225" i="23"/>
  <c r="Q226" i="23"/>
  <c r="Q227" i="23"/>
  <c r="Q228" i="23"/>
  <c r="Q229" i="23"/>
  <c r="Q230" i="23"/>
  <c r="Q231" i="23"/>
  <c r="Q232" i="23"/>
  <c r="Q233" i="23"/>
  <c r="Q234" i="23"/>
  <c r="Q235" i="23"/>
  <c r="Q236" i="23"/>
  <c r="Q237" i="23"/>
  <c r="Q238" i="23"/>
  <c r="Q239" i="23"/>
  <c r="Q240" i="23"/>
  <c r="Q241" i="23"/>
  <c r="Q242" i="23"/>
  <c r="Q243" i="23"/>
  <c r="Q244" i="23"/>
  <c r="Q245" i="23"/>
  <c r="Q246" i="23"/>
  <c r="Q247" i="23"/>
  <c r="Q248" i="23"/>
  <c r="Q249" i="23"/>
  <c r="Q250" i="23"/>
  <c r="Q251" i="23"/>
  <c r="Q252" i="23"/>
  <c r="Q253" i="23"/>
  <c r="Q254" i="23"/>
  <c r="Q255" i="23"/>
  <c r="Q256" i="23"/>
  <c r="Q257" i="23"/>
  <c r="Q258" i="23"/>
  <c r="Q259" i="23"/>
  <c r="Q260" i="23"/>
  <c r="Q261" i="23"/>
  <c r="Q262" i="23"/>
  <c r="Q263" i="23"/>
  <c r="Q264" i="23"/>
  <c r="Q265" i="23"/>
  <c r="Q266" i="23"/>
  <c r="Q267" i="23"/>
  <c r="Q268" i="23"/>
  <c r="Q269" i="23"/>
  <c r="Q270" i="23"/>
  <c r="Q271" i="23"/>
  <c r="Q272" i="23"/>
  <c r="Q273" i="23"/>
  <c r="Q274" i="23"/>
  <c r="Q275" i="23"/>
  <c r="Q276" i="23"/>
  <c r="Q277" i="23"/>
  <c r="Q278" i="23"/>
  <c r="Q279" i="23"/>
  <c r="Q280" i="23"/>
  <c r="Q281" i="23"/>
  <c r="Q282" i="23"/>
  <c r="Q283" i="23"/>
  <c r="Q284" i="23"/>
  <c r="Q285" i="23"/>
  <c r="Q286" i="23"/>
  <c r="Q287" i="23"/>
  <c r="Q288" i="23"/>
  <c r="Q289" i="23"/>
  <c r="Q290" i="23"/>
  <c r="Q291" i="23"/>
  <c r="Q292" i="23"/>
  <c r="Q293" i="23"/>
  <c r="Q294" i="23"/>
  <c r="Q295" i="23"/>
  <c r="Q296" i="23"/>
  <c r="Q297" i="23"/>
  <c r="Q298" i="23"/>
  <c r="Q299" i="23"/>
  <c r="Q300" i="23"/>
  <c r="Q301" i="23"/>
  <c r="Q302" i="23"/>
  <c r="Q303" i="23"/>
  <c r="Q304" i="23"/>
  <c r="Q305" i="23"/>
  <c r="Q306" i="23"/>
  <c r="Q307" i="23"/>
  <c r="Q308" i="23"/>
  <c r="Q309" i="23"/>
  <c r="Q310" i="23"/>
  <c r="Q311" i="23"/>
  <c r="Q312" i="23"/>
  <c r="Q313" i="23"/>
  <c r="Q314" i="23"/>
  <c r="Q315" i="23"/>
  <c r="Q316" i="23"/>
  <c r="Q317" i="23"/>
  <c r="Q318" i="23"/>
  <c r="Q319" i="23"/>
  <c r="Q320" i="23"/>
  <c r="Q321" i="23"/>
  <c r="Q322" i="23"/>
  <c r="Q323" i="23"/>
  <c r="Q324" i="23"/>
  <c r="Q325" i="23"/>
  <c r="Q326" i="23"/>
  <c r="Q327" i="23"/>
  <c r="Q328" i="23"/>
  <c r="Q329" i="23"/>
  <c r="Q330" i="23"/>
  <c r="Q331" i="23"/>
  <c r="Q332" i="23"/>
  <c r="Q333" i="23"/>
  <c r="Q334" i="23"/>
  <c r="Q335" i="23"/>
  <c r="Q336" i="23"/>
  <c r="Q337" i="23"/>
  <c r="Q338" i="23"/>
  <c r="Q339" i="23"/>
  <c r="Q340" i="23"/>
  <c r="Q341" i="23"/>
  <c r="Q342" i="23"/>
  <c r="Q343" i="23"/>
  <c r="Q344" i="23"/>
  <c r="Q345" i="23"/>
  <c r="Q346" i="23"/>
  <c r="Q347" i="23"/>
  <c r="Q348" i="23"/>
  <c r="Q349" i="23"/>
  <c r="Q350" i="23"/>
  <c r="Q351" i="23"/>
  <c r="Q352" i="23"/>
  <c r="Q353" i="23"/>
  <c r="Q354" i="23"/>
  <c r="Q355" i="23"/>
  <c r="Q356" i="23"/>
  <c r="Q357" i="23"/>
  <c r="Q358" i="23"/>
  <c r="Q359" i="23"/>
  <c r="Q360" i="23"/>
  <c r="Q361" i="23"/>
  <c r="Q362" i="23"/>
  <c r="Q363" i="23"/>
  <c r="Q364" i="23"/>
  <c r="Q365" i="23"/>
  <c r="Q366" i="23"/>
  <c r="Q367" i="23"/>
  <c r="Q368" i="23"/>
  <c r="Q369" i="23"/>
  <c r="Q370" i="23"/>
  <c r="Q371" i="23"/>
  <c r="Q372" i="23"/>
  <c r="Q373" i="23"/>
  <c r="Q374" i="23"/>
  <c r="Q375" i="23"/>
  <c r="Q376" i="23"/>
  <c r="Q377" i="23"/>
  <c r="Q378" i="23"/>
  <c r="Q379" i="23"/>
  <c r="Q380" i="23"/>
  <c r="Q381" i="23"/>
  <c r="Q382" i="23"/>
  <c r="Q383" i="23"/>
  <c r="Q384" i="23"/>
  <c r="Q385" i="23"/>
  <c r="Q386" i="23"/>
  <c r="Q387" i="23"/>
  <c r="Q388" i="23"/>
  <c r="Q389" i="23"/>
  <c r="Q390" i="23"/>
  <c r="Q391" i="23"/>
  <c r="Q392" i="23"/>
  <c r="Q393" i="23"/>
  <c r="Q394" i="23"/>
  <c r="Q395" i="23"/>
  <c r="Q396" i="23"/>
  <c r="Q397" i="23"/>
  <c r="Q398" i="23"/>
  <c r="Q399" i="23"/>
  <c r="Q400" i="23"/>
  <c r="Q401" i="23"/>
  <c r="Q402" i="23"/>
  <c r="Q403" i="23"/>
  <c r="Q404" i="23"/>
  <c r="Q405" i="23"/>
  <c r="Q406" i="23"/>
  <c r="Q407" i="23"/>
  <c r="Q408" i="23"/>
  <c r="Q409" i="23"/>
  <c r="Q410" i="23"/>
  <c r="Q411" i="23"/>
  <c r="Q412" i="23"/>
  <c r="Q413" i="23"/>
  <c r="Q414" i="23"/>
  <c r="Q415" i="23"/>
  <c r="Q416" i="23"/>
  <c r="Q417" i="23"/>
  <c r="Q418" i="23"/>
  <c r="Q419" i="23"/>
  <c r="Q420" i="23"/>
  <c r="Q421" i="23"/>
  <c r="Q422" i="23"/>
  <c r="Q423" i="23"/>
  <c r="Q424" i="23"/>
  <c r="Q425" i="23"/>
  <c r="Q426" i="23"/>
  <c r="Q427" i="23"/>
  <c r="Q428" i="23"/>
  <c r="Q429" i="23"/>
  <c r="Q430" i="23"/>
  <c r="Q431" i="23"/>
  <c r="Q432" i="23"/>
  <c r="Q433" i="23"/>
  <c r="Q434" i="23"/>
  <c r="Q435" i="23"/>
  <c r="Q436" i="23"/>
  <c r="Q437" i="23"/>
  <c r="Q438" i="23"/>
  <c r="Q439" i="23"/>
  <c r="Q440" i="23"/>
  <c r="Q441" i="23"/>
  <c r="Q442" i="23"/>
  <c r="Q443" i="23"/>
  <c r="Q444" i="23"/>
  <c r="Q445" i="23"/>
  <c r="Q446" i="23"/>
  <c r="Q447" i="23"/>
  <c r="Q448" i="23"/>
  <c r="Q449" i="23"/>
  <c r="Q450" i="23"/>
  <c r="Q451" i="23"/>
  <c r="Q452" i="23"/>
  <c r="Q453" i="23"/>
  <c r="Q454" i="23"/>
  <c r="Q455" i="23"/>
  <c r="Q456" i="23"/>
  <c r="Q457" i="23"/>
  <c r="Q458" i="23"/>
  <c r="Q459" i="23"/>
  <c r="Q460" i="23"/>
  <c r="Q461" i="23"/>
  <c r="Q462" i="23"/>
  <c r="Q463" i="23"/>
  <c r="Q464" i="23"/>
  <c r="Q465" i="23"/>
  <c r="Q466" i="23"/>
  <c r="Q467" i="23"/>
  <c r="Q468" i="23"/>
  <c r="Q469" i="23"/>
  <c r="Q470" i="23"/>
  <c r="Q471" i="23"/>
  <c r="Q472" i="23"/>
  <c r="Q473" i="23"/>
  <c r="Q474" i="23"/>
  <c r="Q475" i="23"/>
  <c r="Q476" i="23"/>
  <c r="Q477" i="23"/>
  <c r="Q478" i="23"/>
  <c r="Q479" i="23"/>
  <c r="Q480" i="23"/>
  <c r="Q481" i="23"/>
  <c r="Q482" i="23"/>
  <c r="Q483" i="23"/>
  <c r="Q484" i="23"/>
  <c r="Q485" i="23"/>
  <c r="Q486" i="23"/>
  <c r="Q487" i="23"/>
  <c r="Q488" i="23"/>
  <c r="Q489" i="23"/>
  <c r="Q490" i="23"/>
  <c r="Q491" i="23"/>
  <c r="Q492" i="23"/>
  <c r="Q493" i="23"/>
  <c r="Q494" i="23"/>
  <c r="Q495" i="23"/>
  <c r="Q496" i="23"/>
  <c r="Q497" i="23"/>
  <c r="Q498" i="23"/>
  <c r="Q499" i="23"/>
  <c r="Q500" i="23"/>
  <c r="Q501" i="23"/>
  <c r="Q502" i="23"/>
  <c r="Q503" i="23"/>
  <c r="Q504" i="23"/>
  <c r="Q505" i="23"/>
  <c r="Q506" i="23"/>
  <c r="Q507" i="23"/>
  <c r="Q508" i="23"/>
  <c r="Q509" i="23"/>
  <c r="Q510" i="23"/>
  <c r="Q511" i="23"/>
  <c r="Q512" i="23"/>
  <c r="Q513" i="23"/>
  <c r="Q514" i="23"/>
  <c r="Q515" i="23"/>
  <c r="Q516" i="23"/>
  <c r="Q517" i="23"/>
  <c r="Q518" i="23"/>
  <c r="Q519" i="23"/>
  <c r="Q520" i="23"/>
  <c r="Q521" i="23"/>
  <c r="Q522" i="23"/>
  <c r="Q523" i="23"/>
  <c r="Q524" i="23"/>
  <c r="Q525" i="23"/>
  <c r="Q526" i="23"/>
  <c r="Q527" i="23"/>
  <c r="Q528" i="23"/>
  <c r="Q529" i="23"/>
  <c r="Q530" i="23"/>
  <c r="Q531" i="23"/>
  <c r="Q532" i="23"/>
  <c r="Q533" i="23"/>
  <c r="Q534" i="23"/>
  <c r="Q535" i="23"/>
  <c r="Q536" i="23"/>
  <c r="Q537" i="23"/>
  <c r="Q538" i="23"/>
  <c r="Q539" i="23"/>
  <c r="Q540" i="23"/>
  <c r="Q541" i="23"/>
  <c r="Q542" i="23"/>
  <c r="Q543" i="23"/>
  <c r="Q544" i="23"/>
  <c r="Q545" i="23"/>
  <c r="Q546" i="23"/>
  <c r="Q547" i="23"/>
  <c r="Q548" i="23"/>
  <c r="Q549" i="23"/>
  <c r="Q550" i="23"/>
  <c r="Q551" i="23"/>
  <c r="Q552" i="23"/>
  <c r="Q553" i="23"/>
  <c r="Q554" i="23"/>
  <c r="Q555" i="23"/>
  <c r="Q556" i="23"/>
  <c r="Q557" i="23"/>
  <c r="Q558" i="23"/>
  <c r="Q559" i="23"/>
  <c r="Q560" i="23"/>
  <c r="Q561" i="23"/>
  <c r="Q562" i="23"/>
  <c r="Q563" i="23"/>
  <c r="Q564" i="23"/>
  <c r="Q565" i="23"/>
  <c r="Q566" i="23"/>
  <c r="Q567" i="23"/>
  <c r="Q568" i="23"/>
  <c r="Q569" i="23"/>
  <c r="Q570" i="23"/>
  <c r="Q571" i="23"/>
  <c r="Q572" i="23"/>
  <c r="Q573" i="23"/>
  <c r="Q574" i="23"/>
  <c r="Q575" i="23"/>
  <c r="Q576" i="23"/>
  <c r="Q577" i="23"/>
  <c r="Q578" i="23"/>
  <c r="Q579" i="23"/>
  <c r="Q580" i="23"/>
  <c r="Q581" i="23"/>
  <c r="Q582" i="23"/>
  <c r="Q583" i="23"/>
  <c r="Q584" i="23"/>
  <c r="Q585" i="23"/>
  <c r="Q586" i="23"/>
  <c r="Q587" i="23"/>
  <c r="Q588" i="23"/>
  <c r="Q589" i="23"/>
  <c r="Q590" i="23"/>
  <c r="Q591" i="23"/>
  <c r="Q592" i="23"/>
  <c r="Q593" i="23"/>
  <c r="Q594" i="23"/>
  <c r="Q595" i="23"/>
  <c r="Q596" i="23"/>
  <c r="Q597" i="23"/>
  <c r="Q598" i="23"/>
  <c r="Q599" i="23"/>
  <c r="Q600" i="23"/>
  <c r="Q601" i="23"/>
  <c r="Q602" i="23"/>
  <c r="Q603" i="23"/>
  <c r="Q604" i="23"/>
  <c r="Q605" i="23"/>
  <c r="Q606" i="23"/>
  <c r="Q607" i="23"/>
  <c r="Q608" i="23"/>
  <c r="Q609" i="23"/>
  <c r="Q610" i="23"/>
  <c r="Q611" i="23"/>
  <c r="Q612" i="23"/>
  <c r="Q613" i="23"/>
  <c r="Q614" i="23"/>
  <c r="Q615" i="23"/>
  <c r="Q616" i="23"/>
  <c r="Q617" i="23"/>
  <c r="Q618" i="23"/>
  <c r="Q619" i="23"/>
  <c r="Q620" i="23"/>
  <c r="Q621" i="23"/>
  <c r="Q622" i="23"/>
  <c r="Q623" i="23"/>
  <c r="Q624" i="23"/>
  <c r="Q625" i="23"/>
  <c r="Q626" i="23"/>
  <c r="Q627" i="23"/>
  <c r="Q628" i="23"/>
  <c r="Q629" i="23"/>
  <c r="Q630" i="23"/>
  <c r="Q631" i="23"/>
  <c r="Q632" i="23"/>
  <c r="Q633" i="23"/>
  <c r="Q634" i="23"/>
  <c r="Q635" i="23"/>
  <c r="Q636" i="23"/>
  <c r="Q637" i="23"/>
  <c r="Q638" i="23"/>
  <c r="Q639" i="23"/>
  <c r="Q640" i="23"/>
  <c r="Q641" i="23"/>
  <c r="Q642" i="23"/>
  <c r="Q643" i="23"/>
  <c r="Q644" i="23"/>
  <c r="Q645" i="23"/>
  <c r="Q646" i="23"/>
  <c r="Q647" i="23"/>
  <c r="Q648" i="23"/>
  <c r="Q649" i="23"/>
  <c r="Q650" i="23"/>
  <c r="Q651" i="23"/>
  <c r="Q652" i="23"/>
  <c r="Q653" i="23"/>
  <c r="Q654" i="23"/>
  <c r="Q655" i="23"/>
  <c r="Q656" i="23"/>
  <c r="Q657" i="23"/>
  <c r="Q658" i="23"/>
  <c r="Q659" i="23"/>
  <c r="Q660" i="23"/>
  <c r="Q661" i="23"/>
  <c r="Q662" i="23"/>
  <c r="Q663" i="23"/>
  <c r="Q664" i="23"/>
  <c r="Q665" i="23"/>
  <c r="Q666" i="23"/>
  <c r="Q667" i="23"/>
  <c r="Q668" i="23"/>
  <c r="Q669" i="23"/>
  <c r="Q670" i="23"/>
  <c r="Q671" i="23"/>
  <c r="Q672" i="23"/>
  <c r="Q673" i="23"/>
  <c r="Q674" i="23"/>
  <c r="Q675" i="23"/>
  <c r="Q676" i="23"/>
  <c r="Q677" i="23"/>
  <c r="Q678" i="23"/>
  <c r="Q679" i="23"/>
  <c r="Q680" i="23"/>
  <c r="Q681" i="23"/>
  <c r="Q682" i="23"/>
  <c r="Q683" i="23"/>
  <c r="Q684" i="23"/>
  <c r="Q685" i="23"/>
  <c r="Q686" i="23"/>
  <c r="Q687" i="23"/>
  <c r="Q688" i="23"/>
  <c r="Q689" i="23"/>
  <c r="Q690" i="23"/>
  <c r="Q691" i="23"/>
  <c r="Q692" i="23"/>
  <c r="Q693" i="23"/>
  <c r="Q694" i="23"/>
  <c r="Q695" i="23"/>
  <c r="Q696" i="23"/>
  <c r="Q697" i="23"/>
  <c r="Q698" i="23"/>
  <c r="Q699" i="23"/>
  <c r="Q700" i="23"/>
  <c r="Q701" i="23"/>
  <c r="Q702" i="23"/>
  <c r="Q703" i="23"/>
  <c r="Q704" i="23"/>
  <c r="Q705" i="23"/>
  <c r="Q706" i="23"/>
  <c r="Q707" i="23"/>
  <c r="Q708" i="23"/>
  <c r="Q709" i="23"/>
  <c r="Q710" i="23"/>
  <c r="Q711" i="23"/>
  <c r="Q712" i="23"/>
  <c r="Q713" i="23"/>
  <c r="Q714" i="23"/>
  <c r="Q715" i="23"/>
  <c r="Q716" i="23"/>
  <c r="Q717" i="23"/>
  <c r="Q718" i="23"/>
  <c r="Q719" i="23"/>
  <c r="Q720" i="23"/>
  <c r="Q721" i="23"/>
  <c r="Q722" i="23"/>
  <c r="Q723" i="23"/>
  <c r="Q724" i="23"/>
  <c r="Q725" i="23"/>
  <c r="Q726" i="23"/>
  <c r="Q727" i="23"/>
  <c r="Q728" i="23"/>
  <c r="Q729" i="23"/>
  <c r="Q730" i="23"/>
  <c r="Q731" i="23"/>
  <c r="Q732" i="23"/>
  <c r="Q733" i="23"/>
  <c r="Q734" i="23"/>
  <c r="Q735" i="23"/>
  <c r="Q736" i="23"/>
  <c r="Q737" i="23"/>
  <c r="Q738" i="23"/>
  <c r="Q739" i="23"/>
  <c r="Q740" i="23"/>
  <c r="Q741" i="23"/>
  <c r="Q742" i="23"/>
  <c r="Q743" i="23"/>
  <c r="Q744" i="23"/>
  <c r="Q745" i="23"/>
  <c r="Q746" i="23"/>
  <c r="Q747" i="23"/>
  <c r="Q748" i="23"/>
  <c r="Q749" i="23"/>
  <c r="Q750" i="23"/>
  <c r="Q751" i="23"/>
  <c r="Q752" i="23"/>
  <c r="Q753" i="23"/>
  <c r="Q754" i="23"/>
  <c r="Q755" i="23"/>
  <c r="Q756" i="23"/>
  <c r="Q757" i="23"/>
  <c r="Q758" i="23"/>
  <c r="Q759" i="23"/>
  <c r="Q760" i="23"/>
  <c r="Q761" i="23"/>
  <c r="Q762" i="23"/>
  <c r="Q763" i="23"/>
  <c r="Q764" i="23"/>
  <c r="Q765" i="23"/>
  <c r="Q766" i="23"/>
  <c r="Q767" i="23"/>
  <c r="Q768" i="23"/>
  <c r="Q769" i="23"/>
  <c r="Q770" i="23"/>
  <c r="Q771" i="23"/>
  <c r="Q772" i="23"/>
  <c r="Q773" i="23"/>
  <c r="Q774" i="23"/>
  <c r="Q775" i="23"/>
  <c r="Q776" i="23"/>
  <c r="Q777" i="23"/>
  <c r="Q778" i="23"/>
  <c r="Q779" i="23"/>
  <c r="Q780" i="23"/>
  <c r="Q781" i="23"/>
  <c r="Q782" i="23"/>
  <c r="Q783" i="23"/>
  <c r="Q784" i="23"/>
  <c r="Q785" i="23"/>
  <c r="Q786" i="23"/>
  <c r="Q787" i="23"/>
  <c r="Q788" i="23"/>
  <c r="Q789" i="23"/>
  <c r="Q790" i="23"/>
  <c r="Q791" i="23"/>
  <c r="Q792" i="23"/>
  <c r="Q793" i="23"/>
  <c r="Q794" i="23"/>
  <c r="Q795" i="23"/>
  <c r="Q796" i="23"/>
  <c r="Q797" i="23"/>
  <c r="Q798" i="23"/>
  <c r="Q799" i="23"/>
  <c r="Q800" i="23"/>
  <c r="Q801" i="23"/>
  <c r="Q802" i="23"/>
  <c r="Q803" i="23"/>
  <c r="Q804" i="23"/>
  <c r="Q805" i="23"/>
  <c r="Q806" i="23"/>
  <c r="Q807" i="23"/>
  <c r="Q808" i="23"/>
  <c r="Q809" i="23"/>
  <c r="Q810" i="23"/>
  <c r="Q811" i="23"/>
  <c r="Q812" i="23"/>
  <c r="Q813" i="23"/>
  <c r="Q814" i="23"/>
  <c r="Q815" i="23"/>
  <c r="Q816" i="23"/>
  <c r="Q817" i="23"/>
  <c r="Q818" i="23"/>
  <c r="Q819" i="23"/>
  <c r="Q820" i="23"/>
  <c r="Q821" i="23"/>
  <c r="Q822" i="23"/>
  <c r="Q823" i="23"/>
  <c r="Q824" i="23"/>
  <c r="Q825" i="23"/>
  <c r="Q826" i="23"/>
  <c r="Q827" i="23"/>
  <c r="Q828" i="23"/>
  <c r="Q829" i="23"/>
  <c r="Q830" i="23"/>
  <c r="Q831" i="23"/>
  <c r="Q832" i="23"/>
  <c r="Q833" i="23"/>
  <c r="Q834" i="23"/>
  <c r="Q835" i="23"/>
  <c r="Q836" i="23"/>
  <c r="Q837" i="23"/>
  <c r="Q838" i="23"/>
  <c r="Q839" i="23"/>
  <c r="Q840" i="23"/>
  <c r="Q841" i="23"/>
  <c r="Q842" i="23"/>
  <c r="Q843" i="23"/>
  <c r="Q844" i="23"/>
  <c r="Q845" i="23"/>
  <c r="Q846" i="23"/>
  <c r="Q847" i="23"/>
  <c r="Q848" i="23"/>
  <c r="Q849" i="23"/>
  <c r="Q850" i="23"/>
  <c r="Q851" i="23"/>
  <c r="Q852" i="23"/>
  <c r="Q853" i="23"/>
  <c r="Q854" i="23"/>
  <c r="Q855" i="23"/>
  <c r="Q856" i="23"/>
  <c r="Q857" i="23"/>
  <c r="Q858" i="23"/>
  <c r="Q859" i="23"/>
  <c r="Q860" i="23"/>
  <c r="Q861" i="23"/>
  <c r="Q862" i="23"/>
  <c r="Q863" i="23"/>
  <c r="Q864" i="23"/>
  <c r="Q865" i="23"/>
  <c r="Q866" i="23"/>
  <c r="Q867" i="23"/>
  <c r="Q868" i="23"/>
  <c r="Q869" i="23"/>
  <c r="Q870" i="23"/>
  <c r="Q871" i="23"/>
  <c r="Q872" i="23"/>
  <c r="Q873" i="23"/>
  <c r="Q874" i="23"/>
  <c r="Q875" i="23"/>
  <c r="Q876" i="23"/>
  <c r="Q877" i="23"/>
  <c r="Q878" i="23"/>
  <c r="Q879" i="23"/>
  <c r="Q880" i="23"/>
  <c r="Q881" i="23"/>
  <c r="Q882" i="23"/>
  <c r="Q883" i="23"/>
  <c r="Q884" i="23"/>
  <c r="Q885" i="23"/>
  <c r="Q886" i="23"/>
  <c r="Q887" i="23"/>
  <c r="Q888" i="23"/>
  <c r="Q889" i="23"/>
  <c r="Q890" i="23"/>
  <c r="Q891" i="23"/>
  <c r="Q892" i="23"/>
  <c r="Q893" i="23"/>
  <c r="Q894" i="23"/>
  <c r="Q895" i="23"/>
  <c r="Q896" i="23"/>
  <c r="Q897" i="23"/>
  <c r="Q898" i="23"/>
  <c r="Q899" i="23"/>
  <c r="Q900" i="23"/>
  <c r="Q901" i="23"/>
  <c r="Q902" i="23"/>
  <c r="Q903" i="23"/>
  <c r="Q904" i="23"/>
  <c r="Q905" i="23"/>
  <c r="Q906" i="23"/>
  <c r="Q907" i="23"/>
  <c r="Q908" i="23"/>
  <c r="Q909" i="23"/>
  <c r="Q910" i="23"/>
  <c r="Q911" i="23"/>
  <c r="Q912" i="23"/>
  <c r="Q913" i="23"/>
  <c r="Q914" i="23"/>
  <c r="Q915" i="23"/>
  <c r="Q916" i="23"/>
  <c r="Q917" i="23"/>
  <c r="Q918" i="23"/>
  <c r="Q919" i="23"/>
  <c r="Q920" i="23"/>
  <c r="Q921" i="23"/>
  <c r="Q922" i="23"/>
  <c r="Q923" i="23"/>
  <c r="Q924" i="23"/>
  <c r="Q925" i="23"/>
  <c r="Q926" i="23"/>
  <c r="Q927" i="23"/>
  <c r="Q928" i="23"/>
  <c r="Q929" i="23"/>
  <c r="Q930" i="23"/>
  <c r="Q931" i="23"/>
  <c r="Q932" i="23"/>
  <c r="Q933" i="23"/>
  <c r="Q934" i="23"/>
  <c r="Q935" i="23"/>
  <c r="Q936" i="23"/>
  <c r="Q937" i="23"/>
  <c r="Q938" i="23"/>
  <c r="Q939" i="23"/>
  <c r="Q940" i="23"/>
  <c r="Q941" i="23"/>
  <c r="Q942" i="23"/>
  <c r="Q943" i="23"/>
  <c r="Q944" i="23"/>
  <c r="Q945" i="23"/>
  <c r="Q946" i="23"/>
  <c r="Q947" i="23"/>
  <c r="Q948" i="23"/>
  <c r="Q949" i="23"/>
  <c r="Q950" i="23"/>
  <c r="Q951" i="23"/>
  <c r="Q952" i="23"/>
  <c r="Q953" i="23"/>
  <c r="Q954" i="23"/>
  <c r="Q955" i="23"/>
  <c r="Q956" i="23"/>
  <c r="Q957" i="23"/>
  <c r="Q958" i="23"/>
  <c r="Q959" i="23"/>
  <c r="Q960" i="23"/>
  <c r="Q961" i="23"/>
  <c r="Q962" i="23"/>
  <c r="Q963" i="23"/>
  <c r="Q964" i="23"/>
  <c r="Q965" i="23"/>
  <c r="Q966" i="23"/>
  <c r="Q967" i="23"/>
  <c r="Q968" i="23"/>
  <c r="Q969" i="23"/>
  <c r="Q970" i="23"/>
  <c r="Q971" i="23"/>
  <c r="Q972" i="23"/>
  <c r="Q973" i="23"/>
  <c r="Q974" i="23"/>
  <c r="Q975" i="23"/>
  <c r="Q976" i="23"/>
  <c r="Q977" i="23"/>
  <c r="Q978" i="23"/>
  <c r="Q979" i="23"/>
  <c r="Q980" i="23"/>
  <c r="Q981" i="23"/>
  <c r="Q982" i="23"/>
  <c r="Q983" i="23"/>
  <c r="Q984" i="23"/>
  <c r="Q985" i="23"/>
  <c r="Q986" i="23"/>
  <c r="Q987" i="23"/>
  <c r="Q988" i="23"/>
  <c r="Q989" i="23"/>
  <c r="Q990" i="23"/>
  <c r="Q991" i="23"/>
  <c r="Q992" i="23"/>
  <c r="Q993" i="23"/>
  <c r="Q994" i="23"/>
  <c r="Q995" i="23"/>
  <c r="Q996" i="23"/>
  <c r="Q997" i="23"/>
  <c r="Q998" i="23"/>
  <c r="Q999" i="23"/>
  <c r="Q1000" i="23"/>
  <c r="Q1001" i="23"/>
  <c r="Q1002" i="23"/>
  <c r="Q1003" i="23"/>
  <c r="Q1004" i="23"/>
  <c r="Q1005" i="23"/>
  <c r="Q1006" i="23"/>
  <c r="Q1007" i="23"/>
  <c r="Q1008" i="23"/>
  <c r="Q1009" i="23"/>
  <c r="Q1010" i="23"/>
  <c r="Q1011" i="23"/>
  <c r="Q1012" i="23"/>
  <c r="Q1013" i="23"/>
  <c r="Q1014" i="23"/>
  <c r="Q1015" i="23"/>
  <c r="Q1016" i="23"/>
  <c r="Q1017" i="23"/>
  <c r="Q1018" i="23"/>
  <c r="Q1019" i="23"/>
  <c r="Q1020" i="23"/>
  <c r="Q1021" i="23"/>
  <c r="Q1022" i="23"/>
  <c r="Q1023" i="23"/>
  <c r="Q1024" i="23"/>
  <c r="Q1025" i="23"/>
  <c r="Q1026" i="23"/>
  <c r="Q1027" i="23"/>
  <c r="Q1028" i="23"/>
  <c r="Q1029" i="23"/>
  <c r="Q1030" i="23"/>
  <c r="Q1031" i="23"/>
  <c r="Q1032" i="23"/>
  <c r="Q1033" i="23"/>
  <c r="Q1034" i="23"/>
  <c r="Q1035" i="23"/>
  <c r="Q1036" i="23"/>
  <c r="Q1037" i="23"/>
  <c r="Q1038" i="23"/>
  <c r="Q1039" i="23"/>
  <c r="Q1040" i="23"/>
  <c r="Q1041" i="23"/>
  <c r="Q1042" i="23"/>
  <c r="Q1043" i="23"/>
  <c r="Q1044" i="23"/>
  <c r="Q1045" i="23"/>
  <c r="Q1046" i="23"/>
  <c r="Q1047" i="23"/>
  <c r="Q1048" i="23"/>
  <c r="Q1049" i="23"/>
  <c r="Q1050" i="23"/>
  <c r="Q1051" i="23"/>
  <c r="Q1052" i="23"/>
  <c r="Q1053" i="23"/>
  <c r="Q1054" i="23"/>
  <c r="Q1055" i="23"/>
  <c r="Q1056" i="23"/>
  <c r="Q1057" i="23"/>
  <c r="Q1058" i="23"/>
  <c r="Q1059" i="23"/>
  <c r="Q1060" i="23"/>
  <c r="Q1061" i="23"/>
  <c r="Q1062" i="23"/>
  <c r="Q1063" i="23"/>
  <c r="Q1064" i="23"/>
  <c r="Q1065" i="23"/>
  <c r="Q1066" i="23"/>
  <c r="Q1067" i="23"/>
  <c r="Q1068" i="23"/>
  <c r="Q1069" i="23"/>
  <c r="Q1070" i="23"/>
  <c r="Q1071" i="23"/>
  <c r="Q1072" i="23"/>
  <c r="Q1073" i="23"/>
  <c r="Q1074" i="23"/>
  <c r="Q1075" i="23"/>
  <c r="Q1076" i="23"/>
  <c r="Q1077" i="23"/>
  <c r="Q1078" i="23"/>
  <c r="Q1079" i="23"/>
  <c r="Q1080" i="23"/>
  <c r="Q1081" i="23"/>
  <c r="Q1082" i="23"/>
  <c r="Q1083" i="23"/>
  <c r="Q1084" i="23"/>
  <c r="Q1085" i="23"/>
  <c r="Q1086" i="23"/>
  <c r="Q1087" i="23"/>
  <c r="Q1088" i="23"/>
  <c r="Q1089" i="23"/>
  <c r="Q1090" i="23"/>
  <c r="Q1091" i="23"/>
  <c r="Q1092" i="23"/>
  <c r="Q1093" i="23"/>
  <c r="Q1094" i="23"/>
  <c r="Q1095" i="23"/>
  <c r="Q1096" i="23"/>
  <c r="Q1097" i="23"/>
  <c r="Q1098" i="23"/>
  <c r="Q1099" i="23"/>
  <c r="Q1100" i="23"/>
  <c r="Q1101" i="23"/>
  <c r="Q1102" i="23"/>
  <c r="Q1103" i="23"/>
  <c r="Q1104" i="23"/>
  <c r="Q1105" i="23"/>
  <c r="Q1106" i="23"/>
  <c r="Q1107" i="23"/>
  <c r="Q1108" i="23"/>
  <c r="Q1109" i="23"/>
  <c r="Q1110" i="23"/>
  <c r="Q1111" i="23"/>
  <c r="Q1112" i="23"/>
  <c r="Q1113" i="23"/>
  <c r="Q1114" i="23"/>
  <c r="Q1115" i="23"/>
  <c r="Q1116" i="23"/>
  <c r="Q1117" i="23"/>
  <c r="Q1118" i="23"/>
  <c r="Q1119" i="23"/>
  <c r="Q1120" i="23"/>
  <c r="Q1121" i="23"/>
  <c r="Q1122" i="23"/>
  <c r="Q1123" i="23"/>
  <c r="Q1124" i="23"/>
  <c r="Q1125" i="23"/>
  <c r="Q1126" i="23"/>
  <c r="Q1127" i="23"/>
  <c r="Q1128" i="23"/>
  <c r="Q1129" i="23"/>
  <c r="Q1130" i="23"/>
  <c r="Q1131" i="23"/>
  <c r="Q1132" i="23"/>
  <c r="Q1133" i="23"/>
  <c r="Q1134" i="23"/>
  <c r="Q1135" i="23"/>
  <c r="Q1136" i="23"/>
  <c r="Q1137" i="23"/>
  <c r="Q1138" i="23"/>
  <c r="Q1139" i="23"/>
  <c r="Q1140" i="23"/>
  <c r="Q1141" i="23"/>
  <c r="Q1142" i="23"/>
  <c r="Q1143" i="23"/>
  <c r="Q1144" i="23"/>
  <c r="Q1145" i="23"/>
  <c r="Q1146" i="23"/>
  <c r="Q1147" i="23"/>
  <c r="Q1148" i="23"/>
  <c r="Q1149" i="23"/>
  <c r="Q1150" i="23"/>
  <c r="Q1151" i="23"/>
  <c r="Q1152" i="23"/>
  <c r="Q1153" i="23"/>
  <c r="Q1154" i="23"/>
  <c r="Q1155" i="23"/>
  <c r="Q1156" i="23"/>
  <c r="Q1157" i="23"/>
  <c r="Q1158" i="23"/>
  <c r="Q1159" i="23"/>
  <c r="Q1160" i="23"/>
  <c r="Q1161" i="23"/>
  <c r="Q1162" i="23"/>
  <c r="Q1163" i="23"/>
  <c r="Q1164" i="23"/>
  <c r="Q1165" i="23"/>
  <c r="Q1166" i="23"/>
  <c r="Q1167" i="23"/>
  <c r="Q1168" i="23"/>
  <c r="Q1169" i="23"/>
  <c r="Q1170" i="23"/>
  <c r="Q1171" i="23"/>
  <c r="Q1172" i="23"/>
  <c r="Q1173" i="23"/>
  <c r="Q1174" i="23"/>
  <c r="Q1175" i="23"/>
  <c r="Q1176" i="23"/>
  <c r="Q1177" i="23"/>
  <c r="Q1178" i="23"/>
  <c r="Q1179" i="23"/>
  <c r="Q1180" i="23"/>
  <c r="Q1181" i="23"/>
  <c r="Q1182" i="23"/>
  <c r="Q1183" i="23"/>
  <c r="Q1184" i="23"/>
  <c r="Q1185" i="23"/>
  <c r="Q1186" i="23"/>
  <c r="Q1187" i="23"/>
  <c r="Q1188" i="23"/>
  <c r="Q1189" i="23"/>
  <c r="Q1190" i="23"/>
  <c r="Q1191" i="23"/>
  <c r="Q1192" i="23"/>
  <c r="Q1193" i="23"/>
  <c r="Q1194" i="23"/>
  <c r="Q1195" i="23"/>
  <c r="Q1196" i="23"/>
  <c r="Q1197" i="23"/>
  <c r="Q1198" i="23"/>
  <c r="Q1199" i="23"/>
  <c r="Q1200" i="23"/>
  <c r="Q1201" i="23"/>
  <c r="Q1202" i="23"/>
  <c r="Q1203" i="23"/>
  <c r="Q1204" i="23"/>
  <c r="Q1205" i="23"/>
  <c r="Q1206" i="23"/>
  <c r="Q1207" i="23"/>
  <c r="Q1208" i="23"/>
  <c r="Q1209" i="23"/>
  <c r="Q1210" i="23"/>
  <c r="Q1211" i="23"/>
  <c r="Q1212" i="23"/>
  <c r="Q1213" i="23"/>
  <c r="Q1214" i="23"/>
  <c r="Q1215" i="23"/>
  <c r="Q1216" i="23"/>
  <c r="Q1217" i="23"/>
  <c r="Q1218" i="23"/>
  <c r="Q1219" i="23"/>
  <c r="Q1220" i="23"/>
  <c r="Q1221" i="23"/>
  <c r="Q1222" i="23"/>
  <c r="Q1223" i="23"/>
  <c r="Q1224" i="23"/>
  <c r="Q1225" i="23"/>
  <c r="Q1226" i="23"/>
  <c r="Q1227" i="23"/>
  <c r="Q1228" i="23"/>
  <c r="Q1229" i="23"/>
  <c r="Q1230" i="23"/>
  <c r="Q1231" i="23"/>
  <c r="Q1232" i="23"/>
  <c r="Q1233" i="23"/>
  <c r="Q1234" i="23"/>
  <c r="Q1235" i="23"/>
  <c r="Q1236" i="23"/>
  <c r="Q1237" i="23"/>
  <c r="Q1238" i="23"/>
  <c r="Q1239" i="23"/>
  <c r="Q1240" i="23"/>
  <c r="Q1241" i="23"/>
  <c r="Q1242" i="23"/>
  <c r="Q1243" i="23"/>
  <c r="Q1244" i="23"/>
  <c r="Q1245" i="23"/>
  <c r="Q1246" i="23"/>
  <c r="Q1247" i="23"/>
  <c r="Q1248" i="23"/>
  <c r="Q1249" i="23"/>
  <c r="Q1250" i="23"/>
  <c r="Q1251" i="23"/>
  <c r="Q1252" i="23"/>
  <c r="Q1253" i="23"/>
  <c r="Q1254" i="23"/>
  <c r="Q1255" i="23"/>
  <c r="Q1256" i="23"/>
  <c r="Q1257" i="23"/>
  <c r="Q1258" i="23"/>
  <c r="Q1259" i="23"/>
  <c r="Q1260" i="23"/>
  <c r="Q1261" i="23"/>
  <c r="Q1262" i="23"/>
  <c r="Q1263" i="23"/>
  <c r="Q1264" i="23"/>
  <c r="Q1265" i="23"/>
  <c r="Q1266" i="23"/>
  <c r="Q1267" i="23"/>
  <c r="Q1268" i="23"/>
  <c r="Q1269" i="23"/>
  <c r="Q1270" i="23"/>
  <c r="Q1271" i="23"/>
  <c r="Q1272" i="23"/>
  <c r="Q1273" i="23"/>
  <c r="Q1274" i="23"/>
  <c r="Q1275" i="23"/>
  <c r="Q1276" i="23"/>
  <c r="Q1277" i="23"/>
  <c r="Q1278" i="23"/>
  <c r="Q1279" i="23"/>
  <c r="Q1280" i="23"/>
  <c r="Q1281" i="23"/>
  <c r="Q1282" i="23"/>
  <c r="Q1283" i="23"/>
  <c r="Q1284" i="23"/>
  <c r="Q1285" i="23"/>
  <c r="Q1286" i="23"/>
  <c r="Q1287" i="23"/>
  <c r="Q1288" i="23"/>
  <c r="Q1289" i="23"/>
  <c r="Q1290" i="23"/>
  <c r="Q1291" i="23"/>
  <c r="Q1292" i="23"/>
  <c r="Q1293" i="23"/>
  <c r="Q1294" i="23"/>
  <c r="Q1295" i="23"/>
  <c r="Q1296" i="23"/>
  <c r="Q1297" i="23"/>
  <c r="Q1298" i="23"/>
  <c r="Q1299" i="23"/>
  <c r="Q1300" i="23"/>
  <c r="Q1301" i="23"/>
  <c r="Q1302" i="23"/>
  <c r="Q1303" i="23"/>
  <c r="Q1304" i="23"/>
  <c r="Q1305" i="23"/>
  <c r="Q1306" i="23"/>
  <c r="Q1307" i="23"/>
  <c r="Q1308" i="23"/>
  <c r="Q1309" i="23"/>
  <c r="Q1310" i="23"/>
  <c r="Q1311" i="23"/>
  <c r="Q1312" i="23"/>
  <c r="Q1313" i="23"/>
  <c r="Q1314" i="23"/>
  <c r="Q1315" i="23"/>
  <c r="Q1316" i="23"/>
  <c r="Q1317" i="23"/>
  <c r="Q1318" i="23"/>
  <c r="Q1319" i="23"/>
  <c r="Q1320" i="23"/>
  <c r="Q1321" i="23"/>
  <c r="Q1322" i="23"/>
  <c r="Q1323" i="23"/>
  <c r="Q1324" i="23"/>
  <c r="Q1325" i="23"/>
  <c r="Q1326" i="23"/>
  <c r="Q1327" i="23"/>
  <c r="Q1328" i="23"/>
  <c r="Q1329" i="23"/>
  <c r="Q1330" i="23"/>
  <c r="Q1331" i="23"/>
  <c r="Q1332" i="23"/>
  <c r="Q1333" i="23"/>
  <c r="Q1334" i="23"/>
  <c r="Q1335" i="23"/>
  <c r="Q1336" i="23"/>
  <c r="Q1337" i="23"/>
  <c r="Q1338" i="23"/>
  <c r="Q1339" i="23"/>
  <c r="Q1340" i="23"/>
  <c r="Q1341" i="23"/>
  <c r="Q1342" i="23"/>
  <c r="Q1343" i="23"/>
  <c r="Q1344" i="23"/>
  <c r="Q1345" i="23"/>
  <c r="Q1346" i="23"/>
  <c r="Q1347" i="23"/>
  <c r="Q1348" i="23"/>
  <c r="Q1349" i="23"/>
  <c r="Q1350" i="23"/>
  <c r="Q1351" i="23"/>
  <c r="Q1352" i="23"/>
  <c r="Q1353" i="23"/>
  <c r="Q1354" i="23"/>
  <c r="Q1355" i="23"/>
  <c r="Q1356" i="23"/>
  <c r="Q1357" i="23"/>
  <c r="Q1358" i="23"/>
  <c r="Q1359" i="23"/>
  <c r="Q1360" i="23"/>
  <c r="Q1361" i="23"/>
  <c r="Q1362" i="23"/>
  <c r="Q1363" i="23"/>
  <c r="Q1364" i="23"/>
  <c r="Q1365" i="23"/>
  <c r="Q1366" i="23"/>
  <c r="Q1367" i="23"/>
  <c r="Q1368" i="23"/>
  <c r="Q1369" i="23"/>
  <c r="Q1370" i="23"/>
  <c r="Q1371" i="23"/>
  <c r="Q1372" i="23"/>
  <c r="Q1373" i="23"/>
  <c r="Q1374" i="23"/>
  <c r="Q1375" i="23"/>
  <c r="Q1376" i="23"/>
  <c r="Q1377" i="23"/>
  <c r="Q1378" i="23"/>
  <c r="Q1379" i="23"/>
  <c r="Q1380" i="23"/>
  <c r="Q1381" i="23"/>
  <c r="Q1382" i="23"/>
  <c r="Q1383" i="23"/>
  <c r="Q1384" i="23"/>
  <c r="Q1385" i="23"/>
  <c r="Q1386" i="23"/>
  <c r="Q1387" i="23"/>
  <c r="Q1388" i="23"/>
  <c r="Q1389" i="23"/>
  <c r="Q1390" i="23"/>
  <c r="Q1391" i="23"/>
  <c r="Q1392" i="23"/>
  <c r="Q1393" i="23"/>
  <c r="Q1394" i="23"/>
  <c r="Q1395" i="23"/>
  <c r="Q1396" i="23"/>
  <c r="Q1397" i="23"/>
  <c r="Q1398" i="23"/>
  <c r="Q1399" i="23"/>
  <c r="Q1400" i="23"/>
  <c r="Q1401" i="23"/>
  <c r="Q1402" i="23"/>
  <c r="Q1403" i="23"/>
  <c r="Q1404" i="23"/>
  <c r="Q1405" i="23"/>
  <c r="Q1406" i="23"/>
  <c r="Q1407" i="23"/>
  <c r="Q1408" i="23"/>
  <c r="Q1409" i="23"/>
  <c r="Q1410" i="23"/>
  <c r="Q1411" i="23"/>
  <c r="Q1412" i="23"/>
  <c r="Q1413" i="23"/>
  <c r="Q1414" i="23"/>
  <c r="Q1415" i="23"/>
  <c r="Q1416" i="23"/>
  <c r="Q1417" i="23"/>
  <c r="Q1418" i="23"/>
  <c r="Q1419" i="23"/>
  <c r="Q1420" i="23"/>
  <c r="Q1421" i="23"/>
  <c r="Q1422" i="23"/>
  <c r="Q1423" i="23"/>
  <c r="Q1424" i="23"/>
  <c r="Q1425" i="23"/>
  <c r="Q1426" i="23"/>
  <c r="Q1427" i="23"/>
  <c r="Q1428" i="23"/>
  <c r="Q1429" i="23"/>
  <c r="Q1430" i="23"/>
  <c r="Q1431" i="23"/>
  <c r="Q1432" i="23"/>
  <c r="Q1433" i="23"/>
  <c r="Q1434" i="23"/>
  <c r="Q1435" i="23"/>
  <c r="Q1436" i="23"/>
  <c r="Q1437" i="23"/>
  <c r="Q1438" i="23"/>
  <c r="Q1439" i="23"/>
  <c r="Q1440" i="23"/>
  <c r="Q1441" i="23"/>
  <c r="Q1442" i="23"/>
  <c r="Q1443" i="23"/>
  <c r="Q1444" i="23"/>
  <c r="Q1445" i="23"/>
  <c r="Q1446" i="23"/>
  <c r="Q1447" i="23"/>
  <c r="Q1448" i="23"/>
  <c r="Q1449" i="23"/>
  <c r="Q1450" i="23"/>
  <c r="Q1451" i="23"/>
  <c r="Q1452" i="23"/>
  <c r="Q1453" i="23"/>
  <c r="Q1454" i="23"/>
  <c r="Q1455" i="23"/>
  <c r="Q1456" i="23"/>
  <c r="Q1457" i="23"/>
  <c r="Q1458" i="23"/>
  <c r="Q1459" i="23"/>
  <c r="Q1460" i="23"/>
  <c r="Q1461" i="23"/>
  <c r="Q1462" i="23"/>
  <c r="Q1463" i="23"/>
  <c r="Q1464" i="23"/>
  <c r="Q1465" i="23"/>
  <c r="Q1466" i="23"/>
  <c r="Q1467" i="23"/>
  <c r="Q1468" i="23"/>
  <c r="Q1469" i="23"/>
  <c r="Q1470" i="23"/>
  <c r="Q1471" i="23"/>
  <c r="Q1472" i="23"/>
  <c r="Q1473" i="23"/>
  <c r="Q1474" i="23"/>
  <c r="Q1475" i="23"/>
  <c r="Q1476" i="23"/>
  <c r="Q1477" i="23"/>
  <c r="Q1478" i="23"/>
  <c r="Q1479" i="23"/>
  <c r="Q1480" i="23"/>
  <c r="Q1481" i="23"/>
  <c r="Q1482" i="23"/>
  <c r="Q1483" i="23"/>
  <c r="Q1484" i="23"/>
  <c r="Q1485" i="23"/>
  <c r="Q1486" i="23"/>
  <c r="Q1487" i="23"/>
  <c r="Q1488" i="23"/>
  <c r="Q1489" i="23"/>
  <c r="Q1490" i="23"/>
  <c r="Q1491" i="23"/>
  <c r="Q1492" i="23"/>
  <c r="Q1493" i="23"/>
  <c r="Q1494" i="23"/>
  <c r="Q1495" i="23"/>
  <c r="Q1496" i="23"/>
  <c r="Q1497" i="23"/>
  <c r="Q1498" i="23"/>
  <c r="Q1499" i="23"/>
  <c r="Q1500" i="23"/>
  <c r="Q1501" i="23"/>
  <c r="Q1502" i="23"/>
  <c r="Q1503" i="23"/>
  <c r="Q1504" i="23"/>
  <c r="Q1505" i="23"/>
  <c r="Q1506" i="23"/>
  <c r="Q1507" i="23"/>
  <c r="Q1508" i="23"/>
  <c r="Q1509" i="23"/>
  <c r="Q1510" i="23"/>
  <c r="Q1511" i="23"/>
  <c r="Q1512" i="23"/>
  <c r="Q1513" i="23"/>
  <c r="Q1514" i="23"/>
  <c r="Q1515" i="23"/>
  <c r="Q1516" i="23"/>
  <c r="Q1517" i="23"/>
  <c r="Q1518" i="23"/>
  <c r="Q1519" i="23"/>
  <c r="Q1520" i="23"/>
  <c r="Q1521" i="23"/>
  <c r="Q1522" i="23"/>
  <c r="Q1523" i="23"/>
  <c r="Q1524" i="23"/>
  <c r="Q1525" i="23"/>
  <c r="Q1526" i="23"/>
  <c r="Q1527" i="23"/>
  <c r="Q1528" i="23"/>
  <c r="Q1529" i="23"/>
  <c r="Q1530" i="23"/>
  <c r="Q1531" i="23"/>
  <c r="Q1532" i="23"/>
  <c r="Q1533" i="23"/>
  <c r="Q1534" i="23"/>
  <c r="Q1535" i="23"/>
  <c r="Q1536" i="23"/>
  <c r="Q1537" i="23"/>
  <c r="Q1538" i="23"/>
  <c r="Q1539" i="23"/>
  <c r="Q1540" i="23"/>
  <c r="Q1541" i="23"/>
  <c r="Q1542" i="23"/>
  <c r="Q1543" i="23"/>
  <c r="Q1544" i="23"/>
  <c r="Q1545" i="23"/>
  <c r="Q1546" i="23"/>
  <c r="Q1547" i="23"/>
  <c r="Q1548" i="23"/>
  <c r="Q1549" i="23"/>
  <c r="Q1550" i="23"/>
  <c r="Q1551" i="23"/>
  <c r="Q1552" i="23"/>
  <c r="Q1553" i="23"/>
  <c r="Q1554" i="23"/>
  <c r="Q1555" i="23"/>
  <c r="Q1556" i="23"/>
  <c r="Q1557" i="23"/>
  <c r="Q1558" i="23"/>
  <c r="Q1559" i="23"/>
  <c r="Q1560" i="23"/>
  <c r="Q1561" i="23"/>
  <c r="Q1562" i="23"/>
  <c r="Q1563" i="23"/>
  <c r="Q1564" i="23"/>
  <c r="Q1565" i="23"/>
  <c r="Q1566" i="23"/>
  <c r="Q1567" i="23"/>
  <c r="Q1568" i="23"/>
  <c r="Q1569" i="23"/>
  <c r="Q1570" i="23"/>
  <c r="Q1571" i="23"/>
  <c r="Q1572" i="23"/>
  <c r="Q1573" i="23"/>
  <c r="Q1574" i="23"/>
  <c r="Q1575" i="23"/>
  <c r="Q1576" i="23"/>
  <c r="Q1577" i="23"/>
  <c r="Q1578" i="23"/>
  <c r="Q1579" i="23"/>
  <c r="Q1580" i="23"/>
  <c r="Q1581" i="23"/>
  <c r="Q1582" i="23"/>
  <c r="Q1583" i="23"/>
  <c r="Q1584" i="23"/>
  <c r="Q1585" i="23"/>
  <c r="Q1586" i="23"/>
  <c r="Q1587" i="23"/>
  <c r="Q1588" i="23"/>
  <c r="Q1589" i="23"/>
  <c r="Q1590" i="23"/>
  <c r="Q1591" i="23"/>
  <c r="Q1592" i="23"/>
  <c r="Q1593" i="23"/>
  <c r="Q1594" i="23"/>
  <c r="Q1595" i="23"/>
  <c r="Q1596" i="23"/>
  <c r="Q1597" i="23"/>
  <c r="Q1598" i="23"/>
  <c r="Q1599" i="23"/>
  <c r="Q1600" i="23"/>
  <c r="Q1601" i="23"/>
  <c r="Q1602" i="23"/>
  <c r="Q1603" i="23"/>
  <c r="Q1604" i="23"/>
  <c r="Q1605" i="23"/>
  <c r="Q1606" i="23"/>
  <c r="Q1607" i="23"/>
  <c r="Q1608" i="23"/>
  <c r="Q1609" i="23"/>
  <c r="Q1610" i="23"/>
  <c r="Q1611" i="23"/>
  <c r="Q1612" i="23"/>
  <c r="Q1613" i="23"/>
  <c r="Q1614" i="23"/>
  <c r="Q1615" i="23"/>
  <c r="Q1616" i="23"/>
  <c r="Q1617" i="23"/>
  <c r="Q1618" i="23"/>
  <c r="Q1619" i="23"/>
  <c r="Q1620" i="23"/>
  <c r="Q1621" i="23"/>
  <c r="Q1622" i="23"/>
  <c r="Q1623" i="23"/>
  <c r="Q1624" i="23"/>
  <c r="Q1625" i="23"/>
  <c r="Q1626" i="23"/>
  <c r="Q1627" i="23"/>
  <c r="Q1628" i="23"/>
  <c r="Q1629" i="23"/>
  <c r="Q1630" i="23"/>
  <c r="Q1631" i="23"/>
  <c r="Q1632" i="23"/>
  <c r="Q1633" i="23"/>
  <c r="Q1634" i="23"/>
  <c r="Q1635" i="23"/>
  <c r="Q1636" i="23"/>
  <c r="Q1637" i="23"/>
  <c r="Q1638" i="23"/>
  <c r="Q1639" i="23"/>
  <c r="Q1640" i="23"/>
  <c r="Q1641" i="23"/>
  <c r="Q1642" i="23"/>
  <c r="Q1643" i="23"/>
  <c r="Q1644" i="23"/>
  <c r="Q1645" i="23"/>
  <c r="Q1646" i="23"/>
  <c r="Q1647" i="23"/>
  <c r="Q1648" i="23"/>
  <c r="Q1649" i="23"/>
  <c r="Q1650" i="23"/>
  <c r="Q1651" i="23"/>
  <c r="Q1652" i="23"/>
  <c r="Q1653" i="23"/>
  <c r="Q1654" i="23"/>
  <c r="Q1655" i="23"/>
  <c r="Q1656" i="23"/>
  <c r="Q1657" i="23"/>
  <c r="Q1658" i="23"/>
  <c r="Q1659" i="23"/>
  <c r="Q1660" i="23"/>
  <c r="Q1661" i="23"/>
  <c r="Q1662" i="23"/>
  <c r="Q1663" i="23"/>
  <c r="Q1664" i="23"/>
  <c r="Q1665" i="23"/>
  <c r="Q1666" i="23"/>
  <c r="Q1667" i="23"/>
  <c r="Q1668" i="23"/>
  <c r="Q1669" i="23"/>
  <c r="Q1670" i="23"/>
  <c r="Q1671" i="23"/>
  <c r="Q1672" i="23"/>
  <c r="Q1673" i="23"/>
  <c r="Q1674" i="23"/>
  <c r="Q1675" i="23"/>
  <c r="Q1676" i="23"/>
  <c r="Q1677" i="23"/>
  <c r="Q1678" i="23"/>
  <c r="Q1679" i="23"/>
  <c r="Q1680" i="23"/>
  <c r="Q1681" i="23"/>
  <c r="Q1682" i="23"/>
  <c r="Q1683" i="23"/>
  <c r="Q1684" i="23"/>
  <c r="Q1685" i="23"/>
  <c r="Q1686" i="23"/>
  <c r="Q1687" i="23"/>
  <c r="Q1688" i="23"/>
  <c r="Q1689" i="23"/>
  <c r="Q1690" i="23"/>
  <c r="Q1691" i="23"/>
  <c r="Q1692" i="23"/>
  <c r="Q1693" i="23"/>
  <c r="Q1694" i="23"/>
  <c r="Q1695" i="23"/>
  <c r="Q1696" i="23"/>
  <c r="Q1697" i="23"/>
  <c r="Q1698" i="23"/>
  <c r="Q1699" i="23"/>
  <c r="Q1700" i="23"/>
  <c r="Q1701" i="23"/>
  <c r="Q1702" i="23"/>
  <c r="Q1703" i="23"/>
  <c r="Q1704" i="23"/>
  <c r="Q1705" i="23"/>
  <c r="Q1706" i="23"/>
  <c r="Q1707" i="23"/>
  <c r="Q1708" i="23"/>
  <c r="Q1709" i="23"/>
  <c r="Q1710" i="23"/>
  <c r="Q1711" i="23"/>
  <c r="Q1712" i="23"/>
  <c r="Q1713" i="23"/>
  <c r="Q1714" i="23"/>
  <c r="Q1715" i="23"/>
  <c r="Q1716" i="23"/>
  <c r="Q1717" i="23"/>
  <c r="Q1718" i="23"/>
  <c r="Q1719" i="23"/>
  <c r="Q1720" i="23"/>
  <c r="Q1721" i="23"/>
  <c r="Q1722" i="23"/>
  <c r="Q1723" i="23"/>
  <c r="Q1724" i="23"/>
  <c r="Q1725" i="23"/>
  <c r="Q1726" i="23"/>
  <c r="Q1727" i="23"/>
  <c r="Q1728" i="23"/>
  <c r="Q1729" i="23"/>
  <c r="Q1730" i="23"/>
  <c r="Q1731" i="23"/>
  <c r="Q1732" i="23"/>
  <c r="Q1733" i="23"/>
  <c r="Q1734" i="23"/>
  <c r="Q1735" i="23"/>
  <c r="Q1736" i="23"/>
  <c r="Q1737" i="23"/>
  <c r="Q1738" i="23"/>
  <c r="Q1739" i="23"/>
  <c r="Q1740" i="23"/>
  <c r="Q1741" i="23"/>
  <c r="Q1742" i="23"/>
  <c r="Q1743" i="23"/>
  <c r="Q1744" i="23"/>
  <c r="Q1745" i="23"/>
  <c r="Q1746" i="23"/>
  <c r="Q1747" i="23"/>
  <c r="Q1748" i="23"/>
  <c r="Q1749" i="23"/>
  <c r="Q1750" i="23"/>
  <c r="Q1751" i="23"/>
  <c r="Q1752" i="23"/>
  <c r="Q1753" i="23"/>
  <c r="Q1754" i="23"/>
  <c r="Q1755" i="23"/>
  <c r="Q1756" i="23"/>
  <c r="Q1757" i="23"/>
  <c r="Q1758" i="23"/>
  <c r="Q1759" i="23"/>
  <c r="Q1760" i="23"/>
  <c r="Q1761" i="23"/>
  <c r="Q1762" i="23"/>
  <c r="Q1763" i="23"/>
  <c r="Q1764" i="23"/>
  <c r="Q1765" i="23"/>
  <c r="Q1766" i="23"/>
  <c r="Q1767" i="23"/>
  <c r="Q1768" i="23"/>
  <c r="Q1769" i="23"/>
  <c r="Q1770" i="23"/>
  <c r="Q1771" i="23"/>
  <c r="Q1772" i="23"/>
  <c r="Q1773" i="23"/>
  <c r="Q1774" i="23"/>
  <c r="Q1775" i="23"/>
  <c r="Q1776" i="23"/>
  <c r="Q1777" i="23"/>
  <c r="Q1778" i="23"/>
  <c r="Q1779" i="23"/>
  <c r="Q1780" i="23"/>
  <c r="Q1781" i="23"/>
  <c r="Q1782" i="23"/>
  <c r="Q1783" i="23"/>
  <c r="Q1784" i="23"/>
  <c r="Q1785" i="23"/>
  <c r="Q1786" i="23"/>
  <c r="Q1787" i="23"/>
  <c r="Q1788" i="23"/>
  <c r="Q1789" i="23"/>
  <c r="Q1790" i="23"/>
  <c r="Q1791" i="23"/>
  <c r="Q1792" i="23"/>
  <c r="Q1793" i="23"/>
  <c r="Q1794" i="23"/>
  <c r="Q1795" i="23"/>
  <c r="Q1796" i="23"/>
  <c r="Q1797" i="23"/>
  <c r="Q1798" i="23"/>
  <c r="Q1799" i="23"/>
  <c r="Q1800" i="23"/>
  <c r="Q1801" i="23"/>
  <c r="Q1802" i="23"/>
  <c r="Q1803" i="23"/>
  <c r="Q1804" i="23"/>
  <c r="Q1805" i="23"/>
  <c r="Q1806" i="23"/>
  <c r="Q1807" i="23"/>
  <c r="Q1808" i="23"/>
  <c r="Q1809" i="23"/>
  <c r="Q1810" i="23"/>
  <c r="Q1811" i="23"/>
  <c r="Q1812" i="23"/>
  <c r="Q1813" i="23"/>
  <c r="Q1814" i="23"/>
  <c r="Q1815" i="23"/>
  <c r="Q1816" i="23"/>
  <c r="Q1817" i="23"/>
  <c r="Q1818" i="23"/>
  <c r="Q1819" i="23"/>
  <c r="Q1820" i="23"/>
  <c r="Q1821" i="23"/>
  <c r="Q1822" i="23"/>
  <c r="Q1823" i="23"/>
  <c r="Q1824" i="23"/>
  <c r="Q1825" i="23"/>
  <c r="Q1826" i="23"/>
  <c r="Q1827" i="23"/>
  <c r="Q1828" i="23"/>
  <c r="Q1829" i="23"/>
  <c r="Q1830" i="23"/>
  <c r="Q1831" i="23"/>
  <c r="Q1832" i="23"/>
  <c r="Q1833" i="23"/>
  <c r="Q1834" i="23"/>
  <c r="Q1835" i="23"/>
  <c r="Q1836" i="23"/>
  <c r="Q1837" i="23"/>
  <c r="Q1838" i="23"/>
  <c r="Q1839" i="23"/>
  <c r="Q1840" i="23"/>
  <c r="Q1841" i="23"/>
  <c r="Q1842" i="23"/>
  <c r="Q1843" i="23"/>
  <c r="Q1844" i="23"/>
  <c r="Q1845" i="23"/>
  <c r="Q1846" i="23"/>
  <c r="Q1847" i="23"/>
  <c r="Q1848" i="23"/>
  <c r="Q1849" i="23"/>
  <c r="Q1850" i="23"/>
  <c r="Q1851" i="23"/>
  <c r="Q1852" i="23"/>
  <c r="Q1853" i="23"/>
  <c r="Q1854" i="23"/>
  <c r="Q1855" i="23"/>
  <c r="Q1856" i="23"/>
  <c r="Q1857" i="23"/>
  <c r="Q1858" i="23"/>
  <c r="Q1859" i="23"/>
  <c r="Q1860" i="23"/>
  <c r="Q1861" i="23"/>
  <c r="Q1862" i="23"/>
  <c r="Q1863" i="23"/>
  <c r="Q1864" i="23"/>
  <c r="Q1865" i="23"/>
  <c r="Q1866" i="23"/>
  <c r="Q1867" i="23"/>
  <c r="Q1868" i="23"/>
  <c r="Q1869" i="23"/>
  <c r="Q1870" i="23"/>
  <c r="Q1871" i="23"/>
  <c r="Q1872" i="23"/>
  <c r="Q1873" i="23"/>
  <c r="Q1874" i="23"/>
  <c r="Q1875" i="23"/>
  <c r="Q1876" i="23"/>
  <c r="Q1877" i="23"/>
  <c r="Q1878" i="23"/>
  <c r="Q1879" i="23"/>
  <c r="Q1880" i="23"/>
  <c r="Q1881" i="23"/>
  <c r="Q1882" i="23"/>
  <c r="Q1883" i="23"/>
  <c r="Q1884" i="23"/>
  <c r="Q1885" i="23"/>
  <c r="Q1886" i="23"/>
  <c r="Q1887" i="23"/>
  <c r="Q1888" i="23"/>
  <c r="Q1889" i="23"/>
  <c r="Q1890" i="23"/>
  <c r="Q1891" i="23"/>
  <c r="Q1892" i="23"/>
  <c r="Q1893" i="23"/>
  <c r="Q1894" i="23"/>
  <c r="Q1895" i="23"/>
  <c r="Q1896" i="23"/>
  <c r="Q1897" i="23"/>
  <c r="Q1898" i="23"/>
  <c r="Q1899" i="23"/>
  <c r="Q1900" i="23"/>
  <c r="Q1901" i="23"/>
  <c r="Q1902" i="23"/>
  <c r="Q1903" i="23"/>
  <c r="Q1904" i="23"/>
  <c r="Q1905" i="23"/>
  <c r="Q1906" i="23"/>
  <c r="Q1907" i="23"/>
  <c r="Q1908" i="23"/>
  <c r="Q1909" i="23"/>
  <c r="Q1910" i="23"/>
  <c r="Q1911" i="23"/>
  <c r="Q1912" i="23"/>
  <c r="Q1913" i="23"/>
  <c r="Q1914" i="23"/>
  <c r="Q1915" i="23"/>
  <c r="Q1916" i="23"/>
  <c r="Q1917" i="23"/>
  <c r="Q1918" i="23"/>
  <c r="Q1919" i="23"/>
  <c r="Q1920" i="23"/>
  <c r="Q1921" i="23"/>
  <c r="Q1922" i="23"/>
  <c r="Q1923" i="23"/>
  <c r="Q1924" i="23"/>
  <c r="Q1925" i="23"/>
  <c r="Q1926" i="23"/>
  <c r="Q1927" i="23"/>
  <c r="Q1928" i="23"/>
  <c r="Q1929" i="23"/>
  <c r="Q1930" i="23"/>
  <c r="Q1931" i="23"/>
  <c r="Q1932" i="23"/>
  <c r="Q1933" i="23"/>
  <c r="Q1934" i="23"/>
  <c r="Q1935" i="23"/>
  <c r="Q1936" i="23"/>
  <c r="Q1937" i="23"/>
  <c r="Q1938" i="23"/>
  <c r="Q1939" i="23"/>
  <c r="Q1940" i="23"/>
  <c r="Q1941" i="23"/>
  <c r="Q1942" i="23"/>
  <c r="Q1943" i="23"/>
  <c r="Q1944" i="23"/>
  <c r="Q1945" i="23"/>
  <c r="Q1946" i="23"/>
  <c r="Q1947" i="23"/>
  <c r="Q1948" i="23"/>
  <c r="Q1949" i="23"/>
  <c r="Q1950" i="23"/>
  <c r="Q1951" i="23"/>
  <c r="Q1952" i="23"/>
  <c r="Q1953" i="23"/>
  <c r="Q1954" i="23"/>
  <c r="Q1955" i="23"/>
  <c r="Q1956" i="23"/>
  <c r="Q1957" i="23"/>
  <c r="Q1958" i="23"/>
  <c r="Q1959" i="23"/>
  <c r="Q1960" i="23"/>
  <c r="Q1961" i="23"/>
  <c r="Q1962" i="23"/>
  <c r="Q1963" i="23"/>
  <c r="Q1964" i="23"/>
  <c r="Q1965" i="23"/>
  <c r="Q1966" i="23"/>
  <c r="Q1967" i="23"/>
  <c r="Q1968" i="23"/>
  <c r="Q1969" i="23"/>
  <c r="BH2" i="23"/>
  <c r="BI2" i="23"/>
  <c r="BJ2" i="23"/>
  <c r="BK2" i="23"/>
  <c r="BH3" i="23"/>
  <c r="BI3" i="23"/>
  <c r="BJ3" i="23"/>
  <c r="BK3" i="23"/>
  <c r="BH4" i="23"/>
  <c r="BI4" i="23"/>
  <c r="BJ4" i="23"/>
  <c r="BK4" i="23"/>
  <c r="BH5" i="23"/>
  <c r="BI5" i="23"/>
  <c r="BJ5" i="23"/>
  <c r="BK5" i="23"/>
  <c r="BH6" i="23"/>
  <c r="BI6" i="23"/>
  <c r="BJ6" i="23"/>
  <c r="BK6" i="23"/>
  <c r="BH7" i="23"/>
  <c r="BI7" i="23"/>
  <c r="BJ7" i="23"/>
  <c r="BK7" i="23"/>
  <c r="BH8" i="23"/>
  <c r="BI8" i="23"/>
  <c r="BJ8" i="23"/>
  <c r="BK8" i="23"/>
  <c r="BH9" i="23"/>
  <c r="BI9" i="23"/>
  <c r="BJ9" i="23"/>
  <c r="BK9" i="23"/>
  <c r="BH10" i="23"/>
  <c r="BI10" i="23"/>
  <c r="BJ10" i="23"/>
  <c r="BK10" i="23"/>
  <c r="BH11" i="23"/>
  <c r="BI11" i="23"/>
  <c r="BJ11" i="23"/>
  <c r="BK11" i="23"/>
  <c r="BH12" i="23"/>
  <c r="BI12" i="23"/>
  <c r="BJ12" i="23"/>
  <c r="BK12" i="23"/>
  <c r="BH13" i="23"/>
  <c r="BI13" i="23"/>
  <c r="BJ13" i="23"/>
  <c r="BK13" i="23"/>
  <c r="BH14" i="23"/>
  <c r="BI14" i="23"/>
  <c r="BJ14" i="23"/>
  <c r="BK14" i="23"/>
  <c r="BH15" i="23"/>
  <c r="BI15" i="23"/>
  <c r="BJ15" i="23"/>
  <c r="BK15" i="23"/>
  <c r="BH16" i="23"/>
  <c r="BI16" i="23"/>
  <c r="BJ16" i="23"/>
  <c r="BK16" i="23"/>
  <c r="BH17" i="23"/>
  <c r="BI17" i="23"/>
  <c r="BJ17" i="23"/>
  <c r="BK17" i="23"/>
  <c r="BH18" i="23"/>
  <c r="BI18" i="23"/>
  <c r="BJ18" i="23"/>
  <c r="BK18" i="23"/>
  <c r="BH19" i="23"/>
  <c r="BI19" i="23"/>
  <c r="BJ19" i="23"/>
  <c r="BK19" i="23"/>
  <c r="BH20" i="23"/>
  <c r="BI20" i="23"/>
  <c r="BJ20" i="23"/>
  <c r="BK20" i="23"/>
  <c r="BH21" i="23"/>
  <c r="BI21" i="23"/>
  <c r="BJ21" i="23"/>
  <c r="BK21" i="23"/>
  <c r="BH22" i="23"/>
  <c r="BI22" i="23"/>
  <c r="BJ22" i="23"/>
  <c r="BK22" i="23"/>
  <c r="BH23" i="23"/>
  <c r="BI23" i="23"/>
  <c r="BJ23" i="23"/>
  <c r="BK23" i="23"/>
  <c r="BH24" i="23"/>
  <c r="BI24" i="23"/>
  <c r="BJ24" i="23"/>
  <c r="BK24" i="23"/>
  <c r="BH25" i="23"/>
  <c r="BI25" i="23"/>
  <c r="BJ25" i="23"/>
  <c r="BK25" i="23"/>
  <c r="BH26" i="23"/>
  <c r="BI26" i="23"/>
  <c r="BJ26" i="23"/>
  <c r="BK26" i="23"/>
  <c r="BH27" i="23"/>
  <c r="BI27" i="23"/>
  <c r="BJ27" i="23"/>
  <c r="BK27" i="23"/>
  <c r="BH28" i="23"/>
  <c r="BI28" i="23"/>
  <c r="BJ28" i="23"/>
  <c r="BK28" i="23"/>
  <c r="BH29" i="23"/>
  <c r="BI29" i="23"/>
  <c r="BJ29" i="23"/>
  <c r="BK29" i="23"/>
  <c r="BH30" i="23"/>
  <c r="BI30" i="23"/>
  <c r="BJ30" i="23"/>
  <c r="BK30" i="23"/>
  <c r="BH31" i="23"/>
  <c r="BI31" i="23"/>
  <c r="BJ31" i="23"/>
  <c r="BK31" i="23"/>
  <c r="BH32" i="23"/>
  <c r="BI32" i="23"/>
  <c r="BJ32" i="23"/>
  <c r="BK32" i="23"/>
  <c r="BH33" i="23"/>
  <c r="BI33" i="23"/>
  <c r="BJ33" i="23"/>
  <c r="BK33" i="23"/>
  <c r="BH34" i="23"/>
  <c r="BI34" i="23"/>
  <c r="BJ34" i="23"/>
  <c r="BK34" i="23"/>
  <c r="BH35" i="23"/>
  <c r="BI35" i="23"/>
  <c r="BJ35" i="23"/>
  <c r="BK35" i="23"/>
  <c r="BH36" i="23"/>
  <c r="BI36" i="23"/>
  <c r="BJ36" i="23"/>
  <c r="BK36" i="23"/>
  <c r="BH37" i="23"/>
  <c r="BI37" i="23"/>
  <c r="BJ37" i="23"/>
  <c r="BK37" i="23"/>
  <c r="BH38" i="23"/>
  <c r="BI38" i="23"/>
  <c r="BJ38" i="23"/>
  <c r="BK38" i="23"/>
  <c r="BH39" i="23"/>
  <c r="BI39" i="23"/>
  <c r="BJ39" i="23"/>
  <c r="BK39" i="23"/>
  <c r="BH40" i="23"/>
  <c r="BI40" i="23"/>
  <c r="BJ40" i="23"/>
  <c r="BK40" i="23"/>
  <c r="BH41" i="23"/>
  <c r="BI41" i="23"/>
  <c r="BJ41" i="23"/>
  <c r="BK41" i="23"/>
  <c r="BH42" i="23"/>
  <c r="BI42" i="23"/>
  <c r="BJ42" i="23"/>
  <c r="BK42" i="23"/>
  <c r="BH43" i="23"/>
  <c r="BI43" i="23"/>
  <c r="BJ43" i="23"/>
  <c r="BK43" i="23"/>
  <c r="BH44" i="23"/>
  <c r="BI44" i="23"/>
  <c r="BJ44" i="23"/>
  <c r="BK44" i="23"/>
  <c r="BH45" i="23"/>
  <c r="BI45" i="23"/>
  <c r="BJ45" i="23"/>
  <c r="BK45" i="23"/>
  <c r="BH46" i="23"/>
  <c r="BI46" i="23"/>
  <c r="BJ46" i="23"/>
  <c r="BK46" i="23"/>
  <c r="BH47" i="23"/>
  <c r="BI47" i="23"/>
  <c r="BJ47" i="23"/>
  <c r="BK47" i="23"/>
  <c r="BH48" i="23"/>
  <c r="BI48" i="23"/>
  <c r="BJ48" i="23"/>
  <c r="BK48" i="23"/>
  <c r="BH49" i="23"/>
  <c r="BI49" i="23"/>
  <c r="BJ49" i="23"/>
  <c r="BK49" i="23"/>
  <c r="BH50" i="23"/>
  <c r="BI50" i="23"/>
  <c r="BJ50" i="23"/>
  <c r="BK50" i="23"/>
  <c r="BH51" i="23"/>
  <c r="BI51" i="23"/>
  <c r="BJ51" i="23"/>
  <c r="BK51" i="23"/>
  <c r="BH52" i="23"/>
  <c r="BI52" i="23"/>
  <c r="BJ52" i="23"/>
  <c r="BK52" i="23"/>
  <c r="BH53" i="23"/>
  <c r="BI53" i="23"/>
  <c r="BJ53" i="23"/>
  <c r="BK53" i="23"/>
  <c r="BH54" i="23"/>
  <c r="BI54" i="23"/>
  <c r="BJ54" i="23"/>
  <c r="BK54" i="23"/>
  <c r="BH55" i="23"/>
  <c r="BI55" i="23"/>
  <c r="BJ55" i="23"/>
  <c r="BK55" i="23"/>
  <c r="BH56" i="23"/>
  <c r="BI56" i="23"/>
  <c r="BJ56" i="23"/>
  <c r="BK56" i="23"/>
  <c r="BH57" i="23"/>
  <c r="BI57" i="23"/>
  <c r="BJ57" i="23"/>
  <c r="BK57" i="23"/>
  <c r="BH58" i="23"/>
  <c r="BI58" i="23"/>
  <c r="BJ58" i="23"/>
  <c r="BK58" i="23"/>
  <c r="BH59" i="23"/>
  <c r="BI59" i="23"/>
  <c r="BJ59" i="23"/>
  <c r="BK59" i="23"/>
  <c r="BH60" i="23"/>
  <c r="BI60" i="23"/>
  <c r="BJ60" i="23"/>
  <c r="BK60" i="23"/>
  <c r="BH61" i="23"/>
  <c r="BI61" i="23"/>
  <c r="BJ61" i="23"/>
  <c r="BK61" i="23"/>
  <c r="BH62" i="23"/>
  <c r="BI62" i="23"/>
  <c r="BJ62" i="23"/>
  <c r="BK62" i="23"/>
  <c r="BH63" i="23"/>
  <c r="BI63" i="23"/>
  <c r="BJ63" i="23"/>
  <c r="BK63" i="23"/>
  <c r="BH64" i="23"/>
  <c r="BI64" i="23"/>
  <c r="BJ64" i="23"/>
  <c r="BK64" i="23"/>
  <c r="BH65" i="23"/>
  <c r="BI65" i="23"/>
  <c r="BJ65" i="23"/>
  <c r="BK65" i="23"/>
  <c r="BH66" i="23"/>
  <c r="BI66" i="23"/>
  <c r="BJ66" i="23"/>
  <c r="BK66" i="23"/>
  <c r="BH67" i="23"/>
  <c r="BI67" i="23"/>
  <c r="BJ67" i="23"/>
  <c r="BK67" i="23"/>
  <c r="BH68" i="23"/>
  <c r="BI68" i="23"/>
  <c r="BJ68" i="23"/>
  <c r="BK68" i="23"/>
  <c r="BH69" i="23"/>
  <c r="BI69" i="23"/>
  <c r="BJ69" i="23"/>
  <c r="BK69" i="23"/>
  <c r="BH70" i="23"/>
  <c r="BI70" i="23"/>
  <c r="BJ70" i="23"/>
  <c r="BK70" i="23"/>
  <c r="BH71" i="23"/>
  <c r="BI71" i="23"/>
  <c r="BJ71" i="23"/>
  <c r="BK71" i="23"/>
  <c r="BH72" i="23"/>
  <c r="BI72" i="23"/>
  <c r="BJ72" i="23"/>
  <c r="BK72" i="23"/>
  <c r="BH73" i="23"/>
  <c r="BI73" i="23"/>
  <c r="BJ73" i="23"/>
  <c r="BK73" i="23"/>
  <c r="BH74" i="23"/>
  <c r="BI74" i="23"/>
  <c r="BJ74" i="23"/>
  <c r="BK74" i="23"/>
  <c r="BH75" i="23"/>
  <c r="BI75" i="23"/>
  <c r="BJ75" i="23"/>
  <c r="BK75" i="23"/>
  <c r="BH76" i="23"/>
  <c r="BI76" i="23"/>
  <c r="BJ76" i="23"/>
  <c r="BK76" i="23"/>
  <c r="BH77" i="23"/>
  <c r="BI77" i="23"/>
  <c r="BJ77" i="23"/>
  <c r="BK77" i="23"/>
  <c r="BH78" i="23"/>
  <c r="BI78" i="23"/>
  <c r="BJ78" i="23"/>
  <c r="BK78" i="23"/>
  <c r="BH79" i="23"/>
  <c r="BI79" i="23"/>
  <c r="BJ79" i="23"/>
  <c r="BK79" i="23"/>
  <c r="BH80" i="23"/>
  <c r="BI80" i="23"/>
  <c r="BJ80" i="23"/>
  <c r="BK80" i="23"/>
  <c r="BH81" i="23"/>
  <c r="BI81" i="23"/>
  <c r="BJ81" i="23"/>
  <c r="BK81" i="23"/>
  <c r="BH82" i="23"/>
  <c r="BI82" i="23"/>
  <c r="BJ82" i="23"/>
  <c r="BK82" i="23"/>
  <c r="BH83" i="23"/>
  <c r="BI83" i="23"/>
  <c r="BJ83" i="23"/>
  <c r="BK83" i="23"/>
  <c r="BH84" i="23"/>
  <c r="BI84" i="23"/>
  <c r="BJ84" i="23"/>
  <c r="BK84" i="23"/>
  <c r="BH85" i="23"/>
  <c r="BI85" i="23"/>
  <c r="BJ85" i="23"/>
  <c r="BK85" i="23"/>
  <c r="BH86" i="23"/>
  <c r="BI86" i="23"/>
  <c r="BJ86" i="23"/>
  <c r="BK86" i="23"/>
  <c r="BH87" i="23"/>
  <c r="BI87" i="23"/>
  <c r="BJ87" i="23"/>
  <c r="BK87" i="23"/>
  <c r="BH88" i="23"/>
  <c r="BI88" i="23"/>
  <c r="BJ88" i="23"/>
  <c r="BK88" i="23"/>
  <c r="BH89" i="23"/>
  <c r="BI89" i="23"/>
  <c r="BJ89" i="23"/>
  <c r="BK89" i="23"/>
  <c r="BH90" i="23"/>
  <c r="BI90" i="23"/>
  <c r="BJ90" i="23"/>
  <c r="BK90" i="23"/>
  <c r="BH91" i="23"/>
  <c r="BI91" i="23"/>
  <c r="BJ91" i="23"/>
  <c r="BK91" i="23"/>
  <c r="BH92" i="23"/>
  <c r="BI92" i="23"/>
  <c r="BJ92" i="23"/>
  <c r="BK92" i="23"/>
  <c r="BH93" i="23"/>
  <c r="BI93" i="23"/>
  <c r="BJ93" i="23"/>
  <c r="BK93" i="23"/>
  <c r="BH94" i="23"/>
  <c r="BI94" i="23"/>
  <c r="BJ94" i="23"/>
  <c r="BK94" i="23"/>
  <c r="BH95" i="23"/>
  <c r="BI95" i="23"/>
  <c r="BJ95" i="23"/>
  <c r="BK95" i="23"/>
  <c r="BH96" i="23"/>
  <c r="BI96" i="23"/>
  <c r="BJ96" i="23"/>
  <c r="BK96" i="23"/>
  <c r="BH97" i="23"/>
  <c r="BI97" i="23"/>
  <c r="BJ97" i="23"/>
  <c r="BK97" i="23"/>
  <c r="BH98" i="23"/>
  <c r="BI98" i="23"/>
  <c r="BJ98" i="23"/>
  <c r="BK98" i="23"/>
  <c r="BH99" i="23"/>
  <c r="BI99" i="23"/>
  <c r="BJ99" i="23"/>
  <c r="BK99" i="23"/>
  <c r="BH100" i="23"/>
  <c r="BI100" i="23"/>
  <c r="BJ100" i="23"/>
  <c r="BK100" i="23"/>
  <c r="BH101" i="23"/>
  <c r="BI101" i="23"/>
  <c r="BJ101" i="23"/>
  <c r="BK101" i="23"/>
  <c r="BH102" i="23"/>
  <c r="BI102" i="23"/>
  <c r="BJ102" i="23"/>
  <c r="BK102" i="23"/>
  <c r="BH103" i="23"/>
  <c r="BI103" i="23"/>
  <c r="BJ103" i="23"/>
  <c r="BK103" i="23"/>
  <c r="BH104" i="23"/>
  <c r="BI104" i="23"/>
  <c r="BJ104" i="23"/>
  <c r="BK104" i="23"/>
  <c r="BH105" i="23"/>
  <c r="BI105" i="23"/>
  <c r="BJ105" i="23"/>
  <c r="BK105" i="23"/>
  <c r="BH106" i="23"/>
  <c r="BI106" i="23"/>
  <c r="BJ106" i="23"/>
  <c r="BK106" i="23"/>
  <c r="BH107" i="23"/>
  <c r="BI107" i="23"/>
  <c r="BJ107" i="23"/>
  <c r="BK107" i="23"/>
  <c r="BH108" i="23"/>
  <c r="BI108" i="23"/>
  <c r="BJ108" i="23"/>
  <c r="BK108" i="23"/>
  <c r="BH109" i="23"/>
  <c r="BI109" i="23"/>
  <c r="BJ109" i="23"/>
  <c r="BK109" i="23"/>
  <c r="BH110" i="23"/>
  <c r="BI110" i="23"/>
  <c r="BJ110" i="23"/>
  <c r="BK110" i="23"/>
  <c r="BH111" i="23"/>
  <c r="BI111" i="23"/>
  <c r="BJ111" i="23"/>
  <c r="BK111" i="23"/>
  <c r="BH112" i="23"/>
  <c r="BI112" i="23"/>
  <c r="BJ112" i="23"/>
  <c r="BK112" i="23"/>
  <c r="BH113" i="23"/>
  <c r="BI113" i="23"/>
  <c r="BJ113" i="23"/>
  <c r="BK113" i="23"/>
  <c r="BH114" i="23"/>
  <c r="BI114" i="23"/>
  <c r="BJ114" i="23"/>
  <c r="BK114" i="23"/>
  <c r="BH115" i="23"/>
  <c r="BI115" i="23"/>
  <c r="BJ115" i="23"/>
  <c r="BK115" i="23"/>
  <c r="BH116" i="23"/>
  <c r="BI116" i="23"/>
  <c r="BJ116" i="23"/>
  <c r="BK116" i="23"/>
  <c r="BH117" i="23"/>
  <c r="BI117" i="23"/>
  <c r="BJ117" i="23"/>
  <c r="BK117" i="23"/>
  <c r="BH118" i="23"/>
  <c r="BI118" i="23"/>
  <c r="BJ118" i="23"/>
  <c r="BK118" i="23"/>
  <c r="BH119" i="23"/>
  <c r="BI119" i="23"/>
  <c r="BJ119" i="23"/>
  <c r="BK119" i="23"/>
  <c r="BH120" i="23"/>
  <c r="BI120" i="23"/>
  <c r="BJ120" i="23"/>
  <c r="BK120" i="23"/>
  <c r="BH121" i="23"/>
  <c r="BI121" i="23"/>
  <c r="BJ121" i="23"/>
  <c r="BK121" i="23"/>
  <c r="BH122" i="23"/>
  <c r="BI122" i="23"/>
  <c r="BJ122" i="23"/>
  <c r="BK122" i="23"/>
  <c r="BH123" i="23"/>
  <c r="BI123" i="23"/>
  <c r="BJ123" i="23"/>
  <c r="BK123" i="23"/>
  <c r="BH124" i="23"/>
  <c r="BI124" i="23"/>
  <c r="BJ124" i="23"/>
  <c r="BK124" i="23"/>
  <c r="BH125" i="23"/>
  <c r="BI125" i="23"/>
  <c r="BJ125" i="23"/>
  <c r="BK125" i="23"/>
  <c r="BH126" i="23"/>
  <c r="BI126" i="23"/>
  <c r="BJ126" i="23"/>
  <c r="BK126" i="23"/>
  <c r="BH127" i="23"/>
  <c r="BI127" i="23"/>
  <c r="BJ127" i="23"/>
  <c r="BK127" i="23"/>
  <c r="BH128" i="23"/>
  <c r="BI128" i="23"/>
  <c r="BJ128" i="23"/>
  <c r="BK128" i="23"/>
  <c r="BH129" i="23"/>
  <c r="BI129" i="23"/>
  <c r="BJ129" i="23"/>
  <c r="BK129" i="23"/>
  <c r="BH130" i="23"/>
  <c r="BI130" i="23"/>
  <c r="BJ130" i="23"/>
  <c r="BK130" i="23"/>
  <c r="BH131" i="23"/>
  <c r="BI131" i="23"/>
  <c r="BJ131" i="23"/>
  <c r="BK131" i="23"/>
  <c r="BH132" i="23"/>
  <c r="BI132" i="23"/>
  <c r="BJ132" i="23"/>
  <c r="BK132" i="23"/>
  <c r="BH133" i="23"/>
  <c r="BI133" i="23"/>
  <c r="BJ133" i="23"/>
  <c r="BK133" i="23"/>
  <c r="BH134" i="23"/>
  <c r="BI134" i="23"/>
  <c r="BJ134" i="23"/>
  <c r="BK134" i="23"/>
  <c r="BH135" i="23"/>
  <c r="BI135" i="23"/>
  <c r="BJ135" i="23"/>
  <c r="BK135" i="23"/>
  <c r="BH136" i="23"/>
  <c r="BI136" i="23"/>
  <c r="BJ136" i="23"/>
  <c r="BK136" i="23"/>
  <c r="BH137" i="23"/>
  <c r="BI137" i="23"/>
  <c r="BJ137" i="23"/>
  <c r="BK137" i="23"/>
  <c r="BH138" i="23"/>
  <c r="BI138" i="23"/>
  <c r="BJ138" i="23"/>
  <c r="BK138" i="23"/>
  <c r="BH139" i="23"/>
  <c r="BI139" i="23"/>
  <c r="BJ139" i="23"/>
  <c r="BK139" i="23"/>
  <c r="BH140" i="23"/>
  <c r="BI140" i="23"/>
  <c r="BJ140" i="23"/>
  <c r="BK140" i="23"/>
  <c r="BH141" i="23"/>
  <c r="BI141" i="23"/>
  <c r="BJ141" i="23"/>
  <c r="BK141" i="23"/>
  <c r="BH142" i="23"/>
  <c r="BI142" i="23"/>
  <c r="BJ142" i="23"/>
  <c r="BK142" i="23"/>
  <c r="BH143" i="23"/>
  <c r="BI143" i="23"/>
  <c r="BJ143" i="23"/>
  <c r="BK143" i="23"/>
  <c r="BH144" i="23"/>
  <c r="BI144" i="23"/>
  <c r="BJ144" i="23"/>
  <c r="BK144" i="23"/>
  <c r="BH145" i="23"/>
  <c r="BI145" i="23"/>
  <c r="BJ145" i="23"/>
  <c r="BK145" i="23"/>
  <c r="BH146" i="23"/>
  <c r="BI146" i="23"/>
  <c r="BJ146" i="23"/>
  <c r="BK146" i="23"/>
  <c r="BH147" i="23"/>
  <c r="BI147" i="23"/>
  <c r="BJ147" i="23"/>
  <c r="BK147" i="23"/>
  <c r="BH148" i="23"/>
  <c r="BI148" i="23"/>
  <c r="BJ148" i="23"/>
  <c r="BK148" i="23"/>
  <c r="BH149" i="23"/>
  <c r="BI149" i="23"/>
  <c r="BJ149" i="23"/>
  <c r="BK149" i="23"/>
  <c r="BH150" i="23"/>
  <c r="BI150" i="23"/>
  <c r="BJ150" i="23"/>
  <c r="BK150" i="23"/>
  <c r="BH151" i="23"/>
  <c r="BI151" i="23"/>
  <c r="BJ151" i="23"/>
  <c r="BK151" i="23"/>
  <c r="BH152" i="23"/>
  <c r="BI152" i="23"/>
  <c r="BJ152" i="23"/>
  <c r="BK152" i="23"/>
  <c r="BH153" i="23"/>
  <c r="BI153" i="23"/>
  <c r="BJ153" i="23"/>
  <c r="BK153" i="23"/>
  <c r="BH154" i="23"/>
  <c r="BI154" i="23"/>
  <c r="BJ154" i="23"/>
  <c r="BK154" i="23"/>
  <c r="BH155" i="23"/>
  <c r="BI155" i="23"/>
  <c r="BJ155" i="23"/>
  <c r="BK155" i="23"/>
  <c r="BH156" i="23"/>
  <c r="BI156" i="23"/>
  <c r="BJ156" i="23"/>
  <c r="BK156" i="23"/>
  <c r="BH157" i="23"/>
  <c r="BI157" i="23"/>
  <c r="BJ157" i="23"/>
  <c r="BK157" i="23"/>
  <c r="BH158" i="23"/>
  <c r="BI158" i="23"/>
  <c r="BJ158" i="23"/>
  <c r="BK158" i="23"/>
  <c r="BH159" i="23"/>
  <c r="BI159" i="23"/>
  <c r="BJ159" i="23"/>
  <c r="BK159" i="23"/>
  <c r="BH160" i="23"/>
  <c r="BI160" i="23"/>
  <c r="BJ160" i="23"/>
  <c r="BK160" i="23"/>
  <c r="BH161" i="23"/>
  <c r="BI161" i="23"/>
  <c r="BJ161" i="23"/>
  <c r="BK161" i="23"/>
  <c r="BH162" i="23"/>
  <c r="BI162" i="23"/>
  <c r="BJ162" i="23"/>
  <c r="BK162" i="23"/>
  <c r="BH163" i="23"/>
  <c r="BI163" i="23"/>
  <c r="BJ163" i="23"/>
  <c r="BK163" i="23"/>
  <c r="BH164" i="23"/>
  <c r="BI164" i="23"/>
  <c r="BJ164" i="23"/>
  <c r="BK164" i="23"/>
  <c r="BH165" i="23"/>
  <c r="BI165" i="23"/>
  <c r="BJ165" i="23"/>
  <c r="BK165" i="23"/>
  <c r="BH166" i="23"/>
  <c r="BI166" i="23"/>
  <c r="BJ166" i="23"/>
  <c r="BK166" i="23"/>
  <c r="BH167" i="23"/>
  <c r="BI167" i="23"/>
  <c r="BJ167" i="23"/>
  <c r="BK167" i="23"/>
  <c r="BH168" i="23"/>
  <c r="BI168" i="23"/>
  <c r="BJ168" i="23"/>
  <c r="BK168" i="23"/>
  <c r="BH169" i="23"/>
  <c r="BI169" i="23"/>
  <c r="BJ169" i="23"/>
  <c r="BK169" i="23"/>
  <c r="BH170" i="23"/>
  <c r="BI170" i="23"/>
  <c r="BJ170" i="23"/>
  <c r="BK170" i="23"/>
  <c r="BH171" i="23"/>
  <c r="BI171" i="23"/>
  <c r="BJ171" i="23"/>
  <c r="BK171" i="23"/>
  <c r="BH172" i="23"/>
  <c r="BI172" i="23"/>
  <c r="BJ172" i="23"/>
  <c r="BK172" i="23"/>
  <c r="BH173" i="23"/>
  <c r="BI173" i="23"/>
  <c r="BJ173" i="23"/>
  <c r="BK173" i="23"/>
  <c r="BH174" i="23"/>
  <c r="BI174" i="23"/>
  <c r="BJ174" i="23"/>
  <c r="BK174" i="23"/>
  <c r="BH175" i="23"/>
  <c r="BI175" i="23"/>
  <c r="BJ175" i="23"/>
  <c r="BK175" i="23"/>
  <c r="BH176" i="23"/>
  <c r="BI176" i="23"/>
  <c r="BJ176" i="23"/>
  <c r="BK176" i="23"/>
  <c r="BH177" i="23"/>
  <c r="BI177" i="23"/>
  <c r="BJ177" i="23"/>
  <c r="BK177" i="23"/>
  <c r="BH178" i="23"/>
  <c r="BI178" i="23"/>
  <c r="BJ178" i="23"/>
  <c r="BK178" i="23"/>
  <c r="BH179" i="23"/>
  <c r="BI179" i="23"/>
  <c r="BJ179" i="23"/>
  <c r="BK179" i="23"/>
  <c r="BH180" i="23"/>
  <c r="BI180" i="23"/>
  <c r="BJ180" i="23"/>
  <c r="BK180" i="23"/>
  <c r="BH181" i="23"/>
  <c r="BI181" i="23"/>
  <c r="BJ181" i="23"/>
  <c r="BK181" i="23"/>
  <c r="BH182" i="23"/>
  <c r="BI182" i="23"/>
  <c r="BJ182" i="23"/>
  <c r="BK182" i="23"/>
  <c r="BH183" i="23"/>
  <c r="BI183" i="23"/>
  <c r="BJ183" i="23"/>
  <c r="BK183" i="23"/>
  <c r="BH184" i="23"/>
  <c r="BI184" i="23"/>
  <c r="BJ184" i="23"/>
  <c r="BK184" i="23"/>
  <c r="BH185" i="23"/>
  <c r="BI185" i="23"/>
  <c r="BJ185" i="23"/>
  <c r="BK185" i="23"/>
  <c r="BH186" i="23"/>
  <c r="BI186" i="23"/>
  <c r="BJ186" i="23"/>
  <c r="BK186" i="23"/>
  <c r="BH187" i="23"/>
  <c r="BI187" i="23"/>
  <c r="BJ187" i="23"/>
  <c r="BK187" i="23"/>
  <c r="BH188" i="23"/>
  <c r="BI188" i="23"/>
  <c r="BJ188" i="23"/>
  <c r="BK188" i="23"/>
  <c r="BH189" i="23"/>
  <c r="BI189" i="23"/>
  <c r="BJ189" i="23"/>
  <c r="BK189" i="23"/>
  <c r="BH190" i="23"/>
  <c r="BI190" i="23"/>
  <c r="BJ190" i="23"/>
  <c r="BK190" i="23"/>
  <c r="BH191" i="23"/>
  <c r="BI191" i="23"/>
  <c r="BJ191" i="23"/>
  <c r="BK191" i="23"/>
  <c r="BH192" i="23"/>
  <c r="BI192" i="23"/>
  <c r="BJ192" i="23"/>
  <c r="BK192" i="23"/>
  <c r="BH193" i="23"/>
  <c r="BI193" i="23"/>
  <c r="BJ193" i="23"/>
  <c r="BK193" i="23"/>
  <c r="BH194" i="23"/>
  <c r="BI194" i="23"/>
  <c r="BJ194" i="23"/>
  <c r="BK194" i="23"/>
  <c r="BH195" i="23"/>
  <c r="BI195" i="23"/>
  <c r="BJ195" i="23"/>
  <c r="BK195" i="23"/>
  <c r="BH196" i="23"/>
  <c r="BI196" i="23"/>
  <c r="BJ196" i="23"/>
  <c r="BK196" i="23"/>
  <c r="BH197" i="23"/>
  <c r="BI197" i="23"/>
  <c r="BJ197" i="23"/>
  <c r="BK197" i="23"/>
  <c r="BH198" i="23"/>
  <c r="BI198" i="23"/>
  <c r="BJ198" i="23"/>
  <c r="BK198" i="23"/>
  <c r="BH199" i="23"/>
  <c r="BI199" i="23"/>
  <c r="BJ199" i="23"/>
  <c r="BK199" i="23"/>
  <c r="BH200" i="23"/>
  <c r="BI200" i="23"/>
  <c r="BJ200" i="23"/>
  <c r="BK200" i="23"/>
  <c r="BH201" i="23"/>
  <c r="BI201" i="23"/>
  <c r="BJ201" i="23"/>
  <c r="BK201" i="23"/>
  <c r="BH202" i="23"/>
  <c r="BI202" i="23"/>
  <c r="BJ202" i="23"/>
  <c r="BK202" i="23"/>
  <c r="BH203" i="23"/>
  <c r="BI203" i="23"/>
  <c r="BJ203" i="23"/>
  <c r="BK203" i="23"/>
  <c r="BH204" i="23"/>
  <c r="BI204" i="23"/>
  <c r="BJ204" i="23"/>
  <c r="BK204" i="23"/>
  <c r="BH205" i="23"/>
  <c r="BI205" i="23"/>
  <c r="BJ205" i="23"/>
  <c r="BK205" i="23"/>
  <c r="BH206" i="23"/>
  <c r="BI206" i="23"/>
  <c r="BJ206" i="23"/>
  <c r="BK206" i="23"/>
  <c r="BH207" i="23"/>
  <c r="BI207" i="23"/>
  <c r="BJ207" i="23"/>
  <c r="BK207" i="23"/>
  <c r="BH208" i="23"/>
  <c r="BI208" i="23"/>
  <c r="BJ208" i="23"/>
  <c r="BK208" i="23"/>
  <c r="BH209" i="23"/>
  <c r="BI209" i="23"/>
  <c r="BJ209" i="23"/>
  <c r="BK209" i="23"/>
  <c r="BH210" i="23"/>
  <c r="BI210" i="23"/>
  <c r="BJ210" i="23"/>
  <c r="BK210" i="23"/>
  <c r="BH211" i="23"/>
  <c r="BI211" i="23"/>
  <c r="BJ211" i="23"/>
  <c r="BK211" i="23"/>
  <c r="BH212" i="23"/>
  <c r="BI212" i="23"/>
  <c r="BJ212" i="23"/>
  <c r="BK212" i="23"/>
  <c r="BH213" i="23"/>
  <c r="BI213" i="23"/>
  <c r="BJ213" i="23"/>
  <c r="BK213" i="23"/>
  <c r="BH214" i="23"/>
  <c r="BI214" i="23"/>
  <c r="BJ214" i="23"/>
  <c r="BK214" i="23"/>
  <c r="BH215" i="23"/>
  <c r="BI215" i="23"/>
  <c r="BJ215" i="23"/>
  <c r="BK215" i="23"/>
  <c r="BH216" i="23"/>
  <c r="BI216" i="23"/>
  <c r="BJ216" i="23"/>
  <c r="BK216" i="23"/>
  <c r="BH217" i="23"/>
  <c r="BI217" i="23"/>
  <c r="BJ217" i="23"/>
  <c r="BK217" i="23"/>
  <c r="BH218" i="23"/>
  <c r="BI218" i="23"/>
  <c r="BJ218" i="23"/>
  <c r="BK218" i="23"/>
  <c r="BH219" i="23"/>
  <c r="BI219" i="23"/>
  <c r="BJ219" i="23"/>
  <c r="BK219" i="23"/>
  <c r="BH220" i="23"/>
  <c r="BI220" i="23"/>
  <c r="BJ220" i="23"/>
  <c r="BK220" i="23"/>
  <c r="BH221" i="23"/>
  <c r="BI221" i="23"/>
  <c r="BJ221" i="23"/>
  <c r="BK221" i="23"/>
  <c r="BH222" i="23"/>
  <c r="BI222" i="23"/>
  <c r="BJ222" i="23"/>
  <c r="BK222" i="23"/>
  <c r="BH223" i="23"/>
  <c r="BI223" i="23"/>
  <c r="BJ223" i="23"/>
  <c r="BK223" i="23"/>
  <c r="BH224" i="23"/>
  <c r="BI224" i="23"/>
  <c r="BJ224" i="23"/>
  <c r="BK224" i="23"/>
  <c r="BH225" i="23"/>
  <c r="BI225" i="23"/>
  <c r="BJ225" i="23"/>
  <c r="BK225" i="23"/>
  <c r="BH226" i="23"/>
  <c r="BI226" i="23"/>
  <c r="BJ226" i="23"/>
  <c r="BK226" i="23"/>
  <c r="BH227" i="23"/>
  <c r="BI227" i="23"/>
  <c r="BJ227" i="23"/>
  <c r="BK227" i="23"/>
  <c r="BH228" i="23"/>
  <c r="BI228" i="23"/>
  <c r="BJ228" i="23"/>
  <c r="BK228" i="23"/>
  <c r="BH229" i="23"/>
  <c r="BI229" i="23"/>
  <c r="BJ229" i="23"/>
  <c r="BK229" i="23"/>
  <c r="BH230" i="23"/>
  <c r="BI230" i="23"/>
  <c r="BJ230" i="23"/>
  <c r="BK230" i="23"/>
  <c r="BH231" i="23"/>
  <c r="BI231" i="23"/>
  <c r="BJ231" i="23"/>
  <c r="BK231" i="23"/>
  <c r="BH232" i="23"/>
  <c r="BI232" i="23"/>
  <c r="BJ232" i="23"/>
  <c r="BK232" i="23"/>
  <c r="BH233" i="23"/>
  <c r="BI233" i="23"/>
  <c r="BJ233" i="23"/>
  <c r="BK233" i="23"/>
  <c r="BH234" i="23"/>
  <c r="BI234" i="23"/>
  <c r="BJ234" i="23"/>
  <c r="BK234" i="23"/>
  <c r="BH235" i="23"/>
  <c r="BI235" i="23"/>
  <c r="BJ235" i="23"/>
  <c r="BK235" i="23"/>
  <c r="BH236" i="23"/>
  <c r="BI236" i="23"/>
  <c r="BJ236" i="23"/>
  <c r="BK236" i="23"/>
  <c r="BH237" i="23"/>
  <c r="BI237" i="23"/>
  <c r="BJ237" i="23"/>
  <c r="BK237" i="23"/>
  <c r="BH238" i="23"/>
  <c r="BI238" i="23"/>
  <c r="BJ238" i="23"/>
  <c r="BK238" i="23"/>
  <c r="BH239" i="23"/>
  <c r="BI239" i="23"/>
  <c r="BJ239" i="23"/>
  <c r="BK239" i="23"/>
  <c r="BH240" i="23"/>
  <c r="BI240" i="23"/>
  <c r="BJ240" i="23"/>
  <c r="BK240" i="23"/>
  <c r="BH241" i="23"/>
  <c r="BI241" i="23"/>
  <c r="BJ241" i="23"/>
  <c r="BK241" i="23"/>
  <c r="BH242" i="23"/>
  <c r="BI242" i="23"/>
  <c r="BJ242" i="23"/>
  <c r="BK242" i="23"/>
  <c r="BH243" i="23"/>
  <c r="BI243" i="23"/>
  <c r="BJ243" i="23"/>
  <c r="BK243" i="23"/>
  <c r="BH244" i="23"/>
  <c r="BI244" i="23"/>
  <c r="BJ244" i="23"/>
  <c r="BK244" i="23"/>
  <c r="BH245" i="23"/>
  <c r="BI245" i="23"/>
  <c r="BJ245" i="23"/>
  <c r="BK245" i="23"/>
  <c r="BH246" i="23"/>
  <c r="BI246" i="23"/>
  <c r="BJ246" i="23"/>
  <c r="BK246" i="23"/>
  <c r="BH247" i="23"/>
  <c r="BI247" i="23"/>
  <c r="BJ247" i="23"/>
  <c r="BK247" i="23"/>
  <c r="BH248" i="23"/>
  <c r="BI248" i="23"/>
  <c r="BJ248" i="23"/>
  <c r="BK248" i="23"/>
  <c r="BH249" i="23"/>
  <c r="BI249" i="23"/>
  <c r="BJ249" i="23"/>
  <c r="BK249" i="23"/>
  <c r="BH250" i="23"/>
  <c r="BI250" i="23"/>
  <c r="BJ250" i="23"/>
  <c r="BK250" i="23"/>
  <c r="BH251" i="23"/>
  <c r="BI251" i="23"/>
  <c r="BJ251" i="23"/>
  <c r="BK251" i="23"/>
  <c r="BH252" i="23"/>
  <c r="BI252" i="23"/>
  <c r="BJ252" i="23"/>
  <c r="BK252" i="23"/>
  <c r="BH253" i="23"/>
  <c r="BI253" i="23"/>
  <c r="BJ253" i="23"/>
  <c r="BK253" i="23"/>
  <c r="BH254" i="23"/>
  <c r="BI254" i="23"/>
  <c r="BJ254" i="23"/>
  <c r="BK254" i="23"/>
  <c r="BH255" i="23"/>
  <c r="BI255" i="23"/>
  <c r="BJ255" i="23"/>
  <c r="BK255" i="23"/>
  <c r="BH256" i="23"/>
  <c r="BI256" i="23"/>
  <c r="BJ256" i="23"/>
  <c r="BK256" i="23"/>
  <c r="BH257" i="23"/>
  <c r="BI257" i="23"/>
  <c r="BJ257" i="23"/>
  <c r="BK257" i="23"/>
  <c r="BH258" i="23"/>
  <c r="BI258" i="23"/>
  <c r="BJ258" i="23"/>
  <c r="BK258" i="23"/>
  <c r="BH259" i="23"/>
  <c r="BI259" i="23"/>
  <c r="BJ259" i="23"/>
  <c r="BK259" i="23"/>
  <c r="BH260" i="23"/>
  <c r="BI260" i="23"/>
  <c r="BJ260" i="23"/>
  <c r="BK260" i="23"/>
  <c r="BH261" i="23"/>
  <c r="BI261" i="23"/>
  <c r="BJ261" i="23"/>
  <c r="BK261" i="23"/>
  <c r="BH262" i="23"/>
  <c r="BI262" i="23"/>
  <c r="BJ262" i="23"/>
  <c r="BK262" i="23"/>
  <c r="BH263" i="23"/>
  <c r="BI263" i="23"/>
  <c r="BJ263" i="23"/>
  <c r="BK263" i="23"/>
  <c r="BH264" i="23"/>
  <c r="BI264" i="23"/>
  <c r="BJ264" i="23"/>
  <c r="BK264" i="23"/>
  <c r="BH265" i="23"/>
  <c r="BI265" i="23"/>
  <c r="BJ265" i="23"/>
  <c r="BK265" i="23"/>
  <c r="BH266" i="23"/>
  <c r="BI266" i="23"/>
  <c r="BJ266" i="23"/>
  <c r="BK266" i="23"/>
  <c r="BH267" i="23"/>
  <c r="BI267" i="23"/>
  <c r="BJ267" i="23"/>
  <c r="BK267" i="23"/>
  <c r="BH268" i="23"/>
  <c r="BI268" i="23"/>
  <c r="BJ268" i="23"/>
  <c r="BK268" i="23"/>
  <c r="BH269" i="23"/>
  <c r="BI269" i="23"/>
  <c r="BJ269" i="23"/>
  <c r="BK269" i="23"/>
  <c r="BH270" i="23"/>
  <c r="BI270" i="23"/>
  <c r="BJ270" i="23"/>
  <c r="BK270" i="23"/>
  <c r="BH271" i="23"/>
  <c r="BI271" i="23"/>
  <c r="BJ271" i="23"/>
  <c r="BK271" i="23"/>
  <c r="BH272" i="23"/>
  <c r="BI272" i="23"/>
  <c r="BJ272" i="23"/>
  <c r="BK272" i="23"/>
  <c r="BH273" i="23"/>
  <c r="BI273" i="23"/>
  <c r="BJ273" i="23"/>
  <c r="BK273" i="23"/>
  <c r="BH274" i="23"/>
  <c r="BI274" i="23"/>
  <c r="BJ274" i="23"/>
  <c r="BK274" i="23"/>
  <c r="BH275" i="23"/>
  <c r="BI275" i="23"/>
  <c r="BJ275" i="23"/>
  <c r="BK275" i="23"/>
  <c r="BH276" i="23"/>
  <c r="BI276" i="23"/>
  <c r="BJ276" i="23"/>
  <c r="BK276" i="23"/>
  <c r="BH277" i="23"/>
  <c r="BI277" i="23"/>
  <c r="BJ277" i="23"/>
  <c r="BK277" i="23"/>
  <c r="BH278" i="23"/>
  <c r="BI278" i="23"/>
  <c r="BJ278" i="23"/>
  <c r="BK278" i="23"/>
  <c r="BH279" i="23"/>
  <c r="BI279" i="23"/>
  <c r="BJ279" i="23"/>
  <c r="BK279" i="23"/>
  <c r="BH280" i="23"/>
  <c r="BI280" i="23"/>
  <c r="BJ280" i="23"/>
  <c r="BK280" i="23"/>
  <c r="BH281" i="23"/>
  <c r="BI281" i="23"/>
  <c r="BJ281" i="23"/>
  <c r="BK281" i="23"/>
  <c r="BH282" i="23"/>
  <c r="BI282" i="23"/>
  <c r="BJ282" i="23"/>
  <c r="BK282" i="23"/>
  <c r="BH283" i="23"/>
  <c r="BI283" i="23"/>
  <c r="BJ283" i="23"/>
  <c r="BK283" i="23"/>
  <c r="BH284" i="23"/>
  <c r="BI284" i="23"/>
  <c r="BJ284" i="23"/>
  <c r="BK284" i="23"/>
  <c r="BH285" i="23"/>
  <c r="BI285" i="23"/>
  <c r="BJ285" i="23"/>
  <c r="BK285" i="23"/>
  <c r="BH286" i="23"/>
  <c r="BI286" i="23"/>
  <c r="BJ286" i="23"/>
  <c r="BK286" i="23"/>
  <c r="BH287" i="23"/>
  <c r="BI287" i="23"/>
  <c r="BJ287" i="23"/>
  <c r="BK287" i="23"/>
  <c r="BH288" i="23"/>
  <c r="BI288" i="23"/>
  <c r="BJ288" i="23"/>
  <c r="BK288" i="23"/>
  <c r="BH289" i="23"/>
  <c r="BI289" i="23"/>
  <c r="BJ289" i="23"/>
  <c r="BK289" i="23"/>
  <c r="BH290" i="23"/>
  <c r="BI290" i="23"/>
  <c r="BJ290" i="23"/>
  <c r="BK290" i="23"/>
  <c r="BH291" i="23"/>
  <c r="BI291" i="23"/>
  <c r="BJ291" i="23"/>
  <c r="BK291" i="23"/>
  <c r="BH292" i="23"/>
  <c r="BI292" i="23"/>
  <c r="BJ292" i="23"/>
  <c r="BK292" i="23"/>
  <c r="BH293" i="23"/>
  <c r="BI293" i="23"/>
  <c r="BJ293" i="23"/>
  <c r="BK293" i="23"/>
  <c r="BH294" i="23"/>
  <c r="BI294" i="23"/>
  <c r="BJ294" i="23"/>
  <c r="BK294" i="23"/>
  <c r="BH295" i="23"/>
  <c r="BI295" i="23"/>
  <c r="BJ295" i="23"/>
  <c r="BK295" i="23"/>
  <c r="BH296" i="23"/>
  <c r="BI296" i="23"/>
  <c r="BJ296" i="23"/>
  <c r="BK296" i="23"/>
  <c r="BH297" i="23"/>
  <c r="BI297" i="23"/>
  <c r="BJ297" i="23"/>
  <c r="BK297" i="23"/>
  <c r="BH298" i="23"/>
  <c r="BI298" i="23"/>
  <c r="BJ298" i="23"/>
  <c r="BK298" i="23"/>
  <c r="BH299" i="23"/>
  <c r="BI299" i="23"/>
  <c r="BJ299" i="23"/>
  <c r="BK299" i="23"/>
  <c r="BH300" i="23"/>
  <c r="BI300" i="23"/>
  <c r="BJ300" i="23"/>
  <c r="BK300" i="23"/>
  <c r="BH301" i="23"/>
  <c r="BI301" i="23"/>
  <c r="BJ301" i="23"/>
  <c r="BK301" i="23"/>
  <c r="BH302" i="23"/>
  <c r="BI302" i="23"/>
  <c r="BJ302" i="23"/>
  <c r="BK302" i="23"/>
  <c r="BH303" i="23"/>
  <c r="BI303" i="23"/>
  <c r="BJ303" i="23"/>
  <c r="BK303" i="23"/>
  <c r="BH304" i="23"/>
  <c r="BI304" i="23"/>
  <c r="BJ304" i="23"/>
  <c r="BK304" i="23"/>
  <c r="BH305" i="23"/>
  <c r="BI305" i="23"/>
  <c r="BJ305" i="23"/>
  <c r="BK305" i="23"/>
  <c r="BH306" i="23"/>
  <c r="BI306" i="23"/>
  <c r="BJ306" i="23"/>
  <c r="BK306" i="23"/>
  <c r="BH307" i="23"/>
  <c r="BI307" i="23"/>
  <c r="BJ307" i="23"/>
  <c r="BK307" i="23"/>
  <c r="BH308" i="23"/>
  <c r="BI308" i="23"/>
  <c r="BJ308" i="23"/>
  <c r="BK308" i="23"/>
  <c r="BH309" i="23"/>
  <c r="BI309" i="23"/>
  <c r="BJ309" i="23"/>
  <c r="BK309" i="23"/>
  <c r="BH310" i="23"/>
  <c r="BI310" i="23"/>
  <c r="BJ310" i="23"/>
  <c r="BK310" i="23"/>
  <c r="BH311" i="23"/>
  <c r="BI311" i="23"/>
  <c r="BJ311" i="23"/>
  <c r="BK311" i="23"/>
  <c r="BH312" i="23"/>
  <c r="BI312" i="23"/>
  <c r="BJ312" i="23"/>
  <c r="BK312" i="23"/>
  <c r="BH313" i="23"/>
  <c r="BI313" i="23"/>
  <c r="BJ313" i="23"/>
  <c r="BK313" i="23"/>
  <c r="BH314" i="23"/>
  <c r="BI314" i="23"/>
  <c r="BJ314" i="23"/>
  <c r="BK314" i="23"/>
  <c r="BH315" i="23"/>
  <c r="BI315" i="23"/>
  <c r="BJ315" i="23"/>
  <c r="BK315" i="23"/>
  <c r="BH316" i="23"/>
  <c r="BI316" i="23"/>
  <c r="BJ316" i="23"/>
  <c r="BK316" i="23"/>
  <c r="BH317" i="23"/>
  <c r="BI317" i="23"/>
  <c r="BJ317" i="23"/>
  <c r="BK317" i="23"/>
  <c r="BH318" i="23"/>
  <c r="BI318" i="23"/>
  <c r="BJ318" i="23"/>
  <c r="BK318" i="23"/>
  <c r="BH319" i="23"/>
  <c r="BI319" i="23"/>
  <c r="BJ319" i="23"/>
  <c r="BK319" i="23"/>
  <c r="BH320" i="23"/>
  <c r="BI320" i="23"/>
  <c r="BJ320" i="23"/>
  <c r="BK320" i="23"/>
  <c r="BH321" i="23"/>
  <c r="BI321" i="23"/>
  <c r="BJ321" i="23"/>
  <c r="BK321" i="23"/>
  <c r="BH322" i="23"/>
  <c r="BI322" i="23"/>
  <c r="BJ322" i="23"/>
  <c r="BK322" i="23"/>
  <c r="BH323" i="23"/>
  <c r="BI323" i="23"/>
  <c r="BJ323" i="23"/>
  <c r="BK323" i="23"/>
  <c r="BH324" i="23"/>
  <c r="BI324" i="23"/>
  <c r="BJ324" i="23"/>
  <c r="BK324" i="23"/>
  <c r="BH325" i="23"/>
  <c r="BI325" i="23"/>
  <c r="BJ325" i="23"/>
  <c r="BK325" i="23"/>
  <c r="BH326" i="23"/>
  <c r="BI326" i="23"/>
  <c r="BJ326" i="23"/>
  <c r="BK326" i="23"/>
  <c r="BH327" i="23"/>
  <c r="BI327" i="23"/>
  <c r="BJ327" i="23"/>
  <c r="BK327" i="23"/>
  <c r="BH328" i="23"/>
  <c r="BI328" i="23"/>
  <c r="BJ328" i="23"/>
  <c r="BK328" i="23"/>
  <c r="BH329" i="23"/>
  <c r="BI329" i="23"/>
  <c r="BJ329" i="23"/>
  <c r="BK329" i="23"/>
  <c r="BH330" i="23"/>
  <c r="BI330" i="23"/>
  <c r="BJ330" i="23"/>
  <c r="BK330" i="23"/>
  <c r="BH331" i="23"/>
  <c r="BI331" i="23"/>
  <c r="BJ331" i="23"/>
  <c r="BK331" i="23"/>
  <c r="BH332" i="23"/>
  <c r="BI332" i="23"/>
  <c r="BJ332" i="23"/>
  <c r="BK332" i="23"/>
  <c r="BH333" i="23"/>
  <c r="BI333" i="23"/>
  <c r="BJ333" i="23"/>
  <c r="BK333" i="23"/>
  <c r="BH334" i="23"/>
  <c r="BI334" i="23"/>
  <c r="BJ334" i="23"/>
  <c r="BK334" i="23"/>
  <c r="BH335" i="23"/>
  <c r="BI335" i="23"/>
  <c r="BJ335" i="23"/>
  <c r="BK335" i="23"/>
  <c r="BH336" i="23"/>
  <c r="BI336" i="23"/>
  <c r="BJ336" i="23"/>
  <c r="BK336" i="23"/>
  <c r="BH337" i="23"/>
  <c r="BI337" i="23"/>
  <c r="BJ337" i="23"/>
  <c r="BK337" i="23"/>
  <c r="BH338" i="23"/>
  <c r="BI338" i="23"/>
  <c r="BJ338" i="23"/>
  <c r="BK338" i="23"/>
  <c r="BH339" i="23"/>
  <c r="BI339" i="23"/>
  <c r="BJ339" i="23"/>
  <c r="BK339" i="23"/>
  <c r="BH340" i="23"/>
  <c r="BI340" i="23"/>
  <c r="BJ340" i="23"/>
  <c r="BK340" i="23"/>
  <c r="BH341" i="23"/>
  <c r="BI341" i="23"/>
  <c r="BJ341" i="23"/>
  <c r="BK341" i="23"/>
  <c r="BH342" i="23"/>
  <c r="BI342" i="23"/>
  <c r="BJ342" i="23"/>
  <c r="BK342" i="23"/>
  <c r="BH343" i="23"/>
  <c r="BI343" i="23"/>
  <c r="BJ343" i="23"/>
  <c r="BK343" i="23"/>
  <c r="BH344" i="23"/>
  <c r="BI344" i="23"/>
  <c r="BJ344" i="23"/>
  <c r="BK344" i="23"/>
  <c r="BH345" i="23"/>
  <c r="BI345" i="23"/>
  <c r="BJ345" i="23"/>
  <c r="BK345" i="23"/>
  <c r="BH346" i="23"/>
  <c r="BI346" i="23"/>
  <c r="BJ346" i="23"/>
  <c r="BK346" i="23"/>
  <c r="BH347" i="23"/>
  <c r="BI347" i="23"/>
  <c r="BJ347" i="23"/>
  <c r="BK347" i="23"/>
  <c r="BH348" i="23"/>
  <c r="BI348" i="23"/>
  <c r="BJ348" i="23"/>
  <c r="BK348" i="23"/>
  <c r="BH349" i="23"/>
  <c r="BI349" i="23"/>
  <c r="BJ349" i="23"/>
  <c r="BK349" i="23"/>
  <c r="BH350" i="23"/>
  <c r="BI350" i="23"/>
  <c r="BJ350" i="23"/>
  <c r="BK350" i="23"/>
  <c r="BH351" i="23"/>
  <c r="BI351" i="23"/>
  <c r="BJ351" i="23"/>
  <c r="BK351" i="23"/>
  <c r="BH352" i="23"/>
  <c r="BI352" i="23"/>
  <c r="BJ352" i="23"/>
  <c r="BK352" i="23"/>
  <c r="BH353" i="23"/>
  <c r="BI353" i="23"/>
  <c r="BJ353" i="23"/>
  <c r="BK353" i="23"/>
  <c r="BH354" i="23"/>
  <c r="BI354" i="23"/>
  <c r="BJ354" i="23"/>
  <c r="BK354" i="23"/>
  <c r="BH355" i="23"/>
  <c r="BI355" i="23"/>
  <c r="BJ355" i="23"/>
  <c r="BK355" i="23"/>
  <c r="BH356" i="23"/>
  <c r="BI356" i="23"/>
  <c r="BJ356" i="23"/>
  <c r="BK356" i="23"/>
  <c r="BH357" i="23"/>
  <c r="BI357" i="23"/>
  <c r="BJ357" i="23"/>
  <c r="BK357" i="23"/>
  <c r="BH358" i="23"/>
  <c r="BI358" i="23"/>
  <c r="BJ358" i="23"/>
  <c r="BK358" i="23"/>
  <c r="BH359" i="23"/>
  <c r="BI359" i="23"/>
  <c r="BJ359" i="23"/>
  <c r="BK359" i="23"/>
  <c r="BH360" i="23"/>
  <c r="BI360" i="23"/>
  <c r="BJ360" i="23"/>
  <c r="BK360" i="23"/>
  <c r="BH361" i="23"/>
  <c r="BI361" i="23"/>
  <c r="BJ361" i="23"/>
  <c r="BK361" i="23"/>
  <c r="BH362" i="23"/>
  <c r="BI362" i="23"/>
  <c r="BJ362" i="23"/>
  <c r="BK362" i="23"/>
  <c r="BH363" i="23"/>
  <c r="BI363" i="23"/>
  <c r="BJ363" i="23"/>
  <c r="BK363" i="23"/>
  <c r="BH364" i="23"/>
  <c r="BI364" i="23"/>
  <c r="BJ364" i="23"/>
  <c r="BK364" i="23"/>
  <c r="BH365" i="23"/>
  <c r="BI365" i="23"/>
  <c r="BJ365" i="23"/>
  <c r="BK365" i="23"/>
  <c r="BH366" i="23"/>
  <c r="BI366" i="23"/>
  <c r="BJ366" i="23"/>
  <c r="BK366" i="23"/>
  <c r="BH367" i="23"/>
  <c r="BI367" i="23"/>
  <c r="BJ367" i="23"/>
  <c r="BK367" i="23"/>
  <c r="BH368" i="23"/>
  <c r="BI368" i="23"/>
  <c r="BJ368" i="23"/>
  <c r="BK368" i="23"/>
  <c r="BH369" i="23"/>
  <c r="BI369" i="23"/>
  <c r="BJ369" i="23"/>
  <c r="BK369" i="23"/>
  <c r="BH370" i="23"/>
  <c r="BI370" i="23"/>
  <c r="BJ370" i="23"/>
  <c r="BK370" i="23"/>
  <c r="BH371" i="23"/>
  <c r="BI371" i="23"/>
  <c r="BJ371" i="23"/>
  <c r="BK371" i="23"/>
  <c r="BH372" i="23"/>
  <c r="BI372" i="23"/>
  <c r="BJ372" i="23"/>
  <c r="BK372" i="23"/>
  <c r="BH373" i="23"/>
  <c r="BI373" i="23"/>
  <c r="BJ373" i="23"/>
  <c r="BK373" i="23"/>
  <c r="BH374" i="23"/>
  <c r="BI374" i="23"/>
  <c r="BJ374" i="23"/>
  <c r="BK374" i="23"/>
  <c r="BH375" i="23"/>
  <c r="BI375" i="23"/>
  <c r="BJ375" i="23"/>
  <c r="BK375" i="23"/>
  <c r="BH376" i="23"/>
  <c r="BI376" i="23"/>
  <c r="BJ376" i="23"/>
  <c r="BK376" i="23"/>
  <c r="BH377" i="23"/>
  <c r="BI377" i="23"/>
  <c r="BJ377" i="23"/>
  <c r="BK377" i="23"/>
  <c r="BH378" i="23"/>
  <c r="BI378" i="23"/>
  <c r="BJ378" i="23"/>
  <c r="BK378" i="23"/>
  <c r="BH379" i="23"/>
  <c r="BI379" i="23"/>
  <c r="BJ379" i="23"/>
  <c r="BK379" i="23"/>
  <c r="BH380" i="23"/>
  <c r="BI380" i="23"/>
  <c r="BJ380" i="23"/>
  <c r="BK380" i="23"/>
  <c r="BH381" i="23"/>
  <c r="BI381" i="23"/>
  <c r="BJ381" i="23"/>
  <c r="BK381" i="23"/>
  <c r="BH382" i="23"/>
  <c r="BI382" i="23"/>
  <c r="BJ382" i="23"/>
  <c r="BK382" i="23"/>
  <c r="BH383" i="23"/>
  <c r="BI383" i="23"/>
  <c r="BJ383" i="23"/>
  <c r="BK383" i="23"/>
  <c r="BH384" i="23"/>
  <c r="BI384" i="23"/>
  <c r="BJ384" i="23"/>
  <c r="BK384" i="23"/>
  <c r="BH385" i="23"/>
  <c r="BI385" i="23"/>
  <c r="BJ385" i="23"/>
  <c r="BK385" i="23"/>
  <c r="BH386" i="23"/>
  <c r="BI386" i="23"/>
  <c r="BJ386" i="23"/>
  <c r="BK386" i="23"/>
  <c r="BH387" i="23"/>
  <c r="BI387" i="23"/>
  <c r="BJ387" i="23"/>
  <c r="BK387" i="23"/>
  <c r="BH388" i="23"/>
  <c r="BI388" i="23"/>
  <c r="BJ388" i="23"/>
  <c r="BK388" i="23"/>
  <c r="BH389" i="23"/>
  <c r="BI389" i="23"/>
  <c r="BJ389" i="23"/>
  <c r="BK389" i="23"/>
  <c r="BH390" i="23"/>
  <c r="BI390" i="23"/>
  <c r="BJ390" i="23"/>
  <c r="BK390" i="23"/>
  <c r="BH391" i="23"/>
  <c r="BI391" i="23"/>
  <c r="BJ391" i="23"/>
  <c r="BK391" i="23"/>
  <c r="BH392" i="23"/>
  <c r="BI392" i="23"/>
  <c r="BJ392" i="23"/>
  <c r="BK392" i="23"/>
  <c r="BH393" i="23"/>
  <c r="BI393" i="23"/>
  <c r="BJ393" i="23"/>
  <c r="BK393" i="23"/>
  <c r="BH394" i="23"/>
  <c r="BI394" i="23"/>
  <c r="BJ394" i="23"/>
  <c r="BK394" i="23"/>
  <c r="BH395" i="23"/>
  <c r="BI395" i="23"/>
  <c r="BJ395" i="23"/>
  <c r="BK395" i="23"/>
  <c r="BH396" i="23"/>
  <c r="BI396" i="23"/>
  <c r="BJ396" i="23"/>
  <c r="BK396" i="23"/>
  <c r="BH397" i="23"/>
  <c r="BI397" i="23"/>
  <c r="BJ397" i="23"/>
  <c r="BK397" i="23"/>
  <c r="BH398" i="23"/>
  <c r="BI398" i="23"/>
  <c r="BJ398" i="23"/>
  <c r="BK398" i="23"/>
  <c r="BH399" i="23"/>
  <c r="BI399" i="23"/>
  <c r="BJ399" i="23"/>
  <c r="BK399" i="23"/>
  <c r="BH400" i="23"/>
  <c r="BI400" i="23"/>
  <c r="BJ400" i="23"/>
  <c r="BK400" i="23"/>
  <c r="BH401" i="23"/>
  <c r="BI401" i="23"/>
  <c r="BJ401" i="23"/>
  <c r="BK401" i="23"/>
  <c r="BH402" i="23"/>
  <c r="BI402" i="23"/>
  <c r="BJ402" i="23"/>
  <c r="BK402" i="23"/>
  <c r="BH403" i="23"/>
  <c r="BI403" i="23"/>
  <c r="BJ403" i="23"/>
  <c r="BK403" i="23"/>
  <c r="BH404" i="23"/>
  <c r="BI404" i="23"/>
  <c r="BJ404" i="23"/>
  <c r="BK404" i="23"/>
  <c r="BH405" i="23"/>
  <c r="BI405" i="23"/>
  <c r="BJ405" i="23"/>
  <c r="BK405" i="23"/>
  <c r="BH406" i="23"/>
  <c r="BI406" i="23"/>
  <c r="BJ406" i="23"/>
  <c r="BK406" i="23"/>
  <c r="BH407" i="23"/>
  <c r="BI407" i="23"/>
  <c r="BJ407" i="23"/>
  <c r="BK407" i="23"/>
  <c r="BH408" i="23"/>
  <c r="BI408" i="23"/>
  <c r="BJ408" i="23"/>
  <c r="BK408" i="23"/>
  <c r="BH409" i="23"/>
  <c r="BI409" i="23"/>
  <c r="BJ409" i="23"/>
  <c r="BK409" i="23"/>
  <c r="BH410" i="23"/>
  <c r="BI410" i="23"/>
  <c r="BJ410" i="23"/>
  <c r="BK410" i="23"/>
  <c r="BH411" i="23"/>
  <c r="BI411" i="23"/>
  <c r="BJ411" i="23"/>
  <c r="BK411" i="23"/>
  <c r="BH412" i="23"/>
  <c r="BI412" i="23"/>
  <c r="BJ412" i="23"/>
  <c r="BK412" i="23"/>
  <c r="BH413" i="23"/>
  <c r="BI413" i="23"/>
  <c r="BJ413" i="23"/>
  <c r="BK413" i="23"/>
  <c r="BH414" i="23"/>
  <c r="BI414" i="23"/>
  <c r="BJ414" i="23"/>
  <c r="BK414" i="23"/>
  <c r="BH415" i="23"/>
  <c r="BI415" i="23"/>
  <c r="BJ415" i="23"/>
  <c r="BK415" i="23"/>
  <c r="BH416" i="23"/>
  <c r="BI416" i="23"/>
  <c r="BJ416" i="23"/>
  <c r="BK416" i="23"/>
  <c r="BH417" i="23"/>
  <c r="BI417" i="23"/>
  <c r="BJ417" i="23"/>
  <c r="BK417" i="23"/>
  <c r="BH418" i="23"/>
  <c r="BI418" i="23"/>
  <c r="BJ418" i="23"/>
  <c r="BK418" i="23"/>
  <c r="BH419" i="23"/>
  <c r="BI419" i="23"/>
  <c r="BJ419" i="23"/>
  <c r="BK419" i="23"/>
  <c r="BH420" i="23"/>
  <c r="BI420" i="23"/>
  <c r="BJ420" i="23"/>
  <c r="BK420" i="23"/>
  <c r="BH421" i="23"/>
  <c r="BI421" i="23"/>
  <c r="BJ421" i="23"/>
  <c r="BK421" i="23"/>
  <c r="BH422" i="23"/>
  <c r="BI422" i="23"/>
  <c r="BJ422" i="23"/>
  <c r="BK422" i="23"/>
  <c r="BH423" i="23"/>
  <c r="BI423" i="23"/>
  <c r="BJ423" i="23"/>
  <c r="BK423" i="23"/>
  <c r="BH424" i="23"/>
  <c r="BI424" i="23"/>
  <c r="BJ424" i="23"/>
  <c r="BK424" i="23"/>
  <c r="BH425" i="23"/>
  <c r="BI425" i="23"/>
  <c r="BJ425" i="23"/>
  <c r="BK425" i="23"/>
  <c r="BH426" i="23"/>
  <c r="BI426" i="23"/>
  <c r="BJ426" i="23"/>
  <c r="BK426" i="23"/>
  <c r="BH427" i="23"/>
  <c r="BI427" i="23"/>
  <c r="BJ427" i="23"/>
  <c r="BK427" i="23"/>
  <c r="BH428" i="23"/>
  <c r="BI428" i="23"/>
  <c r="BJ428" i="23"/>
  <c r="BK428" i="23"/>
  <c r="BH429" i="23"/>
  <c r="BI429" i="23"/>
  <c r="BJ429" i="23"/>
  <c r="BK429" i="23"/>
  <c r="BH430" i="23"/>
  <c r="BI430" i="23"/>
  <c r="BJ430" i="23"/>
  <c r="BK430" i="23"/>
  <c r="BH431" i="23"/>
  <c r="BI431" i="23"/>
  <c r="BJ431" i="23"/>
  <c r="BK431" i="23"/>
  <c r="BH432" i="23"/>
  <c r="BI432" i="23"/>
  <c r="BJ432" i="23"/>
  <c r="BK432" i="23"/>
  <c r="BH433" i="23"/>
  <c r="BI433" i="23"/>
  <c r="BJ433" i="23"/>
  <c r="BK433" i="23"/>
  <c r="BH434" i="23"/>
  <c r="BI434" i="23"/>
  <c r="BJ434" i="23"/>
  <c r="BK434" i="23"/>
  <c r="BH435" i="23"/>
  <c r="BI435" i="23"/>
  <c r="BJ435" i="23"/>
  <c r="BK435" i="23"/>
  <c r="BH436" i="23"/>
  <c r="BI436" i="23"/>
  <c r="BJ436" i="23"/>
  <c r="BK436" i="23"/>
  <c r="BH437" i="23"/>
  <c r="BI437" i="23"/>
  <c r="BJ437" i="23"/>
  <c r="BK437" i="23"/>
  <c r="BH438" i="23"/>
  <c r="BI438" i="23"/>
  <c r="BJ438" i="23"/>
  <c r="BK438" i="23"/>
  <c r="BH439" i="23"/>
  <c r="BI439" i="23"/>
  <c r="BJ439" i="23"/>
  <c r="BK439" i="23"/>
  <c r="BH440" i="23"/>
  <c r="BI440" i="23"/>
  <c r="BJ440" i="23"/>
  <c r="BK440" i="23"/>
  <c r="BH441" i="23"/>
  <c r="BI441" i="23"/>
  <c r="BJ441" i="23"/>
  <c r="BK441" i="23"/>
  <c r="BH442" i="23"/>
  <c r="BI442" i="23"/>
  <c r="BJ442" i="23"/>
  <c r="BK442" i="23"/>
  <c r="BH443" i="23"/>
  <c r="BI443" i="23"/>
  <c r="BJ443" i="23"/>
  <c r="BK443" i="23"/>
  <c r="BH444" i="23"/>
  <c r="BI444" i="23"/>
  <c r="BJ444" i="23"/>
  <c r="BK444" i="23"/>
  <c r="BH445" i="23"/>
  <c r="BI445" i="23"/>
  <c r="BJ445" i="23"/>
  <c r="BK445" i="23"/>
  <c r="BH446" i="23"/>
  <c r="BI446" i="23"/>
  <c r="BJ446" i="23"/>
  <c r="BK446" i="23"/>
  <c r="BH447" i="23"/>
  <c r="BI447" i="23"/>
  <c r="BJ447" i="23"/>
  <c r="BK447" i="23"/>
  <c r="BH448" i="23"/>
  <c r="BI448" i="23"/>
  <c r="BJ448" i="23"/>
  <c r="BK448" i="23"/>
  <c r="BH449" i="23"/>
  <c r="BI449" i="23"/>
  <c r="BJ449" i="23"/>
  <c r="BK449" i="23"/>
  <c r="BH450" i="23"/>
  <c r="BI450" i="23"/>
  <c r="BJ450" i="23"/>
  <c r="BK450" i="23"/>
  <c r="BH451" i="23"/>
  <c r="BI451" i="23"/>
  <c r="BJ451" i="23"/>
  <c r="BK451" i="23"/>
  <c r="BH452" i="23"/>
  <c r="BI452" i="23"/>
  <c r="BJ452" i="23"/>
  <c r="BK452" i="23"/>
  <c r="BH453" i="23"/>
  <c r="BI453" i="23"/>
  <c r="BJ453" i="23"/>
  <c r="BK453" i="23"/>
  <c r="BH454" i="23"/>
  <c r="BI454" i="23"/>
  <c r="BJ454" i="23"/>
  <c r="BK454" i="23"/>
  <c r="BH455" i="23"/>
  <c r="BI455" i="23"/>
  <c r="BJ455" i="23"/>
  <c r="BK455" i="23"/>
  <c r="BH456" i="23"/>
  <c r="BI456" i="23"/>
  <c r="BJ456" i="23"/>
  <c r="BK456" i="23"/>
  <c r="BH457" i="23"/>
  <c r="BI457" i="23"/>
  <c r="BJ457" i="23"/>
  <c r="BK457" i="23"/>
  <c r="BH458" i="23"/>
  <c r="BI458" i="23"/>
  <c r="BJ458" i="23"/>
  <c r="BK458" i="23"/>
  <c r="BH459" i="23"/>
  <c r="BI459" i="23"/>
  <c r="BJ459" i="23"/>
  <c r="BK459" i="23"/>
  <c r="BH460" i="23"/>
  <c r="BI460" i="23"/>
  <c r="BJ460" i="23"/>
  <c r="BK460" i="23"/>
  <c r="BH461" i="23"/>
  <c r="BI461" i="23"/>
  <c r="BJ461" i="23"/>
  <c r="BK461" i="23"/>
  <c r="BH462" i="23"/>
  <c r="BI462" i="23"/>
  <c r="BJ462" i="23"/>
  <c r="BK462" i="23"/>
  <c r="BH463" i="23"/>
  <c r="BI463" i="23"/>
  <c r="BJ463" i="23"/>
  <c r="BK463" i="23"/>
  <c r="BH464" i="23"/>
  <c r="BI464" i="23"/>
  <c r="BJ464" i="23"/>
  <c r="BK464" i="23"/>
  <c r="BH465" i="23"/>
  <c r="BI465" i="23"/>
  <c r="BJ465" i="23"/>
  <c r="BK465" i="23"/>
  <c r="BH466" i="23"/>
  <c r="BI466" i="23"/>
  <c r="BJ466" i="23"/>
  <c r="BK466" i="23"/>
  <c r="BH467" i="23"/>
  <c r="BI467" i="23"/>
  <c r="BJ467" i="23"/>
  <c r="BK467" i="23"/>
  <c r="BH468" i="23"/>
  <c r="BI468" i="23"/>
  <c r="BJ468" i="23"/>
  <c r="BK468" i="23"/>
  <c r="BH469" i="23"/>
  <c r="BI469" i="23"/>
  <c r="BJ469" i="23"/>
  <c r="BK469" i="23"/>
  <c r="BH470" i="23"/>
  <c r="BI470" i="23"/>
  <c r="BJ470" i="23"/>
  <c r="BK470" i="23"/>
  <c r="BH471" i="23"/>
  <c r="BI471" i="23"/>
  <c r="BJ471" i="23"/>
  <c r="BK471" i="23"/>
  <c r="BH472" i="23"/>
  <c r="BI472" i="23"/>
  <c r="BJ472" i="23"/>
  <c r="BK472" i="23"/>
  <c r="BH473" i="23"/>
  <c r="BI473" i="23"/>
  <c r="BJ473" i="23"/>
  <c r="BK473" i="23"/>
  <c r="BH474" i="23"/>
  <c r="BI474" i="23"/>
  <c r="BJ474" i="23"/>
  <c r="BK474" i="23"/>
  <c r="BH475" i="23"/>
  <c r="BI475" i="23"/>
  <c r="BJ475" i="23"/>
  <c r="BK475" i="23"/>
  <c r="BH476" i="23"/>
  <c r="BI476" i="23"/>
  <c r="BJ476" i="23"/>
  <c r="BK476" i="23"/>
  <c r="BH477" i="23"/>
  <c r="BI477" i="23"/>
  <c r="BJ477" i="23"/>
  <c r="BK477" i="23"/>
  <c r="BH478" i="23"/>
  <c r="BI478" i="23"/>
  <c r="BJ478" i="23"/>
  <c r="BK478" i="23"/>
  <c r="BH479" i="23"/>
  <c r="BI479" i="23"/>
  <c r="BJ479" i="23"/>
  <c r="BK479" i="23"/>
  <c r="BH480" i="23"/>
  <c r="BI480" i="23"/>
  <c r="BJ480" i="23"/>
  <c r="BK480" i="23"/>
  <c r="BH481" i="23"/>
  <c r="BI481" i="23"/>
  <c r="BJ481" i="23"/>
  <c r="BK481" i="23"/>
  <c r="BH482" i="23"/>
  <c r="BI482" i="23"/>
  <c r="BJ482" i="23"/>
  <c r="BK482" i="23"/>
  <c r="BH483" i="23"/>
  <c r="BI483" i="23"/>
  <c r="BJ483" i="23"/>
  <c r="BK483" i="23"/>
  <c r="BH484" i="23"/>
  <c r="BI484" i="23"/>
  <c r="BJ484" i="23"/>
  <c r="BK484" i="23"/>
  <c r="BH485" i="23"/>
  <c r="BI485" i="23"/>
  <c r="BJ485" i="23"/>
  <c r="BK485" i="23"/>
  <c r="BH486" i="23"/>
  <c r="BI486" i="23"/>
  <c r="BJ486" i="23"/>
  <c r="BK486" i="23"/>
  <c r="BH487" i="23"/>
  <c r="BI487" i="23"/>
  <c r="BJ487" i="23"/>
  <c r="BK487" i="23"/>
  <c r="BH488" i="23"/>
  <c r="BI488" i="23"/>
  <c r="BJ488" i="23"/>
  <c r="BK488" i="23"/>
  <c r="BH489" i="23"/>
  <c r="BI489" i="23"/>
  <c r="BJ489" i="23"/>
  <c r="BK489" i="23"/>
  <c r="BH490" i="23"/>
  <c r="BI490" i="23"/>
  <c r="BJ490" i="23"/>
  <c r="BK490" i="23"/>
  <c r="BH491" i="23"/>
  <c r="BI491" i="23"/>
  <c r="BJ491" i="23"/>
  <c r="BK491" i="23"/>
  <c r="BH492" i="23"/>
  <c r="BI492" i="23"/>
  <c r="BJ492" i="23"/>
  <c r="BK492" i="23"/>
  <c r="BH493" i="23"/>
  <c r="BI493" i="23"/>
  <c r="BJ493" i="23"/>
  <c r="BK493" i="23"/>
  <c r="BH494" i="23"/>
  <c r="BI494" i="23"/>
  <c r="BJ494" i="23"/>
  <c r="BK494" i="23"/>
  <c r="BH495" i="23"/>
  <c r="BI495" i="23"/>
  <c r="BJ495" i="23"/>
  <c r="BK495" i="23"/>
  <c r="BH496" i="23"/>
  <c r="BI496" i="23"/>
  <c r="BJ496" i="23"/>
  <c r="BK496" i="23"/>
  <c r="BH497" i="23"/>
  <c r="BI497" i="23"/>
  <c r="BJ497" i="23"/>
  <c r="BK497" i="23"/>
  <c r="BH498" i="23"/>
  <c r="BI498" i="23"/>
  <c r="BJ498" i="23"/>
  <c r="BK498" i="23"/>
  <c r="BH499" i="23"/>
  <c r="BI499" i="23"/>
  <c r="BJ499" i="23"/>
  <c r="BK499" i="23"/>
  <c r="BH500" i="23"/>
  <c r="BI500" i="23"/>
  <c r="BJ500" i="23"/>
  <c r="BK500" i="23"/>
  <c r="BH501" i="23"/>
  <c r="BI501" i="23"/>
  <c r="BJ501" i="23"/>
  <c r="BK501" i="23"/>
  <c r="BH502" i="23"/>
  <c r="BI502" i="23"/>
  <c r="BJ502" i="23"/>
  <c r="BK502" i="23"/>
  <c r="BH503" i="23"/>
  <c r="BI503" i="23"/>
  <c r="BJ503" i="23"/>
  <c r="BK503" i="23"/>
  <c r="BH504" i="23"/>
  <c r="BI504" i="23"/>
  <c r="BJ504" i="23"/>
  <c r="BK504" i="23"/>
  <c r="BH505" i="23"/>
  <c r="BI505" i="23"/>
  <c r="BJ505" i="23"/>
  <c r="BK505" i="23"/>
  <c r="BH506" i="23"/>
  <c r="BI506" i="23"/>
  <c r="BJ506" i="23"/>
  <c r="BK506" i="23"/>
  <c r="BH507" i="23"/>
  <c r="BI507" i="23"/>
  <c r="BJ507" i="23"/>
  <c r="BK507" i="23"/>
  <c r="BH508" i="23"/>
  <c r="BI508" i="23"/>
  <c r="BJ508" i="23"/>
  <c r="BK508" i="23"/>
  <c r="BH509" i="23"/>
  <c r="BI509" i="23"/>
  <c r="BJ509" i="23"/>
  <c r="BK509" i="23"/>
  <c r="BH510" i="23"/>
  <c r="BI510" i="23"/>
  <c r="BJ510" i="23"/>
  <c r="BK510" i="23"/>
  <c r="BH511" i="23"/>
  <c r="BI511" i="23"/>
  <c r="BJ511" i="23"/>
  <c r="BK511" i="23"/>
  <c r="BH512" i="23"/>
  <c r="BI512" i="23"/>
  <c r="BJ512" i="23"/>
  <c r="BK512" i="23"/>
  <c r="BH513" i="23"/>
  <c r="BI513" i="23"/>
  <c r="BJ513" i="23"/>
  <c r="BK513" i="23"/>
  <c r="BH514" i="23"/>
  <c r="BI514" i="23"/>
  <c r="BJ514" i="23"/>
  <c r="BK514" i="23"/>
  <c r="BH515" i="23"/>
  <c r="BI515" i="23"/>
  <c r="BJ515" i="23"/>
  <c r="BK515" i="23"/>
  <c r="BH516" i="23"/>
  <c r="BI516" i="23"/>
  <c r="BJ516" i="23"/>
  <c r="BK516" i="23"/>
  <c r="BH517" i="23"/>
  <c r="BI517" i="23"/>
  <c r="BJ517" i="23"/>
  <c r="BK517" i="23"/>
  <c r="BH518" i="23"/>
  <c r="BI518" i="23"/>
  <c r="BJ518" i="23"/>
  <c r="BK518" i="23"/>
  <c r="BH519" i="23"/>
  <c r="BI519" i="23"/>
  <c r="BJ519" i="23"/>
  <c r="BK519" i="23"/>
  <c r="BH520" i="23"/>
  <c r="BI520" i="23"/>
  <c r="BJ520" i="23"/>
  <c r="BK520" i="23"/>
  <c r="BH521" i="23"/>
  <c r="BI521" i="23"/>
  <c r="BJ521" i="23"/>
  <c r="BK521" i="23"/>
  <c r="BH522" i="23"/>
  <c r="BI522" i="23"/>
  <c r="BJ522" i="23"/>
  <c r="BK522" i="23"/>
  <c r="BH523" i="23"/>
  <c r="BI523" i="23"/>
  <c r="BJ523" i="23"/>
  <c r="BK523" i="23"/>
  <c r="BH524" i="23"/>
  <c r="BI524" i="23"/>
  <c r="BJ524" i="23"/>
  <c r="BK524" i="23"/>
  <c r="BH525" i="23"/>
  <c r="BI525" i="23"/>
  <c r="BJ525" i="23"/>
  <c r="BK525" i="23"/>
  <c r="BH526" i="23"/>
  <c r="BI526" i="23"/>
  <c r="BJ526" i="23"/>
  <c r="BK526" i="23"/>
  <c r="BH527" i="23"/>
  <c r="BI527" i="23"/>
  <c r="BJ527" i="23"/>
  <c r="BK527" i="23"/>
  <c r="BH528" i="23"/>
  <c r="BI528" i="23"/>
  <c r="BJ528" i="23"/>
  <c r="BK528" i="23"/>
  <c r="BH529" i="23"/>
  <c r="BI529" i="23"/>
  <c r="BJ529" i="23"/>
  <c r="BK529" i="23"/>
  <c r="BH530" i="23"/>
  <c r="BI530" i="23"/>
  <c r="BJ530" i="23"/>
  <c r="BK530" i="23"/>
  <c r="BH531" i="23"/>
  <c r="BI531" i="23"/>
  <c r="BJ531" i="23"/>
  <c r="BK531" i="23"/>
  <c r="BH532" i="23"/>
  <c r="BI532" i="23"/>
  <c r="BJ532" i="23"/>
  <c r="BK532" i="23"/>
  <c r="BH533" i="23"/>
  <c r="BI533" i="23"/>
  <c r="BJ533" i="23"/>
  <c r="BK533" i="23"/>
  <c r="BH534" i="23"/>
  <c r="BI534" i="23"/>
  <c r="BJ534" i="23"/>
  <c r="BK534" i="23"/>
  <c r="BH535" i="23"/>
  <c r="BI535" i="23"/>
  <c r="BJ535" i="23"/>
  <c r="BK535" i="23"/>
  <c r="BH536" i="23"/>
  <c r="BI536" i="23"/>
  <c r="BJ536" i="23"/>
  <c r="BK536" i="23"/>
  <c r="BH537" i="23"/>
  <c r="BI537" i="23"/>
  <c r="BJ537" i="23"/>
  <c r="BK537" i="23"/>
  <c r="BH538" i="23"/>
  <c r="BI538" i="23"/>
  <c r="BJ538" i="23"/>
  <c r="BK538" i="23"/>
  <c r="BH539" i="23"/>
  <c r="BI539" i="23"/>
  <c r="BJ539" i="23"/>
  <c r="BK539" i="23"/>
  <c r="BH540" i="23"/>
  <c r="BI540" i="23"/>
  <c r="BJ540" i="23"/>
  <c r="BK540" i="23"/>
  <c r="BH541" i="23"/>
  <c r="BI541" i="23"/>
  <c r="BJ541" i="23"/>
  <c r="BK541" i="23"/>
  <c r="BH542" i="23"/>
  <c r="BI542" i="23"/>
  <c r="BJ542" i="23"/>
  <c r="BK542" i="23"/>
  <c r="BH543" i="23"/>
  <c r="BI543" i="23"/>
  <c r="BJ543" i="23"/>
  <c r="BK543" i="23"/>
  <c r="BH544" i="23"/>
  <c r="BI544" i="23"/>
  <c r="BJ544" i="23"/>
  <c r="BK544" i="23"/>
  <c r="BH545" i="23"/>
  <c r="BI545" i="23"/>
  <c r="BJ545" i="23"/>
  <c r="BK545" i="23"/>
  <c r="BH546" i="23"/>
  <c r="BI546" i="23"/>
  <c r="BJ546" i="23"/>
  <c r="BK546" i="23"/>
  <c r="BH547" i="23"/>
  <c r="BI547" i="23"/>
  <c r="BJ547" i="23"/>
  <c r="BK547" i="23"/>
  <c r="BH548" i="23"/>
  <c r="BI548" i="23"/>
  <c r="BJ548" i="23"/>
  <c r="BK548" i="23"/>
  <c r="BH549" i="23"/>
  <c r="BI549" i="23"/>
  <c r="BJ549" i="23"/>
  <c r="BK549" i="23"/>
  <c r="BH550" i="23"/>
  <c r="BI550" i="23"/>
  <c r="BJ550" i="23"/>
  <c r="BK550" i="23"/>
  <c r="BH551" i="23"/>
  <c r="BI551" i="23"/>
  <c r="BJ551" i="23"/>
  <c r="BK551" i="23"/>
  <c r="BH552" i="23"/>
  <c r="BI552" i="23"/>
  <c r="BJ552" i="23"/>
  <c r="BK552" i="23"/>
  <c r="BH553" i="23"/>
  <c r="BI553" i="23"/>
  <c r="BJ553" i="23"/>
  <c r="BK553" i="23"/>
  <c r="BH554" i="23"/>
  <c r="BI554" i="23"/>
  <c r="BJ554" i="23"/>
  <c r="BK554" i="23"/>
  <c r="BH555" i="23"/>
  <c r="BI555" i="23"/>
  <c r="BJ555" i="23"/>
  <c r="BK555" i="23"/>
  <c r="BH556" i="23"/>
  <c r="BI556" i="23"/>
  <c r="BJ556" i="23"/>
  <c r="BK556" i="23"/>
  <c r="BH557" i="23"/>
  <c r="BI557" i="23"/>
  <c r="BJ557" i="23"/>
  <c r="BK557" i="23"/>
  <c r="BH558" i="23"/>
  <c r="BI558" i="23"/>
  <c r="BJ558" i="23"/>
  <c r="BK558" i="23"/>
  <c r="BH559" i="23"/>
  <c r="BI559" i="23"/>
  <c r="BJ559" i="23"/>
  <c r="BK559" i="23"/>
  <c r="BH560" i="23"/>
  <c r="BI560" i="23"/>
  <c r="BJ560" i="23"/>
  <c r="BK560" i="23"/>
  <c r="BH561" i="23"/>
  <c r="BI561" i="23"/>
  <c r="BJ561" i="23"/>
  <c r="BK561" i="23"/>
  <c r="BH562" i="23"/>
  <c r="BI562" i="23"/>
  <c r="BJ562" i="23"/>
  <c r="BK562" i="23"/>
  <c r="BH563" i="23"/>
  <c r="BI563" i="23"/>
  <c r="BJ563" i="23"/>
  <c r="BK563" i="23"/>
  <c r="BH564" i="23"/>
  <c r="BI564" i="23"/>
  <c r="BJ564" i="23"/>
  <c r="BK564" i="23"/>
  <c r="BH565" i="23"/>
  <c r="BI565" i="23"/>
  <c r="BJ565" i="23"/>
  <c r="BK565" i="23"/>
  <c r="BH566" i="23"/>
  <c r="BI566" i="23"/>
  <c r="BJ566" i="23"/>
  <c r="BK566" i="23"/>
  <c r="BH567" i="23"/>
  <c r="BI567" i="23"/>
  <c r="BJ567" i="23"/>
  <c r="BK567" i="23"/>
  <c r="BH568" i="23"/>
  <c r="BI568" i="23"/>
  <c r="BJ568" i="23"/>
  <c r="BK568" i="23"/>
  <c r="BH569" i="23"/>
  <c r="BI569" i="23"/>
  <c r="BJ569" i="23"/>
  <c r="BK569" i="23"/>
  <c r="BH570" i="23"/>
  <c r="BI570" i="23"/>
  <c r="BJ570" i="23"/>
  <c r="BK570" i="23"/>
  <c r="BH571" i="23"/>
  <c r="BI571" i="23"/>
  <c r="BJ571" i="23"/>
  <c r="BK571" i="23"/>
  <c r="BH572" i="23"/>
  <c r="BI572" i="23"/>
  <c r="BJ572" i="23"/>
  <c r="BK572" i="23"/>
  <c r="BH573" i="23"/>
  <c r="BI573" i="23"/>
  <c r="BJ573" i="23"/>
  <c r="BK573" i="23"/>
  <c r="BH574" i="23"/>
  <c r="BI574" i="23"/>
  <c r="BJ574" i="23"/>
  <c r="BK574" i="23"/>
  <c r="BH575" i="23"/>
  <c r="BI575" i="23"/>
  <c r="BJ575" i="23"/>
  <c r="BK575" i="23"/>
  <c r="BH576" i="23"/>
  <c r="BI576" i="23"/>
  <c r="BJ576" i="23"/>
  <c r="BK576" i="23"/>
  <c r="BH577" i="23"/>
  <c r="BI577" i="23"/>
  <c r="BJ577" i="23"/>
  <c r="BK577" i="23"/>
  <c r="BH578" i="23"/>
  <c r="BI578" i="23"/>
  <c r="BJ578" i="23"/>
  <c r="BK578" i="23"/>
  <c r="BH579" i="23"/>
  <c r="BI579" i="23"/>
  <c r="BJ579" i="23"/>
  <c r="BK579" i="23"/>
  <c r="BH580" i="23"/>
  <c r="BI580" i="23"/>
  <c r="BJ580" i="23"/>
  <c r="BK580" i="23"/>
  <c r="BH581" i="23"/>
  <c r="BI581" i="23"/>
  <c r="BJ581" i="23"/>
  <c r="BK581" i="23"/>
  <c r="BH582" i="23"/>
  <c r="BI582" i="23"/>
  <c r="BJ582" i="23"/>
  <c r="BK582" i="23"/>
  <c r="BH583" i="23"/>
  <c r="BI583" i="23"/>
  <c r="BJ583" i="23"/>
  <c r="BK583" i="23"/>
  <c r="BH584" i="23"/>
  <c r="BI584" i="23"/>
  <c r="BJ584" i="23"/>
  <c r="BK584" i="23"/>
  <c r="BH585" i="23"/>
  <c r="BI585" i="23"/>
  <c r="BJ585" i="23"/>
  <c r="BK585" i="23"/>
  <c r="BH586" i="23"/>
  <c r="BI586" i="23"/>
  <c r="BJ586" i="23"/>
  <c r="BK586" i="23"/>
  <c r="BH587" i="23"/>
  <c r="BI587" i="23"/>
  <c r="BJ587" i="23"/>
  <c r="BK587" i="23"/>
  <c r="BH588" i="23"/>
  <c r="BI588" i="23"/>
  <c r="BJ588" i="23"/>
  <c r="BK588" i="23"/>
  <c r="BH589" i="23"/>
  <c r="BI589" i="23"/>
  <c r="BJ589" i="23"/>
  <c r="BK589" i="23"/>
  <c r="BH590" i="23"/>
  <c r="BI590" i="23"/>
  <c r="BJ590" i="23"/>
  <c r="BK590" i="23"/>
  <c r="BH591" i="23"/>
  <c r="BI591" i="23"/>
  <c r="BJ591" i="23"/>
  <c r="BK591" i="23"/>
  <c r="BH592" i="23"/>
  <c r="BI592" i="23"/>
  <c r="BJ592" i="23"/>
  <c r="BK592" i="23"/>
  <c r="BH593" i="23"/>
  <c r="BI593" i="23"/>
  <c r="BJ593" i="23"/>
  <c r="BK593" i="23"/>
  <c r="BH594" i="23"/>
  <c r="BI594" i="23"/>
  <c r="BJ594" i="23"/>
  <c r="BK594" i="23"/>
  <c r="BH595" i="23"/>
  <c r="BI595" i="23"/>
  <c r="BJ595" i="23"/>
  <c r="BK595" i="23"/>
  <c r="BH596" i="23"/>
  <c r="BI596" i="23"/>
  <c r="BJ596" i="23"/>
  <c r="BK596" i="23"/>
  <c r="BH597" i="23"/>
  <c r="BI597" i="23"/>
  <c r="BJ597" i="23"/>
  <c r="BK597" i="23"/>
  <c r="BH598" i="23"/>
  <c r="BI598" i="23"/>
  <c r="BJ598" i="23"/>
  <c r="BK598" i="23"/>
  <c r="BH599" i="23"/>
  <c r="BI599" i="23"/>
  <c r="BJ599" i="23"/>
  <c r="BK599" i="23"/>
  <c r="BH600" i="23"/>
  <c r="BI600" i="23"/>
  <c r="BJ600" i="23"/>
  <c r="BK600" i="23"/>
  <c r="BH601" i="23"/>
  <c r="BI601" i="23"/>
  <c r="BJ601" i="23"/>
  <c r="BK601" i="23"/>
  <c r="BH602" i="23"/>
  <c r="BI602" i="23"/>
  <c r="BJ602" i="23"/>
  <c r="BK602" i="23"/>
  <c r="BH603" i="23"/>
  <c r="BI603" i="23"/>
  <c r="BJ603" i="23"/>
  <c r="BK603" i="23"/>
  <c r="BH604" i="23"/>
  <c r="BI604" i="23"/>
  <c r="BJ604" i="23"/>
  <c r="BK604" i="23"/>
  <c r="BH605" i="23"/>
  <c r="BI605" i="23"/>
  <c r="BJ605" i="23"/>
  <c r="BK605" i="23"/>
  <c r="BH606" i="23"/>
  <c r="BI606" i="23"/>
  <c r="BJ606" i="23"/>
  <c r="BK606" i="23"/>
  <c r="BH607" i="23"/>
  <c r="BI607" i="23"/>
  <c r="BJ607" i="23"/>
  <c r="BK607" i="23"/>
  <c r="BH608" i="23"/>
  <c r="BI608" i="23"/>
  <c r="BJ608" i="23"/>
  <c r="BK608" i="23"/>
  <c r="BH609" i="23"/>
  <c r="BI609" i="23"/>
  <c r="BJ609" i="23"/>
  <c r="BK609" i="23"/>
  <c r="BH610" i="23"/>
  <c r="BI610" i="23"/>
  <c r="BJ610" i="23"/>
  <c r="BK610" i="23"/>
  <c r="BH611" i="23"/>
  <c r="BI611" i="23"/>
  <c r="BJ611" i="23"/>
  <c r="BK611" i="23"/>
  <c r="BH612" i="23"/>
  <c r="BI612" i="23"/>
  <c r="BJ612" i="23"/>
  <c r="BK612" i="23"/>
  <c r="BH613" i="23"/>
  <c r="BI613" i="23"/>
  <c r="BJ613" i="23"/>
  <c r="BK613" i="23"/>
  <c r="BH614" i="23"/>
  <c r="BI614" i="23"/>
  <c r="BJ614" i="23"/>
  <c r="BK614" i="23"/>
  <c r="BH615" i="23"/>
  <c r="BI615" i="23"/>
  <c r="BJ615" i="23"/>
  <c r="BK615" i="23"/>
  <c r="BH616" i="23"/>
  <c r="BI616" i="23"/>
  <c r="BJ616" i="23"/>
  <c r="BK616" i="23"/>
  <c r="BH617" i="23"/>
  <c r="BI617" i="23"/>
  <c r="BJ617" i="23"/>
  <c r="BK617" i="23"/>
  <c r="BH618" i="23"/>
  <c r="BI618" i="23"/>
  <c r="BJ618" i="23"/>
  <c r="BK618" i="23"/>
  <c r="BH619" i="23"/>
  <c r="BI619" i="23"/>
  <c r="BJ619" i="23"/>
  <c r="BK619" i="23"/>
  <c r="BH620" i="23"/>
  <c r="BI620" i="23"/>
  <c r="BJ620" i="23"/>
  <c r="BK620" i="23"/>
  <c r="BH621" i="23"/>
  <c r="BI621" i="23"/>
  <c r="BJ621" i="23"/>
  <c r="BK621" i="23"/>
  <c r="BH622" i="23"/>
  <c r="BI622" i="23"/>
  <c r="BJ622" i="23"/>
  <c r="BK622" i="23"/>
  <c r="BH623" i="23"/>
  <c r="BI623" i="23"/>
  <c r="BJ623" i="23"/>
  <c r="BK623" i="23"/>
  <c r="BH624" i="23"/>
  <c r="BI624" i="23"/>
  <c r="BJ624" i="23"/>
  <c r="BK624" i="23"/>
  <c r="BH625" i="23"/>
  <c r="BI625" i="23"/>
  <c r="BJ625" i="23"/>
  <c r="BK625" i="23"/>
  <c r="BH626" i="23"/>
  <c r="BI626" i="23"/>
  <c r="BJ626" i="23"/>
  <c r="BK626" i="23"/>
  <c r="BH627" i="23"/>
  <c r="BI627" i="23"/>
  <c r="BJ627" i="23"/>
  <c r="BK627" i="23"/>
  <c r="BH628" i="23"/>
  <c r="BI628" i="23"/>
  <c r="BJ628" i="23"/>
  <c r="BK628" i="23"/>
  <c r="BH629" i="23"/>
  <c r="BI629" i="23"/>
  <c r="BJ629" i="23"/>
  <c r="BK629" i="23"/>
  <c r="BH630" i="23"/>
  <c r="BI630" i="23"/>
  <c r="BJ630" i="23"/>
  <c r="BK630" i="23"/>
  <c r="BH631" i="23"/>
  <c r="BI631" i="23"/>
  <c r="BJ631" i="23"/>
  <c r="BK631" i="23"/>
  <c r="BH632" i="23"/>
  <c r="BI632" i="23"/>
  <c r="BJ632" i="23"/>
  <c r="BK632" i="23"/>
  <c r="BH633" i="23"/>
  <c r="BI633" i="23"/>
  <c r="BJ633" i="23"/>
  <c r="BK633" i="23"/>
  <c r="BH634" i="23"/>
  <c r="BI634" i="23"/>
  <c r="BJ634" i="23"/>
  <c r="BK634" i="23"/>
  <c r="BH635" i="23"/>
  <c r="BI635" i="23"/>
  <c r="BJ635" i="23"/>
  <c r="BK635" i="23"/>
  <c r="BH636" i="23"/>
  <c r="BI636" i="23"/>
  <c r="BJ636" i="23"/>
  <c r="BK636" i="23"/>
  <c r="BH637" i="23"/>
  <c r="BI637" i="23"/>
  <c r="BJ637" i="23"/>
  <c r="BK637" i="23"/>
  <c r="BH638" i="23"/>
  <c r="BI638" i="23"/>
  <c r="BJ638" i="23"/>
  <c r="BK638" i="23"/>
  <c r="BH639" i="23"/>
  <c r="BI639" i="23"/>
  <c r="BJ639" i="23"/>
  <c r="BK639" i="23"/>
  <c r="BH640" i="23"/>
  <c r="BI640" i="23"/>
  <c r="BJ640" i="23"/>
  <c r="BK640" i="23"/>
  <c r="BH641" i="23"/>
  <c r="BI641" i="23"/>
  <c r="BJ641" i="23"/>
  <c r="BK641" i="23"/>
  <c r="BH642" i="23"/>
  <c r="BI642" i="23"/>
  <c r="BJ642" i="23"/>
  <c r="BK642" i="23"/>
  <c r="BH643" i="23"/>
  <c r="BI643" i="23"/>
  <c r="BJ643" i="23"/>
  <c r="BK643" i="23"/>
  <c r="BH644" i="23"/>
  <c r="BI644" i="23"/>
  <c r="BJ644" i="23"/>
  <c r="BK644" i="23"/>
  <c r="BH645" i="23"/>
  <c r="BI645" i="23"/>
  <c r="BJ645" i="23"/>
  <c r="BK645" i="23"/>
  <c r="BH646" i="23"/>
  <c r="BI646" i="23"/>
  <c r="BJ646" i="23"/>
  <c r="BK646" i="23"/>
  <c r="BH647" i="23"/>
  <c r="BI647" i="23"/>
  <c r="BJ647" i="23"/>
  <c r="BK647" i="23"/>
  <c r="BH648" i="23"/>
  <c r="BI648" i="23"/>
  <c r="BJ648" i="23"/>
  <c r="BK648" i="23"/>
  <c r="BH649" i="23"/>
  <c r="BI649" i="23"/>
  <c r="BJ649" i="23"/>
  <c r="BK649" i="23"/>
  <c r="BH650" i="23"/>
  <c r="BI650" i="23"/>
  <c r="BJ650" i="23"/>
  <c r="BK650" i="23"/>
  <c r="BH651" i="23"/>
  <c r="BI651" i="23"/>
  <c r="BJ651" i="23"/>
  <c r="BK651" i="23"/>
  <c r="BH652" i="23"/>
  <c r="BI652" i="23"/>
  <c r="BJ652" i="23"/>
  <c r="BK652" i="23"/>
  <c r="BH653" i="23"/>
  <c r="BI653" i="23"/>
  <c r="BJ653" i="23"/>
  <c r="BK653" i="23"/>
  <c r="BH654" i="23"/>
  <c r="BI654" i="23"/>
  <c r="BJ654" i="23"/>
  <c r="BK654" i="23"/>
  <c r="BH655" i="23"/>
  <c r="BI655" i="23"/>
  <c r="BJ655" i="23"/>
  <c r="BK655" i="23"/>
  <c r="BH656" i="23"/>
  <c r="BI656" i="23"/>
  <c r="BJ656" i="23"/>
  <c r="BK656" i="23"/>
  <c r="BH657" i="23"/>
  <c r="BI657" i="23"/>
  <c r="BJ657" i="23"/>
  <c r="BK657" i="23"/>
  <c r="BH658" i="23"/>
  <c r="BI658" i="23"/>
  <c r="BJ658" i="23"/>
  <c r="BK658" i="23"/>
  <c r="BH659" i="23"/>
  <c r="BI659" i="23"/>
  <c r="BJ659" i="23"/>
  <c r="BK659" i="23"/>
  <c r="BH660" i="23"/>
  <c r="BI660" i="23"/>
  <c r="BJ660" i="23"/>
  <c r="BK660" i="23"/>
  <c r="BH661" i="23"/>
  <c r="BI661" i="23"/>
  <c r="BJ661" i="23"/>
  <c r="BK661" i="23"/>
  <c r="BH662" i="23"/>
  <c r="BI662" i="23"/>
  <c r="BJ662" i="23"/>
  <c r="BK662" i="23"/>
  <c r="BH663" i="23"/>
  <c r="BI663" i="23"/>
  <c r="BJ663" i="23"/>
  <c r="BK663" i="23"/>
  <c r="BH664" i="23"/>
  <c r="BI664" i="23"/>
  <c r="BJ664" i="23"/>
  <c r="BK664" i="23"/>
  <c r="BH665" i="23"/>
  <c r="BI665" i="23"/>
  <c r="BJ665" i="23"/>
  <c r="BK665" i="23"/>
  <c r="BH666" i="23"/>
  <c r="BI666" i="23"/>
  <c r="BJ666" i="23"/>
  <c r="BK666" i="23"/>
  <c r="BH667" i="23"/>
  <c r="BI667" i="23"/>
  <c r="BJ667" i="23"/>
  <c r="BK667" i="23"/>
  <c r="BH668" i="23"/>
  <c r="BI668" i="23"/>
  <c r="BJ668" i="23"/>
  <c r="BK668" i="23"/>
  <c r="BH669" i="23"/>
  <c r="BI669" i="23"/>
  <c r="BJ669" i="23"/>
  <c r="BK669" i="23"/>
  <c r="BH670" i="23"/>
  <c r="BI670" i="23"/>
  <c r="BJ670" i="23"/>
  <c r="BK670" i="23"/>
  <c r="BH671" i="23"/>
  <c r="BI671" i="23"/>
  <c r="BJ671" i="23"/>
  <c r="BK671" i="23"/>
  <c r="BH672" i="23"/>
  <c r="BI672" i="23"/>
  <c r="BJ672" i="23"/>
  <c r="BK672" i="23"/>
  <c r="BH673" i="23"/>
  <c r="BI673" i="23"/>
  <c r="BJ673" i="23"/>
  <c r="BK673" i="23"/>
  <c r="BH674" i="23"/>
  <c r="BI674" i="23"/>
  <c r="BJ674" i="23"/>
  <c r="BK674" i="23"/>
  <c r="BH675" i="23"/>
  <c r="BI675" i="23"/>
  <c r="BJ675" i="23"/>
  <c r="BK675" i="23"/>
  <c r="BH676" i="23"/>
  <c r="BI676" i="23"/>
  <c r="BJ676" i="23"/>
  <c r="BK676" i="23"/>
  <c r="BH677" i="23"/>
  <c r="BI677" i="23"/>
  <c r="BJ677" i="23"/>
  <c r="BK677" i="23"/>
  <c r="BH678" i="23"/>
  <c r="BI678" i="23"/>
  <c r="BJ678" i="23"/>
  <c r="BK678" i="23"/>
  <c r="BH679" i="23"/>
  <c r="BI679" i="23"/>
  <c r="BJ679" i="23"/>
  <c r="BK679" i="23"/>
  <c r="BH680" i="23"/>
  <c r="BI680" i="23"/>
  <c r="BJ680" i="23"/>
  <c r="BK680" i="23"/>
  <c r="BH681" i="23"/>
  <c r="BI681" i="23"/>
  <c r="BJ681" i="23"/>
  <c r="BK681" i="23"/>
  <c r="BH682" i="23"/>
  <c r="BI682" i="23"/>
  <c r="BJ682" i="23"/>
  <c r="BK682" i="23"/>
  <c r="BH683" i="23"/>
  <c r="BI683" i="23"/>
  <c r="BJ683" i="23"/>
  <c r="BK683" i="23"/>
  <c r="BH684" i="23"/>
  <c r="BI684" i="23"/>
  <c r="BJ684" i="23"/>
  <c r="BK684" i="23"/>
  <c r="BH685" i="23"/>
  <c r="BI685" i="23"/>
  <c r="BJ685" i="23"/>
  <c r="BK685" i="23"/>
  <c r="BH686" i="23"/>
  <c r="BI686" i="23"/>
  <c r="BJ686" i="23"/>
  <c r="BK686" i="23"/>
  <c r="BH687" i="23"/>
  <c r="BI687" i="23"/>
  <c r="BJ687" i="23"/>
  <c r="BK687" i="23"/>
  <c r="BH688" i="23"/>
  <c r="BI688" i="23"/>
  <c r="BJ688" i="23"/>
  <c r="BK688" i="23"/>
  <c r="BH689" i="23"/>
  <c r="BI689" i="23"/>
  <c r="BJ689" i="23"/>
  <c r="BK689" i="23"/>
  <c r="BH690" i="23"/>
  <c r="BI690" i="23"/>
  <c r="BJ690" i="23"/>
  <c r="BK690" i="23"/>
  <c r="BH691" i="23"/>
  <c r="BI691" i="23"/>
  <c r="BJ691" i="23"/>
  <c r="BK691" i="23"/>
  <c r="BH692" i="23"/>
  <c r="BI692" i="23"/>
  <c r="BJ692" i="23"/>
  <c r="BK692" i="23"/>
  <c r="BH693" i="23"/>
  <c r="BI693" i="23"/>
  <c r="BJ693" i="23"/>
  <c r="BK693" i="23"/>
  <c r="BH694" i="23"/>
  <c r="BI694" i="23"/>
  <c r="BJ694" i="23"/>
  <c r="BK694" i="23"/>
  <c r="BH695" i="23"/>
  <c r="BI695" i="23"/>
  <c r="BJ695" i="23"/>
  <c r="BK695" i="23"/>
  <c r="BH696" i="23"/>
  <c r="BI696" i="23"/>
  <c r="BJ696" i="23"/>
  <c r="BK696" i="23"/>
  <c r="BH697" i="23"/>
  <c r="BI697" i="23"/>
  <c r="BJ697" i="23"/>
  <c r="BK697" i="23"/>
  <c r="BH698" i="23"/>
  <c r="BI698" i="23"/>
  <c r="BJ698" i="23"/>
  <c r="BK698" i="23"/>
  <c r="BH699" i="23"/>
  <c r="BI699" i="23"/>
  <c r="BJ699" i="23"/>
  <c r="BK699" i="23"/>
  <c r="BH700" i="23"/>
  <c r="BI700" i="23"/>
  <c r="BJ700" i="23"/>
  <c r="BK700" i="23"/>
  <c r="BH701" i="23"/>
  <c r="BI701" i="23"/>
  <c r="BJ701" i="23"/>
  <c r="BK701" i="23"/>
  <c r="BH702" i="23"/>
  <c r="BI702" i="23"/>
  <c r="BJ702" i="23"/>
  <c r="BK702" i="23"/>
  <c r="BH703" i="23"/>
  <c r="BI703" i="23"/>
  <c r="BJ703" i="23"/>
  <c r="BK703" i="23"/>
  <c r="BH704" i="23"/>
  <c r="BI704" i="23"/>
  <c r="BJ704" i="23"/>
  <c r="BK704" i="23"/>
  <c r="BH705" i="23"/>
  <c r="BI705" i="23"/>
  <c r="BJ705" i="23"/>
  <c r="BK705" i="23"/>
  <c r="BH706" i="23"/>
  <c r="BI706" i="23"/>
  <c r="BJ706" i="23"/>
  <c r="BK706" i="23"/>
  <c r="BH707" i="23"/>
  <c r="BI707" i="23"/>
  <c r="BJ707" i="23"/>
  <c r="BK707" i="23"/>
  <c r="BH708" i="23"/>
  <c r="BI708" i="23"/>
  <c r="BJ708" i="23"/>
  <c r="BK708" i="23"/>
  <c r="BH709" i="23"/>
  <c r="BI709" i="23"/>
  <c r="BJ709" i="23"/>
  <c r="BK709" i="23"/>
  <c r="BH710" i="23"/>
  <c r="BI710" i="23"/>
  <c r="BJ710" i="23"/>
  <c r="BK710" i="23"/>
  <c r="BH711" i="23"/>
  <c r="BI711" i="23"/>
  <c r="BJ711" i="23"/>
  <c r="BK711" i="23"/>
  <c r="BH712" i="23"/>
  <c r="BI712" i="23"/>
  <c r="BJ712" i="23"/>
  <c r="BK712" i="23"/>
  <c r="BH713" i="23"/>
  <c r="BI713" i="23"/>
  <c r="BJ713" i="23"/>
  <c r="BK713" i="23"/>
  <c r="BH714" i="23"/>
  <c r="BI714" i="23"/>
  <c r="BJ714" i="23"/>
  <c r="BK714" i="23"/>
  <c r="BH715" i="23"/>
  <c r="BI715" i="23"/>
  <c r="BJ715" i="23"/>
  <c r="BK715" i="23"/>
  <c r="BH716" i="23"/>
  <c r="BI716" i="23"/>
  <c r="BJ716" i="23"/>
  <c r="BK716" i="23"/>
  <c r="BH717" i="23"/>
  <c r="BI717" i="23"/>
  <c r="BJ717" i="23"/>
  <c r="BK717" i="23"/>
  <c r="BH718" i="23"/>
  <c r="BI718" i="23"/>
  <c r="BJ718" i="23"/>
  <c r="BK718" i="23"/>
  <c r="BH719" i="23"/>
  <c r="BI719" i="23"/>
  <c r="BJ719" i="23"/>
  <c r="BK719" i="23"/>
  <c r="BH720" i="23"/>
  <c r="BI720" i="23"/>
  <c r="BJ720" i="23"/>
  <c r="BK720" i="23"/>
  <c r="BH721" i="23"/>
  <c r="BI721" i="23"/>
  <c r="BJ721" i="23"/>
  <c r="BK721" i="23"/>
  <c r="BH722" i="23"/>
  <c r="BI722" i="23"/>
  <c r="BJ722" i="23"/>
  <c r="BK722" i="23"/>
  <c r="BH723" i="23"/>
  <c r="BI723" i="23"/>
  <c r="BJ723" i="23"/>
  <c r="BK723" i="23"/>
  <c r="BH724" i="23"/>
  <c r="BI724" i="23"/>
  <c r="BJ724" i="23"/>
  <c r="BK724" i="23"/>
  <c r="BH725" i="23"/>
  <c r="BI725" i="23"/>
  <c r="BJ725" i="23"/>
  <c r="BK725" i="23"/>
  <c r="BH726" i="23"/>
  <c r="BI726" i="23"/>
  <c r="BJ726" i="23"/>
  <c r="BK726" i="23"/>
  <c r="BH727" i="23"/>
  <c r="BI727" i="23"/>
  <c r="BJ727" i="23"/>
  <c r="BK727" i="23"/>
  <c r="BH728" i="23"/>
  <c r="BI728" i="23"/>
  <c r="BJ728" i="23"/>
  <c r="BK728" i="23"/>
  <c r="BH729" i="23"/>
  <c r="BI729" i="23"/>
  <c r="BJ729" i="23"/>
  <c r="BK729" i="23"/>
  <c r="BH730" i="23"/>
  <c r="BI730" i="23"/>
  <c r="BJ730" i="23"/>
  <c r="BK730" i="23"/>
  <c r="BH731" i="23"/>
  <c r="BI731" i="23"/>
  <c r="BJ731" i="23"/>
  <c r="BK731" i="23"/>
  <c r="BH732" i="23"/>
  <c r="BI732" i="23"/>
  <c r="BJ732" i="23"/>
  <c r="BK732" i="23"/>
  <c r="BH733" i="23"/>
  <c r="BI733" i="23"/>
  <c r="BJ733" i="23"/>
  <c r="BK733" i="23"/>
  <c r="BH734" i="23"/>
  <c r="BI734" i="23"/>
  <c r="BJ734" i="23"/>
  <c r="BK734" i="23"/>
  <c r="BH735" i="23"/>
  <c r="BI735" i="23"/>
  <c r="BJ735" i="23"/>
  <c r="BK735" i="23"/>
  <c r="BH736" i="23"/>
  <c r="BI736" i="23"/>
  <c r="BJ736" i="23"/>
  <c r="BK736" i="23"/>
  <c r="BH737" i="23"/>
  <c r="BI737" i="23"/>
  <c r="BJ737" i="23"/>
  <c r="BK737" i="23"/>
  <c r="BH738" i="23"/>
  <c r="BI738" i="23"/>
  <c r="BJ738" i="23"/>
  <c r="BK738" i="23"/>
  <c r="BH739" i="23"/>
  <c r="BI739" i="23"/>
  <c r="BJ739" i="23"/>
  <c r="BK739" i="23"/>
  <c r="BH740" i="23"/>
  <c r="BI740" i="23"/>
  <c r="BJ740" i="23"/>
  <c r="BK740" i="23"/>
  <c r="BH741" i="23"/>
  <c r="BI741" i="23"/>
  <c r="BJ741" i="23"/>
  <c r="BK741" i="23"/>
  <c r="BH742" i="23"/>
  <c r="BI742" i="23"/>
  <c r="BJ742" i="23"/>
  <c r="BK742" i="23"/>
  <c r="BH743" i="23"/>
  <c r="BI743" i="23"/>
  <c r="BJ743" i="23"/>
  <c r="BK743" i="23"/>
  <c r="BH744" i="23"/>
  <c r="BI744" i="23"/>
  <c r="BJ744" i="23"/>
  <c r="BK744" i="23"/>
  <c r="BH745" i="23"/>
  <c r="BI745" i="23"/>
  <c r="BJ745" i="23"/>
  <c r="BK745" i="23"/>
  <c r="BH746" i="23"/>
  <c r="BI746" i="23"/>
  <c r="BJ746" i="23"/>
  <c r="BK746" i="23"/>
  <c r="BH747" i="23"/>
  <c r="BI747" i="23"/>
  <c r="BJ747" i="23"/>
  <c r="BK747" i="23"/>
  <c r="BH748" i="23"/>
  <c r="BI748" i="23"/>
  <c r="BJ748" i="23"/>
  <c r="BK748" i="23"/>
  <c r="BH749" i="23"/>
  <c r="BI749" i="23"/>
  <c r="BJ749" i="23"/>
  <c r="BK749" i="23"/>
  <c r="BH750" i="23"/>
  <c r="BI750" i="23"/>
  <c r="BJ750" i="23"/>
  <c r="BK750" i="23"/>
  <c r="BH751" i="23"/>
  <c r="BI751" i="23"/>
  <c r="BJ751" i="23"/>
  <c r="BK751" i="23"/>
  <c r="BH752" i="23"/>
  <c r="BI752" i="23"/>
  <c r="BJ752" i="23"/>
  <c r="BK752" i="23"/>
  <c r="BH753" i="23"/>
  <c r="BI753" i="23"/>
  <c r="BJ753" i="23"/>
  <c r="BK753" i="23"/>
  <c r="BH754" i="23"/>
  <c r="BI754" i="23"/>
  <c r="BJ754" i="23"/>
  <c r="BK754" i="23"/>
  <c r="BH755" i="23"/>
  <c r="BI755" i="23"/>
  <c r="BJ755" i="23"/>
  <c r="BK755" i="23"/>
  <c r="BH756" i="23"/>
  <c r="BI756" i="23"/>
  <c r="BJ756" i="23"/>
  <c r="BK756" i="23"/>
  <c r="BH757" i="23"/>
  <c r="BI757" i="23"/>
  <c r="BJ757" i="23"/>
  <c r="BK757" i="23"/>
  <c r="BH758" i="23"/>
  <c r="BI758" i="23"/>
  <c r="BJ758" i="23"/>
  <c r="BK758" i="23"/>
  <c r="BH759" i="23"/>
  <c r="BI759" i="23"/>
  <c r="BJ759" i="23"/>
  <c r="BK759" i="23"/>
  <c r="BH760" i="23"/>
  <c r="BI760" i="23"/>
  <c r="BJ760" i="23"/>
  <c r="BK760" i="23"/>
  <c r="BH761" i="23"/>
  <c r="BI761" i="23"/>
  <c r="BJ761" i="23"/>
  <c r="BK761" i="23"/>
  <c r="BH762" i="23"/>
  <c r="BI762" i="23"/>
  <c r="BJ762" i="23"/>
  <c r="BK762" i="23"/>
  <c r="BH763" i="23"/>
  <c r="BI763" i="23"/>
  <c r="BJ763" i="23"/>
  <c r="BK763" i="23"/>
  <c r="BH764" i="23"/>
  <c r="BI764" i="23"/>
  <c r="BJ764" i="23"/>
  <c r="BK764" i="23"/>
  <c r="BH765" i="23"/>
  <c r="BI765" i="23"/>
  <c r="BJ765" i="23"/>
  <c r="BK765" i="23"/>
  <c r="BH766" i="23"/>
  <c r="BI766" i="23"/>
  <c r="BJ766" i="23"/>
  <c r="BK766" i="23"/>
  <c r="BH767" i="23"/>
  <c r="BI767" i="23"/>
  <c r="BJ767" i="23"/>
  <c r="BK767" i="23"/>
  <c r="BH768" i="23"/>
  <c r="BI768" i="23"/>
  <c r="BJ768" i="23"/>
  <c r="BK768" i="23"/>
  <c r="BH769" i="23"/>
  <c r="BI769" i="23"/>
  <c r="BJ769" i="23"/>
  <c r="BK769" i="23"/>
  <c r="BH770" i="23"/>
  <c r="BI770" i="23"/>
  <c r="BJ770" i="23"/>
  <c r="BK770" i="23"/>
  <c r="BH771" i="23"/>
  <c r="BI771" i="23"/>
  <c r="BJ771" i="23"/>
  <c r="BK771" i="23"/>
  <c r="BH772" i="23"/>
  <c r="BI772" i="23"/>
  <c r="BJ772" i="23"/>
  <c r="BK772" i="23"/>
  <c r="BH773" i="23"/>
  <c r="BI773" i="23"/>
  <c r="BJ773" i="23"/>
  <c r="BK773" i="23"/>
  <c r="BH774" i="23"/>
  <c r="BI774" i="23"/>
  <c r="BJ774" i="23"/>
  <c r="BK774" i="23"/>
  <c r="BH775" i="23"/>
  <c r="BI775" i="23"/>
  <c r="BJ775" i="23"/>
  <c r="BK775" i="23"/>
  <c r="BH776" i="23"/>
  <c r="BI776" i="23"/>
  <c r="BJ776" i="23"/>
  <c r="BK776" i="23"/>
  <c r="BH777" i="23"/>
  <c r="BI777" i="23"/>
  <c r="BJ777" i="23"/>
  <c r="BK777" i="23"/>
  <c r="BH778" i="23"/>
  <c r="BI778" i="23"/>
  <c r="BJ778" i="23"/>
  <c r="BK778" i="23"/>
  <c r="BH779" i="23"/>
  <c r="BI779" i="23"/>
  <c r="BJ779" i="23"/>
  <c r="BK779" i="23"/>
  <c r="BH780" i="23"/>
  <c r="BI780" i="23"/>
  <c r="BJ780" i="23"/>
  <c r="BK780" i="23"/>
  <c r="BH781" i="23"/>
  <c r="BI781" i="23"/>
  <c r="BJ781" i="23"/>
  <c r="BK781" i="23"/>
  <c r="BH782" i="23"/>
  <c r="BI782" i="23"/>
  <c r="BJ782" i="23"/>
  <c r="BK782" i="23"/>
  <c r="BH783" i="23"/>
  <c r="BI783" i="23"/>
  <c r="BJ783" i="23"/>
  <c r="BK783" i="23"/>
  <c r="BH784" i="23"/>
  <c r="BI784" i="23"/>
  <c r="BJ784" i="23"/>
  <c r="BK784" i="23"/>
  <c r="BH785" i="23"/>
  <c r="BI785" i="23"/>
  <c r="BJ785" i="23"/>
  <c r="BK785" i="23"/>
  <c r="BH786" i="23"/>
  <c r="BI786" i="23"/>
  <c r="BJ786" i="23"/>
  <c r="BK786" i="23"/>
  <c r="BH787" i="23"/>
  <c r="BI787" i="23"/>
  <c r="BJ787" i="23"/>
  <c r="BK787" i="23"/>
  <c r="BH788" i="23"/>
  <c r="BI788" i="23"/>
  <c r="BJ788" i="23"/>
  <c r="BK788" i="23"/>
  <c r="BH789" i="23"/>
  <c r="BI789" i="23"/>
  <c r="BJ789" i="23"/>
  <c r="BK789" i="23"/>
  <c r="BH790" i="23"/>
  <c r="BI790" i="23"/>
  <c r="BJ790" i="23"/>
  <c r="BK790" i="23"/>
  <c r="BH791" i="23"/>
  <c r="BI791" i="23"/>
  <c r="BJ791" i="23"/>
  <c r="BK791" i="23"/>
  <c r="BH792" i="23"/>
  <c r="BI792" i="23"/>
  <c r="BJ792" i="23"/>
  <c r="BK792" i="23"/>
  <c r="BH793" i="23"/>
  <c r="BI793" i="23"/>
  <c r="BJ793" i="23"/>
  <c r="BK793" i="23"/>
  <c r="BH794" i="23"/>
  <c r="BI794" i="23"/>
  <c r="BJ794" i="23"/>
  <c r="BK794" i="23"/>
  <c r="BH795" i="23"/>
  <c r="BI795" i="23"/>
  <c r="BJ795" i="23"/>
  <c r="BK795" i="23"/>
  <c r="BH796" i="23"/>
  <c r="BI796" i="23"/>
  <c r="BJ796" i="23"/>
  <c r="BK796" i="23"/>
  <c r="BH797" i="23"/>
  <c r="BI797" i="23"/>
  <c r="BJ797" i="23"/>
  <c r="BK797" i="23"/>
  <c r="BH798" i="23"/>
  <c r="BI798" i="23"/>
  <c r="BJ798" i="23"/>
  <c r="BK798" i="23"/>
  <c r="BH799" i="23"/>
  <c r="BI799" i="23"/>
  <c r="BJ799" i="23"/>
  <c r="BK799" i="23"/>
  <c r="BH800" i="23"/>
  <c r="BI800" i="23"/>
  <c r="BJ800" i="23"/>
  <c r="BK800" i="23"/>
  <c r="BH801" i="23"/>
  <c r="BI801" i="23"/>
  <c r="BJ801" i="23"/>
  <c r="BK801" i="23"/>
  <c r="BH802" i="23"/>
  <c r="BI802" i="23"/>
  <c r="BJ802" i="23"/>
  <c r="BK802" i="23"/>
  <c r="BH803" i="23"/>
  <c r="BI803" i="23"/>
  <c r="BJ803" i="23"/>
  <c r="BK803" i="23"/>
  <c r="BH804" i="23"/>
  <c r="BI804" i="23"/>
  <c r="BJ804" i="23"/>
  <c r="BK804" i="23"/>
  <c r="BH805" i="23"/>
  <c r="BI805" i="23"/>
  <c r="BJ805" i="23"/>
  <c r="BK805" i="23"/>
  <c r="BH806" i="23"/>
  <c r="BI806" i="23"/>
  <c r="BJ806" i="23"/>
  <c r="BK806" i="23"/>
  <c r="BH807" i="23"/>
  <c r="BI807" i="23"/>
  <c r="BJ807" i="23"/>
  <c r="BK807" i="23"/>
  <c r="BH808" i="23"/>
  <c r="BI808" i="23"/>
  <c r="BJ808" i="23"/>
  <c r="BK808" i="23"/>
  <c r="BH809" i="23"/>
  <c r="BI809" i="23"/>
  <c r="BJ809" i="23"/>
  <c r="BK809" i="23"/>
  <c r="BH810" i="23"/>
  <c r="BI810" i="23"/>
  <c r="BJ810" i="23"/>
  <c r="BK810" i="23"/>
  <c r="BH811" i="23"/>
  <c r="BI811" i="23"/>
  <c r="BJ811" i="23"/>
  <c r="BK811" i="23"/>
  <c r="BH812" i="23"/>
  <c r="BI812" i="23"/>
  <c r="BJ812" i="23"/>
  <c r="BK812" i="23"/>
  <c r="BH813" i="23"/>
  <c r="BI813" i="23"/>
  <c r="BJ813" i="23"/>
  <c r="BK813" i="23"/>
  <c r="BH814" i="23"/>
  <c r="BI814" i="23"/>
  <c r="BJ814" i="23"/>
  <c r="BK814" i="23"/>
  <c r="BH815" i="23"/>
  <c r="BI815" i="23"/>
  <c r="BJ815" i="23"/>
  <c r="BK815" i="23"/>
  <c r="BH816" i="23"/>
  <c r="BI816" i="23"/>
  <c r="BJ816" i="23"/>
  <c r="BK816" i="23"/>
  <c r="BH817" i="23"/>
  <c r="BI817" i="23"/>
  <c r="BJ817" i="23"/>
  <c r="BK817" i="23"/>
  <c r="BH818" i="23"/>
  <c r="BI818" i="23"/>
  <c r="BJ818" i="23"/>
  <c r="BK818" i="23"/>
  <c r="BH819" i="23"/>
  <c r="BI819" i="23"/>
  <c r="BJ819" i="23"/>
  <c r="BK819" i="23"/>
  <c r="BH820" i="23"/>
  <c r="BI820" i="23"/>
  <c r="BJ820" i="23"/>
  <c r="BK820" i="23"/>
  <c r="BH821" i="23"/>
  <c r="BI821" i="23"/>
  <c r="BJ821" i="23"/>
  <c r="BK821" i="23"/>
  <c r="BH822" i="23"/>
  <c r="BI822" i="23"/>
  <c r="BJ822" i="23"/>
  <c r="BK822" i="23"/>
  <c r="BH823" i="23"/>
  <c r="BI823" i="23"/>
  <c r="BJ823" i="23"/>
  <c r="BK823" i="23"/>
  <c r="BH824" i="23"/>
  <c r="BI824" i="23"/>
  <c r="BJ824" i="23"/>
  <c r="BK824" i="23"/>
  <c r="BH825" i="23"/>
  <c r="BI825" i="23"/>
  <c r="BJ825" i="23"/>
  <c r="BK825" i="23"/>
  <c r="BH826" i="23"/>
  <c r="BI826" i="23"/>
  <c r="BJ826" i="23"/>
  <c r="BK826" i="23"/>
  <c r="BH827" i="23"/>
  <c r="BI827" i="23"/>
  <c r="BJ827" i="23"/>
  <c r="BK827" i="23"/>
  <c r="BH828" i="23"/>
  <c r="BI828" i="23"/>
  <c r="BJ828" i="23"/>
  <c r="BK828" i="23"/>
  <c r="BH829" i="23"/>
  <c r="BI829" i="23"/>
  <c r="BJ829" i="23"/>
  <c r="BK829" i="23"/>
  <c r="BH830" i="23"/>
  <c r="BI830" i="23"/>
  <c r="BJ830" i="23"/>
  <c r="BK830" i="23"/>
  <c r="BH831" i="23"/>
  <c r="BI831" i="23"/>
  <c r="BJ831" i="23"/>
  <c r="BK831" i="23"/>
  <c r="BH832" i="23"/>
  <c r="BI832" i="23"/>
  <c r="BJ832" i="23"/>
  <c r="BK832" i="23"/>
  <c r="BH833" i="23"/>
  <c r="BI833" i="23"/>
  <c r="BJ833" i="23"/>
  <c r="BK833" i="23"/>
  <c r="BH834" i="23"/>
  <c r="BI834" i="23"/>
  <c r="BJ834" i="23"/>
  <c r="BK834" i="23"/>
  <c r="BH835" i="23"/>
  <c r="BI835" i="23"/>
  <c r="BJ835" i="23"/>
  <c r="BK835" i="23"/>
  <c r="BH836" i="23"/>
  <c r="BI836" i="23"/>
  <c r="BJ836" i="23"/>
  <c r="BK836" i="23"/>
  <c r="BH837" i="23"/>
  <c r="BI837" i="23"/>
  <c r="BJ837" i="23"/>
  <c r="BK837" i="23"/>
  <c r="BH838" i="23"/>
  <c r="BI838" i="23"/>
  <c r="BJ838" i="23"/>
  <c r="BK838" i="23"/>
  <c r="BH839" i="23"/>
  <c r="BI839" i="23"/>
  <c r="BJ839" i="23"/>
  <c r="BK839" i="23"/>
  <c r="BH840" i="23"/>
  <c r="BI840" i="23"/>
  <c r="BJ840" i="23"/>
  <c r="BK840" i="23"/>
  <c r="BH841" i="23"/>
  <c r="BI841" i="23"/>
  <c r="BJ841" i="23"/>
  <c r="BK841" i="23"/>
  <c r="BH842" i="23"/>
  <c r="BI842" i="23"/>
  <c r="BJ842" i="23"/>
  <c r="BK842" i="23"/>
  <c r="BH843" i="23"/>
  <c r="BI843" i="23"/>
  <c r="BJ843" i="23"/>
  <c r="BK843" i="23"/>
  <c r="BH844" i="23"/>
  <c r="BI844" i="23"/>
  <c r="BJ844" i="23"/>
  <c r="BK844" i="23"/>
  <c r="BH845" i="23"/>
  <c r="BI845" i="23"/>
  <c r="BJ845" i="23"/>
  <c r="BK845" i="23"/>
  <c r="BH846" i="23"/>
  <c r="BI846" i="23"/>
  <c r="BJ846" i="23"/>
  <c r="BK846" i="23"/>
  <c r="BH847" i="23"/>
  <c r="BI847" i="23"/>
  <c r="BJ847" i="23"/>
  <c r="BK847" i="23"/>
  <c r="BH848" i="23"/>
  <c r="BI848" i="23"/>
  <c r="BJ848" i="23"/>
  <c r="BK848" i="23"/>
  <c r="BH849" i="23"/>
  <c r="BI849" i="23"/>
  <c r="BJ849" i="23"/>
  <c r="BK849" i="23"/>
  <c r="BH850" i="23"/>
  <c r="BI850" i="23"/>
  <c r="BJ850" i="23"/>
  <c r="BK850" i="23"/>
  <c r="BH851" i="23"/>
  <c r="BI851" i="23"/>
  <c r="BJ851" i="23"/>
  <c r="BK851" i="23"/>
  <c r="BH852" i="23"/>
  <c r="BI852" i="23"/>
  <c r="BJ852" i="23"/>
  <c r="BK852" i="23"/>
  <c r="BH853" i="23"/>
  <c r="BI853" i="23"/>
  <c r="BJ853" i="23"/>
  <c r="BK853" i="23"/>
  <c r="BH854" i="23"/>
  <c r="BI854" i="23"/>
  <c r="BJ854" i="23"/>
  <c r="BK854" i="23"/>
  <c r="BH855" i="23"/>
  <c r="BI855" i="23"/>
  <c r="BJ855" i="23"/>
  <c r="BK855" i="23"/>
  <c r="BH856" i="23"/>
  <c r="BI856" i="23"/>
  <c r="BJ856" i="23"/>
  <c r="BK856" i="23"/>
  <c r="BH857" i="23"/>
  <c r="BI857" i="23"/>
  <c r="BJ857" i="23"/>
  <c r="BK857" i="23"/>
  <c r="BH858" i="23"/>
  <c r="BI858" i="23"/>
  <c r="BJ858" i="23"/>
  <c r="BK858" i="23"/>
  <c r="BH859" i="23"/>
  <c r="BI859" i="23"/>
  <c r="BJ859" i="23"/>
  <c r="BK859" i="23"/>
  <c r="BH860" i="23"/>
  <c r="BI860" i="23"/>
  <c r="BJ860" i="23"/>
  <c r="BK860" i="23"/>
  <c r="BH861" i="23"/>
  <c r="BI861" i="23"/>
  <c r="BJ861" i="23"/>
  <c r="BK861" i="23"/>
  <c r="BH862" i="23"/>
  <c r="BI862" i="23"/>
  <c r="BJ862" i="23"/>
  <c r="BK862" i="23"/>
  <c r="BH863" i="23"/>
  <c r="BI863" i="23"/>
  <c r="BJ863" i="23"/>
  <c r="BK863" i="23"/>
  <c r="BH864" i="23"/>
  <c r="BI864" i="23"/>
  <c r="BJ864" i="23"/>
  <c r="BK864" i="23"/>
  <c r="BH865" i="23"/>
  <c r="BI865" i="23"/>
  <c r="BJ865" i="23"/>
  <c r="BK865" i="23"/>
  <c r="BH866" i="23"/>
  <c r="BI866" i="23"/>
  <c r="BJ866" i="23"/>
  <c r="BK866" i="23"/>
  <c r="BH867" i="23"/>
  <c r="BI867" i="23"/>
  <c r="BJ867" i="23"/>
  <c r="BK867" i="23"/>
  <c r="BH868" i="23"/>
  <c r="BI868" i="23"/>
  <c r="BJ868" i="23"/>
  <c r="BK868" i="23"/>
  <c r="BH869" i="23"/>
  <c r="BI869" i="23"/>
  <c r="BJ869" i="23"/>
  <c r="BK869" i="23"/>
  <c r="BH870" i="23"/>
  <c r="BI870" i="23"/>
  <c r="BJ870" i="23"/>
  <c r="BK870" i="23"/>
  <c r="BH871" i="23"/>
  <c r="BI871" i="23"/>
  <c r="BJ871" i="23"/>
  <c r="BK871" i="23"/>
  <c r="BH872" i="23"/>
  <c r="BI872" i="23"/>
  <c r="BJ872" i="23"/>
  <c r="BK872" i="23"/>
  <c r="BH873" i="23"/>
  <c r="BI873" i="23"/>
  <c r="BJ873" i="23"/>
  <c r="BK873" i="23"/>
  <c r="BH874" i="23"/>
  <c r="BI874" i="23"/>
  <c r="BJ874" i="23"/>
  <c r="BK874" i="23"/>
  <c r="BH875" i="23"/>
  <c r="BI875" i="23"/>
  <c r="BJ875" i="23"/>
  <c r="BK875" i="23"/>
  <c r="BH876" i="23"/>
  <c r="BI876" i="23"/>
  <c r="BJ876" i="23"/>
  <c r="BK876" i="23"/>
  <c r="BH877" i="23"/>
  <c r="BI877" i="23"/>
  <c r="BJ877" i="23"/>
  <c r="BK877" i="23"/>
  <c r="BH878" i="23"/>
  <c r="BI878" i="23"/>
  <c r="BJ878" i="23"/>
  <c r="BK878" i="23"/>
  <c r="BH879" i="23"/>
  <c r="BI879" i="23"/>
  <c r="BJ879" i="23"/>
  <c r="BK879" i="23"/>
  <c r="BH880" i="23"/>
  <c r="BI880" i="23"/>
  <c r="BJ880" i="23"/>
  <c r="BK880" i="23"/>
  <c r="BH881" i="23"/>
  <c r="BI881" i="23"/>
  <c r="BJ881" i="23"/>
  <c r="BK881" i="23"/>
  <c r="BH882" i="23"/>
  <c r="BI882" i="23"/>
  <c r="BJ882" i="23"/>
  <c r="BK882" i="23"/>
  <c r="BH883" i="23"/>
  <c r="BI883" i="23"/>
  <c r="BJ883" i="23"/>
  <c r="BK883" i="23"/>
  <c r="BH884" i="23"/>
  <c r="BI884" i="23"/>
  <c r="BJ884" i="23"/>
  <c r="BK884" i="23"/>
  <c r="BH885" i="23"/>
  <c r="BI885" i="23"/>
  <c r="BJ885" i="23"/>
  <c r="BK885" i="23"/>
  <c r="BH886" i="23"/>
  <c r="BI886" i="23"/>
  <c r="BJ886" i="23"/>
  <c r="BK886" i="23"/>
  <c r="BH887" i="23"/>
  <c r="BI887" i="23"/>
  <c r="BJ887" i="23"/>
  <c r="BK887" i="23"/>
  <c r="BH888" i="23"/>
  <c r="BI888" i="23"/>
  <c r="BJ888" i="23"/>
  <c r="BK888" i="23"/>
  <c r="BH889" i="23"/>
  <c r="BI889" i="23"/>
  <c r="BJ889" i="23"/>
  <c r="BK889" i="23"/>
  <c r="BH890" i="23"/>
  <c r="BI890" i="23"/>
  <c r="BJ890" i="23"/>
  <c r="BK890" i="23"/>
  <c r="BH891" i="23"/>
  <c r="BI891" i="23"/>
  <c r="BJ891" i="23"/>
  <c r="BK891" i="23"/>
  <c r="BH892" i="23"/>
  <c r="BI892" i="23"/>
  <c r="BJ892" i="23"/>
  <c r="BK892" i="23"/>
  <c r="BH893" i="23"/>
  <c r="BI893" i="23"/>
  <c r="BJ893" i="23"/>
  <c r="BK893" i="23"/>
  <c r="BH894" i="23"/>
  <c r="BI894" i="23"/>
  <c r="BJ894" i="23"/>
  <c r="BK894" i="23"/>
  <c r="BH895" i="23"/>
  <c r="BI895" i="23"/>
  <c r="BJ895" i="23"/>
  <c r="BK895" i="23"/>
  <c r="BH896" i="23"/>
  <c r="BI896" i="23"/>
  <c r="BJ896" i="23"/>
  <c r="BK896" i="23"/>
  <c r="BH897" i="23"/>
  <c r="BI897" i="23"/>
  <c r="BJ897" i="23"/>
  <c r="BK897" i="23"/>
  <c r="BH898" i="23"/>
  <c r="BI898" i="23"/>
  <c r="BJ898" i="23"/>
  <c r="BK898" i="23"/>
  <c r="BH899" i="23"/>
  <c r="BI899" i="23"/>
  <c r="BJ899" i="23"/>
  <c r="BK899" i="23"/>
  <c r="BH900" i="23"/>
  <c r="BI900" i="23"/>
  <c r="BJ900" i="23"/>
  <c r="BK900" i="23"/>
  <c r="BH901" i="23"/>
  <c r="BI901" i="23"/>
  <c r="BJ901" i="23"/>
  <c r="BK901" i="23"/>
  <c r="BH902" i="23"/>
  <c r="BI902" i="23"/>
  <c r="BJ902" i="23"/>
  <c r="BK902" i="23"/>
  <c r="BH903" i="23"/>
  <c r="BI903" i="23"/>
  <c r="BJ903" i="23"/>
  <c r="BK903" i="23"/>
  <c r="BH904" i="23"/>
  <c r="BI904" i="23"/>
  <c r="BJ904" i="23"/>
  <c r="BK904" i="23"/>
  <c r="BH905" i="23"/>
  <c r="BI905" i="23"/>
  <c r="BJ905" i="23"/>
  <c r="BK905" i="23"/>
  <c r="BH906" i="23"/>
  <c r="BI906" i="23"/>
  <c r="BJ906" i="23"/>
  <c r="BK906" i="23"/>
  <c r="BH907" i="23"/>
  <c r="BI907" i="23"/>
  <c r="BJ907" i="23"/>
  <c r="BK907" i="23"/>
  <c r="BH908" i="23"/>
  <c r="BI908" i="23"/>
  <c r="BJ908" i="23"/>
  <c r="BK908" i="23"/>
  <c r="BH909" i="23"/>
  <c r="BI909" i="23"/>
  <c r="BJ909" i="23"/>
  <c r="BK909" i="23"/>
  <c r="BH910" i="23"/>
  <c r="BI910" i="23"/>
  <c r="BJ910" i="23"/>
  <c r="BK910" i="23"/>
  <c r="BH911" i="23"/>
  <c r="BI911" i="23"/>
  <c r="BJ911" i="23"/>
  <c r="BK911" i="23"/>
  <c r="BH912" i="23"/>
  <c r="BI912" i="23"/>
  <c r="BJ912" i="23"/>
  <c r="BK912" i="23"/>
  <c r="BH913" i="23"/>
  <c r="BI913" i="23"/>
  <c r="BJ913" i="23"/>
  <c r="BK913" i="23"/>
  <c r="BH914" i="23"/>
  <c r="BI914" i="23"/>
  <c r="BJ914" i="23"/>
  <c r="BK914" i="23"/>
  <c r="BH915" i="23"/>
  <c r="BI915" i="23"/>
  <c r="BJ915" i="23"/>
  <c r="BK915" i="23"/>
  <c r="BH916" i="23"/>
  <c r="BI916" i="23"/>
  <c r="BJ916" i="23"/>
  <c r="BK916" i="23"/>
  <c r="BH917" i="23"/>
  <c r="BI917" i="23"/>
  <c r="BJ917" i="23"/>
  <c r="BK917" i="23"/>
  <c r="BH918" i="23"/>
  <c r="BI918" i="23"/>
  <c r="BJ918" i="23"/>
  <c r="BK918" i="23"/>
  <c r="BH919" i="23"/>
  <c r="BI919" i="23"/>
  <c r="BJ919" i="23"/>
  <c r="BK919" i="23"/>
  <c r="BH920" i="23"/>
  <c r="BI920" i="23"/>
  <c r="BJ920" i="23"/>
  <c r="BK920" i="23"/>
  <c r="BH921" i="23"/>
  <c r="BI921" i="23"/>
  <c r="BJ921" i="23"/>
  <c r="BK921" i="23"/>
  <c r="BH922" i="23"/>
  <c r="BI922" i="23"/>
  <c r="BJ922" i="23"/>
  <c r="BK922" i="23"/>
  <c r="BH923" i="23"/>
  <c r="BI923" i="23"/>
  <c r="BJ923" i="23"/>
  <c r="BK923" i="23"/>
  <c r="BH924" i="23"/>
  <c r="BI924" i="23"/>
  <c r="BJ924" i="23"/>
  <c r="BK924" i="23"/>
  <c r="BH925" i="23"/>
  <c r="BI925" i="23"/>
  <c r="BJ925" i="23"/>
  <c r="BK925" i="23"/>
  <c r="BH926" i="23"/>
  <c r="BI926" i="23"/>
  <c r="BJ926" i="23"/>
  <c r="BK926" i="23"/>
  <c r="BH927" i="23"/>
  <c r="BI927" i="23"/>
  <c r="BJ927" i="23"/>
  <c r="BK927" i="23"/>
  <c r="BH928" i="23"/>
  <c r="BI928" i="23"/>
  <c r="BJ928" i="23"/>
  <c r="BK928" i="23"/>
  <c r="BH929" i="23"/>
  <c r="BI929" i="23"/>
  <c r="BJ929" i="23"/>
  <c r="BK929" i="23"/>
  <c r="BH930" i="23"/>
  <c r="BI930" i="23"/>
  <c r="BJ930" i="23"/>
  <c r="BK930" i="23"/>
  <c r="BH931" i="23"/>
  <c r="BI931" i="23"/>
  <c r="BJ931" i="23"/>
  <c r="BK931" i="23"/>
  <c r="BH932" i="23"/>
  <c r="BI932" i="23"/>
  <c r="BJ932" i="23"/>
  <c r="BK932" i="23"/>
  <c r="BH933" i="23"/>
  <c r="BI933" i="23"/>
  <c r="BJ933" i="23"/>
  <c r="BK933" i="23"/>
  <c r="BH934" i="23"/>
  <c r="BI934" i="23"/>
  <c r="BJ934" i="23"/>
  <c r="BK934" i="23"/>
  <c r="BH935" i="23"/>
  <c r="BI935" i="23"/>
  <c r="BJ935" i="23"/>
  <c r="BK935" i="23"/>
  <c r="BH936" i="23"/>
  <c r="BI936" i="23"/>
  <c r="BJ936" i="23"/>
  <c r="BK936" i="23"/>
  <c r="BH937" i="23"/>
  <c r="BI937" i="23"/>
  <c r="BJ937" i="23"/>
  <c r="BK937" i="23"/>
  <c r="BH938" i="23"/>
  <c r="BI938" i="23"/>
  <c r="BJ938" i="23"/>
  <c r="BK938" i="23"/>
  <c r="BH939" i="23"/>
  <c r="BI939" i="23"/>
  <c r="BJ939" i="23"/>
  <c r="BK939" i="23"/>
  <c r="BH940" i="23"/>
  <c r="BI940" i="23"/>
  <c r="BJ940" i="23"/>
  <c r="BK940" i="23"/>
  <c r="BH941" i="23"/>
  <c r="BI941" i="23"/>
  <c r="BJ941" i="23"/>
  <c r="BK941" i="23"/>
  <c r="BH942" i="23"/>
  <c r="BI942" i="23"/>
  <c r="BJ942" i="23"/>
  <c r="BK942" i="23"/>
  <c r="BH943" i="23"/>
  <c r="BI943" i="23"/>
  <c r="BJ943" i="23"/>
  <c r="BK943" i="23"/>
  <c r="BH944" i="23"/>
  <c r="BI944" i="23"/>
  <c r="BJ944" i="23"/>
  <c r="BK944" i="23"/>
  <c r="BH945" i="23"/>
  <c r="BI945" i="23"/>
  <c r="BJ945" i="23"/>
  <c r="BK945" i="23"/>
  <c r="BH946" i="23"/>
  <c r="BI946" i="23"/>
  <c r="BJ946" i="23"/>
  <c r="BK946" i="23"/>
  <c r="BH947" i="23"/>
  <c r="BI947" i="23"/>
  <c r="BJ947" i="23"/>
  <c r="BK947" i="23"/>
  <c r="BH948" i="23"/>
  <c r="BI948" i="23"/>
  <c r="BJ948" i="23"/>
  <c r="BK948" i="23"/>
  <c r="BH949" i="23"/>
  <c r="BI949" i="23"/>
  <c r="BJ949" i="23"/>
  <c r="BK949" i="23"/>
  <c r="BH950" i="23"/>
  <c r="BI950" i="23"/>
  <c r="BJ950" i="23"/>
  <c r="BK950" i="23"/>
  <c r="BH951" i="23"/>
  <c r="BI951" i="23"/>
  <c r="BJ951" i="23"/>
  <c r="BK951" i="23"/>
  <c r="BH952" i="23"/>
  <c r="BI952" i="23"/>
  <c r="BJ952" i="23"/>
  <c r="BK952" i="23"/>
  <c r="BH953" i="23"/>
  <c r="BI953" i="23"/>
  <c r="BJ953" i="23"/>
  <c r="BK953" i="23"/>
  <c r="BH954" i="23"/>
  <c r="BI954" i="23"/>
  <c r="BJ954" i="23"/>
  <c r="BK954" i="23"/>
  <c r="BH955" i="23"/>
  <c r="BI955" i="23"/>
  <c r="BJ955" i="23"/>
  <c r="BK955" i="23"/>
  <c r="BH956" i="23"/>
  <c r="BI956" i="23"/>
  <c r="BJ956" i="23"/>
  <c r="BK956" i="23"/>
  <c r="BH957" i="23"/>
  <c r="BI957" i="23"/>
  <c r="BJ957" i="23"/>
  <c r="BK957" i="23"/>
  <c r="BH958" i="23"/>
  <c r="BI958" i="23"/>
  <c r="BJ958" i="23"/>
  <c r="BK958" i="23"/>
  <c r="BH959" i="23"/>
  <c r="BI959" i="23"/>
  <c r="BJ959" i="23"/>
  <c r="BK959" i="23"/>
  <c r="BH960" i="23"/>
  <c r="BI960" i="23"/>
  <c r="BJ960" i="23"/>
  <c r="BK960" i="23"/>
  <c r="BH961" i="23"/>
  <c r="BI961" i="23"/>
  <c r="BJ961" i="23"/>
  <c r="BK961" i="23"/>
  <c r="BH962" i="23"/>
  <c r="BI962" i="23"/>
  <c r="BJ962" i="23"/>
  <c r="BK962" i="23"/>
  <c r="BH963" i="23"/>
  <c r="BI963" i="23"/>
  <c r="BJ963" i="23"/>
  <c r="BK963" i="23"/>
  <c r="BH964" i="23"/>
  <c r="BI964" i="23"/>
  <c r="BJ964" i="23"/>
  <c r="BK964" i="23"/>
  <c r="BH965" i="23"/>
  <c r="BI965" i="23"/>
  <c r="BJ965" i="23"/>
  <c r="BK965" i="23"/>
  <c r="BH966" i="23"/>
  <c r="BI966" i="23"/>
  <c r="BJ966" i="23"/>
  <c r="BK966" i="23"/>
  <c r="BH967" i="23"/>
  <c r="BI967" i="23"/>
  <c r="BJ967" i="23"/>
  <c r="BK967" i="23"/>
  <c r="BH968" i="23"/>
  <c r="BI968" i="23"/>
  <c r="BJ968" i="23"/>
  <c r="BK968" i="23"/>
  <c r="BH969" i="23"/>
  <c r="BI969" i="23"/>
  <c r="BJ969" i="23"/>
  <c r="BK969" i="23"/>
  <c r="BH970" i="23"/>
  <c r="BI970" i="23"/>
  <c r="BJ970" i="23"/>
  <c r="BK970" i="23"/>
  <c r="BH971" i="23"/>
  <c r="BI971" i="23"/>
  <c r="BJ971" i="23"/>
  <c r="BK971" i="23"/>
  <c r="BH972" i="23"/>
  <c r="BI972" i="23"/>
  <c r="BJ972" i="23"/>
  <c r="BK972" i="23"/>
  <c r="BH973" i="23"/>
  <c r="BI973" i="23"/>
  <c r="BJ973" i="23"/>
  <c r="BK973" i="23"/>
  <c r="BH974" i="23"/>
  <c r="BI974" i="23"/>
  <c r="BJ974" i="23"/>
  <c r="BK974" i="23"/>
  <c r="BH975" i="23"/>
  <c r="BI975" i="23"/>
  <c r="BJ975" i="23"/>
  <c r="BK975" i="23"/>
  <c r="BH976" i="23"/>
  <c r="BI976" i="23"/>
  <c r="BJ976" i="23"/>
  <c r="BK976" i="23"/>
  <c r="BH977" i="23"/>
  <c r="BI977" i="23"/>
  <c r="BJ977" i="23"/>
  <c r="BK977" i="23"/>
  <c r="BH978" i="23"/>
  <c r="BI978" i="23"/>
  <c r="BJ978" i="23"/>
  <c r="BK978" i="23"/>
  <c r="BH979" i="23"/>
  <c r="BI979" i="23"/>
  <c r="BJ979" i="23"/>
  <c r="BK979" i="23"/>
  <c r="BH980" i="23"/>
  <c r="BI980" i="23"/>
  <c r="BJ980" i="23"/>
  <c r="BK980" i="23"/>
  <c r="BH981" i="23"/>
  <c r="BI981" i="23"/>
  <c r="BJ981" i="23"/>
  <c r="BK981" i="23"/>
  <c r="BH982" i="23"/>
  <c r="BI982" i="23"/>
  <c r="BJ982" i="23"/>
  <c r="BK982" i="23"/>
  <c r="BH983" i="23"/>
  <c r="BI983" i="23"/>
  <c r="BJ983" i="23"/>
  <c r="BK983" i="23"/>
  <c r="BH984" i="23"/>
  <c r="BI984" i="23"/>
  <c r="BJ984" i="23"/>
  <c r="BK984" i="23"/>
  <c r="BH985" i="23"/>
  <c r="BI985" i="23"/>
  <c r="BJ985" i="23"/>
  <c r="BK985" i="23"/>
  <c r="BH986" i="23"/>
  <c r="BI986" i="23"/>
  <c r="BJ986" i="23"/>
  <c r="BK986" i="23"/>
  <c r="BH987" i="23"/>
  <c r="BI987" i="23"/>
  <c r="BJ987" i="23"/>
  <c r="BK987" i="23"/>
  <c r="BH988" i="23"/>
  <c r="BI988" i="23"/>
  <c r="BJ988" i="23"/>
  <c r="BK988" i="23"/>
  <c r="BH989" i="23"/>
  <c r="BI989" i="23"/>
  <c r="BJ989" i="23"/>
  <c r="BK989" i="23"/>
  <c r="BH990" i="23"/>
  <c r="BI990" i="23"/>
  <c r="BJ990" i="23"/>
  <c r="BK990" i="23"/>
  <c r="BH991" i="23"/>
  <c r="BI991" i="23"/>
  <c r="BJ991" i="23"/>
  <c r="BK991" i="23"/>
  <c r="BH992" i="23"/>
  <c r="BI992" i="23"/>
  <c r="BJ992" i="23"/>
  <c r="BK992" i="23"/>
  <c r="BH993" i="23"/>
  <c r="BI993" i="23"/>
  <c r="BJ993" i="23"/>
  <c r="BK993" i="23"/>
  <c r="BH994" i="23"/>
  <c r="BI994" i="23"/>
  <c r="BJ994" i="23"/>
  <c r="BK994" i="23"/>
  <c r="BH995" i="23"/>
  <c r="BI995" i="23"/>
  <c r="BJ995" i="23"/>
  <c r="BK995" i="23"/>
  <c r="BH996" i="23"/>
  <c r="BI996" i="23"/>
  <c r="BJ996" i="23"/>
  <c r="BK996" i="23"/>
  <c r="BH997" i="23"/>
  <c r="BI997" i="23"/>
  <c r="BJ997" i="23"/>
  <c r="BK997" i="23"/>
  <c r="BH998" i="23"/>
  <c r="BI998" i="23"/>
  <c r="BJ998" i="23"/>
  <c r="BK998" i="23"/>
  <c r="BH999" i="23"/>
  <c r="BI999" i="23"/>
  <c r="BJ999" i="23"/>
  <c r="BK999" i="23"/>
  <c r="BH1000" i="23"/>
  <c r="BI1000" i="23"/>
  <c r="BJ1000" i="23"/>
  <c r="BK1000" i="23"/>
  <c r="BH1001" i="23"/>
  <c r="BI1001" i="23"/>
  <c r="BJ1001" i="23"/>
  <c r="BK1001" i="23"/>
  <c r="BH1002" i="23"/>
  <c r="BI1002" i="23"/>
  <c r="BJ1002" i="23"/>
  <c r="BK1002" i="23"/>
  <c r="BH1003" i="23"/>
  <c r="BI1003" i="23"/>
  <c r="BJ1003" i="23"/>
  <c r="BK1003" i="23"/>
  <c r="BH1004" i="23"/>
  <c r="BI1004" i="23"/>
  <c r="BJ1004" i="23"/>
  <c r="BK1004" i="23"/>
  <c r="BH1005" i="23"/>
  <c r="BI1005" i="23"/>
  <c r="BJ1005" i="23"/>
  <c r="BK1005" i="23"/>
  <c r="BH1006" i="23"/>
  <c r="BI1006" i="23"/>
  <c r="BJ1006" i="23"/>
  <c r="BK1006" i="23"/>
  <c r="BH1007" i="23"/>
  <c r="BI1007" i="23"/>
  <c r="BJ1007" i="23"/>
  <c r="BK1007" i="23"/>
  <c r="BH1008" i="23"/>
  <c r="BI1008" i="23"/>
  <c r="BJ1008" i="23"/>
  <c r="BK1008" i="23"/>
  <c r="BH1009" i="23"/>
  <c r="BI1009" i="23"/>
  <c r="BJ1009" i="23"/>
  <c r="BK1009" i="23"/>
  <c r="BH1010" i="23"/>
  <c r="BI1010" i="23"/>
  <c r="BJ1010" i="23"/>
  <c r="BK1010" i="23"/>
  <c r="BH1011" i="23"/>
  <c r="BI1011" i="23"/>
  <c r="BJ1011" i="23"/>
  <c r="BK1011" i="23"/>
  <c r="BH1012" i="23"/>
  <c r="BI1012" i="23"/>
  <c r="BJ1012" i="23"/>
  <c r="BK1012" i="23"/>
  <c r="BH1013" i="23"/>
  <c r="BI1013" i="23"/>
  <c r="BJ1013" i="23"/>
  <c r="BK1013" i="23"/>
  <c r="BH1014" i="23"/>
  <c r="BI1014" i="23"/>
  <c r="BJ1014" i="23"/>
  <c r="BK1014" i="23"/>
  <c r="BH1015" i="23"/>
  <c r="BI1015" i="23"/>
  <c r="BJ1015" i="23"/>
  <c r="BK1015" i="23"/>
  <c r="BH1016" i="23"/>
  <c r="BI1016" i="23"/>
  <c r="BJ1016" i="23"/>
  <c r="BK1016" i="23"/>
  <c r="BH1017" i="23"/>
  <c r="BI1017" i="23"/>
  <c r="BJ1017" i="23"/>
  <c r="BK1017" i="23"/>
  <c r="BH1018" i="23"/>
  <c r="BI1018" i="23"/>
  <c r="BJ1018" i="23"/>
  <c r="BK1018" i="23"/>
  <c r="BH1019" i="23"/>
  <c r="BI1019" i="23"/>
  <c r="BJ1019" i="23"/>
  <c r="BK1019" i="23"/>
  <c r="BH1020" i="23"/>
  <c r="BI1020" i="23"/>
  <c r="BJ1020" i="23"/>
  <c r="BK1020" i="23"/>
  <c r="BH1021" i="23"/>
  <c r="BI1021" i="23"/>
  <c r="BJ1021" i="23"/>
  <c r="BK1021" i="23"/>
  <c r="BH1022" i="23"/>
  <c r="BI1022" i="23"/>
  <c r="BJ1022" i="23"/>
  <c r="BK1022" i="23"/>
  <c r="BH1023" i="23"/>
  <c r="BI1023" i="23"/>
  <c r="BJ1023" i="23"/>
  <c r="BK1023" i="23"/>
  <c r="BH1024" i="23"/>
  <c r="BI1024" i="23"/>
  <c r="BJ1024" i="23"/>
  <c r="BK1024" i="23"/>
  <c r="BH1025" i="23"/>
  <c r="BI1025" i="23"/>
  <c r="BJ1025" i="23"/>
  <c r="BK1025" i="23"/>
  <c r="BH1026" i="23"/>
  <c r="BI1026" i="23"/>
  <c r="BJ1026" i="23"/>
  <c r="BK1026" i="23"/>
  <c r="BH1027" i="23"/>
  <c r="BI1027" i="23"/>
  <c r="BJ1027" i="23"/>
  <c r="BK1027" i="23"/>
  <c r="BH1028" i="23"/>
  <c r="BI1028" i="23"/>
  <c r="BJ1028" i="23"/>
  <c r="BK1028" i="23"/>
  <c r="BH1029" i="23"/>
  <c r="BI1029" i="23"/>
  <c r="BJ1029" i="23"/>
  <c r="BK1029" i="23"/>
  <c r="BH1030" i="23"/>
  <c r="BI1030" i="23"/>
  <c r="BJ1030" i="23"/>
  <c r="BK1030" i="23"/>
  <c r="BH1031" i="23"/>
  <c r="BI1031" i="23"/>
  <c r="BJ1031" i="23"/>
  <c r="BK1031" i="23"/>
  <c r="BH1032" i="23"/>
  <c r="BI1032" i="23"/>
  <c r="BJ1032" i="23"/>
  <c r="BK1032" i="23"/>
  <c r="BH1033" i="23"/>
  <c r="BI1033" i="23"/>
  <c r="BJ1033" i="23"/>
  <c r="BK1033" i="23"/>
  <c r="BH1034" i="23"/>
  <c r="BI1034" i="23"/>
  <c r="BJ1034" i="23"/>
  <c r="BK1034" i="23"/>
  <c r="BH1035" i="23"/>
  <c r="BI1035" i="23"/>
  <c r="BJ1035" i="23"/>
  <c r="BK1035" i="23"/>
  <c r="BH1036" i="23"/>
  <c r="BI1036" i="23"/>
  <c r="BJ1036" i="23"/>
  <c r="BK1036" i="23"/>
  <c r="BH1037" i="23"/>
  <c r="BI1037" i="23"/>
  <c r="BJ1037" i="23"/>
  <c r="BK1037" i="23"/>
  <c r="BH1038" i="23"/>
  <c r="BI1038" i="23"/>
  <c r="BJ1038" i="23"/>
  <c r="BK1038" i="23"/>
  <c r="BH1039" i="23"/>
  <c r="BI1039" i="23"/>
  <c r="BJ1039" i="23"/>
  <c r="BK1039" i="23"/>
  <c r="BH1040" i="23"/>
  <c r="BI1040" i="23"/>
  <c r="BJ1040" i="23"/>
  <c r="BK1040" i="23"/>
  <c r="BH1041" i="23"/>
  <c r="BI1041" i="23"/>
  <c r="BJ1041" i="23"/>
  <c r="BK1041" i="23"/>
  <c r="BH1042" i="23"/>
  <c r="BI1042" i="23"/>
  <c r="BJ1042" i="23"/>
  <c r="BK1042" i="23"/>
  <c r="BH1043" i="23"/>
  <c r="BI1043" i="23"/>
  <c r="BJ1043" i="23"/>
  <c r="BK1043" i="23"/>
  <c r="BH1044" i="23"/>
  <c r="BI1044" i="23"/>
  <c r="BJ1044" i="23"/>
  <c r="BK1044" i="23"/>
  <c r="BH1045" i="23"/>
  <c r="BI1045" i="23"/>
  <c r="BJ1045" i="23"/>
  <c r="BK1045" i="23"/>
  <c r="BH1046" i="23"/>
  <c r="BI1046" i="23"/>
  <c r="BJ1046" i="23"/>
  <c r="BK1046" i="23"/>
  <c r="BH1047" i="23"/>
  <c r="BI1047" i="23"/>
  <c r="BJ1047" i="23"/>
  <c r="BK1047" i="23"/>
  <c r="BH1048" i="23"/>
  <c r="BI1048" i="23"/>
  <c r="BJ1048" i="23"/>
  <c r="BK1048" i="23"/>
  <c r="BH1049" i="23"/>
  <c r="BI1049" i="23"/>
  <c r="BJ1049" i="23"/>
  <c r="BK1049" i="23"/>
  <c r="BH1050" i="23"/>
  <c r="BI1050" i="23"/>
  <c r="BJ1050" i="23"/>
  <c r="BK1050" i="23"/>
  <c r="BH1051" i="23"/>
  <c r="BI1051" i="23"/>
  <c r="BJ1051" i="23"/>
  <c r="BK1051" i="23"/>
  <c r="BH1052" i="23"/>
  <c r="BI1052" i="23"/>
  <c r="BJ1052" i="23"/>
  <c r="BK1052" i="23"/>
  <c r="BH1053" i="23"/>
  <c r="BI1053" i="23"/>
  <c r="BJ1053" i="23"/>
  <c r="BK1053" i="23"/>
  <c r="BH1054" i="23"/>
  <c r="BI1054" i="23"/>
  <c r="BJ1054" i="23"/>
  <c r="BK1054" i="23"/>
  <c r="BH1055" i="23"/>
  <c r="BI1055" i="23"/>
  <c r="BJ1055" i="23"/>
  <c r="BK1055" i="23"/>
  <c r="BH1056" i="23"/>
  <c r="BI1056" i="23"/>
  <c r="BJ1056" i="23"/>
  <c r="BK1056" i="23"/>
  <c r="BH1057" i="23"/>
  <c r="BI1057" i="23"/>
  <c r="BJ1057" i="23"/>
  <c r="BK1057" i="23"/>
  <c r="BH1058" i="23"/>
  <c r="BI1058" i="23"/>
  <c r="BJ1058" i="23"/>
  <c r="BK1058" i="23"/>
  <c r="BH1059" i="23"/>
  <c r="BI1059" i="23"/>
  <c r="BJ1059" i="23"/>
  <c r="BK1059" i="23"/>
  <c r="BH1060" i="23"/>
  <c r="BI1060" i="23"/>
  <c r="BJ1060" i="23"/>
  <c r="BK1060" i="23"/>
  <c r="BH1061" i="23"/>
  <c r="BI1061" i="23"/>
  <c r="BJ1061" i="23"/>
  <c r="BK1061" i="23"/>
  <c r="BH1062" i="23"/>
  <c r="BI1062" i="23"/>
  <c r="BJ1062" i="23"/>
  <c r="BK1062" i="23"/>
  <c r="BH1063" i="23"/>
  <c r="BI1063" i="23"/>
  <c r="BJ1063" i="23"/>
  <c r="BK1063" i="23"/>
  <c r="BH1064" i="23"/>
  <c r="BI1064" i="23"/>
  <c r="BJ1064" i="23"/>
  <c r="BK1064" i="23"/>
  <c r="BH1065" i="23"/>
  <c r="BI1065" i="23"/>
  <c r="BJ1065" i="23"/>
  <c r="BK1065" i="23"/>
  <c r="BH1066" i="23"/>
  <c r="BI1066" i="23"/>
  <c r="BJ1066" i="23"/>
  <c r="BK1066" i="23"/>
  <c r="BH1067" i="23"/>
  <c r="BI1067" i="23"/>
  <c r="BJ1067" i="23"/>
  <c r="BK1067" i="23"/>
  <c r="BH1068" i="23"/>
  <c r="BI1068" i="23"/>
  <c r="BJ1068" i="23"/>
  <c r="BK1068" i="23"/>
  <c r="BH1069" i="23"/>
  <c r="BI1069" i="23"/>
  <c r="BJ1069" i="23"/>
  <c r="BK1069" i="23"/>
  <c r="BH1070" i="23"/>
  <c r="BI1070" i="23"/>
  <c r="BJ1070" i="23"/>
  <c r="BK1070" i="23"/>
  <c r="BH1071" i="23"/>
  <c r="BI1071" i="23"/>
  <c r="BJ1071" i="23"/>
  <c r="BK1071" i="23"/>
  <c r="BH1072" i="23"/>
  <c r="BI1072" i="23"/>
  <c r="BJ1072" i="23"/>
  <c r="BK1072" i="23"/>
  <c r="BH1073" i="23"/>
  <c r="BI1073" i="23"/>
  <c r="BJ1073" i="23"/>
  <c r="BK1073" i="23"/>
  <c r="BH1074" i="23"/>
  <c r="BI1074" i="23"/>
  <c r="BJ1074" i="23"/>
  <c r="BK1074" i="23"/>
  <c r="BH1075" i="23"/>
  <c r="BI1075" i="23"/>
  <c r="BJ1075" i="23"/>
  <c r="BK1075" i="23"/>
  <c r="BH1076" i="23"/>
  <c r="BI1076" i="23"/>
  <c r="BJ1076" i="23"/>
  <c r="BK1076" i="23"/>
  <c r="BH1077" i="23"/>
  <c r="BI1077" i="23"/>
  <c r="BJ1077" i="23"/>
  <c r="BK1077" i="23"/>
  <c r="BH1078" i="23"/>
  <c r="BI1078" i="23"/>
  <c r="BJ1078" i="23"/>
  <c r="BK1078" i="23"/>
  <c r="BH1079" i="23"/>
  <c r="BI1079" i="23"/>
  <c r="BJ1079" i="23"/>
  <c r="BK1079" i="23"/>
  <c r="BH1080" i="23"/>
  <c r="BI1080" i="23"/>
  <c r="BJ1080" i="23"/>
  <c r="BK1080" i="23"/>
  <c r="BH1081" i="23"/>
  <c r="BI1081" i="23"/>
  <c r="BJ1081" i="23"/>
  <c r="BK1081" i="23"/>
  <c r="BH1082" i="23"/>
  <c r="BI1082" i="23"/>
  <c r="BJ1082" i="23"/>
  <c r="BK1082" i="23"/>
  <c r="BH1083" i="23"/>
  <c r="BI1083" i="23"/>
  <c r="BJ1083" i="23"/>
  <c r="BK1083" i="23"/>
  <c r="BH1084" i="23"/>
  <c r="BI1084" i="23"/>
  <c r="BJ1084" i="23"/>
  <c r="BK1084" i="23"/>
  <c r="BH1085" i="23"/>
  <c r="BI1085" i="23"/>
  <c r="BJ1085" i="23"/>
  <c r="BK1085" i="23"/>
  <c r="BH1086" i="23"/>
  <c r="BI1086" i="23"/>
  <c r="BJ1086" i="23"/>
  <c r="BK1086" i="23"/>
  <c r="BH1087" i="23"/>
  <c r="BI1087" i="23"/>
  <c r="BJ1087" i="23"/>
  <c r="BK1087" i="23"/>
  <c r="BH1088" i="23"/>
  <c r="BI1088" i="23"/>
  <c r="BJ1088" i="23"/>
  <c r="BK1088" i="23"/>
  <c r="BH1089" i="23"/>
  <c r="BI1089" i="23"/>
  <c r="BJ1089" i="23"/>
  <c r="BK1089" i="23"/>
  <c r="BH1090" i="23"/>
  <c r="BI1090" i="23"/>
  <c r="BJ1090" i="23"/>
  <c r="BK1090" i="23"/>
  <c r="BH1091" i="23"/>
  <c r="BI1091" i="23"/>
  <c r="BJ1091" i="23"/>
  <c r="BK1091" i="23"/>
  <c r="BH1092" i="23"/>
  <c r="BI1092" i="23"/>
  <c r="BJ1092" i="23"/>
  <c r="BK1092" i="23"/>
  <c r="BH1093" i="23"/>
  <c r="BI1093" i="23"/>
  <c r="BJ1093" i="23"/>
  <c r="BK1093" i="23"/>
  <c r="BH1094" i="23"/>
  <c r="BI1094" i="23"/>
  <c r="BJ1094" i="23"/>
  <c r="BK1094" i="23"/>
  <c r="BH1095" i="23"/>
  <c r="BI1095" i="23"/>
  <c r="BJ1095" i="23"/>
  <c r="BK1095" i="23"/>
  <c r="BH1096" i="23"/>
  <c r="BI1096" i="23"/>
  <c r="BJ1096" i="23"/>
  <c r="BK1096" i="23"/>
  <c r="BH1097" i="23"/>
  <c r="BI1097" i="23"/>
  <c r="BJ1097" i="23"/>
  <c r="BK1097" i="23"/>
  <c r="BH1098" i="23"/>
  <c r="BI1098" i="23"/>
  <c r="BJ1098" i="23"/>
  <c r="BK1098" i="23"/>
  <c r="BH1099" i="23"/>
  <c r="BI1099" i="23"/>
  <c r="BJ1099" i="23"/>
  <c r="BK1099" i="23"/>
  <c r="BH1100" i="23"/>
  <c r="BI1100" i="23"/>
  <c r="BJ1100" i="23"/>
  <c r="BK1100" i="23"/>
  <c r="BH1101" i="23"/>
  <c r="BI1101" i="23"/>
  <c r="BJ1101" i="23"/>
  <c r="BK1101" i="23"/>
  <c r="BH1102" i="23"/>
  <c r="BI1102" i="23"/>
  <c r="BJ1102" i="23"/>
  <c r="BK1102" i="23"/>
  <c r="BH1103" i="23"/>
  <c r="BI1103" i="23"/>
  <c r="BJ1103" i="23"/>
  <c r="BK1103" i="23"/>
  <c r="BH1104" i="23"/>
  <c r="BI1104" i="23"/>
  <c r="BJ1104" i="23"/>
  <c r="BK1104" i="23"/>
  <c r="BH1105" i="23"/>
  <c r="BI1105" i="23"/>
  <c r="BJ1105" i="23"/>
  <c r="BK1105" i="23"/>
  <c r="BH1106" i="23"/>
  <c r="BI1106" i="23"/>
  <c r="BJ1106" i="23"/>
  <c r="BK1106" i="23"/>
  <c r="BH1107" i="23"/>
  <c r="BI1107" i="23"/>
  <c r="BJ1107" i="23"/>
  <c r="BK1107" i="23"/>
  <c r="BH1108" i="23"/>
  <c r="BI1108" i="23"/>
  <c r="BJ1108" i="23"/>
  <c r="BK1108" i="23"/>
  <c r="BH1109" i="23"/>
  <c r="BI1109" i="23"/>
  <c r="BJ1109" i="23"/>
  <c r="BK1109" i="23"/>
  <c r="BH1110" i="23"/>
  <c r="BI1110" i="23"/>
  <c r="BJ1110" i="23"/>
  <c r="BK1110" i="23"/>
  <c r="BH1111" i="23"/>
  <c r="BI1111" i="23"/>
  <c r="BJ1111" i="23"/>
  <c r="BK1111" i="23"/>
  <c r="BH1112" i="23"/>
  <c r="BI1112" i="23"/>
  <c r="BJ1112" i="23"/>
  <c r="BK1112" i="23"/>
  <c r="BH1113" i="23"/>
  <c r="BI1113" i="23"/>
  <c r="BJ1113" i="23"/>
  <c r="BK1113" i="23"/>
  <c r="BH1114" i="23"/>
  <c r="BI1114" i="23"/>
  <c r="BJ1114" i="23"/>
  <c r="BK1114" i="23"/>
  <c r="BH1115" i="23"/>
  <c r="BI1115" i="23"/>
  <c r="BJ1115" i="23"/>
  <c r="BK1115" i="23"/>
  <c r="BH1116" i="23"/>
  <c r="BI1116" i="23"/>
  <c r="BJ1116" i="23"/>
  <c r="BK1116" i="23"/>
  <c r="BH1117" i="23"/>
  <c r="BI1117" i="23"/>
  <c r="BJ1117" i="23"/>
  <c r="BK1117" i="23"/>
  <c r="BH1118" i="23"/>
  <c r="BI1118" i="23"/>
  <c r="BJ1118" i="23"/>
  <c r="BK1118" i="23"/>
  <c r="BH1119" i="23"/>
  <c r="BI1119" i="23"/>
  <c r="BJ1119" i="23"/>
  <c r="BK1119" i="23"/>
  <c r="BH1120" i="23"/>
  <c r="BI1120" i="23"/>
  <c r="BJ1120" i="23"/>
  <c r="BK1120" i="23"/>
  <c r="BH1121" i="23"/>
  <c r="BI1121" i="23"/>
  <c r="BJ1121" i="23"/>
  <c r="BK1121" i="23"/>
  <c r="BH1122" i="23"/>
  <c r="BI1122" i="23"/>
  <c r="BJ1122" i="23"/>
  <c r="BK1122" i="23"/>
  <c r="BH1123" i="23"/>
  <c r="BI1123" i="23"/>
  <c r="BJ1123" i="23"/>
  <c r="BK1123" i="23"/>
  <c r="BH1124" i="23"/>
  <c r="BI1124" i="23"/>
  <c r="BJ1124" i="23"/>
  <c r="BK1124" i="23"/>
  <c r="BH1125" i="23"/>
  <c r="BI1125" i="23"/>
  <c r="BJ1125" i="23"/>
  <c r="BK1125" i="23"/>
  <c r="BH1126" i="23"/>
  <c r="BI1126" i="23"/>
  <c r="BJ1126" i="23"/>
  <c r="BK1126" i="23"/>
  <c r="BH1127" i="23"/>
  <c r="BI1127" i="23"/>
  <c r="BJ1127" i="23"/>
  <c r="BK1127" i="23"/>
  <c r="BH1128" i="23"/>
  <c r="BI1128" i="23"/>
  <c r="BJ1128" i="23"/>
  <c r="BK1128" i="23"/>
  <c r="BH1129" i="23"/>
  <c r="BI1129" i="23"/>
  <c r="BJ1129" i="23"/>
  <c r="BK1129" i="23"/>
  <c r="BH1130" i="23"/>
  <c r="BI1130" i="23"/>
  <c r="BJ1130" i="23"/>
  <c r="BK1130" i="23"/>
  <c r="BH1131" i="23"/>
  <c r="BI1131" i="23"/>
  <c r="BJ1131" i="23"/>
  <c r="BK1131" i="23"/>
  <c r="BH1132" i="23"/>
  <c r="BI1132" i="23"/>
  <c r="BJ1132" i="23"/>
  <c r="BK1132" i="23"/>
  <c r="BH1133" i="23"/>
  <c r="BI1133" i="23"/>
  <c r="BJ1133" i="23"/>
  <c r="BK1133" i="23"/>
  <c r="BH1134" i="23"/>
  <c r="BI1134" i="23"/>
  <c r="BJ1134" i="23"/>
  <c r="BK1134" i="23"/>
  <c r="BH1135" i="23"/>
  <c r="BI1135" i="23"/>
  <c r="BJ1135" i="23"/>
  <c r="BK1135" i="23"/>
  <c r="BH1136" i="23"/>
  <c r="BI1136" i="23"/>
  <c r="BJ1136" i="23"/>
  <c r="BK1136" i="23"/>
  <c r="BH1137" i="23"/>
  <c r="BI1137" i="23"/>
  <c r="BJ1137" i="23"/>
  <c r="BK1137" i="23"/>
  <c r="BH1138" i="23"/>
  <c r="BI1138" i="23"/>
  <c r="BJ1138" i="23"/>
  <c r="BK1138" i="23"/>
  <c r="BH1139" i="23"/>
  <c r="BI1139" i="23"/>
  <c r="BJ1139" i="23"/>
  <c r="BK1139" i="23"/>
  <c r="BH1140" i="23"/>
  <c r="BI1140" i="23"/>
  <c r="BJ1140" i="23"/>
  <c r="BK1140" i="23"/>
  <c r="BH1141" i="23"/>
  <c r="BI1141" i="23"/>
  <c r="BJ1141" i="23"/>
  <c r="BK1141" i="23"/>
  <c r="BH1142" i="23"/>
  <c r="BI1142" i="23"/>
  <c r="BJ1142" i="23"/>
  <c r="BK1142" i="23"/>
  <c r="BH1143" i="23"/>
  <c r="BI1143" i="23"/>
  <c r="BJ1143" i="23"/>
  <c r="BK1143" i="23"/>
  <c r="BH1144" i="23"/>
  <c r="BI1144" i="23"/>
  <c r="BJ1144" i="23"/>
  <c r="BK1144" i="23"/>
  <c r="BH1145" i="23"/>
  <c r="BI1145" i="23"/>
  <c r="BJ1145" i="23"/>
  <c r="BK1145" i="23"/>
  <c r="BH1146" i="23"/>
  <c r="BI1146" i="23"/>
  <c r="BJ1146" i="23"/>
  <c r="BK1146" i="23"/>
  <c r="BH1147" i="23"/>
  <c r="BI1147" i="23"/>
  <c r="BJ1147" i="23"/>
  <c r="BK1147" i="23"/>
  <c r="BH1148" i="23"/>
  <c r="BI1148" i="23"/>
  <c r="BJ1148" i="23"/>
  <c r="BK1148" i="23"/>
  <c r="BH1149" i="23"/>
  <c r="BI1149" i="23"/>
  <c r="BJ1149" i="23"/>
  <c r="BK1149" i="23"/>
  <c r="BH1150" i="23"/>
  <c r="BI1150" i="23"/>
  <c r="BJ1150" i="23"/>
  <c r="BK1150" i="23"/>
  <c r="BH1151" i="23"/>
  <c r="BI1151" i="23"/>
  <c r="BJ1151" i="23"/>
  <c r="BK1151" i="23"/>
  <c r="BH1152" i="23"/>
  <c r="BI1152" i="23"/>
  <c r="BJ1152" i="23"/>
  <c r="BK1152" i="23"/>
  <c r="BH1153" i="23"/>
  <c r="BI1153" i="23"/>
  <c r="BJ1153" i="23"/>
  <c r="BK1153" i="23"/>
  <c r="BH1154" i="23"/>
  <c r="BI1154" i="23"/>
  <c r="BJ1154" i="23"/>
  <c r="BK1154" i="23"/>
  <c r="BH1155" i="23"/>
  <c r="BI1155" i="23"/>
  <c r="BJ1155" i="23"/>
  <c r="BK1155" i="23"/>
  <c r="BH1156" i="23"/>
  <c r="BI1156" i="23"/>
  <c r="BJ1156" i="23"/>
  <c r="BK1156" i="23"/>
  <c r="BH1157" i="23"/>
  <c r="BI1157" i="23"/>
  <c r="BJ1157" i="23"/>
  <c r="BK1157" i="23"/>
  <c r="BH1158" i="23"/>
  <c r="BI1158" i="23"/>
  <c r="BJ1158" i="23"/>
  <c r="BK1158" i="23"/>
  <c r="BH1159" i="23"/>
  <c r="BI1159" i="23"/>
  <c r="BJ1159" i="23"/>
  <c r="BK1159" i="23"/>
  <c r="BH1160" i="23"/>
  <c r="BI1160" i="23"/>
  <c r="BJ1160" i="23"/>
  <c r="BK1160" i="23"/>
  <c r="BH1161" i="23"/>
  <c r="BI1161" i="23"/>
  <c r="BJ1161" i="23"/>
  <c r="BK1161" i="23"/>
  <c r="BH1162" i="23"/>
  <c r="BI1162" i="23"/>
  <c r="BJ1162" i="23"/>
  <c r="BK1162" i="23"/>
  <c r="BH1163" i="23"/>
  <c r="BI1163" i="23"/>
  <c r="BJ1163" i="23"/>
  <c r="BK1163" i="23"/>
  <c r="BH1164" i="23"/>
  <c r="BI1164" i="23"/>
  <c r="BJ1164" i="23"/>
  <c r="BK1164" i="23"/>
  <c r="BH1165" i="23"/>
  <c r="BI1165" i="23"/>
  <c r="BJ1165" i="23"/>
  <c r="BK1165" i="23"/>
  <c r="BH1166" i="23"/>
  <c r="BI1166" i="23"/>
  <c r="BJ1166" i="23"/>
  <c r="BK1166" i="23"/>
  <c r="BH1167" i="23"/>
  <c r="BI1167" i="23"/>
  <c r="BJ1167" i="23"/>
  <c r="BK1167" i="23"/>
  <c r="BH1168" i="23"/>
  <c r="BI1168" i="23"/>
  <c r="BJ1168" i="23"/>
  <c r="BK1168" i="23"/>
  <c r="BH1169" i="23"/>
  <c r="BI1169" i="23"/>
  <c r="BJ1169" i="23"/>
  <c r="BK1169" i="23"/>
  <c r="BH1170" i="23"/>
  <c r="BI1170" i="23"/>
  <c r="BJ1170" i="23"/>
  <c r="BK1170" i="23"/>
  <c r="BH1171" i="23"/>
  <c r="BI1171" i="23"/>
  <c r="BJ1171" i="23"/>
  <c r="BK1171" i="23"/>
  <c r="BH1172" i="23"/>
  <c r="BI1172" i="23"/>
  <c r="BJ1172" i="23"/>
  <c r="BK1172" i="23"/>
  <c r="BH1173" i="23"/>
  <c r="BI1173" i="23"/>
  <c r="BJ1173" i="23"/>
  <c r="BK1173" i="23"/>
  <c r="BH1174" i="23"/>
  <c r="BI1174" i="23"/>
  <c r="BJ1174" i="23"/>
  <c r="BK1174" i="23"/>
  <c r="BH1175" i="23"/>
  <c r="BI1175" i="23"/>
  <c r="BJ1175" i="23"/>
  <c r="BK1175" i="23"/>
  <c r="BH1176" i="23"/>
  <c r="BI1176" i="23"/>
  <c r="BJ1176" i="23"/>
  <c r="BK1176" i="23"/>
  <c r="BH1177" i="23"/>
  <c r="BI1177" i="23"/>
  <c r="BJ1177" i="23"/>
  <c r="BK1177" i="23"/>
  <c r="BH1178" i="23"/>
  <c r="BI1178" i="23"/>
  <c r="BJ1178" i="23"/>
  <c r="BK1178" i="23"/>
  <c r="BH1179" i="23"/>
  <c r="BI1179" i="23"/>
  <c r="BJ1179" i="23"/>
  <c r="BK1179" i="23"/>
  <c r="BH1180" i="23"/>
  <c r="BI1180" i="23"/>
  <c r="BJ1180" i="23"/>
  <c r="BK1180" i="23"/>
  <c r="BH1181" i="23"/>
  <c r="BI1181" i="23"/>
  <c r="BJ1181" i="23"/>
  <c r="BK1181" i="23"/>
  <c r="BH1182" i="23"/>
  <c r="BI1182" i="23"/>
  <c r="BJ1182" i="23"/>
  <c r="BK1182" i="23"/>
  <c r="BH1183" i="23"/>
  <c r="BI1183" i="23"/>
  <c r="BJ1183" i="23"/>
  <c r="BK1183" i="23"/>
  <c r="BH1184" i="23"/>
  <c r="BI1184" i="23"/>
  <c r="BJ1184" i="23"/>
  <c r="BK1184" i="23"/>
  <c r="BH1185" i="23"/>
  <c r="BI1185" i="23"/>
  <c r="BJ1185" i="23"/>
  <c r="BK1185" i="23"/>
  <c r="BH1186" i="23"/>
  <c r="BI1186" i="23"/>
  <c r="BJ1186" i="23"/>
  <c r="BK1186" i="23"/>
  <c r="BH1187" i="23"/>
  <c r="BI1187" i="23"/>
  <c r="BJ1187" i="23"/>
  <c r="BK1187" i="23"/>
  <c r="BH1188" i="23"/>
  <c r="BI1188" i="23"/>
  <c r="BJ1188" i="23"/>
  <c r="BK1188" i="23"/>
  <c r="BH1189" i="23"/>
  <c r="BI1189" i="23"/>
  <c r="BJ1189" i="23"/>
  <c r="BK1189" i="23"/>
  <c r="BH1190" i="23"/>
  <c r="BI1190" i="23"/>
  <c r="BJ1190" i="23"/>
  <c r="BK1190" i="23"/>
  <c r="BH1191" i="23"/>
  <c r="BI1191" i="23"/>
  <c r="BJ1191" i="23"/>
  <c r="BK1191" i="23"/>
  <c r="BH1192" i="23"/>
  <c r="BI1192" i="23"/>
  <c r="BJ1192" i="23"/>
  <c r="BK1192" i="23"/>
  <c r="BH1193" i="23"/>
  <c r="BI1193" i="23"/>
  <c r="BJ1193" i="23"/>
  <c r="BK1193" i="23"/>
  <c r="BH1194" i="23"/>
  <c r="BI1194" i="23"/>
  <c r="BJ1194" i="23"/>
  <c r="BK1194" i="23"/>
  <c r="BH1195" i="23"/>
  <c r="BI1195" i="23"/>
  <c r="BJ1195" i="23"/>
  <c r="BK1195" i="23"/>
  <c r="BH1196" i="23"/>
  <c r="BI1196" i="23"/>
  <c r="BJ1196" i="23"/>
  <c r="BK1196" i="23"/>
  <c r="BH1197" i="23"/>
  <c r="BI1197" i="23"/>
  <c r="BJ1197" i="23"/>
  <c r="BK1197" i="23"/>
  <c r="BH1198" i="23"/>
  <c r="BI1198" i="23"/>
  <c r="BJ1198" i="23"/>
  <c r="BK1198" i="23"/>
  <c r="BH1199" i="23"/>
  <c r="BI1199" i="23"/>
  <c r="BJ1199" i="23"/>
  <c r="BK1199" i="23"/>
  <c r="BH1200" i="23"/>
  <c r="BI1200" i="23"/>
  <c r="BJ1200" i="23"/>
  <c r="BK1200" i="23"/>
  <c r="BH1201" i="23"/>
  <c r="BI1201" i="23"/>
  <c r="BJ1201" i="23"/>
  <c r="BK1201" i="23"/>
  <c r="BH1202" i="23"/>
  <c r="BI1202" i="23"/>
  <c r="BJ1202" i="23"/>
  <c r="BK1202" i="23"/>
  <c r="BH1203" i="23"/>
  <c r="BI1203" i="23"/>
  <c r="BJ1203" i="23"/>
  <c r="BK1203" i="23"/>
  <c r="BH1204" i="23"/>
  <c r="BI1204" i="23"/>
  <c r="BJ1204" i="23"/>
  <c r="BK1204" i="23"/>
  <c r="BH1205" i="23"/>
  <c r="BI1205" i="23"/>
  <c r="BJ1205" i="23"/>
  <c r="BK1205" i="23"/>
  <c r="BH1206" i="23"/>
  <c r="BI1206" i="23"/>
  <c r="BJ1206" i="23"/>
  <c r="BK1206" i="23"/>
  <c r="BH1207" i="23"/>
  <c r="BI1207" i="23"/>
  <c r="BJ1207" i="23"/>
  <c r="BK1207" i="23"/>
  <c r="BH1208" i="23"/>
  <c r="BI1208" i="23"/>
  <c r="BJ1208" i="23"/>
  <c r="BK1208" i="23"/>
  <c r="BH1209" i="23"/>
  <c r="BI1209" i="23"/>
  <c r="BJ1209" i="23"/>
  <c r="BK1209" i="23"/>
  <c r="BH1210" i="23"/>
  <c r="BI1210" i="23"/>
  <c r="BJ1210" i="23"/>
  <c r="BK1210" i="23"/>
  <c r="BH1211" i="23"/>
  <c r="BI1211" i="23"/>
  <c r="BJ1211" i="23"/>
  <c r="BK1211" i="23"/>
  <c r="BH1212" i="23"/>
  <c r="BI1212" i="23"/>
  <c r="BJ1212" i="23"/>
  <c r="BK1212" i="23"/>
  <c r="BH1213" i="23"/>
  <c r="BI1213" i="23"/>
  <c r="BJ1213" i="23"/>
  <c r="BK1213" i="23"/>
  <c r="BH1214" i="23"/>
  <c r="BI1214" i="23"/>
  <c r="BJ1214" i="23"/>
  <c r="BK1214" i="23"/>
  <c r="BH1215" i="23"/>
  <c r="BI1215" i="23"/>
  <c r="BJ1215" i="23"/>
  <c r="BK1215" i="23"/>
  <c r="BH1216" i="23"/>
  <c r="BI1216" i="23"/>
  <c r="BJ1216" i="23"/>
  <c r="BK1216" i="23"/>
  <c r="BH1217" i="23"/>
  <c r="BI1217" i="23"/>
  <c r="BJ1217" i="23"/>
  <c r="BK1217" i="23"/>
  <c r="BH1218" i="23"/>
  <c r="BI1218" i="23"/>
  <c r="BJ1218" i="23"/>
  <c r="BK1218" i="23"/>
  <c r="BH1219" i="23"/>
  <c r="BI1219" i="23"/>
  <c r="BJ1219" i="23"/>
  <c r="BK1219" i="23"/>
  <c r="BH1220" i="23"/>
  <c r="BI1220" i="23"/>
  <c r="BJ1220" i="23"/>
  <c r="BK1220" i="23"/>
  <c r="BH1221" i="23"/>
  <c r="BI1221" i="23"/>
  <c r="BJ1221" i="23"/>
  <c r="BK1221" i="23"/>
  <c r="BH1222" i="23"/>
  <c r="BI1222" i="23"/>
  <c r="BJ1222" i="23"/>
  <c r="BK1222" i="23"/>
  <c r="BH1223" i="23"/>
  <c r="BI1223" i="23"/>
  <c r="BJ1223" i="23"/>
  <c r="BK1223" i="23"/>
  <c r="BH1224" i="23"/>
  <c r="BI1224" i="23"/>
  <c r="BJ1224" i="23"/>
  <c r="BK1224" i="23"/>
  <c r="BH1225" i="23"/>
  <c r="BI1225" i="23"/>
  <c r="BJ1225" i="23"/>
  <c r="BK1225" i="23"/>
  <c r="BH1226" i="23"/>
  <c r="BI1226" i="23"/>
  <c r="BJ1226" i="23"/>
  <c r="BK1226" i="23"/>
  <c r="BH1227" i="23"/>
  <c r="BI1227" i="23"/>
  <c r="BJ1227" i="23"/>
  <c r="BK1227" i="23"/>
  <c r="BH1228" i="23"/>
  <c r="BI1228" i="23"/>
  <c r="BJ1228" i="23"/>
  <c r="BK1228" i="23"/>
  <c r="BH1229" i="23"/>
  <c r="BI1229" i="23"/>
  <c r="BJ1229" i="23"/>
  <c r="BK1229" i="23"/>
  <c r="BH1230" i="23"/>
  <c r="BI1230" i="23"/>
  <c r="BJ1230" i="23"/>
  <c r="BK1230" i="23"/>
  <c r="BH1231" i="23"/>
  <c r="BI1231" i="23"/>
  <c r="BJ1231" i="23"/>
  <c r="BK1231" i="23"/>
  <c r="BH1232" i="23"/>
  <c r="BI1232" i="23"/>
  <c r="BJ1232" i="23"/>
  <c r="BK1232" i="23"/>
  <c r="BH1233" i="23"/>
  <c r="BI1233" i="23"/>
  <c r="BJ1233" i="23"/>
  <c r="BK1233" i="23"/>
  <c r="BH1234" i="23"/>
  <c r="BI1234" i="23"/>
  <c r="BJ1234" i="23"/>
  <c r="BK1234" i="23"/>
  <c r="BH1235" i="23"/>
  <c r="BI1235" i="23"/>
  <c r="BJ1235" i="23"/>
  <c r="BK1235" i="23"/>
  <c r="BH1236" i="23"/>
  <c r="BI1236" i="23"/>
  <c r="BJ1236" i="23"/>
  <c r="BK1236" i="23"/>
  <c r="BH1237" i="23"/>
  <c r="BI1237" i="23"/>
  <c r="BJ1237" i="23"/>
  <c r="BK1237" i="23"/>
  <c r="BH1238" i="23"/>
  <c r="BI1238" i="23"/>
  <c r="BJ1238" i="23"/>
  <c r="BK1238" i="23"/>
  <c r="BH1239" i="23"/>
  <c r="BI1239" i="23"/>
  <c r="BJ1239" i="23"/>
  <c r="BK1239" i="23"/>
  <c r="BH1240" i="23"/>
  <c r="BI1240" i="23"/>
  <c r="BJ1240" i="23"/>
  <c r="BK1240" i="23"/>
  <c r="BH1241" i="23"/>
  <c r="BI1241" i="23"/>
  <c r="BJ1241" i="23"/>
  <c r="BK1241" i="23"/>
  <c r="BH1242" i="23"/>
  <c r="BI1242" i="23"/>
  <c r="BJ1242" i="23"/>
  <c r="BK1242" i="23"/>
  <c r="BH1243" i="23"/>
  <c r="BI1243" i="23"/>
  <c r="BJ1243" i="23"/>
  <c r="BK1243" i="23"/>
  <c r="BH1244" i="23"/>
  <c r="BI1244" i="23"/>
  <c r="BJ1244" i="23"/>
  <c r="BK1244" i="23"/>
  <c r="BH1245" i="23"/>
  <c r="BI1245" i="23"/>
  <c r="BJ1245" i="23"/>
  <c r="BK1245" i="23"/>
  <c r="BH1246" i="23"/>
  <c r="BI1246" i="23"/>
  <c r="BJ1246" i="23"/>
  <c r="BK1246" i="23"/>
  <c r="BH1247" i="23"/>
  <c r="BI1247" i="23"/>
  <c r="BJ1247" i="23"/>
  <c r="BK1247" i="23"/>
  <c r="BH1248" i="23"/>
  <c r="BI1248" i="23"/>
  <c r="BJ1248" i="23"/>
  <c r="BK1248" i="23"/>
  <c r="BH1249" i="23"/>
  <c r="BI1249" i="23"/>
  <c r="BJ1249" i="23"/>
  <c r="BK1249" i="23"/>
  <c r="BH1250" i="23"/>
  <c r="BI1250" i="23"/>
  <c r="BJ1250" i="23"/>
  <c r="BK1250" i="23"/>
  <c r="BH1251" i="23"/>
  <c r="BI1251" i="23"/>
  <c r="BJ1251" i="23"/>
  <c r="BK1251" i="23"/>
  <c r="BH1252" i="23"/>
  <c r="BI1252" i="23"/>
  <c r="BJ1252" i="23"/>
  <c r="BK1252" i="23"/>
  <c r="BH1253" i="23"/>
  <c r="BI1253" i="23"/>
  <c r="BJ1253" i="23"/>
  <c r="BK1253" i="23"/>
  <c r="BH1254" i="23"/>
  <c r="BI1254" i="23"/>
  <c r="BJ1254" i="23"/>
  <c r="BK1254" i="23"/>
  <c r="BH1255" i="23"/>
  <c r="BI1255" i="23"/>
  <c r="BJ1255" i="23"/>
  <c r="BK1255" i="23"/>
  <c r="BH1256" i="23"/>
  <c r="BI1256" i="23"/>
  <c r="BJ1256" i="23"/>
  <c r="BK1256" i="23"/>
  <c r="BH1257" i="23"/>
  <c r="BI1257" i="23"/>
  <c r="BJ1257" i="23"/>
  <c r="BK1257" i="23"/>
  <c r="BH1258" i="23"/>
  <c r="BI1258" i="23"/>
  <c r="BJ1258" i="23"/>
  <c r="BK1258" i="23"/>
  <c r="BH1259" i="23"/>
  <c r="BI1259" i="23"/>
  <c r="BJ1259" i="23"/>
  <c r="BK1259" i="23"/>
  <c r="BH1260" i="23"/>
  <c r="BI1260" i="23"/>
  <c r="BJ1260" i="23"/>
  <c r="BK1260" i="23"/>
  <c r="BH1261" i="23"/>
  <c r="BI1261" i="23"/>
  <c r="BJ1261" i="23"/>
  <c r="BK1261" i="23"/>
  <c r="BH1262" i="23"/>
  <c r="BI1262" i="23"/>
  <c r="BJ1262" i="23"/>
  <c r="BK1262" i="23"/>
  <c r="BH1263" i="23"/>
  <c r="BI1263" i="23"/>
  <c r="BJ1263" i="23"/>
  <c r="BK1263" i="23"/>
  <c r="BH1264" i="23"/>
  <c r="BI1264" i="23"/>
  <c r="BJ1264" i="23"/>
  <c r="BK1264" i="23"/>
  <c r="BH1265" i="23"/>
  <c r="BI1265" i="23"/>
  <c r="BJ1265" i="23"/>
  <c r="BK1265" i="23"/>
  <c r="BH1266" i="23"/>
  <c r="BI1266" i="23"/>
  <c r="BJ1266" i="23"/>
  <c r="BK1266" i="23"/>
  <c r="BH1267" i="23"/>
  <c r="BI1267" i="23"/>
  <c r="BJ1267" i="23"/>
  <c r="BK1267" i="23"/>
  <c r="BH1268" i="23"/>
  <c r="BI1268" i="23"/>
  <c r="BJ1268" i="23"/>
  <c r="BK1268" i="23"/>
  <c r="BH1269" i="23"/>
  <c r="BI1269" i="23"/>
  <c r="BJ1269" i="23"/>
  <c r="BK1269" i="23"/>
  <c r="BH1270" i="23"/>
  <c r="BI1270" i="23"/>
  <c r="BJ1270" i="23"/>
  <c r="BK1270" i="23"/>
  <c r="BH1271" i="23"/>
  <c r="BI1271" i="23"/>
  <c r="BJ1271" i="23"/>
  <c r="BK1271" i="23"/>
  <c r="BH1272" i="23"/>
  <c r="BI1272" i="23"/>
  <c r="BJ1272" i="23"/>
  <c r="BK1272" i="23"/>
  <c r="BH1273" i="23"/>
  <c r="BI1273" i="23"/>
  <c r="BJ1273" i="23"/>
  <c r="BK1273" i="23"/>
  <c r="BH1274" i="23"/>
  <c r="BI1274" i="23"/>
  <c r="BJ1274" i="23"/>
  <c r="BK1274" i="23"/>
  <c r="BH1275" i="23"/>
  <c r="BI1275" i="23"/>
  <c r="BJ1275" i="23"/>
  <c r="BK1275" i="23"/>
  <c r="BH1276" i="23"/>
  <c r="BI1276" i="23"/>
  <c r="BJ1276" i="23"/>
  <c r="BK1276" i="23"/>
  <c r="BH1277" i="23"/>
  <c r="BI1277" i="23"/>
  <c r="BJ1277" i="23"/>
  <c r="BK1277" i="23"/>
  <c r="BH1278" i="23"/>
  <c r="BI1278" i="23"/>
  <c r="BJ1278" i="23"/>
  <c r="BK1278" i="23"/>
  <c r="BH1279" i="23"/>
  <c r="BI1279" i="23"/>
  <c r="BJ1279" i="23"/>
  <c r="BK1279" i="23"/>
  <c r="BH1280" i="23"/>
  <c r="BI1280" i="23"/>
  <c r="BJ1280" i="23"/>
  <c r="BK1280" i="23"/>
  <c r="BH1281" i="23"/>
  <c r="BI1281" i="23"/>
  <c r="BJ1281" i="23"/>
  <c r="BK1281" i="23"/>
  <c r="BH1282" i="23"/>
  <c r="BI1282" i="23"/>
  <c r="BJ1282" i="23"/>
  <c r="BK1282" i="23"/>
  <c r="BH1283" i="23"/>
  <c r="BI1283" i="23"/>
  <c r="BJ1283" i="23"/>
  <c r="BK1283" i="23"/>
  <c r="BH1284" i="23"/>
  <c r="BI1284" i="23"/>
  <c r="BJ1284" i="23"/>
  <c r="BK1284" i="23"/>
  <c r="BH1285" i="23"/>
  <c r="BI1285" i="23"/>
  <c r="BJ1285" i="23"/>
  <c r="BK1285" i="23"/>
  <c r="BH1286" i="23"/>
  <c r="BI1286" i="23"/>
  <c r="BJ1286" i="23"/>
  <c r="BK1286" i="23"/>
  <c r="BH1287" i="23"/>
  <c r="BI1287" i="23"/>
  <c r="BJ1287" i="23"/>
  <c r="BK1287" i="23"/>
  <c r="BH1288" i="23"/>
  <c r="BI1288" i="23"/>
  <c r="BJ1288" i="23"/>
  <c r="BK1288" i="23"/>
  <c r="BH1289" i="23"/>
  <c r="BI1289" i="23"/>
  <c r="BJ1289" i="23"/>
  <c r="BK1289" i="23"/>
  <c r="BH1290" i="23"/>
  <c r="BI1290" i="23"/>
  <c r="BJ1290" i="23"/>
  <c r="BK1290" i="23"/>
  <c r="BH1291" i="23"/>
  <c r="BI1291" i="23"/>
  <c r="BJ1291" i="23"/>
  <c r="BK1291" i="23"/>
  <c r="BH1292" i="23"/>
  <c r="BI1292" i="23"/>
  <c r="BJ1292" i="23"/>
  <c r="BK1292" i="23"/>
  <c r="BH1293" i="23"/>
  <c r="BI1293" i="23"/>
  <c r="BJ1293" i="23"/>
  <c r="BK1293" i="23"/>
  <c r="BH1294" i="23"/>
  <c r="BI1294" i="23"/>
  <c r="BJ1294" i="23"/>
  <c r="BK1294" i="23"/>
  <c r="BH1295" i="23"/>
  <c r="BI1295" i="23"/>
  <c r="BJ1295" i="23"/>
  <c r="BK1295" i="23"/>
  <c r="BH1296" i="23"/>
  <c r="BI1296" i="23"/>
  <c r="BJ1296" i="23"/>
  <c r="BK1296" i="23"/>
  <c r="BH1297" i="23"/>
  <c r="BI1297" i="23"/>
  <c r="BJ1297" i="23"/>
  <c r="BK1297" i="23"/>
  <c r="BH1298" i="23"/>
  <c r="BI1298" i="23"/>
  <c r="BJ1298" i="23"/>
  <c r="BK1298" i="23"/>
  <c r="BH1299" i="23"/>
  <c r="BI1299" i="23"/>
  <c r="BJ1299" i="23"/>
  <c r="BK1299" i="23"/>
  <c r="BH1300" i="23"/>
  <c r="BI1300" i="23"/>
  <c r="BJ1300" i="23"/>
  <c r="BK1300" i="23"/>
  <c r="BH1301" i="23"/>
  <c r="BI1301" i="23"/>
  <c r="BJ1301" i="23"/>
  <c r="BK1301" i="23"/>
  <c r="BH1302" i="23"/>
  <c r="BI1302" i="23"/>
  <c r="BJ1302" i="23"/>
  <c r="BK1302" i="23"/>
  <c r="BH1303" i="23"/>
  <c r="BI1303" i="23"/>
  <c r="BJ1303" i="23"/>
  <c r="BK1303" i="23"/>
  <c r="BH1304" i="23"/>
  <c r="BI1304" i="23"/>
  <c r="BJ1304" i="23"/>
  <c r="BK1304" i="23"/>
  <c r="BH1305" i="23"/>
  <c r="BI1305" i="23"/>
  <c r="BJ1305" i="23"/>
  <c r="BK1305" i="23"/>
  <c r="BH1306" i="23"/>
  <c r="BI1306" i="23"/>
  <c r="BJ1306" i="23"/>
  <c r="BK1306" i="23"/>
  <c r="BH1307" i="23"/>
  <c r="BI1307" i="23"/>
  <c r="BJ1307" i="23"/>
  <c r="BK1307" i="23"/>
  <c r="BH1308" i="23"/>
  <c r="BI1308" i="23"/>
  <c r="BJ1308" i="23"/>
  <c r="BK1308" i="23"/>
  <c r="BH1309" i="23"/>
  <c r="BI1309" i="23"/>
  <c r="BJ1309" i="23"/>
  <c r="BK1309" i="23"/>
  <c r="BH1310" i="23"/>
  <c r="BI1310" i="23"/>
  <c r="BJ1310" i="23"/>
  <c r="BK1310" i="23"/>
  <c r="BH1311" i="23"/>
  <c r="BI1311" i="23"/>
  <c r="BJ1311" i="23"/>
  <c r="BK1311" i="23"/>
  <c r="BH1312" i="23"/>
  <c r="BI1312" i="23"/>
  <c r="BJ1312" i="23"/>
  <c r="BK1312" i="23"/>
  <c r="BH1313" i="23"/>
  <c r="BI1313" i="23"/>
  <c r="BJ1313" i="23"/>
  <c r="BK1313" i="23"/>
  <c r="BH1314" i="23"/>
  <c r="BI1314" i="23"/>
  <c r="BJ1314" i="23"/>
  <c r="BK1314" i="23"/>
  <c r="BH1315" i="23"/>
  <c r="BI1315" i="23"/>
  <c r="BJ1315" i="23"/>
  <c r="BK1315" i="23"/>
  <c r="BH1316" i="23"/>
  <c r="BI1316" i="23"/>
  <c r="BJ1316" i="23"/>
  <c r="BK1316" i="23"/>
  <c r="BH1317" i="23"/>
  <c r="BI1317" i="23"/>
  <c r="BJ1317" i="23"/>
  <c r="BK1317" i="23"/>
  <c r="BH1318" i="23"/>
  <c r="BI1318" i="23"/>
  <c r="BJ1318" i="23"/>
  <c r="BK1318" i="23"/>
  <c r="BH1319" i="23"/>
  <c r="BI1319" i="23"/>
  <c r="BJ1319" i="23"/>
  <c r="BK1319" i="23"/>
  <c r="BH1320" i="23"/>
  <c r="BI1320" i="23"/>
  <c r="BJ1320" i="23"/>
  <c r="BK1320" i="23"/>
  <c r="BH1321" i="23"/>
  <c r="BI1321" i="23"/>
  <c r="BJ1321" i="23"/>
  <c r="BK1321" i="23"/>
  <c r="BH1322" i="23"/>
  <c r="BI1322" i="23"/>
  <c r="BJ1322" i="23"/>
  <c r="BK1322" i="23"/>
  <c r="BH1323" i="23"/>
  <c r="BI1323" i="23"/>
  <c r="BJ1323" i="23"/>
  <c r="BK1323" i="23"/>
  <c r="BH1324" i="23"/>
  <c r="BI1324" i="23"/>
  <c r="BJ1324" i="23"/>
  <c r="BK1324" i="23"/>
  <c r="BH1325" i="23"/>
  <c r="BI1325" i="23"/>
  <c r="BJ1325" i="23"/>
  <c r="BK1325" i="23"/>
  <c r="BH1326" i="23"/>
  <c r="BI1326" i="23"/>
  <c r="BJ1326" i="23"/>
  <c r="BK1326" i="23"/>
  <c r="BH1327" i="23"/>
  <c r="BI1327" i="23"/>
  <c r="BJ1327" i="23"/>
  <c r="BK1327" i="23"/>
  <c r="BH1328" i="23"/>
  <c r="BI1328" i="23"/>
  <c r="BJ1328" i="23"/>
  <c r="BK1328" i="23"/>
  <c r="BH1329" i="23"/>
  <c r="BI1329" i="23"/>
  <c r="BJ1329" i="23"/>
  <c r="BK1329" i="23"/>
  <c r="BH1330" i="23"/>
  <c r="BI1330" i="23"/>
  <c r="BJ1330" i="23"/>
  <c r="BK1330" i="23"/>
  <c r="BH1331" i="23"/>
  <c r="BI1331" i="23"/>
  <c r="BJ1331" i="23"/>
  <c r="BK1331" i="23"/>
  <c r="BH1332" i="23"/>
  <c r="BI1332" i="23"/>
  <c r="BJ1332" i="23"/>
  <c r="BK1332" i="23"/>
  <c r="BH1333" i="23"/>
  <c r="BI1333" i="23"/>
  <c r="BJ1333" i="23"/>
  <c r="BK1333" i="23"/>
  <c r="BH1334" i="23"/>
  <c r="BI1334" i="23"/>
  <c r="BJ1334" i="23"/>
  <c r="BK1334" i="23"/>
  <c r="BH1335" i="23"/>
  <c r="BI1335" i="23"/>
  <c r="BJ1335" i="23"/>
  <c r="BK1335" i="23"/>
  <c r="BH1336" i="23"/>
  <c r="BI1336" i="23"/>
  <c r="BJ1336" i="23"/>
  <c r="BK1336" i="23"/>
  <c r="BH1337" i="23"/>
  <c r="BI1337" i="23"/>
  <c r="BJ1337" i="23"/>
  <c r="BK1337" i="23"/>
  <c r="BH1338" i="23"/>
  <c r="BI1338" i="23"/>
  <c r="BJ1338" i="23"/>
  <c r="BK1338" i="23"/>
  <c r="BH1339" i="23"/>
  <c r="BI1339" i="23"/>
  <c r="BJ1339" i="23"/>
  <c r="BK1339" i="23"/>
  <c r="BH1340" i="23"/>
  <c r="BI1340" i="23"/>
  <c r="BJ1340" i="23"/>
  <c r="BK1340" i="23"/>
  <c r="BH1341" i="23"/>
  <c r="BI1341" i="23"/>
  <c r="BJ1341" i="23"/>
  <c r="BK1341" i="23"/>
  <c r="BH1342" i="23"/>
  <c r="BI1342" i="23"/>
  <c r="BJ1342" i="23"/>
  <c r="BK1342" i="23"/>
  <c r="BH1343" i="23"/>
  <c r="BI1343" i="23"/>
  <c r="BJ1343" i="23"/>
  <c r="BK1343" i="23"/>
  <c r="BH1344" i="23"/>
  <c r="BI1344" i="23"/>
  <c r="BJ1344" i="23"/>
  <c r="BK1344" i="23"/>
  <c r="BH1345" i="23"/>
  <c r="BI1345" i="23"/>
  <c r="BJ1345" i="23"/>
  <c r="BK1345" i="23"/>
  <c r="BH1346" i="23"/>
  <c r="BI1346" i="23"/>
  <c r="BJ1346" i="23"/>
  <c r="BK1346" i="23"/>
  <c r="BH1347" i="23"/>
  <c r="BI1347" i="23"/>
  <c r="BJ1347" i="23"/>
  <c r="BK1347" i="23"/>
  <c r="BH1348" i="23"/>
  <c r="BI1348" i="23"/>
  <c r="BJ1348" i="23"/>
  <c r="BK1348" i="23"/>
  <c r="BH1349" i="23"/>
  <c r="BI1349" i="23"/>
  <c r="BJ1349" i="23"/>
  <c r="BK1349" i="23"/>
  <c r="BH1350" i="23"/>
  <c r="BI1350" i="23"/>
  <c r="BJ1350" i="23"/>
  <c r="BK1350" i="23"/>
  <c r="BH1351" i="23"/>
  <c r="BI1351" i="23"/>
  <c r="BJ1351" i="23"/>
  <c r="BK1351" i="23"/>
  <c r="BH1352" i="23"/>
  <c r="BI1352" i="23"/>
  <c r="BJ1352" i="23"/>
  <c r="BK1352" i="23"/>
  <c r="BH1353" i="23"/>
  <c r="BI1353" i="23"/>
  <c r="BJ1353" i="23"/>
  <c r="BK1353" i="23"/>
  <c r="BH1354" i="23"/>
  <c r="BI1354" i="23"/>
  <c r="BJ1354" i="23"/>
  <c r="BK1354" i="23"/>
  <c r="BH1355" i="23"/>
  <c r="BI1355" i="23"/>
  <c r="BJ1355" i="23"/>
  <c r="BK1355" i="23"/>
  <c r="BH1356" i="23"/>
  <c r="BI1356" i="23"/>
  <c r="BJ1356" i="23"/>
  <c r="BK1356" i="23"/>
  <c r="BH1357" i="23"/>
  <c r="BI1357" i="23"/>
  <c r="BJ1357" i="23"/>
  <c r="BK1357" i="23"/>
  <c r="BH1358" i="23"/>
  <c r="BI1358" i="23"/>
  <c r="BJ1358" i="23"/>
  <c r="BK1358" i="23"/>
  <c r="BH1359" i="23"/>
  <c r="BI1359" i="23"/>
  <c r="BJ1359" i="23"/>
  <c r="BK1359" i="23"/>
  <c r="BH1360" i="23"/>
  <c r="BI1360" i="23"/>
  <c r="BJ1360" i="23"/>
  <c r="BK1360" i="23"/>
  <c r="BH1361" i="23"/>
  <c r="BI1361" i="23"/>
  <c r="BJ1361" i="23"/>
  <c r="BK1361" i="23"/>
  <c r="BH1362" i="23"/>
  <c r="BI1362" i="23"/>
  <c r="BJ1362" i="23"/>
  <c r="BK1362" i="23"/>
  <c r="BH1363" i="23"/>
  <c r="BI1363" i="23"/>
  <c r="BJ1363" i="23"/>
  <c r="BK1363" i="23"/>
  <c r="BH1364" i="23"/>
  <c r="BI1364" i="23"/>
  <c r="BJ1364" i="23"/>
  <c r="BK1364" i="23"/>
  <c r="BH1365" i="23"/>
  <c r="BI1365" i="23"/>
  <c r="BJ1365" i="23"/>
  <c r="BK1365" i="23"/>
  <c r="BH1366" i="23"/>
  <c r="BI1366" i="23"/>
  <c r="BJ1366" i="23"/>
  <c r="BK1366" i="23"/>
  <c r="BH1367" i="23"/>
  <c r="BI1367" i="23"/>
  <c r="BJ1367" i="23"/>
  <c r="BK1367" i="23"/>
  <c r="BH1368" i="23"/>
  <c r="BI1368" i="23"/>
  <c r="BJ1368" i="23"/>
  <c r="BK1368" i="23"/>
  <c r="BH1369" i="23"/>
  <c r="BI1369" i="23"/>
  <c r="BJ1369" i="23"/>
  <c r="BK1369" i="23"/>
  <c r="BH1370" i="23"/>
  <c r="BI1370" i="23"/>
  <c r="BJ1370" i="23"/>
  <c r="BK1370" i="23"/>
  <c r="BH1371" i="23"/>
  <c r="BI1371" i="23"/>
  <c r="BJ1371" i="23"/>
  <c r="BK1371" i="23"/>
  <c r="BH1372" i="23"/>
  <c r="BI1372" i="23"/>
  <c r="BJ1372" i="23"/>
  <c r="BK1372" i="23"/>
  <c r="BH1373" i="23"/>
  <c r="BI1373" i="23"/>
  <c r="BJ1373" i="23"/>
  <c r="BK1373" i="23"/>
  <c r="BH1374" i="23"/>
  <c r="BI1374" i="23"/>
  <c r="BJ1374" i="23"/>
  <c r="BK1374" i="23"/>
  <c r="BH1375" i="23"/>
  <c r="BI1375" i="23"/>
  <c r="BJ1375" i="23"/>
  <c r="BK1375" i="23"/>
  <c r="BH1376" i="23"/>
  <c r="BI1376" i="23"/>
  <c r="BJ1376" i="23"/>
  <c r="BK1376" i="23"/>
  <c r="BH1377" i="23"/>
  <c r="BI1377" i="23"/>
  <c r="BJ1377" i="23"/>
  <c r="BK1377" i="23"/>
  <c r="BH1378" i="23"/>
  <c r="BI1378" i="23"/>
  <c r="BJ1378" i="23"/>
  <c r="BK1378" i="23"/>
  <c r="BH1379" i="23"/>
  <c r="BI1379" i="23"/>
  <c r="BJ1379" i="23"/>
  <c r="BK1379" i="23"/>
  <c r="BH1380" i="23"/>
  <c r="BI1380" i="23"/>
  <c r="BJ1380" i="23"/>
  <c r="BK1380" i="23"/>
  <c r="BH1381" i="23"/>
  <c r="BI1381" i="23"/>
  <c r="BJ1381" i="23"/>
  <c r="BK1381" i="23"/>
  <c r="BH1382" i="23"/>
  <c r="BI1382" i="23"/>
  <c r="BJ1382" i="23"/>
  <c r="BK1382" i="23"/>
  <c r="BH1383" i="23"/>
  <c r="BI1383" i="23"/>
  <c r="BJ1383" i="23"/>
  <c r="BK1383" i="23"/>
  <c r="BH1384" i="23"/>
  <c r="BI1384" i="23"/>
  <c r="BJ1384" i="23"/>
  <c r="BK1384" i="23"/>
  <c r="BH1385" i="23"/>
  <c r="BI1385" i="23"/>
  <c r="BJ1385" i="23"/>
  <c r="BK1385" i="23"/>
  <c r="BH1386" i="23"/>
  <c r="BI1386" i="23"/>
  <c r="BJ1386" i="23"/>
  <c r="BK1386" i="23"/>
  <c r="BH1387" i="23"/>
  <c r="BI1387" i="23"/>
  <c r="BJ1387" i="23"/>
  <c r="BK1387" i="23"/>
  <c r="BH1388" i="23"/>
  <c r="BI1388" i="23"/>
  <c r="BJ1388" i="23"/>
  <c r="BK1388" i="23"/>
  <c r="BH1389" i="23"/>
  <c r="BI1389" i="23"/>
  <c r="BJ1389" i="23"/>
  <c r="BK1389" i="23"/>
  <c r="BH1390" i="23"/>
  <c r="BI1390" i="23"/>
  <c r="BJ1390" i="23"/>
  <c r="BK1390" i="23"/>
  <c r="BH1391" i="23"/>
  <c r="BI1391" i="23"/>
  <c r="BJ1391" i="23"/>
  <c r="BK1391" i="23"/>
  <c r="BH1392" i="23"/>
  <c r="BI1392" i="23"/>
  <c r="BJ1392" i="23"/>
  <c r="BK1392" i="23"/>
  <c r="BH1393" i="23"/>
  <c r="BI1393" i="23"/>
  <c r="BJ1393" i="23"/>
  <c r="BK1393" i="23"/>
  <c r="BH1394" i="23"/>
  <c r="BI1394" i="23"/>
  <c r="BJ1394" i="23"/>
  <c r="BK1394" i="23"/>
  <c r="BH1395" i="23"/>
  <c r="BI1395" i="23"/>
  <c r="BJ1395" i="23"/>
  <c r="BK1395" i="23"/>
  <c r="BH1396" i="23"/>
  <c r="BI1396" i="23"/>
  <c r="BJ1396" i="23"/>
  <c r="BK1396" i="23"/>
  <c r="BH1397" i="23"/>
  <c r="BI1397" i="23"/>
  <c r="BJ1397" i="23"/>
  <c r="BK1397" i="23"/>
  <c r="BH1398" i="23"/>
  <c r="BI1398" i="23"/>
  <c r="BJ1398" i="23"/>
  <c r="BK1398" i="23"/>
  <c r="BH1399" i="23"/>
  <c r="BI1399" i="23"/>
  <c r="BJ1399" i="23"/>
  <c r="BK1399" i="23"/>
  <c r="BH1400" i="23"/>
  <c r="BI1400" i="23"/>
  <c r="BJ1400" i="23"/>
  <c r="BK1400" i="23"/>
  <c r="BH1401" i="23"/>
  <c r="BI1401" i="23"/>
  <c r="BJ1401" i="23"/>
  <c r="BK1401" i="23"/>
  <c r="BH1402" i="23"/>
  <c r="BI1402" i="23"/>
  <c r="BJ1402" i="23"/>
  <c r="BK1402" i="23"/>
  <c r="BH1403" i="23"/>
  <c r="BI1403" i="23"/>
  <c r="BJ1403" i="23"/>
  <c r="BK1403" i="23"/>
  <c r="BH1404" i="23"/>
  <c r="BI1404" i="23"/>
  <c r="BJ1404" i="23"/>
  <c r="BK1404" i="23"/>
  <c r="BH1405" i="23"/>
  <c r="BI1405" i="23"/>
  <c r="BJ1405" i="23"/>
  <c r="BK1405" i="23"/>
  <c r="BH1406" i="23"/>
  <c r="BI1406" i="23"/>
  <c r="BJ1406" i="23"/>
  <c r="BK1406" i="23"/>
  <c r="BH1407" i="23"/>
  <c r="BI1407" i="23"/>
  <c r="BJ1407" i="23"/>
  <c r="BK1407" i="23"/>
  <c r="BH1408" i="23"/>
  <c r="BI1408" i="23"/>
  <c r="BJ1408" i="23"/>
  <c r="BK1408" i="23"/>
  <c r="BH1409" i="23"/>
  <c r="BI1409" i="23"/>
  <c r="BJ1409" i="23"/>
  <c r="BK1409" i="23"/>
  <c r="BH1410" i="23"/>
  <c r="BI1410" i="23"/>
  <c r="BJ1410" i="23"/>
  <c r="BK1410" i="23"/>
  <c r="BH1411" i="23"/>
  <c r="BI1411" i="23"/>
  <c r="BJ1411" i="23"/>
  <c r="BK1411" i="23"/>
  <c r="BH1412" i="23"/>
  <c r="BI1412" i="23"/>
  <c r="BJ1412" i="23"/>
  <c r="BK1412" i="23"/>
  <c r="BH1413" i="23"/>
  <c r="BI1413" i="23"/>
  <c r="BJ1413" i="23"/>
  <c r="BK1413" i="23"/>
  <c r="BH1414" i="23"/>
  <c r="BI1414" i="23"/>
  <c r="BJ1414" i="23"/>
  <c r="BK1414" i="23"/>
  <c r="BH1415" i="23"/>
  <c r="BI1415" i="23"/>
  <c r="BJ1415" i="23"/>
  <c r="BK1415" i="23"/>
  <c r="BH1416" i="23"/>
  <c r="BI1416" i="23"/>
  <c r="BJ1416" i="23"/>
  <c r="BK1416" i="23"/>
  <c r="BH1417" i="23"/>
  <c r="BI1417" i="23"/>
  <c r="BJ1417" i="23"/>
  <c r="BK1417" i="23"/>
  <c r="BH1418" i="23"/>
  <c r="BI1418" i="23"/>
  <c r="BJ1418" i="23"/>
  <c r="BK1418" i="23"/>
  <c r="BH1419" i="23"/>
  <c r="BI1419" i="23"/>
  <c r="BJ1419" i="23"/>
  <c r="BK1419" i="23"/>
  <c r="BH1420" i="23"/>
  <c r="BI1420" i="23"/>
  <c r="BJ1420" i="23"/>
  <c r="BK1420" i="23"/>
  <c r="BH1421" i="23"/>
  <c r="BI1421" i="23"/>
  <c r="BJ1421" i="23"/>
  <c r="BK1421" i="23"/>
  <c r="BH1422" i="23"/>
  <c r="BI1422" i="23"/>
  <c r="BJ1422" i="23"/>
  <c r="BK1422" i="23"/>
  <c r="BH1423" i="23"/>
  <c r="BI1423" i="23"/>
  <c r="BJ1423" i="23"/>
  <c r="BK1423" i="23"/>
  <c r="BH1424" i="23"/>
  <c r="BI1424" i="23"/>
  <c r="BJ1424" i="23"/>
  <c r="BK1424" i="23"/>
  <c r="BH1425" i="23"/>
  <c r="BI1425" i="23"/>
  <c r="BJ1425" i="23"/>
  <c r="BK1425" i="23"/>
  <c r="BH1426" i="23"/>
  <c r="BI1426" i="23"/>
  <c r="BJ1426" i="23"/>
  <c r="BK1426" i="23"/>
  <c r="BH1427" i="23"/>
  <c r="BI1427" i="23"/>
  <c r="BJ1427" i="23"/>
  <c r="BK1427" i="23"/>
  <c r="BH1428" i="23"/>
  <c r="BI1428" i="23"/>
  <c r="BJ1428" i="23"/>
  <c r="BK1428" i="23"/>
  <c r="BH1429" i="23"/>
  <c r="BI1429" i="23"/>
  <c r="BJ1429" i="23"/>
  <c r="BK1429" i="23"/>
  <c r="BH1430" i="23"/>
  <c r="BI1430" i="23"/>
  <c r="BJ1430" i="23"/>
  <c r="BK1430" i="23"/>
  <c r="BH1431" i="23"/>
  <c r="BI1431" i="23"/>
  <c r="BJ1431" i="23"/>
  <c r="BK1431" i="23"/>
  <c r="BH1432" i="23"/>
  <c r="BI1432" i="23"/>
  <c r="BJ1432" i="23"/>
  <c r="BK1432" i="23"/>
  <c r="BH1433" i="23"/>
  <c r="BI1433" i="23"/>
  <c r="BJ1433" i="23"/>
  <c r="BK1433" i="23"/>
  <c r="BH1434" i="23"/>
  <c r="BI1434" i="23"/>
  <c r="BJ1434" i="23"/>
  <c r="BK1434" i="23"/>
  <c r="BH1435" i="23"/>
  <c r="BI1435" i="23"/>
  <c r="BJ1435" i="23"/>
  <c r="BK1435" i="23"/>
  <c r="BH1436" i="23"/>
  <c r="BI1436" i="23"/>
  <c r="BJ1436" i="23"/>
  <c r="BK1436" i="23"/>
  <c r="BH1437" i="23"/>
  <c r="BI1437" i="23"/>
  <c r="BJ1437" i="23"/>
  <c r="BK1437" i="23"/>
  <c r="BH1438" i="23"/>
  <c r="BI1438" i="23"/>
  <c r="BJ1438" i="23"/>
  <c r="BK1438" i="23"/>
  <c r="BH1439" i="23"/>
  <c r="BI1439" i="23"/>
  <c r="BJ1439" i="23"/>
  <c r="BK1439" i="23"/>
  <c r="BH1440" i="23"/>
  <c r="BI1440" i="23"/>
  <c r="BJ1440" i="23"/>
  <c r="BK1440" i="23"/>
  <c r="BH1441" i="23"/>
  <c r="BI1441" i="23"/>
  <c r="BJ1441" i="23"/>
  <c r="BK1441" i="23"/>
  <c r="BH1442" i="23"/>
  <c r="BI1442" i="23"/>
  <c r="BJ1442" i="23"/>
  <c r="BK1442" i="23"/>
  <c r="BH1443" i="23"/>
  <c r="BI1443" i="23"/>
  <c r="BJ1443" i="23"/>
  <c r="BK1443" i="23"/>
  <c r="BH1444" i="23"/>
  <c r="BI1444" i="23"/>
  <c r="BJ1444" i="23"/>
  <c r="BK1444" i="23"/>
  <c r="BH1445" i="23"/>
  <c r="BI1445" i="23"/>
  <c r="BJ1445" i="23"/>
  <c r="BK1445" i="23"/>
  <c r="BH1446" i="23"/>
  <c r="BI1446" i="23"/>
  <c r="BJ1446" i="23"/>
  <c r="BK1446" i="23"/>
  <c r="BH1447" i="23"/>
  <c r="BI1447" i="23"/>
  <c r="BJ1447" i="23"/>
  <c r="BK1447" i="23"/>
  <c r="BH1448" i="23"/>
  <c r="BI1448" i="23"/>
  <c r="BJ1448" i="23"/>
  <c r="BK1448" i="23"/>
  <c r="BH1449" i="23"/>
  <c r="BI1449" i="23"/>
  <c r="BJ1449" i="23"/>
  <c r="BK1449" i="23"/>
  <c r="BH1450" i="23"/>
  <c r="BI1450" i="23"/>
  <c r="BJ1450" i="23"/>
  <c r="BK1450" i="23"/>
  <c r="BH1451" i="23"/>
  <c r="BI1451" i="23"/>
  <c r="BJ1451" i="23"/>
  <c r="BK1451" i="23"/>
  <c r="BH1452" i="23"/>
  <c r="BI1452" i="23"/>
  <c r="BJ1452" i="23"/>
  <c r="BK1452" i="23"/>
  <c r="BH1453" i="23"/>
  <c r="BI1453" i="23"/>
  <c r="BJ1453" i="23"/>
  <c r="BK1453" i="23"/>
  <c r="BH1454" i="23"/>
  <c r="BI1454" i="23"/>
  <c r="BJ1454" i="23"/>
  <c r="BK1454" i="23"/>
  <c r="BH1455" i="23"/>
  <c r="BI1455" i="23"/>
  <c r="BJ1455" i="23"/>
  <c r="BK1455" i="23"/>
  <c r="BH1456" i="23"/>
  <c r="BI1456" i="23"/>
  <c r="BJ1456" i="23"/>
  <c r="BK1456" i="23"/>
  <c r="BH1457" i="23"/>
  <c r="BI1457" i="23"/>
  <c r="BJ1457" i="23"/>
  <c r="BK1457" i="23"/>
  <c r="BH1458" i="23"/>
  <c r="BI1458" i="23"/>
  <c r="BJ1458" i="23"/>
  <c r="BK1458" i="23"/>
  <c r="BH1459" i="23"/>
  <c r="BI1459" i="23"/>
  <c r="BJ1459" i="23"/>
  <c r="BK1459" i="23"/>
  <c r="BH1460" i="23"/>
  <c r="BI1460" i="23"/>
  <c r="BJ1460" i="23"/>
  <c r="BK1460" i="23"/>
  <c r="BH1461" i="23"/>
  <c r="BI1461" i="23"/>
  <c r="BJ1461" i="23"/>
  <c r="BK1461" i="23"/>
  <c r="BH1462" i="23"/>
  <c r="BI1462" i="23"/>
  <c r="BJ1462" i="23"/>
  <c r="BK1462" i="23"/>
  <c r="BH1463" i="23"/>
  <c r="BI1463" i="23"/>
  <c r="BJ1463" i="23"/>
  <c r="BK1463" i="23"/>
  <c r="BH1464" i="23"/>
  <c r="BI1464" i="23"/>
  <c r="BJ1464" i="23"/>
  <c r="BK1464" i="23"/>
  <c r="BH1465" i="23"/>
  <c r="BI1465" i="23"/>
  <c r="BJ1465" i="23"/>
  <c r="BK1465" i="23"/>
  <c r="BH1466" i="23"/>
  <c r="BI1466" i="23"/>
  <c r="BJ1466" i="23"/>
  <c r="BK1466" i="23"/>
  <c r="BH1467" i="23"/>
  <c r="BI1467" i="23"/>
  <c r="BJ1467" i="23"/>
  <c r="BK1467" i="23"/>
  <c r="BH1468" i="23"/>
  <c r="BI1468" i="23"/>
  <c r="BJ1468" i="23"/>
  <c r="BK1468" i="23"/>
  <c r="BH1469" i="23"/>
  <c r="BI1469" i="23"/>
  <c r="BJ1469" i="23"/>
  <c r="BK1469" i="23"/>
  <c r="BH1470" i="23"/>
  <c r="BI1470" i="23"/>
  <c r="BJ1470" i="23"/>
  <c r="BK1470" i="23"/>
  <c r="BH1471" i="23"/>
  <c r="BI1471" i="23"/>
  <c r="BJ1471" i="23"/>
  <c r="BK1471" i="23"/>
  <c r="BH1472" i="23"/>
  <c r="BI1472" i="23"/>
  <c r="BJ1472" i="23"/>
  <c r="BK1472" i="23"/>
  <c r="BH1473" i="23"/>
  <c r="BI1473" i="23"/>
  <c r="BJ1473" i="23"/>
  <c r="BK1473" i="23"/>
  <c r="BH1474" i="23"/>
  <c r="BI1474" i="23"/>
  <c r="BJ1474" i="23"/>
  <c r="BK1474" i="23"/>
  <c r="BH1475" i="23"/>
  <c r="BI1475" i="23"/>
  <c r="BJ1475" i="23"/>
  <c r="BK1475" i="23"/>
  <c r="BH1476" i="23"/>
  <c r="BI1476" i="23"/>
  <c r="BJ1476" i="23"/>
  <c r="BK1476" i="23"/>
  <c r="BH1477" i="23"/>
  <c r="BI1477" i="23"/>
  <c r="BJ1477" i="23"/>
  <c r="BK1477" i="23"/>
  <c r="BH1478" i="23"/>
  <c r="BI1478" i="23"/>
  <c r="BJ1478" i="23"/>
  <c r="BK1478" i="23"/>
  <c r="BH1479" i="23"/>
  <c r="BI1479" i="23"/>
  <c r="BJ1479" i="23"/>
  <c r="BK1479" i="23"/>
  <c r="BH1480" i="23"/>
  <c r="BI1480" i="23"/>
  <c r="BJ1480" i="23"/>
  <c r="BK1480" i="23"/>
  <c r="BH1481" i="23"/>
  <c r="BI1481" i="23"/>
  <c r="BJ1481" i="23"/>
  <c r="BK1481" i="23"/>
  <c r="BH1482" i="23"/>
  <c r="BI1482" i="23"/>
  <c r="BJ1482" i="23"/>
  <c r="BK1482" i="23"/>
  <c r="BH1483" i="23"/>
  <c r="BI1483" i="23"/>
  <c r="BJ1483" i="23"/>
  <c r="BK1483" i="23"/>
  <c r="BH1484" i="23"/>
  <c r="BI1484" i="23"/>
  <c r="BJ1484" i="23"/>
  <c r="BK1484" i="23"/>
  <c r="BH1485" i="23"/>
  <c r="BI1485" i="23"/>
  <c r="BJ1485" i="23"/>
  <c r="BK1485" i="23"/>
  <c r="BH1486" i="23"/>
  <c r="BI1486" i="23"/>
  <c r="BJ1486" i="23"/>
  <c r="BK1486" i="23"/>
  <c r="BH1487" i="23"/>
  <c r="BI1487" i="23"/>
  <c r="BJ1487" i="23"/>
  <c r="BK1487" i="23"/>
  <c r="BH1488" i="23"/>
  <c r="BI1488" i="23"/>
  <c r="BJ1488" i="23"/>
  <c r="BK1488" i="23"/>
  <c r="BH1489" i="23"/>
  <c r="BI1489" i="23"/>
  <c r="BJ1489" i="23"/>
  <c r="BK1489" i="23"/>
  <c r="BH1490" i="23"/>
  <c r="BI1490" i="23"/>
  <c r="BJ1490" i="23"/>
  <c r="BK1490" i="23"/>
  <c r="BH1491" i="23"/>
  <c r="BI1491" i="23"/>
  <c r="BJ1491" i="23"/>
  <c r="BK1491" i="23"/>
  <c r="BH1492" i="23"/>
  <c r="BI1492" i="23"/>
  <c r="BJ1492" i="23"/>
  <c r="BK1492" i="23"/>
  <c r="BH1493" i="23"/>
  <c r="BI1493" i="23"/>
  <c r="BJ1493" i="23"/>
  <c r="BK1493" i="23"/>
  <c r="BH1494" i="23"/>
  <c r="BI1494" i="23"/>
  <c r="BJ1494" i="23"/>
  <c r="BK1494" i="23"/>
  <c r="BH1495" i="23"/>
  <c r="BI1495" i="23"/>
  <c r="BJ1495" i="23"/>
  <c r="BK1495" i="23"/>
  <c r="BH1496" i="23"/>
  <c r="BI1496" i="23"/>
  <c r="BJ1496" i="23"/>
  <c r="BK1496" i="23"/>
  <c r="BH1497" i="23"/>
  <c r="BI1497" i="23"/>
  <c r="BJ1497" i="23"/>
  <c r="BK1497" i="23"/>
  <c r="BH1498" i="23"/>
  <c r="BI1498" i="23"/>
  <c r="BJ1498" i="23"/>
  <c r="BK1498" i="23"/>
  <c r="BH1499" i="23"/>
  <c r="BI1499" i="23"/>
  <c r="BJ1499" i="23"/>
  <c r="BK1499" i="23"/>
  <c r="BH1500" i="23"/>
  <c r="BI1500" i="23"/>
  <c r="BJ1500" i="23"/>
  <c r="BK1500" i="23"/>
  <c r="BH1501" i="23"/>
  <c r="BI1501" i="23"/>
  <c r="BJ1501" i="23"/>
  <c r="BK1501" i="23"/>
  <c r="BH1502" i="23"/>
  <c r="BI1502" i="23"/>
  <c r="BJ1502" i="23"/>
  <c r="BK1502" i="23"/>
  <c r="BH1503" i="23"/>
  <c r="BI1503" i="23"/>
  <c r="BJ1503" i="23"/>
  <c r="BK1503" i="23"/>
  <c r="BH1504" i="23"/>
  <c r="BI1504" i="23"/>
  <c r="BJ1504" i="23"/>
  <c r="BK1504" i="23"/>
  <c r="BH1505" i="23"/>
  <c r="BI1505" i="23"/>
  <c r="BJ1505" i="23"/>
  <c r="BK1505" i="23"/>
  <c r="BH1506" i="23"/>
  <c r="BI1506" i="23"/>
  <c r="BJ1506" i="23"/>
  <c r="BK1506" i="23"/>
  <c r="BH1507" i="23"/>
  <c r="BI1507" i="23"/>
  <c r="BJ1507" i="23"/>
  <c r="BK1507" i="23"/>
  <c r="BH1508" i="23"/>
  <c r="BI1508" i="23"/>
  <c r="BJ1508" i="23"/>
  <c r="BK1508" i="23"/>
  <c r="BH1509" i="23"/>
  <c r="BI1509" i="23"/>
  <c r="BJ1509" i="23"/>
  <c r="BK1509" i="23"/>
  <c r="BH1510" i="23"/>
  <c r="BI1510" i="23"/>
  <c r="BJ1510" i="23"/>
  <c r="BK1510" i="23"/>
  <c r="BH1511" i="23"/>
  <c r="BI1511" i="23"/>
  <c r="BJ1511" i="23"/>
  <c r="BK1511" i="23"/>
  <c r="BH1512" i="23"/>
  <c r="BI1512" i="23"/>
  <c r="BJ1512" i="23"/>
  <c r="BK1512" i="23"/>
  <c r="BH1513" i="23"/>
  <c r="BI1513" i="23"/>
  <c r="BJ1513" i="23"/>
  <c r="BK1513" i="23"/>
  <c r="BH1514" i="23"/>
  <c r="BI1514" i="23"/>
  <c r="BJ1514" i="23"/>
  <c r="BK1514" i="23"/>
  <c r="BH1515" i="23"/>
  <c r="BI1515" i="23"/>
  <c r="BJ1515" i="23"/>
  <c r="BK1515" i="23"/>
  <c r="BH1516" i="23"/>
  <c r="BI1516" i="23"/>
  <c r="BJ1516" i="23"/>
  <c r="BK1516" i="23"/>
  <c r="BH1517" i="23"/>
  <c r="BI1517" i="23"/>
  <c r="BJ1517" i="23"/>
  <c r="BK1517" i="23"/>
  <c r="BH1518" i="23"/>
  <c r="BI1518" i="23"/>
  <c r="BJ1518" i="23"/>
  <c r="BK1518" i="23"/>
  <c r="BH1519" i="23"/>
  <c r="BI1519" i="23"/>
  <c r="BJ1519" i="23"/>
  <c r="BK1519" i="23"/>
  <c r="BH1520" i="23"/>
  <c r="BI1520" i="23"/>
  <c r="BJ1520" i="23"/>
  <c r="BK1520" i="23"/>
  <c r="BH1521" i="23"/>
  <c r="BI1521" i="23"/>
  <c r="BJ1521" i="23"/>
  <c r="BK1521" i="23"/>
  <c r="BH1522" i="23"/>
  <c r="BI1522" i="23"/>
  <c r="BJ1522" i="23"/>
  <c r="BK1522" i="23"/>
  <c r="BH1523" i="23"/>
  <c r="BI1523" i="23"/>
  <c r="BJ1523" i="23"/>
  <c r="BK1523" i="23"/>
  <c r="BH1524" i="23"/>
  <c r="BI1524" i="23"/>
  <c r="BJ1524" i="23"/>
  <c r="BK1524" i="23"/>
  <c r="BH1525" i="23"/>
  <c r="BI1525" i="23"/>
  <c r="BJ1525" i="23"/>
  <c r="BK1525" i="23"/>
  <c r="BH1526" i="23"/>
  <c r="BI1526" i="23"/>
  <c r="BJ1526" i="23"/>
  <c r="BK1526" i="23"/>
  <c r="BH1527" i="23"/>
  <c r="BI1527" i="23"/>
  <c r="BJ1527" i="23"/>
  <c r="BK1527" i="23"/>
  <c r="BH1528" i="23"/>
  <c r="BI1528" i="23"/>
  <c r="BJ1528" i="23"/>
  <c r="BK1528" i="23"/>
  <c r="BH1529" i="23"/>
  <c r="BI1529" i="23"/>
  <c r="BJ1529" i="23"/>
  <c r="BK1529" i="23"/>
  <c r="BH1530" i="23"/>
  <c r="BI1530" i="23"/>
  <c r="BJ1530" i="23"/>
  <c r="BK1530" i="23"/>
  <c r="BH1531" i="23"/>
  <c r="BI1531" i="23"/>
  <c r="BJ1531" i="23"/>
  <c r="BK1531" i="23"/>
  <c r="BH1532" i="23"/>
  <c r="BI1532" i="23"/>
  <c r="BJ1532" i="23"/>
  <c r="BK1532" i="23"/>
  <c r="BH1533" i="23"/>
  <c r="BI1533" i="23"/>
  <c r="BJ1533" i="23"/>
  <c r="BK1533" i="23"/>
  <c r="BH1534" i="23"/>
  <c r="BI1534" i="23"/>
  <c r="BJ1534" i="23"/>
  <c r="BK1534" i="23"/>
  <c r="BH1535" i="23"/>
  <c r="BI1535" i="23"/>
  <c r="BJ1535" i="23"/>
  <c r="BK1535" i="23"/>
  <c r="BH1536" i="23"/>
  <c r="BI1536" i="23"/>
  <c r="BJ1536" i="23"/>
  <c r="BK1536" i="23"/>
  <c r="BH1537" i="23"/>
  <c r="BI1537" i="23"/>
  <c r="BJ1537" i="23"/>
  <c r="BK1537" i="23"/>
  <c r="BH1538" i="23"/>
  <c r="BI1538" i="23"/>
  <c r="BJ1538" i="23"/>
  <c r="BK1538" i="23"/>
  <c r="BH1539" i="23"/>
  <c r="BI1539" i="23"/>
  <c r="BJ1539" i="23"/>
  <c r="BK1539" i="23"/>
  <c r="BH1540" i="23"/>
  <c r="BI1540" i="23"/>
  <c r="BJ1540" i="23"/>
  <c r="BK1540" i="23"/>
  <c r="BH1541" i="23"/>
  <c r="BI1541" i="23"/>
  <c r="BJ1541" i="23"/>
  <c r="BK1541" i="23"/>
  <c r="BH1542" i="23"/>
  <c r="BI1542" i="23"/>
  <c r="BJ1542" i="23"/>
  <c r="BK1542" i="23"/>
  <c r="BH1543" i="23"/>
  <c r="BI1543" i="23"/>
  <c r="BJ1543" i="23"/>
  <c r="BK1543" i="23"/>
  <c r="BH1544" i="23"/>
  <c r="BI1544" i="23"/>
  <c r="BJ1544" i="23"/>
  <c r="BK1544" i="23"/>
  <c r="BH1545" i="23"/>
  <c r="BI1545" i="23"/>
  <c r="BJ1545" i="23"/>
  <c r="BK1545" i="23"/>
  <c r="BH1546" i="23"/>
  <c r="BI1546" i="23"/>
  <c r="BJ1546" i="23"/>
  <c r="BK1546" i="23"/>
  <c r="BH1547" i="23"/>
  <c r="BI1547" i="23"/>
  <c r="BJ1547" i="23"/>
  <c r="BK1547" i="23"/>
  <c r="BH1548" i="23"/>
  <c r="BI1548" i="23"/>
  <c r="BJ1548" i="23"/>
  <c r="BK1548" i="23"/>
  <c r="BH1549" i="23"/>
  <c r="BI1549" i="23"/>
  <c r="BJ1549" i="23"/>
  <c r="BK1549" i="23"/>
  <c r="BH1550" i="23"/>
  <c r="BI1550" i="23"/>
  <c r="BJ1550" i="23"/>
  <c r="BK1550" i="23"/>
  <c r="BH1551" i="23"/>
  <c r="BI1551" i="23"/>
  <c r="BJ1551" i="23"/>
  <c r="BK1551" i="23"/>
  <c r="BH1552" i="23"/>
  <c r="BI1552" i="23"/>
  <c r="BJ1552" i="23"/>
  <c r="BK1552" i="23"/>
  <c r="BH1553" i="23"/>
  <c r="BI1553" i="23"/>
  <c r="BJ1553" i="23"/>
  <c r="BK1553" i="23"/>
  <c r="BH1554" i="23"/>
  <c r="BI1554" i="23"/>
  <c r="BJ1554" i="23"/>
  <c r="BK1554" i="23"/>
  <c r="BH1555" i="23"/>
  <c r="BI1555" i="23"/>
  <c r="BJ1555" i="23"/>
  <c r="BK1555" i="23"/>
  <c r="BH1556" i="23"/>
  <c r="BI1556" i="23"/>
  <c r="BJ1556" i="23"/>
  <c r="BK1556" i="23"/>
  <c r="BH1557" i="23"/>
  <c r="BI1557" i="23"/>
  <c r="BJ1557" i="23"/>
  <c r="BK1557" i="23"/>
  <c r="BH1558" i="23"/>
  <c r="BI1558" i="23"/>
  <c r="BJ1558" i="23"/>
  <c r="BK1558" i="23"/>
  <c r="BH1559" i="23"/>
  <c r="BI1559" i="23"/>
  <c r="BJ1559" i="23"/>
  <c r="BK1559" i="23"/>
  <c r="BH1560" i="23"/>
  <c r="BI1560" i="23"/>
  <c r="BJ1560" i="23"/>
  <c r="BK1560" i="23"/>
  <c r="BH1561" i="23"/>
  <c r="BI1561" i="23"/>
  <c r="BJ1561" i="23"/>
  <c r="BK1561" i="23"/>
  <c r="BH1562" i="23"/>
  <c r="BI1562" i="23"/>
  <c r="BJ1562" i="23"/>
  <c r="BK1562" i="23"/>
  <c r="BH1563" i="23"/>
  <c r="BI1563" i="23"/>
  <c r="BJ1563" i="23"/>
  <c r="BK1563" i="23"/>
  <c r="BH1564" i="23"/>
  <c r="BI1564" i="23"/>
  <c r="BJ1564" i="23"/>
  <c r="BK1564" i="23"/>
  <c r="BH1565" i="23"/>
  <c r="BI1565" i="23"/>
  <c r="BJ1565" i="23"/>
  <c r="BK1565" i="23"/>
  <c r="BH1566" i="23"/>
  <c r="BI1566" i="23"/>
  <c r="BJ1566" i="23"/>
  <c r="BK1566" i="23"/>
  <c r="BH1567" i="23"/>
  <c r="BI1567" i="23"/>
  <c r="BJ1567" i="23"/>
  <c r="BK1567" i="23"/>
  <c r="BH1568" i="23"/>
  <c r="BI1568" i="23"/>
  <c r="BJ1568" i="23"/>
  <c r="BK1568" i="23"/>
  <c r="BH1569" i="23"/>
  <c r="BI1569" i="23"/>
  <c r="BJ1569" i="23"/>
  <c r="BK1569" i="23"/>
  <c r="BH1570" i="23"/>
  <c r="BI1570" i="23"/>
  <c r="BJ1570" i="23"/>
  <c r="BK1570" i="23"/>
  <c r="BH1571" i="23"/>
  <c r="BI1571" i="23"/>
  <c r="BJ1571" i="23"/>
  <c r="BK1571" i="23"/>
  <c r="BH1572" i="23"/>
  <c r="BI1572" i="23"/>
  <c r="BJ1572" i="23"/>
  <c r="BK1572" i="23"/>
  <c r="BH1573" i="23"/>
  <c r="BI1573" i="23"/>
  <c r="BJ1573" i="23"/>
  <c r="BK1573" i="23"/>
  <c r="BH1574" i="23"/>
  <c r="BI1574" i="23"/>
  <c r="BJ1574" i="23"/>
  <c r="BK1574" i="23"/>
  <c r="BH1575" i="23"/>
  <c r="BI1575" i="23"/>
  <c r="BJ1575" i="23"/>
  <c r="BK1575" i="23"/>
  <c r="BH1576" i="23"/>
  <c r="BI1576" i="23"/>
  <c r="BJ1576" i="23"/>
  <c r="BK1576" i="23"/>
  <c r="BH1577" i="23"/>
  <c r="BI1577" i="23"/>
  <c r="BJ1577" i="23"/>
  <c r="BK1577" i="23"/>
  <c r="BH1578" i="23"/>
  <c r="BI1578" i="23"/>
  <c r="BJ1578" i="23"/>
  <c r="BK1578" i="23"/>
  <c r="BH1579" i="23"/>
  <c r="BI1579" i="23"/>
  <c r="BJ1579" i="23"/>
  <c r="BK1579" i="23"/>
  <c r="BH1580" i="23"/>
  <c r="BI1580" i="23"/>
  <c r="BJ1580" i="23"/>
  <c r="BK1580" i="23"/>
  <c r="BH1581" i="23"/>
  <c r="BI1581" i="23"/>
  <c r="BJ1581" i="23"/>
  <c r="BK1581" i="23"/>
  <c r="BH1582" i="23"/>
  <c r="BI1582" i="23"/>
  <c r="BJ1582" i="23"/>
  <c r="BK1582" i="23"/>
  <c r="BH1583" i="23"/>
  <c r="BI1583" i="23"/>
  <c r="BJ1583" i="23"/>
  <c r="BK1583" i="23"/>
  <c r="BH1584" i="23"/>
  <c r="BI1584" i="23"/>
  <c r="BJ1584" i="23"/>
  <c r="BK1584" i="23"/>
  <c r="BH1585" i="23"/>
  <c r="BI1585" i="23"/>
  <c r="BJ1585" i="23"/>
  <c r="BK1585" i="23"/>
  <c r="BH1586" i="23"/>
  <c r="BI1586" i="23"/>
  <c r="BJ1586" i="23"/>
  <c r="BK1586" i="23"/>
  <c r="BH1587" i="23"/>
  <c r="BI1587" i="23"/>
  <c r="BJ1587" i="23"/>
  <c r="BK1587" i="23"/>
  <c r="BH1588" i="23"/>
  <c r="BI1588" i="23"/>
  <c r="BJ1588" i="23"/>
  <c r="BK1588" i="23"/>
  <c r="BH1589" i="23"/>
  <c r="BI1589" i="23"/>
  <c r="BJ1589" i="23"/>
  <c r="BK1589" i="23"/>
  <c r="BH1590" i="23"/>
  <c r="BI1590" i="23"/>
  <c r="BJ1590" i="23"/>
  <c r="BK1590" i="23"/>
  <c r="BH1591" i="23"/>
  <c r="BI1591" i="23"/>
  <c r="BJ1591" i="23"/>
  <c r="BK1591" i="23"/>
  <c r="BH1592" i="23"/>
  <c r="BI1592" i="23"/>
  <c r="BJ1592" i="23"/>
  <c r="BK1592" i="23"/>
  <c r="BH1593" i="23"/>
  <c r="BI1593" i="23"/>
  <c r="BJ1593" i="23"/>
  <c r="BK1593" i="23"/>
  <c r="BH1594" i="23"/>
  <c r="BI1594" i="23"/>
  <c r="BJ1594" i="23"/>
  <c r="BK1594" i="23"/>
  <c r="BH1595" i="23"/>
  <c r="BI1595" i="23"/>
  <c r="BJ1595" i="23"/>
  <c r="BK1595" i="23"/>
  <c r="BH1596" i="23"/>
  <c r="BI1596" i="23"/>
  <c r="BJ1596" i="23"/>
  <c r="BK1596" i="23"/>
  <c r="BH1597" i="23"/>
  <c r="BI1597" i="23"/>
  <c r="BJ1597" i="23"/>
  <c r="BK1597" i="23"/>
  <c r="BH1598" i="23"/>
  <c r="BI1598" i="23"/>
  <c r="BJ1598" i="23"/>
  <c r="BK1598" i="23"/>
  <c r="BH1599" i="23"/>
  <c r="BI1599" i="23"/>
  <c r="BJ1599" i="23"/>
  <c r="BK1599" i="23"/>
  <c r="BH1600" i="23"/>
  <c r="BI1600" i="23"/>
  <c r="BJ1600" i="23"/>
  <c r="BK1600" i="23"/>
  <c r="BH1601" i="23"/>
  <c r="BI1601" i="23"/>
  <c r="BJ1601" i="23"/>
  <c r="BK1601" i="23"/>
  <c r="BH1602" i="23"/>
  <c r="BI1602" i="23"/>
  <c r="BJ1602" i="23"/>
  <c r="BK1602" i="23"/>
  <c r="BH1603" i="23"/>
  <c r="BI1603" i="23"/>
  <c r="BJ1603" i="23"/>
  <c r="BK1603" i="23"/>
  <c r="BH1604" i="23"/>
  <c r="BI1604" i="23"/>
  <c r="BJ1604" i="23"/>
  <c r="BK1604" i="23"/>
  <c r="BH1605" i="23"/>
  <c r="BI1605" i="23"/>
  <c r="BJ1605" i="23"/>
  <c r="BK1605" i="23"/>
  <c r="BH1606" i="23"/>
  <c r="BI1606" i="23"/>
  <c r="BJ1606" i="23"/>
  <c r="BK1606" i="23"/>
  <c r="BH1607" i="23"/>
  <c r="BI1607" i="23"/>
  <c r="BJ1607" i="23"/>
  <c r="BK1607" i="23"/>
  <c r="BH1608" i="23"/>
  <c r="BI1608" i="23"/>
  <c r="BJ1608" i="23"/>
  <c r="BK1608" i="23"/>
  <c r="BH1609" i="23"/>
  <c r="BI1609" i="23"/>
  <c r="BJ1609" i="23"/>
  <c r="BK1609" i="23"/>
  <c r="BH1610" i="23"/>
  <c r="BI1610" i="23"/>
  <c r="BJ1610" i="23"/>
  <c r="BK1610" i="23"/>
  <c r="BH1611" i="23"/>
  <c r="BI1611" i="23"/>
  <c r="BJ1611" i="23"/>
  <c r="BK1611" i="23"/>
  <c r="BH1612" i="23"/>
  <c r="BI1612" i="23"/>
  <c r="BJ1612" i="23"/>
  <c r="BK1612" i="23"/>
  <c r="BH1613" i="23"/>
  <c r="BI1613" i="23"/>
  <c r="BJ1613" i="23"/>
  <c r="BK1613" i="23"/>
  <c r="BH1614" i="23"/>
  <c r="BI1614" i="23"/>
  <c r="BJ1614" i="23"/>
  <c r="BK1614" i="23"/>
  <c r="BH1615" i="23"/>
  <c r="BI1615" i="23"/>
  <c r="BJ1615" i="23"/>
  <c r="BK1615" i="23"/>
  <c r="BH1616" i="23"/>
  <c r="BI1616" i="23"/>
  <c r="BJ1616" i="23"/>
  <c r="BK1616" i="23"/>
  <c r="BH1617" i="23"/>
  <c r="BI1617" i="23"/>
  <c r="BJ1617" i="23"/>
  <c r="BK1617" i="23"/>
  <c r="BH1618" i="23"/>
  <c r="BI1618" i="23"/>
  <c r="BJ1618" i="23"/>
  <c r="BK1618" i="23"/>
  <c r="BH1619" i="23"/>
  <c r="BI1619" i="23"/>
  <c r="BJ1619" i="23"/>
  <c r="BK1619" i="23"/>
  <c r="BH1620" i="23"/>
  <c r="BI1620" i="23"/>
  <c r="BJ1620" i="23"/>
  <c r="BK1620" i="23"/>
  <c r="BH1621" i="23"/>
  <c r="BI1621" i="23"/>
  <c r="BJ1621" i="23"/>
  <c r="BK1621" i="23"/>
  <c r="BH1622" i="23"/>
  <c r="BI1622" i="23"/>
  <c r="BJ1622" i="23"/>
  <c r="BK1622" i="23"/>
  <c r="BH1623" i="23"/>
  <c r="BI1623" i="23"/>
  <c r="BJ1623" i="23"/>
  <c r="BK1623" i="23"/>
  <c r="BH1624" i="23"/>
  <c r="BI1624" i="23"/>
  <c r="BJ1624" i="23"/>
  <c r="BK1624" i="23"/>
  <c r="BH1625" i="23"/>
  <c r="BI1625" i="23"/>
  <c r="BJ1625" i="23"/>
  <c r="BK1625" i="23"/>
  <c r="BH1626" i="23"/>
  <c r="BI1626" i="23"/>
  <c r="BJ1626" i="23"/>
  <c r="BK1626" i="23"/>
  <c r="BH1627" i="23"/>
  <c r="BI1627" i="23"/>
  <c r="BJ1627" i="23"/>
  <c r="BK1627" i="23"/>
  <c r="BH1628" i="23"/>
  <c r="BI1628" i="23"/>
  <c r="BJ1628" i="23"/>
  <c r="BK1628" i="23"/>
  <c r="BH1629" i="23"/>
  <c r="BI1629" i="23"/>
  <c r="BJ1629" i="23"/>
  <c r="BK1629" i="23"/>
  <c r="BH1630" i="23"/>
  <c r="BI1630" i="23"/>
  <c r="BJ1630" i="23"/>
  <c r="BK1630" i="23"/>
  <c r="BH1631" i="23"/>
  <c r="BI1631" i="23"/>
  <c r="BJ1631" i="23"/>
  <c r="BK1631" i="23"/>
  <c r="BH1632" i="23"/>
  <c r="BI1632" i="23"/>
  <c r="BJ1632" i="23"/>
  <c r="BK1632" i="23"/>
  <c r="BH1633" i="23"/>
  <c r="BI1633" i="23"/>
  <c r="BJ1633" i="23"/>
  <c r="BK1633" i="23"/>
  <c r="BH1634" i="23"/>
  <c r="BI1634" i="23"/>
  <c r="BJ1634" i="23"/>
  <c r="BK1634" i="23"/>
  <c r="BH1635" i="23"/>
  <c r="BI1635" i="23"/>
  <c r="BJ1635" i="23"/>
  <c r="BK1635" i="23"/>
  <c r="BH1636" i="23"/>
  <c r="BI1636" i="23"/>
  <c r="BJ1636" i="23"/>
  <c r="BK1636" i="23"/>
  <c r="BH1637" i="23"/>
  <c r="BI1637" i="23"/>
  <c r="BJ1637" i="23"/>
  <c r="BK1637" i="23"/>
  <c r="BH1638" i="23"/>
  <c r="BI1638" i="23"/>
  <c r="BJ1638" i="23"/>
  <c r="BK1638" i="23"/>
  <c r="BH1639" i="23"/>
  <c r="BI1639" i="23"/>
  <c r="BJ1639" i="23"/>
  <c r="BK1639" i="23"/>
  <c r="BH1640" i="23"/>
  <c r="BI1640" i="23"/>
  <c r="BJ1640" i="23"/>
  <c r="BK1640" i="23"/>
  <c r="BH1641" i="23"/>
  <c r="BI1641" i="23"/>
  <c r="BJ1641" i="23"/>
  <c r="BK1641" i="23"/>
  <c r="BH1642" i="23"/>
  <c r="BI1642" i="23"/>
  <c r="BJ1642" i="23"/>
  <c r="BK1642" i="23"/>
  <c r="BH1643" i="23"/>
  <c r="BI1643" i="23"/>
  <c r="BJ1643" i="23"/>
  <c r="BK1643" i="23"/>
  <c r="BH1644" i="23"/>
  <c r="BI1644" i="23"/>
  <c r="BJ1644" i="23"/>
  <c r="BK1644" i="23"/>
  <c r="BH1645" i="23"/>
  <c r="BI1645" i="23"/>
  <c r="BJ1645" i="23"/>
  <c r="BK1645" i="23"/>
  <c r="BH1646" i="23"/>
  <c r="BI1646" i="23"/>
  <c r="BJ1646" i="23"/>
  <c r="BK1646" i="23"/>
  <c r="BH1647" i="23"/>
  <c r="BI1647" i="23"/>
  <c r="BJ1647" i="23"/>
  <c r="BK1647" i="23"/>
  <c r="BH1648" i="23"/>
  <c r="BI1648" i="23"/>
  <c r="BJ1648" i="23"/>
  <c r="BK1648" i="23"/>
  <c r="BH1649" i="23"/>
  <c r="BI1649" i="23"/>
  <c r="BJ1649" i="23"/>
  <c r="BK1649" i="23"/>
  <c r="BH1650" i="23"/>
  <c r="BI1650" i="23"/>
  <c r="BJ1650" i="23"/>
  <c r="BK1650" i="23"/>
  <c r="BH1651" i="23"/>
  <c r="BI1651" i="23"/>
  <c r="BJ1651" i="23"/>
  <c r="BK1651" i="23"/>
  <c r="BH1652" i="23"/>
  <c r="BI1652" i="23"/>
  <c r="BJ1652" i="23"/>
  <c r="BK1652" i="23"/>
  <c r="BH1653" i="23"/>
  <c r="BI1653" i="23"/>
  <c r="BJ1653" i="23"/>
  <c r="BK1653" i="23"/>
  <c r="BH1654" i="23"/>
  <c r="BI1654" i="23"/>
  <c r="BJ1654" i="23"/>
  <c r="BK1654" i="23"/>
  <c r="BH1655" i="23"/>
  <c r="BI1655" i="23"/>
  <c r="BJ1655" i="23"/>
  <c r="BK1655" i="23"/>
  <c r="BH1656" i="23"/>
  <c r="BI1656" i="23"/>
  <c r="BJ1656" i="23"/>
  <c r="BK1656" i="23"/>
  <c r="BH1657" i="23"/>
  <c r="BI1657" i="23"/>
  <c r="BJ1657" i="23"/>
  <c r="BK1657" i="23"/>
  <c r="BH1658" i="23"/>
  <c r="BI1658" i="23"/>
  <c r="BJ1658" i="23"/>
  <c r="BK1658" i="23"/>
  <c r="BH1659" i="23"/>
  <c r="BI1659" i="23"/>
  <c r="BJ1659" i="23"/>
  <c r="BK1659" i="23"/>
  <c r="BH1660" i="23"/>
  <c r="BI1660" i="23"/>
  <c r="BJ1660" i="23"/>
  <c r="BK1660" i="23"/>
  <c r="BH1661" i="23"/>
  <c r="BI1661" i="23"/>
  <c r="BJ1661" i="23"/>
  <c r="BK1661" i="23"/>
  <c r="BH1662" i="23"/>
  <c r="BI1662" i="23"/>
  <c r="BJ1662" i="23"/>
  <c r="BK1662" i="23"/>
  <c r="BH1663" i="23"/>
  <c r="BI1663" i="23"/>
  <c r="BJ1663" i="23"/>
  <c r="BK1663" i="23"/>
  <c r="BH1664" i="23"/>
  <c r="BI1664" i="23"/>
  <c r="BJ1664" i="23"/>
  <c r="BK1664" i="23"/>
  <c r="BH1665" i="23"/>
  <c r="BI1665" i="23"/>
  <c r="BJ1665" i="23"/>
  <c r="BK1665" i="23"/>
  <c r="BH1666" i="23"/>
  <c r="BI1666" i="23"/>
  <c r="BJ1666" i="23"/>
  <c r="BK1666" i="23"/>
  <c r="BH1667" i="23"/>
  <c r="BI1667" i="23"/>
  <c r="BJ1667" i="23"/>
  <c r="BK1667" i="23"/>
  <c r="BH1668" i="23"/>
  <c r="BI1668" i="23"/>
  <c r="BJ1668" i="23"/>
  <c r="BK1668" i="23"/>
  <c r="BH1669" i="23"/>
  <c r="BI1669" i="23"/>
  <c r="BJ1669" i="23"/>
  <c r="BK1669" i="23"/>
  <c r="BH1670" i="23"/>
  <c r="BI1670" i="23"/>
  <c r="BJ1670" i="23"/>
  <c r="BK1670" i="23"/>
  <c r="BH1671" i="23"/>
  <c r="BI1671" i="23"/>
  <c r="BJ1671" i="23"/>
  <c r="BK1671" i="23"/>
  <c r="BH1672" i="23"/>
  <c r="BI1672" i="23"/>
  <c r="BJ1672" i="23"/>
  <c r="BK1672" i="23"/>
  <c r="BH1673" i="23"/>
  <c r="BI1673" i="23"/>
  <c r="BJ1673" i="23"/>
  <c r="BK1673" i="23"/>
  <c r="BH1674" i="23"/>
  <c r="BI1674" i="23"/>
  <c r="BJ1674" i="23"/>
  <c r="BK1674" i="23"/>
  <c r="BH1675" i="23"/>
  <c r="BI1675" i="23"/>
  <c r="BJ1675" i="23"/>
  <c r="BK1675" i="23"/>
  <c r="BH1676" i="23"/>
  <c r="BI1676" i="23"/>
  <c r="BJ1676" i="23"/>
  <c r="BK1676" i="23"/>
  <c r="BH1677" i="23"/>
  <c r="BI1677" i="23"/>
  <c r="BJ1677" i="23"/>
  <c r="BK1677" i="23"/>
  <c r="BH1678" i="23"/>
  <c r="BI1678" i="23"/>
  <c r="BJ1678" i="23"/>
  <c r="BK1678" i="23"/>
  <c r="BH1679" i="23"/>
  <c r="BI1679" i="23"/>
  <c r="BJ1679" i="23"/>
  <c r="BK1679" i="23"/>
  <c r="BH1680" i="23"/>
  <c r="BI1680" i="23"/>
  <c r="BJ1680" i="23"/>
  <c r="BK1680" i="23"/>
  <c r="BH1681" i="23"/>
  <c r="BI1681" i="23"/>
  <c r="BJ1681" i="23"/>
  <c r="BK1681" i="23"/>
  <c r="BH1682" i="23"/>
  <c r="BI1682" i="23"/>
  <c r="BJ1682" i="23"/>
  <c r="BK1682" i="23"/>
  <c r="BH1683" i="23"/>
  <c r="BI1683" i="23"/>
  <c r="BJ1683" i="23"/>
  <c r="BK1683" i="23"/>
  <c r="BH1684" i="23"/>
  <c r="BI1684" i="23"/>
  <c r="BJ1684" i="23"/>
  <c r="BK1684" i="23"/>
  <c r="BH1685" i="23"/>
  <c r="BI1685" i="23"/>
  <c r="BJ1685" i="23"/>
  <c r="BK1685" i="23"/>
  <c r="BH1686" i="23"/>
  <c r="BI1686" i="23"/>
  <c r="BJ1686" i="23"/>
  <c r="BK1686" i="23"/>
  <c r="BH1687" i="23"/>
  <c r="BI1687" i="23"/>
  <c r="BJ1687" i="23"/>
  <c r="BK1687" i="23"/>
  <c r="BH1688" i="23"/>
  <c r="BI1688" i="23"/>
  <c r="BJ1688" i="23"/>
  <c r="BK1688" i="23"/>
  <c r="BH1689" i="23"/>
  <c r="BI1689" i="23"/>
  <c r="BJ1689" i="23"/>
  <c r="BK1689" i="23"/>
  <c r="BH1690" i="23"/>
  <c r="BI1690" i="23"/>
  <c r="BJ1690" i="23"/>
  <c r="BK1690" i="23"/>
  <c r="BH1691" i="23"/>
  <c r="BI1691" i="23"/>
  <c r="BJ1691" i="23"/>
  <c r="BK1691" i="23"/>
  <c r="BH1692" i="23"/>
  <c r="BI1692" i="23"/>
  <c r="BJ1692" i="23"/>
  <c r="BK1692" i="23"/>
  <c r="BH1693" i="23"/>
  <c r="BI1693" i="23"/>
  <c r="BJ1693" i="23"/>
  <c r="BK1693" i="23"/>
  <c r="BH1694" i="23"/>
  <c r="BI1694" i="23"/>
  <c r="BJ1694" i="23"/>
  <c r="BK1694" i="23"/>
  <c r="BH1695" i="23"/>
  <c r="BI1695" i="23"/>
  <c r="BJ1695" i="23"/>
  <c r="BK1695" i="23"/>
  <c r="BH1696" i="23"/>
  <c r="BI1696" i="23"/>
  <c r="BJ1696" i="23"/>
  <c r="BK1696" i="23"/>
  <c r="BH1697" i="23"/>
  <c r="BI1697" i="23"/>
  <c r="BJ1697" i="23"/>
  <c r="BK1697" i="23"/>
  <c r="BH1698" i="23"/>
  <c r="BI1698" i="23"/>
  <c r="BJ1698" i="23"/>
  <c r="BK1698" i="23"/>
  <c r="BH1699" i="23"/>
  <c r="BI1699" i="23"/>
  <c r="BJ1699" i="23"/>
  <c r="BK1699" i="23"/>
  <c r="BH1700" i="23"/>
  <c r="BI1700" i="23"/>
  <c r="BJ1700" i="23"/>
  <c r="BK1700" i="23"/>
  <c r="BH1701" i="23"/>
  <c r="BI1701" i="23"/>
  <c r="BJ1701" i="23"/>
  <c r="BK1701" i="23"/>
  <c r="BH1702" i="23"/>
  <c r="BI1702" i="23"/>
  <c r="BJ1702" i="23"/>
  <c r="BK1702" i="23"/>
  <c r="BH1703" i="23"/>
  <c r="BI1703" i="23"/>
  <c r="BJ1703" i="23"/>
  <c r="BK1703" i="23"/>
  <c r="BH1704" i="23"/>
  <c r="BI1704" i="23"/>
  <c r="BJ1704" i="23"/>
  <c r="BK1704" i="23"/>
  <c r="BH1705" i="23"/>
  <c r="BI1705" i="23"/>
  <c r="BJ1705" i="23"/>
  <c r="BK1705" i="23"/>
  <c r="BH1706" i="23"/>
  <c r="BI1706" i="23"/>
  <c r="BJ1706" i="23"/>
  <c r="BK1706" i="23"/>
  <c r="BH1707" i="23"/>
  <c r="BI1707" i="23"/>
  <c r="BJ1707" i="23"/>
  <c r="BK1707" i="23"/>
  <c r="BH1708" i="23"/>
  <c r="BI1708" i="23"/>
  <c r="BJ1708" i="23"/>
  <c r="BK1708" i="23"/>
  <c r="BH1709" i="23"/>
  <c r="BI1709" i="23"/>
  <c r="BJ1709" i="23"/>
  <c r="BK1709" i="23"/>
  <c r="BH1710" i="23"/>
  <c r="BI1710" i="23"/>
  <c r="BJ1710" i="23"/>
  <c r="BK1710" i="23"/>
  <c r="BH1711" i="23"/>
  <c r="BI1711" i="23"/>
  <c r="BJ1711" i="23"/>
  <c r="BK1711" i="23"/>
  <c r="BH1712" i="23"/>
  <c r="BI1712" i="23"/>
  <c r="BJ1712" i="23"/>
  <c r="BK1712" i="23"/>
  <c r="BH1713" i="23"/>
  <c r="BI1713" i="23"/>
  <c r="BJ1713" i="23"/>
  <c r="BK1713" i="23"/>
  <c r="BH1714" i="23"/>
  <c r="BI1714" i="23"/>
  <c r="BJ1714" i="23"/>
  <c r="BK1714" i="23"/>
  <c r="BH1715" i="23"/>
  <c r="BI1715" i="23"/>
  <c r="BJ1715" i="23"/>
  <c r="BK1715" i="23"/>
  <c r="BH1716" i="23"/>
  <c r="BI1716" i="23"/>
  <c r="BJ1716" i="23"/>
  <c r="BK1716" i="23"/>
  <c r="BH1717" i="23"/>
  <c r="BI1717" i="23"/>
  <c r="BJ1717" i="23"/>
  <c r="BK1717" i="23"/>
  <c r="BH1718" i="23"/>
  <c r="BI1718" i="23"/>
  <c r="BJ1718" i="23"/>
  <c r="BK1718" i="23"/>
  <c r="BH1719" i="23"/>
  <c r="BI1719" i="23"/>
  <c r="BJ1719" i="23"/>
  <c r="BK1719" i="23"/>
  <c r="BH1720" i="23"/>
  <c r="BI1720" i="23"/>
  <c r="BJ1720" i="23"/>
  <c r="BK1720" i="23"/>
  <c r="BH1721" i="23"/>
  <c r="BI1721" i="23"/>
  <c r="BJ1721" i="23"/>
  <c r="BK1721" i="23"/>
  <c r="BH1722" i="23"/>
  <c r="BI1722" i="23"/>
  <c r="BJ1722" i="23"/>
  <c r="BK1722" i="23"/>
  <c r="BH1723" i="23"/>
  <c r="BI1723" i="23"/>
  <c r="BJ1723" i="23"/>
  <c r="BK1723" i="23"/>
  <c r="BH1724" i="23"/>
  <c r="BI1724" i="23"/>
  <c r="BJ1724" i="23"/>
  <c r="BK1724" i="23"/>
  <c r="BH1725" i="23"/>
  <c r="BI1725" i="23"/>
  <c r="BJ1725" i="23"/>
  <c r="BK1725" i="23"/>
  <c r="BH1726" i="23"/>
  <c r="BI1726" i="23"/>
  <c r="BJ1726" i="23"/>
  <c r="BK1726" i="23"/>
  <c r="BH1727" i="23"/>
  <c r="BI1727" i="23"/>
  <c r="BJ1727" i="23"/>
  <c r="BK1727" i="23"/>
  <c r="BH1728" i="23"/>
  <c r="BI1728" i="23"/>
  <c r="BJ1728" i="23"/>
  <c r="BK1728" i="23"/>
  <c r="BH1729" i="23"/>
  <c r="BI1729" i="23"/>
  <c r="BJ1729" i="23"/>
  <c r="BK1729" i="23"/>
  <c r="BH1730" i="23"/>
  <c r="BI1730" i="23"/>
  <c r="BJ1730" i="23"/>
  <c r="BK1730" i="23"/>
  <c r="BH1731" i="23"/>
  <c r="BI1731" i="23"/>
  <c r="BJ1731" i="23"/>
  <c r="BK1731" i="23"/>
  <c r="BH1732" i="23"/>
  <c r="BI1732" i="23"/>
  <c r="BJ1732" i="23"/>
  <c r="BK1732" i="23"/>
  <c r="BH1733" i="23"/>
  <c r="BI1733" i="23"/>
  <c r="BJ1733" i="23"/>
  <c r="BK1733" i="23"/>
  <c r="BH1734" i="23"/>
  <c r="BI1734" i="23"/>
  <c r="BJ1734" i="23"/>
  <c r="BK1734" i="23"/>
  <c r="BH1735" i="23"/>
  <c r="BI1735" i="23"/>
  <c r="BJ1735" i="23"/>
  <c r="BK1735" i="23"/>
  <c r="BH1736" i="23"/>
  <c r="BI1736" i="23"/>
  <c r="BJ1736" i="23"/>
  <c r="BK1736" i="23"/>
  <c r="BH1737" i="23"/>
  <c r="BI1737" i="23"/>
  <c r="BJ1737" i="23"/>
  <c r="BK1737" i="23"/>
  <c r="BH1738" i="23"/>
  <c r="BI1738" i="23"/>
  <c r="BJ1738" i="23"/>
  <c r="BK1738" i="23"/>
  <c r="BH1739" i="23"/>
  <c r="BI1739" i="23"/>
  <c r="BJ1739" i="23"/>
  <c r="BK1739" i="23"/>
  <c r="BH1740" i="23"/>
  <c r="BI1740" i="23"/>
  <c r="BJ1740" i="23"/>
  <c r="BK1740" i="23"/>
  <c r="BH1741" i="23"/>
  <c r="BI1741" i="23"/>
  <c r="BJ1741" i="23"/>
  <c r="BK1741" i="23"/>
  <c r="BH1742" i="23"/>
  <c r="BI1742" i="23"/>
  <c r="BJ1742" i="23"/>
  <c r="BK1742" i="23"/>
  <c r="BH1743" i="23"/>
  <c r="BI1743" i="23"/>
  <c r="BJ1743" i="23"/>
  <c r="BK1743" i="23"/>
  <c r="BH1744" i="23"/>
  <c r="BI1744" i="23"/>
  <c r="BJ1744" i="23"/>
  <c r="BK1744" i="23"/>
  <c r="BH1745" i="23"/>
  <c r="BI1745" i="23"/>
  <c r="BJ1745" i="23"/>
  <c r="BK1745" i="23"/>
  <c r="BH1746" i="23"/>
  <c r="BI1746" i="23"/>
  <c r="BJ1746" i="23"/>
  <c r="BK1746" i="23"/>
  <c r="BH1747" i="23"/>
  <c r="BI1747" i="23"/>
  <c r="BJ1747" i="23"/>
  <c r="BK1747" i="23"/>
  <c r="BH1748" i="23"/>
  <c r="BI1748" i="23"/>
  <c r="BJ1748" i="23"/>
  <c r="BK1748" i="23"/>
  <c r="BH1749" i="23"/>
  <c r="BI1749" i="23"/>
  <c r="BJ1749" i="23"/>
  <c r="BK1749" i="23"/>
  <c r="BH1750" i="23"/>
  <c r="BI1750" i="23"/>
  <c r="BJ1750" i="23"/>
  <c r="BK1750" i="23"/>
  <c r="BH1751" i="23"/>
  <c r="BI1751" i="23"/>
  <c r="BJ1751" i="23"/>
  <c r="BK1751" i="23"/>
  <c r="BH1752" i="23"/>
  <c r="BI1752" i="23"/>
  <c r="BJ1752" i="23"/>
  <c r="BK1752" i="23"/>
  <c r="BH1753" i="23"/>
  <c r="BI1753" i="23"/>
  <c r="BJ1753" i="23"/>
  <c r="BK1753" i="23"/>
  <c r="BH1754" i="23"/>
  <c r="BI1754" i="23"/>
  <c r="BJ1754" i="23"/>
  <c r="BK1754" i="23"/>
  <c r="BH1755" i="23"/>
  <c r="BI1755" i="23"/>
  <c r="BJ1755" i="23"/>
  <c r="BK1755" i="23"/>
  <c r="BH1756" i="23"/>
  <c r="BI1756" i="23"/>
  <c r="BJ1756" i="23"/>
  <c r="BK1756" i="23"/>
  <c r="BH1757" i="23"/>
  <c r="BI1757" i="23"/>
  <c r="BJ1757" i="23"/>
  <c r="BK1757" i="23"/>
  <c r="BH1758" i="23"/>
  <c r="BI1758" i="23"/>
  <c r="BJ1758" i="23"/>
  <c r="BK1758" i="23"/>
  <c r="BH1759" i="23"/>
  <c r="BI1759" i="23"/>
  <c r="BJ1759" i="23"/>
  <c r="BK1759" i="23"/>
  <c r="BH1760" i="23"/>
  <c r="BI1760" i="23"/>
  <c r="BJ1760" i="23"/>
  <c r="BK1760" i="23"/>
  <c r="BH1761" i="23"/>
  <c r="BI1761" i="23"/>
  <c r="BJ1761" i="23"/>
  <c r="BK1761" i="23"/>
  <c r="BH1762" i="23"/>
  <c r="BI1762" i="23"/>
  <c r="BJ1762" i="23"/>
  <c r="BK1762" i="23"/>
  <c r="BH1763" i="23"/>
  <c r="BI1763" i="23"/>
  <c r="BJ1763" i="23"/>
  <c r="BK1763" i="23"/>
  <c r="BH1764" i="23"/>
  <c r="BI1764" i="23"/>
  <c r="BJ1764" i="23"/>
  <c r="BK1764" i="23"/>
  <c r="BH1765" i="23"/>
  <c r="BI1765" i="23"/>
  <c r="BJ1765" i="23"/>
  <c r="BK1765" i="23"/>
  <c r="BH1766" i="23"/>
  <c r="BI1766" i="23"/>
  <c r="BJ1766" i="23"/>
  <c r="BK1766" i="23"/>
  <c r="BH1767" i="23"/>
  <c r="BI1767" i="23"/>
  <c r="BJ1767" i="23"/>
  <c r="BK1767" i="23"/>
  <c r="BH1768" i="23"/>
  <c r="BI1768" i="23"/>
  <c r="BJ1768" i="23"/>
  <c r="BK1768" i="23"/>
  <c r="BH1769" i="23"/>
  <c r="BI1769" i="23"/>
  <c r="BJ1769" i="23"/>
  <c r="BK1769" i="23"/>
  <c r="BH1770" i="23"/>
  <c r="BI1770" i="23"/>
  <c r="BJ1770" i="23"/>
  <c r="BK1770" i="23"/>
  <c r="BH1771" i="23"/>
  <c r="BI1771" i="23"/>
  <c r="BJ1771" i="23"/>
  <c r="BK1771" i="23"/>
  <c r="BH1772" i="23"/>
  <c r="BI1772" i="23"/>
  <c r="BJ1772" i="23"/>
  <c r="BK1772" i="23"/>
  <c r="BH1773" i="23"/>
  <c r="BI1773" i="23"/>
  <c r="BJ1773" i="23"/>
  <c r="BK1773" i="23"/>
  <c r="BH1774" i="23"/>
  <c r="BI1774" i="23"/>
  <c r="BJ1774" i="23"/>
  <c r="BK1774" i="23"/>
  <c r="BH1775" i="23"/>
  <c r="BI1775" i="23"/>
  <c r="BJ1775" i="23"/>
  <c r="BK1775" i="23"/>
  <c r="BH1776" i="23"/>
  <c r="BI1776" i="23"/>
  <c r="BJ1776" i="23"/>
  <c r="BK1776" i="23"/>
  <c r="BH1777" i="23"/>
  <c r="BI1777" i="23"/>
  <c r="BJ1777" i="23"/>
  <c r="BK1777" i="23"/>
  <c r="BH1778" i="23"/>
  <c r="BI1778" i="23"/>
  <c r="BJ1778" i="23"/>
  <c r="BK1778" i="23"/>
  <c r="BH1779" i="23"/>
  <c r="BI1779" i="23"/>
  <c r="BJ1779" i="23"/>
  <c r="BK1779" i="23"/>
  <c r="BH1780" i="23"/>
  <c r="BI1780" i="23"/>
  <c r="BJ1780" i="23"/>
  <c r="BK1780" i="23"/>
  <c r="BH1781" i="23"/>
  <c r="BI1781" i="23"/>
  <c r="BJ1781" i="23"/>
  <c r="BK1781" i="23"/>
  <c r="BH1782" i="23"/>
  <c r="BI1782" i="23"/>
  <c r="BJ1782" i="23"/>
  <c r="BK1782" i="23"/>
  <c r="BH1783" i="23"/>
  <c r="BI1783" i="23"/>
  <c r="BJ1783" i="23"/>
  <c r="BK1783" i="23"/>
  <c r="BH1784" i="23"/>
  <c r="BI1784" i="23"/>
  <c r="BJ1784" i="23"/>
  <c r="BK1784" i="23"/>
  <c r="BH1785" i="23"/>
  <c r="BI1785" i="23"/>
  <c r="BJ1785" i="23"/>
  <c r="BK1785" i="23"/>
  <c r="BH1786" i="23"/>
  <c r="BI1786" i="23"/>
  <c r="BJ1786" i="23"/>
  <c r="BK1786" i="23"/>
  <c r="BH1787" i="23"/>
  <c r="BI1787" i="23"/>
  <c r="BJ1787" i="23"/>
  <c r="BK1787" i="23"/>
  <c r="BH1788" i="23"/>
  <c r="BI1788" i="23"/>
  <c r="BJ1788" i="23"/>
  <c r="BK1788" i="23"/>
  <c r="BH1789" i="23"/>
  <c r="BI1789" i="23"/>
  <c r="BJ1789" i="23"/>
  <c r="BK1789" i="23"/>
  <c r="BH1790" i="23"/>
  <c r="BI1790" i="23"/>
  <c r="BJ1790" i="23"/>
  <c r="BK1790" i="23"/>
  <c r="BH1791" i="23"/>
  <c r="BI1791" i="23"/>
  <c r="BJ1791" i="23"/>
  <c r="BK1791" i="23"/>
  <c r="BH1792" i="23"/>
  <c r="BI1792" i="23"/>
  <c r="BJ1792" i="23"/>
  <c r="BK1792" i="23"/>
  <c r="BH1793" i="23"/>
  <c r="BI1793" i="23"/>
  <c r="BJ1793" i="23"/>
  <c r="BK1793" i="23"/>
  <c r="BH1794" i="23"/>
  <c r="BI1794" i="23"/>
  <c r="BJ1794" i="23"/>
  <c r="BK1794" i="23"/>
  <c r="BH1795" i="23"/>
  <c r="BI1795" i="23"/>
  <c r="BJ1795" i="23"/>
  <c r="BK1795" i="23"/>
  <c r="BH1796" i="23"/>
  <c r="BI1796" i="23"/>
  <c r="BJ1796" i="23"/>
  <c r="BK1796" i="23"/>
  <c r="BH1797" i="23"/>
  <c r="BI1797" i="23"/>
  <c r="BJ1797" i="23"/>
  <c r="BK1797" i="23"/>
  <c r="BH1798" i="23"/>
  <c r="BI1798" i="23"/>
  <c r="BJ1798" i="23"/>
  <c r="BK1798" i="23"/>
  <c r="BH1799" i="23"/>
  <c r="BI1799" i="23"/>
  <c r="BJ1799" i="23"/>
  <c r="BK1799" i="23"/>
  <c r="BH1800" i="23"/>
  <c r="BI1800" i="23"/>
  <c r="BJ1800" i="23"/>
  <c r="BK1800" i="23"/>
  <c r="BH1801" i="23"/>
  <c r="BI1801" i="23"/>
  <c r="BJ1801" i="23"/>
  <c r="BK1801" i="23"/>
  <c r="BH1802" i="23"/>
  <c r="BI1802" i="23"/>
  <c r="BJ1802" i="23"/>
  <c r="BK1802" i="23"/>
  <c r="BH1803" i="23"/>
  <c r="BI1803" i="23"/>
  <c r="BJ1803" i="23"/>
  <c r="BK1803" i="23"/>
  <c r="BH1804" i="23"/>
  <c r="BI1804" i="23"/>
  <c r="BJ1804" i="23"/>
  <c r="BK1804" i="23"/>
  <c r="BH1805" i="23"/>
  <c r="BI1805" i="23"/>
  <c r="BJ1805" i="23"/>
  <c r="BK1805" i="23"/>
  <c r="BH1806" i="23"/>
  <c r="BI1806" i="23"/>
  <c r="BJ1806" i="23"/>
  <c r="BK1806" i="23"/>
  <c r="BH1807" i="23"/>
  <c r="BI1807" i="23"/>
  <c r="BJ1807" i="23"/>
  <c r="BK1807" i="23"/>
  <c r="BH1808" i="23"/>
  <c r="BI1808" i="23"/>
  <c r="BJ1808" i="23"/>
  <c r="BK1808" i="23"/>
  <c r="BH1809" i="23"/>
  <c r="BI1809" i="23"/>
  <c r="BJ1809" i="23"/>
  <c r="BK1809" i="23"/>
  <c r="BH1810" i="23"/>
  <c r="BI1810" i="23"/>
  <c r="BJ1810" i="23"/>
  <c r="BK1810" i="23"/>
  <c r="BH1811" i="23"/>
  <c r="BI1811" i="23"/>
  <c r="BJ1811" i="23"/>
  <c r="BK1811" i="23"/>
  <c r="BH1812" i="23"/>
  <c r="BI1812" i="23"/>
  <c r="BJ1812" i="23"/>
  <c r="BK1812" i="23"/>
  <c r="BH1813" i="23"/>
  <c r="BI1813" i="23"/>
  <c r="BJ1813" i="23"/>
  <c r="BK1813" i="23"/>
  <c r="BH1814" i="23"/>
  <c r="BI1814" i="23"/>
  <c r="BJ1814" i="23"/>
  <c r="BK1814" i="23"/>
  <c r="BH1815" i="23"/>
  <c r="BI1815" i="23"/>
  <c r="BJ1815" i="23"/>
  <c r="BK1815" i="23"/>
  <c r="BH1816" i="23"/>
  <c r="BI1816" i="23"/>
  <c r="BJ1816" i="23"/>
  <c r="BK1816" i="23"/>
  <c r="BH1817" i="23"/>
  <c r="BI1817" i="23"/>
  <c r="BJ1817" i="23"/>
  <c r="BK1817" i="23"/>
  <c r="BH1818" i="23"/>
  <c r="BI1818" i="23"/>
  <c r="BJ1818" i="23"/>
  <c r="BK1818" i="23"/>
  <c r="BH1819" i="23"/>
  <c r="BI1819" i="23"/>
  <c r="BJ1819" i="23"/>
  <c r="BK1819" i="23"/>
  <c r="BH1820" i="23"/>
  <c r="BI1820" i="23"/>
  <c r="BJ1820" i="23"/>
  <c r="BK1820" i="23"/>
  <c r="BH1821" i="23"/>
  <c r="BI1821" i="23"/>
  <c r="BJ1821" i="23"/>
  <c r="BK1821" i="23"/>
  <c r="BH1822" i="23"/>
  <c r="BI1822" i="23"/>
  <c r="BJ1822" i="23"/>
  <c r="BK1822" i="23"/>
  <c r="BH1823" i="23"/>
  <c r="BI1823" i="23"/>
  <c r="BJ1823" i="23"/>
  <c r="BK1823" i="23"/>
  <c r="BH1824" i="23"/>
  <c r="BI1824" i="23"/>
  <c r="BJ1824" i="23"/>
  <c r="BK1824" i="23"/>
  <c r="BH1825" i="23"/>
  <c r="BI1825" i="23"/>
  <c r="BJ1825" i="23"/>
  <c r="BK1825" i="23"/>
  <c r="BH1826" i="23"/>
  <c r="BI1826" i="23"/>
  <c r="BJ1826" i="23"/>
  <c r="BK1826" i="23"/>
  <c r="BH1827" i="23"/>
  <c r="BI1827" i="23"/>
  <c r="BJ1827" i="23"/>
  <c r="BK1827" i="23"/>
  <c r="BH1828" i="23"/>
  <c r="BI1828" i="23"/>
  <c r="BJ1828" i="23"/>
  <c r="BK1828" i="23"/>
  <c r="BH1829" i="23"/>
  <c r="BI1829" i="23"/>
  <c r="BJ1829" i="23"/>
  <c r="BK1829" i="23"/>
  <c r="BH1830" i="23"/>
  <c r="BI1830" i="23"/>
  <c r="BJ1830" i="23"/>
  <c r="BK1830" i="23"/>
  <c r="BH1831" i="23"/>
  <c r="BI1831" i="23"/>
  <c r="BJ1831" i="23"/>
  <c r="BK1831" i="23"/>
  <c r="BH1832" i="23"/>
  <c r="BI1832" i="23"/>
  <c r="BJ1832" i="23"/>
  <c r="BK1832" i="23"/>
  <c r="BH1833" i="23"/>
  <c r="BI1833" i="23"/>
  <c r="BJ1833" i="23"/>
  <c r="BK1833" i="23"/>
  <c r="BH1834" i="23"/>
  <c r="BI1834" i="23"/>
  <c r="BJ1834" i="23"/>
  <c r="BK1834" i="23"/>
  <c r="BH1835" i="23"/>
  <c r="BI1835" i="23"/>
  <c r="BJ1835" i="23"/>
  <c r="BK1835" i="23"/>
  <c r="BH1836" i="23"/>
  <c r="BI1836" i="23"/>
  <c r="BJ1836" i="23"/>
  <c r="BK1836" i="23"/>
  <c r="BH1837" i="23"/>
  <c r="BI1837" i="23"/>
  <c r="BJ1837" i="23"/>
  <c r="BK1837" i="23"/>
  <c r="BH1838" i="23"/>
  <c r="BI1838" i="23"/>
  <c r="BJ1838" i="23"/>
  <c r="BK1838" i="23"/>
  <c r="BH1839" i="23"/>
  <c r="BI1839" i="23"/>
  <c r="BJ1839" i="23"/>
  <c r="BK1839" i="23"/>
  <c r="BH1840" i="23"/>
  <c r="BI1840" i="23"/>
  <c r="BJ1840" i="23"/>
  <c r="BK1840" i="23"/>
  <c r="BH1841" i="23"/>
  <c r="BI1841" i="23"/>
  <c r="BJ1841" i="23"/>
  <c r="BK1841" i="23"/>
  <c r="BH1842" i="23"/>
  <c r="BI1842" i="23"/>
  <c r="BJ1842" i="23"/>
  <c r="BK1842" i="23"/>
  <c r="BH1843" i="23"/>
  <c r="BI1843" i="23"/>
  <c r="BJ1843" i="23"/>
  <c r="BK1843" i="23"/>
  <c r="BH1844" i="23"/>
  <c r="BI1844" i="23"/>
  <c r="BJ1844" i="23"/>
  <c r="BK1844" i="23"/>
  <c r="BH1845" i="23"/>
  <c r="BI1845" i="23"/>
  <c r="BJ1845" i="23"/>
  <c r="BK1845" i="23"/>
  <c r="BH1846" i="23"/>
  <c r="BI1846" i="23"/>
  <c r="BJ1846" i="23"/>
  <c r="BK1846" i="23"/>
  <c r="BH1847" i="23"/>
  <c r="BI1847" i="23"/>
  <c r="BJ1847" i="23"/>
  <c r="BK1847" i="23"/>
  <c r="BH1848" i="23"/>
  <c r="BI1848" i="23"/>
  <c r="BJ1848" i="23"/>
  <c r="BK1848" i="23"/>
  <c r="BH1849" i="23"/>
  <c r="BI1849" i="23"/>
  <c r="BJ1849" i="23"/>
  <c r="BK1849" i="23"/>
  <c r="BH1850" i="23"/>
  <c r="BI1850" i="23"/>
  <c r="BJ1850" i="23"/>
  <c r="BK1850" i="23"/>
  <c r="BH1851" i="23"/>
  <c r="BI1851" i="23"/>
  <c r="BJ1851" i="23"/>
  <c r="BK1851" i="23"/>
  <c r="BH1852" i="23"/>
  <c r="BI1852" i="23"/>
  <c r="BJ1852" i="23"/>
  <c r="BK1852" i="23"/>
  <c r="BH1853" i="23"/>
  <c r="BI1853" i="23"/>
  <c r="BJ1853" i="23"/>
  <c r="BK1853" i="23"/>
  <c r="BH1854" i="23"/>
  <c r="BI1854" i="23"/>
  <c r="BJ1854" i="23"/>
  <c r="BK1854" i="23"/>
  <c r="BH1855" i="23"/>
  <c r="BI1855" i="23"/>
  <c r="BJ1855" i="23"/>
  <c r="BK1855" i="23"/>
  <c r="BH1856" i="23"/>
  <c r="BI1856" i="23"/>
  <c r="BJ1856" i="23"/>
  <c r="BK1856" i="23"/>
  <c r="BH1857" i="23"/>
  <c r="BI1857" i="23"/>
  <c r="BJ1857" i="23"/>
  <c r="BK1857" i="23"/>
  <c r="BH1858" i="23"/>
  <c r="BI1858" i="23"/>
  <c r="BJ1858" i="23"/>
  <c r="BK1858" i="23"/>
  <c r="BH1859" i="23"/>
  <c r="BI1859" i="23"/>
  <c r="BJ1859" i="23"/>
  <c r="BK1859" i="23"/>
  <c r="BH1860" i="23"/>
  <c r="BI1860" i="23"/>
  <c r="BJ1860" i="23"/>
  <c r="BK1860" i="23"/>
  <c r="BH1861" i="23"/>
  <c r="BI1861" i="23"/>
  <c r="BJ1861" i="23"/>
  <c r="BK1861" i="23"/>
  <c r="BH1862" i="23"/>
  <c r="BI1862" i="23"/>
  <c r="BJ1862" i="23"/>
  <c r="BK1862" i="23"/>
  <c r="BH1863" i="23"/>
  <c r="BI1863" i="23"/>
  <c r="BJ1863" i="23"/>
  <c r="BK1863" i="23"/>
  <c r="BH1864" i="23"/>
  <c r="BI1864" i="23"/>
  <c r="BJ1864" i="23"/>
  <c r="BK1864" i="23"/>
  <c r="BH1865" i="23"/>
  <c r="BI1865" i="23"/>
  <c r="BJ1865" i="23"/>
  <c r="BK1865" i="23"/>
  <c r="BH1866" i="23"/>
  <c r="BI1866" i="23"/>
  <c r="BJ1866" i="23"/>
  <c r="BK1866" i="23"/>
  <c r="BH1867" i="23"/>
  <c r="BI1867" i="23"/>
  <c r="BJ1867" i="23"/>
  <c r="BK1867" i="23"/>
  <c r="BH1868" i="23"/>
  <c r="BI1868" i="23"/>
  <c r="BJ1868" i="23"/>
  <c r="BK1868" i="23"/>
  <c r="BH1869" i="23"/>
  <c r="BI1869" i="23"/>
  <c r="BJ1869" i="23"/>
  <c r="BK1869" i="23"/>
  <c r="BH1870" i="23"/>
  <c r="BI1870" i="23"/>
  <c r="BJ1870" i="23"/>
  <c r="BK1870" i="23"/>
  <c r="BH1871" i="23"/>
  <c r="BI1871" i="23"/>
  <c r="BJ1871" i="23"/>
  <c r="BK1871" i="23"/>
  <c r="BH1872" i="23"/>
  <c r="BI1872" i="23"/>
  <c r="BJ1872" i="23"/>
  <c r="BK1872" i="23"/>
  <c r="BH1873" i="23"/>
  <c r="BI1873" i="23"/>
  <c r="BJ1873" i="23"/>
  <c r="BK1873" i="23"/>
  <c r="BH1874" i="23"/>
  <c r="BI1874" i="23"/>
  <c r="BJ1874" i="23"/>
  <c r="BK1874" i="23"/>
  <c r="BH1875" i="23"/>
  <c r="BI1875" i="23"/>
  <c r="BJ1875" i="23"/>
  <c r="BK1875" i="23"/>
  <c r="BH1876" i="23"/>
  <c r="BI1876" i="23"/>
  <c r="BJ1876" i="23"/>
  <c r="BK1876" i="23"/>
  <c r="BH1877" i="23"/>
  <c r="BI1877" i="23"/>
  <c r="BJ1877" i="23"/>
  <c r="BK1877" i="23"/>
  <c r="BH1878" i="23"/>
  <c r="BI1878" i="23"/>
  <c r="BJ1878" i="23"/>
  <c r="BK1878" i="23"/>
  <c r="BH1879" i="23"/>
  <c r="BI1879" i="23"/>
  <c r="BJ1879" i="23"/>
  <c r="BK1879" i="23"/>
  <c r="BH1880" i="23"/>
  <c r="BI1880" i="23"/>
  <c r="BJ1880" i="23"/>
  <c r="BK1880" i="23"/>
  <c r="BH1881" i="23"/>
  <c r="BI1881" i="23"/>
  <c r="BJ1881" i="23"/>
  <c r="BK1881" i="23"/>
  <c r="BH1882" i="23"/>
  <c r="BI1882" i="23"/>
  <c r="BJ1882" i="23"/>
  <c r="BK1882" i="23"/>
  <c r="BH1883" i="23"/>
  <c r="BI1883" i="23"/>
  <c r="BJ1883" i="23"/>
  <c r="BK1883" i="23"/>
  <c r="BH1884" i="23"/>
  <c r="BI1884" i="23"/>
  <c r="BJ1884" i="23"/>
  <c r="BK1884" i="23"/>
  <c r="BH1885" i="23"/>
  <c r="BI1885" i="23"/>
  <c r="BJ1885" i="23"/>
  <c r="BK1885" i="23"/>
  <c r="BH1886" i="23"/>
  <c r="BI1886" i="23"/>
  <c r="BJ1886" i="23"/>
  <c r="BK1886" i="23"/>
  <c r="BH1887" i="23"/>
  <c r="BI1887" i="23"/>
  <c r="BJ1887" i="23"/>
  <c r="BK1887" i="23"/>
  <c r="BH1888" i="23"/>
  <c r="BI1888" i="23"/>
  <c r="BJ1888" i="23"/>
  <c r="BK1888" i="23"/>
  <c r="BH1889" i="23"/>
  <c r="BI1889" i="23"/>
  <c r="BJ1889" i="23"/>
  <c r="BK1889" i="23"/>
  <c r="BH1890" i="23"/>
  <c r="BI1890" i="23"/>
  <c r="BJ1890" i="23"/>
  <c r="BK1890" i="23"/>
  <c r="BH1891" i="23"/>
  <c r="BI1891" i="23"/>
  <c r="BJ1891" i="23"/>
  <c r="BK1891" i="23"/>
  <c r="BH1892" i="23"/>
  <c r="BI1892" i="23"/>
  <c r="BJ1892" i="23"/>
  <c r="BK1892" i="23"/>
  <c r="BH1893" i="23"/>
  <c r="BI1893" i="23"/>
  <c r="BJ1893" i="23"/>
  <c r="BK1893" i="23"/>
  <c r="BH1894" i="23"/>
  <c r="BI1894" i="23"/>
  <c r="BJ1894" i="23"/>
  <c r="BK1894" i="23"/>
  <c r="BH1895" i="23"/>
  <c r="BI1895" i="23"/>
  <c r="BJ1895" i="23"/>
  <c r="BK1895" i="23"/>
  <c r="BH1896" i="23"/>
  <c r="BI1896" i="23"/>
  <c r="BJ1896" i="23"/>
  <c r="BK1896" i="23"/>
  <c r="BH1897" i="23"/>
  <c r="BI1897" i="23"/>
  <c r="BJ1897" i="23"/>
  <c r="BK1897" i="23"/>
  <c r="BH1898" i="23"/>
  <c r="BI1898" i="23"/>
  <c r="BJ1898" i="23"/>
  <c r="BK1898" i="23"/>
  <c r="BH1899" i="23"/>
  <c r="BI1899" i="23"/>
  <c r="BJ1899" i="23"/>
  <c r="BK1899" i="23"/>
  <c r="BH1900" i="23"/>
  <c r="BI1900" i="23"/>
  <c r="BJ1900" i="23"/>
  <c r="BK1900" i="23"/>
  <c r="BH1901" i="23"/>
  <c r="BI1901" i="23"/>
  <c r="BJ1901" i="23"/>
  <c r="BK1901" i="23"/>
  <c r="BH1902" i="23"/>
  <c r="BI1902" i="23"/>
  <c r="BJ1902" i="23"/>
  <c r="BK1902" i="23"/>
  <c r="BH1903" i="23"/>
  <c r="BI1903" i="23"/>
  <c r="BJ1903" i="23"/>
  <c r="BK1903" i="23"/>
  <c r="BH1904" i="23"/>
  <c r="BI1904" i="23"/>
  <c r="BJ1904" i="23"/>
  <c r="BK1904" i="23"/>
  <c r="BH1905" i="23"/>
  <c r="BI1905" i="23"/>
  <c r="BJ1905" i="23"/>
  <c r="BK1905" i="23"/>
  <c r="BH1906" i="23"/>
  <c r="BI1906" i="23"/>
  <c r="BJ1906" i="23"/>
  <c r="BK1906" i="23"/>
  <c r="BH1907" i="23"/>
  <c r="BI1907" i="23"/>
  <c r="BJ1907" i="23"/>
  <c r="BK1907" i="23"/>
  <c r="BH1908" i="23"/>
  <c r="BI1908" i="23"/>
  <c r="BJ1908" i="23"/>
  <c r="BK1908" i="23"/>
  <c r="BH1909" i="23"/>
  <c r="BI1909" i="23"/>
  <c r="BJ1909" i="23"/>
  <c r="BK1909" i="23"/>
  <c r="BH1910" i="23"/>
  <c r="BI1910" i="23"/>
  <c r="BJ1910" i="23"/>
  <c r="BK1910" i="23"/>
  <c r="BH1911" i="23"/>
  <c r="BI1911" i="23"/>
  <c r="BJ1911" i="23"/>
  <c r="BK1911" i="23"/>
  <c r="BH1912" i="23"/>
  <c r="BI1912" i="23"/>
  <c r="BJ1912" i="23"/>
  <c r="BK1912" i="23"/>
  <c r="BH1913" i="23"/>
  <c r="BI1913" i="23"/>
  <c r="BJ1913" i="23"/>
  <c r="BK1913" i="23"/>
  <c r="BH1914" i="23"/>
  <c r="BI1914" i="23"/>
  <c r="BJ1914" i="23"/>
  <c r="BK1914" i="23"/>
  <c r="BH1915" i="23"/>
  <c r="BI1915" i="23"/>
  <c r="BJ1915" i="23"/>
  <c r="BK1915" i="23"/>
  <c r="BH1916" i="23"/>
  <c r="BI1916" i="23"/>
  <c r="BJ1916" i="23"/>
  <c r="BK1916" i="23"/>
  <c r="BH1917" i="23"/>
  <c r="BI1917" i="23"/>
  <c r="BJ1917" i="23"/>
  <c r="BK1917" i="23"/>
  <c r="BH1918" i="23"/>
  <c r="BI1918" i="23"/>
  <c r="BJ1918" i="23"/>
  <c r="BK1918" i="23"/>
  <c r="BH1919" i="23"/>
  <c r="BI1919" i="23"/>
  <c r="BJ1919" i="23"/>
  <c r="BK1919" i="23"/>
  <c r="BH1920" i="23"/>
  <c r="BI1920" i="23"/>
  <c r="BJ1920" i="23"/>
  <c r="BK1920" i="23"/>
  <c r="BH1921" i="23"/>
  <c r="BI1921" i="23"/>
  <c r="BJ1921" i="23"/>
  <c r="BK1921" i="23"/>
  <c r="BH1922" i="23"/>
  <c r="BI1922" i="23"/>
  <c r="BJ1922" i="23"/>
  <c r="BK1922" i="23"/>
  <c r="BH1923" i="23"/>
  <c r="BI1923" i="23"/>
  <c r="BJ1923" i="23"/>
  <c r="BK1923" i="23"/>
  <c r="BH1924" i="23"/>
  <c r="BI1924" i="23"/>
  <c r="BJ1924" i="23"/>
  <c r="BK1924" i="23"/>
  <c r="BH1925" i="23"/>
  <c r="BI1925" i="23"/>
  <c r="BJ1925" i="23"/>
  <c r="BK1925" i="23"/>
  <c r="BH1926" i="23"/>
  <c r="BI1926" i="23"/>
  <c r="BJ1926" i="23"/>
  <c r="BK1926" i="23"/>
  <c r="BH1927" i="23"/>
  <c r="BI1927" i="23"/>
  <c r="BJ1927" i="23"/>
  <c r="BK1927" i="23"/>
  <c r="BH1928" i="23"/>
  <c r="BI1928" i="23"/>
  <c r="BJ1928" i="23"/>
  <c r="BK1928" i="23"/>
  <c r="BH1929" i="23"/>
  <c r="BI1929" i="23"/>
  <c r="BJ1929" i="23"/>
  <c r="BK1929" i="23"/>
  <c r="BH1930" i="23"/>
  <c r="BI1930" i="23"/>
  <c r="BJ1930" i="23"/>
  <c r="BK1930" i="23"/>
  <c r="BH1931" i="23"/>
  <c r="BI1931" i="23"/>
  <c r="BJ1931" i="23"/>
  <c r="BK1931" i="23"/>
  <c r="BH1932" i="23"/>
  <c r="BI1932" i="23"/>
  <c r="BJ1932" i="23"/>
  <c r="BK1932" i="23"/>
  <c r="BH1933" i="23"/>
  <c r="BI1933" i="23"/>
  <c r="BJ1933" i="23"/>
  <c r="BK1933" i="23"/>
  <c r="BH1934" i="23"/>
  <c r="BI1934" i="23"/>
  <c r="BJ1934" i="23"/>
  <c r="BK1934" i="23"/>
  <c r="BH1935" i="23"/>
  <c r="BI1935" i="23"/>
  <c r="BJ1935" i="23"/>
  <c r="BK1935" i="23"/>
  <c r="BH1936" i="23"/>
  <c r="BI1936" i="23"/>
  <c r="BJ1936" i="23"/>
  <c r="BK1936" i="23"/>
  <c r="BH1937" i="23"/>
  <c r="BI1937" i="23"/>
  <c r="BJ1937" i="23"/>
  <c r="BK1937" i="23"/>
  <c r="BH1938" i="23"/>
  <c r="BI1938" i="23"/>
  <c r="BJ1938" i="23"/>
  <c r="BK1938" i="23"/>
  <c r="BH1939" i="23"/>
  <c r="BI1939" i="23"/>
  <c r="BJ1939" i="23"/>
  <c r="BK1939" i="23"/>
  <c r="BH1940" i="23"/>
  <c r="BI1940" i="23"/>
  <c r="BJ1940" i="23"/>
  <c r="BK1940" i="23"/>
  <c r="BH1941" i="23"/>
  <c r="BI1941" i="23"/>
  <c r="BJ1941" i="23"/>
  <c r="BK1941" i="23"/>
  <c r="BH1942" i="23"/>
  <c r="BI1942" i="23"/>
  <c r="BJ1942" i="23"/>
  <c r="BK1942" i="23"/>
  <c r="BH1943" i="23"/>
  <c r="BI1943" i="23"/>
  <c r="BJ1943" i="23"/>
  <c r="BK1943" i="23"/>
  <c r="BH1944" i="23"/>
  <c r="BI1944" i="23"/>
  <c r="BJ1944" i="23"/>
  <c r="BK1944" i="23"/>
  <c r="BH1945" i="23"/>
  <c r="BI1945" i="23"/>
  <c r="BJ1945" i="23"/>
  <c r="BK1945" i="23"/>
  <c r="BH1946" i="23"/>
  <c r="BI1946" i="23"/>
  <c r="BJ1946" i="23"/>
  <c r="BK1946" i="23"/>
  <c r="BH1947" i="23"/>
  <c r="BI1947" i="23"/>
  <c r="BJ1947" i="23"/>
  <c r="BK1947" i="23"/>
  <c r="BH1948" i="23"/>
  <c r="BI1948" i="23"/>
  <c r="BJ1948" i="23"/>
  <c r="BK1948" i="23"/>
  <c r="BH1949" i="23"/>
  <c r="BI1949" i="23"/>
  <c r="BJ1949" i="23"/>
  <c r="BK1949" i="23"/>
  <c r="BH1950" i="23"/>
  <c r="BI1950" i="23"/>
  <c r="BJ1950" i="23"/>
  <c r="BK1950" i="23"/>
  <c r="BH1951" i="23"/>
  <c r="BI1951" i="23"/>
  <c r="BJ1951" i="23"/>
  <c r="BK1951" i="23"/>
  <c r="BH1952" i="23"/>
  <c r="BI1952" i="23"/>
  <c r="BJ1952" i="23"/>
  <c r="BK1952" i="23"/>
  <c r="BH1953" i="23"/>
  <c r="BI1953" i="23"/>
  <c r="BJ1953" i="23"/>
  <c r="BK1953" i="23"/>
  <c r="BH1954" i="23"/>
  <c r="BI1954" i="23"/>
  <c r="BJ1954" i="23"/>
  <c r="BK1954" i="23"/>
  <c r="BH1955" i="23"/>
  <c r="BI1955" i="23"/>
  <c r="BJ1955" i="23"/>
  <c r="BK1955" i="23"/>
  <c r="BH1956" i="23"/>
  <c r="BI1956" i="23"/>
  <c r="BJ1956" i="23"/>
  <c r="BK1956" i="23"/>
  <c r="BH1957" i="23"/>
  <c r="BI1957" i="23"/>
  <c r="BJ1957" i="23"/>
  <c r="BK1957" i="23"/>
  <c r="BH1958" i="23"/>
  <c r="BI1958" i="23"/>
  <c r="BJ1958" i="23"/>
  <c r="BK1958" i="23"/>
  <c r="BH1959" i="23"/>
  <c r="BI1959" i="23"/>
  <c r="BJ1959" i="23"/>
  <c r="BK1959" i="23"/>
  <c r="BH1960" i="23"/>
  <c r="BI1960" i="23"/>
  <c r="BJ1960" i="23"/>
  <c r="BK1960" i="23"/>
  <c r="BH1961" i="23"/>
  <c r="BI1961" i="23"/>
  <c r="BJ1961" i="23"/>
  <c r="BK1961" i="23"/>
  <c r="BH1962" i="23"/>
  <c r="BI1962" i="23"/>
  <c r="BJ1962" i="23"/>
  <c r="BK1962" i="23"/>
  <c r="BH1963" i="23"/>
  <c r="BI1963" i="23"/>
  <c r="BJ1963" i="23"/>
  <c r="BK1963" i="23"/>
  <c r="BH1964" i="23"/>
  <c r="BI1964" i="23"/>
  <c r="BJ1964" i="23"/>
  <c r="BK1964" i="23"/>
  <c r="BH1965" i="23"/>
  <c r="BI1965" i="23"/>
  <c r="BJ1965" i="23"/>
  <c r="BK1965" i="23"/>
  <c r="BH1966" i="23"/>
  <c r="BI1966" i="23"/>
  <c r="BJ1966" i="23"/>
  <c r="BK1966" i="23"/>
  <c r="BH1967" i="23"/>
  <c r="BI1967" i="23"/>
  <c r="BJ1967" i="23"/>
  <c r="BK1967" i="23"/>
  <c r="BH1968" i="23"/>
  <c r="BI1968" i="23"/>
  <c r="BJ1968" i="23"/>
  <c r="BK1968" i="23"/>
  <c r="BH1969" i="23"/>
  <c r="BI1969" i="23"/>
  <c r="BJ1969" i="23"/>
  <c r="BK1969" i="23"/>
  <c r="BL1970" i="23" l="1"/>
  <c r="BG1970" i="23"/>
  <c r="BL1932" i="23"/>
  <c r="BL1203" i="23"/>
  <c r="BL1902" i="23"/>
  <c r="BL1961" i="23"/>
  <c r="BL1960" i="23"/>
  <c r="BL1882" i="23"/>
  <c r="BL1545" i="23"/>
  <c r="BL1310" i="23"/>
  <c r="BL1504" i="23"/>
  <c r="BL1375" i="23"/>
  <c r="BL1346" i="23"/>
  <c r="BL1850" i="23"/>
  <c r="BL1830" i="23"/>
  <c r="BL1829" i="23"/>
  <c r="BL1757" i="23"/>
  <c r="BL1704" i="23"/>
  <c r="BL1575" i="23"/>
  <c r="BL1842" i="23"/>
  <c r="BL1793" i="23"/>
  <c r="BL1012" i="23"/>
  <c r="BL1007" i="23"/>
  <c r="BL435" i="23"/>
  <c r="BL428" i="23"/>
  <c r="BL425" i="23"/>
  <c r="BL381" i="23"/>
  <c r="BL367" i="23"/>
  <c r="BL361" i="23"/>
  <c r="BL359" i="23"/>
  <c r="BL348" i="23"/>
  <c r="BL342" i="23"/>
  <c r="BL338" i="23"/>
  <c r="BL324" i="23"/>
  <c r="BL320" i="23"/>
  <c r="BL317" i="23"/>
  <c r="BL314" i="23"/>
  <c r="BL300" i="23"/>
  <c r="BL296" i="23"/>
  <c r="BL286" i="23"/>
  <c r="BL283" i="23"/>
  <c r="BL278" i="23"/>
  <c r="BL267" i="23"/>
  <c r="BL264" i="23"/>
  <c r="BL255" i="23"/>
  <c r="BL249" i="23"/>
  <c r="BL213" i="23"/>
  <c r="BL208" i="23"/>
  <c r="BL207" i="23"/>
  <c r="BL202" i="23"/>
  <c r="BL200" i="23"/>
  <c r="BL195" i="23"/>
  <c r="BL180" i="23"/>
  <c r="BL177" i="23"/>
  <c r="BL176" i="23"/>
  <c r="BL174" i="23"/>
  <c r="BL170" i="23"/>
  <c r="BL168" i="23"/>
  <c r="BL164" i="23"/>
  <c r="BL158" i="23"/>
  <c r="BL156" i="23"/>
  <c r="BL151" i="23"/>
  <c r="BL722" i="23"/>
  <c r="BL1930" i="23"/>
  <c r="BL1660" i="23"/>
  <c r="BL1654" i="23"/>
  <c r="BL1347" i="23"/>
  <c r="BL1760" i="23"/>
  <c r="BL1470" i="23"/>
  <c r="BL1454" i="23"/>
  <c r="BL1442" i="23"/>
  <c r="BL1437" i="23"/>
  <c r="BL1412" i="23"/>
  <c r="BL1405" i="23"/>
  <c r="BL1380" i="23"/>
  <c r="BL1022" i="23"/>
  <c r="BL1017" i="23"/>
  <c r="BL475" i="23"/>
  <c r="BL1797" i="23"/>
  <c r="BL1572" i="23"/>
  <c r="BL1351" i="23"/>
  <c r="BL1967" i="23"/>
  <c r="BL1966" i="23"/>
  <c r="BL1834" i="23"/>
  <c r="BL1833" i="23"/>
  <c r="BL1725" i="23"/>
  <c r="BL1520" i="23"/>
  <c r="BL1509" i="23"/>
  <c r="BL1502" i="23"/>
  <c r="BL1215" i="23"/>
  <c r="BL1124" i="23"/>
  <c r="BL675" i="23"/>
  <c r="BL1928" i="23"/>
  <c r="BL1922" i="23"/>
  <c r="BL1652" i="23"/>
  <c r="BL1352" i="23"/>
  <c r="BL1877" i="23"/>
  <c r="BL1740" i="23"/>
  <c r="BL1628" i="23"/>
  <c r="BL1625" i="23"/>
  <c r="BL1623" i="23"/>
  <c r="BL1622" i="23"/>
  <c r="BL1308" i="23"/>
  <c r="BL1591" i="23"/>
  <c r="BL1590" i="23"/>
  <c r="BL1441" i="23"/>
  <c r="BL1423" i="23"/>
  <c r="BL818" i="23"/>
  <c r="BL812" i="23"/>
  <c r="BL703" i="23"/>
  <c r="BL683" i="23"/>
  <c r="BL634" i="23"/>
  <c r="BL1702" i="23"/>
  <c r="BL1657" i="23"/>
  <c r="BL1537" i="23"/>
  <c r="BL1349" i="23"/>
  <c r="BL1813" i="23"/>
  <c r="BL1796" i="23"/>
  <c r="BL1593" i="23"/>
  <c r="BL1562" i="23"/>
  <c r="BL1288" i="23"/>
  <c r="BL1287" i="23"/>
  <c r="BL1285" i="23"/>
  <c r="BL71" i="23"/>
  <c r="BL1648" i="23"/>
  <c r="BL1273" i="23"/>
  <c r="BL1724" i="23"/>
  <c r="BL1237" i="23"/>
  <c r="BL1492" i="23"/>
  <c r="BL1849" i="23"/>
  <c r="BL1814" i="23"/>
  <c r="BL1271" i="23"/>
  <c r="BL1945" i="23"/>
  <c r="BL1786" i="23"/>
  <c r="BL1778" i="23"/>
  <c r="BL1764" i="23"/>
  <c r="BL1761" i="23"/>
  <c r="BL1372" i="23"/>
  <c r="BL1371" i="23"/>
  <c r="BL1369" i="23"/>
  <c r="BL1367" i="23"/>
  <c r="BL1358" i="23"/>
  <c r="BL1293" i="23"/>
  <c r="BL1122" i="23"/>
  <c r="BL1921" i="23"/>
  <c r="BL1745" i="23"/>
  <c r="BL1860" i="23"/>
  <c r="BL1847" i="23"/>
  <c r="BL1619" i="23"/>
  <c r="BL1467" i="23"/>
  <c r="BL1940" i="23"/>
  <c r="BL1933" i="23"/>
  <c r="BL1917" i="23"/>
  <c r="BL1872" i="23"/>
  <c r="BL1869" i="23"/>
  <c r="BL1867" i="23"/>
  <c r="BL1865" i="23"/>
  <c r="BL1854" i="23"/>
  <c r="BL1644" i="23"/>
  <c r="BL1876" i="23"/>
  <c r="BL1777" i="23"/>
  <c r="BL1298" i="23"/>
  <c r="BL1959" i="23"/>
  <c r="BL1948" i="23"/>
  <c r="BL1913" i="23"/>
  <c r="BL1899" i="23"/>
  <c r="BL1749" i="23"/>
  <c r="BL1743" i="23"/>
  <c r="BL1701" i="23"/>
  <c r="BL1647" i="23"/>
  <c r="BL1610" i="23"/>
  <c r="BL1607" i="23"/>
  <c r="BL1533" i="23"/>
  <c r="BL1309" i="23"/>
  <c r="BL1306" i="23"/>
  <c r="BL1303" i="23"/>
  <c r="BL1190" i="23"/>
  <c r="BL1941" i="23"/>
  <c r="BL1927" i="23"/>
  <c r="BL1871" i="23"/>
  <c r="BL1815" i="23"/>
  <c r="BL1798" i="23"/>
  <c r="BL1739" i="23"/>
  <c r="BL1727" i="23"/>
  <c r="BL1718" i="23"/>
  <c r="BL1716" i="23"/>
  <c r="BL1705" i="23"/>
  <c r="BL1669" i="23"/>
  <c r="BL1663" i="23"/>
  <c r="BL1535" i="23"/>
  <c r="BL1446" i="23"/>
  <c r="BL1433" i="23"/>
  <c r="BL1431" i="23"/>
  <c r="BL1335" i="23"/>
  <c r="BL1302" i="23"/>
  <c r="BL1229" i="23"/>
  <c r="BL1223" i="23"/>
  <c r="BL432" i="23"/>
  <c r="BL429" i="23"/>
  <c r="BL420" i="23"/>
  <c r="BL419" i="23"/>
  <c r="BL416" i="23"/>
  <c r="BL1956" i="23"/>
  <c r="BL1953" i="23"/>
  <c r="BL1901" i="23"/>
  <c r="BL1864" i="23"/>
  <c r="BL1861" i="23"/>
  <c r="BL1810" i="23"/>
  <c r="BL1808" i="23"/>
  <c r="BL1758" i="23"/>
  <c r="BL1710" i="23"/>
  <c r="BL1706" i="23"/>
  <c r="BL1643" i="23"/>
  <c r="BL1641" i="23"/>
  <c r="BL1631" i="23"/>
  <c r="BL1615" i="23"/>
  <c r="BL1566" i="23"/>
  <c r="BL1521" i="23"/>
  <c r="BL1519" i="23"/>
  <c r="BL1515" i="23"/>
  <c r="BL1513" i="23"/>
  <c r="BL1489" i="23"/>
  <c r="BL1414" i="23"/>
  <c r="BL1323" i="23"/>
  <c r="BL763" i="23"/>
  <c r="BL1662" i="23"/>
  <c r="BL1552" i="23"/>
  <c r="BL1550" i="23"/>
  <c r="BL1491" i="23"/>
  <c r="BL1447" i="23"/>
  <c r="BL1356" i="23"/>
  <c r="BL1333" i="23"/>
  <c r="BL1267" i="23"/>
  <c r="BL937" i="23"/>
  <c r="BL934" i="23"/>
  <c r="BL1908" i="23"/>
  <c r="BL1900" i="23"/>
  <c r="BL1898" i="23"/>
  <c r="BL1897" i="23"/>
  <c r="BL1893" i="23"/>
  <c r="BL1886" i="23"/>
  <c r="BL1794" i="23"/>
  <c r="BL1782" i="23"/>
  <c r="BL1737" i="23"/>
  <c r="BL265" i="23"/>
  <c r="BL11" i="23"/>
  <c r="BL1264" i="23"/>
  <c r="BL1262" i="23"/>
  <c r="BL1236" i="23"/>
  <c r="BL1204" i="23"/>
  <c r="BL1178" i="23"/>
  <c r="BL1150" i="23"/>
  <c r="BL933" i="23"/>
  <c r="BL907" i="23"/>
  <c r="BL894" i="23"/>
  <c r="BL765" i="23"/>
  <c r="BL664" i="23"/>
  <c r="BL616" i="23"/>
  <c r="BL529" i="23"/>
  <c r="BL382" i="23"/>
  <c r="BL339" i="23"/>
  <c r="BL337" i="23"/>
  <c r="BL331" i="23"/>
  <c r="BL323" i="23"/>
  <c r="BL312" i="23"/>
  <c r="BL310" i="23"/>
  <c r="BL303" i="23"/>
  <c r="BL197" i="23"/>
  <c r="BL191" i="23"/>
  <c r="BL190" i="23"/>
  <c r="BL187" i="23"/>
  <c r="BL178" i="23"/>
  <c r="BL175" i="23"/>
  <c r="BL171" i="23"/>
  <c r="BL166" i="23"/>
  <c r="BL163" i="23"/>
  <c r="BL154" i="23"/>
  <c r="BL152" i="23"/>
  <c r="BL150" i="23"/>
  <c r="BL142" i="23"/>
  <c r="BL138" i="23"/>
  <c r="BL125" i="23"/>
  <c r="BL122" i="23"/>
  <c r="BL120" i="23"/>
  <c r="BL113" i="23"/>
  <c r="BL110" i="23"/>
  <c r="BL108" i="23"/>
  <c r="BL93" i="23"/>
  <c r="BL16" i="23"/>
  <c r="BL1774" i="23"/>
  <c r="BL1638" i="23"/>
  <c r="BL1589" i="23"/>
  <c r="BL1576" i="23"/>
  <c r="BL1542" i="23"/>
  <c r="BL1465" i="23"/>
  <c r="BL1464" i="23"/>
  <c r="BL1459" i="23"/>
  <c r="BL1450" i="23"/>
  <c r="BL1407" i="23"/>
  <c r="BL1404" i="23"/>
  <c r="BL1402" i="23"/>
  <c r="BL1398" i="23"/>
  <c r="BL1396" i="23"/>
  <c r="BL1394" i="23"/>
  <c r="BL1391" i="23"/>
  <c r="BL1389" i="23"/>
  <c r="BL1387" i="23"/>
  <c r="BL1386" i="23"/>
  <c r="BL1383" i="23"/>
  <c r="BL1381" i="23"/>
  <c r="BL1332" i="23"/>
  <c r="BL1322" i="23"/>
  <c r="BL1259" i="23"/>
  <c r="BL1258" i="23"/>
  <c r="BL1212" i="23"/>
  <c r="BL1210" i="23"/>
  <c r="BL1207" i="23"/>
  <c r="BL1011" i="23"/>
  <c r="BL985" i="23"/>
  <c r="BL884" i="23"/>
  <c r="BL783" i="23"/>
  <c r="BL670" i="23"/>
  <c r="BL668" i="23"/>
  <c r="BL666" i="23"/>
  <c r="BL558" i="23"/>
  <c r="BL557" i="23"/>
  <c r="BL553" i="23"/>
  <c r="BL549" i="23"/>
  <c r="BL547" i="23"/>
  <c r="BL541" i="23"/>
  <c r="BL536" i="23"/>
  <c r="BL532" i="23"/>
  <c r="BL402" i="23"/>
  <c r="BL398" i="23"/>
  <c r="BL63" i="23"/>
  <c r="BL61" i="23"/>
  <c r="BL47" i="23"/>
  <c r="BL469" i="23"/>
  <c r="BL461" i="23"/>
  <c r="BL459" i="23"/>
  <c r="BL457" i="23"/>
  <c r="BL452" i="23"/>
  <c r="BL441" i="23"/>
  <c r="BL221" i="23"/>
  <c r="BL79" i="23"/>
  <c r="BL831" i="23"/>
  <c r="BL639" i="23"/>
  <c r="BL600" i="23"/>
  <c r="BL127" i="23"/>
  <c r="BL1024" i="23"/>
  <c r="BL870" i="23"/>
  <c r="BL867" i="23"/>
  <c r="BL857" i="23"/>
  <c r="BL841" i="23"/>
  <c r="BL838" i="23"/>
  <c r="BL626" i="23"/>
  <c r="BL1251" i="23"/>
  <c r="BL1248" i="23"/>
  <c r="BL1246" i="23"/>
  <c r="BL1243" i="23"/>
  <c r="BL1241" i="23"/>
  <c r="BL1191" i="23"/>
  <c r="BL1098" i="23"/>
  <c r="BL1096" i="23"/>
  <c r="BL1050" i="23"/>
  <c r="BL662" i="23"/>
  <c r="BL660" i="23"/>
  <c r="BL628" i="23"/>
  <c r="BL568" i="23"/>
  <c r="BL556" i="23"/>
  <c r="BL552" i="23"/>
  <c r="BL538" i="23"/>
  <c r="BL530" i="23"/>
  <c r="BL514" i="23"/>
  <c r="BL508" i="23"/>
  <c r="BL503" i="23"/>
  <c r="BL502" i="23"/>
  <c r="BL499" i="23"/>
  <c r="BL462" i="23"/>
  <c r="BL68" i="23"/>
  <c r="BL60" i="23"/>
  <c r="BL58" i="23"/>
  <c r="BL52" i="23"/>
  <c r="BL44" i="23"/>
  <c r="BL28" i="23"/>
  <c r="BL26" i="23"/>
  <c r="BL15" i="23"/>
  <c r="BL14" i="23"/>
  <c r="BL1831" i="23"/>
  <c r="BL1938" i="23"/>
  <c r="BL1848" i="23"/>
  <c r="BL1839" i="23"/>
  <c r="BL1795" i="23"/>
  <c r="BL1920" i="23"/>
  <c r="BL1827" i="23"/>
  <c r="BL1968" i="23"/>
  <c r="BL1963" i="23"/>
  <c r="BL1952" i="23"/>
  <c r="BL1950" i="23"/>
  <c r="BL1925" i="23"/>
  <c r="BL1923" i="23"/>
  <c r="BL1919" i="23"/>
  <c r="BL1918" i="23"/>
  <c r="BL1916" i="23"/>
  <c r="BL1892" i="23"/>
  <c r="BL1887" i="23"/>
  <c r="BL1878" i="23"/>
  <c r="BL1857" i="23"/>
  <c r="BL1855" i="23"/>
  <c r="BL1853" i="23"/>
  <c r="BL1824" i="23"/>
  <c r="BL1816" i="23"/>
  <c r="BL1809" i="23"/>
  <c r="BL1806" i="23"/>
  <c r="BL1802" i="23"/>
  <c r="BL1787" i="23"/>
  <c r="BL1781" i="23"/>
  <c r="BL1775" i="23"/>
  <c r="BL1752" i="23"/>
  <c r="BL1751" i="23"/>
  <c r="BL1732" i="23"/>
  <c r="BL1699" i="23"/>
  <c r="BL1697" i="23"/>
  <c r="BL1695" i="23"/>
  <c r="BL1691" i="23"/>
  <c r="BL1689" i="23"/>
  <c r="BL1687" i="23"/>
  <c r="BL1685" i="23"/>
  <c r="BL1681" i="23"/>
  <c r="BL1618" i="23"/>
  <c r="BL1616" i="23"/>
  <c r="BL1969" i="23"/>
  <c r="BL1944" i="23"/>
  <c r="BL1912" i="23"/>
  <c r="BL1910" i="23"/>
  <c r="BL1896" i="23"/>
  <c r="BL1888" i="23"/>
  <c r="BL1883" i="23"/>
  <c r="BL1879" i="23"/>
  <c r="BL1851" i="23"/>
  <c r="BL1846" i="23"/>
  <c r="BL1844" i="23"/>
  <c r="BL1843" i="23"/>
  <c r="BL1840" i="23"/>
  <c r="BL1832" i="23"/>
  <c r="BL1826" i="23"/>
  <c r="BL1822" i="23"/>
  <c r="BL1820" i="23"/>
  <c r="BL1800" i="23"/>
  <c r="BL1792" i="23"/>
  <c r="BL1770" i="23"/>
  <c r="BL1767" i="23"/>
  <c r="BL1747" i="23"/>
  <c r="BL1744" i="23"/>
  <c r="BL1730" i="23"/>
  <c r="BL1729" i="23"/>
  <c r="BL1728" i="23"/>
  <c r="BL1726" i="23"/>
  <c r="BL1700" i="23"/>
  <c r="BL1696" i="23"/>
  <c r="BL1690" i="23"/>
  <c r="BL1680" i="23"/>
  <c r="BL1678" i="23"/>
  <c r="BL1676" i="23"/>
  <c r="BL1675" i="23"/>
  <c r="BL1606" i="23"/>
  <c r="BL1543" i="23"/>
  <c r="BL1487" i="23"/>
  <c r="BL1445" i="23"/>
  <c r="BL1316" i="23"/>
  <c r="BL1942" i="23"/>
  <c r="BL1937" i="23"/>
  <c r="BL1936" i="23"/>
  <c r="BL1935" i="23"/>
  <c r="BL1934" i="23"/>
  <c r="BL1907" i="23"/>
  <c r="BL1904" i="23"/>
  <c r="BL1874" i="23"/>
  <c r="BL1837" i="23"/>
  <c r="BL1836" i="23"/>
  <c r="BL1818" i="23"/>
  <c r="BL1812" i="23"/>
  <c r="BL1788" i="23"/>
  <c r="BL1766" i="23"/>
  <c r="BL1765" i="23"/>
  <c r="BL1742" i="23"/>
  <c r="BL1703" i="23"/>
  <c r="BL1668" i="23"/>
  <c r="BL1666" i="23"/>
  <c r="BL1254" i="23"/>
  <c r="BL1198" i="23"/>
  <c r="BL1193" i="23"/>
  <c r="BL1965" i="23"/>
  <c r="BL1964" i="23"/>
  <c r="BL1929" i="23"/>
  <c r="BL1914" i="23"/>
  <c r="BL1895" i="23"/>
  <c r="BL1894" i="23"/>
  <c r="BL1868" i="23"/>
  <c r="BL1863" i="23"/>
  <c r="BL1862" i="23"/>
  <c r="BL1852" i="23"/>
  <c r="BL1838" i="23"/>
  <c r="BL1828" i="23"/>
  <c r="BL1811" i="23"/>
  <c r="BL1807" i="23"/>
  <c r="BL1785" i="23"/>
  <c r="BL1784" i="23"/>
  <c r="BL1783" i="23"/>
  <c r="BL1780" i="23"/>
  <c r="BL1762" i="23"/>
  <c r="BL1722" i="23"/>
  <c r="BL1721" i="23"/>
  <c r="BL1719" i="23"/>
  <c r="BL1717" i="23"/>
  <c r="BL1715" i="23"/>
  <c r="BL1714" i="23"/>
  <c r="BL1712" i="23"/>
  <c r="BL1708" i="23"/>
  <c r="BL1698" i="23"/>
  <c r="BL1284" i="23"/>
  <c r="BL1962" i="23"/>
  <c r="BL1957" i="23"/>
  <c r="BL1955" i="23"/>
  <c r="BL1954" i="23"/>
  <c r="BL1951" i="23"/>
  <c r="BL1949" i="23"/>
  <c r="BL1931" i="23"/>
  <c r="BL1926" i="23"/>
  <c r="BL1924" i="23"/>
  <c r="BL1915" i="23"/>
  <c r="BL1891" i="23"/>
  <c r="BL1890" i="23"/>
  <c r="BL1858" i="23"/>
  <c r="BL1856" i="23"/>
  <c r="BL1845" i="23"/>
  <c r="BL1825" i="23"/>
  <c r="BL1823" i="23"/>
  <c r="BL1805" i="23"/>
  <c r="BL1804" i="23"/>
  <c r="BL1803" i="23"/>
  <c r="BL1754" i="23"/>
  <c r="BL1750" i="23"/>
  <c r="BL1741" i="23"/>
  <c r="BL1738" i="23"/>
  <c r="BL1736" i="23"/>
  <c r="BL1733" i="23"/>
  <c r="BL1731" i="23"/>
  <c r="BL1723" i="23"/>
  <c r="BL1720" i="23"/>
  <c r="BL1713" i="23"/>
  <c r="BL1574" i="23"/>
  <c r="BL1571" i="23"/>
  <c r="BL1569" i="23"/>
  <c r="BL1958" i="23"/>
  <c r="BL1946" i="23"/>
  <c r="BL1939" i="23"/>
  <c r="BL1911" i="23"/>
  <c r="BL1909" i="23"/>
  <c r="BL1889" i="23"/>
  <c r="BL1885" i="23"/>
  <c r="BL1884" i="23"/>
  <c r="BL1881" i="23"/>
  <c r="BL1880" i="23"/>
  <c r="BL1859" i="23"/>
  <c r="BL1841" i="23"/>
  <c r="BL1821" i="23"/>
  <c r="BL1801" i="23"/>
  <c r="BL1799" i="23"/>
  <c r="BL1776" i="23"/>
  <c r="BL1773" i="23"/>
  <c r="BL1771" i="23"/>
  <c r="BL1769" i="23"/>
  <c r="BL1768" i="23"/>
  <c r="BL1759" i="23"/>
  <c r="BL1753" i="23"/>
  <c r="BL1748" i="23"/>
  <c r="BL1746" i="23"/>
  <c r="BL1734" i="23"/>
  <c r="BL1679" i="23"/>
  <c r="BL1677" i="23"/>
  <c r="BL1671" i="23"/>
  <c r="BL1216" i="23"/>
  <c r="BL1947" i="23"/>
  <c r="BL1943" i="23"/>
  <c r="BL1906" i="23"/>
  <c r="BL1905" i="23"/>
  <c r="BL1903" i="23"/>
  <c r="BL1875" i="23"/>
  <c r="BL1873" i="23"/>
  <c r="BL1870" i="23"/>
  <c r="BL1866" i="23"/>
  <c r="BL1835" i="23"/>
  <c r="BL1819" i="23"/>
  <c r="BL1817" i="23"/>
  <c r="BL1791" i="23"/>
  <c r="BL1790" i="23"/>
  <c r="BL1789" i="23"/>
  <c r="BL1779" i="23"/>
  <c r="BL1772" i="23"/>
  <c r="BL1763" i="23"/>
  <c r="BL1756" i="23"/>
  <c r="BL1755" i="23"/>
  <c r="BL1735" i="23"/>
  <c r="BL1667" i="23"/>
  <c r="BL1665" i="23"/>
  <c r="BL1596" i="23"/>
  <c r="BL1526" i="23"/>
  <c r="BL1415" i="23"/>
  <c r="BL1291" i="23"/>
  <c r="BL1656" i="23"/>
  <c r="BL1627" i="23"/>
  <c r="BL1620" i="23"/>
  <c r="BL1614" i="23"/>
  <c r="BL1604" i="23"/>
  <c r="BL1600" i="23"/>
  <c r="BL1588" i="23"/>
  <c r="BL1586" i="23"/>
  <c r="BL1584" i="23"/>
  <c r="BL1580" i="23"/>
  <c r="BL1578" i="23"/>
  <c r="BL1573" i="23"/>
  <c r="BL1555" i="23"/>
  <c r="BL1553" i="23"/>
  <c r="BL1549" i="23"/>
  <c r="BL1540" i="23"/>
  <c r="BL1539" i="23"/>
  <c r="BL1508" i="23"/>
  <c r="BL1507" i="23"/>
  <c r="BL1505" i="23"/>
  <c r="BL1501" i="23"/>
  <c r="BL1481" i="23"/>
  <c r="BL1463" i="23"/>
  <c r="BL1461" i="23"/>
  <c r="BL1458" i="23"/>
  <c r="BL1364" i="23"/>
  <c r="BL1361" i="23"/>
  <c r="BL1359" i="23"/>
  <c r="BL1343" i="23"/>
  <c r="BL1341" i="23"/>
  <c r="BL1327" i="23"/>
  <c r="BL1324" i="23"/>
  <c r="BL1321" i="23"/>
  <c r="BL1297" i="23"/>
  <c r="BL1295" i="23"/>
  <c r="BL1294" i="23"/>
  <c r="BL1280" i="23"/>
  <c r="BL1277" i="23"/>
  <c r="BL1275" i="23"/>
  <c r="BL1274" i="23"/>
  <c r="BL1270" i="23"/>
  <c r="BL1238" i="23"/>
  <c r="BL1221" i="23"/>
  <c r="BL1219" i="23"/>
  <c r="BL1218" i="23"/>
  <c r="BL1202" i="23"/>
  <c r="BL1199" i="23"/>
  <c r="BL1524" i="23"/>
  <c r="BL1522" i="23"/>
  <c r="BL1514" i="23"/>
  <c r="BL1503" i="23"/>
  <c r="BL1485" i="23"/>
  <c r="BL1479" i="23"/>
  <c r="BL1478" i="23"/>
  <c r="BL1339" i="23"/>
  <c r="BL1338" i="23"/>
  <c r="BL1336" i="23"/>
  <c r="BL1314" i="23"/>
  <c r="BL1313" i="23"/>
  <c r="BL1272" i="23"/>
  <c r="BL1252" i="23"/>
  <c r="BL1195" i="23"/>
  <c r="BL1661" i="23"/>
  <c r="BL1658" i="23"/>
  <c r="BL1653" i="23"/>
  <c r="BL1646" i="23"/>
  <c r="BL1645" i="23"/>
  <c r="BL1634" i="23"/>
  <c r="BL1630" i="23"/>
  <c r="BL1611" i="23"/>
  <c r="BL1601" i="23"/>
  <c r="BL1595" i="23"/>
  <c r="BL1581" i="23"/>
  <c r="BL1532" i="23"/>
  <c r="BL1518" i="23"/>
  <c r="BL1516" i="23"/>
  <c r="BL1512" i="23"/>
  <c r="BL1469" i="23"/>
  <c r="BL1451" i="23"/>
  <c r="BL1439" i="23"/>
  <c r="BL1435" i="23"/>
  <c r="BL1413" i="23"/>
  <c r="BL1379" i="23"/>
  <c r="BL1377" i="23"/>
  <c r="BL1373" i="23"/>
  <c r="BL1355" i="23"/>
  <c r="BL1334" i="23"/>
  <c r="BL1330" i="23"/>
  <c r="BL1268" i="23"/>
  <c r="BL1266" i="23"/>
  <c r="BL1265" i="23"/>
  <c r="BL1263" i="23"/>
  <c r="BL1261" i="23"/>
  <c r="BL1249" i="23"/>
  <c r="BL1247" i="23"/>
  <c r="BL1242" i="23"/>
  <c r="BL1232" i="23"/>
  <c r="BL1200" i="23"/>
  <c r="BL1192" i="23"/>
  <c r="BL1673" i="23"/>
  <c r="BL1672" i="23"/>
  <c r="BL1670" i="23"/>
  <c r="BL1642" i="23"/>
  <c r="BL1640" i="23"/>
  <c r="BL1635" i="23"/>
  <c r="BL1632" i="23"/>
  <c r="BL1629" i="23"/>
  <c r="BL1621" i="23"/>
  <c r="BL1612" i="23"/>
  <c r="BL1609" i="23"/>
  <c r="BL1570" i="23"/>
  <c r="BL1565" i="23"/>
  <c r="BL1556" i="23"/>
  <c r="BL1536" i="23"/>
  <c r="BL1506" i="23"/>
  <c r="BL1490" i="23"/>
  <c r="BL1486" i="23"/>
  <c r="BL1462" i="23"/>
  <c r="BL1460" i="23"/>
  <c r="BL1449" i="23"/>
  <c r="BL1432" i="23"/>
  <c r="BL1420" i="23"/>
  <c r="BL1411" i="23"/>
  <c r="BL1409" i="23"/>
  <c r="BL1406" i="23"/>
  <c r="BL1400" i="23"/>
  <c r="BL1399" i="23"/>
  <c r="BL1397" i="23"/>
  <c r="BL1395" i="23"/>
  <c r="BL1370" i="23"/>
  <c r="BL1368" i="23"/>
  <c r="BL1366" i="23"/>
  <c r="BL1362" i="23"/>
  <c r="BL1353" i="23"/>
  <c r="BL1350" i="23"/>
  <c r="BL1348" i="23"/>
  <c r="BL1317" i="23"/>
  <c r="BL1305" i="23"/>
  <c r="BL1304" i="23"/>
  <c r="BL1289" i="23"/>
  <c r="BL1286" i="23"/>
  <c r="BL1279" i="23"/>
  <c r="BL1260" i="23"/>
  <c r="BL1257" i="23"/>
  <c r="BL1255" i="23"/>
  <c r="BL1245" i="23"/>
  <c r="BL1244" i="23"/>
  <c r="BL1655" i="23"/>
  <c r="BL1624" i="23"/>
  <c r="BL1605" i="23"/>
  <c r="BL1603" i="23"/>
  <c r="BL1599" i="23"/>
  <c r="BL1598" i="23"/>
  <c r="BL1592" i="23"/>
  <c r="BL1587" i="23"/>
  <c r="BL1583" i="23"/>
  <c r="BL1582" i="23"/>
  <c r="BL1579" i="23"/>
  <c r="BL1577" i="23"/>
  <c r="BL1560" i="23"/>
  <c r="BL1558" i="23"/>
  <c r="BL1530" i="23"/>
  <c r="BL1527" i="23"/>
  <c r="BL1488" i="23"/>
  <c r="BL1426" i="23"/>
  <c r="BL1424" i="23"/>
  <c r="BL1421" i="23"/>
  <c r="BL1418" i="23"/>
  <c r="BL1416" i="23"/>
  <c r="BL1365" i="23"/>
  <c r="BL1363" i="23"/>
  <c r="BL1360" i="23"/>
  <c r="BL1344" i="23"/>
  <c r="BL1340" i="23"/>
  <c r="BL1329" i="23"/>
  <c r="BL1328" i="23"/>
  <c r="BL1326" i="23"/>
  <c r="BL1325" i="23"/>
  <c r="BL1320" i="23"/>
  <c r="BL1318" i="23"/>
  <c r="BL1300" i="23"/>
  <c r="BL1283" i="23"/>
  <c r="BL1281" i="23"/>
  <c r="BL1278" i="23"/>
  <c r="BL1276" i="23"/>
  <c r="BL1228" i="23"/>
  <c r="BL1220" i="23"/>
  <c r="BL1694" i="23"/>
  <c r="BL1693" i="23"/>
  <c r="BL1692" i="23"/>
  <c r="BL1674" i="23"/>
  <c r="BL1664" i="23"/>
  <c r="BL1659" i="23"/>
  <c r="BL1651" i="23"/>
  <c r="BL1649" i="23"/>
  <c r="BL1637" i="23"/>
  <c r="BL1633" i="23"/>
  <c r="BL1617" i="23"/>
  <c r="BL1602" i="23"/>
  <c r="BL1585" i="23"/>
  <c r="BL1544" i="23"/>
  <c r="BL1531" i="23"/>
  <c r="BL1525" i="23"/>
  <c r="BL1523" i="23"/>
  <c r="BL1484" i="23"/>
  <c r="BL1483" i="23"/>
  <c r="BL1482" i="23"/>
  <c r="BL1480" i="23"/>
  <c r="BL1477" i="23"/>
  <c r="BL1474" i="23"/>
  <c r="BL1457" i="23"/>
  <c r="BL1455" i="23"/>
  <c r="BL1452" i="23"/>
  <c r="BL1444" i="23"/>
  <c r="BL1392" i="23"/>
  <c r="BL1390" i="23"/>
  <c r="BL1388" i="23"/>
  <c r="BL1385" i="23"/>
  <c r="BL1384" i="23"/>
  <c r="BL1382" i="23"/>
  <c r="BL1374" i="23"/>
  <c r="BL1357" i="23"/>
  <c r="BL1345" i="23"/>
  <c r="BL1337" i="23"/>
  <c r="BL1315" i="23"/>
  <c r="BL1312" i="23"/>
  <c r="BL1269" i="23"/>
  <c r="BL1235" i="23"/>
  <c r="BL1217" i="23"/>
  <c r="BL1214" i="23"/>
  <c r="BL1197" i="23"/>
  <c r="BL1194" i="23"/>
  <c r="BL1711" i="23"/>
  <c r="BL1709" i="23"/>
  <c r="BL1707" i="23"/>
  <c r="BL1688" i="23"/>
  <c r="BL1686" i="23"/>
  <c r="BL1684" i="23"/>
  <c r="BL1682" i="23"/>
  <c r="BL1639" i="23"/>
  <c r="BL1613" i="23"/>
  <c r="BL1597" i="23"/>
  <c r="BL1568" i="23"/>
  <c r="BL1563" i="23"/>
  <c r="BL1561" i="23"/>
  <c r="BL1557" i="23"/>
  <c r="BL1551" i="23"/>
  <c r="BL1541" i="23"/>
  <c r="BL1538" i="23"/>
  <c r="BL1517" i="23"/>
  <c r="BL1511" i="23"/>
  <c r="BL1500" i="23"/>
  <c r="BL1498" i="23"/>
  <c r="BL1497" i="23"/>
  <c r="BL1495" i="23"/>
  <c r="BL1493" i="23"/>
  <c r="BL1476" i="23"/>
  <c r="BL1468" i="23"/>
  <c r="BL1466" i="23"/>
  <c r="BL1440" i="23"/>
  <c r="BL1436" i="23"/>
  <c r="BL1408" i="23"/>
  <c r="BL1401" i="23"/>
  <c r="BL1378" i="23"/>
  <c r="BL1290" i="23"/>
  <c r="BL1233" i="23"/>
  <c r="BL1231" i="23"/>
  <c r="BL1230" i="23"/>
  <c r="BL1224" i="23"/>
  <c r="BL1143" i="23"/>
  <c r="BL1121" i="23"/>
  <c r="BL1114" i="23"/>
  <c r="BL1100" i="23"/>
  <c r="BL1084" i="23"/>
  <c r="BL1074" i="23"/>
  <c r="BL1063" i="23"/>
  <c r="BL1058" i="23"/>
  <c r="BL1039" i="23"/>
  <c r="BL1037" i="23"/>
  <c r="BL1033" i="23"/>
  <c r="BL1031" i="23"/>
  <c r="BL1025" i="23"/>
  <c r="BL1021" i="23"/>
  <c r="BL999" i="23"/>
  <c r="BL996" i="23"/>
  <c r="BL992" i="23"/>
  <c r="BL1189" i="23"/>
  <c r="BL1062" i="23"/>
  <c r="BL981" i="23"/>
  <c r="BL979" i="23"/>
  <c r="BL949" i="23"/>
  <c r="BL892" i="23"/>
  <c r="BL889" i="23"/>
  <c r="BL885" i="23"/>
  <c r="BL473" i="23"/>
  <c r="BL248" i="23"/>
  <c r="BL1166" i="23"/>
  <c r="BL1146" i="23"/>
  <c r="BL1133" i="23"/>
  <c r="BL1131" i="23"/>
  <c r="BL1126" i="23"/>
  <c r="BL1013" i="23"/>
  <c r="BL644" i="23"/>
  <c r="BL1048" i="23"/>
  <c r="BL1000" i="23"/>
  <c r="BL967" i="23"/>
  <c r="BL942" i="23"/>
  <c r="BL935" i="23"/>
  <c r="BL914" i="23"/>
  <c r="BL898" i="23"/>
  <c r="BL385" i="23"/>
  <c r="BL73" i="23"/>
  <c r="BL1174" i="23"/>
  <c r="BL1120" i="23"/>
  <c r="BL1113" i="23"/>
  <c r="BL1077" i="23"/>
  <c r="BL1072" i="23"/>
  <c r="BL1036" i="23"/>
  <c r="BL1001" i="23"/>
  <c r="BL994" i="23"/>
  <c r="BL991" i="23"/>
  <c r="BL965" i="23"/>
  <c r="BL944" i="23"/>
  <c r="BL906" i="23"/>
  <c r="BL902" i="23"/>
  <c r="BL881" i="23"/>
  <c r="BL998" i="23"/>
  <c r="BL980" i="23"/>
  <c r="BL973" i="23"/>
  <c r="BL968" i="23"/>
  <c r="BL959" i="23"/>
  <c r="BL956" i="23"/>
  <c r="BL950" i="23"/>
  <c r="BL876" i="23"/>
  <c r="BL875" i="23"/>
  <c r="BL773" i="23"/>
  <c r="BL772" i="23"/>
  <c r="BL770" i="23"/>
  <c r="BL1594" i="23"/>
  <c r="BL1554" i="23"/>
  <c r="BL1534" i="23"/>
  <c r="BL1510" i="23"/>
  <c r="BL1499" i="23"/>
  <c r="BL1494" i="23"/>
  <c r="BL1475" i="23"/>
  <c r="BL1473" i="23"/>
  <c r="BL1471" i="23"/>
  <c r="BL1443" i="23"/>
  <c r="BL1429" i="23"/>
  <c r="BL1428" i="23"/>
  <c r="BL1427" i="23"/>
  <c r="BL1425" i="23"/>
  <c r="BL1422" i="23"/>
  <c r="BL1419" i="23"/>
  <c r="BL1393" i="23"/>
  <c r="BL1376" i="23"/>
  <c r="BL1354" i="23"/>
  <c r="BL1331" i="23"/>
  <c r="BL1311" i="23"/>
  <c r="BL1307" i="23"/>
  <c r="BL1301" i="23"/>
  <c r="BL1292" i="23"/>
  <c r="BL1253" i="23"/>
  <c r="BL1240" i="23"/>
  <c r="BL1239" i="23"/>
  <c r="BL1227" i="23"/>
  <c r="BL1225" i="23"/>
  <c r="BL1213" i="23"/>
  <c r="BL1209" i="23"/>
  <c r="BL1208" i="23"/>
  <c r="BL1206" i="23"/>
  <c r="BL1205" i="23"/>
  <c r="BL1169" i="23"/>
  <c r="BL1163" i="23"/>
  <c r="BL1158" i="23"/>
  <c r="BL1152" i="23"/>
  <c r="BL1147" i="23"/>
  <c r="BL1145" i="23"/>
  <c r="BL1135" i="23"/>
  <c r="BL1125" i="23"/>
  <c r="BL1119" i="23"/>
  <c r="BL1049" i="23"/>
  <c r="BL1020" i="23"/>
  <c r="BL874" i="23"/>
  <c r="BL872" i="23"/>
  <c r="BL871" i="23"/>
  <c r="BL866" i="23"/>
  <c r="BL842" i="23"/>
  <c r="BL840" i="23"/>
  <c r="BL837" i="23"/>
  <c r="BL764" i="23"/>
  <c r="BL716" i="23"/>
  <c r="BL705" i="23"/>
  <c r="BL648" i="23"/>
  <c r="BL645" i="23"/>
  <c r="BL624" i="23"/>
  <c r="BL619" i="23"/>
  <c r="BL617" i="23"/>
  <c r="BL537" i="23"/>
  <c r="BL517" i="23"/>
  <c r="BL516" i="23"/>
  <c r="BL498" i="23"/>
  <c r="BL494" i="23"/>
  <c r="BL492" i="23"/>
  <c r="BL489" i="23"/>
  <c r="BL448" i="23"/>
  <c r="BL444" i="23"/>
  <c r="BL434" i="23"/>
  <c r="BL417" i="23"/>
  <c r="BL414" i="23"/>
  <c r="BL411" i="23"/>
  <c r="BL409" i="23"/>
  <c r="BL299" i="23"/>
  <c r="BL292" i="23"/>
  <c r="BL284" i="23"/>
  <c r="BL280" i="23"/>
  <c r="BL263" i="23"/>
  <c r="BL196" i="23"/>
  <c r="BL149" i="23"/>
  <c r="BL146" i="23"/>
  <c r="BL124" i="23"/>
  <c r="BL119" i="23"/>
  <c r="BL107" i="23"/>
  <c r="BL100" i="23"/>
  <c r="BL94" i="23"/>
  <c r="BL91" i="23"/>
  <c r="BL84" i="23"/>
  <c r="BL25" i="23"/>
  <c r="BL12" i="23"/>
  <c r="BL824" i="23"/>
  <c r="BL820" i="23"/>
  <c r="BL795" i="23"/>
  <c r="BL746" i="23"/>
  <c r="BL739" i="23"/>
  <c r="BL736" i="23"/>
  <c r="BL734" i="23"/>
  <c r="BL731" i="23"/>
  <c r="BL725" i="23"/>
  <c r="BL642" i="23"/>
  <c r="BL640" i="23"/>
  <c r="BL614" i="23"/>
  <c r="BL587" i="23"/>
  <c r="BL585" i="23"/>
  <c r="BL581" i="23"/>
  <c r="BL544" i="23"/>
  <c r="BL518" i="23"/>
  <c r="BL505" i="23"/>
  <c r="BL481" i="23"/>
  <c r="BL474" i="23"/>
  <c r="BL442" i="23"/>
  <c r="BL405" i="23"/>
  <c r="BL401" i="23"/>
  <c r="BL396" i="23"/>
  <c r="BL393" i="23"/>
  <c r="BL388" i="23"/>
  <c r="BL380" i="23"/>
  <c r="BL364" i="23"/>
  <c r="BL363" i="23"/>
  <c r="BL352" i="23"/>
  <c r="BL315" i="23"/>
  <c r="BL311" i="23"/>
  <c r="BL242" i="23"/>
  <c r="BL222" i="23"/>
  <c r="BL169" i="23"/>
  <c r="BL85" i="23"/>
  <c r="BL77" i="23"/>
  <c r="BL57" i="23"/>
  <c r="BL784" i="23"/>
  <c r="BL709" i="23"/>
  <c r="BL707" i="23"/>
  <c r="BL698" i="23"/>
  <c r="BL695" i="23"/>
  <c r="BL694" i="23"/>
  <c r="BL690" i="23"/>
  <c r="BL671" i="23"/>
  <c r="BL638" i="23"/>
  <c r="BL637" i="23"/>
  <c r="BL621" i="23"/>
  <c r="BL566" i="23"/>
  <c r="BL564" i="23"/>
  <c r="BL560" i="23"/>
  <c r="BL554" i="23"/>
  <c r="BL533" i="23"/>
  <c r="BL526" i="23"/>
  <c r="BL371" i="23"/>
  <c r="BL238" i="23"/>
  <c r="BL230" i="23"/>
  <c r="BL226" i="23"/>
  <c r="BL219" i="23"/>
  <c r="BL216" i="23"/>
  <c r="BL193" i="23"/>
  <c r="BL126" i="23"/>
  <c r="BL92" i="23"/>
  <c r="BL4" i="23"/>
  <c r="BL846" i="23"/>
  <c r="BL789" i="23"/>
  <c r="BL782" i="23"/>
  <c r="BL776" i="23"/>
  <c r="BL760" i="23"/>
  <c r="BL685" i="23"/>
  <c r="BL667" i="23"/>
  <c r="BL665" i="23"/>
  <c r="BL633" i="23"/>
  <c r="BL627" i="23"/>
  <c r="BL484" i="23"/>
  <c r="BL246" i="23"/>
  <c r="BL116" i="23"/>
  <c r="BL112" i="23"/>
  <c r="BL106" i="23"/>
  <c r="BL83" i="23"/>
  <c r="BL353" i="23"/>
  <c r="BL301" i="23"/>
  <c r="BL897" i="23"/>
  <c r="BL821" i="23"/>
  <c r="BL815" i="23"/>
  <c r="BL809" i="23"/>
  <c r="BL806" i="23"/>
  <c r="BL756" i="23"/>
  <c r="BL754" i="23"/>
  <c r="BL752" i="23"/>
  <c r="BL748" i="23"/>
  <c r="BL747" i="23"/>
  <c r="BL744" i="23"/>
  <c r="BL728" i="23"/>
  <c r="BL723" i="23"/>
  <c r="BL710" i="23"/>
  <c r="BL661" i="23"/>
  <c r="BL597" i="23"/>
  <c r="BL592" i="23"/>
  <c r="BL580" i="23"/>
  <c r="BL576" i="23"/>
  <c r="BL570" i="23"/>
  <c r="BL482" i="23"/>
  <c r="BL460" i="23"/>
  <c r="BL449" i="23"/>
  <c r="BL426" i="23"/>
  <c r="BL404" i="23"/>
  <c r="BL400" i="23"/>
  <c r="BL394" i="23"/>
  <c r="BL387" i="23"/>
  <c r="BL378" i="23"/>
  <c r="BL285" i="23"/>
  <c r="BL243" i="23"/>
  <c r="BL81" i="23"/>
  <c r="BL74" i="23"/>
  <c r="BL929" i="23"/>
  <c r="BL923" i="23"/>
  <c r="BL922" i="23"/>
  <c r="BL915" i="23"/>
  <c r="BL913" i="23"/>
  <c r="BL890" i="23"/>
  <c r="BL877" i="23"/>
  <c r="BL864" i="23"/>
  <c r="BL836" i="23"/>
  <c r="BL798" i="23"/>
  <c r="BL766" i="23"/>
  <c r="BL753" i="23"/>
  <c r="BL720" i="23"/>
  <c r="BL712" i="23"/>
  <c r="BL681" i="23"/>
  <c r="BL678" i="23"/>
  <c r="BL562" i="23"/>
  <c r="BL384" i="23"/>
  <c r="BL383" i="23"/>
  <c r="BL362" i="23"/>
  <c r="BL350" i="23"/>
  <c r="BL346" i="23"/>
  <c r="BL258" i="23"/>
  <c r="BL247" i="23"/>
  <c r="BL231" i="23"/>
  <c r="BL228" i="23"/>
  <c r="BL225" i="23"/>
  <c r="BL217" i="23"/>
  <c r="BL186" i="23"/>
  <c r="BL165" i="23"/>
  <c r="BL6" i="23"/>
  <c r="BL1061" i="23"/>
  <c r="BL921" i="23"/>
  <c r="BL911" i="23"/>
  <c r="BL900" i="23"/>
  <c r="BL860" i="23"/>
  <c r="BL835" i="23"/>
  <c r="BL805" i="23"/>
  <c r="BL786" i="23"/>
  <c r="BL769" i="23"/>
  <c r="BL761" i="23"/>
  <c r="BL743" i="23"/>
  <c r="BL719" i="23"/>
  <c r="BL680" i="23"/>
  <c r="BL618" i="23"/>
  <c r="BL584" i="23"/>
  <c r="BL450" i="23"/>
  <c r="BL406" i="23"/>
  <c r="BL386" i="23"/>
  <c r="BL271" i="23"/>
  <c r="BL179" i="23"/>
  <c r="BL99" i="23"/>
  <c r="BL67" i="23"/>
  <c r="BL48" i="23"/>
  <c r="BL37" i="23"/>
  <c r="BL30" i="23"/>
  <c r="BL1172" i="23"/>
  <c r="BL1088" i="23"/>
  <c r="BL1055" i="23"/>
  <c r="BL1044" i="23"/>
  <c r="BL960" i="23"/>
  <c r="BL939" i="23"/>
  <c r="BL917" i="23"/>
  <c r="BL779" i="23"/>
  <c r="BL750" i="23"/>
  <c r="BL732" i="23"/>
  <c r="BL658" i="23"/>
  <c r="BL651" i="23"/>
  <c r="BL611" i="23"/>
  <c r="BL595" i="23"/>
  <c r="BL490" i="23"/>
  <c r="BL376" i="23"/>
  <c r="BL336" i="23"/>
  <c r="BL274" i="23"/>
  <c r="BL256" i="23"/>
  <c r="BL251" i="23"/>
  <c r="BL87" i="23"/>
  <c r="BL1183" i="23"/>
  <c r="BL1167" i="23"/>
  <c r="BL1111" i="23"/>
  <c r="BL1075" i="23"/>
  <c r="BL1067" i="23"/>
  <c r="BL976" i="23"/>
  <c r="BL971" i="23"/>
  <c r="BL953" i="23"/>
  <c r="BL927" i="23"/>
  <c r="BL904" i="23"/>
  <c r="BL891" i="23"/>
  <c r="BL883" i="23"/>
  <c r="BL854" i="23"/>
  <c r="BL839" i="23"/>
  <c r="BL817" i="23"/>
  <c r="BL686" i="23"/>
  <c r="BL622" i="23"/>
  <c r="BL589" i="23"/>
  <c r="BL574" i="23"/>
  <c r="BL525" i="23"/>
  <c r="BL511" i="23"/>
  <c r="BL496" i="23"/>
  <c r="BL485" i="23"/>
  <c r="BL478" i="23"/>
  <c r="BL455" i="23"/>
  <c r="BL392" i="23"/>
  <c r="BL357" i="23"/>
  <c r="BL245" i="23"/>
  <c r="BL214" i="23"/>
  <c r="BL131" i="23"/>
  <c r="BL105" i="23"/>
  <c r="BL53" i="23"/>
  <c r="BL42" i="23"/>
  <c r="BL10" i="23"/>
  <c r="BL1177" i="23"/>
  <c r="BL1081" i="23"/>
  <c r="BL880" i="23"/>
  <c r="BL834" i="23"/>
  <c r="BL811" i="23"/>
  <c r="BL791" i="23"/>
  <c r="BL785" i="23"/>
  <c r="BL742" i="23"/>
  <c r="BL738" i="23"/>
  <c r="BL718" i="23"/>
  <c r="BL699" i="23"/>
  <c r="BL679" i="23"/>
  <c r="BL601" i="23"/>
  <c r="BL472" i="23"/>
  <c r="BL332" i="23"/>
  <c r="BL321" i="23"/>
  <c r="BL270" i="23"/>
  <c r="BL241" i="23"/>
  <c r="BL218" i="23"/>
  <c r="BL189" i="23"/>
  <c r="BL185" i="23"/>
  <c r="BL98" i="23"/>
  <c r="BL36" i="23"/>
  <c r="BL23" i="23"/>
  <c r="BL20" i="23"/>
  <c r="BL1188" i="23"/>
  <c r="BL1171" i="23"/>
  <c r="BL1156" i="23"/>
  <c r="BL1123" i="23"/>
  <c r="BL1095" i="23"/>
  <c r="BL1087" i="23"/>
  <c r="BL1054" i="23"/>
  <c r="BL1043" i="23"/>
  <c r="BL1023" i="23"/>
  <c r="BL1006" i="23"/>
  <c r="BL982" i="23"/>
  <c r="BL938" i="23"/>
  <c r="BL916" i="23"/>
  <c r="BL845" i="23"/>
  <c r="BL830" i="23"/>
  <c r="BL778" i="23"/>
  <c r="BL749" i="23"/>
  <c r="BL674" i="23"/>
  <c r="BL657" i="23"/>
  <c r="BL594" i="23"/>
  <c r="BL588" i="23"/>
  <c r="BL500" i="23"/>
  <c r="BL437" i="23"/>
  <c r="BL379" i="23"/>
  <c r="BL375" i="23"/>
  <c r="BL260" i="23"/>
  <c r="BL203" i="23"/>
  <c r="BL192" i="23"/>
  <c r="BL145" i="23"/>
  <c r="BL140" i="23"/>
  <c r="BL76" i="23"/>
  <c r="BL13" i="23"/>
  <c r="BL1182" i="23"/>
  <c r="BL1130" i="23"/>
  <c r="BL1066" i="23"/>
  <c r="BL1029" i="23"/>
  <c r="BL1016" i="23"/>
  <c r="BL970" i="23"/>
  <c r="BL966" i="23"/>
  <c r="BL952" i="23"/>
  <c r="BL947" i="23"/>
  <c r="BL926" i="23"/>
  <c r="BL887" i="23"/>
  <c r="BL816" i="23"/>
  <c r="BL610" i="23"/>
  <c r="BL605" i="23"/>
  <c r="BL573" i="23"/>
  <c r="BL524" i="23"/>
  <c r="BL495" i="23"/>
  <c r="BL477" i="23"/>
  <c r="BL391" i="23"/>
  <c r="BL356" i="23"/>
  <c r="BL345" i="23"/>
  <c r="BL295" i="23"/>
  <c r="BL244" i="23"/>
  <c r="BL161" i="23"/>
  <c r="BL157" i="23"/>
  <c r="BL144" i="23"/>
  <c r="BL135" i="23"/>
  <c r="BL130" i="23"/>
  <c r="BL1162" i="23"/>
  <c r="BL1142" i="23"/>
  <c r="BL1059" i="23"/>
  <c r="BL920" i="23"/>
  <c r="BL879" i="23"/>
  <c r="BL810" i="23"/>
  <c r="BL768" i="23"/>
  <c r="BL759" i="23"/>
  <c r="BL755" i="23"/>
  <c r="BL737" i="23"/>
  <c r="BL704" i="23"/>
  <c r="BL663" i="23"/>
  <c r="BL465" i="23"/>
  <c r="BL360" i="23"/>
  <c r="BL351" i="23"/>
  <c r="BL302" i="23"/>
  <c r="BL290" i="23"/>
  <c r="BL269" i="23"/>
  <c r="BL240" i="23"/>
  <c r="BL184" i="23"/>
  <c r="BL97" i="23"/>
  <c r="BL82" i="23"/>
  <c r="BL35" i="23"/>
  <c r="BL29" i="23"/>
  <c r="BL19" i="23"/>
  <c r="BL1170" i="23"/>
  <c r="BL1155" i="23"/>
  <c r="BL1110" i="23"/>
  <c r="BL1086" i="23"/>
  <c r="BL1080" i="23"/>
  <c r="BL1053" i="23"/>
  <c r="BL1042" i="23"/>
  <c r="BL859" i="23"/>
  <c r="BL853" i="23"/>
  <c r="BL804" i="23"/>
  <c r="BL767" i="23"/>
  <c r="BL714" i="23"/>
  <c r="BL656" i="23"/>
  <c r="BL593" i="23"/>
  <c r="BL542" i="23"/>
  <c r="BL515" i="23"/>
  <c r="BL504" i="23"/>
  <c r="BL445" i="23"/>
  <c r="BL374" i="23"/>
  <c r="BL250" i="23"/>
  <c r="BL173" i="23"/>
  <c r="BL139" i="23"/>
  <c r="BL111" i="23"/>
  <c r="BL7" i="23"/>
  <c r="BL1165" i="23"/>
  <c r="BL1148" i="23"/>
  <c r="BL1134" i="23"/>
  <c r="BL1035" i="23"/>
  <c r="BL958" i="23"/>
  <c r="BL873" i="23"/>
  <c r="BL868" i="23"/>
  <c r="BL844" i="23"/>
  <c r="BL823" i="23"/>
  <c r="BL803" i="23"/>
  <c r="BL745" i="23"/>
  <c r="BL724" i="23"/>
  <c r="BL689" i="23"/>
  <c r="BL669" i="23"/>
  <c r="BL650" i="23"/>
  <c r="BL632" i="23"/>
  <c r="BL561" i="23"/>
  <c r="BL551" i="23"/>
  <c r="BL410" i="23"/>
  <c r="BL395" i="23"/>
  <c r="BL370" i="23"/>
  <c r="BL277" i="23"/>
  <c r="BL266" i="23"/>
  <c r="BL188" i="23"/>
  <c r="BL123" i="23"/>
  <c r="BL64" i="23"/>
  <c r="BL59" i="23"/>
  <c r="BL1187" i="23"/>
  <c r="BL1181" i="23"/>
  <c r="BL1116" i="23"/>
  <c r="BL1099" i="23"/>
  <c r="BL1065" i="23"/>
  <c r="BL1028" i="23"/>
  <c r="BL1015" i="23"/>
  <c r="BL975" i="23"/>
  <c r="BL946" i="23"/>
  <c r="BL943" i="23"/>
  <c r="BL932" i="23"/>
  <c r="BL925" i="23"/>
  <c r="BL910" i="23"/>
  <c r="BL903" i="23"/>
  <c r="BL886" i="23"/>
  <c r="BL882" i="23"/>
  <c r="BL794" i="23"/>
  <c r="BL775" i="23"/>
  <c r="BL649" i="23"/>
  <c r="BL609" i="23"/>
  <c r="BL604" i="23"/>
  <c r="BL572" i="23"/>
  <c r="BL567" i="23"/>
  <c r="BL523" i="23"/>
  <c r="BL510" i="23"/>
  <c r="BL454" i="23"/>
  <c r="BL415" i="23"/>
  <c r="BL365" i="23"/>
  <c r="BL355" i="23"/>
  <c r="BL344" i="23"/>
  <c r="BL330" i="23"/>
  <c r="BL289" i="23"/>
  <c r="BL237" i="23"/>
  <c r="BL233" i="23"/>
  <c r="BL210" i="23"/>
  <c r="BL167" i="23"/>
  <c r="BL160" i="23"/>
  <c r="BL134" i="23"/>
  <c r="BL129" i="23"/>
  <c r="BL46" i="23"/>
  <c r="BL1161" i="23"/>
  <c r="BL615" i="23"/>
  <c r="BL599" i="23"/>
  <c r="BL583" i="23"/>
  <c r="BL519" i="23"/>
  <c r="BL471" i="23"/>
  <c r="BL464" i="23"/>
  <c r="BL439" i="23"/>
  <c r="BL424" i="23"/>
  <c r="BL306" i="23"/>
  <c r="BL294" i="23"/>
  <c r="BL282" i="23"/>
  <c r="BL273" i="23"/>
  <c r="BL183" i="23"/>
  <c r="BL172" i="23"/>
  <c r="BL115" i="23"/>
  <c r="BL104" i="23"/>
  <c r="BL72" i="23"/>
  <c r="BL51" i="23"/>
  <c r="BL41" i="23"/>
  <c r="BL34" i="23"/>
  <c r="BL18" i="23"/>
  <c r="BL1104" i="23"/>
  <c r="BL1093" i="23"/>
  <c r="BL1041" i="23"/>
  <c r="BL1004" i="23"/>
  <c r="BL858" i="23"/>
  <c r="BL829" i="23"/>
  <c r="BL1034" i="23"/>
  <c r="BL993" i="23"/>
  <c r="BL957" i="23"/>
  <c r="BL936" i="23"/>
  <c r="BL909" i="23"/>
  <c r="BL899" i="23"/>
  <c r="BL843" i="23"/>
  <c r="BL800" i="23"/>
  <c r="BL578" i="23"/>
  <c r="BL550" i="23"/>
  <c r="BL470" i="23"/>
  <c r="BL433" i="23"/>
  <c r="BL430" i="23"/>
  <c r="BL369" i="23"/>
  <c r="BL86" i="23"/>
  <c r="BL1180" i="23"/>
  <c r="BL1141" i="23"/>
  <c r="BL1128" i="23"/>
  <c r="BL1085" i="23"/>
  <c r="BL1071" i="23"/>
  <c r="BL1064" i="23"/>
  <c r="BL1027" i="23"/>
  <c r="BL989" i="23"/>
  <c r="BL951" i="23"/>
  <c r="BL931" i="23"/>
  <c r="BL924" i="23"/>
  <c r="BL863" i="23"/>
  <c r="BL774" i="23"/>
  <c r="BL762" i="23"/>
  <c r="BL643" i="23"/>
  <c r="BL625" i="23"/>
  <c r="BL608" i="23"/>
  <c r="BL598" i="23"/>
  <c r="BL571" i="23"/>
  <c r="BL493" i="23"/>
  <c r="BL483" i="23"/>
  <c r="BL476" i="23"/>
  <c r="BL447" i="23"/>
  <c r="BL390" i="23"/>
  <c r="BL373" i="23"/>
  <c r="BL354" i="23"/>
  <c r="BL329" i="23"/>
  <c r="BL325" i="23"/>
  <c r="BL276" i="23"/>
  <c r="BL272" i="23"/>
  <c r="BL259" i="23"/>
  <c r="BL232" i="23"/>
  <c r="BL229" i="23"/>
  <c r="BL209" i="23"/>
  <c r="BL128" i="23"/>
  <c r="BL33" i="23"/>
  <c r="BL1175" i="23"/>
  <c r="BL1164" i="23"/>
  <c r="BL1160" i="23"/>
  <c r="BL1109" i="23"/>
  <c r="BL1092" i="23"/>
  <c r="BL1073" i="23"/>
  <c r="BL1047" i="23"/>
  <c r="BL833" i="23"/>
  <c r="BL814" i="23"/>
  <c r="BL808" i="23"/>
  <c r="BL788" i="23"/>
  <c r="BL758" i="23"/>
  <c r="BL741" i="23"/>
  <c r="BL735" i="23"/>
  <c r="BL717" i="23"/>
  <c r="BL697" i="23"/>
  <c r="BL684" i="23"/>
  <c r="BL677" i="23"/>
  <c r="BL591" i="23"/>
  <c r="BL582" i="23"/>
  <c r="BL577" i="23"/>
  <c r="BL545" i="23"/>
  <c r="BL531" i="23"/>
  <c r="BL509" i="23"/>
  <c r="BL463" i="23"/>
  <c r="BL438" i="23"/>
  <c r="BL423" i="23"/>
  <c r="BL389" i="23"/>
  <c r="BL349" i="23"/>
  <c r="BL343" i="23"/>
  <c r="BL319" i="23"/>
  <c r="BL309" i="23"/>
  <c r="BL288" i="23"/>
  <c r="BL220" i="23"/>
  <c r="BL182" i="23"/>
  <c r="BL114" i="23"/>
  <c r="BL103" i="23"/>
  <c r="BL96" i="23"/>
  <c r="BL50" i="23"/>
  <c r="BL40" i="23"/>
  <c r="BL22" i="23"/>
  <c r="BL17" i="23"/>
  <c r="BL9" i="23"/>
  <c r="BL1153" i="23"/>
  <c r="BL1139" i="23"/>
  <c r="BL1040" i="23"/>
  <c r="BL1003" i="23"/>
  <c r="BL964" i="23"/>
  <c r="BL852" i="23"/>
  <c r="BL828" i="23"/>
  <c r="BL802" i="23"/>
  <c r="BL730" i="23"/>
  <c r="BL693" i="23"/>
  <c r="BL673" i="23"/>
  <c r="BL655" i="23"/>
  <c r="BL488" i="23"/>
  <c r="BL458" i="23"/>
  <c r="BL368" i="23"/>
  <c r="BL335" i="23"/>
  <c r="BL313" i="23"/>
  <c r="BL293" i="23"/>
  <c r="BL281" i="23"/>
  <c r="BL268" i="23"/>
  <c r="BL254" i="23"/>
  <c r="BL215" i="23"/>
  <c r="BL201" i="23"/>
  <c r="BL143" i="23"/>
  <c r="BL137" i="23"/>
  <c r="BL109" i="23"/>
  <c r="BL80" i="23"/>
  <c r="BL32" i="23"/>
  <c r="BL27" i="23"/>
  <c r="BL5" i="23"/>
  <c r="BL236" i="23"/>
  <c r="BL148" i="23"/>
  <c r="BL118" i="23"/>
  <c r="BL102" i="23"/>
  <c r="BL90" i="23"/>
  <c r="BL3" i="23"/>
  <c r="BL1179" i="23"/>
  <c r="BL1127" i="23"/>
  <c r="BL1115" i="23"/>
  <c r="BL1079" i="23"/>
  <c r="BL1070" i="23"/>
  <c r="BL1014" i="23"/>
  <c r="BL997" i="23"/>
  <c r="BL974" i="23"/>
  <c r="BL930" i="23"/>
  <c r="BL862" i="23"/>
  <c r="BL636" i="23"/>
  <c r="BL497" i="23"/>
  <c r="BL453" i="23"/>
  <c r="BL205" i="23"/>
  <c r="BL155" i="23"/>
  <c r="BL56" i="23"/>
  <c r="BL1168" i="23"/>
  <c r="BL1108" i="23"/>
  <c r="BL1097" i="23"/>
  <c r="BL1009" i="23"/>
  <c r="BL983" i="23"/>
  <c r="BL832" i="23"/>
  <c r="BL813" i="23"/>
  <c r="BL740" i="23"/>
  <c r="BL729" i="23"/>
  <c r="BL721" i="23"/>
  <c r="BL702" i="23"/>
  <c r="BL688" i="23"/>
  <c r="BL603" i="23"/>
  <c r="BL586" i="23"/>
  <c r="BL422" i="23"/>
  <c r="BL328" i="23"/>
  <c r="BL318" i="23"/>
  <c r="BL308" i="23"/>
  <c r="BL305" i="23"/>
  <c r="BL253" i="23"/>
  <c r="BL181" i="23"/>
  <c r="BL95" i="23"/>
  <c r="BL70" i="23"/>
  <c r="BL39" i="23"/>
  <c r="BL24" i="23"/>
  <c r="BL21" i="23"/>
  <c r="BL8" i="23"/>
  <c r="BL1140" i="23"/>
  <c r="BL1138" i="23"/>
  <c r="BL1102" i="23"/>
  <c r="BL1091" i="23"/>
  <c r="BL1046" i="23"/>
  <c r="BL1032" i="23"/>
  <c r="BL1002" i="23"/>
  <c r="BL851" i="23"/>
  <c r="BL692" i="23"/>
  <c r="BL654" i="23"/>
  <c r="BL212" i="23"/>
  <c r="BL159" i="23"/>
  <c r="BL38" i="23"/>
  <c r="BL1069" i="23"/>
  <c r="BL1052" i="23"/>
  <c r="BL893" i="23"/>
  <c r="BL631" i="23"/>
  <c r="BL569" i="23"/>
  <c r="BL565" i="23"/>
  <c r="BL559" i="23"/>
  <c r="BL548" i="23"/>
  <c r="BL528" i="23"/>
  <c r="BL487" i="23"/>
  <c r="BL468" i="23"/>
  <c r="BL421" i="23"/>
  <c r="BL399" i="23"/>
  <c r="BL372" i="23"/>
  <c r="BL358" i="23"/>
  <c r="BL307" i="23"/>
  <c r="BL204" i="23"/>
  <c r="BL117" i="23"/>
  <c r="BL101" i="23"/>
  <c r="BL1185" i="23"/>
  <c r="BL641" i="23"/>
  <c r="BL607" i="23"/>
  <c r="BL535" i="23"/>
  <c r="BL522" i="23"/>
  <c r="BL513" i="23"/>
  <c r="BL1159" i="23"/>
  <c r="BL1151" i="23"/>
  <c r="BL1107" i="23"/>
  <c r="BL1045" i="23"/>
  <c r="BL1026" i="23"/>
  <c r="BL969" i="23"/>
  <c r="BL955" i="23"/>
  <c r="BL945" i="23"/>
  <c r="BL807" i="23"/>
  <c r="BL793" i="23"/>
  <c r="BL787" i="23"/>
  <c r="BL757" i="23"/>
  <c r="BL711" i="23"/>
  <c r="BL701" i="23"/>
  <c r="BL696" i="23"/>
  <c r="BL682" i="23"/>
  <c r="BL676" i="23"/>
  <c r="BL620" i="23"/>
  <c r="BL527" i="23"/>
  <c r="BL304" i="23"/>
  <c r="BL287" i="23"/>
  <c r="BL147" i="23"/>
  <c r="BL89" i="23"/>
  <c r="BL69" i="23"/>
  <c r="BL66" i="23"/>
  <c r="BL45" i="23"/>
  <c r="BL31" i="23"/>
  <c r="BL1144" i="23"/>
  <c r="BL1137" i="23"/>
  <c r="BL1101" i="23"/>
  <c r="BL1090" i="23"/>
  <c r="BL1057" i="23"/>
  <c r="BL978" i="23"/>
  <c r="BL962" i="23"/>
  <c r="BL919" i="23"/>
  <c r="BL901" i="23"/>
  <c r="BL865" i="23"/>
  <c r="BL856" i="23"/>
  <c r="BL850" i="23"/>
  <c r="BL847" i="23"/>
  <c r="BL826" i="23"/>
  <c r="BL781" i="23"/>
  <c r="BL733" i="23"/>
  <c r="BL691" i="23"/>
  <c r="BL653" i="23"/>
  <c r="BL555" i="23"/>
  <c r="BL540" i="23"/>
  <c r="BL501" i="23"/>
  <c r="BL456" i="23"/>
  <c r="BL446" i="23"/>
  <c r="BL443" i="23"/>
  <c r="BL347" i="23"/>
  <c r="BL334" i="23"/>
  <c r="BL298" i="23"/>
  <c r="BL235" i="23"/>
  <c r="BL224" i="23"/>
  <c r="BL199" i="23"/>
  <c r="BL133" i="23"/>
  <c r="BL49" i="23"/>
  <c r="BL1106" i="23"/>
  <c r="BL1083" i="23"/>
  <c r="BL990" i="23"/>
  <c r="BL861" i="23"/>
  <c r="BL819" i="23"/>
  <c r="BL797" i="23"/>
  <c r="BL792" i="23"/>
  <c r="BL647" i="23"/>
  <c r="BL635" i="23"/>
  <c r="BL630" i="23"/>
  <c r="BL431" i="23"/>
  <c r="BL427" i="23"/>
  <c r="BL413" i="23"/>
  <c r="BL408" i="23"/>
  <c r="BL257" i="23"/>
  <c r="BL1038" i="23"/>
  <c r="BL1008" i="23"/>
  <c r="BL987" i="23"/>
  <c r="BL613" i="23"/>
  <c r="BL602" i="23"/>
  <c r="BL579" i="23"/>
  <c r="BL521" i="23"/>
  <c r="BL480" i="23"/>
  <c r="BL467" i="23"/>
  <c r="BL451" i="23"/>
  <c r="BL418" i="23"/>
  <c r="BL366" i="23"/>
  <c r="BL341" i="23"/>
  <c r="BL327" i="23"/>
  <c r="BL322" i="23"/>
  <c r="BL262" i="23"/>
  <c r="BL227" i="23"/>
  <c r="BL136" i="23"/>
  <c r="BL78" i="23"/>
  <c r="BL55" i="23"/>
  <c r="BL2" i="23"/>
  <c r="BL1173" i="23"/>
  <c r="BL1136" i="23"/>
  <c r="BL1089" i="23"/>
  <c r="BL986" i="23"/>
  <c r="BL961" i="23"/>
  <c r="BL954" i="23"/>
  <c r="BL940" i="23"/>
  <c r="BL896" i="23"/>
  <c r="BL878" i="23"/>
  <c r="BL849" i="23"/>
  <c r="BL825" i="23"/>
  <c r="BL801" i="23"/>
  <c r="BL751" i="23"/>
  <c r="BL715" i="23"/>
  <c r="BL687" i="23"/>
  <c r="BL672" i="23"/>
  <c r="BL659" i="23"/>
  <c r="BL652" i="23"/>
  <c r="BL596" i="23"/>
  <c r="BL563" i="23"/>
  <c r="BL546" i="23"/>
  <c r="BL543" i="23"/>
  <c r="BL539" i="23"/>
  <c r="BL534" i="23"/>
  <c r="BL507" i="23"/>
  <c r="BL491" i="23"/>
  <c r="BL377" i="23"/>
  <c r="BL297" i="23"/>
  <c r="BL252" i="23"/>
  <c r="BL198" i="23"/>
  <c r="BL141" i="23"/>
  <c r="BL75" i="23"/>
  <c r="BL1157" i="23"/>
  <c r="BL1105" i="23"/>
  <c r="BL1018" i="23"/>
  <c r="BL995" i="23"/>
  <c r="BL796" i="23"/>
  <c r="BL777" i="23"/>
  <c r="BL771" i="23"/>
  <c r="BL727" i="23"/>
  <c r="BL646" i="23"/>
  <c r="BL629" i="23"/>
  <c r="BL466" i="23"/>
  <c r="BL440" i="23"/>
  <c r="BL436" i="23"/>
  <c r="BL412" i="23"/>
  <c r="BL407" i="23"/>
  <c r="BL291" i="23"/>
  <c r="BL279" i="23"/>
  <c r="BL275" i="23"/>
  <c r="BL234" i="23"/>
  <c r="BL223" i="23"/>
  <c r="BL211" i="23"/>
  <c r="BL153" i="23"/>
  <c r="BL121" i="23"/>
  <c r="BL88" i="23"/>
  <c r="BL62" i="23"/>
  <c r="BL43" i="23"/>
  <c r="BL1184" i="23"/>
  <c r="BL1118" i="23"/>
  <c r="BL1112" i="23"/>
  <c r="BL1076" i="23"/>
  <c r="BL1068" i="23"/>
  <c r="BL1051" i="23"/>
  <c r="BL977" i="23"/>
  <c r="BL972" i="23"/>
  <c r="BL948" i="23"/>
  <c r="BL928" i="23"/>
  <c r="BL912" i="23"/>
  <c r="BL905" i="23"/>
  <c r="BL888" i="23"/>
  <c r="BL869" i="23"/>
  <c r="BL706" i="23"/>
  <c r="BL623" i="23"/>
  <c r="BL612" i="23"/>
  <c r="BL606" i="23"/>
  <c r="BL590" i="23"/>
  <c r="BL575" i="23"/>
  <c r="BL520" i="23"/>
  <c r="BL512" i="23"/>
  <c r="BL506" i="23"/>
  <c r="BL486" i="23"/>
  <c r="BL479" i="23"/>
  <c r="BL403" i="23"/>
  <c r="BL397" i="23"/>
  <c r="BL340" i="23"/>
  <c r="BL333" i="23"/>
  <c r="BL326" i="23"/>
  <c r="BL316" i="23"/>
  <c r="BL261" i="23"/>
  <c r="BL239" i="23"/>
  <c r="BL206" i="23"/>
  <c r="BL194" i="23"/>
  <c r="BL162" i="23"/>
  <c r="BL132" i="23"/>
  <c r="BL65" i="23"/>
  <c r="BL54" i="23"/>
  <c r="BL895" i="23"/>
  <c r="BL1472" i="23"/>
  <c r="BL1430" i="23"/>
  <c r="BL726" i="23"/>
  <c r="BL1201" i="23"/>
  <c r="BL1117" i="23"/>
  <c r="BL1030" i="23"/>
  <c r="BL1548" i="23"/>
  <c r="BL1342" i="23"/>
  <c r="BL1250" i="23"/>
  <c r="BL1060" i="23"/>
  <c r="BL1650" i="23"/>
  <c r="BL1410" i="23"/>
  <c r="BL1296" i="23"/>
  <c r="BL1453" i="23"/>
  <c r="BL1149" i="23"/>
  <c r="BL708" i="23"/>
  <c r="BL1559" i="23"/>
  <c r="BL1547" i="23"/>
  <c r="BL1319" i="23"/>
  <c r="BL1176" i="23"/>
  <c r="BL790" i="23"/>
  <c r="BL1234" i="23"/>
  <c r="BL1094" i="23"/>
  <c r="BL1005" i="23"/>
  <c r="BL1529" i="23"/>
  <c r="BL1434" i="23"/>
  <c r="BL1129" i="23"/>
  <c r="BL1564" i="23"/>
  <c r="BL1299" i="23"/>
  <c r="BL1256" i="23"/>
  <c r="BL1154" i="23"/>
  <c r="BL713" i="23"/>
  <c r="BL1608" i="23"/>
  <c r="BL1456" i="23"/>
  <c r="BL1417" i="23"/>
  <c r="BL1211" i="23"/>
  <c r="BL822" i="23"/>
  <c r="BL1010" i="23"/>
  <c r="BL984" i="23"/>
  <c r="BL1546" i="23"/>
  <c r="BL1282" i="23"/>
  <c r="BL1103" i="23"/>
  <c r="BL848" i="23"/>
  <c r="BL1567" i="23"/>
  <c r="BL1528" i="23"/>
  <c r="BL1132" i="23"/>
  <c r="BL799" i="23"/>
  <c r="BL1438" i="23"/>
  <c r="BL1186" i="23"/>
  <c r="BL908" i="23"/>
  <c r="BL963" i="23"/>
  <c r="BL827" i="23"/>
  <c r="BL1626" i="23"/>
  <c r="BL1222" i="23"/>
  <c r="BL1078" i="23"/>
  <c r="BL988" i="23"/>
  <c r="BL1683" i="23"/>
  <c r="BL1403" i="23"/>
  <c r="BL941" i="23"/>
  <c r="BL1019" i="23"/>
  <c r="BL1636" i="23"/>
  <c r="BL1196" i="23"/>
  <c r="BL700" i="23"/>
  <c r="BL1448" i="23"/>
  <c r="BL1056" i="23"/>
  <c r="BL918" i="23"/>
  <c r="BL855" i="23"/>
  <c r="BL780" i="23"/>
  <c r="BL1496" i="23"/>
  <c r="BL1226" i="23"/>
  <c r="BL1082" i="23"/>
  <c r="O7" i="30"/>
  <c r="J7" i="30"/>
  <c r="O6" i="30"/>
  <c r="J6" i="30"/>
  <c r="O5" i="30"/>
  <c r="J5" i="30"/>
  <c r="O4" i="30"/>
  <c r="J4" i="30"/>
  <c r="O3" i="30"/>
  <c r="J3" i="30"/>
  <c r="O2" i="30"/>
  <c r="J2" i="30"/>
  <c r="AK2" i="23" l="1"/>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4" i="23"/>
  <c r="AK125" i="23"/>
  <c r="AK126" i="23"/>
  <c r="AK127" i="23"/>
  <c r="AK128" i="23"/>
  <c r="AK129" i="23"/>
  <c r="AK130" i="23"/>
  <c r="AK131" i="23"/>
  <c r="AK132"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170" i="23"/>
  <c r="AK171" i="23"/>
  <c r="AK172" i="23"/>
  <c r="AK173" i="23"/>
  <c r="AK174"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288" i="23"/>
  <c r="AK289" i="23"/>
  <c r="AK290" i="23"/>
  <c r="AK291" i="23"/>
  <c r="AK292" i="23"/>
  <c r="AK293" i="23"/>
  <c r="AK294" i="23"/>
  <c r="AK295" i="23"/>
  <c r="AK296" i="23"/>
  <c r="AK297" i="23"/>
  <c r="AK298" i="23"/>
  <c r="AK299" i="23"/>
  <c r="AK300" i="23"/>
  <c r="AK301" i="23"/>
  <c r="AK302" i="23"/>
  <c r="AK303" i="23"/>
  <c r="AK304" i="23"/>
  <c r="AK305" i="23"/>
  <c r="AK306" i="23"/>
  <c r="AK307" i="23"/>
  <c r="AK308" i="23"/>
  <c r="AK309" i="23"/>
  <c r="AK310" i="23"/>
  <c r="AK311" i="23"/>
  <c r="AK312" i="23"/>
  <c r="AK313" i="23"/>
  <c r="AK314" i="23"/>
  <c r="AK315" i="23"/>
  <c r="AK316" i="23"/>
  <c r="AK317" i="23"/>
  <c r="AK318" i="23"/>
  <c r="AK319" i="23"/>
  <c r="AK320" i="23"/>
  <c r="AK321" i="23"/>
  <c r="AK322" i="23"/>
  <c r="AK323" i="23"/>
  <c r="AK324" i="23"/>
  <c r="AK325" i="23"/>
  <c r="AK326" i="23"/>
  <c r="AK327" i="23"/>
  <c r="AK328" i="23"/>
  <c r="AK329" i="23"/>
  <c r="AK330" i="23"/>
  <c r="AK331" i="23"/>
  <c r="AK332" i="23"/>
  <c r="AK333" i="23"/>
  <c r="AK334" i="23"/>
  <c r="AK335" i="23"/>
  <c r="AK336" i="23"/>
  <c r="AK337" i="23"/>
  <c r="AK338" i="23"/>
  <c r="AK339" i="23"/>
  <c r="AK340" i="23"/>
  <c r="AK341" i="23"/>
  <c r="AK342" i="23"/>
  <c r="AK343" i="23"/>
  <c r="AK344" i="23"/>
  <c r="AK345" i="23"/>
  <c r="AK346" i="23"/>
  <c r="AK347" i="23"/>
  <c r="AK348" i="23"/>
  <c r="AK349" i="23"/>
  <c r="AK350" i="23"/>
  <c r="AK351" i="23"/>
  <c r="AK352" i="23"/>
  <c r="AK353" i="23"/>
  <c r="AK354" i="23"/>
  <c r="AK355" i="23"/>
  <c r="AK356" i="23"/>
  <c r="AK357" i="23"/>
  <c r="AK358" i="23"/>
  <c r="AK359" i="23"/>
  <c r="AK360" i="23"/>
  <c r="AK361" i="23"/>
  <c r="AK362" i="23"/>
  <c r="AK363" i="23"/>
  <c r="AK364" i="23"/>
  <c r="AK365" i="23"/>
  <c r="AK366" i="23"/>
  <c r="AK367" i="23"/>
  <c r="AK368" i="23"/>
  <c r="AK369" i="23"/>
  <c r="AK370" i="23"/>
  <c r="AK371" i="23"/>
  <c r="AK372" i="23"/>
  <c r="AK373" i="23"/>
  <c r="AK374" i="23"/>
  <c r="AK375" i="23"/>
  <c r="AK376" i="23"/>
  <c r="AK377" i="23"/>
  <c r="AK378" i="23"/>
  <c r="AK379" i="23"/>
  <c r="AK380" i="23"/>
  <c r="AK381" i="23"/>
  <c r="AK382" i="23"/>
  <c r="AK383" i="23"/>
  <c r="AK384" i="23"/>
  <c r="AK385" i="23"/>
  <c r="AK386" i="23"/>
  <c r="AK387" i="23"/>
  <c r="AK388" i="23"/>
  <c r="AK389" i="23"/>
  <c r="AK390" i="23"/>
  <c r="AK391" i="23"/>
  <c r="AK392" i="23"/>
  <c r="AK393" i="23"/>
  <c r="AK394" i="23"/>
  <c r="AK395" i="23"/>
  <c r="AK396" i="23"/>
  <c r="AK397" i="23"/>
  <c r="AK398" i="23"/>
  <c r="AK399" i="23"/>
  <c r="AK400" i="23"/>
  <c r="AK401" i="23"/>
  <c r="AK402" i="23"/>
  <c r="AK403" i="23"/>
  <c r="AK404" i="23"/>
  <c r="AK405" i="23"/>
  <c r="AK406" i="23"/>
  <c r="AK407" i="23"/>
  <c r="AK408" i="23"/>
  <c r="AK409" i="23"/>
  <c r="AK410" i="23"/>
  <c r="AK411" i="23"/>
  <c r="AK412" i="23"/>
  <c r="AK413" i="23"/>
  <c r="AK414" i="23"/>
  <c r="AK415" i="23"/>
  <c r="AK416" i="23"/>
  <c r="AK417" i="23"/>
  <c r="AK418" i="23"/>
  <c r="AK419" i="23"/>
  <c r="AK420" i="23"/>
  <c r="AK421" i="23"/>
  <c r="AK422" i="23"/>
  <c r="AK423" i="23"/>
  <c r="AK424" i="23"/>
  <c r="AK425" i="23"/>
  <c r="AK426" i="23"/>
  <c r="AK427" i="23"/>
  <c r="AK428" i="23"/>
  <c r="AK429" i="23"/>
  <c r="AK430" i="23"/>
  <c r="AK431" i="23"/>
  <c r="AK432" i="23"/>
  <c r="AK433" i="23"/>
  <c r="AK434" i="23"/>
  <c r="AK435" i="23"/>
  <c r="AK436" i="23"/>
  <c r="AK437" i="23"/>
  <c r="AK438" i="23"/>
  <c r="AK439" i="23"/>
  <c r="AK440" i="23"/>
  <c r="AK441" i="23"/>
  <c r="AK442" i="23"/>
  <c r="AK443" i="23"/>
  <c r="AK444" i="23"/>
  <c r="AK445" i="23"/>
  <c r="AK446" i="23"/>
  <c r="AK447" i="23"/>
  <c r="AK448" i="23"/>
  <c r="AK449" i="23"/>
  <c r="AK450" i="23"/>
  <c r="AK451" i="23"/>
  <c r="AK452" i="23"/>
  <c r="AK453" i="23"/>
  <c r="AK454" i="23"/>
  <c r="AK455" i="23"/>
  <c r="AK456" i="23"/>
  <c r="AK457" i="23"/>
  <c r="AK458" i="23"/>
  <c r="AK459" i="23"/>
  <c r="AK460" i="23"/>
  <c r="AK461" i="23"/>
  <c r="AK462" i="23"/>
  <c r="AK463" i="23"/>
  <c r="AK464" i="23"/>
  <c r="AK465" i="23"/>
  <c r="AK466" i="23"/>
  <c r="AK467" i="23"/>
  <c r="AK468" i="23"/>
  <c r="AK469" i="23"/>
  <c r="AK470" i="23"/>
  <c r="AK471" i="23"/>
  <c r="AK472" i="23"/>
  <c r="AK473" i="23"/>
  <c r="AK474" i="23"/>
  <c r="AK475" i="23"/>
  <c r="AK476" i="23"/>
  <c r="AK477" i="23"/>
  <c r="AK478" i="23"/>
  <c r="AK479" i="23"/>
  <c r="AK480" i="23"/>
  <c r="AK481" i="23"/>
  <c r="AK482" i="23"/>
  <c r="AK483" i="23"/>
  <c r="AK484" i="23"/>
  <c r="AK485" i="23"/>
  <c r="AK486" i="23"/>
  <c r="AK487" i="23"/>
  <c r="AK488" i="23"/>
  <c r="AK489" i="23"/>
  <c r="AK490" i="23"/>
  <c r="AK491" i="23"/>
  <c r="AK492" i="23"/>
  <c r="AK493" i="23"/>
  <c r="AK494" i="23"/>
  <c r="AK495" i="23"/>
  <c r="AK496" i="23"/>
  <c r="AK497" i="23"/>
  <c r="AK498" i="23"/>
  <c r="AK499" i="23"/>
  <c r="AK500" i="23"/>
  <c r="AK501" i="23"/>
  <c r="AK502" i="23"/>
  <c r="AK503" i="23"/>
  <c r="AK504" i="23"/>
  <c r="AK505" i="23"/>
  <c r="AK506" i="23"/>
  <c r="AK507" i="23"/>
  <c r="AK508" i="23"/>
  <c r="AK509" i="23"/>
  <c r="AK510" i="23"/>
  <c r="AK511" i="23"/>
  <c r="AK512" i="23"/>
  <c r="AK513" i="23"/>
  <c r="AK514" i="23"/>
  <c r="AK515" i="23"/>
  <c r="AK516" i="23"/>
  <c r="AK517" i="23"/>
  <c r="AK518" i="23"/>
  <c r="AK519" i="23"/>
  <c r="AK520" i="23"/>
  <c r="AK521" i="23"/>
  <c r="AK522" i="23"/>
  <c r="AK523" i="23"/>
  <c r="AK524" i="23"/>
  <c r="AK525" i="23"/>
  <c r="AK526" i="23"/>
  <c r="AK527" i="23"/>
  <c r="AK528" i="23"/>
  <c r="AK529" i="23"/>
  <c r="AK530" i="23"/>
  <c r="AK531" i="23"/>
  <c r="AK532" i="23"/>
  <c r="AK533" i="23"/>
  <c r="AK534" i="23"/>
  <c r="AK535" i="23"/>
  <c r="AK536" i="23"/>
  <c r="AK537" i="23"/>
  <c r="AK538" i="23"/>
  <c r="AK539" i="23"/>
  <c r="AK540" i="23"/>
  <c r="AK541" i="23"/>
  <c r="AK542" i="23"/>
  <c r="AK543" i="23"/>
  <c r="AK544" i="23"/>
  <c r="AK545" i="23"/>
  <c r="AK546" i="23"/>
  <c r="AK547" i="23"/>
  <c r="AK548" i="23"/>
  <c r="AK549" i="23"/>
  <c r="AK550" i="23"/>
  <c r="AK551" i="23"/>
  <c r="AK552" i="23"/>
  <c r="AK553" i="23"/>
  <c r="AK554" i="23"/>
  <c r="AK555" i="23"/>
  <c r="AK556" i="23"/>
  <c r="AK557" i="23"/>
  <c r="AK558" i="23"/>
  <c r="AK559" i="23"/>
  <c r="AK560" i="23"/>
  <c r="AK561" i="23"/>
  <c r="AK562" i="23"/>
  <c r="AK563" i="23"/>
  <c r="AK564" i="23"/>
  <c r="AK565" i="23"/>
  <c r="AK566" i="23"/>
  <c r="AK567" i="23"/>
  <c r="AK568" i="23"/>
  <c r="AK569" i="23"/>
  <c r="AK570" i="23"/>
  <c r="AK571" i="23"/>
  <c r="AK572" i="23"/>
  <c r="AK573" i="23"/>
  <c r="AK574" i="23"/>
  <c r="AK575" i="23"/>
  <c r="AK576" i="23"/>
  <c r="AK577" i="23"/>
  <c r="AK578" i="23"/>
  <c r="AK579" i="23"/>
  <c r="AK580" i="23"/>
  <c r="AK581" i="23"/>
  <c r="AK582" i="23"/>
  <c r="AK583" i="23"/>
  <c r="AK584" i="23"/>
  <c r="AK585" i="23"/>
  <c r="AK586" i="23"/>
  <c r="AK587" i="23"/>
  <c r="AK588" i="23"/>
  <c r="AK589" i="23"/>
  <c r="AK590" i="23"/>
  <c r="AK591" i="23"/>
  <c r="AK592" i="23"/>
  <c r="AK593" i="23"/>
  <c r="AK594" i="23"/>
  <c r="AK595" i="23"/>
  <c r="AK596" i="23"/>
  <c r="AK597" i="23"/>
  <c r="AK598" i="23"/>
  <c r="AK599" i="23"/>
  <c r="AK600" i="23"/>
  <c r="AK601" i="23"/>
  <c r="AK602" i="23"/>
  <c r="AK603" i="23"/>
  <c r="AK604" i="23"/>
  <c r="AK605" i="23"/>
  <c r="AK606" i="23"/>
  <c r="AK607" i="23"/>
  <c r="AK608" i="23"/>
  <c r="AK609" i="23"/>
  <c r="AK610" i="23"/>
  <c r="AK611" i="23"/>
  <c r="AK612" i="23"/>
  <c r="AK613" i="23"/>
  <c r="AK614" i="23"/>
  <c r="AK615" i="23"/>
  <c r="AK616" i="23"/>
  <c r="AK617" i="23"/>
  <c r="AK618" i="23"/>
  <c r="AK619" i="23"/>
  <c r="AK620" i="23"/>
  <c r="AK621" i="23"/>
  <c r="AK622" i="23"/>
  <c r="AK623" i="23"/>
  <c r="AK624" i="23"/>
  <c r="AK625" i="23"/>
  <c r="AK626" i="23"/>
  <c r="AK627" i="23"/>
  <c r="AK628" i="23"/>
  <c r="AK629" i="23"/>
  <c r="AK630" i="23"/>
  <c r="AK631" i="23"/>
  <c r="AK632" i="23"/>
  <c r="AK633" i="23"/>
  <c r="AK634" i="23"/>
  <c r="AK635" i="23"/>
  <c r="AK636" i="23"/>
  <c r="AK637" i="23"/>
  <c r="AK638" i="23"/>
  <c r="AK639" i="23"/>
  <c r="AK640" i="23"/>
  <c r="AK641" i="23"/>
  <c r="AK642" i="23"/>
  <c r="AK643" i="23"/>
  <c r="AK644" i="23"/>
  <c r="AK645" i="23"/>
  <c r="AK646" i="23"/>
  <c r="AK647" i="23"/>
  <c r="AK648" i="23"/>
  <c r="AK649" i="23"/>
  <c r="AK650" i="23"/>
  <c r="AK651" i="23"/>
  <c r="AK652" i="23"/>
  <c r="AK653" i="23"/>
  <c r="AK654" i="23"/>
  <c r="AK655" i="23"/>
  <c r="AK656" i="23"/>
  <c r="AK657" i="23"/>
  <c r="AK658" i="23"/>
  <c r="AK659" i="23"/>
  <c r="AK660" i="23"/>
  <c r="AK661" i="23"/>
  <c r="AK662" i="23"/>
  <c r="AK663" i="23"/>
  <c r="AK664" i="23"/>
  <c r="AK665" i="23"/>
  <c r="AK666" i="23"/>
  <c r="AK667" i="23"/>
  <c r="AK668" i="23"/>
  <c r="AK669" i="23"/>
  <c r="AK670" i="23"/>
  <c r="AK671" i="23"/>
  <c r="AK672" i="23"/>
  <c r="AK673" i="23"/>
  <c r="AK674" i="23"/>
  <c r="AK675" i="23"/>
  <c r="AK676" i="23"/>
  <c r="AK677" i="23"/>
  <c r="AK678" i="23"/>
  <c r="AK679" i="23"/>
  <c r="AK680" i="23"/>
  <c r="AK681" i="23"/>
  <c r="AK682" i="23"/>
  <c r="AK683" i="23"/>
  <c r="AK684" i="23"/>
  <c r="AK685" i="23"/>
  <c r="AK686" i="23"/>
  <c r="AK687" i="23"/>
  <c r="AK688" i="23"/>
  <c r="AK689" i="23"/>
  <c r="AK690" i="23"/>
  <c r="AK691" i="23"/>
  <c r="AK692" i="23"/>
  <c r="AK693" i="23"/>
  <c r="AK694" i="23"/>
  <c r="AK695" i="23"/>
  <c r="AK696" i="23"/>
  <c r="AK697" i="23"/>
  <c r="AK698" i="23"/>
  <c r="AK699" i="23"/>
  <c r="AK700" i="23"/>
  <c r="AK701" i="23"/>
  <c r="AK702" i="23"/>
  <c r="AK703" i="23"/>
  <c r="AK704" i="23"/>
  <c r="AK705" i="23"/>
  <c r="AK706" i="23"/>
  <c r="AK707" i="23"/>
  <c r="AK708" i="23"/>
  <c r="AK709" i="23"/>
  <c r="AK710" i="23"/>
  <c r="AK711" i="23"/>
  <c r="AK712" i="23"/>
  <c r="AK713" i="23"/>
  <c r="AK714" i="23"/>
  <c r="AK715" i="23"/>
  <c r="AK716" i="23"/>
  <c r="AK717" i="23"/>
  <c r="AK718" i="23"/>
  <c r="AK719" i="23"/>
  <c r="AK720" i="23"/>
  <c r="AK721" i="23"/>
  <c r="AK722" i="23"/>
  <c r="AK723" i="23"/>
  <c r="AK724" i="23"/>
  <c r="AK725" i="23"/>
  <c r="AK726" i="23"/>
  <c r="AK727" i="23"/>
  <c r="AK728" i="23"/>
  <c r="AK729" i="23"/>
  <c r="AK730" i="23"/>
  <c r="AK731" i="23"/>
  <c r="AK732" i="23"/>
  <c r="AK733" i="23"/>
  <c r="AK734" i="23"/>
  <c r="AK735" i="23"/>
  <c r="AK736" i="23"/>
  <c r="AK737" i="23"/>
  <c r="AK738" i="23"/>
  <c r="AK739" i="23"/>
  <c r="AK740" i="23"/>
  <c r="AK741" i="23"/>
  <c r="AK742" i="23"/>
  <c r="AK743" i="23"/>
  <c r="AK744" i="23"/>
  <c r="AK745" i="23"/>
  <c r="AK746" i="23"/>
  <c r="AK747" i="23"/>
  <c r="AK748" i="23"/>
  <c r="AK749" i="23"/>
  <c r="AK750" i="23"/>
  <c r="AK751" i="23"/>
  <c r="AK752" i="23"/>
  <c r="AK753" i="23"/>
  <c r="AK754" i="23"/>
  <c r="AK755" i="23"/>
  <c r="AK756" i="23"/>
  <c r="AK757" i="23"/>
  <c r="AK758" i="23"/>
  <c r="AK759" i="23"/>
  <c r="AK760" i="23"/>
  <c r="AK761" i="23"/>
  <c r="AK762" i="23"/>
  <c r="AK763" i="23"/>
  <c r="AK764" i="23"/>
  <c r="AK765" i="23"/>
  <c r="AK766" i="23"/>
  <c r="AK767" i="23"/>
  <c r="AK768" i="23"/>
  <c r="AK769" i="23"/>
  <c r="AK770" i="23"/>
  <c r="AK771" i="23"/>
  <c r="AK772" i="23"/>
  <c r="AK773" i="23"/>
  <c r="AK774" i="23"/>
  <c r="AK775" i="23"/>
  <c r="AK776" i="23"/>
  <c r="AK777" i="23"/>
  <c r="AK778" i="23"/>
  <c r="AK779" i="23"/>
  <c r="AK780" i="23"/>
  <c r="AK781" i="23"/>
  <c r="AK782" i="23"/>
  <c r="AK783" i="23"/>
  <c r="AK784" i="23"/>
  <c r="AK785" i="23"/>
  <c r="AK786" i="23"/>
  <c r="AK787" i="23"/>
  <c r="AK788" i="23"/>
  <c r="AK789" i="23"/>
  <c r="AK790" i="23"/>
  <c r="AK791" i="23"/>
  <c r="AK792" i="23"/>
  <c r="AK793" i="23"/>
  <c r="AK794" i="23"/>
  <c r="AK795" i="23"/>
  <c r="AK796" i="23"/>
  <c r="AK797" i="23"/>
  <c r="AK798" i="23"/>
  <c r="AK799" i="23"/>
  <c r="AK800" i="23"/>
  <c r="AK801" i="23"/>
  <c r="AK802" i="23"/>
  <c r="AK803" i="23"/>
  <c r="AK804" i="23"/>
  <c r="AK805" i="23"/>
  <c r="AK806" i="23"/>
  <c r="AK807" i="23"/>
  <c r="AK808" i="23"/>
  <c r="AK809" i="23"/>
  <c r="AK810" i="23"/>
  <c r="AK811" i="23"/>
  <c r="AK812" i="23"/>
  <c r="AK813" i="23"/>
  <c r="AK814" i="23"/>
  <c r="AK815" i="23"/>
  <c r="AK816" i="23"/>
  <c r="AK817" i="23"/>
  <c r="AK818" i="23"/>
  <c r="AK819" i="23"/>
  <c r="AK820" i="23"/>
  <c r="AK821" i="23"/>
  <c r="AK822" i="23"/>
  <c r="AK823" i="23"/>
  <c r="AK824" i="23"/>
  <c r="AK825" i="23"/>
  <c r="AK826" i="23"/>
  <c r="AK827" i="23"/>
  <c r="AK828" i="23"/>
  <c r="AK829" i="23"/>
  <c r="AK830" i="23"/>
  <c r="AK831" i="23"/>
  <c r="AK832" i="23"/>
  <c r="AK833" i="23"/>
  <c r="AK834" i="23"/>
  <c r="AK835" i="23"/>
  <c r="AK836" i="23"/>
  <c r="AK837" i="23"/>
  <c r="AK838" i="23"/>
  <c r="AK839" i="23"/>
  <c r="AK840" i="23"/>
  <c r="AK841" i="23"/>
  <c r="AK842" i="23"/>
  <c r="AK843" i="23"/>
  <c r="AK844" i="23"/>
  <c r="AK845" i="23"/>
  <c r="AK846" i="23"/>
  <c r="AK847" i="23"/>
  <c r="AK848" i="23"/>
  <c r="AK849" i="23"/>
  <c r="AK850" i="23"/>
  <c r="AK851" i="23"/>
  <c r="AK852" i="23"/>
  <c r="AK853" i="23"/>
  <c r="AK854" i="23"/>
  <c r="AK855" i="23"/>
  <c r="AK856" i="23"/>
  <c r="AK857" i="23"/>
  <c r="AK858" i="23"/>
  <c r="AK859" i="23"/>
  <c r="AK860" i="23"/>
  <c r="AK861" i="23"/>
  <c r="AK862" i="23"/>
  <c r="AK863" i="23"/>
  <c r="AK864" i="23"/>
  <c r="AK865" i="23"/>
  <c r="AK866" i="23"/>
  <c r="AK867" i="23"/>
  <c r="AK868" i="23"/>
  <c r="AK869" i="23"/>
  <c r="AK870" i="23"/>
  <c r="AK871" i="23"/>
  <c r="AK872" i="23"/>
  <c r="AK873" i="23"/>
  <c r="AK874" i="23"/>
  <c r="AK875" i="23"/>
  <c r="AK876" i="23"/>
  <c r="AK877" i="23"/>
  <c r="AK878" i="23"/>
  <c r="AK879" i="23"/>
  <c r="AK880" i="23"/>
  <c r="AK881" i="23"/>
  <c r="AK882" i="23"/>
  <c r="AK883" i="23"/>
  <c r="AK884" i="23"/>
  <c r="AK885" i="23"/>
  <c r="AK886" i="23"/>
  <c r="AK887" i="23"/>
  <c r="AK888" i="23"/>
  <c r="AK889" i="23"/>
  <c r="AK890" i="23"/>
  <c r="AK891" i="23"/>
  <c r="AK892" i="23"/>
  <c r="AK893" i="23"/>
  <c r="AK894" i="23"/>
  <c r="AK895" i="23"/>
  <c r="AK896" i="23"/>
  <c r="AK897" i="23"/>
  <c r="AK898" i="23"/>
  <c r="AK899" i="23"/>
  <c r="AK900" i="23"/>
  <c r="AK901" i="23"/>
  <c r="AK902" i="23"/>
  <c r="AK903" i="23"/>
  <c r="AK904" i="23"/>
  <c r="AK905" i="23"/>
  <c r="AK906" i="23"/>
  <c r="AK907" i="23"/>
  <c r="AK908" i="23"/>
  <c r="AK909" i="23"/>
  <c r="AK910" i="23"/>
  <c r="AK911" i="23"/>
  <c r="AK912" i="23"/>
  <c r="AK913" i="23"/>
  <c r="AK914" i="23"/>
  <c r="AK915" i="23"/>
  <c r="AK916" i="23"/>
  <c r="AK917" i="23"/>
  <c r="AK918" i="23"/>
  <c r="AK919" i="23"/>
  <c r="AK920" i="23"/>
  <c r="AK921" i="23"/>
  <c r="AK922" i="23"/>
  <c r="AK923" i="23"/>
  <c r="AK924" i="23"/>
  <c r="AK925" i="23"/>
  <c r="AK926" i="23"/>
  <c r="AK927" i="23"/>
  <c r="AK928" i="23"/>
  <c r="AK929" i="23"/>
  <c r="AK930" i="23"/>
  <c r="AK931" i="23"/>
  <c r="AK932" i="23"/>
  <c r="AK933" i="23"/>
  <c r="AK934" i="23"/>
  <c r="AK935" i="23"/>
  <c r="AK936" i="23"/>
  <c r="AK937" i="23"/>
  <c r="AK938" i="23"/>
  <c r="AK939" i="23"/>
  <c r="AK940" i="23"/>
  <c r="AK941" i="23"/>
  <c r="AK942" i="23"/>
  <c r="AK943" i="23"/>
  <c r="AK944" i="23"/>
  <c r="AK945" i="23"/>
  <c r="AK946" i="23"/>
  <c r="AK947" i="23"/>
  <c r="AK948" i="23"/>
  <c r="AK949" i="23"/>
  <c r="AK950" i="23"/>
  <c r="AK951" i="23"/>
  <c r="AK952" i="23"/>
  <c r="AK953" i="23"/>
  <c r="AK954" i="23"/>
  <c r="AK955" i="23"/>
  <c r="AK956" i="23"/>
  <c r="AK957" i="23"/>
  <c r="AK958" i="23"/>
  <c r="AK959" i="23"/>
  <c r="AK960" i="23"/>
  <c r="AK961" i="23"/>
  <c r="AK962" i="23"/>
  <c r="AK963" i="23"/>
  <c r="AK964" i="23"/>
  <c r="AK965" i="23"/>
  <c r="AK966" i="23"/>
  <c r="AK967" i="23"/>
  <c r="AK968" i="23"/>
  <c r="AK969" i="23"/>
  <c r="AK970" i="23"/>
  <c r="AK971" i="23"/>
  <c r="AK972" i="23"/>
  <c r="AK973" i="23"/>
  <c r="AK974" i="23"/>
  <c r="AK975" i="23"/>
  <c r="AK976" i="23"/>
  <c r="AK977" i="23"/>
  <c r="AK978" i="23"/>
  <c r="AK979" i="23"/>
  <c r="AK980" i="23"/>
  <c r="AK981" i="23"/>
  <c r="AK982" i="23"/>
  <c r="AK983" i="23"/>
  <c r="AK984" i="23"/>
  <c r="AK985" i="23"/>
  <c r="AK986" i="23"/>
  <c r="AK987" i="23"/>
  <c r="AK988" i="23"/>
  <c r="AK989" i="23"/>
  <c r="AK990" i="23"/>
  <c r="AK991" i="23"/>
  <c r="AK992" i="23"/>
  <c r="AK993" i="23"/>
  <c r="AK994" i="23"/>
  <c r="AK995" i="23"/>
  <c r="AK996" i="23"/>
  <c r="AK997" i="23"/>
  <c r="AK998" i="23"/>
  <c r="AK999" i="23"/>
  <c r="AK1000" i="23"/>
  <c r="AK1001" i="23"/>
  <c r="AK1002" i="23"/>
  <c r="AK1003" i="23"/>
  <c r="AK1004" i="23"/>
  <c r="AK1005" i="23"/>
  <c r="AK1006" i="23"/>
  <c r="AK1007" i="23"/>
  <c r="AK1008" i="23"/>
  <c r="AK1009" i="23"/>
  <c r="AK1010" i="23"/>
  <c r="AK1011"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K1036" i="23"/>
  <c r="AK1037" i="23"/>
  <c r="AK1038" i="23"/>
  <c r="AK1039" i="23"/>
  <c r="AK1040" i="23"/>
  <c r="AK1041" i="23"/>
  <c r="AK1042" i="23"/>
  <c r="AK1043" i="23"/>
  <c r="AK1044" i="23"/>
  <c r="AK1045" i="23"/>
  <c r="AK1046" i="23"/>
  <c r="AK1047" i="23"/>
  <c r="AK1048" i="23"/>
  <c r="AK1049" i="23"/>
  <c r="AK1050" i="23"/>
  <c r="AK1051" i="23"/>
  <c r="AK1052" i="23"/>
  <c r="AK1053" i="23"/>
  <c r="AK1054" i="23"/>
  <c r="AK1055" i="23"/>
  <c r="AK1056" i="23"/>
  <c r="AK1057" i="23"/>
  <c r="AK1058" i="23"/>
  <c r="AK1059" i="23"/>
  <c r="AK1060" i="23"/>
  <c r="AK1061" i="23"/>
  <c r="AK1062" i="23"/>
  <c r="AK1063" i="23"/>
  <c r="AK1064" i="23"/>
  <c r="AK1065" i="23"/>
  <c r="AK1066" i="23"/>
  <c r="AK1067" i="23"/>
  <c r="AK1068" i="23"/>
  <c r="AK1069" i="23"/>
  <c r="AK1070" i="23"/>
  <c r="AK1071" i="23"/>
  <c r="AK1072" i="23"/>
  <c r="AK1073" i="23"/>
  <c r="AK1074" i="23"/>
  <c r="AK1075" i="23"/>
  <c r="AK1076" i="23"/>
  <c r="AK1077" i="23"/>
  <c r="AK1078" i="23"/>
  <c r="AK1079" i="23"/>
  <c r="AK1080" i="23"/>
  <c r="AK1081" i="23"/>
  <c r="AK1082" i="23"/>
  <c r="AK1083" i="23"/>
  <c r="AK1084" i="23"/>
  <c r="AK1085" i="23"/>
  <c r="AK1086" i="23"/>
  <c r="AK1087" i="23"/>
  <c r="AK1088" i="23"/>
  <c r="AK1089" i="23"/>
  <c r="AK1090" i="23"/>
  <c r="AK1091" i="23"/>
  <c r="AK1092" i="23"/>
  <c r="AK1093" i="23"/>
  <c r="AK1094" i="23"/>
  <c r="AK1095" i="23"/>
  <c r="AK1096" i="23"/>
  <c r="AK1097" i="23"/>
  <c r="AK1098" i="23"/>
  <c r="AK1099" i="23"/>
  <c r="AK1100" i="23"/>
  <c r="AK1101" i="23"/>
  <c r="AK1102" i="23"/>
  <c r="AK1103" i="23"/>
  <c r="AK1104" i="23"/>
  <c r="AK1105" i="23"/>
  <c r="AK1106" i="23"/>
  <c r="AK1107" i="23"/>
  <c r="AK1108" i="23"/>
  <c r="AK1109" i="23"/>
  <c r="AK1110" i="23"/>
  <c r="AK1111" i="23"/>
  <c r="AK1112" i="23"/>
  <c r="AK1113" i="23"/>
  <c r="AK1114" i="23"/>
  <c r="AK1115" i="23"/>
  <c r="AK1116" i="23"/>
  <c r="AK1117" i="23"/>
  <c r="AK1118" i="23"/>
  <c r="AK1119" i="23"/>
  <c r="AK1120" i="23"/>
  <c r="AK1121" i="23"/>
  <c r="AK1122" i="23"/>
  <c r="AK1123" i="23"/>
  <c r="AK1124" i="23"/>
  <c r="AK1125" i="23"/>
  <c r="AK1126" i="23"/>
  <c r="AK1127" i="23"/>
  <c r="AK1128" i="23"/>
  <c r="AK1129" i="23"/>
  <c r="AK1130" i="23"/>
  <c r="AK1131" i="23"/>
  <c r="AK1132" i="23"/>
  <c r="AK1133" i="23"/>
  <c r="AK1134" i="23"/>
  <c r="AK1135" i="23"/>
  <c r="AK1136" i="23"/>
  <c r="AK1137" i="23"/>
  <c r="AK1138" i="23"/>
  <c r="AK1139" i="23"/>
  <c r="AK1140" i="23"/>
  <c r="AK1141" i="23"/>
  <c r="AK1142" i="23"/>
  <c r="AK1143" i="23"/>
  <c r="AK1144" i="23"/>
  <c r="AK1145" i="23"/>
  <c r="AK1146" i="23"/>
  <c r="AK1147" i="23"/>
  <c r="AK1148" i="23"/>
  <c r="AK1149" i="23"/>
  <c r="AK1150" i="23"/>
  <c r="AK1151" i="23"/>
  <c r="AK1152" i="23"/>
  <c r="AK1153" i="23"/>
  <c r="AK1154" i="23"/>
  <c r="AK1155" i="23"/>
  <c r="AK1156" i="23"/>
  <c r="AK1157" i="23"/>
  <c r="AK1158" i="23"/>
  <c r="AK1159" i="23"/>
  <c r="AK1160" i="23"/>
  <c r="AK1161" i="23"/>
  <c r="AK1162" i="23"/>
  <c r="AK1163" i="23"/>
  <c r="AK1164" i="23"/>
  <c r="AK1165" i="23"/>
  <c r="AK1166" i="23"/>
  <c r="AK1167" i="23"/>
  <c r="AK1168" i="23"/>
  <c r="AK1169" i="23"/>
  <c r="AK1170" i="23"/>
  <c r="AK1171" i="23"/>
  <c r="AK1172" i="23"/>
  <c r="AK1173" i="23"/>
  <c r="AK1174" i="23"/>
  <c r="AK1175" i="23"/>
  <c r="AK1176" i="23"/>
  <c r="AK1177" i="23"/>
  <c r="AK1178" i="23"/>
  <c r="AK1179" i="23"/>
  <c r="AK1180" i="23"/>
  <c r="AK1181" i="23"/>
  <c r="AK1182" i="23"/>
  <c r="AK1183" i="23"/>
  <c r="AK1184" i="23"/>
  <c r="AK1185" i="23"/>
  <c r="AK1186" i="23"/>
  <c r="AK1187" i="23"/>
  <c r="AK1188" i="23"/>
  <c r="AK1189" i="23"/>
  <c r="AK1190" i="23"/>
  <c r="AK1191" i="23"/>
  <c r="AK1192" i="23"/>
  <c r="AK1193" i="23"/>
  <c r="AK1194" i="23"/>
  <c r="AK1195" i="23"/>
  <c r="AK1196" i="23"/>
  <c r="AK1197" i="23"/>
  <c r="AK1198" i="23"/>
  <c r="AK1199" i="23"/>
  <c r="AK1200" i="23"/>
  <c r="AK1201" i="23"/>
  <c r="AK1202" i="23"/>
  <c r="AK1203" i="23"/>
  <c r="AK1204" i="23"/>
  <c r="AK1205" i="23"/>
  <c r="AK1206" i="23"/>
  <c r="AK1207" i="23"/>
  <c r="AK1208" i="23"/>
  <c r="AK1209" i="23"/>
  <c r="AK1210" i="23"/>
  <c r="AK1211" i="23"/>
  <c r="AK1212" i="23"/>
  <c r="AK1213" i="23"/>
  <c r="AK1214" i="23"/>
  <c r="AK1215" i="23"/>
  <c r="AK1216" i="23"/>
  <c r="AK1217" i="23"/>
  <c r="AK1218" i="23"/>
  <c r="AK1219" i="23"/>
  <c r="AK1220" i="23"/>
  <c r="AK1221" i="23"/>
  <c r="AK1222" i="23"/>
  <c r="AK1223" i="23"/>
  <c r="AK1224" i="23"/>
  <c r="AK1225" i="23"/>
  <c r="AK1226" i="23"/>
  <c r="AK1227" i="23"/>
  <c r="AK1228" i="23"/>
  <c r="AK1229" i="23"/>
  <c r="AK1230" i="23"/>
  <c r="AK1231" i="23"/>
  <c r="AK1232" i="23"/>
  <c r="AK1233" i="23"/>
  <c r="AK1234" i="23"/>
  <c r="AK1235" i="23"/>
  <c r="AK1236" i="23"/>
  <c r="AK1237" i="23"/>
  <c r="AK1238" i="23"/>
  <c r="AK1239" i="23"/>
  <c r="AK1240" i="23"/>
  <c r="AK1241" i="23"/>
  <c r="AK1242" i="23"/>
  <c r="AK1243" i="23"/>
  <c r="AK1244" i="23"/>
  <c r="AK1245" i="23"/>
  <c r="AK1246" i="23"/>
  <c r="AK1247" i="23"/>
  <c r="AK1248" i="23"/>
  <c r="AK1249" i="23"/>
  <c r="AK1250" i="23"/>
  <c r="AK1251" i="23"/>
  <c r="AK1252" i="23"/>
  <c r="AK1253" i="23"/>
  <c r="AK1254" i="23"/>
  <c r="AK1255" i="23"/>
  <c r="AK1256" i="23"/>
  <c r="AK1257" i="23"/>
  <c r="AK1258" i="23"/>
  <c r="AK1259" i="23"/>
  <c r="AK1260" i="23"/>
  <c r="AK1261" i="23"/>
  <c r="AK1262" i="23"/>
  <c r="AK1263" i="23"/>
  <c r="AK1264" i="23"/>
  <c r="AK1265" i="23"/>
  <c r="AK1266" i="23"/>
  <c r="AK1267" i="23"/>
  <c r="AK1268" i="23"/>
  <c r="AK1269" i="23"/>
  <c r="AK1270" i="23"/>
  <c r="AK1271" i="23"/>
  <c r="AK1272" i="23"/>
  <c r="AK1273" i="23"/>
  <c r="AK1274" i="23"/>
  <c r="AK1275" i="23"/>
  <c r="AK1276" i="23"/>
  <c r="AK1277" i="23"/>
  <c r="AK1278" i="23"/>
  <c r="AK1279" i="23"/>
  <c r="AK1280" i="23"/>
  <c r="AK1281" i="23"/>
  <c r="AK1282" i="23"/>
  <c r="AK1283" i="23"/>
  <c r="AK1284" i="23"/>
  <c r="AK1285" i="23"/>
  <c r="AK1286" i="23"/>
  <c r="AK1287" i="23"/>
  <c r="AK1288" i="23"/>
  <c r="AK1289" i="23"/>
  <c r="AK1290" i="23"/>
  <c r="AK1291" i="23"/>
  <c r="AK1292" i="23"/>
  <c r="AK1293" i="23"/>
  <c r="AK1294" i="23"/>
  <c r="AK1295" i="23"/>
  <c r="AK1296" i="23"/>
  <c r="AK1297" i="23"/>
  <c r="AK1298" i="23"/>
  <c r="AK1299" i="23"/>
  <c r="AK1300" i="23"/>
  <c r="AK1301" i="23"/>
  <c r="AK1302" i="23"/>
  <c r="AK1303" i="23"/>
  <c r="AK1304" i="23"/>
  <c r="AK1305" i="23"/>
  <c r="AK1306" i="23"/>
  <c r="AK1307" i="23"/>
  <c r="AK1308" i="23"/>
  <c r="AK1309" i="23"/>
  <c r="AK1310" i="23"/>
  <c r="AK1311" i="23"/>
  <c r="AK1312" i="23"/>
  <c r="AK1313" i="23"/>
  <c r="AK1314" i="23"/>
  <c r="AK1315" i="23"/>
  <c r="AK1316" i="23"/>
  <c r="AK1317" i="23"/>
  <c r="AK1318" i="23"/>
  <c r="AK1319" i="23"/>
  <c r="AK1320" i="23"/>
  <c r="AK1321" i="23"/>
  <c r="AK1322" i="23"/>
  <c r="AK1323" i="23"/>
  <c r="AK1324" i="23"/>
  <c r="AK1325" i="23"/>
  <c r="AK1326" i="23"/>
  <c r="AK1327" i="23"/>
  <c r="AK1328" i="23"/>
  <c r="AK1329" i="23"/>
  <c r="AK1330" i="23"/>
  <c r="AK1331" i="23"/>
  <c r="AK1332" i="23"/>
  <c r="AK1333" i="23"/>
  <c r="AK1334" i="23"/>
  <c r="AK1335" i="23"/>
  <c r="AK1336" i="23"/>
  <c r="AK1337" i="23"/>
  <c r="AK1338" i="23"/>
  <c r="AK1339" i="23"/>
  <c r="AK1340" i="23"/>
  <c r="AK1341" i="23"/>
  <c r="AK1342" i="23"/>
  <c r="AK1343" i="23"/>
  <c r="AK1344" i="23"/>
  <c r="AK1345" i="23"/>
  <c r="AK1346" i="23"/>
  <c r="AK1347" i="23"/>
  <c r="AK1348" i="23"/>
  <c r="AK1349" i="23"/>
  <c r="AK1350" i="23"/>
  <c r="AK1351" i="23"/>
  <c r="AK1352" i="23"/>
  <c r="AK1353" i="23"/>
  <c r="AK1354" i="23"/>
  <c r="AK1355" i="23"/>
  <c r="AK1356" i="23"/>
  <c r="AK1357" i="23"/>
  <c r="AK1358" i="23"/>
  <c r="AK1359" i="23"/>
  <c r="AK1360" i="23"/>
  <c r="AK1361" i="23"/>
  <c r="AK1362" i="23"/>
  <c r="AK1363" i="23"/>
  <c r="AK1364" i="23"/>
  <c r="AK1365" i="23"/>
  <c r="AK1366" i="23"/>
  <c r="AK1367" i="23"/>
  <c r="AK1368" i="23"/>
  <c r="AK1369" i="23"/>
  <c r="AK1370" i="23"/>
  <c r="AK1371" i="23"/>
  <c r="AK1372" i="23"/>
  <c r="AK1373" i="23"/>
  <c r="AK1374" i="23"/>
  <c r="AK1375" i="23"/>
  <c r="AK1376" i="23"/>
  <c r="AK1377" i="23"/>
  <c r="AK1378" i="23"/>
  <c r="AK1379" i="23"/>
  <c r="AK1380" i="23"/>
  <c r="AK1381" i="23"/>
  <c r="AK1382" i="23"/>
  <c r="AK1383" i="23"/>
  <c r="AK1384" i="23"/>
  <c r="AK1385" i="23"/>
  <c r="AK1386" i="23"/>
  <c r="AK1387" i="23"/>
  <c r="AK1388" i="23"/>
  <c r="AK1389" i="23"/>
  <c r="AK1390" i="23"/>
  <c r="AK1391" i="23"/>
  <c r="AK1392" i="23"/>
  <c r="AK1393" i="23"/>
  <c r="AK1394" i="23"/>
  <c r="AK1395" i="23"/>
  <c r="AK1396" i="23"/>
  <c r="AK1397" i="23"/>
  <c r="AK1398" i="23"/>
  <c r="AK1399" i="23"/>
  <c r="AK1400" i="23"/>
  <c r="AK1401" i="23"/>
  <c r="AK1402" i="23"/>
  <c r="AK1403" i="23"/>
  <c r="AK1404" i="23"/>
  <c r="AK1405" i="23"/>
  <c r="AK1406" i="23"/>
  <c r="AK1407" i="23"/>
  <c r="AK1408" i="23"/>
  <c r="AK1409" i="23"/>
  <c r="AK1410" i="23"/>
  <c r="AK1411" i="23"/>
  <c r="AK1412" i="23"/>
  <c r="AK1413" i="23"/>
  <c r="AK1414" i="23"/>
  <c r="AK1415" i="23"/>
  <c r="AK1416" i="23"/>
  <c r="AK1417" i="23"/>
  <c r="AK1418" i="23"/>
  <c r="AK1419" i="23"/>
  <c r="AK1420" i="23"/>
  <c r="AK1421" i="23"/>
  <c r="AK1422" i="23"/>
  <c r="AK1423" i="23"/>
  <c r="AK1424" i="23"/>
  <c r="AK1425" i="23"/>
  <c r="AK1426" i="23"/>
  <c r="AK1427" i="23"/>
  <c r="AK1428" i="23"/>
  <c r="AK1429" i="23"/>
  <c r="AK1430" i="23"/>
  <c r="AK1431" i="23"/>
  <c r="AK1432" i="23"/>
  <c r="AK1433" i="23"/>
  <c r="AK1434" i="23"/>
  <c r="AK1435" i="23"/>
  <c r="AK1436" i="23"/>
  <c r="AK1437" i="23"/>
  <c r="AK1438" i="23"/>
  <c r="AK1439" i="23"/>
  <c r="AK1440" i="23"/>
  <c r="AK1441" i="23"/>
  <c r="AK1442" i="23"/>
  <c r="AK1443" i="23"/>
  <c r="AK1444" i="23"/>
  <c r="AK1445" i="23"/>
  <c r="AK1446" i="23"/>
  <c r="AK1447" i="23"/>
  <c r="AK1448" i="23"/>
  <c r="AK1449" i="23"/>
  <c r="AK1450" i="23"/>
  <c r="AK1451" i="23"/>
  <c r="AK1452" i="23"/>
  <c r="AK1453" i="23"/>
  <c r="AK1454" i="23"/>
  <c r="AK1455" i="23"/>
  <c r="AK1456" i="23"/>
  <c r="AK1457" i="23"/>
  <c r="AK1458" i="23"/>
  <c r="AK1459" i="23"/>
  <c r="AK1460" i="23"/>
  <c r="AK1461" i="23"/>
  <c r="AK1462" i="23"/>
  <c r="AK1463" i="23"/>
  <c r="AK1464" i="23"/>
  <c r="AK1465" i="23"/>
  <c r="AK1466" i="23"/>
  <c r="AK1467" i="23"/>
  <c r="AK1468" i="23"/>
  <c r="AK1469" i="23"/>
  <c r="AK1470" i="23"/>
  <c r="AK1471" i="23"/>
  <c r="AK1472" i="23"/>
  <c r="AK1473" i="23"/>
  <c r="AK1474" i="23"/>
  <c r="AK1475" i="23"/>
  <c r="AK1476" i="23"/>
  <c r="AK1477" i="23"/>
  <c r="AK1478" i="23"/>
  <c r="AK1479" i="23"/>
  <c r="AK1480" i="23"/>
  <c r="AK1481" i="23"/>
  <c r="AK1482" i="23"/>
  <c r="AK1483" i="23"/>
  <c r="AK1484" i="23"/>
  <c r="AK1485" i="23"/>
  <c r="AK1486" i="23"/>
  <c r="AK1487" i="23"/>
  <c r="AK1488" i="23"/>
  <c r="AK1489" i="23"/>
  <c r="AK1490" i="23"/>
  <c r="AK1491" i="23"/>
  <c r="AK1492" i="23"/>
  <c r="AK1493" i="23"/>
  <c r="AK1494" i="23"/>
  <c r="AK1495" i="23"/>
  <c r="AK1496" i="23"/>
  <c r="AK1497" i="23"/>
  <c r="AK1498" i="23"/>
  <c r="AK1499" i="23"/>
  <c r="AK1500" i="23"/>
  <c r="AK1501" i="23"/>
  <c r="AK1502" i="23"/>
  <c r="AK1503" i="23"/>
  <c r="AK1504" i="23"/>
  <c r="AK1505" i="23"/>
  <c r="AK1506" i="23"/>
  <c r="AK1507" i="23"/>
  <c r="AK1508" i="23"/>
  <c r="AK1509" i="23"/>
  <c r="AK1510" i="23"/>
  <c r="AK1511" i="23"/>
  <c r="AK1512" i="23"/>
  <c r="AK1513" i="23"/>
  <c r="AK1514" i="23"/>
  <c r="AK1515" i="23"/>
  <c r="AK1516" i="23"/>
  <c r="AK1517" i="23"/>
  <c r="AK1518" i="23"/>
  <c r="AK1519" i="23"/>
  <c r="AK1520" i="23"/>
  <c r="AK1521" i="23"/>
  <c r="AK1522" i="23"/>
  <c r="AK1523" i="23"/>
  <c r="AK1524" i="23"/>
  <c r="AK1525" i="23"/>
  <c r="AK1526" i="23"/>
  <c r="AK1527" i="23"/>
  <c r="AK1528" i="23"/>
  <c r="AK1529" i="23"/>
  <c r="AK1530" i="23"/>
  <c r="AK1531" i="23"/>
  <c r="AK1532" i="23"/>
  <c r="AK1533" i="23"/>
  <c r="AK1534" i="23"/>
  <c r="AK1535" i="23"/>
  <c r="AK1536" i="23"/>
  <c r="AK1537" i="23"/>
  <c r="AK1538" i="23"/>
  <c r="AK1539" i="23"/>
  <c r="AK1540" i="23"/>
  <c r="AK1541" i="23"/>
  <c r="AK1542" i="23"/>
  <c r="AK1543" i="23"/>
  <c r="AK1544" i="23"/>
  <c r="AK1545" i="23"/>
  <c r="AK1546" i="23"/>
  <c r="AK1547" i="23"/>
  <c r="AK1548" i="23"/>
  <c r="AK1549" i="23"/>
  <c r="AK1550" i="23"/>
  <c r="AK1551" i="23"/>
  <c r="AK1552" i="23"/>
  <c r="AK1553" i="23"/>
  <c r="AK1554" i="23"/>
  <c r="AK1555" i="23"/>
  <c r="AK1556" i="23"/>
  <c r="AK1557" i="23"/>
  <c r="AK1558" i="23"/>
  <c r="AK1559" i="23"/>
  <c r="AK1560" i="23"/>
  <c r="AK1561" i="23"/>
  <c r="AK1562" i="23"/>
  <c r="AK1563" i="23"/>
  <c r="AK1564" i="23"/>
  <c r="AK1565" i="23"/>
  <c r="AK1566" i="23"/>
  <c r="AK1567" i="23"/>
  <c r="AK1568" i="23"/>
  <c r="AK1569" i="23"/>
  <c r="AK1570" i="23"/>
  <c r="AK1571" i="23"/>
  <c r="AK1572" i="23"/>
  <c r="AK1573" i="23"/>
  <c r="AK1574" i="23"/>
  <c r="AK1575" i="23"/>
  <c r="AK1576" i="23"/>
  <c r="AK1577" i="23"/>
  <c r="AK1578" i="23"/>
  <c r="AK1579" i="23"/>
  <c r="AK1580" i="23"/>
  <c r="AK1581" i="23"/>
  <c r="AK1582" i="23"/>
  <c r="AK1583" i="23"/>
  <c r="AK1584" i="23"/>
  <c r="AK1585" i="23"/>
  <c r="AK1586" i="23"/>
  <c r="AK1587" i="23"/>
  <c r="AK1588" i="23"/>
  <c r="AK1589" i="23"/>
  <c r="AK1590" i="23"/>
  <c r="AK1591" i="23"/>
  <c r="AK1592" i="23"/>
  <c r="AK1593" i="23"/>
  <c r="AK1594" i="23"/>
  <c r="AK1595" i="23"/>
  <c r="AK1596" i="23"/>
  <c r="AK1597" i="23"/>
  <c r="AK1598" i="23"/>
  <c r="AK1599" i="23"/>
  <c r="AK1600" i="23"/>
  <c r="AK1601" i="23"/>
  <c r="AK1602" i="23"/>
  <c r="AK1603" i="23"/>
  <c r="AK1604" i="23"/>
  <c r="AK1605" i="23"/>
  <c r="AK1606" i="23"/>
  <c r="AK1607" i="23"/>
  <c r="AK1608" i="23"/>
  <c r="AK1609" i="23"/>
  <c r="AK1610" i="23"/>
  <c r="AK1611" i="23"/>
  <c r="AK1612" i="23"/>
  <c r="AK1613" i="23"/>
  <c r="AK1614" i="23"/>
  <c r="AK1615" i="23"/>
  <c r="AK1616" i="23"/>
  <c r="AK1617" i="23"/>
  <c r="AK1618" i="23"/>
  <c r="AK1619" i="23"/>
  <c r="AK1620" i="23"/>
  <c r="AK1621" i="23"/>
  <c r="AK1622" i="23"/>
  <c r="AK1623" i="23"/>
  <c r="AK1624" i="23"/>
  <c r="AK1625" i="23"/>
  <c r="AK1626" i="23"/>
  <c r="AK1627" i="23"/>
  <c r="AK1628" i="23"/>
  <c r="AK1629" i="23"/>
  <c r="AK1630" i="23"/>
  <c r="AK1631" i="23"/>
  <c r="AK1632" i="23"/>
  <c r="AK1633" i="23"/>
  <c r="AK1634" i="23"/>
  <c r="AK1635" i="23"/>
  <c r="AK1636" i="23"/>
  <c r="AK1637" i="23"/>
  <c r="AK1638" i="23"/>
  <c r="AK1639" i="23"/>
  <c r="AK1640" i="23"/>
  <c r="AK1641" i="23"/>
  <c r="AK1642" i="23"/>
  <c r="AK1643" i="23"/>
  <c r="AK1644" i="23"/>
  <c r="AK1645" i="23"/>
  <c r="AK1646" i="23"/>
  <c r="AK1647" i="23"/>
  <c r="AK1648" i="23"/>
  <c r="AK1649" i="23"/>
  <c r="AK1650" i="23"/>
  <c r="AK1651" i="23"/>
  <c r="AK1652" i="23"/>
  <c r="AK1653" i="23"/>
  <c r="AK1654" i="23"/>
  <c r="AK1655" i="23"/>
  <c r="AK1656" i="23"/>
  <c r="AK1657" i="23"/>
  <c r="AK1658" i="23"/>
  <c r="AK1659" i="23"/>
  <c r="AK1660" i="23"/>
  <c r="AK1661" i="23"/>
  <c r="AK1662" i="23"/>
  <c r="AK1663" i="23"/>
  <c r="AK1664" i="23"/>
  <c r="AK1665" i="23"/>
  <c r="AK1666" i="23"/>
  <c r="AK1667" i="23"/>
  <c r="AK1668" i="23"/>
  <c r="AK1669" i="23"/>
  <c r="AK1670" i="23"/>
  <c r="AK1671" i="23"/>
  <c r="AK1672" i="23"/>
  <c r="AK1673" i="23"/>
  <c r="AK1674" i="23"/>
  <c r="AK1675" i="23"/>
  <c r="AK1676" i="23"/>
  <c r="AK1677" i="23"/>
  <c r="AK1678" i="23"/>
  <c r="AK1679" i="23"/>
  <c r="AK1680" i="23"/>
  <c r="AK1681" i="23"/>
  <c r="AK1682" i="23"/>
  <c r="AK1683" i="23"/>
  <c r="AK1684" i="23"/>
  <c r="AK1685" i="23"/>
  <c r="AK1686" i="23"/>
  <c r="AK1687" i="23"/>
  <c r="AK1688" i="23"/>
  <c r="AK1689" i="23"/>
  <c r="AK1690" i="23"/>
  <c r="AK1691" i="23"/>
  <c r="AK1692" i="23"/>
  <c r="AK1693" i="23"/>
  <c r="AK1694" i="23"/>
  <c r="AK1695" i="23"/>
  <c r="AK1696" i="23"/>
  <c r="AK1697" i="23"/>
  <c r="AK1698" i="23"/>
  <c r="AK1699" i="23"/>
  <c r="AK1700" i="23"/>
  <c r="AK1701" i="23"/>
  <c r="AK1702" i="23"/>
  <c r="AK1703" i="23"/>
  <c r="AK1704" i="23"/>
  <c r="AK1705" i="23"/>
  <c r="AK1706" i="23"/>
  <c r="AK1707" i="23"/>
  <c r="AK1708" i="23"/>
  <c r="AK1709" i="23"/>
  <c r="AK1710" i="23"/>
  <c r="AK1711" i="23"/>
  <c r="AK1712" i="23"/>
  <c r="AK1713" i="23"/>
  <c r="AK1714" i="23"/>
  <c r="AK1715" i="23"/>
  <c r="AK1716" i="23"/>
  <c r="AK1717" i="23"/>
  <c r="AK1718" i="23"/>
  <c r="AK1719" i="23"/>
  <c r="AK1720" i="23"/>
  <c r="AK1721" i="23"/>
  <c r="AK1722" i="23"/>
  <c r="AK1723" i="23"/>
  <c r="AK1724" i="23"/>
  <c r="AK1725" i="23"/>
  <c r="AK1726" i="23"/>
  <c r="AK1727" i="23"/>
  <c r="AK1728" i="23"/>
  <c r="AK1729" i="23"/>
  <c r="AK1730" i="23"/>
  <c r="AK1731" i="23"/>
  <c r="AK1732" i="23"/>
  <c r="AK1733" i="23"/>
  <c r="AK1734" i="23"/>
  <c r="AK1735" i="23"/>
  <c r="AK1736" i="23"/>
  <c r="AK1737" i="23"/>
  <c r="AK1738" i="23"/>
  <c r="AK1739" i="23"/>
  <c r="AK1740" i="23"/>
  <c r="AK1741" i="23"/>
  <c r="AK1742" i="23"/>
  <c r="AK1743" i="23"/>
  <c r="AK1744" i="23"/>
  <c r="AK1745" i="23"/>
  <c r="AK1746" i="23"/>
  <c r="AK1747" i="23"/>
  <c r="AK1748" i="23"/>
  <c r="AK1749" i="23"/>
  <c r="AK1750" i="23"/>
  <c r="AK1751" i="23"/>
  <c r="AK1752" i="23"/>
  <c r="AK1753" i="23"/>
  <c r="AK1754" i="23"/>
  <c r="AK1755" i="23"/>
  <c r="AK1756" i="23"/>
  <c r="AK1757" i="23"/>
  <c r="AK1758" i="23"/>
  <c r="AK1759" i="23"/>
  <c r="AK1760" i="23"/>
  <c r="AK1761" i="23"/>
  <c r="AK1762" i="23"/>
  <c r="AK1763" i="23"/>
  <c r="AK1764" i="23"/>
  <c r="AK1765" i="23"/>
  <c r="AK1766" i="23"/>
  <c r="AK1767" i="23"/>
  <c r="AK1768" i="23"/>
  <c r="AK1769" i="23"/>
  <c r="AK1770" i="23"/>
  <c r="AK1771" i="23"/>
  <c r="AK1772" i="23"/>
  <c r="AK1773" i="23"/>
  <c r="AK1774" i="23"/>
  <c r="AK1775" i="23"/>
  <c r="AK1776" i="23"/>
  <c r="AK1777" i="23"/>
  <c r="AK1778" i="23"/>
  <c r="AK1779" i="23"/>
  <c r="AK1780" i="23"/>
  <c r="AK1781" i="23"/>
  <c r="AK1782" i="23"/>
  <c r="AK1783" i="23"/>
  <c r="AK1784" i="23"/>
  <c r="AK1785" i="23"/>
  <c r="AK1786" i="23"/>
  <c r="AK1787" i="23"/>
  <c r="AK1788" i="23"/>
  <c r="AK1789" i="23"/>
  <c r="AK1790" i="23"/>
  <c r="AK1791" i="23"/>
  <c r="AK1792" i="23"/>
  <c r="AK1793" i="23"/>
  <c r="AK1794" i="23"/>
  <c r="AK1795" i="23"/>
  <c r="AK1796" i="23"/>
  <c r="AK1797" i="23"/>
  <c r="AK1798" i="23"/>
  <c r="AK1799" i="23"/>
  <c r="AK1800" i="23"/>
  <c r="AK1801" i="23"/>
  <c r="AK1802" i="23"/>
  <c r="AK1803" i="23"/>
  <c r="AK1804" i="23"/>
  <c r="AK1805" i="23"/>
  <c r="AK1806" i="23"/>
  <c r="AK1807" i="23"/>
  <c r="AK1808" i="23"/>
  <c r="AK1809" i="23"/>
  <c r="AK1810" i="23"/>
  <c r="AK1811" i="23"/>
  <c r="AK1812" i="23"/>
  <c r="AK1813" i="23"/>
  <c r="AK1814" i="23"/>
  <c r="AK1815" i="23"/>
  <c r="AK1816" i="23"/>
  <c r="AK1817" i="23"/>
  <c r="AK1818" i="23"/>
  <c r="AK1819" i="23"/>
  <c r="AK1820" i="23"/>
  <c r="AK1821" i="23"/>
  <c r="AK1822" i="23"/>
  <c r="AK1823" i="23"/>
  <c r="AK1824" i="23"/>
  <c r="AK1825" i="23"/>
  <c r="AK1826" i="23"/>
  <c r="AK1827" i="23"/>
  <c r="AK1828" i="23"/>
  <c r="AK1829" i="23"/>
  <c r="AK1830" i="23"/>
  <c r="AK1831" i="23"/>
  <c r="AK1832" i="23"/>
  <c r="AK1833" i="23"/>
  <c r="AK1834" i="23"/>
  <c r="AK1835" i="23"/>
  <c r="AK1836" i="23"/>
  <c r="AK1837" i="23"/>
  <c r="AK1838" i="23"/>
  <c r="AK1839" i="23"/>
  <c r="AK1840" i="23"/>
  <c r="AK1841" i="23"/>
  <c r="AK1842" i="23"/>
  <c r="AK1843" i="23"/>
  <c r="AK1844" i="23"/>
  <c r="AK1845" i="23"/>
  <c r="AK1846" i="23"/>
  <c r="AK1847" i="23"/>
  <c r="AK1848" i="23"/>
  <c r="AK1849" i="23"/>
  <c r="AK1850" i="23"/>
  <c r="AK1851" i="23"/>
  <c r="AK1852" i="23"/>
  <c r="AK1853" i="23"/>
  <c r="AK1854" i="23"/>
  <c r="AK1855" i="23"/>
  <c r="AK1856" i="23"/>
  <c r="AK1857" i="23"/>
  <c r="AK1858" i="23"/>
  <c r="AK1859" i="23"/>
  <c r="AK1860" i="23"/>
  <c r="AK1861" i="23"/>
  <c r="AK1862" i="23"/>
  <c r="AK1863" i="23"/>
  <c r="AK1864" i="23"/>
  <c r="AK1865" i="23"/>
  <c r="AK1866" i="23"/>
  <c r="AK1867" i="23"/>
  <c r="AK1868" i="23"/>
  <c r="AK1869" i="23"/>
  <c r="AK1870" i="23"/>
  <c r="AK1871" i="23"/>
  <c r="AK1872" i="23"/>
  <c r="AK1873" i="23"/>
  <c r="AK1874" i="23"/>
  <c r="AK1875" i="23"/>
  <c r="AK1876" i="23"/>
  <c r="AK1877" i="23"/>
  <c r="AK1878" i="23"/>
  <c r="AK1879" i="23"/>
  <c r="AK1880" i="23"/>
  <c r="AK1881" i="23"/>
  <c r="AK1882" i="23"/>
  <c r="AK1883" i="23"/>
  <c r="AK1884" i="23"/>
  <c r="AK1885" i="23"/>
  <c r="AK1886" i="23"/>
  <c r="AK1887" i="23"/>
  <c r="AK1888" i="23"/>
  <c r="AK1889" i="23"/>
  <c r="AK1890" i="23"/>
  <c r="AK1891" i="23"/>
  <c r="AK1892" i="23"/>
  <c r="AK1893" i="23"/>
  <c r="AK1894" i="23"/>
  <c r="AK1895" i="23"/>
  <c r="AK1896" i="23"/>
  <c r="AK1897" i="23"/>
  <c r="AK1898" i="23"/>
  <c r="AK1899" i="23"/>
  <c r="AK1900" i="23"/>
  <c r="AK1901" i="23"/>
  <c r="AK1902" i="23"/>
  <c r="AK1903" i="23"/>
  <c r="AK1904" i="23"/>
  <c r="AK1905" i="23"/>
  <c r="AK1906" i="23"/>
  <c r="AK1907" i="23"/>
  <c r="AK1908" i="23"/>
  <c r="AK1909" i="23"/>
  <c r="AK1910" i="23"/>
  <c r="AK1911" i="23"/>
  <c r="AK1912" i="23"/>
  <c r="AK1913" i="23"/>
  <c r="AK1914" i="23"/>
  <c r="AK1915" i="23"/>
  <c r="AK1916" i="23"/>
  <c r="AK1917" i="23"/>
  <c r="AK1918" i="23"/>
  <c r="AK1919" i="23"/>
  <c r="AK1920" i="23"/>
  <c r="AK1921" i="23"/>
  <c r="AK1922" i="23"/>
  <c r="AK1923" i="23"/>
  <c r="AK1924" i="23"/>
  <c r="AK1925" i="23"/>
  <c r="AK1926" i="23"/>
  <c r="AK1927" i="23"/>
  <c r="AK1928" i="23"/>
  <c r="AK1929" i="23"/>
  <c r="AK1930" i="23"/>
  <c r="AK1931" i="23"/>
  <c r="AK1932" i="23"/>
  <c r="AK1933" i="23"/>
  <c r="AK1934" i="23"/>
  <c r="AK1935" i="23"/>
  <c r="AK1936" i="23"/>
  <c r="AK1937" i="23"/>
  <c r="AK1938" i="23"/>
  <c r="AK1939" i="23"/>
  <c r="AK1940" i="23"/>
  <c r="AK1941" i="23"/>
  <c r="AK1942" i="23"/>
  <c r="AK1943" i="23"/>
  <c r="AK1944" i="23"/>
  <c r="AK1945" i="23"/>
  <c r="AK1946" i="23"/>
  <c r="AK1947" i="23"/>
  <c r="AK1948" i="23"/>
  <c r="AK1949" i="23"/>
  <c r="AK1950" i="23"/>
  <c r="AK1951" i="23"/>
  <c r="AK1952" i="23"/>
  <c r="AK1953" i="23"/>
  <c r="AK1954" i="23"/>
  <c r="AK1955" i="23"/>
  <c r="AK1956" i="23"/>
  <c r="AK1957" i="23"/>
  <c r="AK1958" i="23"/>
  <c r="AK1959" i="23"/>
  <c r="AK1960" i="23"/>
  <c r="AK1961" i="23"/>
  <c r="AK1962" i="23"/>
  <c r="AK1963" i="23"/>
  <c r="AK1964" i="23"/>
  <c r="AK1965" i="23"/>
  <c r="AK1966" i="23"/>
  <c r="AK1967" i="23"/>
  <c r="AK1968" i="23"/>
  <c r="AK1969" i="23"/>
  <c r="A2" i="23" l="1"/>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1"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181" i="23"/>
  <c r="A182" i="23"/>
  <c r="A183" i="23"/>
  <c r="A184" i="23"/>
  <c r="A185" i="23"/>
  <c r="A186" i="23"/>
  <c r="A187" i="23"/>
  <c r="A188" i="23"/>
  <c r="A189" i="23"/>
  <c r="A190" i="23"/>
  <c r="A191" i="23"/>
  <c r="A192" i="23"/>
  <c r="A193" i="23"/>
  <c r="A194" i="23"/>
  <c r="A195" i="23"/>
  <c r="A196" i="23"/>
  <c r="A197" i="23"/>
  <c r="A198" i="23"/>
  <c r="A199" i="23"/>
  <c r="A200" i="23"/>
  <c r="A201" i="23"/>
  <c r="A202" i="23"/>
  <c r="A203" i="23"/>
  <c r="A204" i="23"/>
  <c r="A205" i="23"/>
  <c r="A206" i="23"/>
  <c r="A207" i="23"/>
  <c r="A208" i="23"/>
  <c r="A209" i="23"/>
  <c r="A210" i="23"/>
  <c r="A211" i="23"/>
  <c r="A212" i="23"/>
  <c r="A213" i="23"/>
  <c r="A214" i="23"/>
  <c r="A215" i="23"/>
  <c r="A216" i="23"/>
  <c r="A217" i="23"/>
  <c r="A218" i="23"/>
  <c r="A219" i="23"/>
  <c r="A220" i="23"/>
  <c r="A221" i="23"/>
  <c r="A222" i="23"/>
  <c r="A223" i="23"/>
  <c r="A224" i="23"/>
  <c r="A225" i="23"/>
  <c r="A226" i="23"/>
  <c r="A227" i="23"/>
  <c r="A228" i="23"/>
  <c r="A229" i="23"/>
  <c r="A230" i="23"/>
  <c r="A231" i="23"/>
  <c r="A232" i="23"/>
  <c r="A233" i="23"/>
  <c r="A234" i="23"/>
  <c r="A235" i="23"/>
  <c r="A236" i="23"/>
  <c r="A237" i="23"/>
  <c r="A238" i="23"/>
  <c r="A239" i="23"/>
  <c r="A240" i="23"/>
  <c r="A241" i="23"/>
  <c r="A242" i="23"/>
  <c r="A243" i="23"/>
  <c r="A244" i="23"/>
  <c r="A245" i="23"/>
  <c r="A246" i="23"/>
  <c r="A247" i="23"/>
  <c r="A248" i="23"/>
  <c r="A249" i="23"/>
  <c r="A250" i="23"/>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76" i="23"/>
  <c r="A277" i="23"/>
  <c r="A278" i="23"/>
  <c r="A279" i="23"/>
  <c r="A280" i="23"/>
  <c r="A281" i="23"/>
  <c r="A282" i="23"/>
  <c r="A283" i="23"/>
  <c r="A284" i="23"/>
  <c r="A285" i="23"/>
  <c r="A286" i="23"/>
  <c r="A287" i="23"/>
  <c r="A288" i="23"/>
  <c r="A289" i="23"/>
  <c r="A290" i="23"/>
  <c r="A291" i="23"/>
  <c r="A292" i="23"/>
  <c r="A293" i="23"/>
  <c r="A294" i="23"/>
  <c r="A295" i="23"/>
  <c r="A296" i="23"/>
  <c r="A297" i="23"/>
  <c r="A298" i="23"/>
  <c r="A299" i="23"/>
  <c r="A300" i="23"/>
  <c r="A301" i="23"/>
  <c r="A302" i="23"/>
  <c r="A303" i="23"/>
  <c r="A304" i="23"/>
  <c r="A305" i="23"/>
  <c r="A306" i="23"/>
  <c r="A307" i="23"/>
  <c r="A308" i="23"/>
  <c r="A309" i="23"/>
  <c r="A310" i="23"/>
  <c r="A311" i="23"/>
  <c r="A312" i="23"/>
  <c r="A313" i="23"/>
  <c r="A314" i="23"/>
  <c r="A315" i="23"/>
  <c r="A316" i="23"/>
  <c r="A317" i="23"/>
  <c r="A318" i="23"/>
  <c r="A319" i="23"/>
  <c r="A320" i="23"/>
  <c r="A321" i="23"/>
  <c r="A322" i="23"/>
  <c r="A323" i="23"/>
  <c r="A324" i="23"/>
  <c r="A325" i="23"/>
  <c r="A326" i="23"/>
  <c r="A327" i="23"/>
  <c r="A328" i="23"/>
  <c r="A329" i="23"/>
  <c r="A330" i="23"/>
  <c r="A331" i="23"/>
  <c r="A332" i="23"/>
  <c r="A333" i="23"/>
  <c r="A334" i="23"/>
  <c r="A335" i="23"/>
  <c r="A336" i="23"/>
  <c r="A337" i="23"/>
  <c r="A338" i="23"/>
  <c r="A339" i="23"/>
  <c r="A340" i="23"/>
  <c r="A341" i="23"/>
  <c r="A342" i="23"/>
  <c r="A343" i="23"/>
  <c r="A344" i="23"/>
  <c r="A345" i="23"/>
  <c r="A346" i="23"/>
  <c r="A347" i="23"/>
  <c r="A348" i="23"/>
  <c r="A349" i="23"/>
  <c r="A350" i="23"/>
  <c r="A351" i="23"/>
  <c r="A352" i="23"/>
  <c r="A353" i="23"/>
  <c r="A354" i="23"/>
  <c r="A355" i="23"/>
  <c r="A356" i="23"/>
  <c r="A357" i="23"/>
  <c r="A358" i="23"/>
  <c r="A359" i="23"/>
  <c r="A360" i="23"/>
  <c r="A361" i="23"/>
  <c r="A362" i="23"/>
  <c r="A363" i="23"/>
  <c r="A364" i="23"/>
  <c r="A365" i="23"/>
  <c r="A366" i="23"/>
  <c r="A367" i="23"/>
  <c r="A368" i="23"/>
  <c r="A369" i="23"/>
  <c r="A370" i="23"/>
  <c r="A371" i="23"/>
  <c r="A372" i="23"/>
  <c r="A373" i="23"/>
  <c r="A374" i="23"/>
  <c r="A375" i="23"/>
  <c r="A376" i="23"/>
  <c r="A377" i="23"/>
  <c r="A378" i="23"/>
  <c r="A379" i="23"/>
  <c r="A380" i="23"/>
  <c r="A381" i="23"/>
  <c r="A382" i="23"/>
  <c r="A383" i="23"/>
  <c r="A384" i="23"/>
  <c r="A385" i="23"/>
  <c r="A386" i="23"/>
  <c r="A387" i="23"/>
  <c r="A388" i="23"/>
  <c r="A389" i="23"/>
  <c r="A390" i="23"/>
  <c r="A391" i="23"/>
  <c r="A392" i="23"/>
  <c r="A393" i="23"/>
  <c r="A394" i="23"/>
  <c r="A395" i="23"/>
  <c r="A396" i="23"/>
  <c r="A397" i="23"/>
  <c r="A398" i="23"/>
  <c r="A399" i="23"/>
  <c r="A400" i="23"/>
  <c r="A401" i="23"/>
  <c r="A402" i="23"/>
  <c r="A403" i="23"/>
  <c r="A404" i="23"/>
  <c r="A405" i="23"/>
  <c r="A406" i="23"/>
  <c r="A407" i="23"/>
  <c r="A408" i="23"/>
  <c r="A409" i="23"/>
  <c r="A410" i="23"/>
  <c r="A411" i="23"/>
  <c r="A412" i="23"/>
  <c r="A413" i="23"/>
  <c r="A414" i="23"/>
  <c r="A415" i="23"/>
  <c r="A416" i="23"/>
  <c r="A417" i="23"/>
  <c r="A418" i="23"/>
  <c r="A419" i="23"/>
  <c r="A420" i="23"/>
  <c r="A421" i="23"/>
  <c r="A422" i="23"/>
  <c r="A423" i="23"/>
  <c r="A424" i="23"/>
  <c r="A425" i="23"/>
  <c r="A426" i="23"/>
  <c r="A427" i="23"/>
  <c r="A428" i="23"/>
  <c r="A429" i="23"/>
  <c r="A430" i="23"/>
  <c r="A431" i="23"/>
  <c r="A432" i="23"/>
  <c r="A433" i="23"/>
  <c r="A434" i="23"/>
  <c r="A435" i="23"/>
  <c r="A436" i="23"/>
  <c r="A437" i="23"/>
  <c r="A438" i="23"/>
  <c r="A439" i="23"/>
  <c r="A440" i="23"/>
  <c r="A441" i="23"/>
  <c r="A442" i="23"/>
  <c r="A443" i="23"/>
  <c r="A444" i="23"/>
  <c r="A445" i="23"/>
  <c r="A446" i="23"/>
  <c r="A447" i="23"/>
  <c r="A448" i="23"/>
  <c r="A449" i="23"/>
  <c r="A450" i="23"/>
  <c r="A451" i="23"/>
  <c r="A452" i="23"/>
  <c r="A453" i="23"/>
  <c r="A454" i="23"/>
  <c r="A455" i="23"/>
  <c r="A456" i="23"/>
  <c r="A457" i="23"/>
  <c r="A458" i="23"/>
  <c r="A459" i="23"/>
  <c r="A460" i="23"/>
  <c r="A461" i="23"/>
  <c r="A462" i="23"/>
  <c r="A463" i="23"/>
  <c r="A464" i="23"/>
  <c r="A465" i="23"/>
  <c r="A466" i="23"/>
  <c r="A467" i="23"/>
  <c r="A468" i="23"/>
  <c r="A469" i="23"/>
  <c r="A470" i="23"/>
  <c r="A471" i="23"/>
  <c r="A472" i="23"/>
  <c r="A473" i="23"/>
  <c r="A474" i="23"/>
  <c r="A475" i="23"/>
  <c r="A476" i="23"/>
  <c r="A477" i="23"/>
  <c r="A478" i="23"/>
  <c r="A479" i="23"/>
  <c r="A480" i="23"/>
  <c r="A481" i="23"/>
  <c r="A482" i="23"/>
  <c r="A483" i="23"/>
  <c r="A484" i="23"/>
  <c r="A485" i="23"/>
  <c r="A486" i="23"/>
  <c r="A487" i="23"/>
  <c r="A488" i="23"/>
  <c r="A489" i="23"/>
  <c r="A490" i="23"/>
  <c r="A491" i="23"/>
  <c r="A492" i="23"/>
  <c r="A493" i="23"/>
  <c r="A494" i="23"/>
  <c r="A495" i="23"/>
  <c r="A496" i="23"/>
  <c r="A497" i="23"/>
  <c r="A498" i="23"/>
  <c r="A499" i="23"/>
  <c r="A500" i="23"/>
  <c r="A501" i="23"/>
  <c r="A502" i="23"/>
  <c r="A503" i="23"/>
  <c r="A504" i="23"/>
  <c r="A505" i="23"/>
  <c r="A506" i="23"/>
  <c r="A507" i="23"/>
  <c r="A508" i="23"/>
  <c r="A509" i="23"/>
  <c r="A510" i="23"/>
  <c r="A511" i="23"/>
  <c r="A512" i="23"/>
  <c r="A513" i="23"/>
  <c r="A514" i="23"/>
  <c r="A515" i="23"/>
  <c r="A516" i="23"/>
  <c r="A517" i="23"/>
  <c r="A518" i="23"/>
  <c r="A519" i="23"/>
  <c r="A520" i="23"/>
  <c r="A521" i="23"/>
  <c r="A522" i="23"/>
  <c r="A523" i="23"/>
  <c r="A524" i="23"/>
  <c r="A525" i="23"/>
  <c r="A526" i="23"/>
  <c r="A527" i="23"/>
  <c r="A528" i="23"/>
  <c r="A529" i="23"/>
  <c r="A530" i="23"/>
  <c r="A531" i="23"/>
  <c r="A532" i="23"/>
  <c r="A533" i="23"/>
  <c r="A534" i="23"/>
  <c r="A535" i="23"/>
  <c r="A536" i="23"/>
  <c r="A537" i="23"/>
  <c r="A538" i="23"/>
  <c r="A539" i="23"/>
  <c r="A540" i="23"/>
  <c r="A541" i="23"/>
  <c r="A542" i="23"/>
  <c r="A543" i="23"/>
  <c r="A544" i="23"/>
  <c r="A545" i="23"/>
  <c r="A546" i="23"/>
  <c r="A547" i="23"/>
  <c r="A548" i="23"/>
  <c r="A549" i="23"/>
  <c r="A550" i="23"/>
  <c r="A551" i="23"/>
  <c r="A552" i="23"/>
  <c r="A553" i="23"/>
  <c r="A554" i="23"/>
  <c r="A555" i="23"/>
  <c r="A556" i="23"/>
  <c r="A557" i="23"/>
  <c r="A558" i="23"/>
  <c r="A559" i="23"/>
  <c r="A560" i="23"/>
  <c r="A561" i="23"/>
  <c r="A562" i="23"/>
  <c r="A563" i="23"/>
  <c r="A564" i="23"/>
  <c r="A565" i="23"/>
  <c r="A566" i="23"/>
  <c r="A567" i="23"/>
  <c r="A568" i="23"/>
  <c r="A569" i="23"/>
  <c r="A570" i="23"/>
  <c r="A571" i="23"/>
  <c r="A572" i="23"/>
  <c r="A573" i="23"/>
  <c r="A574" i="23"/>
  <c r="A575" i="23"/>
  <c r="A576" i="23"/>
  <c r="A577" i="23"/>
  <c r="A578" i="23"/>
  <c r="A579" i="23"/>
  <c r="A580" i="23"/>
  <c r="A581" i="23"/>
  <c r="A582" i="23"/>
  <c r="A583" i="23"/>
  <c r="A584" i="23"/>
  <c r="A585" i="23"/>
  <c r="A586" i="23"/>
  <c r="A587" i="23"/>
  <c r="A588" i="23"/>
  <c r="A589" i="23"/>
  <c r="A590" i="23"/>
  <c r="A591" i="23"/>
  <c r="A592" i="23"/>
  <c r="A593" i="23"/>
  <c r="A594" i="23"/>
  <c r="A595" i="23"/>
  <c r="A596" i="23"/>
  <c r="A597" i="23"/>
  <c r="A598" i="23"/>
  <c r="A599" i="23"/>
  <c r="A600" i="23"/>
  <c r="A601" i="23"/>
  <c r="A602" i="23"/>
  <c r="A603" i="23"/>
  <c r="A604" i="23"/>
  <c r="A605" i="23"/>
  <c r="A606" i="23"/>
  <c r="A607" i="23"/>
  <c r="A608" i="23"/>
  <c r="A609" i="23"/>
  <c r="A610" i="23"/>
  <c r="A611" i="23"/>
  <c r="A612" i="23"/>
  <c r="A613" i="23"/>
  <c r="A614" i="23"/>
  <c r="A615" i="23"/>
  <c r="A616" i="23"/>
  <c r="A617" i="23"/>
  <c r="A618" i="23"/>
  <c r="A619" i="23"/>
  <c r="A620" i="23"/>
  <c r="A621" i="23"/>
  <c r="A622" i="23"/>
  <c r="A623" i="23"/>
  <c r="A624" i="23"/>
  <c r="A625" i="23"/>
  <c r="A626" i="23"/>
  <c r="A627" i="23"/>
  <c r="A628" i="23"/>
  <c r="A629" i="23"/>
  <c r="A630" i="23"/>
  <c r="A631" i="23"/>
  <c r="A632" i="23"/>
  <c r="A633" i="23"/>
  <c r="A634" i="23"/>
  <c r="A635" i="23"/>
  <c r="A636" i="23"/>
  <c r="A637" i="23"/>
  <c r="A638" i="23"/>
  <c r="A639" i="23"/>
  <c r="A640" i="23"/>
  <c r="A641" i="23"/>
  <c r="A642" i="23"/>
  <c r="A643" i="23"/>
  <c r="A644" i="23"/>
  <c r="A645" i="23"/>
  <c r="A646" i="23"/>
  <c r="A647" i="23"/>
  <c r="A648" i="23"/>
  <c r="A649" i="23"/>
  <c r="A650" i="23"/>
  <c r="A651" i="23"/>
  <c r="A652" i="23"/>
  <c r="A653" i="23"/>
  <c r="A654" i="23"/>
  <c r="A655" i="23"/>
  <c r="A656" i="23"/>
  <c r="A657" i="23"/>
  <c r="A658" i="23"/>
  <c r="A659" i="23"/>
  <c r="A660" i="23"/>
  <c r="A661" i="23"/>
  <c r="A662" i="23"/>
  <c r="A663" i="23"/>
  <c r="A664" i="23"/>
  <c r="A665" i="23"/>
  <c r="A666" i="23"/>
  <c r="A667" i="23"/>
  <c r="A668" i="23"/>
  <c r="A669" i="23"/>
  <c r="A670" i="23"/>
  <c r="A671" i="23"/>
  <c r="A672" i="23"/>
  <c r="A673" i="23"/>
  <c r="A674" i="23"/>
  <c r="A675" i="23"/>
  <c r="A676" i="23"/>
  <c r="A677" i="23"/>
  <c r="A678" i="23"/>
  <c r="A679" i="23"/>
  <c r="A680" i="23"/>
  <c r="A681" i="23"/>
  <c r="A682" i="23"/>
  <c r="A683" i="23"/>
  <c r="A684" i="23"/>
  <c r="A685" i="23"/>
  <c r="A686" i="23"/>
  <c r="A687" i="23"/>
  <c r="A688" i="23"/>
  <c r="A689" i="23"/>
  <c r="A690" i="23"/>
  <c r="A691" i="23"/>
  <c r="A692" i="23"/>
  <c r="A693" i="23"/>
  <c r="A694" i="23"/>
  <c r="A695" i="23"/>
  <c r="A696" i="23"/>
  <c r="A697" i="23"/>
  <c r="A698" i="23"/>
  <c r="A699" i="23"/>
  <c r="A700" i="23"/>
  <c r="A701" i="23"/>
  <c r="A702" i="23"/>
  <c r="A703" i="23"/>
  <c r="A704" i="23"/>
  <c r="A705" i="23"/>
  <c r="A706" i="23"/>
  <c r="A707" i="23"/>
  <c r="A708" i="23"/>
  <c r="A709" i="23"/>
  <c r="A710" i="23"/>
  <c r="A711" i="23"/>
  <c r="A712" i="23"/>
  <c r="A713" i="23"/>
  <c r="A714" i="23"/>
  <c r="A715" i="23"/>
  <c r="A716" i="23"/>
  <c r="A717" i="23"/>
  <c r="A718" i="23"/>
  <c r="A719" i="23"/>
  <c r="A720" i="23"/>
  <c r="A721" i="23"/>
  <c r="A722" i="23"/>
  <c r="A723" i="23"/>
  <c r="A724" i="23"/>
  <c r="A725" i="23"/>
  <c r="A726" i="23"/>
  <c r="A727" i="23"/>
  <c r="A728" i="23"/>
  <c r="A729" i="23"/>
  <c r="A730" i="23"/>
  <c r="A731" i="23"/>
  <c r="A732" i="23"/>
  <c r="A733" i="23"/>
  <c r="A734" i="23"/>
  <c r="A735" i="23"/>
  <c r="A736" i="23"/>
  <c r="A737" i="23"/>
  <c r="A738" i="23"/>
  <c r="A739" i="23"/>
  <c r="A740" i="23"/>
  <c r="A741" i="23"/>
  <c r="A742" i="23"/>
  <c r="A743" i="23"/>
  <c r="A744" i="23"/>
  <c r="A745" i="23"/>
  <c r="A746" i="23"/>
  <c r="A747" i="23"/>
  <c r="A748" i="23"/>
  <c r="A749" i="23"/>
  <c r="A750" i="23"/>
  <c r="A751" i="23"/>
  <c r="A752" i="23"/>
  <c r="A753" i="23"/>
  <c r="A754" i="23"/>
  <c r="A755" i="23"/>
  <c r="A756" i="23"/>
  <c r="A757" i="23"/>
  <c r="A758" i="23"/>
  <c r="A759" i="23"/>
  <c r="A760" i="23"/>
  <c r="A761" i="23"/>
  <c r="A762" i="23"/>
  <c r="A763" i="23"/>
  <c r="A764" i="23"/>
  <c r="A765" i="23"/>
  <c r="A766" i="23"/>
  <c r="A767" i="23"/>
  <c r="A768" i="23"/>
  <c r="A769" i="23"/>
  <c r="A770" i="23"/>
  <c r="A771" i="23"/>
  <c r="A772" i="23"/>
  <c r="A773" i="23"/>
  <c r="A774" i="23"/>
  <c r="A775" i="23"/>
  <c r="A776" i="23"/>
  <c r="A777" i="23"/>
  <c r="A778" i="23"/>
  <c r="A779" i="23"/>
  <c r="A780" i="23"/>
  <c r="A781" i="23"/>
  <c r="A782" i="23"/>
  <c r="A783" i="23"/>
  <c r="A784" i="23"/>
  <c r="A785" i="23"/>
  <c r="A786" i="23"/>
  <c r="A787" i="23"/>
  <c r="A788" i="23"/>
  <c r="A789" i="23"/>
  <c r="A790" i="23"/>
  <c r="A791" i="23"/>
  <c r="A792" i="23"/>
  <c r="A793" i="23"/>
  <c r="A794" i="23"/>
  <c r="A795" i="23"/>
  <c r="A796" i="23"/>
  <c r="A797" i="23"/>
  <c r="A798" i="23"/>
  <c r="A799" i="23"/>
  <c r="A800" i="23"/>
  <c r="A801" i="23"/>
  <c r="A802" i="23"/>
  <c r="A803" i="23"/>
  <c r="A804" i="23"/>
  <c r="A805" i="23"/>
  <c r="A806" i="23"/>
  <c r="A807" i="23"/>
  <c r="A808" i="23"/>
  <c r="A809" i="23"/>
  <c r="A810" i="23"/>
  <c r="A811" i="23"/>
  <c r="A812" i="23"/>
  <c r="A813" i="23"/>
  <c r="A814" i="23"/>
  <c r="A815" i="23"/>
  <c r="A816" i="23"/>
  <c r="A817" i="23"/>
  <c r="A818" i="23"/>
  <c r="A819" i="23"/>
  <c r="A820" i="23"/>
  <c r="A821" i="23"/>
  <c r="A822" i="23"/>
  <c r="A823" i="23"/>
  <c r="A824" i="23"/>
  <c r="A825" i="23"/>
  <c r="A826" i="23"/>
  <c r="A827" i="23"/>
  <c r="A828" i="23"/>
  <c r="A829" i="23"/>
  <c r="A830" i="23"/>
  <c r="A831" i="23"/>
  <c r="A832" i="23"/>
  <c r="A833" i="23"/>
  <c r="A834" i="23"/>
  <c r="A835" i="23"/>
  <c r="A836" i="23"/>
  <c r="A837" i="23"/>
  <c r="A838" i="23"/>
  <c r="A839" i="23"/>
  <c r="A840" i="23"/>
  <c r="A841" i="23"/>
  <c r="A842" i="23"/>
  <c r="A843" i="23"/>
  <c r="A844" i="23"/>
  <c r="A845" i="23"/>
  <c r="A846" i="23"/>
  <c r="A847" i="23"/>
  <c r="A848" i="23"/>
  <c r="A849" i="23"/>
  <c r="A850" i="23"/>
  <c r="A851" i="23"/>
  <c r="A852" i="23"/>
  <c r="A853" i="23"/>
  <c r="A854" i="23"/>
  <c r="A855" i="23"/>
  <c r="A856" i="23"/>
  <c r="A857" i="23"/>
  <c r="A858" i="23"/>
  <c r="A859" i="23"/>
  <c r="A860" i="23"/>
  <c r="A861" i="23"/>
  <c r="A862" i="23"/>
  <c r="A863" i="23"/>
  <c r="A864" i="23"/>
  <c r="A865" i="23"/>
  <c r="A866" i="23"/>
  <c r="A867" i="23"/>
  <c r="A868" i="23"/>
  <c r="A869" i="23"/>
  <c r="A870" i="23"/>
  <c r="A871" i="23"/>
  <c r="A872" i="23"/>
  <c r="A873" i="23"/>
  <c r="A874" i="23"/>
  <c r="A875" i="23"/>
  <c r="A876" i="23"/>
  <c r="A877" i="23"/>
  <c r="A878" i="23"/>
  <c r="A879" i="23"/>
  <c r="A880" i="23"/>
  <c r="A881" i="23"/>
  <c r="A882" i="23"/>
  <c r="A883" i="23"/>
  <c r="A884" i="23"/>
  <c r="A885" i="23"/>
  <c r="A886" i="23"/>
  <c r="A887" i="23"/>
  <c r="A888" i="23"/>
  <c r="A889" i="23"/>
  <c r="A890" i="23"/>
  <c r="A891" i="23"/>
  <c r="A892" i="23"/>
  <c r="A893" i="23"/>
  <c r="A894" i="23"/>
  <c r="A895" i="23"/>
  <c r="A896" i="23"/>
  <c r="A897" i="23"/>
  <c r="A898" i="23"/>
  <c r="A899" i="23"/>
  <c r="A900" i="23"/>
  <c r="A901" i="23"/>
  <c r="A902" i="23"/>
  <c r="A903" i="23"/>
  <c r="A904" i="23"/>
  <c r="A905" i="23"/>
  <c r="A906" i="23"/>
  <c r="A907" i="23"/>
  <c r="A908" i="23"/>
  <c r="A909" i="23"/>
  <c r="A910" i="23"/>
  <c r="A911" i="23"/>
  <c r="A912" i="23"/>
  <c r="A913" i="23"/>
  <c r="A914" i="23"/>
  <c r="A915" i="23"/>
  <c r="A916" i="23"/>
  <c r="A917" i="23"/>
  <c r="A918" i="23"/>
  <c r="A919" i="23"/>
  <c r="A920" i="23"/>
  <c r="A921" i="23"/>
  <c r="A922" i="23"/>
  <c r="A923" i="23"/>
  <c r="A924" i="23"/>
  <c r="A925" i="23"/>
  <c r="A926" i="23"/>
  <c r="A927" i="23"/>
  <c r="A928" i="23"/>
  <c r="A929" i="23"/>
  <c r="A930" i="23"/>
  <c r="A931" i="23"/>
  <c r="A932" i="23"/>
  <c r="A933" i="23"/>
  <c r="A934" i="23"/>
  <c r="A935" i="23"/>
  <c r="A936" i="23"/>
  <c r="A937" i="23"/>
  <c r="A938" i="23"/>
  <c r="A939" i="23"/>
  <c r="A940" i="23"/>
  <c r="A941" i="23"/>
  <c r="A942" i="23"/>
  <c r="A943" i="23"/>
  <c r="A944" i="23"/>
  <c r="A945" i="23"/>
  <c r="A946" i="23"/>
  <c r="A947" i="23"/>
  <c r="A948" i="23"/>
  <c r="A949" i="23"/>
  <c r="A950" i="23"/>
  <c r="A951" i="23"/>
  <c r="A952" i="23"/>
  <c r="A953" i="23"/>
  <c r="A954" i="23"/>
  <c r="A955" i="23"/>
  <c r="A956" i="23"/>
  <c r="A957" i="23"/>
  <c r="A958" i="23"/>
  <c r="A959" i="23"/>
  <c r="A960" i="23"/>
  <c r="A961" i="23"/>
  <c r="A962" i="23"/>
  <c r="A963" i="23"/>
  <c r="A964" i="23"/>
  <c r="A965" i="23"/>
  <c r="A966" i="23"/>
  <c r="A967" i="23"/>
  <c r="A968" i="23"/>
  <c r="A969" i="23"/>
  <c r="A970" i="23"/>
  <c r="A971" i="23"/>
  <c r="A972" i="23"/>
  <c r="A973" i="23"/>
  <c r="A974" i="23"/>
  <c r="A975" i="23"/>
  <c r="A976" i="23"/>
  <c r="A977" i="23"/>
  <c r="A978" i="23"/>
  <c r="A979" i="23"/>
  <c r="A980" i="23"/>
  <c r="A981" i="23"/>
  <c r="A982" i="23"/>
  <c r="A983" i="23"/>
  <c r="A984" i="23"/>
  <c r="A985" i="23"/>
  <c r="A986" i="23"/>
  <c r="A987" i="23"/>
  <c r="A988" i="23"/>
  <c r="A989" i="23"/>
  <c r="A990" i="23"/>
  <c r="A991" i="23"/>
  <c r="A992" i="23"/>
  <c r="A993" i="23"/>
  <c r="A994" i="23"/>
  <c r="A995" i="23"/>
  <c r="A996" i="23"/>
  <c r="A997" i="23"/>
  <c r="A998" i="23"/>
  <c r="A999" i="23"/>
  <c r="A1000" i="23"/>
  <c r="A1001" i="23"/>
  <c r="A1002" i="23"/>
  <c r="A1003" i="23"/>
  <c r="A1004" i="23"/>
  <c r="A1005" i="23"/>
  <c r="A1006" i="23"/>
  <c r="A1007" i="23"/>
  <c r="A1008" i="23"/>
  <c r="A1009" i="23"/>
  <c r="A1010" i="23"/>
  <c r="A1011" i="23"/>
  <c r="A1012" i="23"/>
  <c r="A1013" i="23"/>
  <c r="A1014" i="23"/>
  <c r="A1015" i="23"/>
  <c r="A1016" i="23"/>
  <c r="A1017" i="23"/>
  <c r="A1018" i="23"/>
  <c r="A1019" i="23"/>
  <c r="A1020" i="23"/>
  <c r="A1021" i="23"/>
  <c r="A1022" i="23"/>
  <c r="A1023" i="23"/>
  <c r="A1024" i="23"/>
  <c r="A1025" i="23"/>
  <c r="A1026" i="23"/>
  <c r="A1027" i="23"/>
  <c r="A1028" i="23"/>
  <c r="A1029" i="23"/>
  <c r="A1030" i="23"/>
  <c r="A1031" i="23"/>
  <c r="A1032" i="23"/>
  <c r="A1033" i="23"/>
  <c r="A1034" i="23"/>
  <c r="A1035" i="23"/>
  <c r="A1036" i="23"/>
  <c r="A1037" i="23"/>
  <c r="A1038" i="23"/>
  <c r="A1039" i="23"/>
  <c r="A1040" i="23"/>
  <c r="A1041" i="23"/>
  <c r="A1042" i="23"/>
  <c r="A1043" i="23"/>
  <c r="A1044" i="23"/>
  <c r="A1045" i="23"/>
  <c r="A1046" i="23"/>
  <c r="A1047" i="23"/>
  <c r="A1048" i="23"/>
  <c r="A1049" i="23"/>
  <c r="A1050" i="23"/>
  <c r="A1051" i="23"/>
  <c r="A1052" i="23"/>
  <c r="A1053" i="23"/>
  <c r="A1054" i="23"/>
  <c r="A1055" i="23"/>
  <c r="A1056" i="23"/>
  <c r="A1057" i="23"/>
  <c r="A1058" i="23"/>
  <c r="A1059" i="23"/>
  <c r="A1060" i="23"/>
  <c r="A1061" i="23"/>
  <c r="A1062" i="23"/>
  <c r="A1063" i="23"/>
  <c r="A1064" i="23"/>
  <c r="A1065" i="23"/>
  <c r="A1066" i="23"/>
  <c r="A1067" i="23"/>
  <c r="A1068" i="23"/>
  <c r="A1069" i="23"/>
  <c r="A1070" i="23"/>
  <c r="A1071" i="23"/>
  <c r="A1072" i="23"/>
  <c r="A1073" i="23"/>
  <c r="A1074" i="23"/>
  <c r="A1075" i="23"/>
  <c r="A1076" i="23"/>
  <c r="A1077" i="23"/>
  <c r="A1078" i="23"/>
  <c r="A1079" i="23"/>
  <c r="A1080" i="23"/>
  <c r="A1081" i="23"/>
  <c r="A1082" i="23"/>
  <c r="A1083" i="23"/>
  <c r="A1084" i="23"/>
  <c r="A1085" i="23"/>
  <c r="A1086" i="23"/>
  <c r="A1087" i="23"/>
  <c r="A1088" i="23"/>
  <c r="A1089" i="23"/>
  <c r="A1090" i="23"/>
  <c r="A1091" i="23"/>
  <c r="A1092" i="23"/>
  <c r="A1093" i="23"/>
  <c r="A1094" i="23"/>
  <c r="A1095" i="23"/>
  <c r="A1096" i="23"/>
  <c r="A1097" i="23"/>
  <c r="A1098" i="23"/>
  <c r="A1099" i="23"/>
  <c r="A1100" i="23"/>
  <c r="A1101" i="23"/>
  <c r="A1102" i="23"/>
  <c r="A1103" i="23"/>
  <c r="A1104" i="23"/>
  <c r="A1105" i="23"/>
  <c r="A1106" i="23"/>
  <c r="A1107" i="23"/>
  <c r="A1108" i="23"/>
  <c r="A1109" i="23"/>
  <c r="A1110" i="23"/>
  <c r="A1111" i="23"/>
  <c r="A1112" i="23"/>
  <c r="A1113" i="23"/>
  <c r="A1114" i="23"/>
  <c r="A1115" i="23"/>
  <c r="A1116" i="23"/>
  <c r="A1117" i="23"/>
  <c r="A1118" i="23"/>
  <c r="A1119" i="23"/>
  <c r="A1120" i="23"/>
  <c r="A1121" i="23"/>
  <c r="A1122" i="23"/>
  <c r="A1123" i="23"/>
  <c r="A1124" i="23"/>
  <c r="A1125" i="23"/>
  <c r="A1126" i="23"/>
  <c r="A1127" i="23"/>
  <c r="A1128" i="23"/>
  <c r="A1129" i="23"/>
  <c r="A1130" i="23"/>
  <c r="A1131" i="23"/>
  <c r="A1132" i="23"/>
  <c r="A1133" i="23"/>
  <c r="A1134" i="23"/>
  <c r="A1135" i="23"/>
  <c r="A1136" i="23"/>
  <c r="A1137" i="23"/>
  <c r="A1138" i="23"/>
  <c r="A1139" i="23"/>
  <c r="A1140" i="23"/>
  <c r="A1141" i="23"/>
  <c r="A1142" i="23"/>
  <c r="A1143" i="23"/>
  <c r="A1144" i="23"/>
  <c r="A1145" i="23"/>
  <c r="A1146" i="23"/>
  <c r="A1147" i="23"/>
  <c r="A1148" i="23"/>
  <c r="A1149" i="23"/>
  <c r="A1150" i="23"/>
  <c r="A1151" i="23"/>
  <c r="A1152" i="23"/>
  <c r="A1153" i="23"/>
  <c r="A1154" i="23"/>
  <c r="A1155" i="23"/>
  <c r="A1156" i="23"/>
  <c r="A1157" i="23"/>
  <c r="A1158" i="23"/>
  <c r="A1159" i="23"/>
  <c r="A1160" i="23"/>
  <c r="A1161" i="23"/>
  <c r="A1162" i="23"/>
  <c r="A1163" i="23"/>
  <c r="A1164" i="23"/>
  <c r="A1165" i="23"/>
  <c r="A1166" i="23"/>
  <c r="A1167" i="23"/>
  <c r="A1168" i="23"/>
  <c r="A1169" i="23"/>
  <c r="A1170" i="23"/>
  <c r="A1171" i="23"/>
  <c r="A1172" i="23"/>
  <c r="A1173" i="23"/>
  <c r="A1174" i="23"/>
  <c r="A1175" i="23"/>
  <c r="A1176" i="23"/>
  <c r="A1177" i="23"/>
  <c r="A1178" i="23"/>
  <c r="A1179" i="23"/>
  <c r="A1180" i="23"/>
  <c r="A1181" i="23"/>
  <c r="A1182" i="23"/>
  <c r="A1183" i="23"/>
  <c r="A1184" i="23"/>
  <c r="A1185" i="23"/>
  <c r="A1186" i="23"/>
  <c r="A1187" i="23"/>
  <c r="A1188" i="23"/>
  <c r="A1189" i="23"/>
  <c r="A1190" i="23"/>
  <c r="A1191" i="23"/>
  <c r="A1192" i="23"/>
  <c r="A1193" i="23"/>
  <c r="A1194" i="23"/>
  <c r="A1195" i="23"/>
  <c r="A1196" i="23"/>
  <c r="A1197" i="23"/>
  <c r="A1198" i="23"/>
  <c r="A1199" i="23"/>
  <c r="A1200" i="23"/>
  <c r="A1201" i="23"/>
  <c r="A1202" i="23"/>
  <c r="A1203" i="23"/>
  <c r="A1204" i="23"/>
  <c r="A1205" i="23"/>
  <c r="A1206" i="23"/>
  <c r="A1207" i="23"/>
  <c r="A1208" i="23"/>
  <c r="A1209" i="23"/>
  <c r="A1210" i="23"/>
  <c r="A1211" i="23"/>
  <c r="A1212" i="23"/>
  <c r="A1213" i="23"/>
  <c r="A1214" i="23"/>
  <c r="A1215" i="23"/>
  <c r="A1216" i="23"/>
  <c r="A1217" i="23"/>
  <c r="A1218" i="23"/>
  <c r="A1219" i="23"/>
  <c r="A1220" i="23"/>
  <c r="A1221" i="23"/>
  <c r="A1222" i="23"/>
  <c r="A1223" i="23"/>
  <c r="A1224" i="23"/>
  <c r="A1225" i="23"/>
  <c r="A1226" i="23"/>
  <c r="A1227" i="23"/>
  <c r="A1228" i="23"/>
  <c r="A1229" i="23"/>
  <c r="A1230" i="23"/>
  <c r="A1231" i="23"/>
  <c r="A1232" i="23"/>
  <c r="A1233" i="23"/>
  <c r="A1234" i="23"/>
  <c r="A1235" i="23"/>
  <c r="A1236" i="23"/>
  <c r="A1237" i="23"/>
  <c r="A1238" i="23"/>
  <c r="A1239" i="23"/>
  <c r="A1240" i="23"/>
  <c r="A1241" i="23"/>
  <c r="A1242" i="23"/>
  <c r="A1243" i="23"/>
  <c r="A1244" i="23"/>
  <c r="A1245" i="23"/>
  <c r="A1246" i="23"/>
  <c r="A1247" i="23"/>
  <c r="A1248" i="23"/>
  <c r="A1249" i="23"/>
  <c r="A1250" i="23"/>
  <c r="A1251" i="23"/>
  <c r="A1252" i="23"/>
  <c r="A1253" i="23"/>
  <c r="A1254" i="23"/>
  <c r="A1255" i="23"/>
  <c r="A1256" i="23"/>
  <c r="A1257" i="23"/>
  <c r="A1258" i="23"/>
  <c r="A1259" i="23"/>
  <c r="A1260" i="23"/>
  <c r="A1261" i="23"/>
  <c r="A1262" i="23"/>
  <c r="A1263" i="23"/>
  <c r="A1264" i="23"/>
  <c r="A1265" i="23"/>
  <c r="A1266" i="23"/>
  <c r="A1267" i="23"/>
  <c r="A1268" i="23"/>
  <c r="A1269" i="23"/>
  <c r="A1270" i="23"/>
  <c r="A1271" i="23"/>
  <c r="A1272" i="23"/>
  <c r="A1273" i="23"/>
  <c r="A1274" i="23"/>
  <c r="A1275" i="23"/>
  <c r="A1276" i="23"/>
  <c r="A1277" i="23"/>
  <c r="A1278" i="23"/>
  <c r="A1279" i="23"/>
  <c r="A1280" i="23"/>
  <c r="A1281" i="23"/>
  <c r="A1282" i="23"/>
  <c r="A1283" i="23"/>
  <c r="A1284" i="23"/>
  <c r="A1285" i="23"/>
  <c r="A1286" i="23"/>
  <c r="A1287" i="23"/>
  <c r="A1288" i="23"/>
  <c r="A1289" i="23"/>
  <c r="A1290" i="23"/>
  <c r="A1291" i="23"/>
  <c r="A1292" i="23"/>
  <c r="A1293" i="23"/>
  <c r="A1294" i="23"/>
  <c r="A1295" i="23"/>
  <c r="A1296" i="23"/>
  <c r="A1297" i="23"/>
  <c r="A1298" i="23"/>
  <c r="A1299" i="23"/>
  <c r="A1300" i="23"/>
  <c r="A1301" i="23"/>
  <c r="A1302" i="23"/>
  <c r="A1303" i="23"/>
  <c r="A1304" i="23"/>
  <c r="A1305" i="23"/>
  <c r="A1306" i="23"/>
  <c r="A1307" i="23"/>
  <c r="A1308" i="23"/>
  <c r="A1309" i="23"/>
  <c r="A1310" i="23"/>
  <c r="A1311" i="23"/>
  <c r="A1312" i="23"/>
  <c r="A1313" i="23"/>
  <c r="A1314" i="23"/>
  <c r="A1315" i="23"/>
  <c r="A1316" i="23"/>
  <c r="A1317" i="23"/>
  <c r="A1318" i="23"/>
  <c r="A1319" i="23"/>
  <c r="A1320" i="23"/>
  <c r="A1321" i="23"/>
  <c r="A1322" i="23"/>
  <c r="A1323" i="23"/>
  <c r="A1324" i="23"/>
  <c r="A1325" i="23"/>
  <c r="A1326" i="23"/>
  <c r="A1327" i="23"/>
  <c r="A1328" i="23"/>
  <c r="A1329" i="23"/>
  <c r="A1330" i="23"/>
  <c r="A1331" i="23"/>
  <c r="A1332" i="23"/>
  <c r="A1333" i="23"/>
  <c r="A1334" i="23"/>
  <c r="A1335" i="23"/>
  <c r="A1336" i="23"/>
  <c r="A1337" i="23"/>
  <c r="A1338" i="23"/>
  <c r="A1339" i="23"/>
  <c r="A1340" i="23"/>
  <c r="A1341" i="23"/>
  <c r="A1342" i="23"/>
  <c r="A1343" i="23"/>
  <c r="A1344" i="23"/>
  <c r="A1345" i="23"/>
  <c r="A1346" i="23"/>
  <c r="A1347" i="23"/>
  <c r="A1348" i="23"/>
  <c r="A1349" i="23"/>
  <c r="A1350" i="23"/>
  <c r="A1351" i="23"/>
  <c r="A1352" i="23"/>
  <c r="A1353" i="23"/>
  <c r="A1354" i="23"/>
  <c r="A1355" i="23"/>
  <c r="A1356" i="23"/>
  <c r="A1357" i="23"/>
  <c r="A1358" i="23"/>
  <c r="A1359" i="23"/>
  <c r="A1360" i="23"/>
  <c r="A1361" i="23"/>
  <c r="A1362" i="23"/>
  <c r="A1363" i="23"/>
  <c r="A1364" i="23"/>
  <c r="A1365" i="23"/>
  <c r="A1366" i="23"/>
  <c r="A1367" i="23"/>
  <c r="A1368" i="23"/>
  <c r="A1369" i="23"/>
  <c r="A1370" i="23"/>
  <c r="A1371" i="23"/>
  <c r="A1372" i="23"/>
  <c r="A1373" i="23"/>
  <c r="A1374" i="23"/>
  <c r="A1375" i="23"/>
  <c r="A1376" i="23"/>
  <c r="A1377" i="23"/>
  <c r="A1378" i="23"/>
  <c r="A1379" i="23"/>
  <c r="A1380" i="23"/>
  <c r="A1381" i="23"/>
  <c r="A1382" i="23"/>
  <c r="A1383" i="23"/>
  <c r="A1384" i="23"/>
  <c r="A1385" i="23"/>
  <c r="A1386" i="23"/>
  <c r="A1387" i="23"/>
  <c r="A1388" i="23"/>
  <c r="A1389" i="23"/>
  <c r="A1390" i="23"/>
  <c r="A1391" i="23"/>
  <c r="A1392" i="23"/>
  <c r="A1393" i="23"/>
  <c r="A1394" i="23"/>
  <c r="A1395" i="23"/>
  <c r="A1396" i="23"/>
  <c r="A1397" i="23"/>
  <c r="A1398" i="23"/>
  <c r="A1399" i="23"/>
  <c r="A1400" i="23"/>
  <c r="A1401" i="23"/>
  <c r="A1402" i="23"/>
  <c r="A1403" i="23"/>
  <c r="A1404" i="23"/>
  <c r="A1405" i="23"/>
  <c r="A1406" i="23"/>
  <c r="A1407" i="23"/>
  <c r="A1408" i="23"/>
  <c r="A1409" i="23"/>
  <c r="A1410" i="23"/>
  <c r="A1411" i="23"/>
  <c r="A1412" i="23"/>
  <c r="A1413" i="23"/>
  <c r="A1414" i="23"/>
  <c r="A1415" i="23"/>
  <c r="A1416" i="23"/>
  <c r="A1417" i="23"/>
  <c r="A1418" i="23"/>
  <c r="A1419" i="23"/>
  <c r="A1420" i="23"/>
  <c r="A1421" i="23"/>
  <c r="A1422" i="23"/>
  <c r="A1423" i="23"/>
  <c r="A1424" i="23"/>
  <c r="A1425" i="23"/>
  <c r="A1426" i="23"/>
  <c r="A1427" i="23"/>
  <c r="A1428" i="23"/>
  <c r="A1429" i="23"/>
  <c r="A1430" i="23"/>
  <c r="A1431" i="23"/>
  <c r="A1432" i="23"/>
  <c r="A1433" i="23"/>
  <c r="A1434" i="23"/>
  <c r="A1435" i="23"/>
  <c r="A1436" i="23"/>
  <c r="A1437" i="23"/>
  <c r="A1438" i="23"/>
  <c r="A1439" i="23"/>
  <c r="A1440" i="23"/>
  <c r="A1441" i="23"/>
  <c r="A1442" i="23"/>
  <c r="A1443" i="23"/>
  <c r="A1444" i="23"/>
  <c r="A1445" i="23"/>
  <c r="A1446" i="23"/>
  <c r="A1447" i="23"/>
  <c r="A1448" i="23"/>
  <c r="A1449" i="23"/>
  <c r="A1450" i="23"/>
  <c r="A1451" i="23"/>
  <c r="A1452" i="23"/>
  <c r="A1453" i="23"/>
  <c r="A1454" i="23"/>
  <c r="A1455" i="23"/>
  <c r="A1456" i="23"/>
  <c r="A1457" i="23"/>
  <c r="A1458" i="23"/>
  <c r="A1459" i="23"/>
  <c r="A1460" i="23"/>
  <c r="A1461" i="23"/>
  <c r="A1462" i="23"/>
  <c r="A1463" i="23"/>
  <c r="A1464" i="23"/>
  <c r="A1465" i="23"/>
  <c r="A1466" i="23"/>
  <c r="A1467" i="23"/>
  <c r="A1468" i="23"/>
  <c r="A1469" i="23"/>
  <c r="A1470" i="23"/>
  <c r="A1471" i="23"/>
  <c r="A1472" i="23"/>
  <c r="A1473" i="23"/>
  <c r="A1474" i="23"/>
  <c r="A1475" i="23"/>
  <c r="A1476" i="23"/>
  <c r="A1477" i="23"/>
  <c r="A1478" i="23"/>
  <c r="A1479" i="23"/>
  <c r="A1480" i="23"/>
  <c r="A1481" i="23"/>
  <c r="A1482" i="23"/>
  <c r="A1483" i="23"/>
  <c r="A1484" i="23"/>
  <c r="A1485" i="23"/>
  <c r="A1486" i="23"/>
  <c r="A1487" i="23"/>
  <c r="A1488" i="23"/>
  <c r="A1489" i="23"/>
  <c r="A1490" i="23"/>
  <c r="A1491" i="23"/>
  <c r="A1492" i="23"/>
  <c r="A1493" i="23"/>
  <c r="A1494" i="23"/>
  <c r="A1495" i="23"/>
  <c r="A1496" i="23"/>
  <c r="A1497" i="23"/>
  <c r="A1498" i="23"/>
  <c r="A1499" i="23"/>
  <c r="A1500" i="23"/>
  <c r="A1501" i="23"/>
  <c r="A1502" i="23"/>
  <c r="A1503" i="23"/>
  <c r="A1504" i="23"/>
  <c r="A1505" i="23"/>
  <c r="A1506" i="23"/>
  <c r="A1507" i="23"/>
  <c r="A1508" i="23"/>
  <c r="A1509" i="23"/>
  <c r="A1510" i="23"/>
  <c r="A1511" i="23"/>
  <c r="A1512" i="23"/>
  <c r="A1513" i="23"/>
  <c r="A1514" i="23"/>
  <c r="A1515" i="23"/>
  <c r="A1516" i="23"/>
  <c r="A1517" i="23"/>
  <c r="A1518" i="23"/>
  <c r="A1519" i="23"/>
  <c r="A1520" i="23"/>
  <c r="A1521" i="23"/>
  <c r="A1522" i="23"/>
  <c r="A1523" i="23"/>
  <c r="A1524" i="23"/>
  <c r="A1525" i="23"/>
  <c r="A1526" i="23"/>
  <c r="A1527" i="23"/>
  <c r="A1528" i="23"/>
  <c r="A1529" i="23"/>
  <c r="A1530" i="23"/>
  <c r="A1531" i="23"/>
  <c r="A1532" i="23"/>
  <c r="A1533" i="23"/>
  <c r="A1534" i="23"/>
  <c r="A1535" i="23"/>
  <c r="A1536" i="23"/>
  <c r="A1537" i="23"/>
  <c r="A1538" i="23"/>
  <c r="A1539" i="23"/>
  <c r="A1540" i="23"/>
  <c r="A1541" i="23"/>
  <c r="A1542" i="23"/>
  <c r="A1543" i="23"/>
  <c r="A1544" i="23"/>
  <c r="A1545" i="23"/>
  <c r="A1546" i="23"/>
  <c r="A1547" i="23"/>
  <c r="A1548" i="23"/>
  <c r="A1549" i="23"/>
  <c r="A1550" i="23"/>
  <c r="A1551" i="23"/>
  <c r="A1552" i="23"/>
  <c r="A1553" i="23"/>
  <c r="A1554" i="23"/>
  <c r="A1555" i="23"/>
  <c r="A1556" i="23"/>
  <c r="A1557" i="23"/>
  <c r="A1558" i="23"/>
  <c r="A1559" i="23"/>
  <c r="A1560" i="23"/>
  <c r="A1561" i="23"/>
  <c r="A1562" i="23"/>
  <c r="A1563" i="23"/>
  <c r="A1564" i="23"/>
  <c r="A1565" i="23"/>
  <c r="A1566" i="23"/>
  <c r="A1567" i="23"/>
  <c r="A1568" i="23"/>
  <c r="A1569" i="23"/>
  <c r="A1570" i="23"/>
  <c r="A1571" i="23"/>
  <c r="A1572" i="23"/>
  <c r="A1573" i="23"/>
  <c r="A1574" i="23"/>
  <c r="A1575" i="23"/>
  <c r="A1576" i="23"/>
  <c r="A1577" i="23"/>
  <c r="A1578" i="23"/>
  <c r="A1579" i="23"/>
  <c r="A1580" i="23"/>
  <c r="A1581" i="23"/>
  <c r="A1582" i="23"/>
  <c r="A1583" i="23"/>
  <c r="A1584" i="23"/>
  <c r="A1585" i="23"/>
  <c r="A1586" i="23"/>
  <c r="A1587" i="23"/>
  <c r="A1588" i="23"/>
  <c r="A1589" i="23"/>
  <c r="A1590" i="23"/>
  <c r="A1591" i="23"/>
  <c r="A1592" i="23"/>
  <c r="A1593" i="23"/>
  <c r="A1594" i="23"/>
  <c r="A1595" i="23"/>
  <c r="A1596" i="23"/>
  <c r="A1597" i="23"/>
  <c r="A1598" i="23"/>
  <c r="A1599" i="23"/>
  <c r="A1600" i="23"/>
  <c r="A1601" i="23"/>
  <c r="A1602" i="23"/>
  <c r="A1603" i="23"/>
  <c r="A1604" i="23"/>
  <c r="A1605" i="23"/>
  <c r="A1606" i="23"/>
  <c r="A1607" i="23"/>
  <c r="A1608" i="23"/>
  <c r="A1609" i="23"/>
  <c r="A1610" i="23"/>
  <c r="A1611" i="23"/>
  <c r="A1612" i="23"/>
  <c r="A1613" i="23"/>
  <c r="A1614" i="23"/>
  <c r="A1615" i="23"/>
  <c r="A1616" i="23"/>
  <c r="A1617" i="23"/>
  <c r="A1618" i="23"/>
  <c r="A1619" i="23"/>
  <c r="A1620" i="23"/>
  <c r="A1621" i="23"/>
  <c r="A1622" i="23"/>
  <c r="A1623" i="23"/>
  <c r="A1624" i="23"/>
  <c r="A1625" i="23"/>
  <c r="A1626" i="23"/>
  <c r="A1627" i="23"/>
  <c r="A1628" i="23"/>
  <c r="A1629" i="23"/>
  <c r="A1630" i="23"/>
  <c r="A1631" i="23"/>
  <c r="A1632" i="23"/>
  <c r="A1633" i="23"/>
  <c r="A1634" i="23"/>
  <c r="A1635" i="23"/>
  <c r="A1636" i="23"/>
  <c r="A1637" i="23"/>
  <c r="A1638" i="23"/>
  <c r="A1639" i="23"/>
  <c r="A1640" i="23"/>
  <c r="A1641" i="23"/>
  <c r="A1642" i="23"/>
  <c r="A1643" i="23"/>
  <c r="A1644" i="23"/>
  <c r="A1645" i="23"/>
  <c r="A1646" i="23"/>
  <c r="A1647" i="23"/>
  <c r="A1648" i="23"/>
  <c r="A1649" i="23"/>
  <c r="A1650" i="23"/>
  <c r="A1651" i="23"/>
  <c r="A1652" i="23"/>
  <c r="A1653" i="23"/>
  <c r="A1654" i="23"/>
  <c r="A1655" i="23"/>
  <c r="A1656" i="23"/>
  <c r="A1657" i="23"/>
  <c r="A1658" i="23"/>
  <c r="A1659" i="23"/>
  <c r="A1660" i="23"/>
  <c r="A1661" i="23"/>
  <c r="A1662" i="23"/>
  <c r="A1663" i="23"/>
  <c r="A1664" i="23"/>
  <c r="A1665" i="23"/>
  <c r="A1666" i="23"/>
  <c r="A1667" i="23"/>
  <c r="A1668" i="23"/>
  <c r="A1669" i="23"/>
  <c r="A1670" i="23"/>
  <c r="A1671" i="23"/>
  <c r="A1672" i="23"/>
  <c r="A1673" i="23"/>
  <c r="A1674" i="23"/>
  <c r="A1675" i="23"/>
  <c r="A1676" i="23"/>
  <c r="A1677" i="23"/>
  <c r="A1678" i="23"/>
  <c r="A1679" i="23"/>
  <c r="A1680" i="23"/>
  <c r="A1681" i="23"/>
  <c r="A1682" i="23"/>
  <c r="A1683" i="23"/>
  <c r="A1684" i="23"/>
  <c r="A1685" i="23"/>
  <c r="A1686" i="23"/>
  <c r="A1687" i="23"/>
  <c r="A1688" i="23"/>
  <c r="A1689" i="23"/>
  <c r="A1690" i="23"/>
  <c r="A1691" i="23"/>
  <c r="A1692" i="23"/>
  <c r="A1693" i="23"/>
  <c r="A1694" i="23"/>
  <c r="A1695" i="23"/>
  <c r="A1696" i="23"/>
  <c r="A1697" i="23"/>
  <c r="A1698" i="23"/>
  <c r="A1699" i="23"/>
  <c r="A1700" i="23"/>
  <c r="A1701" i="23"/>
  <c r="A1702" i="23"/>
  <c r="A1703" i="23"/>
  <c r="A1704" i="23"/>
  <c r="A1705" i="23"/>
  <c r="A1706" i="23"/>
  <c r="A1707" i="23"/>
  <c r="A1708" i="23"/>
  <c r="A1709" i="23"/>
  <c r="A1710" i="23"/>
  <c r="A1711" i="23"/>
  <c r="A1712" i="23"/>
  <c r="A1713" i="23"/>
  <c r="A1714" i="23"/>
  <c r="A1715" i="23"/>
  <c r="A1716" i="23"/>
  <c r="A1717" i="23"/>
  <c r="A1718" i="23"/>
  <c r="A1719" i="23"/>
  <c r="A1720" i="23"/>
  <c r="A1721" i="23"/>
  <c r="A1722" i="23"/>
  <c r="A1723" i="23"/>
  <c r="A1724" i="23"/>
  <c r="A1725" i="23"/>
  <c r="A1726" i="23"/>
  <c r="A1727" i="23"/>
  <c r="A1728" i="23"/>
  <c r="A1729" i="23"/>
  <c r="A1730" i="23"/>
  <c r="A1731" i="23"/>
  <c r="A1732" i="23"/>
  <c r="A1733" i="23"/>
  <c r="A1734" i="23"/>
  <c r="A1735" i="23"/>
  <c r="A1736" i="23"/>
  <c r="A1737" i="23"/>
  <c r="A1738" i="23"/>
  <c r="A1739" i="23"/>
  <c r="A1740" i="23"/>
  <c r="A1741" i="23"/>
  <c r="A1742" i="23"/>
  <c r="A1743" i="23"/>
  <c r="A1744" i="23"/>
  <c r="A1745" i="23"/>
  <c r="A1746" i="23"/>
  <c r="A1747" i="23"/>
  <c r="A1748" i="23"/>
  <c r="A1749" i="23"/>
  <c r="A1750" i="23"/>
  <c r="A1751" i="23"/>
  <c r="A1752" i="23"/>
  <c r="A1753" i="23"/>
  <c r="A1754" i="23"/>
  <c r="A1755" i="23"/>
  <c r="A1756" i="23"/>
  <c r="A1757" i="23"/>
  <c r="A1758" i="23"/>
  <c r="A1759" i="23"/>
  <c r="A1760" i="23"/>
  <c r="A1761" i="23"/>
  <c r="A1762" i="23"/>
  <c r="A1763" i="23"/>
  <c r="A1764" i="23"/>
  <c r="A1765" i="23"/>
  <c r="A1766" i="23"/>
  <c r="A1767" i="23"/>
  <c r="A1768" i="23"/>
  <c r="A1769" i="23"/>
  <c r="A1770" i="23"/>
  <c r="A1771" i="23"/>
  <c r="A1772" i="23"/>
  <c r="A1773" i="23"/>
  <c r="A1774" i="23"/>
  <c r="A1775" i="23"/>
  <c r="A1776" i="23"/>
  <c r="A1777" i="23"/>
  <c r="A1778" i="23"/>
  <c r="A1779" i="23"/>
  <c r="A1780" i="23"/>
  <c r="A1781" i="23"/>
  <c r="A1782" i="23"/>
  <c r="A1783" i="23"/>
  <c r="A1784" i="23"/>
  <c r="A1785" i="23"/>
  <c r="A1786" i="23"/>
  <c r="A1787" i="23"/>
  <c r="A1788" i="23"/>
  <c r="A1789" i="23"/>
  <c r="A1790" i="23"/>
  <c r="A1791" i="23"/>
  <c r="A1792" i="23"/>
  <c r="A1793" i="23"/>
  <c r="A1794" i="23"/>
  <c r="A1795" i="23"/>
  <c r="A1796" i="23"/>
  <c r="A1797" i="23"/>
  <c r="A1798" i="23"/>
  <c r="A1799" i="23"/>
  <c r="A1800" i="23"/>
  <c r="A1801" i="23"/>
  <c r="A1802" i="23"/>
  <c r="A1803" i="23"/>
  <c r="A1804" i="23"/>
  <c r="A1805" i="23"/>
  <c r="A1806" i="23"/>
  <c r="A1807" i="23"/>
  <c r="A1808" i="23"/>
  <c r="A1809" i="23"/>
  <c r="A1810" i="23"/>
  <c r="A1811" i="23"/>
  <c r="A1812" i="23"/>
  <c r="A1813" i="23"/>
  <c r="A1814" i="23"/>
  <c r="A1815" i="23"/>
  <c r="A1816" i="23"/>
  <c r="A1817" i="23"/>
  <c r="A1818" i="23"/>
  <c r="A1819" i="23"/>
  <c r="A1820" i="23"/>
  <c r="A1821" i="23"/>
  <c r="A1822" i="23"/>
  <c r="A1823" i="23"/>
  <c r="A1824" i="23"/>
  <c r="A1825" i="23"/>
  <c r="A1826" i="23"/>
  <c r="A1827" i="23"/>
  <c r="A1828" i="23"/>
  <c r="A1829" i="23"/>
  <c r="A1830" i="23"/>
  <c r="A1831" i="23"/>
  <c r="A1832" i="23"/>
  <c r="A1833" i="23"/>
  <c r="A1834" i="23"/>
  <c r="A1835" i="23"/>
  <c r="A1836" i="23"/>
  <c r="A1837" i="23"/>
  <c r="A1838" i="23"/>
  <c r="A1839" i="23"/>
  <c r="A1840" i="23"/>
  <c r="A1841" i="23"/>
  <c r="A1842" i="23"/>
  <c r="A1843" i="23"/>
  <c r="A1844" i="23"/>
  <c r="A1845" i="23"/>
  <c r="A1846" i="23"/>
  <c r="A1847" i="23"/>
  <c r="A1848" i="23"/>
  <c r="A1849" i="23"/>
  <c r="A1850" i="23"/>
  <c r="A1851" i="23"/>
  <c r="A1852" i="23"/>
  <c r="A1853" i="23"/>
  <c r="A1854" i="23"/>
  <c r="A1855" i="23"/>
  <c r="A1856" i="23"/>
  <c r="A1857" i="23"/>
  <c r="A1858" i="23"/>
  <c r="A1859" i="23"/>
  <c r="A1860" i="23"/>
  <c r="A1861" i="23"/>
  <c r="A1862" i="23"/>
  <c r="A1863" i="23"/>
  <c r="A1864" i="23"/>
  <c r="A1865" i="23"/>
  <c r="A1866" i="23"/>
  <c r="A1867" i="23"/>
  <c r="A1868" i="23"/>
  <c r="A1869" i="23"/>
  <c r="A1870" i="23"/>
  <c r="A1871" i="23"/>
  <c r="A1872" i="23"/>
  <c r="A1873" i="23"/>
  <c r="A1874" i="23"/>
  <c r="A1875" i="23"/>
  <c r="A1876" i="23"/>
  <c r="A1877" i="23"/>
  <c r="A1878" i="23"/>
  <c r="A1879" i="23"/>
  <c r="A1880" i="23"/>
  <c r="A1881" i="23"/>
  <c r="A1882" i="23"/>
  <c r="A1883" i="23"/>
  <c r="A1884" i="23"/>
  <c r="A1885" i="23"/>
  <c r="A1886" i="23"/>
  <c r="A1887" i="23"/>
  <c r="A1888" i="23"/>
  <c r="A1889" i="23"/>
  <c r="A1890" i="23"/>
  <c r="A1891" i="23"/>
  <c r="A1892" i="23"/>
  <c r="A1893" i="23"/>
  <c r="A1894" i="23"/>
  <c r="A1895" i="23"/>
  <c r="A1896" i="23"/>
  <c r="A1897" i="23"/>
  <c r="A1898" i="23"/>
  <c r="A1899" i="23"/>
  <c r="A1900" i="23"/>
  <c r="A1901" i="23"/>
  <c r="A1902" i="23"/>
  <c r="A1903" i="23"/>
  <c r="A1904" i="23"/>
  <c r="A1905" i="23"/>
  <c r="A1906" i="23"/>
  <c r="A1907" i="23"/>
  <c r="A1908" i="23"/>
  <c r="A1909" i="23"/>
  <c r="A1910" i="23"/>
  <c r="A1911" i="23"/>
  <c r="A1912" i="23"/>
  <c r="A1913" i="23"/>
  <c r="A1914" i="23"/>
  <c r="A1915" i="23"/>
  <c r="A1916" i="23"/>
  <c r="A1917" i="23"/>
  <c r="A1918" i="23"/>
  <c r="A1919" i="23"/>
  <c r="A1920" i="23"/>
  <c r="A1921" i="23"/>
  <c r="A1922" i="23"/>
  <c r="A1923" i="23"/>
  <c r="A1924" i="23"/>
  <c r="A1925" i="23"/>
  <c r="A1926" i="23"/>
  <c r="A1927" i="23"/>
  <c r="A1928" i="23"/>
  <c r="A1929" i="23"/>
  <c r="A10" i="4"/>
  <c r="BM2" i="23"/>
  <c r="BN2" i="23"/>
  <c r="BM3" i="23"/>
  <c r="BN3" i="23"/>
  <c r="BM4" i="23"/>
  <c r="BN4" i="23"/>
  <c r="BM5" i="23"/>
  <c r="BN5" i="23"/>
  <c r="BM6" i="23"/>
  <c r="BN6" i="23"/>
  <c r="BM7" i="23"/>
  <c r="BN7" i="23"/>
  <c r="BM8" i="23"/>
  <c r="BN8" i="23"/>
  <c r="BM9" i="23"/>
  <c r="BN9" i="23"/>
  <c r="BM10" i="23"/>
  <c r="BN10" i="23"/>
  <c r="BM11" i="23"/>
  <c r="BN11" i="23"/>
  <c r="BM12" i="23"/>
  <c r="BN12" i="23"/>
  <c r="BM13" i="23"/>
  <c r="BN13" i="23"/>
  <c r="BM14" i="23"/>
  <c r="BN14" i="23"/>
  <c r="BM15" i="23"/>
  <c r="BN15" i="23"/>
  <c r="BM16" i="23"/>
  <c r="BN16" i="23"/>
  <c r="BM17" i="23"/>
  <c r="BN17" i="23"/>
  <c r="BM18" i="23"/>
  <c r="BN18" i="23"/>
  <c r="BM19" i="23"/>
  <c r="BN19" i="23"/>
  <c r="BM20" i="23"/>
  <c r="BN20" i="23"/>
  <c r="BM21" i="23"/>
  <c r="BN21" i="23"/>
  <c r="BM22" i="23"/>
  <c r="BN22" i="23"/>
  <c r="BM23" i="23"/>
  <c r="BN23" i="23"/>
  <c r="BM24" i="23"/>
  <c r="BN24" i="23"/>
  <c r="BM25" i="23"/>
  <c r="BN25" i="23"/>
  <c r="BM26" i="23"/>
  <c r="BN26" i="23"/>
  <c r="BM27" i="23"/>
  <c r="BN27" i="23"/>
  <c r="BM28" i="23"/>
  <c r="BN28" i="23"/>
  <c r="BM29" i="23"/>
  <c r="BN29" i="23"/>
  <c r="BM30" i="23"/>
  <c r="BN30" i="23"/>
  <c r="BM31" i="23"/>
  <c r="BN31" i="23"/>
  <c r="BM32" i="23"/>
  <c r="BN32" i="23"/>
  <c r="BM33" i="23"/>
  <c r="BN33" i="23"/>
  <c r="BM34" i="23"/>
  <c r="BN34" i="23"/>
  <c r="BM35" i="23"/>
  <c r="BN35" i="23"/>
  <c r="BM36" i="23"/>
  <c r="BN36" i="23"/>
  <c r="BM37" i="23"/>
  <c r="BN37" i="23"/>
  <c r="BM38" i="23"/>
  <c r="BN38" i="23"/>
  <c r="BM39" i="23"/>
  <c r="BN39" i="23"/>
  <c r="BM40" i="23"/>
  <c r="BN40" i="23"/>
  <c r="BM41" i="23"/>
  <c r="BN41" i="23"/>
  <c r="BM42" i="23"/>
  <c r="BN42" i="23"/>
  <c r="BM43" i="23"/>
  <c r="BN43" i="23"/>
  <c r="BM44" i="23"/>
  <c r="BN44" i="23"/>
  <c r="BM45" i="23"/>
  <c r="BN45" i="23"/>
  <c r="BM46" i="23"/>
  <c r="BN46" i="23"/>
  <c r="BM47" i="23"/>
  <c r="BN47" i="23"/>
  <c r="BM48" i="23"/>
  <c r="BN48" i="23"/>
  <c r="BM49" i="23"/>
  <c r="BN49" i="23"/>
  <c r="BM50" i="23"/>
  <c r="BN50" i="23"/>
  <c r="BM51" i="23"/>
  <c r="BN51" i="23"/>
  <c r="BM52" i="23"/>
  <c r="BN52" i="23"/>
  <c r="BM53" i="23"/>
  <c r="BN53" i="23"/>
  <c r="BM54" i="23"/>
  <c r="BN54" i="23"/>
  <c r="BM55" i="23"/>
  <c r="BN55" i="23"/>
  <c r="BM56" i="23"/>
  <c r="BN56" i="23"/>
  <c r="BM57" i="23"/>
  <c r="BN57" i="23"/>
  <c r="BM58" i="23"/>
  <c r="BN58" i="23"/>
  <c r="BM59" i="23"/>
  <c r="BN59" i="23"/>
  <c r="BM60" i="23"/>
  <c r="BN60" i="23"/>
  <c r="BM61" i="23"/>
  <c r="BN61" i="23"/>
  <c r="BM62" i="23"/>
  <c r="BN62" i="23"/>
  <c r="BM63" i="23"/>
  <c r="BN63" i="23"/>
  <c r="BM64" i="23"/>
  <c r="BN64" i="23"/>
  <c r="BM65" i="23"/>
  <c r="BN65" i="23"/>
  <c r="BM66" i="23"/>
  <c r="BN66" i="23"/>
  <c r="BM67" i="23"/>
  <c r="BN67" i="23"/>
  <c r="BM68" i="23"/>
  <c r="BN68" i="23"/>
  <c r="BM69" i="23"/>
  <c r="BN69" i="23"/>
  <c r="BM70" i="23"/>
  <c r="BN70" i="23"/>
  <c r="BM71" i="23"/>
  <c r="BN71" i="23"/>
  <c r="BM72" i="23"/>
  <c r="BN72" i="23"/>
  <c r="BM73" i="23"/>
  <c r="BN73" i="23"/>
  <c r="BM74" i="23"/>
  <c r="BN74" i="23"/>
  <c r="BM75" i="23"/>
  <c r="BN75" i="23"/>
  <c r="BM76" i="23"/>
  <c r="BN76" i="23"/>
  <c r="BM77" i="23"/>
  <c r="BN77" i="23"/>
  <c r="BM78" i="23"/>
  <c r="BN78" i="23"/>
  <c r="BM79" i="23"/>
  <c r="BN79" i="23"/>
  <c r="BM80" i="23"/>
  <c r="BN80" i="23"/>
  <c r="BM81" i="23"/>
  <c r="BN81" i="23"/>
  <c r="BM82" i="23"/>
  <c r="BN82" i="23"/>
  <c r="BM83" i="23"/>
  <c r="BN83" i="23"/>
  <c r="BM84" i="23"/>
  <c r="BN84" i="23"/>
  <c r="BM85" i="23"/>
  <c r="BN85" i="23"/>
  <c r="BM86" i="23"/>
  <c r="BN86" i="23"/>
  <c r="BM87" i="23"/>
  <c r="BN87" i="23"/>
  <c r="BM88" i="23"/>
  <c r="BN88" i="23"/>
  <c r="BM89" i="23"/>
  <c r="BN89" i="23"/>
  <c r="BM90" i="23"/>
  <c r="BN90" i="23"/>
  <c r="BM91" i="23"/>
  <c r="BN91" i="23"/>
  <c r="BM92" i="23"/>
  <c r="BN92" i="23"/>
  <c r="BM93" i="23"/>
  <c r="BN93" i="23"/>
  <c r="BM94" i="23"/>
  <c r="BN94" i="23"/>
  <c r="BM95" i="23"/>
  <c r="BN95" i="23"/>
  <c r="BM96" i="23"/>
  <c r="BN96" i="23"/>
  <c r="BM97" i="23"/>
  <c r="BN97" i="23"/>
  <c r="BM98" i="23"/>
  <c r="BN98" i="23"/>
  <c r="BM99" i="23"/>
  <c r="BN99" i="23"/>
  <c r="BM100" i="23"/>
  <c r="BN100" i="23"/>
  <c r="BM101" i="23"/>
  <c r="BN101" i="23"/>
  <c r="BM102" i="23"/>
  <c r="BN102" i="23"/>
  <c r="BM103" i="23"/>
  <c r="BN103" i="23"/>
  <c r="BM104" i="23"/>
  <c r="BN104" i="23"/>
  <c r="BM105" i="23"/>
  <c r="BN105" i="23"/>
  <c r="BM106" i="23"/>
  <c r="BN106" i="23"/>
  <c r="BM107" i="23"/>
  <c r="BN107" i="23"/>
  <c r="BM108" i="23"/>
  <c r="BN108" i="23"/>
  <c r="BM109" i="23"/>
  <c r="BN109" i="23"/>
  <c r="BM110" i="23"/>
  <c r="BN110" i="23"/>
  <c r="BM111" i="23"/>
  <c r="BN111" i="23"/>
  <c r="BM112" i="23"/>
  <c r="BN112" i="23"/>
  <c r="BM113" i="23"/>
  <c r="BN113" i="23"/>
  <c r="BM114" i="23"/>
  <c r="BN114" i="23"/>
  <c r="BM115" i="23"/>
  <c r="BN115" i="23"/>
  <c r="BM116" i="23"/>
  <c r="BN116" i="23"/>
  <c r="BM117" i="23"/>
  <c r="BN117" i="23"/>
  <c r="BM118" i="23"/>
  <c r="BN118" i="23"/>
  <c r="BM119" i="23"/>
  <c r="BN119" i="23"/>
  <c r="BM120" i="23"/>
  <c r="BN120" i="23"/>
  <c r="BM121" i="23"/>
  <c r="BN121" i="23"/>
  <c r="BM122" i="23"/>
  <c r="BN122" i="23"/>
  <c r="BM123" i="23"/>
  <c r="BN123" i="23"/>
  <c r="BM124" i="23"/>
  <c r="BN124" i="23"/>
  <c r="BM125" i="23"/>
  <c r="BN125" i="23"/>
  <c r="BM126" i="23"/>
  <c r="BN126" i="23"/>
  <c r="BM127" i="23"/>
  <c r="BN127" i="23"/>
  <c r="BM128" i="23"/>
  <c r="BN128" i="23"/>
  <c r="BM129" i="23"/>
  <c r="BN129" i="23"/>
  <c r="BM130" i="23"/>
  <c r="BN130" i="23"/>
  <c r="BM131" i="23"/>
  <c r="BN131" i="23"/>
  <c r="BM132" i="23"/>
  <c r="BN132" i="23"/>
  <c r="BM133" i="23"/>
  <c r="BN133" i="23"/>
  <c r="BM134" i="23"/>
  <c r="BN134" i="23"/>
  <c r="BM135" i="23"/>
  <c r="BN135" i="23"/>
  <c r="BM136" i="23"/>
  <c r="BN136" i="23"/>
  <c r="BM137" i="23"/>
  <c r="BN137" i="23"/>
  <c r="BM138" i="23"/>
  <c r="BN138" i="23"/>
  <c r="BM139" i="23"/>
  <c r="BN139" i="23"/>
  <c r="BM140" i="23"/>
  <c r="BN140" i="23"/>
  <c r="BM141" i="23"/>
  <c r="BN141" i="23"/>
  <c r="BM142" i="23"/>
  <c r="BN142" i="23"/>
  <c r="BM143" i="23"/>
  <c r="BN143" i="23"/>
  <c r="BM144" i="23"/>
  <c r="BN144" i="23"/>
  <c r="BM145" i="23"/>
  <c r="BN145" i="23"/>
  <c r="BM146" i="23"/>
  <c r="BN146" i="23"/>
  <c r="BM147" i="23"/>
  <c r="BN147" i="23"/>
  <c r="BM148" i="23"/>
  <c r="BN148" i="23"/>
  <c r="BM149" i="23"/>
  <c r="BN149" i="23"/>
  <c r="BM150" i="23"/>
  <c r="BN150" i="23"/>
  <c r="BM151" i="23"/>
  <c r="BN151" i="23"/>
  <c r="BM152" i="23"/>
  <c r="BN152" i="23"/>
  <c r="BM153" i="23"/>
  <c r="BN153" i="23"/>
  <c r="BM154" i="23"/>
  <c r="BN154" i="23"/>
  <c r="BM155" i="23"/>
  <c r="BN155" i="23"/>
  <c r="BM156" i="23"/>
  <c r="BN156" i="23"/>
  <c r="BM157" i="23"/>
  <c r="BN157" i="23"/>
  <c r="BM158" i="23"/>
  <c r="BN158" i="23"/>
  <c r="BM159" i="23"/>
  <c r="BN159" i="23"/>
  <c r="BM160" i="23"/>
  <c r="BN160" i="23"/>
  <c r="BM161" i="23"/>
  <c r="BN161" i="23"/>
  <c r="BM162" i="23"/>
  <c r="BN162" i="23"/>
  <c r="BM163" i="23"/>
  <c r="BN163" i="23"/>
  <c r="BM164" i="23"/>
  <c r="BN164" i="23"/>
  <c r="BM165" i="23"/>
  <c r="BN165" i="23"/>
  <c r="BM166" i="23"/>
  <c r="BN166" i="23"/>
  <c r="BM167" i="23"/>
  <c r="BN167" i="23"/>
  <c r="BM168" i="23"/>
  <c r="BN168" i="23"/>
  <c r="BM169" i="23"/>
  <c r="BN169" i="23"/>
  <c r="BM170" i="23"/>
  <c r="BN170" i="23"/>
  <c r="BM171" i="23"/>
  <c r="BN171" i="23"/>
  <c r="BM172" i="23"/>
  <c r="BN172" i="23"/>
  <c r="BM173" i="23"/>
  <c r="BN173" i="23"/>
  <c r="BM174" i="23"/>
  <c r="BN174" i="23"/>
  <c r="BM175" i="23"/>
  <c r="BN175" i="23"/>
  <c r="BM176" i="23"/>
  <c r="BN176" i="23"/>
  <c r="BM177" i="23"/>
  <c r="BN177" i="23"/>
  <c r="BM178" i="23"/>
  <c r="BN178" i="23"/>
  <c r="BM179" i="23"/>
  <c r="BN179" i="23"/>
  <c r="BM180" i="23"/>
  <c r="BN180" i="23"/>
  <c r="BM181" i="23"/>
  <c r="BN181" i="23"/>
  <c r="BM182" i="23"/>
  <c r="BN182" i="23"/>
  <c r="BM183" i="23"/>
  <c r="BN183" i="23"/>
  <c r="BM184" i="23"/>
  <c r="BN184" i="23"/>
  <c r="BM185" i="23"/>
  <c r="BN185" i="23"/>
  <c r="BM186" i="23"/>
  <c r="BN186" i="23"/>
  <c r="BM187" i="23"/>
  <c r="BN187" i="23"/>
  <c r="BM188" i="23"/>
  <c r="BN188" i="23"/>
  <c r="BM189" i="23"/>
  <c r="BN189" i="23"/>
  <c r="BM190" i="23"/>
  <c r="BN190" i="23"/>
  <c r="BM191" i="23"/>
  <c r="BN191" i="23"/>
  <c r="BM192" i="23"/>
  <c r="BN192" i="23"/>
  <c r="BM193" i="23"/>
  <c r="BN193" i="23"/>
  <c r="BM194" i="23"/>
  <c r="BN194" i="23"/>
  <c r="BM195" i="23"/>
  <c r="BN195" i="23"/>
  <c r="BM196" i="23"/>
  <c r="BN196" i="23"/>
  <c r="BM197" i="23"/>
  <c r="BN197" i="23"/>
  <c r="BM198" i="23"/>
  <c r="BN198" i="23"/>
  <c r="BM199" i="23"/>
  <c r="BN199" i="23"/>
  <c r="BM200" i="23"/>
  <c r="BN200" i="23"/>
  <c r="BM201" i="23"/>
  <c r="BN201" i="23"/>
  <c r="BM202" i="23"/>
  <c r="BN202" i="23"/>
  <c r="BM203" i="23"/>
  <c r="BN203" i="23"/>
  <c r="BM204" i="23"/>
  <c r="BN204" i="23"/>
  <c r="BM205" i="23"/>
  <c r="BN205" i="23"/>
  <c r="BM206" i="23"/>
  <c r="BN206" i="23"/>
  <c r="BM207" i="23"/>
  <c r="BN207" i="23"/>
  <c r="BM208" i="23"/>
  <c r="BN208" i="23"/>
  <c r="BM209" i="23"/>
  <c r="BN209" i="23"/>
  <c r="BM210" i="23"/>
  <c r="BN210" i="23"/>
  <c r="BM211" i="23"/>
  <c r="BN211" i="23"/>
  <c r="BM212" i="23"/>
  <c r="BN212" i="23"/>
  <c r="BM213" i="23"/>
  <c r="BN213" i="23"/>
  <c r="BM214" i="23"/>
  <c r="BN214" i="23"/>
  <c r="BM215" i="23"/>
  <c r="BN215" i="23"/>
  <c r="BM216" i="23"/>
  <c r="BN216" i="23"/>
  <c r="BM217" i="23"/>
  <c r="BN217" i="23"/>
  <c r="BM218" i="23"/>
  <c r="BN218" i="23"/>
  <c r="BM219" i="23"/>
  <c r="BN219" i="23"/>
  <c r="BM220" i="23"/>
  <c r="BN220" i="23"/>
  <c r="BM221" i="23"/>
  <c r="BN221" i="23"/>
  <c r="BM222" i="23"/>
  <c r="BN222" i="23"/>
  <c r="BM223" i="23"/>
  <c r="BN223" i="23"/>
  <c r="BM224" i="23"/>
  <c r="BN224" i="23"/>
  <c r="BM225" i="23"/>
  <c r="BN225" i="23"/>
  <c r="BM226" i="23"/>
  <c r="BN226" i="23"/>
  <c r="BM227" i="23"/>
  <c r="BN227" i="23"/>
  <c r="BM228" i="23"/>
  <c r="BN228" i="23"/>
  <c r="BM229" i="23"/>
  <c r="BN229" i="23"/>
  <c r="BM230" i="23"/>
  <c r="BN230" i="23"/>
  <c r="BM231" i="23"/>
  <c r="BN231" i="23"/>
  <c r="BM232" i="23"/>
  <c r="BN232" i="23"/>
  <c r="BM233" i="23"/>
  <c r="BN233" i="23"/>
  <c r="BM234" i="23"/>
  <c r="BN234" i="23"/>
  <c r="BM235" i="23"/>
  <c r="BN235" i="23"/>
  <c r="BM236" i="23"/>
  <c r="BN236" i="23"/>
  <c r="BM237" i="23"/>
  <c r="BN237" i="23"/>
  <c r="BM238" i="23"/>
  <c r="BN238" i="23"/>
  <c r="BM239" i="23"/>
  <c r="BN239" i="23"/>
  <c r="BM240" i="23"/>
  <c r="BN240" i="23"/>
  <c r="BM241" i="23"/>
  <c r="BN241" i="23"/>
  <c r="BM242" i="23"/>
  <c r="BN242" i="23"/>
  <c r="BM243" i="23"/>
  <c r="BN243" i="23"/>
  <c r="BM244" i="23"/>
  <c r="BN244" i="23"/>
  <c r="BM245" i="23"/>
  <c r="BN245" i="23"/>
  <c r="BM246" i="23"/>
  <c r="BN246" i="23"/>
  <c r="BM247" i="23"/>
  <c r="BN247" i="23"/>
  <c r="BM248" i="23"/>
  <c r="BN248" i="23"/>
  <c r="BM249" i="23"/>
  <c r="BN249" i="23"/>
  <c r="BM250" i="23"/>
  <c r="BN250" i="23"/>
  <c r="BM251" i="23"/>
  <c r="BN251" i="23"/>
  <c r="BM252" i="23"/>
  <c r="BN252" i="23"/>
  <c r="BM253" i="23"/>
  <c r="BN253" i="23"/>
  <c r="BM254" i="23"/>
  <c r="BN254" i="23"/>
  <c r="BM255" i="23"/>
  <c r="BN255" i="23"/>
  <c r="BM256" i="23"/>
  <c r="BN256" i="23"/>
  <c r="BM257" i="23"/>
  <c r="BN257" i="23"/>
  <c r="BM258" i="23"/>
  <c r="BN258" i="23"/>
  <c r="BM259" i="23"/>
  <c r="BN259" i="23"/>
  <c r="BM260" i="23"/>
  <c r="BN260" i="23"/>
  <c r="BM261" i="23"/>
  <c r="BN261" i="23"/>
  <c r="BM262" i="23"/>
  <c r="BN262" i="23"/>
  <c r="BM263" i="23"/>
  <c r="BN263" i="23"/>
  <c r="BM264" i="23"/>
  <c r="BN264" i="23"/>
  <c r="BM265" i="23"/>
  <c r="BN265" i="23"/>
  <c r="BM266" i="23"/>
  <c r="BN266" i="23"/>
  <c r="BM267" i="23"/>
  <c r="BN267" i="23"/>
  <c r="BM268" i="23"/>
  <c r="BN268" i="23"/>
  <c r="BM269" i="23"/>
  <c r="BN269" i="23"/>
  <c r="BM270" i="23"/>
  <c r="BN270" i="23"/>
  <c r="BM271" i="23"/>
  <c r="BN271" i="23"/>
  <c r="BM272" i="23"/>
  <c r="BN272" i="23"/>
  <c r="BM273" i="23"/>
  <c r="BN273" i="23"/>
  <c r="BM274" i="23"/>
  <c r="BN274" i="23"/>
  <c r="BM275" i="23"/>
  <c r="BN275" i="23"/>
  <c r="BM276" i="23"/>
  <c r="BN276" i="23"/>
  <c r="BM277" i="23"/>
  <c r="BN277" i="23"/>
  <c r="BM278" i="23"/>
  <c r="BN278" i="23"/>
  <c r="BM279" i="23"/>
  <c r="BN279" i="23"/>
  <c r="BM280" i="23"/>
  <c r="BN280" i="23"/>
  <c r="BM281" i="23"/>
  <c r="BN281" i="23"/>
  <c r="BM282" i="23"/>
  <c r="BN282" i="23"/>
  <c r="BM283" i="23"/>
  <c r="BN283" i="23"/>
  <c r="BM284" i="23"/>
  <c r="BN284" i="23"/>
  <c r="BM285" i="23"/>
  <c r="BN285" i="23"/>
  <c r="BM286" i="23"/>
  <c r="BN286" i="23"/>
  <c r="BM287" i="23"/>
  <c r="BN287" i="23"/>
  <c r="BM288" i="23"/>
  <c r="BN288" i="23"/>
  <c r="BM289" i="23"/>
  <c r="BN289" i="23"/>
  <c r="BM290" i="23"/>
  <c r="BN290" i="23"/>
  <c r="BM291" i="23"/>
  <c r="BN291" i="23"/>
  <c r="BM292" i="23"/>
  <c r="BN292" i="23"/>
  <c r="BM293" i="23"/>
  <c r="BN293" i="23"/>
  <c r="BM294" i="23"/>
  <c r="BN294" i="23"/>
  <c r="BM295" i="23"/>
  <c r="BN295" i="23"/>
  <c r="BM296" i="23"/>
  <c r="BN296" i="23"/>
  <c r="BM297" i="23"/>
  <c r="BN297" i="23"/>
  <c r="BM298" i="23"/>
  <c r="BN298" i="23"/>
  <c r="BM299" i="23"/>
  <c r="BN299" i="23"/>
  <c r="BM300" i="23"/>
  <c r="BN300" i="23"/>
  <c r="BM301" i="23"/>
  <c r="BN301" i="23"/>
  <c r="BM302" i="23"/>
  <c r="BN302" i="23"/>
  <c r="BM303" i="23"/>
  <c r="BN303" i="23"/>
  <c r="BM304" i="23"/>
  <c r="BN304" i="23"/>
  <c r="BM305" i="23"/>
  <c r="BN305" i="23"/>
  <c r="BM306" i="23"/>
  <c r="BN306" i="23"/>
  <c r="BM307" i="23"/>
  <c r="BN307" i="23"/>
  <c r="BM308" i="23"/>
  <c r="BN308" i="23"/>
  <c r="BM309" i="23"/>
  <c r="BN309" i="23"/>
  <c r="BM310" i="23"/>
  <c r="BN310" i="23"/>
  <c r="BM311" i="23"/>
  <c r="BN311" i="23"/>
  <c r="BM312" i="23"/>
  <c r="BN312" i="23"/>
  <c r="BM313" i="23"/>
  <c r="BN313" i="23"/>
  <c r="BM314" i="23"/>
  <c r="BN314" i="23"/>
  <c r="BM315" i="23"/>
  <c r="BN315" i="23"/>
  <c r="BM316" i="23"/>
  <c r="BN316" i="23"/>
  <c r="BM317" i="23"/>
  <c r="BN317" i="23"/>
  <c r="BM318" i="23"/>
  <c r="BN318" i="23"/>
  <c r="BM319" i="23"/>
  <c r="BN319" i="23"/>
  <c r="BM320" i="23"/>
  <c r="BN320" i="23"/>
  <c r="BM321" i="23"/>
  <c r="BN321" i="23"/>
  <c r="BM322" i="23"/>
  <c r="BN322" i="23"/>
  <c r="BM323" i="23"/>
  <c r="BN323" i="23"/>
  <c r="BM324" i="23"/>
  <c r="BN324" i="23"/>
  <c r="BM325" i="23"/>
  <c r="BN325" i="23"/>
  <c r="BM326" i="23"/>
  <c r="BN326" i="23"/>
  <c r="BM327" i="23"/>
  <c r="BN327" i="23"/>
  <c r="BM328" i="23"/>
  <c r="BN328" i="23"/>
  <c r="BM329" i="23"/>
  <c r="BN329" i="23"/>
  <c r="BM330" i="23"/>
  <c r="BN330" i="23"/>
  <c r="BM331" i="23"/>
  <c r="BN331" i="23"/>
  <c r="BM332" i="23"/>
  <c r="BN332" i="23"/>
  <c r="BM333" i="23"/>
  <c r="BN333" i="23"/>
  <c r="BM334" i="23"/>
  <c r="BN334" i="23"/>
  <c r="BM335" i="23"/>
  <c r="BN335" i="23"/>
  <c r="BM336" i="23"/>
  <c r="BN336" i="23"/>
  <c r="BM337" i="23"/>
  <c r="BN337" i="23"/>
  <c r="BM338" i="23"/>
  <c r="BN338" i="23"/>
  <c r="BM339" i="23"/>
  <c r="BN339" i="23"/>
  <c r="BM340" i="23"/>
  <c r="BN340" i="23"/>
  <c r="BM341" i="23"/>
  <c r="BN341" i="23"/>
  <c r="BM342" i="23"/>
  <c r="BN342" i="23"/>
  <c r="BM343" i="23"/>
  <c r="BN343" i="23"/>
  <c r="BM344" i="23"/>
  <c r="BN344" i="23"/>
  <c r="BM345" i="23"/>
  <c r="BN345" i="23"/>
  <c r="BM346" i="23"/>
  <c r="BN346" i="23"/>
  <c r="BM347" i="23"/>
  <c r="BN347" i="23"/>
  <c r="BM348" i="23"/>
  <c r="BN348" i="23"/>
  <c r="BM349" i="23"/>
  <c r="BN349" i="23"/>
  <c r="BM350" i="23"/>
  <c r="BN350" i="23"/>
  <c r="BM351" i="23"/>
  <c r="BN351" i="23"/>
  <c r="BM352" i="23"/>
  <c r="BN352" i="23"/>
  <c r="BM353" i="23"/>
  <c r="BN353" i="23"/>
  <c r="BM354" i="23"/>
  <c r="BN354" i="23"/>
  <c r="BM355" i="23"/>
  <c r="BN355" i="23"/>
  <c r="BM356" i="23"/>
  <c r="BN356" i="23"/>
  <c r="BM357" i="23"/>
  <c r="BN357" i="23"/>
  <c r="BM358" i="23"/>
  <c r="BN358" i="23"/>
  <c r="BM359" i="23"/>
  <c r="BN359" i="23"/>
  <c r="BM360" i="23"/>
  <c r="BN360" i="23"/>
  <c r="BM361" i="23"/>
  <c r="BN361" i="23"/>
  <c r="BM362" i="23"/>
  <c r="BN362" i="23"/>
  <c r="BM363" i="23"/>
  <c r="BN363" i="23"/>
  <c r="BM364" i="23"/>
  <c r="BN364" i="23"/>
  <c r="BM365" i="23"/>
  <c r="BN365" i="23"/>
  <c r="BM366" i="23"/>
  <c r="BN366" i="23"/>
  <c r="BM367" i="23"/>
  <c r="BN367" i="23"/>
  <c r="BM368" i="23"/>
  <c r="BN368" i="23"/>
  <c r="BM369" i="23"/>
  <c r="BN369" i="23"/>
  <c r="BM370" i="23"/>
  <c r="BN370" i="23"/>
  <c r="BM371" i="23"/>
  <c r="BN371" i="23"/>
  <c r="BM372" i="23"/>
  <c r="BN372" i="23"/>
  <c r="BM373" i="23"/>
  <c r="BN373" i="23"/>
  <c r="BM374" i="23"/>
  <c r="BN374" i="23"/>
  <c r="BM375" i="23"/>
  <c r="BN375" i="23"/>
  <c r="BM376" i="23"/>
  <c r="BN376" i="23"/>
  <c r="BM377" i="23"/>
  <c r="BN377" i="23"/>
  <c r="BM378" i="23"/>
  <c r="BN378" i="23"/>
  <c r="BM379" i="23"/>
  <c r="BN379" i="23"/>
  <c r="BM380" i="23"/>
  <c r="BN380" i="23"/>
  <c r="BM381" i="23"/>
  <c r="BN381" i="23"/>
  <c r="BM382" i="23"/>
  <c r="BN382" i="23"/>
  <c r="BM383" i="23"/>
  <c r="BN383" i="23"/>
  <c r="BM384" i="23"/>
  <c r="BN384" i="23"/>
  <c r="BM385" i="23"/>
  <c r="BN385" i="23"/>
  <c r="BM386" i="23"/>
  <c r="BN386" i="23"/>
  <c r="BM387" i="23"/>
  <c r="BN387" i="23"/>
  <c r="BM388" i="23"/>
  <c r="BN388" i="23"/>
  <c r="BM389" i="23"/>
  <c r="BN389" i="23"/>
  <c r="BM390" i="23"/>
  <c r="BN390" i="23"/>
  <c r="BM391" i="23"/>
  <c r="BN391" i="23"/>
  <c r="BM392" i="23"/>
  <c r="BN392" i="23"/>
  <c r="BM393" i="23"/>
  <c r="BN393" i="23"/>
  <c r="BM394" i="23"/>
  <c r="BN394" i="23"/>
  <c r="BM395" i="23"/>
  <c r="BN395" i="23"/>
  <c r="BM396" i="23"/>
  <c r="BN396" i="23"/>
  <c r="BM397" i="23"/>
  <c r="BN397" i="23"/>
  <c r="BM398" i="23"/>
  <c r="BN398" i="23"/>
  <c r="BM399" i="23"/>
  <c r="BN399" i="23"/>
  <c r="BM400" i="23"/>
  <c r="BN400" i="23"/>
  <c r="BM401" i="23"/>
  <c r="BN401" i="23"/>
  <c r="BM402" i="23"/>
  <c r="BN402" i="23"/>
  <c r="BM403" i="23"/>
  <c r="BN403" i="23"/>
  <c r="BM404" i="23"/>
  <c r="BN404" i="23"/>
  <c r="BM405" i="23"/>
  <c r="BN405" i="23"/>
  <c r="BM406" i="23"/>
  <c r="BN406" i="23"/>
  <c r="BM407" i="23"/>
  <c r="BN407" i="23"/>
  <c r="BM408" i="23"/>
  <c r="BN408" i="23"/>
  <c r="BM409" i="23"/>
  <c r="BN409" i="23"/>
  <c r="BM410" i="23"/>
  <c r="BN410" i="23"/>
  <c r="BM411" i="23"/>
  <c r="BN411" i="23"/>
  <c r="BM412" i="23"/>
  <c r="BN412" i="23"/>
  <c r="BM413" i="23"/>
  <c r="BN413" i="23"/>
  <c r="BM414" i="23"/>
  <c r="BN414" i="23"/>
  <c r="BM415" i="23"/>
  <c r="BN415" i="23"/>
  <c r="BM416" i="23"/>
  <c r="BN416" i="23"/>
  <c r="BM417" i="23"/>
  <c r="BN417" i="23"/>
  <c r="BM418" i="23"/>
  <c r="BN418" i="23"/>
  <c r="BM419" i="23"/>
  <c r="BN419" i="23"/>
  <c r="BM420" i="23"/>
  <c r="BN420" i="23"/>
  <c r="BM421" i="23"/>
  <c r="BN421" i="23"/>
  <c r="BM422" i="23"/>
  <c r="BN422" i="23"/>
  <c r="BM423" i="23"/>
  <c r="BN423" i="23"/>
  <c r="BM424" i="23"/>
  <c r="BN424" i="23"/>
  <c r="BM425" i="23"/>
  <c r="BN425" i="23"/>
  <c r="BM426" i="23"/>
  <c r="BN426" i="23"/>
  <c r="BM427" i="23"/>
  <c r="BN427" i="23"/>
  <c r="BM428" i="23"/>
  <c r="BN428" i="23"/>
  <c r="BM429" i="23"/>
  <c r="BN429" i="23"/>
  <c r="BM430" i="23"/>
  <c r="BN430" i="23"/>
  <c r="BM431" i="23"/>
  <c r="BN431" i="23"/>
  <c r="BM432" i="23"/>
  <c r="BN432" i="23"/>
  <c r="BM433" i="23"/>
  <c r="BN433" i="23"/>
  <c r="BM434" i="23"/>
  <c r="BN434" i="23"/>
  <c r="BM435" i="23"/>
  <c r="BN435" i="23"/>
  <c r="BM436" i="23"/>
  <c r="BN436" i="23"/>
  <c r="BM437" i="23"/>
  <c r="BN437" i="23"/>
  <c r="BM438" i="23"/>
  <c r="BN438" i="23"/>
  <c r="BM439" i="23"/>
  <c r="BN439" i="23"/>
  <c r="BM440" i="23"/>
  <c r="BN440" i="23"/>
  <c r="BM441" i="23"/>
  <c r="BN441" i="23"/>
  <c r="BM442" i="23"/>
  <c r="BN442" i="23"/>
  <c r="BM443" i="23"/>
  <c r="BN443" i="23"/>
  <c r="BM444" i="23"/>
  <c r="BN444" i="23"/>
  <c r="BM445" i="23"/>
  <c r="BN445" i="23"/>
  <c r="BM446" i="23"/>
  <c r="BN446" i="23"/>
  <c r="BM447" i="23"/>
  <c r="BN447" i="23"/>
  <c r="BM448" i="23"/>
  <c r="BN448" i="23"/>
  <c r="BM449" i="23"/>
  <c r="BN449" i="23"/>
  <c r="BM450" i="23"/>
  <c r="BN450" i="23"/>
  <c r="BM451" i="23"/>
  <c r="BN451" i="23"/>
  <c r="BM452" i="23"/>
  <c r="BN452" i="23"/>
  <c r="BM453" i="23"/>
  <c r="BN453" i="23"/>
  <c r="BM454" i="23"/>
  <c r="BN454" i="23"/>
  <c r="BM455" i="23"/>
  <c r="BN455" i="23"/>
  <c r="BM456" i="23"/>
  <c r="BN456" i="23"/>
  <c r="BM457" i="23"/>
  <c r="BN457" i="23"/>
  <c r="BM458" i="23"/>
  <c r="BN458" i="23"/>
  <c r="BM459" i="23"/>
  <c r="BN459" i="23"/>
  <c r="BM460" i="23"/>
  <c r="BN460" i="23"/>
  <c r="BM461" i="23"/>
  <c r="BN461" i="23"/>
  <c r="BM462" i="23"/>
  <c r="BN462" i="23"/>
  <c r="BM463" i="23"/>
  <c r="BN463" i="23"/>
  <c r="BM464" i="23"/>
  <c r="BN464" i="23"/>
  <c r="BM465" i="23"/>
  <c r="BN465" i="23"/>
  <c r="BM466" i="23"/>
  <c r="BN466" i="23"/>
  <c r="BM467" i="23"/>
  <c r="BN467" i="23"/>
  <c r="BM468" i="23"/>
  <c r="BN468" i="23"/>
  <c r="BM469" i="23"/>
  <c r="BN469" i="23"/>
  <c r="BM470" i="23"/>
  <c r="BN470" i="23"/>
  <c r="BM471" i="23"/>
  <c r="BN471" i="23"/>
  <c r="BM472" i="23"/>
  <c r="BN472" i="23"/>
  <c r="BM473" i="23"/>
  <c r="BN473" i="23"/>
  <c r="BM474" i="23"/>
  <c r="BN474" i="23"/>
  <c r="BM475" i="23"/>
  <c r="BN475" i="23"/>
  <c r="BM476" i="23"/>
  <c r="BN476" i="23"/>
  <c r="BM477" i="23"/>
  <c r="BN477" i="23"/>
  <c r="BM478" i="23"/>
  <c r="BN478" i="23"/>
  <c r="BM479" i="23"/>
  <c r="BN479" i="23"/>
  <c r="BM480" i="23"/>
  <c r="BN480" i="23"/>
  <c r="BM481" i="23"/>
  <c r="BN481" i="23"/>
  <c r="BM482" i="23"/>
  <c r="BN482" i="23"/>
  <c r="BM483" i="23"/>
  <c r="BN483" i="23"/>
  <c r="BM484" i="23"/>
  <c r="BN484" i="23"/>
  <c r="BM485" i="23"/>
  <c r="BN485" i="23"/>
  <c r="BM486" i="23"/>
  <c r="BN486" i="23"/>
  <c r="BM487" i="23"/>
  <c r="BN487" i="23"/>
  <c r="BM488" i="23"/>
  <c r="BN488" i="23"/>
  <c r="BM489" i="23"/>
  <c r="BN489" i="23"/>
  <c r="BM490" i="23"/>
  <c r="BN490" i="23"/>
  <c r="BM491" i="23"/>
  <c r="BN491" i="23"/>
  <c r="BM492" i="23"/>
  <c r="BN492" i="23"/>
  <c r="BM493" i="23"/>
  <c r="BN493" i="23"/>
  <c r="BM494" i="23"/>
  <c r="BN494" i="23"/>
  <c r="BM495" i="23"/>
  <c r="BN495" i="23"/>
  <c r="BM496" i="23"/>
  <c r="BN496" i="23"/>
  <c r="BM497" i="23"/>
  <c r="BN497" i="23"/>
  <c r="BM498" i="23"/>
  <c r="BN498" i="23"/>
  <c r="BM499" i="23"/>
  <c r="BN499" i="23"/>
  <c r="BM500" i="23"/>
  <c r="BN500" i="23"/>
  <c r="BM501" i="23"/>
  <c r="BN501" i="23"/>
  <c r="BM502" i="23"/>
  <c r="BN502" i="23"/>
  <c r="BM503" i="23"/>
  <c r="BN503" i="23"/>
  <c r="BM504" i="23"/>
  <c r="BN504" i="23"/>
  <c r="BM505" i="23"/>
  <c r="BN505" i="23"/>
  <c r="BM506" i="23"/>
  <c r="BN506" i="23"/>
  <c r="BM507" i="23"/>
  <c r="BN507" i="23"/>
  <c r="BM508" i="23"/>
  <c r="BN508" i="23"/>
  <c r="BM509" i="23"/>
  <c r="BN509" i="23"/>
  <c r="BM510" i="23"/>
  <c r="BN510" i="23"/>
  <c r="BM511" i="23"/>
  <c r="BN511" i="23"/>
  <c r="BM512" i="23"/>
  <c r="BN512" i="23"/>
  <c r="BM513" i="23"/>
  <c r="BN513" i="23"/>
  <c r="BM514" i="23"/>
  <c r="BN514" i="23"/>
  <c r="BM515" i="23"/>
  <c r="BN515" i="23"/>
  <c r="BM516" i="23"/>
  <c r="BN516" i="23"/>
  <c r="BM517" i="23"/>
  <c r="BN517" i="23"/>
  <c r="BM518" i="23"/>
  <c r="BN518" i="23"/>
  <c r="BM519" i="23"/>
  <c r="BN519" i="23"/>
  <c r="BM520" i="23"/>
  <c r="BN520" i="23"/>
  <c r="BM521" i="23"/>
  <c r="BN521" i="23"/>
  <c r="BM522" i="23"/>
  <c r="BN522" i="23"/>
  <c r="BM523" i="23"/>
  <c r="BN523" i="23"/>
  <c r="BM524" i="23"/>
  <c r="BN524" i="23"/>
  <c r="BM525" i="23"/>
  <c r="BN525" i="23"/>
  <c r="BM526" i="23"/>
  <c r="BN526" i="23"/>
  <c r="BM527" i="23"/>
  <c r="BN527" i="23"/>
  <c r="BM528" i="23"/>
  <c r="BN528" i="23"/>
  <c r="BM529" i="23"/>
  <c r="BN529" i="23"/>
  <c r="BM530" i="23"/>
  <c r="BN530" i="23"/>
  <c r="BM531" i="23"/>
  <c r="BN531" i="23"/>
  <c r="BM532" i="23"/>
  <c r="BN532" i="23"/>
  <c r="BM533" i="23"/>
  <c r="BN533" i="23"/>
  <c r="BM534" i="23"/>
  <c r="BN534" i="23"/>
  <c r="BM535" i="23"/>
  <c r="BN535" i="23"/>
  <c r="BM536" i="23"/>
  <c r="BN536" i="23"/>
  <c r="BM537" i="23"/>
  <c r="BN537" i="23"/>
  <c r="BM538" i="23"/>
  <c r="BN538" i="23"/>
  <c r="BM539" i="23"/>
  <c r="BN539" i="23"/>
  <c r="BM540" i="23"/>
  <c r="BN540" i="23"/>
  <c r="BM541" i="23"/>
  <c r="BN541" i="23"/>
  <c r="BM542" i="23"/>
  <c r="BN542" i="23"/>
  <c r="BM543" i="23"/>
  <c r="BN543" i="23"/>
  <c r="BM544" i="23"/>
  <c r="BN544" i="23"/>
  <c r="BM545" i="23"/>
  <c r="BN545" i="23"/>
  <c r="BM546" i="23"/>
  <c r="BN546" i="23"/>
  <c r="BM547" i="23"/>
  <c r="BN547" i="23"/>
  <c r="BM548" i="23"/>
  <c r="BN548" i="23"/>
  <c r="BM549" i="23"/>
  <c r="BN549" i="23"/>
  <c r="BM550" i="23"/>
  <c r="BN550" i="23"/>
  <c r="BM551" i="23"/>
  <c r="BN551" i="23"/>
  <c r="BM552" i="23"/>
  <c r="BN552" i="23"/>
  <c r="BM553" i="23"/>
  <c r="BN553" i="23"/>
  <c r="BM554" i="23"/>
  <c r="BN554" i="23"/>
  <c r="BM555" i="23"/>
  <c r="BN555" i="23"/>
  <c r="BM556" i="23"/>
  <c r="BN556" i="23"/>
  <c r="BM557" i="23"/>
  <c r="BN557" i="23"/>
  <c r="BM558" i="23"/>
  <c r="BN558" i="23"/>
  <c r="BM559" i="23"/>
  <c r="BN559" i="23"/>
  <c r="BM560" i="23"/>
  <c r="BN560" i="23"/>
  <c r="BM561" i="23"/>
  <c r="BN561" i="23"/>
  <c r="BM562" i="23"/>
  <c r="BN562" i="23"/>
  <c r="BM563" i="23"/>
  <c r="BN563" i="23"/>
  <c r="BM564" i="23"/>
  <c r="BN564" i="23"/>
  <c r="BM565" i="23"/>
  <c r="BN565" i="23"/>
  <c r="BM566" i="23"/>
  <c r="BN566" i="23"/>
  <c r="BM567" i="23"/>
  <c r="BN567" i="23"/>
  <c r="BM568" i="23"/>
  <c r="BN568" i="23"/>
  <c r="BM569" i="23"/>
  <c r="BN569" i="23"/>
  <c r="BM570" i="23"/>
  <c r="BN570" i="23"/>
  <c r="BM571" i="23"/>
  <c r="BN571" i="23"/>
  <c r="BM572" i="23"/>
  <c r="BN572" i="23"/>
  <c r="BM573" i="23"/>
  <c r="BN573" i="23"/>
  <c r="BM574" i="23"/>
  <c r="BN574" i="23"/>
  <c r="BM575" i="23"/>
  <c r="BN575" i="23"/>
  <c r="BM576" i="23"/>
  <c r="BN576" i="23"/>
  <c r="BM577" i="23"/>
  <c r="BN577" i="23"/>
  <c r="BM578" i="23"/>
  <c r="BN578" i="23"/>
  <c r="BM579" i="23"/>
  <c r="BN579" i="23"/>
  <c r="BM580" i="23"/>
  <c r="BN580" i="23"/>
  <c r="BM581" i="23"/>
  <c r="BN581" i="23"/>
  <c r="BM582" i="23"/>
  <c r="BN582" i="23"/>
  <c r="BM583" i="23"/>
  <c r="BN583" i="23"/>
  <c r="BM584" i="23"/>
  <c r="BN584" i="23"/>
  <c r="BM585" i="23"/>
  <c r="BN585" i="23"/>
  <c r="BM586" i="23"/>
  <c r="BN586" i="23"/>
  <c r="BM587" i="23"/>
  <c r="BN587" i="23"/>
  <c r="BM588" i="23"/>
  <c r="BN588" i="23"/>
  <c r="BM589" i="23"/>
  <c r="BN589" i="23"/>
  <c r="BM590" i="23"/>
  <c r="BN590" i="23"/>
  <c r="BM591" i="23"/>
  <c r="BN591" i="23"/>
  <c r="BM592" i="23"/>
  <c r="BN592" i="23"/>
  <c r="BM593" i="23"/>
  <c r="BN593" i="23"/>
  <c r="BM594" i="23"/>
  <c r="BN594" i="23"/>
  <c r="BM595" i="23"/>
  <c r="BN595" i="23"/>
  <c r="BM596" i="23"/>
  <c r="BN596" i="23"/>
  <c r="BM597" i="23"/>
  <c r="BN597" i="23"/>
  <c r="BM598" i="23"/>
  <c r="BN598" i="23"/>
  <c r="BM599" i="23"/>
  <c r="BN599" i="23"/>
  <c r="BM600" i="23"/>
  <c r="BN600" i="23"/>
  <c r="BM601" i="23"/>
  <c r="BN601" i="23"/>
  <c r="BM602" i="23"/>
  <c r="BN602" i="23"/>
  <c r="BM603" i="23"/>
  <c r="BN603" i="23"/>
  <c r="BM604" i="23"/>
  <c r="BN604" i="23"/>
  <c r="BM605" i="23"/>
  <c r="BN605" i="23"/>
  <c r="BM606" i="23"/>
  <c r="BN606" i="23"/>
  <c r="BM607" i="23"/>
  <c r="BN607" i="23"/>
  <c r="BM608" i="23"/>
  <c r="BN608" i="23"/>
  <c r="BM609" i="23"/>
  <c r="BN609" i="23"/>
  <c r="BM610" i="23"/>
  <c r="BN610" i="23"/>
  <c r="BM611" i="23"/>
  <c r="BN611" i="23"/>
  <c r="BM612" i="23"/>
  <c r="BN612" i="23"/>
  <c r="BM613" i="23"/>
  <c r="BN613" i="23"/>
  <c r="BM614" i="23"/>
  <c r="BN614" i="23"/>
  <c r="BM615" i="23"/>
  <c r="BN615" i="23"/>
  <c r="BM616" i="23"/>
  <c r="BN616" i="23"/>
  <c r="BM617" i="23"/>
  <c r="BN617" i="23"/>
  <c r="BM618" i="23"/>
  <c r="BN618" i="23"/>
  <c r="BM619" i="23"/>
  <c r="BN619" i="23"/>
  <c r="BM620" i="23"/>
  <c r="BN620" i="23"/>
  <c r="BM621" i="23"/>
  <c r="BN621" i="23"/>
  <c r="BM622" i="23"/>
  <c r="BN622" i="23"/>
  <c r="BM623" i="23"/>
  <c r="BN623" i="23"/>
  <c r="BM624" i="23"/>
  <c r="BN624" i="23"/>
  <c r="BM625" i="23"/>
  <c r="BN625" i="23"/>
  <c r="BM626" i="23"/>
  <c r="BN626" i="23"/>
  <c r="BM627" i="23"/>
  <c r="BN627" i="23"/>
  <c r="BM628" i="23"/>
  <c r="BN628" i="23"/>
  <c r="BM629" i="23"/>
  <c r="BN629" i="23"/>
  <c r="BM630" i="23"/>
  <c r="BN630" i="23"/>
  <c r="BM631" i="23"/>
  <c r="BN631" i="23"/>
  <c r="BM632" i="23"/>
  <c r="BN632" i="23"/>
  <c r="BM633" i="23"/>
  <c r="BN633" i="23"/>
  <c r="BM634" i="23"/>
  <c r="BN634" i="23"/>
  <c r="BM635" i="23"/>
  <c r="BN635" i="23"/>
  <c r="BM636" i="23"/>
  <c r="BN636" i="23"/>
  <c r="BM637" i="23"/>
  <c r="BN637" i="23"/>
  <c r="BM638" i="23"/>
  <c r="BN638" i="23"/>
  <c r="BM639" i="23"/>
  <c r="BN639" i="23"/>
  <c r="BM640" i="23"/>
  <c r="BN640" i="23"/>
  <c r="BM641" i="23"/>
  <c r="BN641" i="23"/>
  <c r="BM642" i="23"/>
  <c r="BN642" i="23"/>
  <c r="BM643" i="23"/>
  <c r="BN643" i="23"/>
  <c r="BM644" i="23"/>
  <c r="BN644" i="23"/>
  <c r="BM645" i="23"/>
  <c r="BN645" i="23"/>
  <c r="BM646" i="23"/>
  <c r="BN646" i="23"/>
  <c r="BM647" i="23"/>
  <c r="BN647" i="23"/>
  <c r="BM648" i="23"/>
  <c r="BN648" i="23"/>
  <c r="BM649" i="23"/>
  <c r="BN649" i="23"/>
  <c r="BM650" i="23"/>
  <c r="BN650" i="23"/>
  <c r="BM651" i="23"/>
  <c r="BN651" i="23"/>
  <c r="BM652" i="23"/>
  <c r="BN652" i="23"/>
  <c r="BM653" i="23"/>
  <c r="BN653" i="23"/>
  <c r="BM654" i="23"/>
  <c r="BN654" i="23"/>
  <c r="BM655" i="23"/>
  <c r="BN655" i="23"/>
  <c r="BM656" i="23"/>
  <c r="BN656" i="23"/>
  <c r="BM657" i="23"/>
  <c r="BN657" i="23"/>
  <c r="BM658" i="23"/>
  <c r="BN658" i="23"/>
  <c r="BM659" i="23"/>
  <c r="BN659" i="23"/>
  <c r="BM660" i="23"/>
  <c r="BN660" i="23"/>
  <c r="BM661" i="23"/>
  <c r="BN661" i="23"/>
  <c r="BM662" i="23"/>
  <c r="BN662" i="23"/>
  <c r="BM663" i="23"/>
  <c r="BN663" i="23"/>
  <c r="BM664" i="23"/>
  <c r="BN664" i="23"/>
  <c r="BM665" i="23"/>
  <c r="BN665" i="23"/>
  <c r="BM666" i="23"/>
  <c r="BN666" i="23"/>
  <c r="BM667" i="23"/>
  <c r="BN667" i="23"/>
  <c r="BM668" i="23"/>
  <c r="BN668" i="23"/>
  <c r="BM669" i="23"/>
  <c r="BN669" i="23"/>
  <c r="BM670" i="23"/>
  <c r="BN670" i="23"/>
  <c r="BM671" i="23"/>
  <c r="BN671" i="23"/>
  <c r="BM672" i="23"/>
  <c r="BN672" i="23"/>
  <c r="BM673" i="23"/>
  <c r="BN673" i="23"/>
  <c r="BM674" i="23"/>
  <c r="BN674" i="23"/>
  <c r="BM675" i="23"/>
  <c r="BN675" i="23"/>
  <c r="BM676" i="23"/>
  <c r="BN676" i="23"/>
  <c r="BM677" i="23"/>
  <c r="BN677" i="23"/>
  <c r="BM678" i="23"/>
  <c r="BN678" i="23"/>
  <c r="BM679" i="23"/>
  <c r="BN679" i="23"/>
  <c r="BM680" i="23"/>
  <c r="BN680" i="23"/>
  <c r="BM681" i="23"/>
  <c r="BN681" i="23"/>
  <c r="BM682" i="23"/>
  <c r="BN682" i="23"/>
  <c r="BM683" i="23"/>
  <c r="BN683" i="23"/>
  <c r="BM684" i="23"/>
  <c r="BN684" i="23"/>
  <c r="BM685" i="23"/>
  <c r="BN685" i="23"/>
  <c r="BM686" i="23"/>
  <c r="BN686" i="23"/>
  <c r="BM687" i="23"/>
  <c r="BN687" i="23"/>
  <c r="BM688" i="23"/>
  <c r="BN688" i="23"/>
  <c r="BM689" i="23"/>
  <c r="BN689" i="23"/>
  <c r="BM690" i="23"/>
  <c r="BN690" i="23"/>
  <c r="BM691" i="23"/>
  <c r="BN691" i="23"/>
  <c r="BM692" i="23"/>
  <c r="BN692" i="23"/>
  <c r="BM693" i="23"/>
  <c r="BN693" i="23"/>
  <c r="BM694" i="23"/>
  <c r="BN694" i="23"/>
  <c r="BM695" i="23"/>
  <c r="BN695" i="23"/>
  <c r="BM696" i="23"/>
  <c r="BN696" i="23"/>
  <c r="BM697" i="23"/>
  <c r="BN697" i="23"/>
  <c r="BM698" i="23"/>
  <c r="BN698" i="23"/>
  <c r="BM699" i="23"/>
  <c r="BN699" i="23"/>
  <c r="BM700" i="23"/>
  <c r="BN700" i="23"/>
  <c r="BM701" i="23"/>
  <c r="BN701" i="23"/>
  <c r="BM702" i="23"/>
  <c r="BN702" i="23"/>
  <c r="BM703" i="23"/>
  <c r="BN703" i="23"/>
  <c r="BM704" i="23"/>
  <c r="BN704" i="23"/>
  <c r="BM705" i="23"/>
  <c r="BN705" i="23"/>
  <c r="BM706" i="23"/>
  <c r="BN706" i="23"/>
  <c r="BM707" i="23"/>
  <c r="BN707" i="23"/>
  <c r="BM708" i="23"/>
  <c r="BN708" i="23"/>
  <c r="BM709" i="23"/>
  <c r="BN709" i="23"/>
  <c r="BM710" i="23"/>
  <c r="BN710" i="23"/>
  <c r="BM711" i="23"/>
  <c r="BN711" i="23"/>
  <c r="BM712" i="23"/>
  <c r="BN712" i="23"/>
  <c r="BM713" i="23"/>
  <c r="BN713" i="23"/>
  <c r="BM714" i="23"/>
  <c r="BN714" i="23"/>
  <c r="BM715" i="23"/>
  <c r="BN715" i="23"/>
  <c r="BM716" i="23"/>
  <c r="BN716" i="23"/>
  <c r="BM717" i="23"/>
  <c r="BN717" i="23"/>
  <c r="BM718" i="23"/>
  <c r="BN718" i="23"/>
  <c r="BM719" i="23"/>
  <c r="BN719" i="23"/>
  <c r="BM720" i="23"/>
  <c r="BN720" i="23"/>
  <c r="BM721" i="23"/>
  <c r="BN721" i="23"/>
  <c r="BM722" i="23"/>
  <c r="BN722" i="23"/>
  <c r="BM723" i="23"/>
  <c r="BN723" i="23"/>
  <c r="BM724" i="23"/>
  <c r="BN724" i="23"/>
  <c r="BM725" i="23"/>
  <c r="BN725" i="23"/>
  <c r="BM726" i="23"/>
  <c r="BN726" i="23"/>
  <c r="BM727" i="23"/>
  <c r="BN727" i="23"/>
  <c r="BM728" i="23"/>
  <c r="BN728" i="23"/>
  <c r="BM729" i="23"/>
  <c r="BN729" i="23"/>
  <c r="BM730" i="23"/>
  <c r="BN730" i="23"/>
  <c r="BM731" i="23"/>
  <c r="BN731" i="23"/>
  <c r="BM732" i="23"/>
  <c r="BN732" i="23"/>
  <c r="BM733" i="23"/>
  <c r="BN733" i="23"/>
  <c r="BM734" i="23"/>
  <c r="BN734" i="23"/>
  <c r="BM735" i="23"/>
  <c r="BN735" i="23"/>
  <c r="BM736" i="23"/>
  <c r="BN736" i="23"/>
  <c r="BM737" i="23"/>
  <c r="BN737" i="23"/>
  <c r="BM738" i="23"/>
  <c r="BN738" i="23"/>
  <c r="BM739" i="23"/>
  <c r="BN739" i="23"/>
  <c r="BM740" i="23"/>
  <c r="BN740" i="23"/>
  <c r="BM741" i="23"/>
  <c r="BN741" i="23"/>
  <c r="BM742" i="23"/>
  <c r="BN742" i="23"/>
  <c r="BM743" i="23"/>
  <c r="BN743" i="23"/>
  <c r="BM744" i="23"/>
  <c r="BN744" i="23"/>
  <c r="BM745" i="23"/>
  <c r="BN745" i="23"/>
  <c r="BM746" i="23"/>
  <c r="BN746" i="23"/>
  <c r="BM747" i="23"/>
  <c r="BN747" i="23"/>
  <c r="BM748" i="23"/>
  <c r="BN748" i="23"/>
  <c r="BM749" i="23"/>
  <c r="BN749" i="23"/>
  <c r="BM750" i="23"/>
  <c r="BN750" i="23"/>
  <c r="BM751" i="23"/>
  <c r="BN751" i="23"/>
  <c r="BM752" i="23"/>
  <c r="BN752" i="23"/>
  <c r="BM753" i="23"/>
  <c r="BN753" i="23"/>
  <c r="BM754" i="23"/>
  <c r="BN754" i="23"/>
  <c r="BM755" i="23"/>
  <c r="BN755" i="23"/>
  <c r="BM756" i="23"/>
  <c r="BN756" i="23"/>
  <c r="BM757" i="23"/>
  <c r="BN757" i="23"/>
  <c r="BM758" i="23"/>
  <c r="BN758" i="23"/>
  <c r="BM759" i="23"/>
  <c r="BN759" i="23"/>
  <c r="BM760" i="23"/>
  <c r="BN760" i="23"/>
  <c r="BM761" i="23"/>
  <c r="BN761" i="23"/>
  <c r="BM762" i="23"/>
  <c r="BN762" i="23"/>
  <c r="BM763" i="23"/>
  <c r="BN763" i="23"/>
  <c r="BM764" i="23"/>
  <c r="BN764" i="23"/>
  <c r="BM765" i="23"/>
  <c r="BN765" i="23"/>
  <c r="BM766" i="23"/>
  <c r="BN766" i="23"/>
  <c r="BM767" i="23"/>
  <c r="BN767" i="23"/>
  <c r="BM768" i="23"/>
  <c r="BN768" i="23"/>
  <c r="BM769" i="23"/>
  <c r="BN769" i="23"/>
  <c r="BM770" i="23"/>
  <c r="BN770" i="23"/>
  <c r="BM771" i="23"/>
  <c r="BN771" i="23"/>
  <c r="BM772" i="23"/>
  <c r="BN772" i="23"/>
  <c r="BM773" i="23"/>
  <c r="BN773" i="23"/>
  <c r="BM774" i="23"/>
  <c r="BN774" i="23"/>
  <c r="BM775" i="23"/>
  <c r="BN775" i="23"/>
  <c r="BM776" i="23"/>
  <c r="BN776" i="23"/>
  <c r="BM777" i="23"/>
  <c r="BN777" i="23"/>
  <c r="BM778" i="23"/>
  <c r="BN778" i="23"/>
  <c r="BM779" i="23"/>
  <c r="BN779" i="23"/>
  <c r="BM780" i="23"/>
  <c r="BN780" i="23"/>
  <c r="BM781" i="23"/>
  <c r="BN781" i="23"/>
  <c r="BM782" i="23"/>
  <c r="BN782" i="23"/>
  <c r="BM783" i="23"/>
  <c r="BN783" i="23"/>
  <c r="BM784" i="23"/>
  <c r="BN784" i="23"/>
  <c r="BM785" i="23"/>
  <c r="BN785" i="23"/>
  <c r="BM786" i="23"/>
  <c r="BN786" i="23"/>
  <c r="BM787" i="23"/>
  <c r="BN787" i="23"/>
  <c r="BM788" i="23"/>
  <c r="BN788" i="23"/>
  <c r="BM789" i="23"/>
  <c r="BN789" i="23"/>
  <c r="BM790" i="23"/>
  <c r="BN790" i="23"/>
  <c r="BM791" i="23"/>
  <c r="BN791" i="23"/>
  <c r="BM792" i="23"/>
  <c r="BN792" i="23"/>
  <c r="BM793" i="23"/>
  <c r="BN793" i="23"/>
  <c r="BM794" i="23"/>
  <c r="BN794" i="23"/>
  <c r="BM795" i="23"/>
  <c r="BN795" i="23"/>
  <c r="BM796" i="23"/>
  <c r="BN796" i="23"/>
  <c r="BM797" i="23"/>
  <c r="BN797" i="23"/>
  <c r="BM798" i="23"/>
  <c r="BN798" i="23"/>
  <c r="BM799" i="23"/>
  <c r="BN799" i="23"/>
  <c r="BM800" i="23"/>
  <c r="BN800" i="23"/>
  <c r="BM801" i="23"/>
  <c r="BN801" i="23"/>
  <c r="BM802" i="23"/>
  <c r="BN802" i="23"/>
  <c r="BM803" i="23"/>
  <c r="BN803" i="23"/>
  <c r="BM804" i="23"/>
  <c r="BN804" i="23"/>
  <c r="BM805" i="23"/>
  <c r="BN805" i="23"/>
  <c r="BM806" i="23"/>
  <c r="BN806" i="23"/>
  <c r="BM807" i="23"/>
  <c r="BN807" i="23"/>
  <c r="BM808" i="23"/>
  <c r="BN808" i="23"/>
  <c r="BM809" i="23"/>
  <c r="BN809" i="23"/>
  <c r="BM810" i="23"/>
  <c r="BN810" i="23"/>
  <c r="BM811" i="23"/>
  <c r="BN811" i="23"/>
  <c r="BM812" i="23"/>
  <c r="BN812" i="23"/>
  <c r="BM813" i="23"/>
  <c r="BN813" i="23"/>
  <c r="BM814" i="23"/>
  <c r="BN814" i="23"/>
  <c r="BM815" i="23"/>
  <c r="BN815" i="23"/>
  <c r="BM816" i="23"/>
  <c r="BN816" i="23"/>
  <c r="BM817" i="23"/>
  <c r="BN817" i="23"/>
  <c r="BM818" i="23"/>
  <c r="BN818" i="23"/>
  <c r="BM819" i="23"/>
  <c r="BN819" i="23"/>
  <c r="BM820" i="23"/>
  <c r="BN820" i="23"/>
  <c r="BM821" i="23"/>
  <c r="BN821" i="23"/>
  <c r="BM822" i="23"/>
  <c r="BN822" i="23"/>
  <c r="BM823" i="23"/>
  <c r="BN823" i="23"/>
  <c r="BM824" i="23"/>
  <c r="BN824" i="23"/>
  <c r="BM825" i="23"/>
  <c r="BN825" i="23"/>
  <c r="BM826" i="23"/>
  <c r="BN826" i="23"/>
  <c r="BM827" i="23"/>
  <c r="BN827" i="23"/>
  <c r="BM828" i="23"/>
  <c r="BN828" i="23"/>
  <c r="BM829" i="23"/>
  <c r="BN829" i="23"/>
  <c r="BM830" i="23"/>
  <c r="BN830" i="23"/>
  <c r="BM831" i="23"/>
  <c r="BN831" i="23"/>
  <c r="BM832" i="23"/>
  <c r="BN832" i="23"/>
  <c r="BM833" i="23"/>
  <c r="BN833" i="23"/>
  <c r="BM834" i="23"/>
  <c r="BN834" i="23"/>
  <c r="BM835" i="23"/>
  <c r="BN835" i="23"/>
  <c r="BM836" i="23"/>
  <c r="BN836" i="23"/>
  <c r="BM837" i="23"/>
  <c r="BN837" i="23"/>
  <c r="BM838" i="23"/>
  <c r="BN838" i="23"/>
  <c r="BM839" i="23"/>
  <c r="BN839" i="23"/>
  <c r="BM840" i="23"/>
  <c r="BN840" i="23"/>
  <c r="BM841" i="23"/>
  <c r="BN841" i="23"/>
  <c r="BM842" i="23"/>
  <c r="BN842" i="23"/>
  <c r="BM843" i="23"/>
  <c r="BN843" i="23"/>
  <c r="BM844" i="23"/>
  <c r="BN844" i="23"/>
  <c r="BM845" i="23"/>
  <c r="BN845" i="23"/>
  <c r="BM846" i="23"/>
  <c r="BN846" i="23"/>
  <c r="BM847" i="23"/>
  <c r="BN847" i="23"/>
  <c r="BM848" i="23"/>
  <c r="BN848" i="23"/>
  <c r="BM849" i="23"/>
  <c r="BN849" i="23"/>
  <c r="BM850" i="23"/>
  <c r="BN850" i="23"/>
  <c r="BM851" i="23"/>
  <c r="BN851" i="23"/>
  <c r="BM852" i="23"/>
  <c r="BN852" i="23"/>
  <c r="BM853" i="23"/>
  <c r="BN853" i="23"/>
  <c r="BM854" i="23"/>
  <c r="BN854" i="23"/>
  <c r="BM855" i="23"/>
  <c r="BN855" i="23"/>
  <c r="BM856" i="23"/>
  <c r="BN856" i="23"/>
  <c r="BM857" i="23"/>
  <c r="BN857" i="23"/>
  <c r="BM858" i="23"/>
  <c r="BN858" i="23"/>
  <c r="BM859" i="23"/>
  <c r="BN859" i="23"/>
  <c r="BM860" i="23"/>
  <c r="BN860" i="23"/>
  <c r="BM861" i="23"/>
  <c r="BN861" i="23"/>
  <c r="BM862" i="23"/>
  <c r="BN862" i="23"/>
  <c r="BM863" i="23"/>
  <c r="BN863" i="23"/>
  <c r="BM864" i="23"/>
  <c r="BN864" i="23"/>
  <c r="BM865" i="23"/>
  <c r="BN865" i="23"/>
  <c r="BM866" i="23"/>
  <c r="BN866" i="23"/>
  <c r="BM867" i="23"/>
  <c r="BN867" i="23"/>
  <c r="BM868" i="23"/>
  <c r="BN868" i="23"/>
  <c r="BM869" i="23"/>
  <c r="BN869" i="23"/>
  <c r="BM870" i="23"/>
  <c r="BN870" i="23"/>
  <c r="BM871" i="23"/>
  <c r="BN871" i="23"/>
  <c r="BM872" i="23"/>
  <c r="BN872" i="23"/>
  <c r="BM873" i="23"/>
  <c r="BN873" i="23"/>
  <c r="BM874" i="23"/>
  <c r="BN874" i="23"/>
  <c r="BM875" i="23"/>
  <c r="BN875" i="23"/>
  <c r="BM876" i="23"/>
  <c r="BN876" i="23"/>
  <c r="BM877" i="23"/>
  <c r="BN877" i="23"/>
  <c r="BM878" i="23"/>
  <c r="BN878" i="23"/>
  <c r="BM879" i="23"/>
  <c r="BN879" i="23"/>
  <c r="BM880" i="23"/>
  <c r="BN880" i="23"/>
  <c r="BM881" i="23"/>
  <c r="BN881" i="23"/>
  <c r="BM882" i="23"/>
  <c r="BN882" i="23"/>
  <c r="BM883" i="23"/>
  <c r="BN883" i="23"/>
  <c r="BM884" i="23"/>
  <c r="BN884" i="23"/>
  <c r="BM885" i="23"/>
  <c r="BN885" i="23"/>
  <c r="BM886" i="23"/>
  <c r="BN886" i="23"/>
  <c r="BM887" i="23"/>
  <c r="BN887" i="23"/>
  <c r="BM888" i="23"/>
  <c r="BN888" i="23"/>
  <c r="BM889" i="23"/>
  <c r="BN889" i="23"/>
  <c r="BM890" i="23"/>
  <c r="BN890" i="23"/>
  <c r="BM891" i="23"/>
  <c r="BN891" i="23"/>
  <c r="BM892" i="23"/>
  <c r="BN892" i="23"/>
  <c r="BM893" i="23"/>
  <c r="BN893" i="23"/>
  <c r="BM894" i="23"/>
  <c r="BN894" i="23"/>
  <c r="BM895" i="23"/>
  <c r="BN895" i="23"/>
  <c r="BM896" i="23"/>
  <c r="BN896" i="23"/>
  <c r="BM897" i="23"/>
  <c r="BN897" i="23"/>
  <c r="BM898" i="23"/>
  <c r="BN898" i="23"/>
  <c r="BM899" i="23"/>
  <c r="BN899" i="23"/>
  <c r="BM900" i="23"/>
  <c r="BN900" i="23"/>
  <c r="BM901" i="23"/>
  <c r="BN901" i="23"/>
  <c r="BM902" i="23"/>
  <c r="BN902" i="23"/>
  <c r="BM903" i="23"/>
  <c r="BN903" i="23"/>
  <c r="BM904" i="23"/>
  <c r="BN904" i="23"/>
  <c r="BM905" i="23"/>
  <c r="BN905" i="23"/>
  <c r="BM906" i="23"/>
  <c r="BN906" i="23"/>
  <c r="BM907" i="23"/>
  <c r="BN907" i="23"/>
  <c r="BM908" i="23"/>
  <c r="BN908" i="23"/>
  <c r="BM909" i="23"/>
  <c r="BN909" i="23"/>
  <c r="BM910" i="23"/>
  <c r="BN910" i="23"/>
  <c r="BM911" i="23"/>
  <c r="BN911" i="23"/>
  <c r="BM912" i="23"/>
  <c r="BN912" i="23"/>
  <c r="BM913" i="23"/>
  <c r="BN913" i="23"/>
  <c r="BM914" i="23"/>
  <c r="BN914" i="23"/>
  <c r="BM915" i="23"/>
  <c r="BN915" i="23"/>
  <c r="BM916" i="23"/>
  <c r="BN916" i="23"/>
  <c r="BM917" i="23"/>
  <c r="BN917" i="23"/>
  <c r="BM918" i="23"/>
  <c r="BN918" i="23"/>
  <c r="BM919" i="23"/>
  <c r="BN919" i="23"/>
  <c r="BM920" i="23"/>
  <c r="BN920" i="23"/>
  <c r="BM921" i="23"/>
  <c r="BN921" i="23"/>
  <c r="BM922" i="23"/>
  <c r="BN922" i="23"/>
  <c r="BM923" i="23"/>
  <c r="BN923" i="23"/>
  <c r="BM924" i="23"/>
  <c r="BN924" i="23"/>
  <c r="BM925" i="23"/>
  <c r="BN925" i="23"/>
  <c r="BM926" i="23"/>
  <c r="BN926" i="23"/>
  <c r="BM927" i="23"/>
  <c r="BN927" i="23"/>
  <c r="BM928" i="23"/>
  <c r="BN928" i="23"/>
  <c r="BM929" i="23"/>
  <c r="BN929" i="23"/>
  <c r="BM930" i="23"/>
  <c r="BN930" i="23"/>
  <c r="BM931" i="23"/>
  <c r="BN931" i="23"/>
  <c r="BM932" i="23"/>
  <c r="BN932" i="23"/>
  <c r="BM933" i="23"/>
  <c r="BN933" i="23"/>
  <c r="BM934" i="23"/>
  <c r="BN934" i="23"/>
  <c r="BM935" i="23"/>
  <c r="BN935" i="23"/>
  <c r="BM936" i="23"/>
  <c r="BN936" i="23"/>
  <c r="BM937" i="23"/>
  <c r="BN937" i="23"/>
  <c r="BM938" i="23"/>
  <c r="BN938" i="23"/>
  <c r="BM939" i="23"/>
  <c r="BN939" i="23"/>
  <c r="BM940" i="23"/>
  <c r="BN940" i="23"/>
  <c r="BM941" i="23"/>
  <c r="BN941" i="23"/>
  <c r="BM942" i="23"/>
  <c r="BN942" i="23"/>
  <c r="BM943" i="23"/>
  <c r="BN943" i="23"/>
  <c r="BM944" i="23"/>
  <c r="BN944" i="23"/>
  <c r="BM945" i="23"/>
  <c r="BN945" i="23"/>
  <c r="BM946" i="23"/>
  <c r="BN946" i="23"/>
  <c r="BM947" i="23"/>
  <c r="BN947" i="23"/>
  <c r="BM948" i="23"/>
  <c r="BN948" i="23"/>
  <c r="BM949" i="23"/>
  <c r="BN949" i="23"/>
  <c r="BM950" i="23"/>
  <c r="BN950" i="23"/>
  <c r="BM951" i="23"/>
  <c r="BN951" i="23"/>
  <c r="BM952" i="23"/>
  <c r="BN952" i="23"/>
  <c r="BM953" i="23"/>
  <c r="BN953" i="23"/>
  <c r="BM954" i="23"/>
  <c r="BN954" i="23"/>
  <c r="BM955" i="23"/>
  <c r="BN955" i="23"/>
  <c r="BM956" i="23"/>
  <c r="BN956" i="23"/>
  <c r="BM957" i="23"/>
  <c r="BN957" i="23"/>
  <c r="BM958" i="23"/>
  <c r="BN958" i="23"/>
  <c r="BM959" i="23"/>
  <c r="BN959" i="23"/>
  <c r="BM960" i="23"/>
  <c r="BN960" i="23"/>
  <c r="BM961" i="23"/>
  <c r="BN961" i="23"/>
  <c r="BM962" i="23"/>
  <c r="BN962" i="23"/>
  <c r="BM963" i="23"/>
  <c r="BN963" i="23"/>
  <c r="BM964" i="23"/>
  <c r="BN964" i="23"/>
  <c r="BM965" i="23"/>
  <c r="BN965" i="23"/>
  <c r="BM966" i="23"/>
  <c r="BN966" i="23"/>
  <c r="BM967" i="23"/>
  <c r="BN967" i="23"/>
  <c r="BM968" i="23"/>
  <c r="BN968" i="23"/>
  <c r="BM969" i="23"/>
  <c r="BN969" i="23"/>
  <c r="BM970" i="23"/>
  <c r="BN970" i="23"/>
  <c r="BM971" i="23"/>
  <c r="BN971" i="23"/>
  <c r="BM972" i="23"/>
  <c r="BN972" i="23"/>
  <c r="BM973" i="23"/>
  <c r="BN973" i="23"/>
  <c r="BM974" i="23"/>
  <c r="BN974" i="23"/>
  <c r="BM975" i="23"/>
  <c r="BN975" i="23"/>
  <c r="BM976" i="23"/>
  <c r="BN976" i="23"/>
  <c r="BM977" i="23"/>
  <c r="BN977" i="23"/>
  <c r="BM978" i="23"/>
  <c r="BN978" i="23"/>
  <c r="BM979" i="23"/>
  <c r="BN979" i="23"/>
  <c r="BM980" i="23"/>
  <c r="BN980" i="23"/>
  <c r="BM981" i="23"/>
  <c r="BN981" i="23"/>
  <c r="BM982" i="23"/>
  <c r="BN982" i="23"/>
  <c r="BM983" i="23"/>
  <c r="BN983" i="23"/>
  <c r="BM984" i="23"/>
  <c r="BN984" i="23"/>
  <c r="BM985" i="23"/>
  <c r="BN985" i="23"/>
  <c r="BM986" i="23"/>
  <c r="BN986" i="23"/>
  <c r="BM987" i="23"/>
  <c r="BN987" i="23"/>
  <c r="BM988" i="23"/>
  <c r="BN988" i="23"/>
  <c r="BM989" i="23"/>
  <c r="BN989" i="23"/>
  <c r="BM990" i="23"/>
  <c r="BN990" i="23"/>
  <c r="BM991" i="23"/>
  <c r="BN991" i="23"/>
  <c r="BM992" i="23"/>
  <c r="BN992" i="23"/>
  <c r="BM993" i="23"/>
  <c r="BN993" i="23"/>
  <c r="BM994" i="23"/>
  <c r="BN994" i="23"/>
  <c r="BM995" i="23"/>
  <c r="BN995" i="23"/>
  <c r="BM996" i="23"/>
  <c r="BN996" i="23"/>
  <c r="BM997" i="23"/>
  <c r="BN997" i="23"/>
  <c r="BM998" i="23"/>
  <c r="BN998" i="23"/>
  <c r="BM999" i="23"/>
  <c r="BN999" i="23"/>
  <c r="BM1000" i="23"/>
  <c r="BN1000" i="23"/>
  <c r="BM1001" i="23"/>
  <c r="BN1001" i="23"/>
  <c r="BM1002" i="23"/>
  <c r="BN1002" i="23"/>
  <c r="BM1003" i="23"/>
  <c r="BN1003" i="23"/>
  <c r="BM1004" i="23"/>
  <c r="BN1004" i="23"/>
  <c r="BM1005" i="23"/>
  <c r="BN1005" i="23"/>
  <c r="BM1006" i="23"/>
  <c r="BN1006" i="23"/>
  <c r="BM1007" i="23"/>
  <c r="BN1007" i="23"/>
  <c r="BM1008" i="23"/>
  <c r="BN1008" i="23"/>
  <c r="BM1009" i="23"/>
  <c r="BN1009" i="23"/>
  <c r="BM1010" i="23"/>
  <c r="BN1010" i="23"/>
  <c r="BM1011" i="23"/>
  <c r="BN1011" i="23"/>
  <c r="BM1012" i="23"/>
  <c r="BN1012" i="23"/>
  <c r="BM1013" i="23"/>
  <c r="BN1013" i="23"/>
  <c r="BM1014" i="23"/>
  <c r="BN1014" i="23"/>
  <c r="BM1015" i="23"/>
  <c r="BN1015" i="23"/>
  <c r="BM1016" i="23"/>
  <c r="BN1016" i="23"/>
  <c r="BM1017" i="23"/>
  <c r="BN1017" i="23"/>
  <c r="BM1018" i="23"/>
  <c r="BN1018" i="23"/>
  <c r="BM1019" i="23"/>
  <c r="BN1019" i="23"/>
  <c r="BM1020" i="23"/>
  <c r="BN1020" i="23"/>
  <c r="BM1021" i="23"/>
  <c r="BN1021" i="23"/>
  <c r="BM1022" i="23"/>
  <c r="BN1022" i="23"/>
  <c r="BM1023" i="23"/>
  <c r="BN1023" i="23"/>
  <c r="BM1024" i="23"/>
  <c r="BN1024" i="23"/>
  <c r="BM1025" i="23"/>
  <c r="BN1025" i="23"/>
  <c r="BM1026" i="23"/>
  <c r="BN1026" i="23"/>
  <c r="BM1027" i="23"/>
  <c r="BN1027" i="23"/>
  <c r="BM1028" i="23"/>
  <c r="BN1028" i="23"/>
  <c r="BM1029" i="23"/>
  <c r="BN1029" i="23"/>
  <c r="BM1030" i="23"/>
  <c r="BN1030" i="23"/>
  <c r="BM1031" i="23"/>
  <c r="BN1031" i="23"/>
  <c r="BM1032" i="23"/>
  <c r="BN1032" i="23"/>
  <c r="BM1033" i="23"/>
  <c r="BN1033" i="23"/>
  <c r="BM1034" i="23"/>
  <c r="BN1034" i="23"/>
  <c r="BM1035" i="23"/>
  <c r="BN1035" i="23"/>
  <c r="BM1036" i="23"/>
  <c r="BN1036" i="23"/>
  <c r="BM1037" i="23"/>
  <c r="BN1037" i="23"/>
  <c r="BM1038" i="23"/>
  <c r="BN1038" i="23"/>
  <c r="BM1039" i="23"/>
  <c r="BN1039" i="23"/>
  <c r="BM1040" i="23"/>
  <c r="BN1040" i="23"/>
  <c r="BM1041" i="23"/>
  <c r="BN1041" i="23"/>
  <c r="BM1042" i="23"/>
  <c r="BN1042" i="23"/>
  <c r="BM1043" i="23"/>
  <c r="BN1043" i="23"/>
  <c r="BM1044" i="23"/>
  <c r="BN1044" i="23"/>
  <c r="BM1045" i="23"/>
  <c r="BN1045" i="23"/>
  <c r="BM1046" i="23"/>
  <c r="BN1046" i="23"/>
  <c r="BM1047" i="23"/>
  <c r="BN1047" i="23"/>
  <c r="BM1048" i="23"/>
  <c r="BN1048" i="23"/>
  <c r="BM1049" i="23"/>
  <c r="BN1049" i="23"/>
  <c r="BM1050" i="23"/>
  <c r="BN1050" i="23"/>
  <c r="BM1051" i="23"/>
  <c r="BN1051" i="23"/>
  <c r="BM1052" i="23"/>
  <c r="BN1052" i="23"/>
  <c r="BM1053" i="23"/>
  <c r="BN1053" i="23"/>
  <c r="BM1054" i="23"/>
  <c r="BN1054" i="23"/>
  <c r="BM1055" i="23"/>
  <c r="BN1055" i="23"/>
  <c r="BM1056" i="23"/>
  <c r="BN1056" i="23"/>
  <c r="BM1057" i="23"/>
  <c r="BN1057" i="23"/>
  <c r="BM1058" i="23"/>
  <c r="BN1058" i="23"/>
  <c r="BM1059" i="23"/>
  <c r="BN1059" i="23"/>
  <c r="BM1060" i="23"/>
  <c r="BN1060" i="23"/>
  <c r="BM1061" i="23"/>
  <c r="BN1061" i="23"/>
  <c r="BM1062" i="23"/>
  <c r="BN1062" i="23"/>
  <c r="BM1063" i="23"/>
  <c r="BN1063" i="23"/>
  <c r="BM1064" i="23"/>
  <c r="BN1064" i="23"/>
  <c r="BM1065" i="23"/>
  <c r="BN1065" i="23"/>
  <c r="BM1066" i="23"/>
  <c r="BN1066" i="23"/>
  <c r="BM1067" i="23"/>
  <c r="BN1067" i="23"/>
  <c r="BM1068" i="23"/>
  <c r="BN1068" i="23"/>
  <c r="BM1069" i="23"/>
  <c r="BN1069" i="23"/>
  <c r="BM1070" i="23"/>
  <c r="BN1070" i="23"/>
  <c r="BM1071" i="23"/>
  <c r="BN1071" i="23"/>
  <c r="BM1072" i="23"/>
  <c r="BN1072" i="23"/>
  <c r="BM1073" i="23"/>
  <c r="BN1073" i="23"/>
  <c r="BM1074" i="23"/>
  <c r="BN1074" i="23"/>
  <c r="BM1075" i="23"/>
  <c r="BN1075" i="23"/>
  <c r="BM1076" i="23"/>
  <c r="BN1076" i="23"/>
  <c r="BM1077" i="23"/>
  <c r="BN1077" i="23"/>
  <c r="BM1078" i="23"/>
  <c r="BN1078" i="23"/>
  <c r="BM1079" i="23"/>
  <c r="BN1079" i="23"/>
  <c r="BM1080" i="23"/>
  <c r="BN1080" i="23"/>
  <c r="BM1081" i="23"/>
  <c r="BN1081" i="23"/>
  <c r="BM1082" i="23"/>
  <c r="BN1082" i="23"/>
  <c r="BM1083" i="23"/>
  <c r="BN1083" i="23"/>
  <c r="BM1084" i="23"/>
  <c r="BN1084" i="23"/>
  <c r="BM1085" i="23"/>
  <c r="BN1085" i="23"/>
  <c r="BM1086" i="23"/>
  <c r="BN1086" i="23"/>
  <c r="BM1087" i="23"/>
  <c r="BN1087" i="23"/>
  <c r="BM1088" i="23"/>
  <c r="BN1088" i="23"/>
  <c r="BM1089" i="23"/>
  <c r="BN1089" i="23"/>
  <c r="BM1090" i="23"/>
  <c r="BN1090" i="23"/>
  <c r="BM1091" i="23"/>
  <c r="BN1091" i="23"/>
  <c r="BM1092" i="23"/>
  <c r="BN1092" i="23"/>
  <c r="BM1093" i="23"/>
  <c r="BN1093" i="23"/>
  <c r="BM1094" i="23"/>
  <c r="BN1094" i="23"/>
  <c r="BM1095" i="23"/>
  <c r="BN1095" i="23"/>
  <c r="BM1096" i="23"/>
  <c r="BN1096" i="23"/>
  <c r="BM1097" i="23"/>
  <c r="BN1097" i="23"/>
  <c r="BM1098" i="23"/>
  <c r="BN1098" i="23"/>
  <c r="BM1099" i="23"/>
  <c r="BN1099" i="23"/>
  <c r="BM1100" i="23"/>
  <c r="BN1100" i="23"/>
  <c r="BM1101" i="23"/>
  <c r="BN1101" i="23"/>
  <c r="BM1102" i="23"/>
  <c r="BN1102" i="23"/>
  <c r="BM1103" i="23"/>
  <c r="BN1103" i="23"/>
  <c r="BM1104" i="23"/>
  <c r="BN1104" i="23"/>
  <c r="BM1105" i="23"/>
  <c r="BN1105" i="23"/>
  <c r="BM1106" i="23"/>
  <c r="BN1106" i="23"/>
  <c r="BM1107" i="23"/>
  <c r="BN1107" i="23"/>
  <c r="BM1108" i="23"/>
  <c r="BN1108" i="23"/>
  <c r="BM1109" i="23"/>
  <c r="BN1109" i="23"/>
  <c r="BM1110" i="23"/>
  <c r="BN1110" i="23"/>
  <c r="BM1111" i="23"/>
  <c r="BN1111" i="23"/>
  <c r="BM1112" i="23"/>
  <c r="BN1112" i="23"/>
  <c r="BM1113" i="23"/>
  <c r="BN1113" i="23"/>
  <c r="BM1114" i="23"/>
  <c r="BN1114" i="23"/>
  <c r="BM1115" i="23"/>
  <c r="BN1115" i="23"/>
  <c r="BM1116" i="23"/>
  <c r="BN1116" i="23"/>
  <c r="BM1117" i="23"/>
  <c r="BN1117" i="23"/>
  <c r="BM1118" i="23"/>
  <c r="BN1118" i="23"/>
  <c r="BM1119" i="23"/>
  <c r="BN1119" i="23"/>
  <c r="BM1120" i="23"/>
  <c r="BN1120" i="23"/>
  <c r="BM1121" i="23"/>
  <c r="BN1121" i="23"/>
  <c r="BM1122" i="23"/>
  <c r="BN1122" i="23"/>
  <c r="BM1123" i="23"/>
  <c r="BN1123" i="23"/>
  <c r="BM1124" i="23"/>
  <c r="BN1124" i="23"/>
  <c r="BM1125" i="23"/>
  <c r="BN1125" i="23"/>
  <c r="BM1126" i="23"/>
  <c r="BN1126" i="23"/>
  <c r="BM1127" i="23"/>
  <c r="BN1127" i="23"/>
  <c r="BM1128" i="23"/>
  <c r="BN1128" i="23"/>
  <c r="BM1129" i="23"/>
  <c r="BN1129" i="23"/>
  <c r="BM1130" i="23"/>
  <c r="BN1130" i="23"/>
  <c r="BM1131" i="23"/>
  <c r="BN1131" i="23"/>
  <c r="BM1132" i="23"/>
  <c r="BN1132" i="23"/>
  <c r="BM1133" i="23"/>
  <c r="BN1133" i="23"/>
  <c r="BM1134" i="23"/>
  <c r="BN1134" i="23"/>
  <c r="BM1135" i="23"/>
  <c r="BN1135" i="23"/>
  <c r="BM1136" i="23"/>
  <c r="BN1136" i="23"/>
  <c r="BM1137" i="23"/>
  <c r="BN1137" i="23"/>
  <c r="BM1138" i="23"/>
  <c r="BN1138" i="23"/>
  <c r="BM1139" i="23"/>
  <c r="BN1139" i="23"/>
  <c r="BM1140" i="23"/>
  <c r="BN1140" i="23"/>
  <c r="BM1141" i="23"/>
  <c r="BN1141" i="23"/>
  <c r="BM1142" i="23"/>
  <c r="BN1142" i="23"/>
  <c r="BM1143" i="23"/>
  <c r="BN1143" i="23"/>
  <c r="BM1144" i="23"/>
  <c r="BN1144" i="23"/>
  <c r="BM1145" i="23"/>
  <c r="BN1145" i="23"/>
  <c r="BM1146" i="23"/>
  <c r="BN1146" i="23"/>
  <c r="BM1147" i="23"/>
  <c r="BN1147" i="23"/>
  <c r="BM1148" i="23"/>
  <c r="BN1148" i="23"/>
  <c r="BM1149" i="23"/>
  <c r="BN1149" i="23"/>
  <c r="BM1150" i="23"/>
  <c r="BN1150" i="23"/>
  <c r="BM1151" i="23"/>
  <c r="BN1151" i="23"/>
  <c r="BM1152" i="23"/>
  <c r="BN1152" i="23"/>
  <c r="BM1153" i="23"/>
  <c r="BN1153" i="23"/>
  <c r="BM1154" i="23"/>
  <c r="BN1154" i="23"/>
  <c r="BM1155" i="23"/>
  <c r="BN1155" i="23"/>
  <c r="BM1156" i="23"/>
  <c r="BN1156" i="23"/>
  <c r="BM1157" i="23"/>
  <c r="BN1157" i="23"/>
  <c r="BM1158" i="23"/>
  <c r="BN1158" i="23"/>
  <c r="BM1159" i="23"/>
  <c r="BN1159" i="23"/>
  <c r="BM1160" i="23"/>
  <c r="BN1160" i="23"/>
  <c r="BM1161" i="23"/>
  <c r="BN1161" i="23"/>
  <c r="BM1162" i="23"/>
  <c r="BN1162" i="23"/>
  <c r="BM1163" i="23"/>
  <c r="BN1163" i="23"/>
  <c r="BM1164" i="23"/>
  <c r="BN1164" i="23"/>
  <c r="BM1165" i="23"/>
  <c r="BN1165" i="23"/>
  <c r="BM1166" i="23"/>
  <c r="BN1166" i="23"/>
  <c r="BM1167" i="23"/>
  <c r="BN1167" i="23"/>
  <c r="BM1168" i="23"/>
  <c r="BN1168" i="23"/>
  <c r="BM1169" i="23"/>
  <c r="BN1169" i="23"/>
  <c r="BM1170" i="23"/>
  <c r="BN1170" i="23"/>
  <c r="BM1171" i="23"/>
  <c r="BN1171" i="23"/>
  <c r="BM1172" i="23"/>
  <c r="BN1172" i="23"/>
  <c r="BM1173" i="23"/>
  <c r="BN1173" i="23"/>
  <c r="BM1174" i="23"/>
  <c r="BN1174" i="23"/>
  <c r="BM1175" i="23"/>
  <c r="BN1175" i="23"/>
  <c r="BM1176" i="23"/>
  <c r="BN1176" i="23"/>
  <c r="BM1177" i="23"/>
  <c r="BN1177" i="23"/>
  <c r="BM1178" i="23"/>
  <c r="BN1178" i="23"/>
  <c r="BM1179" i="23"/>
  <c r="BN1179" i="23"/>
  <c r="BM1180" i="23"/>
  <c r="BN1180" i="23"/>
  <c r="BM1181" i="23"/>
  <c r="BN1181" i="23"/>
  <c r="BM1182" i="23"/>
  <c r="BN1182" i="23"/>
  <c r="BM1183" i="23"/>
  <c r="BN1183" i="23"/>
  <c r="BM1184" i="23"/>
  <c r="BN1184" i="23"/>
  <c r="BM1185" i="23"/>
  <c r="BN1185" i="23"/>
  <c r="BM1186" i="23"/>
  <c r="BN1186" i="23"/>
  <c r="BM1187" i="23"/>
  <c r="BN1187" i="23"/>
  <c r="BM1188" i="23"/>
  <c r="BN1188" i="23"/>
  <c r="BM1189" i="23"/>
  <c r="BN1189" i="23"/>
  <c r="BM1190" i="23"/>
  <c r="BN1190" i="23"/>
  <c r="BM1191" i="23"/>
  <c r="BN1191" i="23"/>
  <c r="BM1192" i="23"/>
  <c r="BN1192" i="23"/>
  <c r="BM1193" i="23"/>
  <c r="BN1193" i="23"/>
  <c r="BM1194" i="23"/>
  <c r="BN1194" i="23"/>
  <c r="BM1195" i="23"/>
  <c r="BN1195" i="23"/>
  <c r="BM1196" i="23"/>
  <c r="BN1196" i="23"/>
  <c r="BM1197" i="23"/>
  <c r="BN1197" i="23"/>
  <c r="BM1198" i="23"/>
  <c r="BN1198" i="23"/>
  <c r="BM1199" i="23"/>
  <c r="BN1199" i="23"/>
  <c r="BM1200" i="23"/>
  <c r="BN1200" i="23"/>
  <c r="BM1201" i="23"/>
  <c r="BN1201" i="23"/>
  <c r="BM1202" i="23"/>
  <c r="BN1202" i="23"/>
  <c r="BM1203" i="23"/>
  <c r="BN1203" i="23"/>
  <c r="BM1204" i="23"/>
  <c r="BN1204" i="23"/>
  <c r="BM1205" i="23"/>
  <c r="BN1205" i="23"/>
  <c r="BM1206" i="23"/>
  <c r="BN1206" i="23"/>
  <c r="BM1207" i="23"/>
  <c r="BN1207" i="23"/>
  <c r="BM1208" i="23"/>
  <c r="BN1208" i="23"/>
  <c r="BM1209" i="23"/>
  <c r="BN1209" i="23"/>
  <c r="BM1210" i="23"/>
  <c r="BN1210" i="23"/>
  <c r="BM1211" i="23"/>
  <c r="BN1211" i="23"/>
  <c r="BM1212" i="23"/>
  <c r="BN1212" i="23"/>
  <c r="BM1213" i="23"/>
  <c r="BN1213" i="23"/>
  <c r="BM1214" i="23"/>
  <c r="BN1214" i="23"/>
  <c r="BM1215" i="23"/>
  <c r="BN1215" i="23"/>
  <c r="BM1216" i="23"/>
  <c r="BN1216" i="23"/>
  <c r="BM1217" i="23"/>
  <c r="BN1217" i="23"/>
  <c r="BM1218" i="23"/>
  <c r="BN1218" i="23"/>
  <c r="BM1219" i="23"/>
  <c r="BN1219" i="23"/>
  <c r="BM1220" i="23"/>
  <c r="BN1220" i="23"/>
  <c r="BM1221" i="23"/>
  <c r="BN1221" i="23"/>
  <c r="BM1222" i="23"/>
  <c r="BN1222" i="23"/>
  <c r="BM1223" i="23"/>
  <c r="BN1223" i="23"/>
  <c r="BM1224" i="23"/>
  <c r="BN1224" i="23"/>
  <c r="BM1225" i="23"/>
  <c r="BN1225" i="23"/>
  <c r="BM1226" i="23"/>
  <c r="BN1226" i="23"/>
  <c r="BM1227" i="23"/>
  <c r="BN1227" i="23"/>
  <c r="BM1228" i="23"/>
  <c r="BN1228" i="23"/>
  <c r="BM1229" i="23"/>
  <c r="BN1229" i="23"/>
  <c r="BM1230" i="23"/>
  <c r="BN1230" i="23"/>
  <c r="BM1231" i="23"/>
  <c r="BN1231" i="23"/>
  <c r="BM1232" i="23"/>
  <c r="BN1232" i="23"/>
  <c r="BM1233" i="23"/>
  <c r="BN1233" i="23"/>
  <c r="BM1234" i="23"/>
  <c r="BN1234" i="23"/>
  <c r="BM1235" i="23"/>
  <c r="BN1235" i="23"/>
  <c r="BM1236" i="23"/>
  <c r="BN1236" i="23"/>
  <c r="BM1237" i="23"/>
  <c r="BN1237" i="23"/>
  <c r="BM1238" i="23"/>
  <c r="BN1238" i="23"/>
  <c r="BM1239" i="23"/>
  <c r="BN1239" i="23"/>
  <c r="BM1240" i="23"/>
  <c r="BN1240" i="23"/>
  <c r="BM1241" i="23"/>
  <c r="BN1241" i="23"/>
  <c r="BM1242" i="23"/>
  <c r="BN1242" i="23"/>
  <c r="BM1243" i="23"/>
  <c r="BN1243" i="23"/>
  <c r="BM1244" i="23"/>
  <c r="BN1244" i="23"/>
  <c r="BM1245" i="23"/>
  <c r="BN1245" i="23"/>
  <c r="BM1246" i="23"/>
  <c r="BN1246" i="23"/>
  <c r="BM1247" i="23"/>
  <c r="BN1247" i="23"/>
  <c r="BM1248" i="23"/>
  <c r="BN1248" i="23"/>
  <c r="BM1249" i="23"/>
  <c r="BN1249" i="23"/>
  <c r="BM1250" i="23"/>
  <c r="BN1250" i="23"/>
  <c r="BM1251" i="23"/>
  <c r="BN1251" i="23"/>
  <c r="BM1252" i="23"/>
  <c r="BN1252" i="23"/>
  <c r="BM1253" i="23"/>
  <c r="BN1253" i="23"/>
  <c r="BM1254" i="23"/>
  <c r="BN1254" i="23"/>
  <c r="BM1255" i="23"/>
  <c r="BN1255" i="23"/>
  <c r="BM1256" i="23"/>
  <c r="BN1256" i="23"/>
  <c r="BM1257" i="23"/>
  <c r="BN1257" i="23"/>
  <c r="BM1258" i="23"/>
  <c r="BN1258" i="23"/>
  <c r="BM1259" i="23"/>
  <c r="BN1259" i="23"/>
  <c r="BM1260" i="23"/>
  <c r="BN1260" i="23"/>
  <c r="BM1261" i="23"/>
  <c r="BN1261" i="23"/>
  <c r="BM1262" i="23"/>
  <c r="BN1262" i="23"/>
  <c r="BM1263" i="23"/>
  <c r="BN1263" i="23"/>
  <c r="BM1264" i="23"/>
  <c r="BN1264" i="23"/>
  <c r="BM1265" i="23"/>
  <c r="BN1265" i="23"/>
  <c r="BM1266" i="23"/>
  <c r="BN1266" i="23"/>
  <c r="BM1267" i="23"/>
  <c r="BN1267" i="23"/>
  <c r="BM1268" i="23"/>
  <c r="BN1268" i="23"/>
  <c r="BM1269" i="23"/>
  <c r="BN1269" i="23"/>
  <c r="BM1270" i="23"/>
  <c r="BN1270" i="23"/>
  <c r="BM1271" i="23"/>
  <c r="BN1271" i="23"/>
  <c r="BM1272" i="23"/>
  <c r="BN1272" i="23"/>
  <c r="BM1273" i="23"/>
  <c r="BN1273" i="23"/>
  <c r="BM1274" i="23"/>
  <c r="BN1274" i="23"/>
  <c r="BM1275" i="23"/>
  <c r="BN1275" i="23"/>
  <c r="BM1276" i="23"/>
  <c r="BN1276" i="23"/>
  <c r="BM1277" i="23"/>
  <c r="BN1277" i="23"/>
  <c r="BM1278" i="23"/>
  <c r="BN1278" i="23"/>
  <c r="BM1279" i="23"/>
  <c r="BN1279" i="23"/>
  <c r="BM1280" i="23"/>
  <c r="BN1280" i="23"/>
  <c r="BM1281" i="23"/>
  <c r="BN1281" i="23"/>
  <c r="BM1282" i="23"/>
  <c r="BN1282" i="23"/>
  <c r="BM1283" i="23"/>
  <c r="BN1283" i="23"/>
  <c r="BM1284" i="23"/>
  <c r="BN1284" i="23"/>
  <c r="BM1285" i="23"/>
  <c r="BN1285" i="23"/>
  <c r="BM1286" i="23"/>
  <c r="BN1286" i="23"/>
  <c r="BM1287" i="23"/>
  <c r="BN1287" i="23"/>
  <c r="BM1288" i="23"/>
  <c r="BN1288" i="23"/>
  <c r="BM1289" i="23"/>
  <c r="BN1289" i="23"/>
  <c r="BM1290" i="23"/>
  <c r="BN1290" i="23"/>
  <c r="BM1291" i="23"/>
  <c r="BN1291" i="23"/>
  <c r="BM1292" i="23"/>
  <c r="BN1292" i="23"/>
  <c r="BM1293" i="23"/>
  <c r="BN1293" i="23"/>
  <c r="BM1294" i="23"/>
  <c r="BN1294" i="23"/>
  <c r="BM1295" i="23"/>
  <c r="BN1295" i="23"/>
  <c r="BM1296" i="23"/>
  <c r="BN1296" i="23"/>
  <c r="BM1297" i="23"/>
  <c r="BN1297" i="23"/>
  <c r="BM1298" i="23"/>
  <c r="BN1298" i="23"/>
  <c r="BM1299" i="23"/>
  <c r="BN1299" i="23"/>
  <c r="BM1300" i="23"/>
  <c r="BN1300" i="23"/>
  <c r="BM1301" i="23"/>
  <c r="BN1301" i="23"/>
  <c r="BM1302" i="23"/>
  <c r="BN1302" i="23"/>
  <c r="BM1303" i="23"/>
  <c r="BN1303" i="23"/>
  <c r="BM1304" i="23"/>
  <c r="BN1304" i="23"/>
  <c r="BM1305" i="23"/>
  <c r="BN1305" i="23"/>
  <c r="BM1306" i="23"/>
  <c r="BN1306" i="23"/>
  <c r="BM1307" i="23"/>
  <c r="BN1307" i="23"/>
  <c r="BM1308" i="23"/>
  <c r="BN1308" i="23"/>
  <c r="BM1309" i="23"/>
  <c r="BN1309" i="23"/>
  <c r="BM1310" i="23"/>
  <c r="BN1310" i="23"/>
  <c r="BM1311" i="23"/>
  <c r="BN1311" i="23"/>
  <c r="BM1312" i="23"/>
  <c r="BN1312" i="23"/>
  <c r="BM1313" i="23"/>
  <c r="BN1313" i="23"/>
  <c r="BM1314" i="23"/>
  <c r="BN1314" i="23"/>
  <c r="BM1315" i="23"/>
  <c r="BN1315" i="23"/>
  <c r="BM1316" i="23"/>
  <c r="BN1316" i="23"/>
  <c r="BM1317" i="23"/>
  <c r="BN1317" i="23"/>
  <c r="BM1318" i="23"/>
  <c r="BN1318" i="23"/>
  <c r="BM1319" i="23"/>
  <c r="BN1319" i="23"/>
  <c r="BM1320" i="23"/>
  <c r="BN1320" i="23"/>
  <c r="BM1321" i="23"/>
  <c r="BN1321" i="23"/>
  <c r="BM1322" i="23"/>
  <c r="BN1322" i="23"/>
  <c r="BM1323" i="23"/>
  <c r="BN1323" i="23"/>
  <c r="BM1324" i="23"/>
  <c r="BN1324" i="23"/>
  <c r="BM1325" i="23"/>
  <c r="BN1325" i="23"/>
  <c r="BM1326" i="23"/>
  <c r="BN1326" i="23"/>
  <c r="BM1327" i="23"/>
  <c r="BN1327" i="23"/>
  <c r="BM1328" i="23"/>
  <c r="BN1328" i="23"/>
  <c r="BM1329" i="23"/>
  <c r="BN1329" i="23"/>
  <c r="BM1330" i="23"/>
  <c r="BN1330" i="23"/>
  <c r="BM1331" i="23"/>
  <c r="BN1331" i="23"/>
  <c r="BM1332" i="23"/>
  <c r="BN1332" i="23"/>
  <c r="BM1333" i="23"/>
  <c r="BN1333" i="23"/>
  <c r="BM1334" i="23"/>
  <c r="BN1334" i="23"/>
  <c r="BM1335" i="23"/>
  <c r="BN1335" i="23"/>
  <c r="BM1336" i="23"/>
  <c r="BN1336" i="23"/>
  <c r="BM1337" i="23"/>
  <c r="BN1337" i="23"/>
  <c r="BM1338" i="23"/>
  <c r="BN1338" i="23"/>
  <c r="BM1339" i="23"/>
  <c r="BN1339" i="23"/>
  <c r="BM1340" i="23"/>
  <c r="BN1340" i="23"/>
  <c r="BM1341" i="23"/>
  <c r="BN1341" i="23"/>
  <c r="BM1342" i="23"/>
  <c r="BN1342" i="23"/>
  <c r="BM1343" i="23"/>
  <c r="BN1343" i="23"/>
  <c r="BM1344" i="23"/>
  <c r="BN1344" i="23"/>
  <c r="BM1345" i="23"/>
  <c r="BN1345" i="23"/>
  <c r="BM1346" i="23"/>
  <c r="BN1346" i="23"/>
  <c r="BM1347" i="23"/>
  <c r="BN1347" i="23"/>
  <c r="BM1348" i="23"/>
  <c r="BN1348" i="23"/>
  <c r="BM1349" i="23"/>
  <c r="BN1349" i="23"/>
  <c r="BM1350" i="23"/>
  <c r="BN1350" i="23"/>
  <c r="BM1351" i="23"/>
  <c r="BN1351" i="23"/>
  <c r="BM1352" i="23"/>
  <c r="BN1352" i="23"/>
  <c r="BM1353" i="23"/>
  <c r="BN1353" i="23"/>
  <c r="BM1354" i="23"/>
  <c r="BN1354" i="23"/>
  <c r="BM1355" i="23"/>
  <c r="BN1355" i="23"/>
  <c r="BM1356" i="23"/>
  <c r="BN1356" i="23"/>
  <c r="BM1357" i="23"/>
  <c r="BN1357" i="23"/>
  <c r="BM1358" i="23"/>
  <c r="BN1358" i="23"/>
  <c r="BM1359" i="23"/>
  <c r="BN1359" i="23"/>
  <c r="BM1360" i="23"/>
  <c r="BN1360" i="23"/>
  <c r="BM1361" i="23"/>
  <c r="BN1361" i="23"/>
  <c r="BM1362" i="23"/>
  <c r="BN1362" i="23"/>
  <c r="BM1363" i="23"/>
  <c r="BN1363" i="23"/>
  <c r="BM1364" i="23"/>
  <c r="BN1364" i="23"/>
  <c r="BM1365" i="23"/>
  <c r="BN1365" i="23"/>
  <c r="BM1366" i="23"/>
  <c r="BN1366" i="23"/>
  <c r="BM1367" i="23"/>
  <c r="BN1367" i="23"/>
  <c r="BM1368" i="23"/>
  <c r="BN1368" i="23"/>
  <c r="BM1369" i="23"/>
  <c r="BN1369" i="23"/>
  <c r="BM1370" i="23"/>
  <c r="BN1370" i="23"/>
  <c r="BM1371" i="23"/>
  <c r="BN1371" i="23"/>
  <c r="BM1372" i="23"/>
  <c r="BN1372" i="23"/>
  <c r="BM1373" i="23"/>
  <c r="BN1373" i="23"/>
  <c r="BM1374" i="23"/>
  <c r="BN1374" i="23"/>
  <c r="BM1375" i="23"/>
  <c r="BN1375" i="23"/>
  <c r="BM1376" i="23"/>
  <c r="BN1376" i="23"/>
  <c r="BM1377" i="23"/>
  <c r="BN1377" i="23"/>
  <c r="BM1378" i="23"/>
  <c r="BN1378" i="23"/>
  <c r="BM1379" i="23"/>
  <c r="BN1379" i="23"/>
  <c r="BM1380" i="23"/>
  <c r="BN1380" i="23"/>
  <c r="BM1381" i="23"/>
  <c r="BN1381" i="23"/>
  <c r="BM1382" i="23"/>
  <c r="BN1382" i="23"/>
  <c r="BM1383" i="23"/>
  <c r="BN1383" i="23"/>
  <c r="BM1384" i="23"/>
  <c r="BN1384" i="23"/>
  <c r="BM1385" i="23"/>
  <c r="BN1385" i="23"/>
  <c r="BM1386" i="23"/>
  <c r="BN1386" i="23"/>
  <c r="BM1387" i="23"/>
  <c r="BN1387" i="23"/>
  <c r="BM1388" i="23"/>
  <c r="BN1388" i="23"/>
  <c r="BM1389" i="23"/>
  <c r="BN1389" i="23"/>
  <c r="BM1390" i="23"/>
  <c r="BN1390" i="23"/>
  <c r="BM1391" i="23"/>
  <c r="BN1391" i="23"/>
  <c r="BM1392" i="23"/>
  <c r="BN1392" i="23"/>
  <c r="BM1393" i="23"/>
  <c r="BN1393" i="23"/>
  <c r="BM1394" i="23"/>
  <c r="BN1394" i="23"/>
  <c r="BM1395" i="23"/>
  <c r="BN1395" i="23"/>
  <c r="BM1396" i="23"/>
  <c r="BN1396" i="23"/>
  <c r="BM1397" i="23"/>
  <c r="BN1397" i="23"/>
  <c r="BM1398" i="23"/>
  <c r="BN1398" i="23"/>
  <c r="BM1399" i="23"/>
  <c r="BN1399" i="23"/>
  <c r="BM1400" i="23"/>
  <c r="BN1400" i="23"/>
  <c r="BM1401" i="23"/>
  <c r="BN1401" i="23"/>
  <c r="BM1402" i="23"/>
  <c r="BN1402" i="23"/>
  <c r="BM1403" i="23"/>
  <c r="BN1403" i="23"/>
  <c r="BM1404" i="23"/>
  <c r="BN1404" i="23"/>
  <c r="BM1405" i="23"/>
  <c r="BN1405" i="23"/>
  <c r="BM1406" i="23"/>
  <c r="BN1406" i="23"/>
  <c r="BM1407" i="23"/>
  <c r="BN1407" i="23"/>
  <c r="BM1408" i="23"/>
  <c r="BN1408" i="23"/>
  <c r="BM1409" i="23"/>
  <c r="BN1409" i="23"/>
  <c r="BM1410" i="23"/>
  <c r="BN1410" i="23"/>
  <c r="BM1411" i="23"/>
  <c r="BN1411" i="23"/>
  <c r="BM1412" i="23"/>
  <c r="BN1412" i="23"/>
  <c r="BM1413" i="23"/>
  <c r="BN1413" i="23"/>
  <c r="BM1414" i="23"/>
  <c r="BN1414" i="23"/>
  <c r="BM1415" i="23"/>
  <c r="BN1415" i="23"/>
  <c r="BM1416" i="23"/>
  <c r="BN1416" i="23"/>
  <c r="BM1417" i="23"/>
  <c r="BN1417" i="23"/>
  <c r="BM1418" i="23"/>
  <c r="BN1418" i="23"/>
  <c r="BM1419" i="23"/>
  <c r="BN1419" i="23"/>
  <c r="BM1420" i="23"/>
  <c r="BN1420" i="23"/>
  <c r="BM1421" i="23"/>
  <c r="BN1421" i="23"/>
  <c r="BM1422" i="23"/>
  <c r="BN1422" i="23"/>
  <c r="BM1423" i="23"/>
  <c r="BN1423" i="23"/>
  <c r="BM1424" i="23"/>
  <c r="BN1424" i="23"/>
  <c r="BM1425" i="23"/>
  <c r="BN1425" i="23"/>
  <c r="BM1426" i="23"/>
  <c r="BN1426" i="23"/>
  <c r="BM1427" i="23"/>
  <c r="BN1427" i="23"/>
  <c r="BM1428" i="23"/>
  <c r="BN1428" i="23"/>
  <c r="BM1429" i="23"/>
  <c r="BN1429" i="23"/>
  <c r="BM1430" i="23"/>
  <c r="BN1430" i="23"/>
  <c r="BM1431" i="23"/>
  <c r="BN1431" i="23"/>
  <c r="BM1432" i="23"/>
  <c r="BN1432" i="23"/>
  <c r="BM1433" i="23"/>
  <c r="BN1433" i="23"/>
  <c r="BM1434" i="23"/>
  <c r="BN1434" i="23"/>
  <c r="BM1435" i="23"/>
  <c r="BN1435" i="23"/>
  <c r="BM1436" i="23"/>
  <c r="BN1436" i="23"/>
  <c r="BM1437" i="23"/>
  <c r="BN1437" i="23"/>
  <c r="BM1438" i="23"/>
  <c r="BN1438" i="23"/>
  <c r="BM1439" i="23"/>
  <c r="BN1439" i="23"/>
  <c r="BM1440" i="23"/>
  <c r="BN1440" i="23"/>
  <c r="BM1441" i="23"/>
  <c r="BN1441" i="23"/>
  <c r="BM1442" i="23"/>
  <c r="BN1442" i="23"/>
  <c r="BM1443" i="23"/>
  <c r="BN1443" i="23"/>
  <c r="BM1444" i="23"/>
  <c r="BN1444" i="23"/>
  <c r="BM1445" i="23"/>
  <c r="BN1445" i="23"/>
  <c r="BM1446" i="23"/>
  <c r="BN1446" i="23"/>
  <c r="BM1447" i="23"/>
  <c r="BN1447" i="23"/>
  <c r="BM1448" i="23"/>
  <c r="BN1448" i="23"/>
  <c r="BM1449" i="23"/>
  <c r="BN1449" i="23"/>
  <c r="BM1450" i="23"/>
  <c r="BN1450" i="23"/>
  <c r="BM1451" i="23"/>
  <c r="BN1451" i="23"/>
  <c r="BM1452" i="23"/>
  <c r="BN1452" i="23"/>
  <c r="BM1453" i="23"/>
  <c r="BN1453" i="23"/>
  <c r="BM1454" i="23"/>
  <c r="BN1454" i="23"/>
  <c r="BM1455" i="23"/>
  <c r="BN1455" i="23"/>
  <c r="BM1456" i="23"/>
  <c r="BN1456" i="23"/>
  <c r="BM1457" i="23"/>
  <c r="BN1457" i="23"/>
  <c r="BM1458" i="23"/>
  <c r="BN1458" i="23"/>
  <c r="BM1459" i="23"/>
  <c r="BN1459" i="23"/>
  <c r="BM1460" i="23"/>
  <c r="BN1460" i="23"/>
  <c r="BM1461" i="23"/>
  <c r="BN1461" i="23"/>
  <c r="BM1462" i="23"/>
  <c r="BN1462" i="23"/>
  <c r="BM1463" i="23"/>
  <c r="BN1463" i="23"/>
  <c r="BM1464" i="23"/>
  <c r="BN1464" i="23"/>
  <c r="BM1465" i="23"/>
  <c r="BN1465" i="23"/>
  <c r="BM1466" i="23"/>
  <c r="BN1466" i="23"/>
  <c r="BM1467" i="23"/>
  <c r="BN1467" i="23"/>
  <c r="BM1468" i="23"/>
  <c r="BN1468" i="23"/>
  <c r="BM1469" i="23"/>
  <c r="BN1469" i="23"/>
  <c r="BM1470" i="23"/>
  <c r="BN1470" i="23"/>
  <c r="BM1471" i="23"/>
  <c r="BN1471" i="23"/>
  <c r="BM1472" i="23"/>
  <c r="BN1472" i="23"/>
  <c r="BM1473" i="23"/>
  <c r="BN1473" i="23"/>
  <c r="BM1474" i="23"/>
  <c r="BN1474" i="23"/>
  <c r="BM1475" i="23"/>
  <c r="BN1475" i="23"/>
  <c r="BM1476" i="23"/>
  <c r="BN1476" i="23"/>
  <c r="BM1477" i="23"/>
  <c r="BN1477" i="23"/>
  <c r="BM1478" i="23"/>
  <c r="BN1478" i="23"/>
  <c r="BM1479" i="23"/>
  <c r="BN1479" i="23"/>
  <c r="BM1480" i="23"/>
  <c r="BN1480" i="23"/>
  <c r="BM1481" i="23"/>
  <c r="BN1481" i="23"/>
  <c r="BM1482" i="23"/>
  <c r="BN1482" i="23"/>
  <c r="BM1483" i="23"/>
  <c r="BN1483" i="23"/>
  <c r="BM1484" i="23"/>
  <c r="BN1484" i="23"/>
  <c r="BM1485" i="23"/>
  <c r="BN1485" i="23"/>
  <c r="BM1486" i="23"/>
  <c r="BN1486" i="23"/>
  <c r="BM1487" i="23"/>
  <c r="BN1487" i="23"/>
  <c r="BM1488" i="23"/>
  <c r="BN1488" i="23"/>
  <c r="BM1489" i="23"/>
  <c r="BN1489" i="23"/>
  <c r="BM1490" i="23"/>
  <c r="BN1490" i="23"/>
  <c r="BM1491" i="23"/>
  <c r="BN1491" i="23"/>
  <c r="BM1492" i="23"/>
  <c r="BN1492" i="23"/>
  <c r="BM1493" i="23"/>
  <c r="BN1493" i="23"/>
  <c r="BM1494" i="23"/>
  <c r="BN1494" i="23"/>
  <c r="BM1495" i="23"/>
  <c r="BN1495" i="23"/>
  <c r="BM1496" i="23"/>
  <c r="BN1496" i="23"/>
  <c r="BM1497" i="23"/>
  <c r="BN1497" i="23"/>
  <c r="BM1498" i="23"/>
  <c r="BN1498" i="23"/>
  <c r="BM1499" i="23"/>
  <c r="BN1499" i="23"/>
  <c r="BM1500" i="23"/>
  <c r="BN1500" i="23"/>
  <c r="BM1501" i="23"/>
  <c r="BN1501" i="23"/>
  <c r="BM1502" i="23"/>
  <c r="BN1502" i="23"/>
  <c r="BM1503" i="23"/>
  <c r="BN1503" i="23"/>
  <c r="BM1504" i="23"/>
  <c r="BN1504" i="23"/>
  <c r="BM1505" i="23"/>
  <c r="BN1505" i="23"/>
  <c r="BM1506" i="23"/>
  <c r="BN1506" i="23"/>
  <c r="BM1507" i="23"/>
  <c r="BN1507" i="23"/>
  <c r="BM1508" i="23"/>
  <c r="BN1508" i="23"/>
  <c r="BM1509" i="23"/>
  <c r="BN1509" i="23"/>
  <c r="BM1510" i="23"/>
  <c r="BN1510" i="23"/>
  <c r="BM1511" i="23"/>
  <c r="BN1511" i="23"/>
  <c r="BM1512" i="23"/>
  <c r="BN1512" i="23"/>
  <c r="BM1513" i="23"/>
  <c r="BN1513" i="23"/>
  <c r="BM1514" i="23"/>
  <c r="BN1514" i="23"/>
  <c r="BM1515" i="23"/>
  <c r="BN1515" i="23"/>
  <c r="BM1516" i="23"/>
  <c r="BN1516" i="23"/>
  <c r="BM1517" i="23"/>
  <c r="BN1517" i="23"/>
  <c r="BM1518" i="23"/>
  <c r="BN1518" i="23"/>
  <c r="BM1519" i="23"/>
  <c r="BN1519" i="23"/>
  <c r="BM1520" i="23"/>
  <c r="BN1520" i="23"/>
  <c r="BM1521" i="23"/>
  <c r="BN1521" i="23"/>
  <c r="BM1522" i="23"/>
  <c r="BN1522" i="23"/>
  <c r="BM1523" i="23"/>
  <c r="BN1523" i="23"/>
  <c r="BM1524" i="23"/>
  <c r="BN1524" i="23"/>
  <c r="BM1525" i="23"/>
  <c r="BN1525" i="23"/>
  <c r="BM1526" i="23"/>
  <c r="BN1526" i="23"/>
  <c r="BM1527" i="23"/>
  <c r="BN1527" i="23"/>
  <c r="BM1528" i="23"/>
  <c r="BN1528" i="23"/>
  <c r="BM1529" i="23"/>
  <c r="BN1529" i="23"/>
  <c r="BM1530" i="23"/>
  <c r="BN1530" i="23"/>
  <c r="BM1531" i="23"/>
  <c r="BN1531" i="23"/>
  <c r="BM1532" i="23"/>
  <c r="BN1532" i="23"/>
  <c r="BM1533" i="23"/>
  <c r="BN1533" i="23"/>
  <c r="BM1534" i="23"/>
  <c r="BN1534" i="23"/>
  <c r="BM1535" i="23"/>
  <c r="BN1535" i="23"/>
  <c r="BM1536" i="23"/>
  <c r="BN1536" i="23"/>
  <c r="BM1537" i="23"/>
  <c r="BN1537" i="23"/>
  <c r="BM1538" i="23"/>
  <c r="BN1538" i="23"/>
  <c r="BM1539" i="23"/>
  <c r="BN1539" i="23"/>
  <c r="BM1540" i="23"/>
  <c r="BN1540" i="23"/>
  <c r="BM1541" i="23"/>
  <c r="BN1541" i="23"/>
  <c r="BM1542" i="23"/>
  <c r="BN1542" i="23"/>
  <c r="BM1543" i="23"/>
  <c r="BN1543" i="23"/>
  <c r="BM1544" i="23"/>
  <c r="BN1544" i="23"/>
  <c r="BM1545" i="23"/>
  <c r="BN1545" i="23"/>
  <c r="BM1546" i="23"/>
  <c r="BN1546" i="23"/>
  <c r="BM1547" i="23"/>
  <c r="BN1547" i="23"/>
  <c r="BM1548" i="23"/>
  <c r="BN1548" i="23"/>
  <c r="BM1549" i="23"/>
  <c r="BN1549" i="23"/>
  <c r="BM1550" i="23"/>
  <c r="BN1550" i="23"/>
  <c r="BM1551" i="23"/>
  <c r="BN1551" i="23"/>
  <c r="BM1552" i="23"/>
  <c r="BN1552" i="23"/>
  <c r="BM1553" i="23"/>
  <c r="BN1553" i="23"/>
  <c r="BM1554" i="23"/>
  <c r="BN1554" i="23"/>
  <c r="BM1555" i="23"/>
  <c r="BN1555" i="23"/>
  <c r="BM1556" i="23"/>
  <c r="BN1556" i="23"/>
  <c r="BM1557" i="23"/>
  <c r="BN1557" i="23"/>
  <c r="BM1558" i="23"/>
  <c r="BN1558" i="23"/>
  <c r="BM1559" i="23"/>
  <c r="BN1559" i="23"/>
  <c r="BM1560" i="23"/>
  <c r="BN1560" i="23"/>
  <c r="BM1561" i="23"/>
  <c r="BN1561" i="23"/>
  <c r="BM1562" i="23"/>
  <c r="BN1562" i="23"/>
  <c r="BM1563" i="23"/>
  <c r="BN1563" i="23"/>
  <c r="BM1564" i="23"/>
  <c r="BN1564" i="23"/>
  <c r="BM1565" i="23"/>
  <c r="BN1565" i="23"/>
  <c r="BM1566" i="23"/>
  <c r="BN1566" i="23"/>
  <c r="BM1567" i="23"/>
  <c r="BN1567" i="23"/>
  <c r="BM1568" i="23"/>
  <c r="BN1568" i="23"/>
  <c r="BM1569" i="23"/>
  <c r="BN1569" i="23"/>
  <c r="BM1570" i="23"/>
  <c r="BN1570" i="23"/>
  <c r="BM1571" i="23"/>
  <c r="BN1571" i="23"/>
  <c r="BM1572" i="23"/>
  <c r="BN1572" i="23"/>
  <c r="BM1573" i="23"/>
  <c r="BN1573" i="23"/>
  <c r="BM1574" i="23"/>
  <c r="BN1574" i="23"/>
  <c r="BM1575" i="23"/>
  <c r="BN1575" i="23"/>
  <c r="BM1576" i="23"/>
  <c r="BN1576" i="23"/>
  <c r="BM1577" i="23"/>
  <c r="BN1577" i="23"/>
  <c r="BM1578" i="23"/>
  <c r="BN1578" i="23"/>
  <c r="BM1579" i="23"/>
  <c r="BN1579" i="23"/>
  <c r="BM1580" i="23"/>
  <c r="BN1580" i="23"/>
  <c r="BM1581" i="23"/>
  <c r="BN1581" i="23"/>
  <c r="BM1582" i="23"/>
  <c r="BN1582" i="23"/>
  <c r="BM1583" i="23"/>
  <c r="BN1583" i="23"/>
  <c r="BM1584" i="23"/>
  <c r="BN1584" i="23"/>
  <c r="BM1585" i="23"/>
  <c r="BN1585" i="23"/>
  <c r="BM1586" i="23"/>
  <c r="BN1586" i="23"/>
  <c r="BM1587" i="23"/>
  <c r="BN1587" i="23"/>
  <c r="BM1588" i="23"/>
  <c r="BN1588" i="23"/>
  <c r="BM1589" i="23"/>
  <c r="BN1589" i="23"/>
  <c r="BM1590" i="23"/>
  <c r="BN1590" i="23"/>
  <c r="BM1591" i="23"/>
  <c r="BN1591" i="23"/>
  <c r="BM1592" i="23"/>
  <c r="BN1592" i="23"/>
  <c r="BM1593" i="23"/>
  <c r="BN1593" i="23"/>
  <c r="BM1594" i="23"/>
  <c r="BN1594" i="23"/>
  <c r="BM1595" i="23"/>
  <c r="BN1595" i="23"/>
  <c r="BM1596" i="23"/>
  <c r="BN1596" i="23"/>
  <c r="BM1597" i="23"/>
  <c r="BN1597" i="23"/>
  <c r="BM1598" i="23"/>
  <c r="BN1598" i="23"/>
  <c r="BM1599" i="23"/>
  <c r="BN1599" i="23"/>
  <c r="BM1600" i="23"/>
  <c r="BN1600" i="23"/>
  <c r="BM1601" i="23"/>
  <c r="BN1601" i="23"/>
  <c r="BM1602" i="23"/>
  <c r="BN1602" i="23"/>
  <c r="BM1603" i="23"/>
  <c r="BN1603" i="23"/>
  <c r="BM1604" i="23"/>
  <c r="BN1604" i="23"/>
  <c r="BM1605" i="23"/>
  <c r="BN1605" i="23"/>
  <c r="BM1606" i="23"/>
  <c r="BN1606" i="23"/>
  <c r="BM1607" i="23"/>
  <c r="BN1607" i="23"/>
  <c r="BM1608" i="23"/>
  <c r="BN1608" i="23"/>
  <c r="BM1609" i="23"/>
  <c r="BN1609" i="23"/>
  <c r="BM1610" i="23"/>
  <c r="BN1610" i="23"/>
  <c r="BM1611" i="23"/>
  <c r="BN1611" i="23"/>
  <c r="BM1612" i="23"/>
  <c r="BN1612" i="23"/>
  <c r="BM1613" i="23"/>
  <c r="BN1613" i="23"/>
  <c r="BM1614" i="23"/>
  <c r="BN1614" i="23"/>
  <c r="BM1615" i="23"/>
  <c r="BN1615" i="23"/>
  <c r="BM1616" i="23"/>
  <c r="BN1616" i="23"/>
  <c r="BM1617" i="23"/>
  <c r="BN1617" i="23"/>
  <c r="BM1618" i="23"/>
  <c r="BN1618" i="23"/>
  <c r="BM1619" i="23"/>
  <c r="BN1619" i="23"/>
  <c r="BM1620" i="23"/>
  <c r="BN1620" i="23"/>
  <c r="BM1621" i="23"/>
  <c r="BN1621" i="23"/>
  <c r="BM1622" i="23"/>
  <c r="BN1622" i="23"/>
  <c r="BM1623" i="23"/>
  <c r="BN1623" i="23"/>
  <c r="BM1624" i="23"/>
  <c r="BN1624" i="23"/>
  <c r="BM1625" i="23"/>
  <c r="BN1625" i="23"/>
  <c r="BM1626" i="23"/>
  <c r="BN1626" i="23"/>
  <c r="BM1627" i="23"/>
  <c r="BN1627" i="23"/>
  <c r="BM1628" i="23"/>
  <c r="BN1628" i="23"/>
  <c r="BM1629" i="23"/>
  <c r="BN1629" i="23"/>
  <c r="BM1630" i="23"/>
  <c r="BN1630" i="23"/>
  <c r="BM1631" i="23"/>
  <c r="BN1631" i="23"/>
  <c r="BM1632" i="23"/>
  <c r="BN1632" i="23"/>
  <c r="BM1633" i="23"/>
  <c r="BN1633" i="23"/>
  <c r="BM1634" i="23"/>
  <c r="BN1634" i="23"/>
  <c r="BM1635" i="23"/>
  <c r="BN1635" i="23"/>
  <c r="BM1636" i="23"/>
  <c r="BN1636" i="23"/>
  <c r="BM1637" i="23"/>
  <c r="BN1637" i="23"/>
  <c r="BM1638" i="23"/>
  <c r="BN1638" i="23"/>
  <c r="BM1639" i="23"/>
  <c r="BN1639" i="23"/>
  <c r="BM1640" i="23"/>
  <c r="BN1640" i="23"/>
  <c r="BM1641" i="23"/>
  <c r="BN1641" i="23"/>
  <c r="BM1642" i="23"/>
  <c r="BN1642" i="23"/>
  <c r="BM1643" i="23"/>
  <c r="BN1643" i="23"/>
  <c r="BM1644" i="23"/>
  <c r="BN1644" i="23"/>
  <c r="BM1645" i="23"/>
  <c r="BN1645" i="23"/>
  <c r="BM1646" i="23"/>
  <c r="BN1646" i="23"/>
  <c r="BM1647" i="23"/>
  <c r="BN1647" i="23"/>
  <c r="BM1648" i="23"/>
  <c r="BN1648" i="23"/>
  <c r="BM1649" i="23"/>
  <c r="BN1649" i="23"/>
  <c r="BM1650" i="23"/>
  <c r="BN1650" i="23"/>
  <c r="BM1651" i="23"/>
  <c r="BN1651" i="23"/>
  <c r="BM1652" i="23"/>
  <c r="BN1652" i="23"/>
  <c r="BM1653" i="23"/>
  <c r="BN1653" i="23"/>
  <c r="BM1654" i="23"/>
  <c r="BN1654" i="23"/>
  <c r="BM1655" i="23"/>
  <c r="BN1655" i="23"/>
  <c r="BM1656" i="23"/>
  <c r="BN1656" i="23"/>
  <c r="BM1657" i="23"/>
  <c r="BN1657" i="23"/>
  <c r="BM1658" i="23"/>
  <c r="BN1658" i="23"/>
  <c r="BM1659" i="23"/>
  <c r="BN1659" i="23"/>
  <c r="BM1660" i="23"/>
  <c r="BN1660" i="23"/>
  <c r="BM1661" i="23"/>
  <c r="BN1661" i="23"/>
  <c r="BM1662" i="23"/>
  <c r="BN1662" i="23"/>
  <c r="BM1663" i="23"/>
  <c r="BN1663" i="23"/>
  <c r="BM1664" i="23"/>
  <c r="BN1664" i="23"/>
  <c r="BM1665" i="23"/>
  <c r="BN1665" i="23"/>
  <c r="BM1666" i="23"/>
  <c r="BN1666" i="23"/>
  <c r="BM1667" i="23"/>
  <c r="BN1667" i="23"/>
  <c r="BM1668" i="23"/>
  <c r="BN1668" i="23"/>
  <c r="BM1669" i="23"/>
  <c r="BN1669" i="23"/>
  <c r="BM1670" i="23"/>
  <c r="BN1670" i="23"/>
  <c r="BM1671" i="23"/>
  <c r="BN1671" i="23"/>
  <c r="BM1672" i="23"/>
  <c r="BN1672" i="23"/>
  <c r="BM1673" i="23"/>
  <c r="BN1673" i="23"/>
  <c r="BM1674" i="23"/>
  <c r="BN1674" i="23"/>
  <c r="BM1675" i="23"/>
  <c r="BN1675" i="23"/>
  <c r="BM1676" i="23"/>
  <c r="BN1676" i="23"/>
  <c r="BM1677" i="23"/>
  <c r="BN1677" i="23"/>
  <c r="BM1678" i="23"/>
  <c r="BN1678" i="23"/>
  <c r="BM1679" i="23"/>
  <c r="BN1679" i="23"/>
  <c r="BM1680" i="23"/>
  <c r="BN1680" i="23"/>
  <c r="BM1681" i="23"/>
  <c r="BN1681" i="23"/>
  <c r="BM1682" i="23"/>
  <c r="BN1682" i="23"/>
  <c r="BM1683" i="23"/>
  <c r="BN1683" i="23"/>
  <c r="BM1684" i="23"/>
  <c r="BN1684" i="23"/>
  <c r="BM1685" i="23"/>
  <c r="BN1685" i="23"/>
  <c r="BM1686" i="23"/>
  <c r="BN1686" i="23"/>
  <c r="BM1687" i="23"/>
  <c r="BN1687" i="23"/>
  <c r="BM1688" i="23"/>
  <c r="BN1688" i="23"/>
  <c r="BM1689" i="23"/>
  <c r="BN1689" i="23"/>
  <c r="BM1690" i="23"/>
  <c r="BN1690" i="23"/>
  <c r="BM1691" i="23"/>
  <c r="BN1691" i="23"/>
  <c r="BM1692" i="23"/>
  <c r="BN1692" i="23"/>
  <c r="BM1693" i="23"/>
  <c r="BN1693" i="23"/>
  <c r="BM1694" i="23"/>
  <c r="BN1694" i="23"/>
  <c r="BM1695" i="23"/>
  <c r="BN1695" i="23"/>
  <c r="BM1696" i="23"/>
  <c r="BN1696" i="23"/>
  <c r="BM1697" i="23"/>
  <c r="BN1697" i="23"/>
  <c r="BM1698" i="23"/>
  <c r="BN1698" i="23"/>
  <c r="BM1699" i="23"/>
  <c r="BN1699" i="23"/>
  <c r="BM1700" i="23"/>
  <c r="BN1700" i="23"/>
  <c r="BM1701" i="23"/>
  <c r="BN1701" i="23"/>
  <c r="BM1702" i="23"/>
  <c r="BN1702" i="23"/>
  <c r="BM1703" i="23"/>
  <c r="BN1703" i="23"/>
  <c r="BM1704" i="23"/>
  <c r="BN1704" i="23"/>
  <c r="BM1705" i="23"/>
  <c r="BN1705" i="23"/>
  <c r="BM1706" i="23"/>
  <c r="BN1706" i="23"/>
  <c r="BM1707" i="23"/>
  <c r="BN1707" i="23"/>
  <c r="BM1708" i="23"/>
  <c r="BN1708" i="23"/>
  <c r="BM1709" i="23"/>
  <c r="BN1709" i="23"/>
  <c r="BM1710" i="23"/>
  <c r="BN1710" i="23"/>
  <c r="BM1711" i="23"/>
  <c r="BN1711" i="23"/>
  <c r="BM1712" i="23"/>
  <c r="BN1712" i="23"/>
  <c r="BM1713" i="23"/>
  <c r="BN1713" i="23"/>
  <c r="BM1714" i="23"/>
  <c r="BN1714" i="23"/>
  <c r="BM1715" i="23"/>
  <c r="BN1715" i="23"/>
  <c r="BM1716" i="23"/>
  <c r="BN1716" i="23"/>
  <c r="BM1717" i="23"/>
  <c r="BN1717" i="23"/>
  <c r="BM1718" i="23"/>
  <c r="BN1718" i="23"/>
  <c r="BM1719" i="23"/>
  <c r="BN1719" i="23"/>
  <c r="BM1720" i="23"/>
  <c r="BN1720" i="23"/>
  <c r="BM1721" i="23"/>
  <c r="BN1721" i="23"/>
  <c r="BM1722" i="23"/>
  <c r="BN1722" i="23"/>
  <c r="BM1723" i="23"/>
  <c r="BN1723" i="23"/>
  <c r="BM1724" i="23"/>
  <c r="BN1724" i="23"/>
  <c r="BM1725" i="23"/>
  <c r="BN1725" i="23"/>
  <c r="BM1726" i="23"/>
  <c r="BN1726" i="23"/>
  <c r="BM1727" i="23"/>
  <c r="BN1727" i="23"/>
  <c r="BM1728" i="23"/>
  <c r="BN1728" i="23"/>
  <c r="BM1729" i="23"/>
  <c r="BN1729" i="23"/>
  <c r="BM1730" i="23"/>
  <c r="BN1730" i="23"/>
  <c r="BM1731" i="23"/>
  <c r="BN1731" i="23"/>
  <c r="BM1732" i="23"/>
  <c r="BN1732" i="23"/>
  <c r="BM1733" i="23"/>
  <c r="BN1733" i="23"/>
  <c r="BM1734" i="23"/>
  <c r="BN1734" i="23"/>
  <c r="BM1735" i="23"/>
  <c r="BN1735" i="23"/>
  <c r="BM1736" i="23"/>
  <c r="BN1736" i="23"/>
  <c r="BM1737" i="23"/>
  <c r="BN1737" i="23"/>
  <c r="BM1738" i="23"/>
  <c r="BN1738" i="23"/>
  <c r="BM1739" i="23"/>
  <c r="BN1739" i="23"/>
  <c r="BM1740" i="23"/>
  <c r="BN1740" i="23"/>
  <c r="BM1741" i="23"/>
  <c r="BN1741" i="23"/>
  <c r="BM1742" i="23"/>
  <c r="BN1742" i="23"/>
  <c r="BM1743" i="23"/>
  <c r="BN1743" i="23"/>
  <c r="BM1744" i="23"/>
  <c r="BN1744" i="23"/>
  <c r="BM1745" i="23"/>
  <c r="BN1745" i="23"/>
  <c r="BM1746" i="23"/>
  <c r="BN1746" i="23"/>
  <c r="BM1747" i="23"/>
  <c r="BN1747" i="23"/>
  <c r="BM1748" i="23"/>
  <c r="BN1748" i="23"/>
  <c r="BM1749" i="23"/>
  <c r="BN1749" i="23"/>
  <c r="BM1750" i="23"/>
  <c r="BN1750" i="23"/>
  <c r="BM1751" i="23"/>
  <c r="BN1751" i="23"/>
  <c r="BM1752" i="23"/>
  <c r="BN1752" i="23"/>
  <c r="BM1753" i="23"/>
  <c r="BN1753" i="23"/>
  <c r="BM1754" i="23"/>
  <c r="BN1754" i="23"/>
  <c r="BM1755" i="23"/>
  <c r="BN1755" i="23"/>
  <c r="BM1756" i="23"/>
  <c r="BN1756" i="23"/>
  <c r="BM1757" i="23"/>
  <c r="BN1757" i="23"/>
  <c r="BM1758" i="23"/>
  <c r="BN1758" i="23"/>
  <c r="BM1759" i="23"/>
  <c r="BN1759" i="23"/>
  <c r="BM1760" i="23"/>
  <c r="BN1760" i="23"/>
  <c r="BM1761" i="23"/>
  <c r="BN1761" i="23"/>
  <c r="BM1762" i="23"/>
  <c r="BN1762" i="23"/>
  <c r="BM1763" i="23"/>
  <c r="BN1763" i="23"/>
  <c r="BM1764" i="23"/>
  <c r="BN1764" i="23"/>
  <c r="BM1765" i="23"/>
  <c r="BN1765" i="23"/>
  <c r="BM1766" i="23"/>
  <c r="BN1766" i="23"/>
  <c r="BM1767" i="23"/>
  <c r="BN1767" i="23"/>
  <c r="BM1768" i="23"/>
  <c r="BN1768" i="23"/>
  <c r="BM1769" i="23"/>
  <c r="BN1769" i="23"/>
  <c r="BM1770" i="23"/>
  <c r="BN1770" i="23"/>
  <c r="BM1771" i="23"/>
  <c r="BN1771" i="23"/>
  <c r="BM1772" i="23"/>
  <c r="BN1772" i="23"/>
  <c r="BM1773" i="23"/>
  <c r="BN1773" i="23"/>
  <c r="BM1774" i="23"/>
  <c r="BN1774" i="23"/>
  <c r="BM1775" i="23"/>
  <c r="BN1775" i="23"/>
  <c r="BM1776" i="23"/>
  <c r="BN1776" i="23"/>
  <c r="BM1777" i="23"/>
  <c r="BN1777" i="23"/>
  <c r="BM1778" i="23"/>
  <c r="BN1778" i="23"/>
  <c r="BM1779" i="23"/>
  <c r="BN1779" i="23"/>
  <c r="BM1780" i="23"/>
  <c r="BN1780" i="23"/>
  <c r="BM1781" i="23"/>
  <c r="BN1781" i="23"/>
  <c r="BM1782" i="23"/>
  <c r="BN1782" i="23"/>
  <c r="BM1783" i="23"/>
  <c r="BN1783" i="23"/>
  <c r="BM1784" i="23"/>
  <c r="BN1784" i="23"/>
  <c r="BM1785" i="23"/>
  <c r="BN1785" i="23"/>
  <c r="BM1786" i="23"/>
  <c r="BN1786" i="23"/>
  <c r="BM1787" i="23"/>
  <c r="BN1787" i="23"/>
  <c r="BM1788" i="23"/>
  <c r="BN1788" i="23"/>
  <c r="BM1789" i="23"/>
  <c r="BN1789" i="23"/>
  <c r="BM1790" i="23"/>
  <c r="BN1790" i="23"/>
  <c r="BM1791" i="23"/>
  <c r="BN1791" i="23"/>
  <c r="BM1792" i="23"/>
  <c r="BN1792" i="23"/>
  <c r="BM1793" i="23"/>
  <c r="BN1793" i="23"/>
  <c r="BM1794" i="23"/>
  <c r="BN1794" i="23"/>
  <c r="BM1795" i="23"/>
  <c r="BN1795" i="23"/>
  <c r="BM1796" i="23"/>
  <c r="BN1796" i="23"/>
  <c r="BM1797" i="23"/>
  <c r="BN1797" i="23"/>
  <c r="BM1798" i="23"/>
  <c r="BN1798" i="23"/>
  <c r="BM1799" i="23"/>
  <c r="BN1799" i="23"/>
  <c r="BM1800" i="23"/>
  <c r="BN1800" i="23"/>
  <c r="BM1801" i="23"/>
  <c r="BN1801" i="23"/>
  <c r="BM1802" i="23"/>
  <c r="BN1802" i="23"/>
  <c r="BM1803" i="23"/>
  <c r="BN1803" i="23"/>
  <c r="BM1804" i="23"/>
  <c r="BN1804" i="23"/>
  <c r="BM1805" i="23"/>
  <c r="BN1805" i="23"/>
  <c r="BM1806" i="23"/>
  <c r="BN1806" i="23"/>
  <c r="BM1807" i="23"/>
  <c r="BN1807" i="23"/>
  <c r="BM1808" i="23"/>
  <c r="BN1808" i="23"/>
  <c r="BM1809" i="23"/>
  <c r="BN1809" i="23"/>
  <c r="BM1810" i="23"/>
  <c r="BN1810" i="23"/>
  <c r="BM1811" i="23"/>
  <c r="BN1811" i="23"/>
  <c r="BM1812" i="23"/>
  <c r="BN1812" i="23"/>
  <c r="BM1813" i="23"/>
  <c r="BN1813" i="23"/>
  <c r="BM1814" i="23"/>
  <c r="BN1814" i="23"/>
  <c r="BM1815" i="23"/>
  <c r="BN1815" i="23"/>
  <c r="BM1816" i="23"/>
  <c r="BN1816" i="23"/>
  <c r="BM1817" i="23"/>
  <c r="BN1817" i="23"/>
  <c r="BM1818" i="23"/>
  <c r="BN1818" i="23"/>
  <c r="BM1819" i="23"/>
  <c r="BN1819" i="23"/>
  <c r="BM1820" i="23"/>
  <c r="BN1820" i="23"/>
  <c r="BM1821" i="23"/>
  <c r="BN1821" i="23"/>
  <c r="BM1822" i="23"/>
  <c r="BN1822" i="23"/>
  <c r="BM1823" i="23"/>
  <c r="BN1823" i="23"/>
  <c r="BM1824" i="23"/>
  <c r="BN1824" i="23"/>
  <c r="BM1825" i="23"/>
  <c r="BN1825" i="23"/>
  <c r="BM1826" i="23"/>
  <c r="BN1826" i="23"/>
  <c r="BM1827" i="23"/>
  <c r="BN1827" i="23"/>
  <c r="BM1828" i="23"/>
  <c r="BN1828" i="23"/>
  <c r="BM1829" i="23"/>
  <c r="BN1829" i="23"/>
  <c r="BM1830" i="23"/>
  <c r="BN1830" i="23"/>
  <c r="BM1831" i="23"/>
  <c r="BN1831" i="23"/>
  <c r="BM1832" i="23"/>
  <c r="BN1832" i="23"/>
  <c r="BM1833" i="23"/>
  <c r="BN1833" i="23"/>
  <c r="BM1834" i="23"/>
  <c r="BN1834" i="23"/>
  <c r="BM1835" i="23"/>
  <c r="BN1835" i="23"/>
  <c r="BM1836" i="23"/>
  <c r="BN1836" i="23"/>
  <c r="BM1837" i="23"/>
  <c r="BN1837" i="23"/>
  <c r="BM1838" i="23"/>
  <c r="BN1838" i="23"/>
  <c r="BM1839" i="23"/>
  <c r="BN1839" i="23"/>
  <c r="BM1840" i="23"/>
  <c r="BN1840" i="23"/>
  <c r="BM1841" i="23"/>
  <c r="BN1841" i="23"/>
  <c r="BM1842" i="23"/>
  <c r="BN1842" i="23"/>
  <c r="BM1843" i="23"/>
  <c r="BN1843" i="23"/>
  <c r="BM1844" i="23"/>
  <c r="BN1844" i="23"/>
  <c r="BM1845" i="23"/>
  <c r="BN1845" i="23"/>
  <c r="BM1846" i="23"/>
  <c r="BN1846" i="23"/>
  <c r="BM1847" i="23"/>
  <c r="BN1847" i="23"/>
  <c r="BM1848" i="23"/>
  <c r="BN1848" i="23"/>
  <c r="BM1849" i="23"/>
  <c r="BN1849" i="23"/>
  <c r="BM1850" i="23"/>
  <c r="BN1850" i="23"/>
  <c r="BM1851" i="23"/>
  <c r="BN1851" i="23"/>
  <c r="BM1852" i="23"/>
  <c r="BN1852" i="23"/>
  <c r="BM1853" i="23"/>
  <c r="BN1853" i="23"/>
  <c r="BM1854" i="23"/>
  <c r="BN1854" i="23"/>
  <c r="BM1855" i="23"/>
  <c r="BN1855" i="23"/>
  <c r="BM1856" i="23"/>
  <c r="BN1856" i="23"/>
  <c r="BM1857" i="23"/>
  <c r="BN1857" i="23"/>
  <c r="BM1858" i="23"/>
  <c r="BN1858" i="23"/>
  <c r="BM1859" i="23"/>
  <c r="BN1859" i="23"/>
  <c r="BM1860" i="23"/>
  <c r="BN1860" i="23"/>
  <c r="BM1861" i="23"/>
  <c r="BN1861" i="23"/>
  <c r="BM1862" i="23"/>
  <c r="BN1862" i="23"/>
  <c r="BM1863" i="23"/>
  <c r="BN1863" i="23"/>
  <c r="BM1864" i="23"/>
  <c r="BN1864" i="23"/>
  <c r="BM1865" i="23"/>
  <c r="BN1865" i="23"/>
  <c r="BM1866" i="23"/>
  <c r="BN1866" i="23"/>
  <c r="BM1867" i="23"/>
  <c r="BN1867" i="23"/>
  <c r="BM1868" i="23"/>
  <c r="BN1868" i="23"/>
  <c r="BM1869" i="23"/>
  <c r="BN1869" i="23"/>
  <c r="BM1870" i="23"/>
  <c r="BN1870" i="23"/>
  <c r="BM1871" i="23"/>
  <c r="BN1871" i="23"/>
  <c r="BM1872" i="23"/>
  <c r="BN1872" i="23"/>
  <c r="BM1873" i="23"/>
  <c r="BN1873" i="23"/>
  <c r="BM1874" i="23"/>
  <c r="BN1874" i="23"/>
  <c r="BM1875" i="23"/>
  <c r="BN1875" i="23"/>
  <c r="BM1876" i="23"/>
  <c r="BN1876" i="23"/>
  <c r="BM1877" i="23"/>
  <c r="BN1877" i="23"/>
  <c r="BM1878" i="23"/>
  <c r="BN1878" i="23"/>
  <c r="BM1879" i="23"/>
  <c r="BN1879" i="23"/>
  <c r="BM1880" i="23"/>
  <c r="BN1880" i="23"/>
  <c r="BM1881" i="23"/>
  <c r="BN1881" i="23"/>
  <c r="BM1882" i="23"/>
  <c r="BN1882" i="23"/>
  <c r="BM1883" i="23"/>
  <c r="BN1883" i="23"/>
  <c r="BM1884" i="23"/>
  <c r="BN1884" i="23"/>
  <c r="BM1885" i="23"/>
  <c r="BN1885" i="23"/>
  <c r="BM1886" i="23"/>
  <c r="BN1886" i="23"/>
  <c r="BM1887" i="23"/>
  <c r="BN1887" i="23"/>
  <c r="BM1888" i="23"/>
  <c r="BN1888" i="23"/>
  <c r="BM1889" i="23"/>
  <c r="BN1889" i="23"/>
  <c r="BM1890" i="23"/>
  <c r="BN1890" i="23"/>
  <c r="BM1891" i="23"/>
  <c r="BN1891" i="23"/>
  <c r="BM1892" i="23"/>
  <c r="BN1892" i="23"/>
  <c r="BM1893" i="23"/>
  <c r="BN1893" i="23"/>
  <c r="BM1894" i="23"/>
  <c r="BN1894" i="23"/>
  <c r="BM1895" i="23"/>
  <c r="BN1895" i="23"/>
  <c r="BM1896" i="23"/>
  <c r="BN1896" i="23"/>
  <c r="BM1897" i="23"/>
  <c r="BN1897" i="23"/>
  <c r="BM1898" i="23"/>
  <c r="BN1898" i="23"/>
  <c r="BM1899" i="23"/>
  <c r="BN1899" i="23"/>
  <c r="BM1900" i="23"/>
  <c r="BN1900" i="23"/>
  <c r="BM1901" i="23"/>
  <c r="BN1901" i="23"/>
  <c r="BM1902" i="23"/>
  <c r="BN1902" i="23"/>
  <c r="BM1903" i="23"/>
  <c r="BN1903" i="23"/>
  <c r="BM1904" i="23"/>
  <c r="BN1904" i="23"/>
  <c r="BM1905" i="23"/>
  <c r="BN1905" i="23"/>
  <c r="BM1906" i="23"/>
  <c r="BN1906" i="23"/>
  <c r="BM1907" i="23"/>
  <c r="BN1907" i="23"/>
  <c r="BM1908" i="23"/>
  <c r="BN1908" i="23"/>
  <c r="BM1909" i="23"/>
  <c r="BN1909" i="23"/>
  <c r="BM1910" i="23"/>
  <c r="BN1910" i="23"/>
  <c r="BM1911" i="23"/>
  <c r="BN1911" i="23"/>
  <c r="BM1912" i="23"/>
  <c r="BN1912" i="23"/>
  <c r="BM1913" i="23"/>
  <c r="BN1913" i="23"/>
  <c r="BM1914" i="23"/>
  <c r="BN1914" i="23"/>
  <c r="BM1915" i="23"/>
  <c r="BN1915" i="23"/>
  <c r="BM1916" i="23"/>
  <c r="BN1916" i="23"/>
  <c r="BM1917" i="23"/>
  <c r="BN1917" i="23"/>
  <c r="BM1918" i="23"/>
  <c r="BN1918" i="23"/>
  <c r="BM1919" i="23"/>
  <c r="BN1919" i="23"/>
  <c r="BM1920" i="23"/>
  <c r="BN1920" i="23"/>
  <c r="BM1921" i="23"/>
  <c r="BN1921" i="23"/>
  <c r="BM1922" i="23"/>
  <c r="BN1922" i="23"/>
  <c r="BM1923" i="23"/>
  <c r="BN1923" i="23"/>
  <c r="BM1924" i="23"/>
  <c r="BN1924" i="23"/>
  <c r="BM1925" i="23"/>
  <c r="BN1925" i="23"/>
  <c r="BM1926" i="23"/>
  <c r="BN1926" i="23"/>
  <c r="BM1927" i="23"/>
  <c r="BN1927" i="23"/>
  <c r="BM1928" i="23"/>
  <c r="BN1928" i="23"/>
  <c r="BM1929" i="23"/>
  <c r="BN1929" i="23"/>
  <c r="BM1930" i="23"/>
  <c r="BN1930" i="23"/>
  <c r="BM1931" i="23"/>
  <c r="BN1931" i="23"/>
  <c r="BM1932" i="23"/>
  <c r="BN1932" i="23"/>
  <c r="BM1933" i="23"/>
  <c r="BN1933" i="23"/>
  <c r="BM1934" i="23"/>
  <c r="BN1934" i="23"/>
  <c r="BM1935" i="23"/>
  <c r="BN1935" i="23"/>
  <c r="BM1936" i="23"/>
  <c r="BN1936" i="23"/>
  <c r="BM1937" i="23"/>
  <c r="BN1937" i="23"/>
  <c r="BM1938" i="23"/>
  <c r="BN1938" i="23"/>
  <c r="BM1939" i="23"/>
  <c r="BN1939" i="23"/>
  <c r="BM1940" i="23"/>
  <c r="BN1940" i="23"/>
  <c r="BM1941" i="23"/>
  <c r="BN1941" i="23"/>
  <c r="BM1942" i="23"/>
  <c r="BN1942" i="23"/>
  <c r="BM1943" i="23"/>
  <c r="BN1943" i="23"/>
  <c r="BM1944" i="23"/>
  <c r="BN1944" i="23"/>
  <c r="BM1945" i="23"/>
  <c r="BN1945" i="23"/>
  <c r="BM1946" i="23"/>
  <c r="BN1946" i="23"/>
  <c r="BM1947" i="23"/>
  <c r="BN1947" i="23"/>
  <c r="BM1948" i="23"/>
  <c r="BN1948" i="23"/>
  <c r="BM1949" i="23"/>
  <c r="BN1949" i="23"/>
  <c r="BM1950" i="23"/>
  <c r="BN1950" i="23"/>
  <c r="BM1951" i="23"/>
  <c r="BN1951" i="23"/>
  <c r="BM1952" i="23"/>
  <c r="BN1952" i="23"/>
  <c r="BM1953" i="23"/>
  <c r="BN1953" i="23"/>
  <c r="BM1954" i="23"/>
  <c r="BN1954" i="23"/>
  <c r="BM1955" i="23"/>
  <c r="BN1955" i="23"/>
  <c r="BM1956" i="23"/>
  <c r="BN1956" i="23"/>
  <c r="BM1957" i="23"/>
  <c r="BN1957" i="23"/>
  <c r="BM1958" i="23"/>
  <c r="BN1958" i="23"/>
  <c r="BM1959" i="23"/>
  <c r="BN1959" i="23"/>
  <c r="BM1960" i="23"/>
  <c r="BN1960" i="23"/>
  <c r="BM1961" i="23"/>
  <c r="BN1961" i="23"/>
  <c r="BM1962" i="23"/>
  <c r="BN1962" i="23"/>
  <c r="BM1963" i="23"/>
  <c r="BN1963" i="23"/>
  <c r="BM1964" i="23"/>
  <c r="BN1964" i="23"/>
  <c r="BM1965" i="23"/>
  <c r="BN1965" i="23"/>
  <c r="BM1966" i="23"/>
  <c r="BN1966" i="23"/>
  <c r="BM1967" i="23"/>
  <c r="BN1967" i="23"/>
  <c r="BM1968" i="23"/>
  <c r="BN1968" i="23"/>
  <c r="BM1969" i="23"/>
  <c r="BN1969" i="23"/>
  <c r="BC2" i="23"/>
  <c r="BD2" i="23"/>
  <c r="BE2" i="23"/>
  <c r="BF2" i="23"/>
  <c r="BC3" i="23"/>
  <c r="BD3" i="23"/>
  <c r="BE3" i="23"/>
  <c r="BF3" i="23"/>
  <c r="BC4" i="23"/>
  <c r="BD4" i="23"/>
  <c r="BE4" i="23"/>
  <c r="BF4" i="23"/>
  <c r="BC5" i="23"/>
  <c r="BD5" i="23"/>
  <c r="BE5" i="23"/>
  <c r="BF5" i="23"/>
  <c r="BC6" i="23"/>
  <c r="BD6" i="23"/>
  <c r="BE6" i="23"/>
  <c r="BF6" i="23"/>
  <c r="BC7" i="23"/>
  <c r="BD7" i="23"/>
  <c r="BE7" i="23"/>
  <c r="BF7" i="23"/>
  <c r="BC8" i="23"/>
  <c r="BD8" i="23"/>
  <c r="BE8" i="23"/>
  <c r="BF8" i="23"/>
  <c r="BC9" i="23"/>
  <c r="BD9" i="23"/>
  <c r="BE9" i="23"/>
  <c r="BF9" i="23"/>
  <c r="BC10" i="23"/>
  <c r="BD10" i="23"/>
  <c r="BE10" i="23"/>
  <c r="BF10" i="23"/>
  <c r="BC11" i="23"/>
  <c r="BD11" i="23"/>
  <c r="BE11" i="23"/>
  <c r="BF11" i="23"/>
  <c r="BC12" i="23"/>
  <c r="BD12" i="23"/>
  <c r="BE12" i="23"/>
  <c r="BF12" i="23"/>
  <c r="BC13" i="23"/>
  <c r="BD13" i="23"/>
  <c r="BE13" i="23"/>
  <c r="BF13" i="23"/>
  <c r="BC14" i="23"/>
  <c r="BD14" i="23"/>
  <c r="BE14" i="23"/>
  <c r="BF14" i="23"/>
  <c r="BC15" i="23"/>
  <c r="BD15" i="23"/>
  <c r="BE15" i="23"/>
  <c r="BF15" i="23"/>
  <c r="BC16" i="23"/>
  <c r="BD16" i="23"/>
  <c r="BE16" i="23"/>
  <c r="BF16" i="23"/>
  <c r="BC17" i="23"/>
  <c r="BD17" i="23"/>
  <c r="BE17" i="23"/>
  <c r="BF17" i="23"/>
  <c r="BC18" i="23"/>
  <c r="BD18" i="23"/>
  <c r="BE18" i="23"/>
  <c r="BF18" i="23"/>
  <c r="BC19" i="23"/>
  <c r="BD19" i="23"/>
  <c r="BE19" i="23"/>
  <c r="BF19" i="23"/>
  <c r="BC20" i="23"/>
  <c r="BD20" i="23"/>
  <c r="BE20" i="23"/>
  <c r="BF20" i="23"/>
  <c r="BC21" i="23"/>
  <c r="BD21" i="23"/>
  <c r="BE21" i="23"/>
  <c r="BF21" i="23"/>
  <c r="BC22" i="23"/>
  <c r="BD22" i="23"/>
  <c r="BE22" i="23"/>
  <c r="BF22" i="23"/>
  <c r="BC23" i="23"/>
  <c r="BD23" i="23"/>
  <c r="BE23" i="23"/>
  <c r="BF23" i="23"/>
  <c r="BC24" i="23"/>
  <c r="BD24" i="23"/>
  <c r="BE24" i="23"/>
  <c r="BF24" i="23"/>
  <c r="BC25" i="23"/>
  <c r="BD25" i="23"/>
  <c r="BE25" i="23"/>
  <c r="BF25" i="23"/>
  <c r="BC26" i="23"/>
  <c r="BD26" i="23"/>
  <c r="BE26" i="23"/>
  <c r="BF26" i="23"/>
  <c r="BC27" i="23"/>
  <c r="BD27" i="23"/>
  <c r="BE27" i="23"/>
  <c r="BF27" i="23"/>
  <c r="BC28" i="23"/>
  <c r="BD28" i="23"/>
  <c r="BE28" i="23"/>
  <c r="BF28" i="23"/>
  <c r="BC29" i="23"/>
  <c r="BD29" i="23"/>
  <c r="BE29" i="23"/>
  <c r="BF29" i="23"/>
  <c r="BC30" i="23"/>
  <c r="BD30" i="23"/>
  <c r="BE30" i="23"/>
  <c r="BF30" i="23"/>
  <c r="BC31" i="23"/>
  <c r="BD31" i="23"/>
  <c r="BE31" i="23"/>
  <c r="BF31" i="23"/>
  <c r="BC32" i="23"/>
  <c r="BD32" i="23"/>
  <c r="BE32" i="23"/>
  <c r="BF32" i="23"/>
  <c r="BC33" i="23"/>
  <c r="BD33" i="23"/>
  <c r="BE33" i="23"/>
  <c r="BF33" i="23"/>
  <c r="BC34" i="23"/>
  <c r="BD34" i="23"/>
  <c r="BE34" i="23"/>
  <c r="BF34" i="23"/>
  <c r="BC35" i="23"/>
  <c r="BD35" i="23"/>
  <c r="BE35" i="23"/>
  <c r="BF35" i="23"/>
  <c r="BC36" i="23"/>
  <c r="BD36" i="23"/>
  <c r="BE36" i="23"/>
  <c r="BF36" i="23"/>
  <c r="BC37" i="23"/>
  <c r="BD37" i="23"/>
  <c r="BE37" i="23"/>
  <c r="BF37" i="23"/>
  <c r="BC38" i="23"/>
  <c r="BD38" i="23"/>
  <c r="BE38" i="23"/>
  <c r="BF38" i="23"/>
  <c r="BC39" i="23"/>
  <c r="BD39" i="23"/>
  <c r="BE39" i="23"/>
  <c r="BF39" i="23"/>
  <c r="BC40" i="23"/>
  <c r="BD40" i="23"/>
  <c r="BE40" i="23"/>
  <c r="BF40" i="23"/>
  <c r="BC41" i="23"/>
  <c r="BD41" i="23"/>
  <c r="BE41" i="23"/>
  <c r="BF41" i="23"/>
  <c r="BC42" i="23"/>
  <c r="BD42" i="23"/>
  <c r="BE42" i="23"/>
  <c r="BF42" i="23"/>
  <c r="BC43" i="23"/>
  <c r="BD43" i="23"/>
  <c r="BE43" i="23"/>
  <c r="BF43" i="23"/>
  <c r="BC44" i="23"/>
  <c r="BD44" i="23"/>
  <c r="BE44" i="23"/>
  <c r="BF44" i="23"/>
  <c r="BC45" i="23"/>
  <c r="BD45" i="23"/>
  <c r="BE45" i="23"/>
  <c r="BF45" i="23"/>
  <c r="BC46" i="23"/>
  <c r="BD46" i="23"/>
  <c r="BE46" i="23"/>
  <c r="BF46" i="23"/>
  <c r="BC47" i="23"/>
  <c r="BD47" i="23"/>
  <c r="BE47" i="23"/>
  <c r="BF47" i="23"/>
  <c r="BC48" i="23"/>
  <c r="BD48" i="23"/>
  <c r="BE48" i="23"/>
  <c r="BF48" i="23"/>
  <c r="BC49" i="23"/>
  <c r="BD49" i="23"/>
  <c r="BE49" i="23"/>
  <c r="BF49" i="23"/>
  <c r="BC50" i="23"/>
  <c r="BD50" i="23"/>
  <c r="BE50" i="23"/>
  <c r="BF50" i="23"/>
  <c r="BC51" i="23"/>
  <c r="BD51" i="23"/>
  <c r="BE51" i="23"/>
  <c r="BF51" i="23"/>
  <c r="BC52" i="23"/>
  <c r="BD52" i="23"/>
  <c r="BE52" i="23"/>
  <c r="BF52" i="23"/>
  <c r="BC53" i="23"/>
  <c r="BD53" i="23"/>
  <c r="BE53" i="23"/>
  <c r="BF53" i="23"/>
  <c r="BC54" i="23"/>
  <c r="BD54" i="23"/>
  <c r="BE54" i="23"/>
  <c r="BF54" i="23"/>
  <c r="BC55" i="23"/>
  <c r="BD55" i="23"/>
  <c r="BE55" i="23"/>
  <c r="BF55" i="23"/>
  <c r="BC56" i="23"/>
  <c r="BD56" i="23"/>
  <c r="BE56" i="23"/>
  <c r="BF56" i="23"/>
  <c r="BC57" i="23"/>
  <c r="BD57" i="23"/>
  <c r="BE57" i="23"/>
  <c r="BF57" i="23"/>
  <c r="BC58" i="23"/>
  <c r="BD58" i="23"/>
  <c r="BE58" i="23"/>
  <c r="BF58" i="23"/>
  <c r="BC59" i="23"/>
  <c r="BD59" i="23"/>
  <c r="BE59" i="23"/>
  <c r="BF59" i="23"/>
  <c r="BC60" i="23"/>
  <c r="BD60" i="23"/>
  <c r="BE60" i="23"/>
  <c r="BF60" i="23"/>
  <c r="BC61" i="23"/>
  <c r="BD61" i="23"/>
  <c r="BE61" i="23"/>
  <c r="BF61" i="23"/>
  <c r="BC62" i="23"/>
  <c r="BD62" i="23"/>
  <c r="BE62" i="23"/>
  <c r="BF62" i="23"/>
  <c r="BC63" i="23"/>
  <c r="BD63" i="23"/>
  <c r="BE63" i="23"/>
  <c r="BF63" i="23"/>
  <c r="BC64" i="23"/>
  <c r="BD64" i="23"/>
  <c r="BE64" i="23"/>
  <c r="BF64" i="23"/>
  <c r="BC65" i="23"/>
  <c r="BD65" i="23"/>
  <c r="BE65" i="23"/>
  <c r="BF65" i="23"/>
  <c r="BC66" i="23"/>
  <c r="BD66" i="23"/>
  <c r="BE66" i="23"/>
  <c r="BF66" i="23"/>
  <c r="BC67" i="23"/>
  <c r="BD67" i="23"/>
  <c r="BE67" i="23"/>
  <c r="BF67" i="23"/>
  <c r="BC68" i="23"/>
  <c r="BD68" i="23"/>
  <c r="BE68" i="23"/>
  <c r="BF68" i="23"/>
  <c r="BC69" i="23"/>
  <c r="BD69" i="23"/>
  <c r="BE69" i="23"/>
  <c r="BF69" i="23"/>
  <c r="BC70" i="23"/>
  <c r="BD70" i="23"/>
  <c r="BE70" i="23"/>
  <c r="BF70" i="23"/>
  <c r="BC71" i="23"/>
  <c r="BD71" i="23"/>
  <c r="BE71" i="23"/>
  <c r="BF71" i="23"/>
  <c r="BC72" i="23"/>
  <c r="BD72" i="23"/>
  <c r="BE72" i="23"/>
  <c r="BF72" i="23"/>
  <c r="BC73" i="23"/>
  <c r="BD73" i="23"/>
  <c r="BE73" i="23"/>
  <c r="BF73" i="23"/>
  <c r="BC74" i="23"/>
  <c r="BD74" i="23"/>
  <c r="BE74" i="23"/>
  <c r="BF74" i="23"/>
  <c r="BC75" i="23"/>
  <c r="BD75" i="23"/>
  <c r="BE75" i="23"/>
  <c r="BF75" i="23"/>
  <c r="BC76" i="23"/>
  <c r="BD76" i="23"/>
  <c r="BE76" i="23"/>
  <c r="BF76" i="23"/>
  <c r="BC77" i="23"/>
  <c r="BD77" i="23"/>
  <c r="BE77" i="23"/>
  <c r="BF77" i="23"/>
  <c r="BC78" i="23"/>
  <c r="BD78" i="23"/>
  <c r="BE78" i="23"/>
  <c r="BF78" i="23"/>
  <c r="BC79" i="23"/>
  <c r="BD79" i="23"/>
  <c r="BE79" i="23"/>
  <c r="BF79" i="23"/>
  <c r="BC80" i="23"/>
  <c r="BD80" i="23"/>
  <c r="BE80" i="23"/>
  <c r="BF80" i="23"/>
  <c r="BC81" i="23"/>
  <c r="BD81" i="23"/>
  <c r="BE81" i="23"/>
  <c r="BF81" i="23"/>
  <c r="BC82" i="23"/>
  <c r="BD82" i="23"/>
  <c r="BE82" i="23"/>
  <c r="BF82" i="23"/>
  <c r="BC83" i="23"/>
  <c r="BD83" i="23"/>
  <c r="BE83" i="23"/>
  <c r="BF83" i="23"/>
  <c r="BC84" i="23"/>
  <c r="BD84" i="23"/>
  <c r="BE84" i="23"/>
  <c r="BF84" i="23"/>
  <c r="BC85" i="23"/>
  <c r="BD85" i="23"/>
  <c r="BE85" i="23"/>
  <c r="BF85" i="23"/>
  <c r="BC86" i="23"/>
  <c r="BD86" i="23"/>
  <c r="BE86" i="23"/>
  <c r="BF86" i="23"/>
  <c r="BC87" i="23"/>
  <c r="BD87" i="23"/>
  <c r="BE87" i="23"/>
  <c r="BF87" i="23"/>
  <c r="BC88" i="23"/>
  <c r="BD88" i="23"/>
  <c r="BE88" i="23"/>
  <c r="BF88" i="23"/>
  <c r="BC89" i="23"/>
  <c r="BD89" i="23"/>
  <c r="BE89" i="23"/>
  <c r="BF89" i="23"/>
  <c r="BC90" i="23"/>
  <c r="BD90" i="23"/>
  <c r="BE90" i="23"/>
  <c r="BF90" i="23"/>
  <c r="BC91" i="23"/>
  <c r="BD91" i="23"/>
  <c r="BE91" i="23"/>
  <c r="BF91" i="23"/>
  <c r="BC92" i="23"/>
  <c r="BD92" i="23"/>
  <c r="BE92" i="23"/>
  <c r="BF92" i="23"/>
  <c r="BC93" i="23"/>
  <c r="BD93" i="23"/>
  <c r="BE93" i="23"/>
  <c r="BF93" i="23"/>
  <c r="BC94" i="23"/>
  <c r="BD94" i="23"/>
  <c r="BE94" i="23"/>
  <c r="BF94" i="23"/>
  <c r="BC95" i="23"/>
  <c r="BD95" i="23"/>
  <c r="BE95" i="23"/>
  <c r="BF95" i="23"/>
  <c r="BC96" i="23"/>
  <c r="BD96" i="23"/>
  <c r="BE96" i="23"/>
  <c r="BF96" i="23"/>
  <c r="BC97" i="23"/>
  <c r="BD97" i="23"/>
  <c r="BE97" i="23"/>
  <c r="BF97" i="23"/>
  <c r="BC98" i="23"/>
  <c r="BD98" i="23"/>
  <c r="BE98" i="23"/>
  <c r="BF98" i="23"/>
  <c r="BC99" i="23"/>
  <c r="BD99" i="23"/>
  <c r="BE99" i="23"/>
  <c r="BF99" i="23"/>
  <c r="BC100" i="23"/>
  <c r="BD100" i="23"/>
  <c r="BE100" i="23"/>
  <c r="BF100" i="23"/>
  <c r="BC101" i="23"/>
  <c r="BD101" i="23"/>
  <c r="BE101" i="23"/>
  <c r="BF101" i="23"/>
  <c r="BC102" i="23"/>
  <c r="BD102" i="23"/>
  <c r="BE102" i="23"/>
  <c r="BF102" i="23"/>
  <c r="BC103" i="23"/>
  <c r="BD103" i="23"/>
  <c r="BE103" i="23"/>
  <c r="BF103" i="23"/>
  <c r="BC104" i="23"/>
  <c r="BD104" i="23"/>
  <c r="BE104" i="23"/>
  <c r="BF104" i="23"/>
  <c r="BC105" i="23"/>
  <c r="BD105" i="23"/>
  <c r="BE105" i="23"/>
  <c r="BF105" i="23"/>
  <c r="BC106" i="23"/>
  <c r="BD106" i="23"/>
  <c r="BE106" i="23"/>
  <c r="BF106" i="23"/>
  <c r="BC107" i="23"/>
  <c r="BD107" i="23"/>
  <c r="BE107" i="23"/>
  <c r="BF107" i="23"/>
  <c r="BC108" i="23"/>
  <c r="BD108" i="23"/>
  <c r="BE108" i="23"/>
  <c r="BF108" i="23"/>
  <c r="BC109" i="23"/>
  <c r="BD109" i="23"/>
  <c r="BE109" i="23"/>
  <c r="BF109" i="23"/>
  <c r="BC110" i="23"/>
  <c r="BD110" i="23"/>
  <c r="BE110" i="23"/>
  <c r="BF110" i="23"/>
  <c r="BC111" i="23"/>
  <c r="BD111" i="23"/>
  <c r="BE111" i="23"/>
  <c r="BF111" i="23"/>
  <c r="BC112" i="23"/>
  <c r="BD112" i="23"/>
  <c r="BE112" i="23"/>
  <c r="BF112" i="23"/>
  <c r="BC113" i="23"/>
  <c r="BD113" i="23"/>
  <c r="BE113" i="23"/>
  <c r="BF113" i="23"/>
  <c r="BC114" i="23"/>
  <c r="BD114" i="23"/>
  <c r="BE114" i="23"/>
  <c r="BF114" i="23"/>
  <c r="BC115" i="23"/>
  <c r="BD115" i="23"/>
  <c r="BE115" i="23"/>
  <c r="BF115" i="23"/>
  <c r="BC116" i="23"/>
  <c r="BD116" i="23"/>
  <c r="BE116" i="23"/>
  <c r="BF116" i="23"/>
  <c r="BC117" i="23"/>
  <c r="BD117" i="23"/>
  <c r="BE117" i="23"/>
  <c r="BF117" i="23"/>
  <c r="BC118" i="23"/>
  <c r="BD118" i="23"/>
  <c r="BE118" i="23"/>
  <c r="BF118" i="23"/>
  <c r="BC119" i="23"/>
  <c r="BD119" i="23"/>
  <c r="BE119" i="23"/>
  <c r="BF119" i="23"/>
  <c r="BC120" i="23"/>
  <c r="BD120" i="23"/>
  <c r="BE120" i="23"/>
  <c r="BF120" i="23"/>
  <c r="BC121" i="23"/>
  <c r="BD121" i="23"/>
  <c r="BE121" i="23"/>
  <c r="BF121" i="23"/>
  <c r="BC122" i="23"/>
  <c r="BD122" i="23"/>
  <c r="BE122" i="23"/>
  <c r="BF122" i="23"/>
  <c r="BC123" i="23"/>
  <c r="BD123" i="23"/>
  <c r="BE123" i="23"/>
  <c r="BF123" i="23"/>
  <c r="BC124" i="23"/>
  <c r="BD124" i="23"/>
  <c r="BE124" i="23"/>
  <c r="BF124" i="23"/>
  <c r="BC125" i="23"/>
  <c r="BD125" i="23"/>
  <c r="BE125" i="23"/>
  <c r="BF125" i="23"/>
  <c r="BC126" i="23"/>
  <c r="BD126" i="23"/>
  <c r="BE126" i="23"/>
  <c r="BF126" i="23"/>
  <c r="BC127" i="23"/>
  <c r="BD127" i="23"/>
  <c r="BE127" i="23"/>
  <c r="BF127" i="23"/>
  <c r="BC128" i="23"/>
  <c r="BD128" i="23"/>
  <c r="BE128" i="23"/>
  <c r="BF128" i="23"/>
  <c r="BC129" i="23"/>
  <c r="BD129" i="23"/>
  <c r="BE129" i="23"/>
  <c r="BF129" i="23"/>
  <c r="BC130" i="23"/>
  <c r="BD130" i="23"/>
  <c r="BE130" i="23"/>
  <c r="BF130" i="23"/>
  <c r="BC131" i="23"/>
  <c r="BD131" i="23"/>
  <c r="BE131" i="23"/>
  <c r="BF131" i="23"/>
  <c r="BC132" i="23"/>
  <c r="BD132" i="23"/>
  <c r="BE132" i="23"/>
  <c r="BF132" i="23"/>
  <c r="BC133" i="23"/>
  <c r="BD133" i="23"/>
  <c r="BE133" i="23"/>
  <c r="BF133" i="23"/>
  <c r="BC134" i="23"/>
  <c r="BD134" i="23"/>
  <c r="BE134" i="23"/>
  <c r="BF134" i="23"/>
  <c r="BC135" i="23"/>
  <c r="BD135" i="23"/>
  <c r="BE135" i="23"/>
  <c r="BF135" i="23"/>
  <c r="BC136" i="23"/>
  <c r="BD136" i="23"/>
  <c r="BE136" i="23"/>
  <c r="BF136" i="23"/>
  <c r="BC137" i="23"/>
  <c r="BD137" i="23"/>
  <c r="BE137" i="23"/>
  <c r="BF137" i="23"/>
  <c r="BC138" i="23"/>
  <c r="BD138" i="23"/>
  <c r="BE138" i="23"/>
  <c r="BF138" i="23"/>
  <c r="BC139" i="23"/>
  <c r="BD139" i="23"/>
  <c r="BE139" i="23"/>
  <c r="BF139" i="23"/>
  <c r="BC140" i="23"/>
  <c r="BD140" i="23"/>
  <c r="BE140" i="23"/>
  <c r="BF140" i="23"/>
  <c r="BC141" i="23"/>
  <c r="BD141" i="23"/>
  <c r="BE141" i="23"/>
  <c r="BF141" i="23"/>
  <c r="BC142" i="23"/>
  <c r="BD142" i="23"/>
  <c r="BE142" i="23"/>
  <c r="BF142" i="23"/>
  <c r="BC143" i="23"/>
  <c r="BD143" i="23"/>
  <c r="BE143" i="23"/>
  <c r="BF143" i="23"/>
  <c r="BC144" i="23"/>
  <c r="BD144" i="23"/>
  <c r="BE144" i="23"/>
  <c r="BF144" i="23"/>
  <c r="BC145" i="23"/>
  <c r="BD145" i="23"/>
  <c r="BE145" i="23"/>
  <c r="BF145" i="23"/>
  <c r="BC146" i="23"/>
  <c r="BD146" i="23"/>
  <c r="BE146" i="23"/>
  <c r="BF146" i="23"/>
  <c r="BC147" i="23"/>
  <c r="BD147" i="23"/>
  <c r="BE147" i="23"/>
  <c r="BF147" i="23"/>
  <c r="BC148" i="23"/>
  <c r="BD148" i="23"/>
  <c r="BE148" i="23"/>
  <c r="BF148" i="23"/>
  <c r="BC149" i="23"/>
  <c r="BD149" i="23"/>
  <c r="BE149" i="23"/>
  <c r="BF149" i="23"/>
  <c r="BC150" i="23"/>
  <c r="BD150" i="23"/>
  <c r="BE150" i="23"/>
  <c r="BF150" i="23"/>
  <c r="BC151" i="23"/>
  <c r="BD151" i="23"/>
  <c r="BE151" i="23"/>
  <c r="BF151" i="23"/>
  <c r="BC152" i="23"/>
  <c r="BD152" i="23"/>
  <c r="BE152" i="23"/>
  <c r="BF152" i="23"/>
  <c r="BC153" i="23"/>
  <c r="BD153" i="23"/>
  <c r="BE153" i="23"/>
  <c r="BF153" i="23"/>
  <c r="BC154" i="23"/>
  <c r="BD154" i="23"/>
  <c r="BE154" i="23"/>
  <c r="BF154" i="23"/>
  <c r="BC155" i="23"/>
  <c r="BD155" i="23"/>
  <c r="BE155" i="23"/>
  <c r="BF155" i="23"/>
  <c r="BC156" i="23"/>
  <c r="BD156" i="23"/>
  <c r="BE156" i="23"/>
  <c r="BF156" i="23"/>
  <c r="BC157" i="23"/>
  <c r="BD157" i="23"/>
  <c r="BE157" i="23"/>
  <c r="BF157" i="23"/>
  <c r="BC158" i="23"/>
  <c r="BD158" i="23"/>
  <c r="BE158" i="23"/>
  <c r="BF158" i="23"/>
  <c r="BC159" i="23"/>
  <c r="BD159" i="23"/>
  <c r="BE159" i="23"/>
  <c r="BF159" i="23"/>
  <c r="BC160" i="23"/>
  <c r="BD160" i="23"/>
  <c r="BE160" i="23"/>
  <c r="BF160" i="23"/>
  <c r="BC161" i="23"/>
  <c r="BD161" i="23"/>
  <c r="BE161" i="23"/>
  <c r="BF161" i="23"/>
  <c r="BC162" i="23"/>
  <c r="BD162" i="23"/>
  <c r="BE162" i="23"/>
  <c r="BF162" i="23"/>
  <c r="BC163" i="23"/>
  <c r="BD163" i="23"/>
  <c r="BE163" i="23"/>
  <c r="BF163" i="23"/>
  <c r="BC164" i="23"/>
  <c r="BD164" i="23"/>
  <c r="BE164" i="23"/>
  <c r="BF164" i="23"/>
  <c r="BC165" i="23"/>
  <c r="BD165" i="23"/>
  <c r="BE165" i="23"/>
  <c r="BF165" i="23"/>
  <c r="BC166" i="23"/>
  <c r="BD166" i="23"/>
  <c r="BE166" i="23"/>
  <c r="BF166" i="23"/>
  <c r="BC167" i="23"/>
  <c r="BD167" i="23"/>
  <c r="BE167" i="23"/>
  <c r="BF167" i="23"/>
  <c r="BC168" i="23"/>
  <c r="BD168" i="23"/>
  <c r="BE168" i="23"/>
  <c r="BF168" i="23"/>
  <c r="BC169" i="23"/>
  <c r="BD169" i="23"/>
  <c r="BE169" i="23"/>
  <c r="BF169" i="23"/>
  <c r="BC170" i="23"/>
  <c r="BD170" i="23"/>
  <c r="BE170" i="23"/>
  <c r="BF170" i="23"/>
  <c r="BC171" i="23"/>
  <c r="BD171" i="23"/>
  <c r="BE171" i="23"/>
  <c r="BF171" i="23"/>
  <c r="BC172" i="23"/>
  <c r="BD172" i="23"/>
  <c r="BE172" i="23"/>
  <c r="BF172" i="23"/>
  <c r="BC173" i="23"/>
  <c r="BD173" i="23"/>
  <c r="BE173" i="23"/>
  <c r="BF173" i="23"/>
  <c r="BC174" i="23"/>
  <c r="BD174" i="23"/>
  <c r="BE174" i="23"/>
  <c r="BF174" i="23"/>
  <c r="BC175" i="23"/>
  <c r="BD175" i="23"/>
  <c r="BE175" i="23"/>
  <c r="BF175" i="23"/>
  <c r="BC176" i="23"/>
  <c r="BD176" i="23"/>
  <c r="BE176" i="23"/>
  <c r="BF176" i="23"/>
  <c r="BC177" i="23"/>
  <c r="BD177" i="23"/>
  <c r="BE177" i="23"/>
  <c r="BF177" i="23"/>
  <c r="BC178" i="23"/>
  <c r="BD178" i="23"/>
  <c r="BE178" i="23"/>
  <c r="BF178" i="23"/>
  <c r="BC179" i="23"/>
  <c r="BD179" i="23"/>
  <c r="BE179" i="23"/>
  <c r="BF179" i="23"/>
  <c r="BC180" i="23"/>
  <c r="BD180" i="23"/>
  <c r="BE180" i="23"/>
  <c r="BF180" i="23"/>
  <c r="BC181" i="23"/>
  <c r="BD181" i="23"/>
  <c r="BE181" i="23"/>
  <c r="BF181" i="23"/>
  <c r="BC182" i="23"/>
  <c r="BD182" i="23"/>
  <c r="BE182" i="23"/>
  <c r="BF182" i="23"/>
  <c r="BC183" i="23"/>
  <c r="BD183" i="23"/>
  <c r="BE183" i="23"/>
  <c r="BF183" i="23"/>
  <c r="BC184" i="23"/>
  <c r="BD184" i="23"/>
  <c r="BE184" i="23"/>
  <c r="BF184" i="23"/>
  <c r="BC185" i="23"/>
  <c r="BD185" i="23"/>
  <c r="BE185" i="23"/>
  <c r="BF185" i="23"/>
  <c r="BC186" i="23"/>
  <c r="BD186" i="23"/>
  <c r="BE186" i="23"/>
  <c r="BF186" i="23"/>
  <c r="BC187" i="23"/>
  <c r="BD187" i="23"/>
  <c r="BE187" i="23"/>
  <c r="BF187" i="23"/>
  <c r="BC188" i="23"/>
  <c r="BD188" i="23"/>
  <c r="BE188" i="23"/>
  <c r="BF188" i="23"/>
  <c r="BC189" i="23"/>
  <c r="BD189" i="23"/>
  <c r="BE189" i="23"/>
  <c r="BF189" i="23"/>
  <c r="BC190" i="23"/>
  <c r="BD190" i="23"/>
  <c r="BE190" i="23"/>
  <c r="BF190" i="23"/>
  <c r="BC191" i="23"/>
  <c r="BD191" i="23"/>
  <c r="BE191" i="23"/>
  <c r="BF191" i="23"/>
  <c r="BC192" i="23"/>
  <c r="BD192" i="23"/>
  <c r="BE192" i="23"/>
  <c r="BF192" i="23"/>
  <c r="BC193" i="23"/>
  <c r="BD193" i="23"/>
  <c r="BE193" i="23"/>
  <c r="BF193" i="23"/>
  <c r="BC194" i="23"/>
  <c r="BD194" i="23"/>
  <c r="BE194" i="23"/>
  <c r="BF194" i="23"/>
  <c r="BC195" i="23"/>
  <c r="BD195" i="23"/>
  <c r="BE195" i="23"/>
  <c r="BF195" i="23"/>
  <c r="BC196" i="23"/>
  <c r="BD196" i="23"/>
  <c r="BE196" i="23"/>
  <c r="BF196" i="23"/>
  <c r="BC197" i="23"/>
  <c r="BD197" i="23"/>
  <c r="BE197" i="23"/>
  <c r="BF197" i="23"/>
  <c r="BC198" i="23"/>
  <c r="BD198" i="23"/>
  <c r="BE198" i="23"/>
  <c r="BF198" i="23"/>
  <c r="BC199" i="23"/>
  <c r="BD199" i="23"/>
  <c r="BE199" i="23"/>
  <c r="BF199" i="23"/>
  <c r="BC200" i="23"/>
  <c r="BD200" i="23"/>
  <c r="BE200" i="23"/>
  <c r="BF200" i="23"/>
  <c r="BC201" i="23"/>
  <c r="BD201" i="23"/>
  <c r="BE201" i="23"/>
  <c r="BF201" i="23"/>
  <c r="BC202" i="23"/>
  <c r="BD202" i="23"/>
  <c r="BE202" i="23"/>
  <c r="BF202" i="23"/>
  <c r="BC203" i="23"/>
  <c r="BD203" i="23"/>
  <c r="BE203" i="23"/>
  <c r="BF203" i="23"/>
  <c r="BC204" i="23"/>
  <c r="BD204" i="23"/>
  <c r="BE204" i="23"/>
  <c r="BF204" i="23"/>
  <c r="BC205" i="23"/>
  <c r="BD205" i="23"/>
  <c r="BE205" i="23"/>
  <c r="BF205" i="23"/>
  <c r="BC206" i="23"/>
  <c r="BD206" i="23"/>
  <c r="BE206" i="23"/>
  <c r="BF206" i="23"/>
  <c r="BC207" i="23"/>
  <c r="BD207" i="23"/>
  <c r="BE207" i="23"/>
  <c r="BF207" i="23"/>
  <c r="BC208" i="23"/>
  <c r="BD208" i="23"/>
  <c r="BE208" i="23"/>
  <c r="BF208" i="23"/>
  <c r="BC209" i="23"/>
  <c r="BD209" i="23"/>
  <c r="BE209" i="23"/>
  <c r="BF209" i="23"/>
  <c r="BC210" i="23"/>
  <c r="BD210" i="23"/>
  <c r="BE210" i="23"/>
  <c r="BF210" i="23"/>
  <c r="BC211" i="23"/>
  <c r="BD211" i="23"/>
  <c r="BE211" i="23"/>
  <c r="BF211" i="23"/>
  <c r="BC212" i="23"/>
  <c r="BD212" i="23"/>
  <c r="BE212" i="23"/>
  <c r="BF212" i="23"/>
  <c r="BC213" i="23"/>
  <c r="BD213" i="23"/>
  <c r="BE213" i="23"/>
  <c r="BF213" i="23"/>
  <c r="BC214" i="23"/>
  <c r="BD214" i="23"/>
  <c r="BE214" i="23"/>
  <c r="BF214" i="23"/>
  <c r="BC215" i="23"/>
  <c r="BD215" i="23"/>
  <c r="BE215" i="23"/>
  <c r="BF215" i="23"/>
  <c r="BC216" i="23"/>
  <c r="BD216" i="23"/>
  <c r="BE216" i="23"/>
  <c r="BF216" i="23"/>
  <c r="BC217" i="23"/>
  <c r="BD217" i="23"/>
  <c r="BE217" i="23"/>
  <c r="BF217" i="23"/>
  <c r="BC218" i="23"/>
  <c r="BD218" i="23"/>
  <c r="BE218" i="23"/>
  <c r="BF218" i="23"/>
  <c r="BC219" i="23"/>
  <c r="BD219" i="23"/>
  <c r="BE219" i="23"/>
  <c r="BF219" i="23"/>
  <c r="BC220" i="23"/>
  <c r="BD220" i="23"/>
  <c r="BE220" i="23"/>
  <c r="BF220" i="23"/>
  <c r="BC221" i="23"/>
  <c r="BD221" i="23"/>
  <c r="BE221" i="23"/>
  <c r="BF221" i="23"/>
  <c r="BC222" i="23"/>
  <c r="BD222" i="23"/>
  <c r="BE222" i="23"/>
  <c r="BF222" i="23"/>
  <c r="BC223" i="23"/>
  <c r="BD223" i="23"/>
  <c r="BE223" i="23"/>
  <c r="BF223" i="23"/>
  <c r="BC224" i="23"/>
  <c r="BD224" i="23"/>
  <c r="BE224" i="23"/>
  <c r="BF224" i="23"/>
  <c r="BC225" i="23"/>
  <c r="BD225" i="23"/>
  <c r="BE225" i="23"/>
  <c r="BF225" i="23"/>
  <c r="BC226" i="23"/>
  <c r="BD226" i="23"/>
  <c r="BE226" i="23"/>
  <c r="BF226" i="23"/>
  <c r="BC227" i="23"/>
  <c r="BD227" i="23"/>
  <c r="BE227" i="23"/>
  <c r="BF227" i="23"/>
  <c r="BC228" i="23"/>
  <c r="BD228" i="23"/>
  <c r="BE228" i="23"/>
  <c r="BF228" i="23"/>
  <c r="BC229" i="23"/>
  <c r="BD229" i="23"/>
  <c r="BE229" i="23"/>
  <c r="BF229" i="23"/>
  <c r="BC230" i="23"/>
  <c r="BD230" i="23"/>
  <c r="BE230" i="23"/>
  <c r="BF230" i="23"/>
  <c r="BC231" i="23"/>
  <c r="BD231" i="23"/>
  <c r="BE231" i="23"/>
  <c r="BF231" i="23"/>
  <c r="BC232" i="23"/>
  <c r="BD232" i="23"/>
  <c r="BE232" i="23"/>
  <c r="BF232" i="23"/>
  <c r="BC233" i="23"/>
  <c r="BD233" i="23"/>
  <c r="BE233" i="23"/>
  <c r="BF233" i="23"/>
  <c r="BC234" i="23"/>
  <c r="BD234" i="23"/>
  <c r="BE234" i="23"/>
  <c r="BF234" i="23"/>
  <c r="BC235" i="23"/>
  <c r="BD235" i="23"/>
  <c r="BE235" i="23"/>
  <c r="BF235" i="23"/>
  <c r="BC236" i="23"/>
  <c r="BD236" i="23"/>
  <c r="BE236" i="23"/>
  <c r="BF236" i="23"/>
  <c r="BC237" i="23"/>
  <c r="BD237" i="23"/>
  <c r="BE237" i="23"/>
  <c r="BF237" i="23"/>
  <c r="BC238" i="23"/>
  <c r="BD238" i="23"/>
  <c r="BE238" i="23"/>
  <c r="BF238" i="23"/>
  <c r="BC239" i="23"/>
  <c r="BD239" i="23"/>
  <c r="BE239" i="23"/>
  <c r="BF239" i="23"/>
  <c r="BC240" i="23"/>
  <c r="BD240" i="23"/>
  <c r="BE240" i="23"/>
  <c r="BF240" i="23"/>
  <c r="BC241" i="23"/>
  <c r="BD241" i="23"/>
  <c r="BE241" i="23"/>
  <c r="BF241" i="23"/>
  <c r="BC242" i="23"/>
  <c r="BD242" i="23"/>
  <c r="BE242" i="23"/>
  <c r="BF242" i="23"/>
  <c r="BC243" i="23"/>
  <c r="BD243" i="23"/>
  <c r="BE243" i="23"/>
  <c r="BF243" i="23"/>
  <c r="BC244" i="23"/>
  <c r="BD244" i="23"/>
  <c r="BE244" i="23"/>
  <c r="BF244" i="23"/>
  <c r="BC245" i="23"/>
  <c r="BD245" i="23"/>
  <c r="BE245" i="23"/>
  <c r="BF245" i="23"/>
  <c r="BC246" i="23"/>
  <c r="BD246" i="23"/>
  <c r="BE246" i="23"/>
  <c r="BF246" i="23"/>
  <c r="BC247" i="23"/>
  <c r="BD247" i="23"/>
  <c r="BE247" i="23"/>
  <c r="BF247" i="23"/>
  <c r="BC248" i="23"/>
  <c r="BD248" i="23"/>
  <c r="BE248" i="23"/>
  <c r="BF248" i="23"/>
  <c r="BC249" i="23"/>
  <c r="BD249" i="23"/>
  <c r="BE249" i="23"/>
  <c r="BF249" i="23"/>
  <c r="BC250" i="23"/>
  <c r="BD250" i="23"/>
  <c r="BE250" i="23"/>
  <c r="BF250" i="23"/>
  <c r="BC251" i="23"/>
  <c r="BD251" i="23"/>
  <c r="BE251" i="23"/>
  <c r="BF251" i="23"/>
  <c r="BC252" i="23"/>
  <c r="BD252" i="23"/>
  <c r="BE252" i="23"/>
  <c r="BF252" i="23"/>
  <c r="BC253" i="23"/>
  <c r="BD253" i="23"/>
  <c r="BE253" i="23"/>
  <c r="BF253" i="23"/>
  <c r="BC254" i="23"/>
  <c r="BD254" i="23"/>
  <c r="BE254" i="23"/>
  <c r="BF254" i="23"/>
  <c r="BC255" i="23"/>
  <c r="BD255" i="23"/>
  <c r="BE255" i="23"/>
  <c r="BF255" i="23"/>
  <c r="BC256" i="23"/>
  <c r="BD256" i="23"/>
  <c r="BE256" i="23"/>
  <c r="BF256" i="23"/>
  <c r="BC257" i="23"/>
  <c r="BD257" i="23"/>
  <c r="BE257" i="23"/>
  <c r="BF257" i="23"/>
  <c r="BC258" i="23"/>
  <c r="BD258" i="23"/>
  <c r="BE258" i="23"/>
  <c r="BF258" i="23"/>
  <c r="BC259" i="23"/>
  <c r="BD259" i="23"/>
  <c r="BE259" i="23"/>
  <c r="BF259" i="23"/>
  <c r="BC260" i="23"/>
  <c r="BD260" i="23"/>
  <c r="BE260" i="23"/>
  <c r="BF260" i="23"/>
  <c r="BC261" i="23"/>
  <c r="BD261" i="23"/>
  <c r="BE261" i="23"/>
  <c r="BF261" i="23"/>
  <c r="BC262" i="23"/>
  <c r="BD262" i="23"/>
  <c r="BE262" i="23"/>
  <c r="BF262" i="23"/>
  <c r="BC263" i="23"/>
  <c r="BD263" i="23"/>
  <c r="BE263" i="23"/>
  <c r="BF263" i="23"/>
  <c r="BC264" i="23"/>
  <c r="BD264" i="23"/>
  <c r="BE264" i="23"/>
  <c r="BF264" i="23"/>
  <c r="BC265" i="23"/>
  <c r="BD265" i="23"/>
  <c r="BE265" i="23"/>
  <c r="BF265" i="23"/>
  <c r="BC266" i="23"/>
  <c r="BD266" i="23"/>
  <c r="BE266" i="23"/>
  <c r="BF266" i="23"/>
  <c r="BC267" i="23"/>
  <c r="BD267" i="23"/>
  <c r="BE267" i="23"/>
  <c r="BF267" i="23"/>
  <c r="BC268" i="23"/>
  <c r="BD268" i="23"/>
  <c r="BE268" i="23"/>
  <c r="BF268" i="23"/>
  <c r="BC269" i="23"/>
  <c r="BD269" i="23"/>
  <c r="BE269" i="23"/>
  <c r="BF269" i="23"/>
  <c r="BC270" i="23"/>
  <c r="BD270" i="23"/>
  <c r="BE270" i="23"/>
  <c r="BF270" i="23"/>
  <c r="BC271" i="23"/>
  <c r="BD271" i="23"/>
  <c r="BE271" i="23"/>
  <c r="BF271" i="23"/>
  <c r="BC272" i="23"/>
  <c r="BD272" i="23"/>
  <c r="BE272" i="23"/>
  <c r="BF272" i="23"/>
  <c r="BC273" i="23"/>
  <c r="BD273" i="23"/>
  <c r="BE273" i="23"/>
  <c r="BF273" i="23"/>
  <c r="BC274" i="23"/>
  <c r="BD274" i="23"/>
  <c r="BE274" i="23"/>
  <c r="BF274" i="23"/>
  <c r="BC275" i="23"/>
  <c r="BD275" i="23"/>
  <c r="BE275" i="23"/>
  <c r="BF275" i="23"/>
  <c r="BC276" i="23"/>
  <c r="BD276" i="23"/>
  <c r="BE276" i="23"/>
  <c r="BF276" i="23"/>
  <c r="BC277" i="23"/>
  <c r="BD277" i="23"/>
  <c r="BE277" i="23"/>
  <c r="BF277" i="23"/>
  <c r="BC278" i="23"/>
  <c r="BD278" i="23"/>
  <c r="BE278" i="23"/>
  <c r="BF278" i="23"/>
  <c r="BC279" i="23"/>
  <c r="BD279" i="23"/>
  <c r="BE279" i="23"/>
  <c r="BF279" i="23"/>
  <c r="BC280" i="23"/>
  <c r="BD280" i="23"/>
  <c r="BE280" i="23"/>
  <c r="BF280" i="23"/>
  <c r="BC281" i="23"/>
  <c r="BD281" i="23"/>
  <c r="BE281" i="23"/>
  <c r="BF281" i="23"/>
  <c r="BC282" i="23"/>
  <c r="BD282" i="23"/>
  <c r="BE282" i="23"/>
  <c r="BF282" i="23"/>
  <c r="BC283" i="23"/>
  <c r="BD283" i="23"/>
  <c r="BE283" i="23"/>
  <c r="BF283" i="23"/>
  <c r="BC284" i="23"/>
  <c r="BD284" i="23"/>
  <c r="BE284" i="23"/>
  <c r="BF284" i="23"/>
  <c r="BC285" i="23"/>
  <c r="BD285" i="23"/>
  <c r="BE285" i="23"/>
  <c r="BF285" i="23"/>
  <c r="BC286" i="23"/>
  <c r="BD286" i="23"/>
  <c r="BE286" i="23"/>
  <c r="BF286" i="23"/>
  <c r="BC287" i="23"/>
  <c r="BD287" i="23"/>
  <c r="BE287" i="23"/>
  <c r="BF287" i="23"/>
  <c r="BC288" i="23"/>
  <c r="BD288" i="23"/>
  <c r="BE288" i="23"/>
  <c r="BF288" i="23"/>
  <c r="BC289" i="23"/>
  <c r="BD289" i="23"/>
  <c r="BE289" i="23"/>
  <c r="BF289" i="23"/>
  <c r="BC290" i="23"/>
  <c r="BD290" i="23"/>
  <c r="BE290" i="23"/>
  <c r="BF290" i="23"/>
  <c r="BC291" i="23"/>
  <c r="BD291" i="23"/>
  <c r="BE291" i="23"/>
  <c r="BF291" i="23"/>
  <c r="BC292" i="23"/>
  <c r="BD292" i="23"/>
  <c r="BE292" i="23"/>
  <c r="BF292" i="23"/>
  <c r="BC293" i="23"/>
  <c r="BD293" i="23"/>
  <c r="BE293" i="23"/>
  <c r="BF293" i="23"/>
  <c r="BC294" i="23"/>
  <c r="BD294" i="23"/>
  <c r="BE294" i="23"/>
  <c r="BF294" i="23"/>
  <c r="BC295" i="23"/>
  <c r="BD295" i="23"/>
  <c r="BE295" i="23"/>
  <c r="BF295" i="23"/>
  <c r="BC296" i="23"/>
  <c r="BD296" i="23"/>
  <c r="BE296" i="23"/>
  <c r="BF296" i="23"/>
  <c r="BC297" i="23"/>
  <c r="BD297" i="23"/>
  <c r="BE297" i="23"/>
  <c r="BF297" i="23"/>
  <c r="BC298" i="23"/>
  <c r="BD298" i="23"/>
  <c r="BE298" i="23"/>
  <c r="BF298" i="23"/>
  <c r="BC299" i="23"/>
  <c r="BD299" i="23"/>
  <c r="BE299" i="23"/>
  <c r="BF299" i="23"/>
  <c r="BC300" i="23"/>
  <c r="BD300" i="23"/>
  <c r="BE300" i="23"/>
  <c r="BF300" i="23"/>
  <c r="BC301" i="23"/>
  <c r="BD301" i="23"/>
  <c r="BE301" i="23"/>
  <c r="BF301" i="23"/>
  <c r="BC302" i="23"/>
  <c r="BD302" i="23"/>
  <c r="BE302" i="23"/>
  <c r="BF302" i="23"/>
  <c r="BC303" i="23"/>
  <c r="BD303" i="23"/>
  <c r="BE303" i="23"/>
  <c r="BF303" i="23"/>
  <c r="BC304" i="23"/>
  <c r="BD304" i="23"/>
  <c r="BE304" i="23"/>
  <c r="BF304" i="23"/>
  <c r="BC305" i="23"/>
  <c r="BD305" i="23"/>
  <c r="BE305" i="23"/>
  <c r="BF305" i="23"/>
  <c r="BC306" i="23"/>
  <c r="BD306" i="23"/>
  <c r="BE306" i="23"/>
  <c r="BF306" i="23"/>
  <c r="BC307" i="23"/>
  <c r="BD307" i="23"/>
  <c r="BE307" i="23"/>
  <c r="BF307" i="23"/>
  <c r="BC308" i="23"/>
  <c r="BD308" i="23"/>
  <c r="BE308" i="23"/>
  <c r="BF308" i="23"/>
  <c r="BC309" i="23"/>
  <c r="BD309" i="23"/>
  <c r="BE309" i="23"/>
  <c r="BF309" i="23"/>
  <c r="BC310" i="23"/>
  <c r="BD310" i="23"/>
  <c r="BE310" i="23"/>
  <c r="BF310" i="23"/>
  <c r="BC311" i="23"/>
  <c r="BD311" i="23"/>
  <c r="BE311" i="23"/>
  <c r="BF311" i="23"/>
  <c r="BC312" i="23"/>
  <c r="BD312" i="23"/>
  <c r="BE312" i="23"/>
  <c r="BF312" i="23"/>
  <c r="BC313" i="23"/>
  <c r="BD313" i="23"/>
  <c r="BE313" i="23"/>
  <c r="BF313" i="23"/>
  <c r="BC314" i="23"/>
  <c r="BD314" i="23"/>
  <c r="BE314" i="23"/>
  <c r="BF314" i="23"/>
  <c r="BC315" i="23"/>
  <c r="BD315" i="23"/>
  <c r="BE315" i="23"/>
  <c r="BF315" i="23"/>
  <c r="BC316" i="23"/>
  <c r="BD316" i="23"/>
  <c r="BE316" i="23"/>
  <c r="BF316" i="23"/>
  <c r="BC317" i="23"/>
  <c r="BD317" i="23"/>
  <c r="BE317" i="23"/>
  <c r="BF317" i="23"/>
  <c r="BC318" i="23"/>
  <c r="BD318" i="23"/>
  <c r="BE318" i="23"/>
  <c r="BF318" i="23"/>
  <c r="BC319" i="23"/>
  <c r="BD319" i="23"/>
  <c r="BE319" i="23"/>
  <c r="BF319" i="23"/>
  <c r="BC320" i="23"/>
  <c r="BD320" i="23"/>
  <c r="BE320" i="23"/>
  <c r="BF320" i="23"/>
  <c r="BC321" i="23"/>
  <c r="BD321" i="23"/>
  <c r="BE321" i="23"/>
  <c r="BF321" i="23"/>
  <c r="BC322" i="23"/>
  <c r="BD322" i="23"/>
  <c r="BE322" i="23"/>
  <c r="BF322" i="23"/>
  <c r="BC323" i="23"/>
  <c r="BD323" i="23"/>
  <c r="BE323" i="23"/>
  <c r="BF323" i="23"/>
  <c r="BC324" i="23"/>
  <c r="BD324" i="23"/>
  <c r="BE324" i="23"/>
  <c r="BF324" i="23"/>
  <c r="BC325" i="23"/>
  <c r="BD325" i="23"/>
  <c r="BE325" i="23"/>
  <c r="BF325" i="23"/>
  <c r="BC326" i="23"/>
  <c r="BD326" i="23"/>
  <c r="BE326" i="23"/>
  <c r="BF326" i="23"/>
  <c r="BC327" i="23"/>
  <c r="BD327" i="23"/>
  <c r="BE327" i="23"/>
  <c r="BF327" i="23"/>
  <c r="BC328" i="23"/>
  <c r="BD328" i="23"/>
  <c r="BE328" i="23"/>
  <c r="BF328" i="23"/>
  <c r="BC329" i="23"/>
  <c r="BD329" i="23"/>
  <c r="BE329" i="23"/>
  <c r="BF329" i="23"/>
  <c r="BC330" i="23"/>
  <c r="BD330" i="23"/>
  <c r="BE330" i="23"/>
  <c r="BF330" i="23"/>
  <c r="BC331" i="23"/>
  <c r="BD331" i="23"/>
  <c r="BE331" i="23"/>
  <c r="BF331" i="23"/>
  <c r="BC332" i="23"/>
  <c r="BD332" i="23"/>
  <c r="BE332" i="23"/>
  <c r="BF332" i="23"/>
  <c r="BC333" i="23"/>
  <c r="BD333" i="23"/>
  <c r="BE333" i="23"/>
  <c r="BF333" i="23"/>
  <c r="BC334" i="23"/>
  <c r="BD334" i="23"/>
  <c r="BE334" i="23"/>
  <c r="BF334" i="23"/>
  <c r="BC335" i="23"/>
  <c r="BD335" i="23"/>
  <c r="BE335" i="23"/>
  <c r="BF335" i="23"/>
  <c r="BC336" i="23"/>
  <c r="BD336" i="23"/>
  <c r="BE336" i="23"/>
  <c r="BF336" i="23"/>
  <c r="BC337" i="23"/>
  <c r="BD337" i="23"/>
  <c r="BE337" i="23"/>
  <c r="BF337" i="23"/>
  <c r="BC338" i="23"/>
  <c r="BD338" i="23"/>
  <c r="BE338" i="23"/>
  <c r="BF338" i="23"/>
  <c r="BC339" i="23"/>
  <c r="BD339" i="23"/>
  <c r="BE339" i="23"/>
  <c r="BF339" i="23"/>
  <c r="BC340" i="23"/>
  <c r="BD340" i="23"/>
  <c r="BE340" i="23"/>
  <c r="BF340" i="23"/>
  <c r="BC341" i="23"/>
  <c r="BD341" i="23"/>
  <c r="BE341" i="23"/>
  <c r="BF341" i="23"/>
  <c r="BC342" i="23"/>
  <c r="BD342" i="23"/>
  <c r="BE342" i="23"/>
  <c r="BF342" i="23"/>
  <c r="BC343" i="23"/>
  <c r="BD343" i="23"/>
  <c r="BE343" i="23"/>
  <c r="BF343" i="23"/>
  <c r="BC344" i="23"/>
  <c r="BD344" i="23"/>
  <c r="BE344" i="23"/>
  <c r="BF344" i="23"/>
  <c r="BC345" i="23"/>
  <c r="BD345" i="23"/>
  <c r="BE345" i="23"/>
  <c r="BF345" i="23"/>
  <c r="BC346" i="23"/>
  <c r="BD346" i="23"/>
  <c r="BE346" i="23"/>
  <c r="BF346" i="23"/>
  <c r="BC347" i="23"/>
  <c r="BD347" i="23"/>
  <c r="BE347" i="23"/>
  <c r="BF347" i="23"/>
  <c r="BC348" i="23"/>
  <c r="BD348" i="23"/>
  <c r="BE348" i="23"/>
  <c r="BF348" i="23"/>
  <c r="BC349" i="23"/>
  <c r="BD349" i="23"/>
  <c r="BE349" i="23"/>
  <c r="BF349" i="23"/>
  <c r="BC350" i="23"/>
  <c r="BD350" i="23"/>
  <c r="BE350" i="23"/>
  <c r="BF350" i="23"/>
  <c r="BC351" i="23"/>
  <c r="BD351" i="23"/>
  <c r="BE351" i="23"/>
  <c r="BF351" i="23"/>
  <c r="BC352" i="23"/>
  <c r="BD352" i="23"/>
  <c r="BE352" i="23"/>
  <c r="BF352" i="23"/>
  <c r="BC353" i="23"/>
  <c r="BD353" i="23"/>
  <c r="BE353" i="23"/>
  <c r="BF353" i="23"/>
  <c r="BC354" i="23"/>
  <c r="BD354" i="23"/>
  <c r="BE354" i="23"/>
  <c r="BF354" i="23"/>
  <c r="BC355" i="23"/>
  <c r="BD355" i="23"/>
  <c r="BE355" i="23"/>
  <c r="BF355" i="23"/>
  <c r="BC356" i="23"/>
  <c r="BD356" i="23"/>
  <c r="BE356" i="23"/>
  <c r="BF356" i="23"/>
  <c r="BC357" i="23"/>
  <c r="BD357" i="23"/>
  <c r="BE357" i="23"/>
  <c r="BF357" i="23"/>
  <c r="BC358" i="23"/>
  <c r="BD358" i="23"/>
  <c r="BE358" i="23"/>
  <c r="BF358" i="23"/>
  <c r="BC359" i="23"/>
  <c r="BD359" i="23"/>
  <c r="BE359" i="23"/>
  <c r="BF359" i="23"/>
  <c r="BC360" i="23"/>
  <c r="BD360" i="23"/>
  <c r="BE360" i="23"/>
  <c r="BF360" i="23"/>
  <c r="BC361" i="23"/>
  <c r="BD361" i="23"/>
  <c r="BE361" i="23"/>
  <c r="BF361" i="23"/>
  <c r="BC362" i="23"/>
  <c r="BD362" i="23"/>
  <c r="BE362" i="23"/>
  <c r="BF362" i="23"/>
  <c r="BC363" i="23"/>
  <c r="BD363" i="23"/>
  <c r="BE363" i="23"/>
  <c r="BF363" i="23"/>
  <c r="BC364" i="23"/>
  <c r="BD364" i="23"/>
  <c r="BE364" i="23"/>
  <c r="BF364" i="23"/>
  <c r="BC365" i="23"/>
  <c r="BD365" i="23"/>
  <c r="BE365" i="23"/>
  <c r="BF365" i="23"/>
  <c r="BC366" i="23"/>
  <c r="BD366" i="23"/>
  <c r="BE366" i="23"/>
  <c r="BF366" i="23"/>
  <c r="BC367" i="23"/>
  <c r="BD367" i="23"/>
  <c r="BE367" i="23"/>
  <c r="BF367" i="23"/>
  <c r="BC368" i="23"/>
  <c r="BD368" i="23"/>
  <c r="BE368" i="23"/>
  <c r="BF368" i="23"/>
  <c r="BC369" i="23"/>
  <c r="BD369" i="23"/>
  <c r="BE369" i="23"/>
  <c r="BF369" i="23"/>
  <c r="BC370" i="23"/>
  <c r="BD370" i="23"/>
  <c r="BE370" i="23"/>
  <c r="BF370" i="23"/>
  <c r="BC371" i="23"/>
  <c r="BD371" i="23"/>
  <c r="BE371" i="23"/>
  <c r="BF371" i="23"/>
  <c r="BC372" i="23"/>
  <c r="BD372" i="23"/>
  <c r="BE372" i="23"/>
  <c r="BF372" i="23"/>
  <c r="BC373" i="23"/>
  <c r="BD373" i="23"/>
  <c r="BE373" i="23"/>
  <c r="BF373" i="23"/>
  <c r="BC374" i="23"/>
  <c r="BD374" i="23"/>
  <c r="BE374" i="23"/>
  <c r="BF374" i="23"/>
  <c r="BC375" i="23"/>
  <c r="BD375" i="23"/>
  <c r="BE375" i="23"/>
  <c r="BF375" i="23"/>
  <c r="BC376" i="23"/>
  <c r="BD376" i="23"/>
  <c r="BE376" i="23"/>
  <c r="BF376" i="23"/>
  <c r="BC377" i="23"/>
  <c r="BD377" i="23"/>
  <c r="BE377" i="23"/>
  <c r="BF377" i="23"/>
  <c r="BC378" i="23"/>
  <c r="BD378" i="23"/>
  <c r="BE378" i="23"/>
  <c r="BF378" i="23"/>
  <c r="BC379" i="23"/>
  <c r="BD379" i="23"/>
  <c r="BE379" i="23"/>
  <c r="BF379" i="23"/>
  <c r="BC380" i="23"/>
  <c r="BD380" i="23"/>
  <c r="BE380" i="23"/>
  <c r="BF380" i="23"/>
  <c r="BC381" i="23"/>
  <c r="BD381" i="23"/>
  <c r="BE381" i="23"/>
  <c r="BF381" i="23"/>
  <c r="BC382" i="23"/>
  <c r="BD382" i="23"/>
  <c r="BE382" i="23"/>
  <c r="BF382" i="23"/>
  <c r="BC383" i="23"/>
  <c r="BD383" i="23"/>
  <c r="BE383" i="23"/>
  <c r="BF383" i="23"/>
  <c r="BC384" i="23"/>
  <c r="BD384" i="23"/>
  <c r="BE384" i="23"/>
  <c r="BF384" i="23"/>
  <c r="BC385" i="23"/>
  <c r="BD385" i="23"/>
  <c r="BE385" i="23"/>
  <c r="BF385" i="23"/>
  <c r="BC386" i="23"/>
  <c r="BD386" i="23"/>
  <c r="BE386" i="23"/>
  <c r="BF386" i="23"/>
  <c r="BC387" i="23"/>
  <c r="BD387" i="23"/>
  <c r="BE387" i="23"/>
  <c r="BF387" i="23"/>
  <c r="BC388" i="23"/>
  <c r="BD388" i="23"/>
  <c r="BE388" i="23"/>
  <c r="BF388" i="23"/>
  <c r="BC389" i="23"/>
  <c r="BD389" i="23"/>
  <c r="BE389" i="23"/>
  <c r="BF389" i="23"/>
  <c r="BC390" i="23"/>
  <c r="BD390" i="23"/>
  <c r="BE390" i="23"/>
  <c r="BF390" i="23"/>
  <c r="BC391" i="23"/>
  <c r="BD391" i="23"/>
  <c r="BE391" i="23"/>
  <c r="BF391" i="23"/>
  <c r="BC392" i="23"/>
  <c r="BD392" i="23"/>
  <c r="BE392" i="23"/>
  <c r="BF392" i="23"/>
  <c r="BC393" i="23"/>
  <c r="BD393" i="23"/>
  <c r="BE393" i="23"/>
  <c r="BF393" i="23"/>
  <c r="BC394" i="23"/>
  <c r="BD394" i="23"/>
  <c r="BE394" i="23"/>
  <c r="BF394" i="23"/>
  <c r="BC395" i="23"/>
  <c r="BD395" i="23"/>
  <c r="BE395" i="23"/>
  <c r="BF395" i="23"/>
  <c r="BC396" i="23"/>
  <c r="BD396" i="23"/>
  <c r="BE396" i="23"/>
  <c r="BF396" i="23"/>
  <c r="BC397" i="23"/>
  <c r="BD397" i="23"/>
  <c r="BE397" i="23"/>
  <c r="BF397" i="23"/>
  <c r="BC398" i="23"/>
  <c r="BD398" i="23"/>
  <c r="BE398" i="23"/>
  <c r="BF398" i="23"/>
  <c r="BC399" i="23"/>
  <c r="BD399" i="23"/>
  <c r="BE399" i="23"/>
  <c r="BF399" i="23"/>
  <c r="BC400" i="23"/>
  <c r="BD400" i="23"/>
  <c r="BE400" i="23"/>
  <c r="BF400" i="23"/>
  <c r="BC401" i="23"/>
  <c r="BD401" i="23"/>
  <c r="BE401" i="23"/>
  <c r="BF401" i="23"/>
  <c r="BC402" i="23"/>
  <c r="BD402" i="23"/>
  <c r="BE402" i="23"/>
  <c r="BF402" i="23"/>
  <c r="BC403" i="23"/>
  <c r="BD403" i="23"/>
  <c r="BE403" i="23"/>
  <c r="BF403" i="23"/>
  <c r="BC404" i="23"/>
  <c r="BD404" i="23"/>
  <c r="BE404" i="23"/>
  <c r="BF404" i="23"/>
  <c r="BC405" i="23"/>
  <c r="BD405" i="23"/>
  <c r="BE405" i="23"/>
  <c r="BF405" i="23"/>
  <c r="BC406" i="23"/>
  <c r="BD406" i="23"/>
  <c r="BE406" i="23"/>
  <c r="BF406" i="23"/>
  <c r="BC407" i="23"/>
  <c r="BD407" i="23"/>
  <c r="BE407" i="23"/>
  <c r="BF407" i="23"/>
  <c r="BC408" i="23"/>
  <c r="BD408" i="23"/>
  <c r="BE408" i="23"/>
  <c r="BF408" i="23"/>
  <c r="BC409" i="23"/>
  <c r="BD409" i="23"/>
  <c r="BE409" i="23"/>
  <c r="BF409" i="23"/>
  <c r="BC410" i="23"/>
  <c r="BD410" i="23"/>
  <c r="BE410" i="23"/>
  <c r="BF410" i="23"/>
  <c r="BC411" i="23"/>
  <c r="BD411" i="23"/>
  <c r="BE411" i="23"/>
  <c r="BF411" i="23"/>
  <c r="BC412" i="23"/>
  <c r="BD412" i="23"/>
  <c r="BE412" i="23"/>
  <c r="BF412" i="23"/>
  <c r="BC413" i="23"/>
  <c r="BD413" i="23"/>
  <c r="BE413" i="23"/>
  <c r="BF413" i="23"/>
  <c r="BC414" i="23"/>
  <c r="BD414" i="23"/>
  <c r="BE414" i="23"/>
  <c r="BF414" i="23"/>
  <c r="BC415" i="23"/>
  <c r="BD415" i="23"/>
  <c r="BE415" i="23"/>
  <c r="BF415" i="23"/>
  <c r="BC416" i="23"/>
  <c r="BD416" i="23"/>
  <c r="BE416" i="23"/>
  <c r="BF416" i="23"/>
  <c r="BC417" i="23"/>
  <c r="BD417" i="23"/>
  <c r="BE417" i="23"/>
  <c r="BF417" i="23"/>
  <c r="BC418" i="23"/>
  <c r="BD418" i="23"/>
  <c r="BE418" i="23"/>
  <c r="BF418" i="23"/>
  <c r="BC419" i="23"/>
  <c r="BD419" i="23"/>
  <c r="BE419" i="23"/>
  <c r="BF419" i="23"/>
  <c r="BC420" i="23"/>
  <c r="BD420" i="23"/>
  <c r="BE420" i="23"/>
  <c r="BF420" i="23"/>
  <c r="BC421" i="23"/>
  <c r="BD421" i="23"/>
  <c r="BE421" i="23"/>
  <c r="BF421" i="23"/>
  <c r="BC422" i="23"/>
  <c r="BD422" i="23"/>
  <c r="BE422" i="23"/>
  <c r="BF422" i="23"/>
  <c r="BC423" i="23"/>
  <c r="BD423" i="23"/>
  <c r="BE423" i="23"/>
  <c r="BF423" i="23"/>
  <c r="BC424" i="23"/>
  <c r="BD424" i="23"/>
  <c r="BE424" i="23"/>
  <c r="BF424" i="23"/>
  <c r="BC425" i="23"/>
  <c r="BD425" i="23"/>
  <c r="BE425" i="23"/>
  <c r="BF425" i="23"/>
  <c r="BC426" i="23"/>
  <c r="BD426" i="23"/>
  <c r="BE426" i="23"/>
  <c r="BF426" i="23"/>
  <c r="BC427" i="23"/>
  <c r="BD427" i="23"/>
  <c r="BE427" i="23"/>
  <c r="BF427" i="23"/>
  <c r="BC428" i="23"/>
  <c r="BD428" i="23"/>
  <c r="BE428" i="23"/>
  <c r="BF428" i="23"/>
  <c r="BC429" i="23"/>
  <c r="BD429" i="23"/>
  <c r="BE429" i="23"/>
  <c r="BF429" i="23"/>
  <c r="BC430" i="23"/>
  <c r="BD430" i="23"/>
  <c r="BE430" i="23"/>
  <c r="BF430" i="23"/>
  <c r="BC431" i="23"/>
  <c r="BD431" i="23"/>
  <c r="BE431" i="23"/>
  <c r="BF431" i="23"/>
  <c r="BC432" i="23"/>
  <c r="BD432" i="23"/>
  <c r="BE432" i="23"/>
  <c r="BF432" i="23"/>
  <c r="BC433" i="23"/>
  <c r="BD433" i="23"/>
  <c r="BE433" i="23"/>
  <c r="BF433" i="23"/>
  <c r="BC434" i="23"/>
  <c r="BD434" i="23"/>
  <c r="BE434" i="23"/>
  <c r="BF434" i="23"/>
  <c r="BC435" i="23"/>
  <c r="BD435" i="23"/>
  <c r="BE435" i="23"/>
  <c r="BF435" i="23"/>
  <c r="BC436" i="23"/>
  <c r="BD436" i="23"/>
  <c r="BE436" i="23"/>
  <c r="BF436" i="23"/>
  <c r="BC437" i="23"/>
  <c r="BD437" i="23"/>
  <c r="BE437" i="23"/>
  <c r="BF437" i="23"/>
  <c r="BC438" i="23"/>
  <c r="BD438" i="23"/>
  <c r="BE438" i="23"/>
  <c r="BF438" i="23"/>
  <c r="BC439" i="23"/>
  <c r="BD439" i="23"/>
  <c r="BE439" i="23"/>
  <c r="BF439" i="23"/>
  <c r="BC440" i="23"/>
  <c r="BD440" i="23"/>
  <c r="BE440" i="23"/>
  <c r="BF440" i="23"/>
  <c r="BC441" i="23"/>
  <c r="BD441" i="23"/>
  <c r="BE441" i="23"/>
  <c r="BF441" i="23"/>
  <c r="BC442" i="23"/>
  <c r="BD442" i="23"/>
  <c r="BE442" i="23"/>
  <c r="BF442" i="23"/>
  <c r="BC443" i="23"/>
  <c r="BD443" i="23"/>
  <c r="BE443" i="23"/>
  <c r="BF443" i="23"/>
  <c r="BC444" i="23"/>
  <c r="BD444" i="23"/>
  <c r="BE444" i="23"/>
  <c r="BF444" i="23"/>
  <c r="BC445" i="23"/>
  <c r="BD445" i="23"/>
  <c r="BE445" i="23"/>
  <c r="BF445" i="23"/>
  <c r="BC446" i="23"/>
  <c r="BD446" i="23"/>
  <c r="BE446" i="23"/>
  <c r="BF446" i="23"/>
  <c r="BC447" i="23"/>
  <c r="BD447" i="23"/>
  <c r="BE447" i="23"/>
  <c r="BF447" i="23"/>
  <c r="BC448" i="23"/>
  <c r="BD448" i="23"/>
  <c r="BE448" i="23"/>
  <c r="BF448" i="23"/>
  <c r="BC449" i="23"/>
  <c r="BD449" i="23"/>
  <c r="BE449" i="23"/>
  <c r="BF449" i="23"/>
  <c r="BC450" i="23"/>
  <c r="BD450" i="23"/>
  <c r="BE450" i="23"/>
  <c r="BF450" i="23"/>
  <c r="BC451" i="23"/>
  <c r="BD451" i="23"/>
  <c r="BE451" i="23"/>
  <c r="BF451" i="23"/>
  <c r="BC452" i="23"/>
  <c r="BD452" i="23"/>
  <c r="BE452" i="23"/>
  <c r="BF452" i="23"/>
  <c r="BC453" i="23"/>
  <c r="BD453" i="23"/>
  <c r="BE453" i="23"/>
  <c r="BF453" i="23"/>
  <c r="BC454" i="23"/>
  <c r="BD454" i="23"/>
  <c r="BE454" i="23"/>
  <c r="BF454" i="23"/>
  <c r="BC455" i="23"/>
  <c r="BD455" i="23"/>
  <c r="BE455" i="23"/>
  <c r="BF455" i="23"/>
  <c r="BC456" i="23"/>
  <c r="BD456" i="23"/>
  <c r="BE456" i="23"/>
  <c r="BF456" i="23"/>
  <c r="BC457" i="23"/>
  <c r="BD457" i="23"/>
  <c r="BE457" i="23"/>
  <c r="BF457" i="23"/>
  <c r="BC458" i="23"/>
  <c r="BD458" i="23"/>
  <c r="BE458" i="23"/>
  <c r="BF458" i="23"/>
  <c r="BC459" i="23"/>
  <c r="BD459" i="23"/>
  <c r="BE459" i="23"/>
  <c r="BF459" i="23"/>
  <c r="BC460" i="23"/>
  <c r="BD460" i="23"/>
  <c r="BE460" i="23"/>
  <c r="BF460" i="23"/>
  <c r="BC461" i="23"/>
  <c r="BD461" i="23"/>
  <c r="BE461" i="23"/>
  <c r="BF461" i="23"/>
  <c r="BC462" i="23"/>
  <c r="BD462" i="23"/>
  <c r="BE462" i="23"/>
  <c r="BF462" i="23"/>
  <c r="BC463" i="23"/>
  <c r="BD463" i="23"/>
  <c r="BE463" i="23"/>
  <c r="BF463" i="23"/>
  <c r="BC464" i="23"/>
  <c r="BD464" i="23"/>
  <c r="BE464" i="23"/>
  <c r="BF464" i="23"/>
  <c r="BC465" i="23"/>
  <c r="BD465" i="23"/>
  <c r="BE465" i="23"/>
  <c r="BF465" i="23"/>
  <c r="BC466" i="23"/>
  <c r="BD466" i="23"/>
  <c r="BE466" i="23"/>
  <c r="BF466" i="23"/>
  <c r="BC467" i="23"/>
  <c r="BD467" i="23"/>
  <c r="BE467" i="23"/>
  <c r="BF467" i="23"/>
  <c r="BC468" i="23"/>
  <c r="BD468" i="23"/>
  <c r="BE468" i="23"/>
  <c r="BF468" i="23"/>
  <c r="BC469" i="23"/>
  <c r="BD469" i="23"/>
  <c r="BE469" i="23"/>
  <c r="BF469" i="23"/>
  <c r="BC470" i="23"/>
  <c r="BD470" i="23"/>
  <c r="BE470" i="23"/>
  <c r="BF470" i="23"/>
  <c r="BC471" i="23"/>
  <c r="BD471" i="23"/>
  <c r="BE471" i="23"/>
  <c r="BF471" i="23"/>
  <c r="BC472" i="23"/>
  <c r="BD472" i="23"/>
  <c r="BE472" i="23"/>
  <c r="BF472" i="23"/>
  <c r="BC473" i="23"/>
  <c r="BD473" i="23"/>
  <c r="BE473" i="23"/>
  <c r="BF473" i="23"/>
  <c r="BC474" i="23"/>
  <c r="BD474" i="23"/>
  <c r="BE474" i="23"/>
  <c r="BF474" i="23"/>
  <c r="BC475" i="23"/>
  <c r="BD475" i="23"/>
  <c r="BE475" i="23"/>
  <c r="BF475" i="23"/>
  <c r="BC476" i="23"/>
  <c r="BD476" i="23"/>
  <c r="BE476" i="23"/>
  <c r="BF476" i="23"/>
  <c r="BC477" i="23"/>
  <c r="BD477" i="23"/>
  <c r="BE477" i="23"/>
  <c r="BF477" i="23"/>
  <c r="BC478" i="23"/>
  <c r="BD478" i="23"/>
  <c r="BE478" i="23"/>
  <c r="BF478" i="23"/>
  <c r="BC479" i="23"/>
  <c r="BD479" i="23"/>
  <c r="BE479" i="23"/>
  <c r="BF479" i="23"/>
  <c r="BC480" i="23"/>
  <c r="BD480" i="23"/>
  <c r="BE480" i="23"/>
  <c r="BF480" i="23"/>
  <c r="BC481" i="23"/>
  <c r="BD481" i="23"/>
  <c r="BE481" i="23"/>
  <c r="BF481" i="23"/>
  <c r="BC482" i="23"/>
  <c r="BD482" i="23"/>
  <c r="BE482" i="23"/>
  <c r="BF482" i="23"/>
  <c r="BC483" i="23"/>
  <c r="BD483" i="23"/>
  <c r="BE483" i="23"/>
  <c r="BF483" i="23"/>
  <c r="BC484" i="23"/>
  <c r="BD484" i="23"/>
  <c r="BE484" i="23"/>
  <c r="BF484" i="23"/>
  <c r="BC485" i="23"/>
  <c r="BD485" i="23"/>
  <c r="BE485" i="23"/>
  <c r="BF485" i="23"/>
  <c r="BC486" i="23"/>
  <c r="BD486" i="23"/>
  <c r="BE486" i="23"/>
  <c r="BF486" i="23"/>
  <c r="BC487" i="23"/>
  <c r="BD487" i="23"/>
  <c r="BE487" i="23"/>
  <c r="BF487" i="23"/>
  <c r="BC488" i="23"/>
  <c r="BD488" i="23"/>
  <c r="BE488" i="23"/>
  <c r="BF488" i="23"/>
  <c r="BC489" i="23"/>
  <c r="BD489" i="23"/>
  <c r="BE489" i="23"/>
  <c r="BF489" i="23"/>
  <c r="BC490" i="23"/>
  <c r="BD490" i="23"/>
  <c r="BE490" i="23"/>
  <c r="BF490" i="23"/>
  <c r="BC491" i="23"/>
  <c r="BD491" i="23"/>
  <c r="BE491" i="23"/>
  <c r="BF491" i="23"/>
  <c r="BC492" i="23"/>
  <c r="BD492" i="23"/>
  <c r="BE492" i="23"/>
  <c r="BF492" i="23"/>
  <c r="BC493" i="23"/>
  <c r="BD493" i="23"/>
  <c r="BE493" i="23"/>
  <c r="BF493" i="23"/>
  <c r="BC494" i="23"/>
  <c r="BD494" i="23"/>
  <c r="BE494" i="23"/>
  <c r="BF494" i="23"/>
  <c r="BC495" i="23"/>
  <c r="BD495" i="23"/>
  <c r="BE495" i="23"/>
  <c r="BF495" i="23"/>
  <c r="BC496" i="23"/>
  <c r="BD496" i="23"/>
  <c r="BE496" i="23"/>
  <c r="BF496" i="23"/>
  <c r="BC497" i="23"/>
  <c r="BD497" i="23"/>
  <c r="BE497" i="23"/>
  <c r="BF497" i="23"/>
  <c r="BC498" i="23"/>
  <c r="BD498" i="23"/>
  <c r="BE498" i="23"/>
  <c r="BF498" i="23"/>
  <c r="BC499" i="23"/>
  <c r="BD499" i="23"/>
  <c r="BE499" i="23"/>
  <c r="BF499" i="23"/>
  <c r="BC500" i="23"/>
  <c r="BD500" i="23"/>
  <c r="BE500" i="23"/>
  <c r="BF500" i="23"/>
  <c r="BC501" i="23"/>
  <c r="BD501" i="23"/>
  <c r="BE501" i="23"/>
  <c r="BF501" i="23"/>
  <c r="BC502" i="23"/>
  <c r="BD502" i="23"/>
  <c r="BE502" i="23"/>
  <c r="BF502" i="23"/>
  <c r="BC503" i="23"/>
  <c r="BD503" i="23"/>
  <c r="BE503" i="23"/>
  <c r="BF503" i="23"/>
  <c r="BC504" i="23"/>
  <c r="BD504" i="23"/>
  <c r="BE504" i="23"/>
  <c r="BF504" i="23"/>
  <c r="BC505" i="23"/>
  <c r="BD505" i="23"/>
  <c r="BE505" i="23"/>
  <c r="BF505" i="23"/>
  <c r="BC506" i="23"/>
  <c r="BD506" i="23"/>
  <c r="BE506" i="23"/>
  <c r="BF506" i="23"/>
  <c r="BC507" i="23"/>
  <c r="BD507" i="23"/>
  <c r="BE507" i="23"/>
  <c r="BF507" i="23"/>
  <c r="BC508" i="23"/>
  <c r="BD508" i="23"/>
  <c r="BE508" i="23"/>
  <c r="BF508" i="23"/>
  <c r="BC509" i="23"/>
  <c r="BD509" i="23"/>
  <c r="BE509" i="23"/>
  <c r="BF509" i="23"/>
  <c r="BC510" i="23"/>
  <c r="BD510" i="23"/>
  <c r="BE510" i="23"/>
  <c r="BF510" i="23"/>
  <c r="BC511" i="23"/>
  <c r="BD511" i="23"/>
  <c r="BE511" i="23"/>
  <c r="BF511" i="23"/>
  <c r="BC512" i="23"/>
  <c r="BD512" i="23"/>
  <c r="BE512" i="23"/>
  <c r="BF512" i="23"/>
  <c r="BC513" i="23"/>
  <c r="BD513" i="23"/>
  <c r="BE513" i="23"/>
  <c r="BF513" i="23"/>
  <c r="BC514" i="23"/>
  <c r="BD514" i="23"/>
  <c r="BE514" i="23"/>
  <c r="BF514" i="23"/>
  <c r="BC515" i="23"/>
  <c r="BD515" i="23"/>
  <c r="BE515" i="23"/>
  <c r="BF515" i="23"/>
  <c r="BC516" i="23"/>
  <c r="BD516" i="23"/>
  <c r="BE516" i="23"/>
  <c r="BF516" i="23"/>
  <c r="BC517" i="23"/>
  <c r="BD517" i="23"/>
  <c r="BE517" i="23"/>
  <c r="BF517" i="23"/>
  <c r="BC518" i="23"/>
  <c r="BD518" i="23"/>
  <c r="BE518" i="23"/>
  <c r="BF518" i="23"/>
  <c r="BC519" i="23"/>
  <c r="BD519" i="23"/>
  <c r="BE519" i="23"/>
  <c r="BF519" i="23"/>
  <c r="BC520" i="23"/>
  <c r="BD520" i="23"/>
  <c r="BE520" i="23"/>
  <c r="BF520" i="23"/>
  <c r="BC521" i="23"/>
  <c r="BD521" i="23"/>
  <c r="BE521" i="23"/>
  <c r="BF521" i="23"/>
  <c r="BC522" i="23"/>
  <c r="BD522" i="23"/>
  <c r="BE522" i="23"/>
  <c r="BF522" i="23"/>
  <c r="BC523" i="23"/>
  <c r="BD523" i="23"/>
  <c r="BE523" i="23"/>
  <c r="BF523" i="23"/>
  <c r="BC524" i="23"/>
  <c r="BD524" i="23"/>
  <c r="BE524" i="23"/>
  <c r="BF524" i="23"/>
  <c r="BC525" i="23"/>
  <c r="BD525" i="23"/>
  <c r="BE525" i="23"/>
  <c r="BF525" i="23"/>
  <c r="BC526" i="23"/>
  <c r="BD526" i="23"/>
  <c r="BE526" i="23"/>
  <c r="BF526" i="23"/>
  <c r="BC527" i="23"/>
  <c r="BD527" i="23"/>
  <c r="BE527" i="23"/>
  <c r="BF527" i="23"/>
  <c r="BC528" i="23"/>
  <c r="BD528" i="23"/>
  <c r="BE528" i="23"/>
  <c r="BF528" i="23"/>
  <c r="BC529" i="23"/>
  <c r="BD529" i="23"/>
  <c r="BE529" i="23"/>
  <c r="BF529" i="23"/>
  <c r="BC530" i="23"/>
  <c r="BD530" i="23"/>
  <c r="BE530" i="23"/>
  <c r="BF530" i="23"/>
  <c r="BC531" i="23"/>
  <c r="BD531" i="23"/>
  <c r="BE531" i="23"/>
  <c r="BF531" i="23"/>
  <c r="BC532" i="23"/>
  <c r="BD532" i="23"/>
  <c r="BE532" i="23"/>
  <c r="BF532" i="23"/>
  <c r="BC533" i="23"/>
  <c r="BD533" i="23"/>
  <c r="BE533" i="23"/>
  <c r="BF533" i="23"/>
  <c r="BC534" i="23"/>
  <c r="BD534" i="23"/>
  <c r="BE534" i="23"/>
  <c r="BF534" i="23"/>
  <c r="BC535" i="23"/>
  <c r="BD535" i="23"/>
  <c r="BE535" i="23"/>
  <c r="BF535" i="23"/>
  <c r="BC536" i="23"/>
  <c r="BD536" i="23"/>
  <c r="BE536" i="23"/>
  <c r="BF536" i="23"/>
  <c r="BC537" i="23"/>
  <c r="BD537" i="23"/>
  <c r="BE537" i="23"/>
  <c r="BF537" i="23"/>
  <c r="BC538" i="23"/>
  <c r="BD538" i="23"/>
  <c r="BE538" i="23"/>
  <c r="BF538" i="23"/>
  <c r="BC539" i="23"/>
  <c r="BD539" i="23"/>
  <c r="BE539" i="23"/>
  <c r="BF539" i="23"/>
  <c r="BC540" i="23"/>
  <c r="BD540" i="23"/>
  <c r="BE540" i="23"/>
  <c r="BF540" i="23"/>
  <c r="BC541" i="23"/>
  <c r="BD541" i="23"/>
  <c r="BE541" i="23"/>
  <c r="BF541" i="23"/>
  <c r="BC542" i="23"/>
  <c r="BD542" i="23"/>
  <c r="BE542" i="23"/>
  <c r="BF542" i="23"/>
  <c r="BC543" i="23"/>
  <c r="BD543" i="23"/>
  <c r="BE543" i="23"/>
  <c r="BF543" i="23"/>
  <c r="BC544" i="23"/>
  <c r="BD544" i="23"/>
  <c r="BE544" i="23"/>
  <c r="BF544" i="23"/>
  <c r="BC545" i="23"/>
  <c r="BD545" i="23"/>
  <c r="BE545" i="23"/>
  <c r="BF545" i="23"/>
  <c r="BC546" i="23"/>
  <c r="BD546" i="23"/>
  <c r="BE546" i="23"/>
  <c r="BF546" i="23"/>
  <c r="BC547" i="23"/>
  <c r="BD547" i="23"/>
  <c r="BE547" i="23"/>
  <c r="BF547" i="23"/>
  <c r="BC548" i="23"/>
  <c r="BD548" i="23"/>
  <c r="BE548" i="23"/>
  <c r="BF548" i="23"/>
  <c r="BC549" i="23"/>
  <c r="BD549" i="23"/>
  <c r="BE549" i="23"/>
  <c r="BF549" i="23"/>
  <c r="BC550" i="23"/>
  <c r="BD550" i="23"/>
  <c r="BE550" i="23"/>
  <c r="BF550" i="23"/>
  <c r="BC551" i="23"/>
  <c r="BD551" i="23"/>
  <c r="BE551" i="23"/>
  <c r="BF551" i="23"/>
  <c r="BC552" i="23"/>
  <c r="BD552" i="23"/>
  <c r="BE552" i="23"/>
  <c r="BF552" i="23"/>
  <c r="BC553" i="23"/>
  <c r="BD553" i="23"/>
  <c r="BE553" i="23"/>
  <c r="BF553" i="23"/>
  <c r="BC554" i="23"/>
  <c r="BD554" i="23"/>
  <c r="BE554" i="23"/>
  <c r="BF554" i="23"/>
  <c r="BC555" i="23"/>
  <c r="BD555" i="23"/>
  <c r="BE555" i="23"/>
  <c r="BF555" i="23"/>
  <c r="BC556" i="23"/>
  <c r="BD556" i="23"/>
  <c r="BE556" i="23"/>
  <c r="BF556" i="23"/>
  <c r="BC557" i="23"/>
  <c r="BD557" i="23"/>
  <c r="BE557" i="23"/>
  <c r="BF557" i="23"/>
  <c r="BC558" i="23"/>
  <c r="BD558" i="23"/>
  <c r="BE558" i="23"/>
  <c r="BF558" i="23"/>
  <c r="BC559" i="23"/>
  <c r="BD559" i="23"/>
  <c r="BE559" i="23"/>
  <c r="BF559" i="23"/>
  <c r="BC560" i="23"/>
  <c r="BD560" i="23"/>
  <c r="BE560" i="23"/>
  <c r="BF560" i="23"/>
  <c r="BC561" i="23"/>
  <c r="BD561" i="23"/>
  <c r="BE561" i="23"/>
  <c r="BF561" i="23"/>
  <c r="BC562" i="23"/>
  <c r="BD562" i="23"/>
  <c r="BE562" i="23"/>
  <c r="BF562" i="23"/>
  <c r="BC563" i="23"/>
  <c r="BD563" i="23"/>
  <c r="BE563" i="23"/>
  <c r="BF563" i="23"/>
  <c r="BC564" i="23"/>
  <c r="BD564" i="23"/>
  <c r="BE564" i="23"/>
  <c r="BF564" i="23"/>
  <c r="BC565" i="23"/>
  <c r="BD565" i="23"/>
  <c r="BE565" i="23"/>
  <c r="BF565" i="23"/>
  <c r="BC566" i="23"/>
  <c r="BD566" i="23"/>
  <c r="BE566" i="23"/>
  <c r="BF566" i="23"/>
  <c r="BC567" i="23"/>
  <c r="BD567" i="23"/>
  <c r="BE567" i="23"/>
  <c r="BF567" i="23"/>
  <c r="BC568" i="23"/>
  <c r="BD568" i="23"/>
  <c r="BE568" i="23"/>
  <c r="BF568" i="23"/>
  <c r="BC569" i="23"/>
  <c r="BD569" i="23"/>
  <c r="BE569" i="23"/>
  <c r="BF569" i="23"/>
  <c r="BC570" i="23"/>
  <c r="BD570" i="23"/>
  <c r="BE570" i="23"/>
  <c r="BF570" i="23"/>
  <c r="BC571" i="23"/>
  <c r="BD571" i="23"/>
  <c r="BE571" i="23"/>
  <c r="BF571" i="23"/>
  <c r="BC572" i="23"/>
  <c r="BD572" i="23"/>
  <c r="BE572" i="23"/>
  <c r="BF572" i="23"/>
  <c r="BC573" i="23"/>
  <c r="BD573" i="23"/>
  <c r="BE573" i="23"/>
  <c r="BF573" i="23"/>
  <c r="BC574" i="23"/>
  <c r="BD574" i="23"/>
  <c r="BE574" i="23"/>
  <c r="BF574" i="23"/>
  <c r="BC575" i="23"/>
  <c r="BD575" i="23"/>
  <c r="BE575" i="23"/>
  <c r="BF575" i="23"/>
  <c r="BC576" i="23"/>
  <c r="BD576" i="23"/>
  <c r="BE576" i="23"/>
  <c r="BF576" i="23"/>
  <c r="BC577" i="23"/>
  <c r="BD577" i="23"/>
  <c r="BE577" i="23"/>
  <c r="BF577" i="23"/>
  <c r="BC578" i="23"/>
  <c r="BD578" i="23"/>
  <c r="BE578" i="23"/>
  <c r="BF578" i="23"/>
  <c r="BC579" i="23"/>
  <c r="BD579" i="23"/>
  <c r="BE579" i="23"/>
  <c r="BF579" i="23"/>
  <c r="BC580" i="23"/>
  <c r="BD580" i="23"/>
  <c r="BE580" i="23"/>
  <c r="BF580" i="23"/>
  <c r="BC581" i="23"/>
  <c r="BD581" i="23"/>
  <c r="BE581" i="23"/>
  <c r="BF581" i="23"/>
  <c r="BC582" i="23"/>
  <c r="BD582" i="23"/>
  <c r="BE582" i="23"/>
  <c r="BF582" i="23"/>
  <c r="BC583" i="23"/>
  <c r="BD583" i="23"/>
  <c r="BE583" i="23"/>
  <c r="BF583" i="23"/>
  <c r="BC584" i="23"/>
  <c r="BD584" i="23"/>
  <c r="BE584" i="23"/>
  <c r="BF584" i="23"/>
  <c r="BC585" i="23"/>
  <c r="BD585" i="23"/>
  <c r="BE585" i="23"/>
  <c r="BF585" i="23"/>
  <c r="BC586" i="23"/>
  <c r="BD586" i="23"/>
  <c r="BE586" i="23"/>
  <c r="BF586" i="23"/>
  <c r="BC587" i="23"/>
  <c r="BD587" i="23"/>
  <c r="BE587" i="23"/>
  <c r="BF587" i="23"/>
  <c r="BC588" i="23"/>
  <c r="BD588" i="23"/>
  <c r="BE588" i="23"/>
  <c r="BF588" i="23"/>
  <c r="BC589" i="23"/>
  <c r="BD589" i="23"/>
  <c r="BE589" i="23"/>
  <c r="BF589" i="23"/>
  <c r="BC590" i="23"/>
  <c r="BD590" i="23"/>
  <c r="BE590" i="23"/>
  <c r="BF590" i="23"/>
  <c r="BC591" i="23"/>
  <c r="BD591" i="23"/>
  <c r="BE591" i="23"/>
  <c r="BF591" i="23"/>
  <c r="BC592" i="23"/>
  <c r="BD592" i="23"/>
  <c r="BE592" i="23"/>
  <c r="BF592" i="23"/>
  <c r="BC593" i="23"/>
  <c r="BD593" i="23"/>
  <c r="BE593" i="23"/>
  <c r="BF593" i="23"/>
  <c r="BC594" i="23"/>
  <c r="BD594" i="23"/>
  <c r="BE594" i="23"/>
  <c r="BF594" i="23"/>
  <c r="BC595" i="23"/>
  <c r="BD595" i="23"/>
  <c r="BE595" i="23"/>
  <c r="BF595" i="23"/>
  <c r="BC596" i="23"/>
  <c r="BD596" i="23"/>
  <c r="BE596" i="23"/>
  <c r="BF596" i="23"/>
  <c r="BC597" i="23"/>
  <c r="BD597" i="23"/>
  <c r="BE597" i="23"/>
  <c r="BF597" i="23"/>
  <c r="BC598" i="23"/>
  <c r="BD598" i="23"/>
  <c r="BE598" i="23"/>
  <c r="BF598" i="23"/>
  <c r="BC599" i="23"/>
  <c r="BD599" i="23"/>
  <c r="BE599" i="23"/>
  <c r="BF599" i="23"/>
  <c r="BC600" i="23"/>
  <c r="BD600" i="23"/>
  <c r="BE600" i="23"/>
  <c r="BF600" i="23"/>
  <c r="BC601" i="23"/>
  <c r="BD601" i="23"/>
  <c r="BE601" i="23"/>
  <c r="BF601" i="23"/>
  <c r="BC602" i="23"/>
  <c r="BD602" i="23"/>
  <c r="BE602" i="23"/>
  <c r="BF602" i="23"/>
  <c r="BC603" i="23"/>
  <c r="BD603" i="23"/>
  <c r="BE603" i="23"/>
  <c r="BF603" i="23"/>
  <c r="BC604" i="23"/>
  <c r="BD604" i="23"/>
  <c r="BE604" i="23"/>
  <c r="BF604" i="23"/>
  <c r="BC605" i="23"/>
  <c r="BD605" i="23"/>
  <c r="BE605" i="23"/>
  <c r="BF605" i="23"/>
  <c r="BC606" i="23"/>
  <c r="BD606" i="23"/>
  <c r="BE606" i="23"/>
  <c r="BF606" i="23"/>
  <c r="BC607" i="23"/>
  <c r="BD607" i="23"/>
  <c r="BE607" i="23"/>
  <c r="BF607" i="23"/>
  <c r="BC608" i="23"/>
  <c r="BD608" i="23"/>
  <c r="BE608" i="23"/>
  <c r="BF608" i="23"/>
  <c r="BC609" i="23"/>
  <c r="BD609" i="23"/>
  <c r="BE609" i="23"/>
  <c r="BF609" i="23"/>
  <c r="BC610" i="23"/>
  <c r="BD610" i="23"/>
  <c r="BE610" i="23"/>
  <c r="BF610" i="23"/>
  <c r="BC611" i="23"/>
  <c r="BD611" i="23"/>
  <c r="BE611" i="23"/>
  <c r="BF611" i="23"/>
  <c r="BC612" i="23"/>
  <c r="BD612" i="23"/>
  <c r="BE612" i="23"/>
  <c r="BF612" i="23"/>
  <c r="BC613" i="23"/>
  <c r="BD613" i="23"/>
  <c r="BE613" i="23"/>
  <c r="BF613" i="23"/>
  <c r="BC614" i="23"/>
  <c r="BD614" i="23"/>
  <c r="BE614" i="23"/>
  <c r="BF614" i="23"/>
  <c r="BC615" i="23"/>
  <c r="BD615" i="23"/>
  <c r="BE615" i="23"/>
  <c r="BF615" i="23"/>
  <c r="BC616" i="23"/>
  <c r="BD616" i="23"/>
  <c r="BE616" i="23"/>
  <c r="BF616" i="23"/>
  <c r="BC617" i="23"/>
  <c r="BD617" i="23"/>
  <c r="BE617" i="23"/>
  <c r="BF617" i="23"/>
  <c r="BC618" i="23"/>
  <c r="BD618" i="23"/>
  <c r="BE618" i="23"/>
  <c r="BF618" i="23"/>
  <c r="BC619" i="23"/>
  <c r="BD619" i="23"/>
  <c r="BE619" i="23"/>
  <c r="BF619" i="23"/>
  <c r="BC620" i="23"/>
  <c r="BD620" i="23"/>
  <c r="BE620" i="23"/>
  <c r="BF620" i="23"/>
  <c r="BC621" i="23"/>
  <c r="BD621" i="23"/>
  <c r="BE621" i="23"/>
  <c r="BF621" i="23"/>
  <c r="BC622" i="23"/>
  <c r="BD622" i="23"/>
  <c r="BE622" i="23"/>
  <c r="BF622" i="23"/>
  <c r="BC623" i="23"/>
  <c r="BD623" i="23"/>
  <c r="BE623" i="23"/>
  <c r="BF623" i="23"/>
  <c r="BC624" i="23"/>
  <c r="BD624" i="23"/>
  <c r="BE624" i="23"/>
  <c r="BF624" i="23"/>
  <c r="BC625" i="23"/>
  <c r="BD625" i="23"/>
  <c r="BE625" i="23"/>
  <c r="BF625" i="23"/>
  <c r="BC626" i="23"/>
  <c r="BD626" i="23"/>
  <c r="BE626" i="23"/>
  <c r="BF626" i="23"/>
  <c r="BC627" i="23"/>
  <c r="BD627" i="23"/>
  <c r="BE627" i="23"/>
  <c r="BF627" i="23"/>
  <c r="BC628" i="23"/>
  <c r="BD628" i="23"/>
  <c r="BE628" i="23"/>
  <c r="BF628" i="23"/>
  <c r="BC629" i="23"/>
  <c r="BD629" i="23"/>
  <c r="BE629" i="23"/>
  <c r="BF629" i="23"/>
  <c r="BC630" i="23"/>
  <c r="BD630" i="23"/>
  <c r="BE630" i="23"/>
  <c r="BF630" i="23"/>
  <c r="BC631" i="23"/>
  <c r="BD631" i="23"/>
  <c r="BE631" i="23"/>
  <c r="BF631" i="23"/>
  <c r="BC632" i="23"/>
  <c r="BD632" i="23"/>
  <c r="BE632" i="23"/>
  <c r="BF632" i="23"/>
  <c r="BC633" i="23"/>
  <c r="BD633" i="23"/>
  <c r="BE633" i="23"/>
  <c r="BF633" i="23"/>
  <c r="BC634" i="23"/>
  <c r="BD634" i="23"/>
  <c r="BE634" i="23"/>
  <c r="BF634" i="23"/>
  <c r="BC635" i="23"/>
  <c r="BD635" i="23"/>
  <c r="BE635" i="23"/>
  <c r="BF635" i="23"/>
  <c r="BC636" i="23"/>
  <c r="BD636" i="23"/>
  <c r="BE636" i="23"/>
  <c r="BF636" i="23"/>
  <c r="BC637" i="23"/>
  <c r="BD637" i="23"/>
  <c r="BE637" i="23"/>
  <c r="BF637" i="23"/>
  <c r="BC638" i="23"/>
  <c r="BD638" i="23"/>
  <c r="BE638" i="23"/>
  <c r="BF638" i="23"/>
  <c r="BC639" i="23"/>
  <c r="BD639" i="23"/>
  <c r="BE639" i="23"/>
  <c r="BF639" i="23"/>
  <c r="BC640" i="23"/>
  <c r="BD640" i="23"/>
  <c r="BE640" i="23"/>
  <c r="BF640" i="23"/>
  <c r="BC641" i="23"/>
  <c r="BD641" i="23"/>
  <c r="BE641" i="23"/>
  <c r="BF641" i="23"/>
  <c r="BC642" i="23"/>
  <c r="BD642" i="23"/>
  <c r="BE642" i="23"/>
  <c r="BF642" i="23"/>
  <c r="BC643" i="23"/>
  <c r="BD643" i="23"/>
  <c r="BE643" i="23"/>
  <c r="BF643" i="23"/>
  <c r="BC644" i="23"/>
  <c r="BD644" i="23"/>
  <c r="BE644" i="23"/>
  <c r="BF644" i="23"/>
  <c r="BC645" i="23"/>
  <c r="BD645" i="23"/>
  <c r="BE645" i="23"/>
  <c r="BF645" i="23"/>
  <c r="BC646" i="23"/>
  <c r="BD646" i="23"/>
  <c r="BE646" i="23"/>
  <c r="BF646" i="23"/>
  <c r="BC647" i="23"/>
  <c r="BD647" i="23"/>
  <c r="BE647" i="23"/>
  <c r="BF647" i="23"/>
  <c r="BC648" i="23"/>
  <c r="BD648" i="23"/>
  <c r="BE648" i="23"/>
  <c r="BF648" i="23"/>
  <c r="BC649" i="23"/>
  <c r="BD649" i="23"/>
  <c r="BE649" i="23"/>
  <c r="BF649" i="23"/>
  <c r="BC650" i="23"/>
  <c r="BD650" i="23"/>
  <c r="BE650" i="23"/>
  <c r="BF650" i="23"/>
  <c r="BC651" i="23"/>
  <c r="BD651" i="23"/>
  <c r="BE651" i="23"/>
  <c r="BF651" i="23"/>
  <c r="BC652" i="23"/>
  <c r="BD652" i="23"/>
  <c r="BE652" i="23"/>
  <c r="BF652" i="23"/>
  <c r="BC653" i="23"/>
  <c r="BD653" i="23"/>
  <c r="BE653" i="23"/>
  <c r="BF653" i="23"/>
  <c r="BC654" i="23"/>
  <c r="BD654" i="23"/>
  <c r="BE654" i="23"/>
  <c r="BF654" i="23"/>
  <c r="BC655" i="23"/>
  <c r="BD655" i="23"/>
  <c r="BE655" i="23"/>
  <c r="BF655" i="23"/>
  <c r="BC656" i="23"/>
  <c r="BD656" i="23"/>
  <c r="BE656" i="23"/>
  <c r="BF656" i="23"/>
  <c r="BC657" i="23"/>
  <c r="BD657" i="23"/>
  <c r="BE657" i="23"/>
  <c r="BF657" i="23"/>
  <c r="BC658" i="23"/>
  <c r="BD658" i="23"/>
  <c r="BE658" i="23"/>
  <c r="BF658" i="23"/>
  <c r="BC659" i="23"/>
  <c r="BD659" i="23"/>
  <c r="BE659" i="23"/>
  <c r="BF659" i="23"/>
  <c r="BC660" i="23"/>
  <c r="BD660" i="23"/>
  <c r="BE660" i="23"/>
  <c r="BF660" i="23"/>
  <c r="BC661" i="23"/>
  <c r="BD661" i="23"/>
  <c r="BE661" i="23"/>
  <c r="BF661" i="23"/>
  <c r="BC662" i="23"/>
  <c r="BD662" i="23"/>
  <c r="BE662" i="23"/>
  <c r="BF662" i="23"/>
  <c r="BC663" i="23"/>
  <c r="BD663" i="23"/>
  <c r="BE663" i="23"/>
  <c r="BF663" i="23"/>
  <c r="BC664" i="23"/>
  <c r="BD664" i="23"/>
  <c r="BE664" i="23"/>
  <c r="BF664" i="23"/>
  <c r="BC665" i="23"/>
  <c r="BD665" i="23"/>
  <c r="BE665" i="23"/>
  <c r="BF665" i="23"/>
  <c r="BC666" i="23"/>
  <c r="BD666" i="23"/>
  <c r="BE666" i="23"/>
  <c r="BF666" i="23"/>
  <c r="BC667" i="23"/>
  <c r="BD667" i="23"/>
  <c r="BE667" i="23"/>
  <c r="BF667" i="23"/>
  <c r="BC668" i="23"/>
  <c r="BD668" i="23"/>
  <c r="BE668" i="23"/>
  <c r="BF668" i="23"/>
  <c r="BC669" i="23"/>
  <c r="BD669" i="23"/>
  <c r="BE669" i="23"/>
  <c r="BF669" i="23"/>
  <c r="BC670" i="23"/>
  <c r="BD670" i="23"/>
  <c r="BE670" i="23"/>
  <c r="BF670" i="23"/>
  <c r="BC671" i="23"/>
  <c r="BD671" i="23"/>
  <c r="BE671" i="23"/>
  <c r="BF671" i="23"/>
  <c r="BC672" i="23"/>
  <c r="BD672" i="23"/>
  <c r="BE672" i="23"/>
  <c r="BF672" i="23"/>
  <c r="BC673" i="23"/>
  <c r="BD673" i="23"/>
  <c r="BE673" i="23"/>
  <c r="BF673" i="23"/>
  <c r="BC674" i="23"/>
  <c r="BD674" i="23"/>
  <c r="BE674" i="23"/>
  <c r="BF674" i="23"/>
  <c r="BC675" i="23"/>
  <c r="BD675" i="23"/>
  <c r="BE675" i="23"/>
  <c r="BF675" i="23"/>
  <c r="BC676" i="23"/>
  <c r="BD676" i="23"/>
  <c r="BE676" i="23"/>
  <c r="BF676" i="23"/>
  <c r="BC677" i="23"/>
  <c r="BD677" i="23"/>
  <c r="BE677" i="23"/>
  <c r="BF677" i="23"/>
  <c r="BC678" i="23"/>
  <c r="BD678" i="23"/>
  <c r="BE678" i="23"/>
  <c r="BF678" i="23"/>
  <c r="BC679" i="23"/>
  <c r="BD679" i="23"/>
  <c r="BE679" i="23"/>
  <c r="BF679" i="23"/>
  <c r="BC680" i="23"/>
  <c r="BD680" i="23"/>
  <c r="BE680" i="23"/>
  <c r="BF680" i="23"/>
  <c r="BC681" i="23"/>
  <c r="BD681" i="23"/>
  <c r="BE681" i="23"/>
  <c r="BF681" i="23"/>
  <c r="BC682" i="23"/>
  <c r="BD682" i="23"/>
  <c r="BE682" i="23"/>
  <c r="BF682" i="23"/>
  <c r="BC683" i="23"/>
  <c r="BD683" i="23"/>
  <c r="BE683" i="23"/>
  <c r="BF683" i="23"/>
  <c r="BC684" i="23"/>
  <c r="BD684" i="23"/>
  <c r="BE684" i="23"/>
  <c r="BF684" i="23"/>
  <c r="BC685" i="23"/>
  <c r="BD685" i="23"/>
  <c r="BE685" i="23"/>
  <c r="BF685" i="23"/>
  <c r="BC686" i="23"/>
  <c r="BD686" i="23"/>
  <c r="BE686" i="23"/>
  <c r="BF686" i="23"/>
  <c r="BC687" i="23"/>
  <c r="BD687" i="23"/>
  <c r="BE687" i="23"/>
  <c r="BF687" i="23"/>
  <c r="BC688" i="23"/>
  <c r="BD688" i="23"/>
  <c r="BE688" i="23"/>
  <c r="BF688" i="23"/>
  <c r="BC689" i="23"/>
  <c r="BD689" i="23"/>
  <c r="BE689" i="23"/>
  <c r="BF689" i="23"/>
  <c r="BC690" i="23"/>
  <c r="BD690" i="23"/>
  <c r="BE690" i="23"/>
  <c r="BF690" i="23"/>
  <c r="BC691" i="23"/>
  <c r="BD691" i="23"/>
  <c r="BE691" i="23"/>
  <c r="BF691" i="23"/>
  <c r="BC692" i="23"/>
  <c r="BD692" i="23"/>
  <c r="BE692" i="23"/>
  <c r="BF692" i="23"/>
  <c r="BC693" i="23"/>
  <c r="BD693" i="23"/>
  <c r="BE693" i="23"/>
  <c r="BF693" i="23"/>
  <c r="BC694" i="23"/>
  <c r="BD694" i="23"/>
  <c r="BE694" i="23"/>
  <c r="BF694" i="23"/>
  <c r="BC695" i="23"/>
  <c r="BD695" i="23"/>
  <c r="BE695" i="23"/>
  <c r="BF695" i="23"/>
  <c r="BC696" i="23"/>
  <c r="BD696" i="23"/>
  <c r="BE696" i="23"/>
  <c r="BF696" i="23"/>
  <c r="BC697" i="23"/>
  <c r="BD697" i="23"/>
  <c r="BE697" i="23"/>
  <c r="BF697" i="23"/>
  <c r="BC698" i="23"/>
  <c r="BD698" i="23"/>
  <c r="BE698" i="23"/>
  <c r="BF698" i="23"/>
  <c r="BC699" i="23"/>
  <c r="BD699" i="23"/>
  <c r="BE699" i="23"/>
  <c r="BF699" i="23"/>
  <c r="BC700" i="23"/>
  <c r="BD700" i="23"/>
  <c r="BE700" i="23"/>
  <c r="BF700" i="23"/>
  <c r="BC701" i="23"/>
  <c r="BD701" i="23"/>
  <c r="BE701" i="23"/>
  <c r="BF701" i="23"/>
  <c r="BC702" i="23"/>
  <c r="BD702" i="23"/>
  <c r="BE702" i="23"/>
  <c r="BF702" i="23"/>
  <c r="BC703" i="23"/>
  <c r="BD703" i="23"/>
  <c r="BE703" i="23"/>
  <c r="BF703" i="23"/>
  <c r="BC704" i="23"/>
  <c r="BD704" i="23"/>
  <c r="BE704" i="23"/>
  <c r="BF704" i="23"/>
  <c r="BC705" i="23"/>
  <c r="BD705" i="23"/>
  <c r="BE705" i="23"/>
  <c r="BF705" i="23"/>
  <c r="BC706" i="23"/>
  <c r="BD706" i="23"/>
  <c r="BE706" i="23"/>
  <c r="BF706" i="23"/>
  <c r="BC707" i="23"/>
  <c r="BD707" i="23"/>
  <c r="BE707" i="23"/>
  <c r="BF707" i="23"/>
  <c r="BC708" i="23"/>
  <c r="BD708" i="23"/>
  <c r="BE708" i="23"/>
  <c r="BF708" i="23"/>
  <c r="BC709" i="23"/>
  <c r="BD709" i="23"/>
  <c r="BE709" i="23"/>
  <c r="BF709" i="23"/>
  <c r="BC710" i="23"/>
  <c r="BD710" i="23"/>
  <c r="BE710" i="23"/>
  <c r="BF710" i="23"/>
  <c r="BC711" i="23"/>
  <c r="BD711" i="23"/>
  <c r="BE711" i="23"/>
  <c r="BF711" i="23"/>
  <c r="BC712" i="23"/>
  <c r="BD712" i="23"/>
  <c r="BE712" i="23"/>
  <c r="BF712" i="23"/>
  <c r="BC713" i="23"/>
  <c r="BD713" i="23"/>
  <c r="BE713" i="23"/>
  <c r="BF713" i="23"/>
  <c r="BC714" i="23"/>
  <c r="BD714" i="23"/>
  <c r="BE714" i="23"/>
  <c r="BF714" i="23"/>
  <c r="BC715" i="23"/>
  <c r="BD715" i="23"/>
  <c r="BE715" i="23"/>
  <c r="BF715" i="23"/>
  <c r="BC716" i="23"/>
  <c r="BD716" i="23"/>
  <c r="BE716" i="23"/>
  <c r="BF716" i="23"/>
  <c r="BC717" i="23"/>
  <c r="BD717" i="23"/>
  <c r="BE717" i="23"/>
  <c r="BF717" i="23"/>
  <c r="BC718" i="23"/>
  <c r="BD718" i="23"/>
  <c r="BE718" i="23"/>
  <c r="BF718" i="23"/>
  <c r="BC719" i="23"/>
  <c r="BD719" i="23"/>
  <c r="BE719" i="23"/>
  <c r="BF719" i="23"/>
  <c r="BC720" i="23"/>
  <c r="BD720" i="23"/>
  <c r="BE720" i="23"/>
  <c r="BF720" i="23"/>
  <c r="BC721" i="23"/>
  <c r="BD721" i="23"/>
  <c r="BE721" i="23"/>
  <c r="BF721" i="23"/>
  <c r="BC722" i="23"/>
  <c r="BD722" i="23"/>
  <c r="BE722" i="23"/>
  <c r="BF722" i="23"/>
  <c r="BC723" i="23"/>
  <c r="BD723" i="23"/>
  <c r="BE723" i="23"/>
  <c r="BF723" i="23"/>
  <c r="BC724" i="23"/>
  <c r="BD724" i="23"/>
  <c r="BE724" i="23"/>
  <c r="BF724" i="23"/>
  <c r="BC725" i="23"/>
  <c r="BD725" i="23"/>
  <c r="BE725" i="23"/>
  <c r="BF725" i="23"/>
  <c r="BC726" i="23"/>
  <c r="BD726" i="23"/>
  <c r="BE726" i="23"/>
  <c r="BF726" i="23"/>
  <c r="BC727" i="23"/>
  <c r="BD727" i="23"/>
  <c r="BE727" i="23"/>
  <c r="BF727" i="23"/>
  <c r="BC728" i="23"/>
  <c r="BD728" i="23"/>
  <c r="BE728" i="23"/>
  <c r="BF728" i="23"/>
  <c r="BC729" i="23"/>
  <c r="BD729" i="23"/>
  <c r="BE729" i="23"/>
  <c r="BF729" i="23"/>
  <c r="BC730" i="23"/>
  <c r="BD730" i="23"/>
  <c r="BE730" i="23"/>
  <c r="BF730" i="23"/>
  <c r="BC731" i="23"/>
  <c r="BD731" i="23"/>
  <c r="BE731" i="23"/>
  <c r="BF731" i="23"/>
  <c r="BC732" i="23"/>
  <c r="BD732" i="23"/>
  <c r="BE732" i="23"/>
  <c r="BF732" i="23"/>
  <c r="BC733" i="23"/>
  <c r="BD733" i="23"/>
  <c r="BE733" i="23"/>
  <c r="BF733" i="23"/>
  <c r="BC734" i="23"/>
  <c r="BD734" i="23"/>
  <c r="BE734" i="23"/>
  <c r="BF734" i="23"/>
  <c r="BC735" i="23"/>
  <c r="BD735" i="23"/>
  <c r="BE735" i="23"/>
  <c r="BF735" i="23"/>
  <c r="BC736" i="23"/>
  <c r="BD736" i="23"/>
  <c r="BE736" i="23"/>
  <c r="BF736" i="23"/>
  <c r="BC737" i="23"/>
  <c r="BD737" i="23"/>
  <c r="BE737" i="23"/>
  <c r="BF737" i="23"/>
  <c r="BC738" i="23"/>
  <c r="BD738" i="23"/>
  <c r="BE738" i="23"/>
  <c r="BF738" i="23"/>
  <c r="BC739" i="23"/>
  <c r="BD739" i="23"/>
  <c r="BE739" i="23"/>
  <c r="BF739" i="23"/>
  <c r="BC740" i="23"/>
  <c r="BD740" i="23"/>
  <c r="BE740" i="23"/>
  <c r="BF740" i="23"/>
  <c r="BC741" i="23"/>
  <c r="BD741" i="23"/>
  <c r="BE741" i="23"/>
  <c r="BF741" i="23"/>
  <c r="BC742" i="23"/>
  <c r="BD742" i="23"/>
  <c r="BE742" i="23"/>
  <c r="BF742" i="23"/>
  <c r="BC743" i="23"/>
  <c r="BD743" i="23"/>
  <c r="BE743" i="23"/>
  <c r="BF743" i="23"/>
  <c r="BC744" i="23"/>
  <c r="BD744" i="23"/>
  <c r="BE744" i="23"/>
  <c r="BF744" i="23"/>
  <c r="BC745" i="23"/>
  <c r="BD745" i="23"/>
  <c r="BE745" i="23"/>
  <c r="BF745" i="23"/>
  <c r="BC746" i="23"/>
  <c r="BD746" i="23"/>
  <c r="BE746" i="23"/>
  <c r="BF746" i="23"/>
  <c r="BC747" i="23"/>
  <c r="BD747" i="23"/>
  <c r="BE747" i="23"/>
  <c r="BF747" i="23"/>
  <c r="BC748" i="23"/>
  <c r="BD748" i="23"/>
  <c r="BE748" i="23"/>
  <c r="BF748" i="23"/>
  <c r="BC749" i="23"/>
  <c r="BD749" i="23"/>
  <c r="BE749" i="23"/>
  <c r="BF749" i="23"/>
  <c r="BC750" i="23"/>
  <c r="BD750" i="23"/>
  <c r="BE750" i="23"/>
  <c r="BF750" i="23"/>
  <c r="BC751" i="23"/>
  <c r="BD751" i="23"/>
  <c r="BE751" i="23"/>
  <c r="BF751" i="23"/>
  <c r="BC752" i="23"/>
  <c r="BD752" i="23"/>
  <c r="BE752" i="23"/>
  <c r="BF752" i="23"/>
  <c r="BC753" i="23"/>
  <c r="BD753" i="23"/>
  <c r="BE753" i="23"/>
  <c r="BF753" i="23"/>
  <c r="BC754" i="23"/>
  <c r="BD754" i="23"/>
  <c r="BE754" i="23"/>
  <c r="BF754" i="23"/>
  <c r="BC755" i="23"/>
  <c r="BD755" i="23"/>
  <c r="BE755" i="23"/>
  <c r="BF755" i="23"/>
  <c r="BC756" i="23"/>
  <c r="BD756" i="23"/>
  <c r="BE756" i="23"/>
  <c r="BF756" i="23"/>
  <c r="BC757" i="23"/>
  <c r="BD757" i="23"/>
  <c r="BE757" i="23"/>
  <c r="BF757" i="23"/>
  <c r="BC758" i="23"/>
  <c r="BD758" i="23"/>
  <c r="BE758" i="23"/>
  <c r="BF758" i="23"/>
  <c r="BC759" i="23"/>
  <c r="BD759" i="23"/>
  <c r="BE759" i="23"/>
  <c r="BF759" i="23"/>
  <c r="BC760" i="23"/>
  <c r="BD760" i="23"/>
  <c r="BE760" i="23"/>
  <c r="BF760" i="23"/>
  <c r="BC761" i="23"/>
  <c r="BD761" i="23"/>
  <c r="BE761" i="23"/>
  <c r="BF761" i="23"/>
  <c r="BC762" i="23"/>
  <c r="BD762" i="23"/>
  <c r="BE762" i="23"/>
  <c r="BF762" i="23"/>
  <c r="BC763" i="23"/>
  <c r="BD763" i="23"/>
  <c r="BE763" i="23"/>
  <c r="BF763" i="23"/>
  <c r="BC764" i="23"/>
  <c r="BD764" i="23"/>
  <c r="BE764" i="23"/>
  <c r="BF764" i="23"/>
  <c r="BC765" i="23"/>
  <c r="BD765" i="23"/>
  <c r="BE765" i="23"/>
  <c r="BF765" i="23"/>
  <c r="BC766" i="23"/>
  <c r="BD766" i="23"/>
  <c r="BE766" i="23"/>
  <c r="BF766" i="23"/>
  <c r="BC767" i="23"/>
  <c r="BD767" i="23"/>
  <c r="BE767" i="23"/>
  <c r="BF767" i="23"/>
  <c r="BC768" i="23"/>
  <c r="BD768" i="23"/>
  <c r="BE768" i="23"/>
  <c r="BF768" i="23"/>
  <c r="BC769" i="23"/>
  <c r="BD769" i="23"/>
  <c r="BE769" i="23"/>
  <c r="BF769" i="23"/>
  <c r="BC770" i="23"/>
  <c r="BD770" i="23"/>
  <c r="BE770" i="23"/>
  <c r="BF770" i="23"/>
  <c r="BC771" i="23"/>
  <c r="BD771" i="23"/>
  <c r="BE771" i="23"/>
  <c r="BF771" i="23"/>
  <c r="BC772" i="23"/>
  <c r="BD772" i="23"/>
  <c r="BE772" i="23"/>
  <c r="BF772" i="23"/>
  <c r="BC773" i="23"/>
  <c r="BD773" i="23"/>
  <c r="BE773" i="23"/>
  <c r="BF773" i="23"/>
  <c r="BC774" i="23"/>
  <c r="BD774" i="23"/>
  <c r="BE774" i="23"/>
  <c r="BF774" i="23"/>
  <c r="BC775" i="23"/>
  <c r="BD775" i="23"/>
  <c r="BE775" i="23"/>
  <c r="BF775" i="23"/>
  <c r="BC776" i="23"/>
  <c r="BD776" i="23"/>
  <c r="BE776" i="23"/>
  <c r="BF776" i="23"/>
  <c r="BC777" i="23"/>
  <c r="BD777" i="23"/>
  <c r="BE777" i="23"/>
  <c r="BF777" i="23"/>
  <c r="BC778" i="23"/>
  <c r="BD778" i="23"/>
  <c r="BE778" i="23"/>
  <c r="BF778" i="23"/>
  <c r="BC779" i="23"/>
  <c r="BD779" i="23"/>
  <c r="BE779" i="23"/>
  <c r="BF779" i="23"/>
  <c r="BC780" i="23"/>
  <c r="BD780" i="23"/>
  <c r="BE780" i="23"/>
  <c r="BF780" i="23"/>
  <c r="BC781" i="23"/>
  <c r="BD781" i="23"/>
  <c r="BE781" i="23"/>
  <c r="BF781" i="23"/>
  <c r="BC782" i="23"/>
  <c r="BD782" i="23"/>
  <c r="BE782" i="23"/>
  <c r="BF782" i="23"/>
  <c r="BC783" i="23"/>
  <c r="BD783" i="23"/>
  <c r="BE783" i="23"/>
  <c r="BF783" i="23"/>
  <c r="BC784" i="23"/>
  <c r="BD784" i="23"/>
  <c r="BE784" i="23"/>
  <c r="BF784" i="23"/>
  <c r="BC785" i="23"/>
  <c r="BD785" i="23"/>
  <c r="BE785" i="23"/>
  <c r="BF785" i="23"/>
  <c r="BC786" i="23"/>
  <c r="BD786" i="23"/>
  <c r="BE786" i="23"/>
  <c r="BF786" i="23"/>
  <c r="BC787" i="23"/>
  <c r="BD787" i="23"/>
  <c r="BE787" i="23"/>
  <c r="BF787" i="23"/>
  <c r="BC788" i="23"/>
  <c r="BD788" i="23"/>
  <c r="BE788" i="23"/>
  <c r="BF788" i="23"/>
  <c r="BC789" i="23"/>
  <c r="BD789" i="23"/>
  <c r="BE789" i="23"/>
  <c r="BF789" i="23"/>
  <c r="BC790" i="23"/>
  <c r="BD790" i="23"/>
  <c r="BE790" i="23"/>
  <c r="BF790" i="23"/>
  <c r="BC791" i="23"/>
  <c r="BD791" i="23"/>
  <c r="BE791" i="23"/>
  <c r="BF791" i="23"/>
  <c r="BC792" i="23"/>
  <c r="BD792" i="23"/>
  <c r="BE792" i="23"/>
  <c r="BF792" i="23"/>
  <c r="BC793" i="23"/>
  <c r="BD793" i="23"/>
  <c r="BE793" i="23"/>
  <c r="BF793" i="23"/>
  <c r="BC794" i="23"/>
  <c r="BD794" i="23"/>
  <c r="BE794" i="23"/>
  <c r="BF794" i="23"/>
  <c r="BC795" i="23"/>
  <c r="BD795" i="23"/>
  <c r="BE795" i="23"/>
  <c r="BF795" i="23"/>
  <c r="BC796" i="23"/>
  <c r="BD796" i="23"/>
  <c r="BE796" i="23"/>
  <c r="BF796" i="23"/>
  <c r="BC797" i="23"/>
  <c r="BD797" i="23"/>
  <c r="BE797" i="23"/>
  <c r="BF797" i="23"/>
  <c r="BC798" i="23"/>
  <c r="BD798" i="23"/>
  <c r="BE798" i="23"/>
  <c r="BF798" i="23"/>
  <c r="BC799" i="23"/>
  <c r="BD799" i="23"/>
  <c r="BE799" i="23"/>
  <c r="BF799" i="23"/>
  <c r="BC800" i="23"/>
  <c r="BD800" i="23"/>
  <c r="BE800" i="23"/>
  <c r="BF800" i="23"/>
  <c r="BC801" i="23"/>
  <c r="BD801" i="23"/>
  <c r="BE801" i="23"/>
  <c r="BF801" i="23"/>
  <c r="BC802" i="23"/>
  <c r="BD802" i="23"/>
  <c r="BE802" i="23"/>
  <c r="BF802" i="23"/>
  <c r="BC803" i="23"/>
  <c r="BD803" i="23"/>
  <c r="BE803" i="23"/>
  <c r="BF803" i="23"/>
  <c r="BC804" i="23"/>
  <c r="BD804" i="23"/>
  <c r="BE804" i="23"/>
  <c r="BF804" i="23"/>
  <c r="BC805" i="23"/>
  <c r="BD805" i="23"/>
  <c r="BE805" i="23"/>
  <c r="BF805" i="23"/>
  <c r="BC806" i="23"/>
  <c r="BD806" i="23"/>
  <c r="BE806" i="23"/>
  <c r="BF806" i="23"/>
  <c r="BC807" i="23"/>
  <c r="BD807" i="23"/>
  <c r="BE807" i="23"/>
  <c r="BF807" i="23"/>
  <c r="BC808" i="23"/>
  <c r="BD808" i="23"/>
  <c r="BE808" i="23"/>
  <c r="BF808" i="23"/>
  <c r="BC809" i="23"/>
  <c r="BD809" i="23"/>
  <c r="BE809" i="23"/>
  <c r="BF809" i="23"/>
  <c r="BC810" i="23"/>
  <c r="BD810" i="23"/>
  <c r="BE810" i="23"/>
  <c r="BF810" i="23"/>
  <c r="BC811" i="23"/>
  <c r="BD811" i="23"/>
  <c r="BE811" i="23"/>
  <c r="BF811" i="23"/>
  <c r="BC812" i="23"/>
  <c r="BD812" i="23"/>
  <c r="BE812" i="23"/>
  <c r="BF812" i="23"/>
  <c r="BC813" i="23"/>
  <c r="BD813" i="23"/>
  <c r="BE813" i="23"/>
  <c r="BF813" i="23"/>
  <c r="BC814" i="23"/>
  <c r="BD814" i="23"/>
  <c r="BE814" i="23"/>
  <c r="BF814" i="23"/>
  <c r="BC815" i="23"/>
  <c r="BD815" i="23"/>
  <c r="BE815" i="23"/>
  <c r="BF815" i="23"/>
  <c r="BC816" i="23"/>
  <c r="BD816" i="23"/>
  <c r="BE816" i="23"/>
  <c r="BF816" i="23"/>
  <c r="BC817" i="23"/>
  <c r="BD817" i="23"/>
  <c r="BE817" i="23"/>
  <c r="BF817" i="23"/>
  <c r="BC818" i="23"/>
  <c r="BD818" i="23"/>
  <c r="BE818" i="23"/>
  <c r="BF818" i="23"/>
  <c r="BC819" i="23"/>
  <c r="BD819" i="23"/>
  <c r="BE819" i="23"/>
  <c r="BF819" i="23"/>
  <c r="BC820" i="23"/>
  <c r="BD820" i="23"/>
  <c r="BE820" i="23"/>
  <c r="BF820" i="23"/>
  <c r="BC821" i="23"/>
  <c r="BD821" i="23"/>
  <c r="BE821" i="23"/>
  <c r="BF821" i="23"/>
  <c r="BC822" i="23"/>
  <c r="BD822" i="23"/>
  <c r="BE822" i="23"/>
  <c r="BF822" i="23"/>
  <c r="BC823" i="23"/>
  <c r="BD823" i="23"/>
  <c r="BE823" i="23"/>
  <c r="BF823" i="23"/>
  <c r="BC824" i="23"/>
  <c r="BD824" i="23"/>
  <c r="BE824" i="23"/>
  <c r="BF824" i="23"/>
  <c r="BC825" i="23"/>
  <c r="BD825" i="23"/>
  <c r="BE825" i="23"/>
  <c r="BF825" i="23"/>
  <c r="BC826" i="23"/>
  <c r="BD826" i="23"/>
  <c r="BE826" i="23"/>
  <c r="BF826" i="23"/>
  <c r="BC827" i="23"/>
  <c r="BD827" i="23"/>
  <c r="BE827" i="23"/>
  <c r="BF827" i="23"/>
  <c r="BC828" i="23"/>
  <c r="BD828" i="23"/>
  <c r="BE828" i="23"/>
  <c r="BF828" i="23"/>
  <c r="BC829" i="23"/>
  <c r="BD829" i="23"/>
  <c r="BE829" i="23"/>
  <c r="BF829" i="23"/>
  <c r="BC830" i="23"/>
  <c r="BD830" i="23"/>
  <c r="BE830" i="23"/>
  <c r="BF830" i="23"/>
  <c r="BC831" i="23"/>
  <c r="BD831" i="23"/>
  <c r="BE831" i="23"/>
  <c r="BF831" i="23"/>
  <c r="BC832" i="23"/>
  <c r="BD832" i="23"/>
  <c r="BE832" i="23"/>
  <c r="BF832" i="23"/>
  <c r="BC833" i="23"/>
  <c r="BD833" i="23"/>
  <c r="BE833" i="23"/>
  <c r="BF833" i="23"/>
  <c r="BC834" i="23"/>
  <c r="BD834" i="23"/>
  <c r="BE834" i="23"/>
  <c r="BF834" i="23"/>
  <c r="BC835" i="23"/>
  <c r="BD835" i="23"/>
  <c r="BE835" i="23"/>
  <c r="BF835" i="23"/>
  <c r="BC836" i="23"/>
  <c r="BD836" i="23"/>
  <c r="BE836" i="23"/>
  <c r="BF836" i="23"/>
  <c r="BC837" i="23"/>
  <c r="BD837" i="23"/>
  <c r="BE837" i="23"/>
  <c r="BF837" i="23"/>
  <c r="BC838" i="23"/>
  <c r="BD838" i="23"/>
  <c r="BE838" i="23"/>
  <c r="BF838" i="23"/>
  <c r="BC839" i="23"/>
  <c r="BD839" i="23"/>
  <c r="BE839" i="23"/>
  <c r="BF839" i="23"/>
  <c r="BC840" i="23"/>
  <c r="BD840" i="23"/>
  <c r="BE840" i="23"/>
  <c r="BF840" i="23"/>
  <c r="BC841" i="23"/>
  <c r="BD841" i="23"/>
  <c r="BE841" i="23"/>
  <c r="BF841" i="23"/>
  <c r="BC842" i="23"/>
  <c r="BD842" i="23"/>
  <c r="BE842" i="23"/>
  <c r="BF842" i="23"/>
  <c r="BC843" i="23"/>
  <c r="BD843" i="23"/>
  <c r="BE843" i="23"/>
  <c r="BF843" i="23"/>
  <c r="BC844" i="23"/>
  <c r="BD844" i="23"/>
  <c r="BE844" i="23"/>
  <c r="BF844" i="23"/>
  <c r="BC845" i="23"/>
  <c r="BD845" i="23"/>
  <c r="BE845" i="23"/>
  <c r="BF845" i="23"/>
  <c r="BC846" i="23"/>
  <c r="BD846" i="23"/>
  <c r="BE846" i="23"/>
  <c r="BF846" i="23"/>
  <c r="BC847" i="23"/>
  <c r="BD847" i="23"/>
  <c r="BE847" i="23"/>
  <c r="BF847" i="23"/>
  <c r="BC848" i="23"/>
  <c r="BD848" i="23"/>
  <c r="BE848" i="23"/>
  <c r="BF848" i="23"/>
  <c r="BC849" i="23"/>
  <c r="BD849" i="23"/>
  <c r="BE849" i="23"/>
  <c r="BF849" i="23"/>
  <c r="BC850" i="23"/>
  <c r="BD850" i="23"/>
  <c r="BE850" i="23"/>
  <c r="BF850" i="23"/>
  <c r="BC851" i="23"/>
  <c r="BD851" i="23"/>
  <c r="BE851" i="23"/>
  <c r="BF851" i="23"/>
  <c r="BC852" i="23"/>
  <c r="BD852" i="23"/>
  <c r="BE852" i="23"/>
  <c r="BF852" i="23"/>
  <c r="BC853" i="23"/>
  <c r="BD853" i="23"/>
  <c r="BE853" i="23"/>
  <c r="BF853" i="23"/>
  <c r="BC854" i="23"/>
  <c r="BD854" i="23"/>
  <c r="BE854" i="23"/>
  <c r="BF854" i="23"/>
  <c r="BC855" i="23"/>
  <c r="BD855" i="23"/>
  <c r="BE855" i="23"/>
  <c r="BF855" i="23"/>
  <c r="BC856" i="23"/>
  <c r="BD856" i="23"/>
  <c r="BE856" i="23"/>
  <c r="BF856" i="23"/>
  <c r="BC857" i="23"/>
  <c r="BD857" i="23"/>
  <c r="BE857" i="23"/>
  <c r="BF857" i="23"/>
  <c r="BC858" i="23"/>
  <c r="BD858" i="23"/>
  <c r="BE858" i="23"/>
  <c r="BF858" i="23"/>
  <c r="BC859" i="23"/>
  <c r="BD859" i="23"/>
  <c r="BE859" i="23"/>
  <c r="BF859" i="23"/>
  <c r="BC860" i="23"/>
  <c r="BD860" i="23"/>
  <c r="BE860" i="23"/>
  <c r="BF860" i="23"/>
  <c r="BC861" i="23"/>
  <c r="BD861" i="23"/>
  <c r="BE861" i="23"/>
  <c r="BF861" i="23"/>
  <c r="BC862" i="23"/>
  <c r="BD862" i="23"/>
  <c r="BE862" i="23"/>
  <c r="BF862" i="23"/>
  <c r="BC863" i="23"/>
  <c r="BD863" i="23"/>
  <c r="BE863" i="23"/>
  <c r="BF863" i="23"/>
  <c r="BC864" i="23"/>
  <c r="BD864" i="23"/>
  <c r="BE864" i="23"/>
  <c r="BF864" i="23"/>
  <c r="BC865" i="23"/>
  <c r="BD865" i="23"/>
  <c r="BE865" i="23"/>
  <c r="BF865" i="23"/>
  <c r="BC866" i="23"/>
  <c r="BD866" i="23"/>
  <c r="BE866" i="23"/>
  <c r="BF866" i="23"/>
  <c r="BC867" i="23"/>
  <c r="BD867" i="23"/>
  <c r="BE867" i="23"/>
  <c r="BF867" i="23"/>
  <c r="BC868" i="23"/>
  <c r="BD868" i="23"/>
  <c r="BE868" i="23"/>
  <c r="BF868" i="23"/>
  <c r="BC869" i="23"/>
  <c r="BD869" i="23"/>
  <c r="BE869" i="23"/>
  <c r="BF869" i="23"/>
  <c r="BC870" i="23"/>
  <c r="BD870" i="23"/>
  <c r="BE870" i="23"/>
  <c r="BF870" i="23"/>
  <c r="BC871" i="23"/>
  <c r="BD871" i="23"/>
  <c r="BE871" i="23"/>
  <c r="BF871" i="23"/>
  <c r="BC872" i="23"/>
  <c r="BD872" i="23"/>
  <c r="BE872" i="23"/>
  <c r="BF872" i="23"/>
  <c r="BC873" i="23"/>
  <c r="BD873" i="23"/>
  <c r="BE873" i="23"/>
  <c r="BF873" i="23"/>
  <c r="BC874" i="23"/>
  <c r="BD874" i="23"/>
  <c r="BE874" i="23"/>
  <c r="BF874" i="23"/>
  <c r="BC875" i="23"/>
  <c r="BD875" i="23"/>
  <c r="BE875" i="23"/>
  <c r="BF875" i="23"/>
  <c r="BC876" i="23"/>
  <c r="BD876" i="23"/>
  <c r="BE876" i="23"/>
  <c r="BF876" i="23"/>
  <c r="BC877" i="23"/>
  <c r="BD877" i="23"/>
  <c r="BE877" i="23"/>
  <c r="BF877" i="23"/>
  <c r="BC878" i="23"/>
  <c r="BD878" i="23"/>
  <c r="BE878" i="23"/>
  <c r="BF878" i="23"/>
  <c r="BC879" i="23"/>
  <c r="BD879" i="23"/>
  <c r="BE879" i="23"/>
  <c r="BF879" i="23"/>
  <c r="BC880" i="23"/>
  <c r="BD880" i="23"/>
  <c r="BE880" i="23"/>
  <c r="BF880" i="23"/>
  <c r="BC881" i="23"/>
  <c r="BD881" i="23"/>
  <c r="BE881" i="23"/>
  <c r="BF881" i="23"/>
  <c r="BC882" i="23"/>
  <c r="BD882" i="23"/>
  <c r="BE882" i="23"/>
  <c r="BF882" i="23"/>
  <c r="BC883" i="23"/>
  <c r="BD883" i="23"/>
  <c r="BE883" i="23"/>
  <c r="BF883" i="23"/>
  <c r="BC884" i="23"/>
  <c r="BD884" i="23"/>
  <c r="BE884" i="23"/>
  <c r="BF884" i="23"/>
  <c r="BC885" i="23"/>
  <c r="BD885" i="23"/>
  <c r="BE885" i="23"/>
  <c r="BF885" i="23"/>
  <c r="BC886" i="23"/>
  <c r="BD886" i="23"/>
  <c r="BE886" i="23"/>
  <c r="BF886" i="23"/>
  <c r="BC887" i="23"/>
  <c r="BD887" i="23"/>
  <c r="BE887" i="23"/>
  <c r="BF887" i="23"/>
  <c r="BC888" i="23"/>
  <c r="BD888" i="23"/>
  <c r="BE888" i="23"/>
  <c r="BF888" i="23"/>
  <c r="BC889" i="23"/>
  <c r="BD889" i="23"/>
  <c r="BE889" i="23"/>
  <c r="BF889" i="23"/>
  <c r="BC890" i="23"/>
  <c r="BD890" i="23"/>
  <c r="BE890" i="23"/>
  <c r="BF890" i="23"/>
  <c r="BC891" i="23"/>
  <c r="BD891" i="23"/>
  <c r="BE891" i="23"/>
  <c r="BF891" i="23"/>
  <c r="BC892" i="23"/>
  <c r="BD892" i="23"/>
  <c r="BE892" i="23"/>
  <c r="BF892" i="23"/>
  <c r="BC893" i="23"/>
  <c r="BD893" i="23"/>
  <c r="BE893" i="23"/>
  <c r="BF893" i="23"/>
  <c r="BC894" i="23"/>
  <c r="BD894" i="23"/>
  <c r="BE894" i="23"/>
  <c r="BF894" i="23"/>
  <c r="BC895" i="23"/>
  <c r="BD895" i="23"/>
  <c r="BE895" i="23"/>
  <c r="BF895" i="23"/>
  <c r="BC896" i="23"/>
  <c r="BD896" i="23"/>
  <c r="BE896" i="23"/>
  <c r="BF896" i="23"/>
  <c r="BC897" i="23"/>
  <c r="BD897" i="23"/>
  <c r="BE897" i="23"/>
  <c r="BF897" i="23"/>
  <c r="BC898" i="23"/>
  <c r="BD898" i="23"/>
  <c r="BE898" i="23"/>
  <c r="BF898" i="23"/>
  <c r="BC899" i="23"/>
  <c r="BD899" i="23"/>
  <c r="BE899" i="23"/>
  <c r="BF899" i="23"/>
  <c r="BC900" i="23"/>
  <c r="BD900" i="23"/>
  <c r="BE900" i="23"/>
  <c r="BF900" i="23"/>
  <c r="BC901" i="23"/>
  <c r="BD901" i="23"/>
  <c r="BE901" i="23"/>
  <c r="BF901" i="23"/>
  <c r="BC902" i="23"/>
  <c r="BD902" i="23"/>
  <c r="BE902" i="23"/>
  <c r="BF902" i="23"/>
  <c r="BC903" i="23"/>
  <c r="BD903" i="23"/>
  <c r="BE903" i="23"/>
  <c r="BF903" i="23"/>
  <c r="BC904" i="23"/>
  <c r="BD904" i="23"/>
  <c r="BE904" i="23"/>
  <c r="BF904" i="23"/>
  <c r="BC905" i="23"/>
  <c r="BD905" i="23"/>
  <c r="BE905" i="23"/>
  <c r="BF905" i="23"/>
  <c r="BC906" i="23"/>
  <c r="BD906" i="23"/>
  <c r="BE906" i="23"/>
  <c r="BF906" i="23"/>
  <c r="BC907" i="23"/>
  <c r="BD907" i="23"/>
  <c r="BE907" i="23"/>
  <c r="BF907" i="23"/>
  <c r="BC908" i="23"/>
  <c r="BD908" i="23"/>
  <c r="BE908" i="23"/>
  <c r="BF908" i="23"/>
  <c r="BC909" i="23"/>
  <c r="BD909" i="23"/>
  <c r="BE909" i="23"/>
  <c r="BF909" i="23"/>
  <c r="BC910" i="23"/>
  <c r="BD910" i="23"/>
  <c r="BE910" i="23"/>
  <c r="BF910" i="23"/>
  <c r="BC911" i="23"/>
  <c r="BD911" i="23"/>
  <c r="BE911" i="23"/>
  <c r="BF911" i="23"/>
  <c r="BC912" i="23"/>
  <c r="BD912" i="23"/>
  <c r="BE912" i="23"/>
  <c r="BF912" i="23"/>
  <c r="BC913" i="23"/>
  <c r="BD913" i="23"/>
  <c r="BE913" i="23"/>
  <c r="BF913" i="23"/>
  <c r="BC914" i="23"/>
  <c r="BD914" i="23"/>
  <c r="BE914" i="23"/>
  <c r="BF914" i="23"/>
  <c r="BC915" i="23"/>
  <c r="BD915" i="23"/>
  <c r="BE915" i="23"/>
  <c r="BF915" i="23"/>
  <c r="BC916" i="23"/>
  <c r="BD916" i="23"/>
  <c r="BE916" i="23"/>
  <c r="BF916" i="23"/>
  <c r="BC917" i="23"/>
  <c r="BD917" i="23"/>
  <c r="BE917" i="23"/>
  <c r="BF917" i="23"/>
  <c r="BC918" i="23"/>
  <c r="BD918" i="23"/>
  <c r="BE918" i="23"/>
  <c r="BF918" i="23"/>
  <c r="BC919" i="23"/>
  <c r="BD919" i="23"/>
  <c r="BE919" i="23"/>
  <c r="BF919" i="23"/>
  <c r="BC920" i="23"/>
  <c r="BD920" i="23"/>
  <c r="BE920" i="23"/>
  <c r="BF920" i="23"/>
  <c r="BC921" i="23"/>
  <c r="BD921" i="23"/>
  <c r="BE921" i="23"/>
  <c r="BF921" i="23"/>
  <c r="BC922" i="23"/>
  <c r="BD922" i="23"/>
  <c r="BE922" i="23"/>
  <c r="BF922" i="23"/>
  <c r="BC923" i="23"/>
  <c r="BD923" i="23"/>
  <c r="BE923" i="23"/>
  <c r="BF923" i="23"/>
  <c r="BC924" i="23"/>
  <c r="BD924" i="23"/>
  <c r="BE924" i="23"/>
  <c r="BF924" i="23"/>
  <c r="BC925" i="23"/>
  <c r="BD925" i="23"/>
  <c r="BE925" i="23"/>
  <c r="BF925" i="23"/>
  <c r="BC926" i="23"/>
  <c r="BD926" i="23"/>
  <c r="BE926" i="23"/>
  <c r="BF926" i="23"/>
  <c r="BC927" i="23"/>
  <c r="BD927" i="23"/>
  <c r="BE927" i="23"/>
  <c r="BF927" i="23"/>
  <c r="BC928" i="23"/>
  <c r="BD928" i="23"/>
  <c r="BE928" i="23"/>
  <c r="BF928" i="23"/>
  <c r="BC929" i="23"/>
  <c r="BD929" i="23"/>
  <c r="BE929" i="23"/>
  <c r="BF929" i="23"/>
  <c r="BC930" i="23"/>
  <c r="BD930" i="23"/>
  <c r="BE930" i="23"/>
  <c r="BF930" i="23"/>
  <c r="BC931" i="23"/>
  <c r="BD931" i="23"/>
  <c r="BE931" i="23"/>
  <c r="BF931" i="23"/>
  <c r="BC932" i="23"/>
  <c r="BD932" i="23"/>
  <c r="BE932" i="23"/>
  <c r="BF932" i="23"/>
  <c r="BC933" i="23"/>
  <c r="BD933" i="23"/>
  <c r="BE933" i="23"/>
  <c r="BF933" i="23"/>
  <c r="BC934" i="23"/>
  <c r="BD934" i="23"/>
  <c r="BE934" i="23"/>
  <c r="BF934" i="23"/>
  <c r="BC935" i="23"/>
  <c r="BD935" i="23"/>
  <c r="BE935" i="23"/>
  <c r="BF935" i="23"/>
  <c r="BC936" i="23"/>
  <c r="BD936" i="23"/>
  <c r="BE936" i="23"/>
  <c r="BF936" i="23"/>
  <c r="BC937" i="23"/>
  <c r="BD937" i="23"/>
  <c r="BE937" i="23"/>
  <c r="BF937" i="23"/>
  <c r="BC938" i="23"/>
  <c r="BD938" i="23"/>
  <c r="BE938" i="23"/>
  <c r="BF938" i="23"/>
  <c r="BC939" i="23"/>
  <c r="BD939" i="23"/>
  <c r="BE939" i="23"/>
  <c r="BF939" i="23"/>
  <c r="BC940" i="23"/>
  <c r="BD940" i="23"/>
  <c r="BE940" i="23"/>
  <c r="BF940" i="23"/>
  <c r="BC941" i="23"/>
  <c r="BD941" i="23"/>
  <c r="BE941" i="23"/>
  <c r="BF941" i="23"/>
  <c r="BC942" i="23"/>
  <c r="BD942" i="23"/>
  <c r="BE942" i="23"/>
  <c r="BF942" i="23"/>
  <c r="BC943" i="23"/>
  <c r="BD943" i="23"/>
  <c r="BE943" i="23"/>
  <c r="BF943" i="23"/>
  <c r="BC944" i="23"/>
  <c r="BD944" i="23"/>
  <c r="BE944" i="23"/>
  <c r="BF944" i="23"/>
  <c r="BC945" i="23"/>
  <c r="BD945" i="23"/>
  <c r="BE945" i="23"/>
  <c r="BF945" i="23"/>
  <c r="BC946" i="23"/>
  <c r="BD946" i="23"/>
  <c r="BE946" i="23"/>
  <c r="BF946" i="23"/>
  <c r="BC947" i="23"/>
  <c r="BD947" i="23"/>
  <c r="BE947" i="23"/>
  <c r="BF947" i="23"/>
  <c r="BC948" i="23"/>
  <c r="BD948" i="23"/>
  <c r="BE948" i="23"/>
  <c r="BF948" i="23"/>
  <c r="BC949" i="23"/>
  <c r="BD949" i="23"/>
  <c r="BE949" i="23"/>
  <c r="BF949" i="23"/>
  <c r="BC950" i="23"/>
  <c r="BD950" i="23"/>
  <c r="BE950" i="23"/>
  <c r="BF950" i="23"/>
  <c r="BC951" i="23"/>
  <c r="BD951" i="23"/>
  <c r="BE951" i="23"/>
  <c r="BF951" i="23"/>
  <c r="BC952" i="23"/>
  <c r="BD952" i="23"/>
  <c r="BE952" i="23"/>
  <c r="BF952" i="23"/>
  <c r="BC953" i="23"/>
  <c r="BD953" i="23"/>
  <c r="BE953" i="23"/>
  <c r="BF953" i="23"/>
  <c r="BC954" i="23"/>
  <c r="BD954" i="23"/>
  <c r="BE954" i="23"/>
  <c r="BF954" i="23"/>
  <c r="BC955" i="23"/>
  <c r="BD955" i="23"/>
  <c r="BE955" i="23"/>
  <c r="BF955" i="23"/>
  <c r="BC956" i="23"/>
  <c r="BD956" i="23"/>
  <c r="BE956" i="23"/>
  <c r="BF956" i="23"/>
  <c r="BC957" i="23"/>
  <c r="BD957" i="23"/>
  <c r="BE957" i="23"/>
  <c r="BF957" i="23"/>
  <c r="BC958" i="23"/>
  <c r="BD958" i="23"/>
  <c r="BE958" i="23"/>
  <c r="BF958" i="23"/>
  <c r="BC959" i="23"/>
  <c r="BD959" i="23"/>
  <c r="BE959" i="23"/>
  <c r="BF959" i="23"/>
  <c r="BC960" i="23"/>
  <c r="BD960" i="23"/>
  <c r="BE960" i="23"/>
  <c r="BF960" i="23"/>
  <c r="BC961" i="23"/>
  <c r="BD961" i="23"/>
  <c r="BE961" i="23"/>
  <c r="BF961" i="23"/>
  <c r="BC962" i="23"/>
  <c r="BD962" i="23"/>
  <c r="BE962" i="23"/>
  <c r="BF962" i="23"/>
  <c r="BC963" i="23"/>
  <c r="BD963" i="23"/>
  <c r="BE963" i="23"/>
  <c r="BF963" i="23"/>
  <c r="BC964" i="23"/>
  <c r="BD964" i="23"/>
  <c r="BE964" i="23"/>
  <c r="BF964" i="23"/>
  <c r="BC965" i="23"/>
  <c r="BD965" i="23"/>
  <c r="BE965" i="23"/>
  <c r="BF965" i="23"/>
  <c r="BC966" i="23"/>
  <c r="BD966" i="23"/>
  <c r="BE966" i="23"/>
  <c r="BF966" i="23"/>
  <c r="BC967" i="23"/>
  <c r="BD967" i="23"/>
  <c r="BE967" i="23"/>
  <c r="BF967" i="23"/>
  <c r="BC968" i="23"/>
  <c r="BD968" i="23"/>
  <c r="BE968" i="23"/>
  <c r="BF968" i="23"/>
  <c r="BC969" i="23"/>
  <c r="BD969" i="23"/>
  <c r="BE969" i="23"/>
  <c r="BF969" i="23"/>
  <c r="BC970" i="23"/>
  <c r="BD970" i="23"/>
  <c r="BE970" i="23"/>
  <c r="BF970" i="23"/>
  <c r="BC971" i="23"/>
  <c r="BD971" i="23"/>
  <c r="BE971" i="23"/>
  <c r="BF971" i="23"/>
  <c r="BC972" i="23"/>
  <c r="BD972" i="23"/>
  <c r="BE972" i="23"/>
  <c r="BF972" i="23"/>
  <c r="BC973" i="23"/>
  <c r="BD973" i="23"/>
  <c r="BE973" i="23"/>
  <c r="BF973" i="23"/>
  <c r="BC974" i="23"/>
  <c r="BD974" i="23"/>
  <c r="BE974" i="23"/>
  <c r="BF974" i="23"/>
  <c r="BC975" i="23"/>
  <c r="BD975" i="23"/>
  <c r="BE975" i="23"/>
  <c r="BF975" i="23"/>
  <c r="BC976" i="23"/>
  <c r="BD976" i="23"/>
  <c r="BE976" i="23"/>
  <c r="BF976" i="23"/>
  <c r="BC977" i="23"/>
  <c r="BD977" i="23"/>
  <c r="BE977" i="23"/>
  <c r="BF977" i="23"/>
  <c r="BC978" i="23"/>
  <c r="BD978" i="23"/>
  <c r="BE978" i="23"/>
  <c r="BF978" i="23"/>
  <c r="BC979" i="23"/>
  <c r="BD979" i="23"/>
  <c r="BE979" i="23"/>
  <c r="BF979" i="23"/>
  <c r="BC980" i="23"/>
  <c r="BD980" i="23"/>
  <c r="BE980" i="23"/>
  <c r="BF980" i="23"/>
  <c r="BC981" i="23"/>
  <c r="BD981" i="23"/>
  <c r="BE981" i="23"/>
  <c r="BF981" i="23"/>
  <c r="BC982" i="23"/>
  <c r="BD982" i="23"/>
  <c r="BE982" i="23"/>
  <c r="BF982" i="23"/>
  <c r="BC983" i="23"/>
  <c r="BD983" i="23"/>
  <c r="BE983" i="23"/>
  <c r="BF983" i="23"/>
  <c r="BC984" i="23"/>
  <c r="BD984" i="23"/>
  <c r="BE984" i="23"/>
  <c r="BF984" i="23"/>
  <c r="BC985" i="23"/>
  <c r="BD985" i="23"/>
  <c r="BE985" i="23"/>
  <c r="BF985" i="23"/>
  <c r="BC986" i="23"/>
  <c r="BD986" i="23"/>
  <c r="BE986" i="23"/>
  <c r="BF986" i="23"/>
  <c r="BC987" i="23"/>
  <c r="BD987" i="23"/>
  <c r="BE987" i="23"/>
  <c r="BF987" i="23"/>
  <c r="BC988" i="23"/>
  <c r="BD988" i="23"/>
  <c r="BE988" i="23"/>
  <c r="BF988" i="23"/>
  <c r="BC989" i="23"/>
  <c r="BD989" i="23"/>
  <c r="BE989" i="23"/>
  <c r="BF989" i="23"/>
  <c r="BC990" i="23"/>
  <c r="BD990" i="23"/>
  <c r="BE990" i="23"/>
  <c r="BF990" i="23"/>
  <c r="BC991" i="23"/>
  <c r="BD991" i="23"/>
  <c r="BE991" i="23"/>
  <c r="BF991" i="23"/>
  <c r="BC992" i="23"/>
  <c r="BD992" i="23"/>
  <c r="BE992" i="23"/>
  <c r="BF992" i="23"/>
  <c r="BC993" i="23"/>
  <c r="BD993" i="23"/>
  <c r="BE993" i="23"/>
  <c r="BF993" i="23"/>
  <c r="BC994" i="23"/>
  <c r="BD994" i="23"/>
  <c r="BE994" i="23"/>
  <c r="BF994" i="23"/>
  <c r="BC995" i="23"/>
  <c r="BD995" i="23"/>
  <c r="BE995" i="23"/>
  <c r="BF995" i="23"/>
  <c r="BC996" i="23"/>
  <c r="BD996" i="23"/>
  <c r="BE996" i="23"/>
  <c r="BF996" i="23"/>
  <c r="BC997" i="23"/>
  <c r="BD997" i="23"/>
  <c r="BE997" i="23"/>
  <c r="BF997" i="23"/>
  <c r="BC998" i="23"/>
  <c r="BD998" i="23"/>
  <c r="BE998" i="23"/>
  <c r="BF998" i="23"/>
  <c r="BC999" i="23"/>
  <c r="BD999" i="23"/>
  <c r="BE999" i="23"/>
  <c r="BF999" i="23"/>
  <c r="BC1000" i="23"/>
  <c r="BD1000" i="23"/>
  <c r="BE1000" i="23"/>
  <c r="BF1000" i="23"/>
  <c r="BC1001" i="23"/>
  <c r="BD1001" i="23"/>
  <c r="BE1001" i="23"/>
  <c r="BF1001" i="23"/>
  <c r="BC1002" i="23"/>
  <c r="BD1002" i="23"/>
  <c r="BE1002" i="23"/>
  <c r="BF1002" i="23"/>
  <c r="BC1003" i="23"/>
  <c r="BD1003" i="23"/>
  <c r="BE1003" i="23"/>
  <c r="BF1003" i="23"/>
  <c r="BC1004" i="23"/>
  <c r="BD1004" i="23"/>
  <c r="BE1004" i="23"/>
  <c r="BF1004" i="23"/>
  <c r="BC1005" i="23"/>
  <c r="BD1005" i="23"/>
  <c r="BE1005" i="23"/>
  <c r="BF1005" i="23"/>
  <c r="BC1006" i="23"/>
  <c r="BD1006" i="23"/>
  <c r="BE1006" i="23"/>
  <c r="BF1006" i="23"/>
  <c r="BC1007" i="23"/>
  <c r="BD1007" i="23"/>
  <c r="BE1007" i="23"/>
  <c r="BF1007" i="23"/>
  <c r="BC1008" i="23"/>
  <c r="BD1008" i="23"/>
  <c r="BE1008" i="23"/>
  <c r="BF1008" i="23"/>
  <c r="BC1009" i="23"/>
  <c r="BD1009" i="23"/>
  <c r="BE1009" i="23"/>
  <c r="BF1009" i="23"/>
  <c r="BC1010" i="23"/>
  <c r="BD1010" i="23"/>
  <c r="BE1010" i="23"/>
  <c r="BF1010" i="23"/>
  <c r="BC1011" i="23"/>
  <c r="BD1011" i="23"/>
  <c r="BE1011" i="23"/>
  <c r="BF1011" i="23"/>
  <c r="BC1012" i="23"/>
  <c r="BD1012" i="23"/>
  <c r="BE1012" i="23"/>
  <c r="BF1012" i="23"/>
  <c r="BC1013" i="23"/>
  <c r="BD1013" i="23"/>
  <c r="BE1013" i="23"/>
  <c r="BF1013" i="23"/>
  <c r="BC1014" i="23"/>
  <c r="BD1014" i="23"/>
  <c r="BE1014" i="23"/>
  <c r="BF1014" i="23"/>
  <c r="BC1015" i="23"/>
  <c r="BD1015" i="23"/>
  <c r="BE1015" i="23"/>
  <c r="BF1015" i="23"/>
  <c r="BC1016" i="23"/>
  <c r="BD1016" i="23"/>
  <c r="BE1016" i="23"/>
  <c r="BF1016" i="23"/>
  <c r="BC1017" i="23"/>
  <c r="BD1017" i="23"/>
  <c r="BE1017" i="23"/>
  <c r="BF1017" i="23"/>
  <c r="BC1018" i="23"/>
  <c r="BD1018" i="23"/>
  <c r="BE1018" i="23"/>
  <c r="BF1018" i="23"/>
  <c r="BC1019" i="23"/>
  <c r="BD1019" i="23"/>
  <c r="BE1019" i="23"/>
  <c r="BF1019" i="23"/>
  <c r="BC1020" i="23"/>
  <c r="BD1020" i="23"/>
  <c r="BE1020" i="23"/>
  <c r="BF1020" i="23"/>
  <c r="BC1021" i="23"/>
  <c r="BD1021" i="23"/>
  <c r="BE1021" i="23"/>
  <c r="BF1021" i="23"/>
  <c r="BC1022" i="23"/>
  <c r="BD1022" i="23"/>
  <c r="BE1022" i="23"/>
  <c r="BF1022" i="23"/>
  <c r="BC1023" i="23"/>
  <c r="BD1023" i="23"/>
  <c r="BE1023" i="23"/>
  <c r="BF1023" i="23"/>
  <c r="BC1024" i="23"/>
  <c r="BD1024" i="23"/>
  <c r="BE1024" i="23"/>
  <c r="BF1024" i="23"/>
  <c r="BC1025" i="23"/>
  <c r="BD1025" i="23"/>
  <c r="BE1025" i="23"/>
  <c r="BF1025" i="23"/>
  <c r="BC1026" i="23"/>
  <c r="BD1026" i="23"/>
  <c r="BE1026" i="23"/>
  <c r="BF1026" i="23"/>
  <c r="BC1027" i="23"/>
  <c r="BD1027" i="23"/>
  <c r="BE1027" i="23"/>
  <c r="BF1027" i="23"/>
  <c r="BC1028" i="23"/>
  <c r="BD1028" i="23"/>
  <c r="BE1028" i="23"/>
  <c r="BF1028" i="23"/>
  <c r="BC1029" i="23"/>
  <c r="BD1029" i="23"/>
  <c r="BE1029" i="23"/>
  <c r="BF1029" i="23"/>
  <c r="BC1030" i="23"/>
  <c r="BD1030" i="23"/>
  <c r="BE1030" i="23"/>
  <c r="BF1030" i="23"/>
  <c r="BC1031" i="23"/>
  <c r="BD1031" i="23"/>
  <c r="BE1031" i="23"/>
  <c r="BF1031" i="23"/>
  <c r="BC1032" i="23"/>
  <c r="BD1032" i="23"/>
  <c r="BE1032" i="23"/>
  <c r="BF1032" i="23"/>
  <c r="BC1033" i="23"/>
  <c r="BD1033" i="23"/>
  <c r="BE1033" i="23"/>
  <c r="BF1033" i="23"/>
  <c r="BC1034" i="23"/>
  <c r="BD1034" i="23"/>
  <c r="BE1034" i="23"/>
  <c r="BF1034" i="23"/>
  <c r="BC1035" i="23"/>
  <c r="BD1035" i="23"/>
  <c r="BE1035" i="23"/>
  <c r="BF1035" i="23"/>
  <c r="BC1036" i="23"/>
  <c r="BD1036" i="23"/>
  <c r="BE1036" i="23"/>
  <c r="BF1036" i="23"/>
  <c r="BC1037" i="23"/>
  <c r="BD1037" i="23"/>
  <c r="BE1037" i="23"/>
  <c r="BF1037" i="23"/>
  <c r="BC1038" i="23"/>
  <c r="BD1038" i="23"/>
  <c r="BE1038" i="23"/>
  <c r="BF1038" i="23"/>
  <c r="BC1039" i="23"/>
  <c r="BD1039" i="23"/>
  <c r="BE1039" i="23"/>
  <c r="BF1039" i="23"/>
  <c r="BC1040" i="23"/>
  <c r="BD1040" i="23"/>
  <c r="BE1040" i="23"/>
  <c r="BF1040" i="23"/>
  <c r="BC1041" i="23"/>
  <c r="BD1041" i="23"/>
  <c r="BE1041" i="23"/>
  <c r="BF1041" i="23"/>
  <c r="BC1042" i="23"/>
  <c r="BD1042" i="23"/>
  <c r="BE1042" i="23"/>
  <c r="BF1042" i="23"/>
  <c r="BC1043" i="23"/>
  <c r="BD1043" i="23"/>
  <c r="BE1043" i="23"/>
  <c r="BF1043" i="23"/>
  <c r="BC1044" i="23"/>
  <c r="BD1044" i="23"/>
  <c r="BE1044" i="23"/>
  <c r="BF1044" i="23"/>
  <c r="BC1045" i="23"/>
  <c r="BD1045" i="23"/>
  <c r="BE1045" i="23"/>
  <c r="BF1045" i="23"/>
  <c r="BC1046" i="23"/>
  <c r="BD1046" i="23"/>
  <c r="BE1046" i="23"/>
  <c r="BF1046" i="23"/>
  <c r="BC1047" i="23"/>
  <c r="BD1047" i="23"/>
  <c r="BE1047" i="23"/>
  <c r="BF1047" i="23"/>
  <c r="BC1048" i="23"/>
  <c r="BD1048" i="23"/>
  <c r="BE1048" i="23"/>
  <c r="BF1048" i="23"/>
  <c r="BC1049" i="23"/>
  <c r="BD1049" i="23"/>
  <c r="BE1049" i="23"/>
  <c r="BF1049" i="23"/>
  <c r="BC1050" i="23"/>
  <c r="BD1050" i="23"/>
  <c r="BE1050" i="23"/>
  <c r="BF1050" i="23"/>
  <c r="BC1051" i="23"/>
  <c r="BD1051" i="23"/>
  <c r="BE1051" i="23"/>
  <c r="BF1051" i="23"/>
  <c r="BC1052" i="23"/>
  <c r="BD1052" i="23"/>
  <c r="BE1052" i="23"/>
  <c r="BF1052" i="23"/>
  <c r="BC1053" i="23"/>
  <c r="BD1053" i="23"/>
  <c r="BE1053" i="23"/>
  <c r="BF1053" i="23"/>
  <c r="BC1054" i="23"/>
  <c r="BD1054" i="23"/>
  <c r="BE1054" i="23"/>
  <c r="BF1054" i="23"/>
  <c r="BC1055" i="23"/>
  <c r="BD1055" i="23"/>
  <c r="BE1055" i="23"/>
  <c r="BF1055" i="23"/>
  <c r="BC1056" i="23"/>
  <c r="BD1056" i="23"/>
  <c r="BE1056" i="23"/>
  <c r="BF1056" i="23"/>
  <c r="BC1057" i="23"/>
  <c r="BD1057" i="23"/>
  <c r="BE1057" i="23"/>
  <c r="BF1057" i="23"/>
  <c r="BC1058" i="23"/>
  <c r="BD1058" i="23"/>
  <c r="BE1058" i="23"/>
  <c r="BF1058" i="23"/>
  <c r="BC1059" i="23"/>
  <c r="BD1059" i="23"/>
  <c r="BE1059" i="23"/>
  <c r="BF1059" i="23"/>
  <c r="BC1060" i="23"/>
  <c r="BD1060" i="23"/>
  <c r="BE1060" i="23"/>
  <c r="BF1060" i="23"/>
  <c r="BC1061" i="23"/>
  <c r="BD1061" i="23"/>
  <c r="BE1061" i="23"/>
  <c r="BF1061" i="23"/>
  <c r="BC1062" i="23"/>
  <c r="BD1062" i="23"/>
  <c r="BE1062" i="23"/>
  <c r="BF1062" i="23"/>
  <c r="BC1063" i="23"/>
  <c r="BD1063" i="23"/>
  <c r="BE1063" i="23"/>
  <c r="BF1063" i="23"/>
  <c r="BC1064" i="23"/>
  <c r="BD1064" i="23"/>
  <c r="BE1064" i="23"/>
  <c r="BF1064" i="23"/>
  <c r="BC1065" i="23"/>
  <c r="BD1065" i="23"/>
  <c r="BE1065" i="23"/>
  <c r="BF1065" i="23"/>
  <c r="BC1066" i="23"/>
  <c r="BD1066" i="23"/>
  <c r="BE1066" i="23"/>
  <c r="BF1066" i="23"/>
  <c r="BC1067" i="23"/>
  <c r="BD1067" i="23"/>
  <c r="BE1067" i="23"/>
  <c r="BF1067" i="23"/>
  <c r="BC1068" i="23"/>
  <c r="BD1068" i="23"/>
  <c r="BE1068" i="23"/>
  <c r="BF1068" i="23"/>
  <c r="BC1069" i="23"/>
  <c r="BD1069" i="23"/>
  <c r="BE1069" i="23"/>
  <c r="BF1069" i="23"/>
  <c r="BC1070" i="23"/>
  <c r="BD1070" i="23"/>
  <c r="BE1070" i="23"/>
  <c r="BF1070" i="23"/>
  <c r="BC1071" i="23"/>
  <c r="BD1071" i="23"/>
  <c r="BE1071" i="23"/>
  <c r="BF1071" i="23"/>
  <c r="BC1072" i="23"/>
  <c r="BD1072" i="23"/>
  <c r="BE1072" i="23"/>
  <c r="BF1072" i="23"/>
  <c r="BC1073" i="23"/>
  <c r="BD1073" i="23"/>
  <c r="BE1073" i="23"/>
  <c r="BF1073" i="23"/>
  <c r="BC1074" i="23"/>
  <c r="BD1074" i="23"/>
  <c r="BE1074" i="23"/>
  <c r="BF1074" i="23"/>
  <c r="BC1075" i="23"/>
  <c r="BD1075" i="23"/>
  <c r="BE1075" i="23"/>
  <c r="BF1075" i="23"/>
  <c r="BC1076" i="23"/>
  <c r="BD1076" i="23"/>
  <c r="BE1076" i="23"/>
  <c r="BF1076" i="23"/>
  <c r="BC1077" i="23"/>
  <c r="BD1077" i="23"/>
  <c r="BE1077" i="23"/>
  <c r="BF1077" i="23"/>
  <c r="BC1078" i="23"/>
  <c r="BD1078" i="23"/>
  <c r="BE1078" i="23"/>
  <c r="BF1078" i="23"/>
  <c r="BC1079" i="23"/>
  <c r="BD1079" i="23"/>
  <c r="BE1079" i="23"/>
  <c r="BF1079" i="23"/>
  <c r="BC1080" i="23"/>
  <c r="BD1080" i="23"/>
  <c r="BE1080" i="23"/>
  <c r="BF1080" i="23"/>
  <c r="BC1081" i="23"/>
  <c r="BD1081" i="23"/>
  <c r="BE1081" i="23"/>
  <c r="BF1081" i="23"/>
  <c r="BC1082" i="23"/>
  <c r="BD1082" i="23"/>
  <c r="BE1082" i="23"/>
  <c r="BF1082" i="23"/>
  <c r="BC1083" i="23"/>
  <c r="BD1083" i="23"/>
  <c r="BE1083" i="23"/>
  <c r="BF1083" i="23"/>
  <c r="BC1084" i="23"/>
  <c r="BD1084" i="23"/>
  <c r="BE1084" i="23"/>
  <c r="BF1084" i="23"/>
  <c r="BC1085" i="23"/>
  <c r="BD1085" i="23"/>
  <c r="BE1085" i="23"/>
  <c r="BF1085" i="23"/>
  <c r="BC1086" i="23"/>
  <c r="BD1086" i="23"/>
  <c r="BE1086" i="23"/>
  <c r="BF1086" i="23"/>
  <c r="BC1087" i="23"/>
  <c r="BD1087" i="23"/>
  <c r="BE1087" i="23"/>
  <c r="BF1087" i="23"/>
  <c r="BC1088" i="23"/>
  <c r="BD1088" i="23"/>
  <c r="BE1088" i="23"/>
  <c r="BF1088" i="23"/>
  <c r="BC1089" i="23"/>
  <c r="BD1089" i="23"/>
  <c r="BE1089" i="23"/>
  <c r="BF1089" i="23"/>
  <c r="BC1090" i="23"/>
  <c r="BD1090" i="23"/>
  <c r="BE1090" i="23"/>
  <c r="BF1090" i="23"/>
  <c r="BC1091" i="23"/>
  <c r="BD1091" i="23"/>
  <c r="BE1091" i="23"/>
  <c r="BF1091" i="23"/>
  <c r="BC1092" i="23"/>
  <c r="BD1092" i="23"/>
  <c r="BE1092" i="23"/>
  <c r="BF1092" i="23"/>
  <c r="BC1093" i="23"/>
  <c r="BD1093" i="23"/>
  <c r="BE1093" i="23"/>
  <c r="BF1093" i="23"/>
  <c r="BC1094" i="23"/>
  <c r="BD1094" i="23"/>
  <c r="BE1094" i="23"/>
  <c r="BF1094" i="23"/>
  <c r="BC1095" i="23"/>
  <c r="BD1095" i="23"/>
  <c r="BE1095" i="23"/>
  <c r="BF1095" i="23"/>
  <c r="BC1096" i="23"/>
  <c r="BD1096" i="23"/>
  <c r="BE1096" i="23"/>
  <c r="BF1096" i="23"/>
  <c r="BC1097" i="23"/>
  <c r="BD1097" i="23"/>
  <c r="BE1097" i="23"/>
  <c r="BF1097" i="23"/>
  <c r="BC1098" i="23"/>
  <c r="BD1098" i="23"/>
  <c r="BE1098" i="23"/>
  <c r="BF1098" i="23"/>
  <c r="BC1099" i="23"/>
  <c r="BD1099" i="23"/>
  <c r="BE1099" i="23"/>
  <c r="BF1099" i="23"/>
  <c r="BC1100" i="23"/>
  <c r="BD1100" i="23"/>
  <c r="BE1100" i="23"/>
  <c r="BF1100" i="23"/>
  <c r="BC1101" i="23"/>
  <c r="BD1101" i="23"/>
  <c r="BE1101" i="23"/>
  <c r="BF1101" i="23"/>
  <c r="BC1102" i="23"/>
  <c r="BD1102" i="23"/>
  <c r="BE1102" i="23"/>
  <c r="BF1102" i="23"/>
  <c r="BC1103" i="23"/>
  <c r="BD1103" i="23"/>
  <c r="BE1103" i="23"/>
  <c r="BF1103" i="23"/>
  <c r="BC1104" i="23"/>
  <c r="BD1104" i="23"/>
  <c r="BE1104" i="23"/>
  <c r="BF1104" i="23"/>
  <c r="BC1105" i="23"/>
  <c r="BD1105" i="23"/>
  <c r="BE1105" i="23"/>
  <c r="BF1105" i="23"/>
  <c r="BC1106" i="23"/>
  <c r="BD1106" i="23"/>
  <c r="BE1106" i="23"/>
  <c r="BF1106" i="23"/>
  <c r="BC1107" i="23"/>
  <c r="BD1107" i="23"/>
  <c r="BE1107" i="23"/>
  <c r="BF1107" i="23"/>
  <c r="BC1108" i="23"/>
  <c r="BD1108" i="23"/>
  <c r="BE1108" i="23"/>
  <c r="BF1108" i="23"/>
  <c r="BC1109" i="23"/>
  <c r="BD1109" i="23"/>
  <c r="BE1109" i="23"/>
  <c r="BF1109" i="23"/>
  <c r="BC1110" i="23"/>
  <c r="BD1110" i="23"/>
  <c r="BE1110" i="23"/>
  <c r="BF1110" i="23"/>
  <c r="BC1111" i="23"/>
  <c r="BD1111" i="23"/>
  <c r="BE1111" i="23"/>
  <c r="BF1111" i="23"/>
  <c r="BC1112" i="23"/>
  <c r="BD1112" i="23"/>
  <c r="BE1112" i="23"/>
  <c r="BF1112" i="23"/>
  <c r="BC1113" i="23"/>
  <c r="BD1113" i="23"/>
  <c r="BE1113" i="23"/>
  <c r="BF1113" i="23"/>
  <c r="BC1114" i="23"/>
  <c r="BD1114" i="23"/>
  <c r="BE1114" i="23"/>
  <c r="BF1114" i="23"/>
  <c r="BC1115" i="23"/>
  <c r="BD1115" i="23"/>
  <c r="BE1115" i="23"/>
  <c r="BF1115" i="23"/>
  <c r="BC1116" i="23"/>
  <c r="BD1116" i="23"/>
  <c r="BE1116" i="23"/>
  <c r="BF1116" i="23"/>
  <c r="BC1117" i="23"/>
  <c r="BD1117" i="23"/>
  <c r="BE1117" i="23"/>
  <c r="BF1117" i="23"/>
  <c r="BC1118" i="23"/>
  <c r="BD1118" i="23"/>
  <c r="BE1118" i="23"/>
  <c r="BF1118" i="23"/>
  <c r="BC1119" i="23"/>
  <c r="BD1119" i="23"/>
  <c r="BE1119" i="23"/>
  <c r="BF1119" i="23"/>
  <c r="BC1120" i="23"/>
  <c r="BD1120" i="23"/>
  <c r="BE1120" i="23"/>
  <c r="BF1120" i="23"/>
  <c r="BC1121" i="23"/>
  <c r="BD1121" i="23"/>
  <c r="BE1121" i="23"/>
  <c r="BF1121" i="23"/>
  <c r="BC1122" i="23"/>
  <c r="BD1122" i="23"/>
  <c r="BE1122" i="23"/>
  <c r="BF1122" i="23"/>
  <c r="BC1123" i="23"/>
  <c r="BD1123" i="23"/>
  <c r="BE1123" i="23"/>
  <c r="BF1123" i="23"/>
  <c r="BC1124" i="23"/>
  <c r="BD1124" i="23"/>
  <c r="BE1124" i="23"/>
  <c r="BF1124" i="23"/>
  <c r="BC1125" i="23"/>
  <c r="BD1125" i="23"/>
  <c r="BE1125" i="23"/>
  <c r="BF1125" i="23"/>
  <c r="BC1126" i="23"/>
  <c r="BD1126" i="23"/>
  <c r="BE1126" i="23"/>
  <c r="BF1126" i="23"/>
  <c r="BC1127" i="23"/>
  <c r="BD1127" i="23"/>
  <c r="BE1127" i="23"/>
  <c r="BF1127" i="23"/>
  <c r="BC1128" i="23"/>
  <c r="BD1128" i="23"/>
  <c r="BE1128" i="23"/>
  <c r="BF1128" i="23"/>
  <c r="BC1129" i="23"/>
  <c r="BD1129" i="23"/>
  <c r="BE1129" i="23"/>
  <c r="BF1129" i="23"/>
  <c r="BC1130" i="23"/>
  <c r="BD1130" i="23"/>
  <c r="BE1130" i="23"/>
  <c r="BF1130" i="23"/>
  <c r="BC1131" i="23"/>
  <c r="BD1131" i="23"/>
  <c r="BE1131" i="23"/>
  <c r="BF1131" i="23"/>
  <c r="BC1132" i="23"/>
  <c r="BD1132" i="23"/>
  <c r="BE1132" i="23"/>
  <c r="BF1132" i="23"/>
  <c r="BC1133" i="23"/>
  <c r="BD1133" i="23"/>
  <c r="BE1133" i="23"/>
  <c r="BF1133" i="23"/>
  <c r="BC1134" i="23"/>
  <c r="BD1134" i="23"/>
  <c r="BE1134" i="23"/>
  <c r="BF1134" i="23"/>
  <c r="BC1135" i="23"/>
  <c r="BD1135" i="23"/>
  <c r="BE1135" i="23"/>
  <c r="BF1135" i="23"/>
  <c r="BC1136" i="23"/>
  <c r="BD1136" i="23"/>
  <c r="BE1136" i="23"/>
  <c r="BF1136" i="23"/>
  <c r="BC1137" i="23"/>
  <c r="BD1137" i="23"/>
  <c r="BE1137" i="23"/>
  <c r="BF1137" i="23"/>
  <c r="BC1138" i="23"/>
  <c r="BD1138" i="23"/>
  <c r="BE1138" i="23"/>
  <c r="BF1138" i="23"/>
  <c r="BC1139" i="23"/>
  <c r="BD1139" i="23"/>
  <c r="BE1139" i="23"/>
  <c r="BF1139" i="23"/>
  <c r="BC1140" i="23"/>
  <c r="BD1140" i="23"/>
  <c r="BE1140" i="23"/>
  <c r="BF1140" i="23"/>
  <c r="BC1141" i="23"/>
  <c r="BD1141" i="23"/>
  <c r="BE1141" i="23"/>
  <c r="BF1141" i="23"/>
  <c r="BC1142" i="23"/>
  <c r="BD1142" i="23"/>
  <c r="BE1142" i="23"/>
  <c r="BF1142" i="23"/>
  <c r="BC1143" i="23"/>
  <c r="BD1143" i="23"/>
  <c r="BE1143" i="23"/>
  <c r="BF1143" i="23"/>
  <c r="BC1144" i="23"/>
  <c r="BD1144" i="23"/>
  <c r="BE1144" i="23"/>
  <c r="BF1144" i="23"/>
  <c r="BC1145" i="23"/>
  <c r="BD1145" i="23"/>
  <c r="BE1145" i="23"/>
  <c r="BF1145" i="23"/>
  <c r="BC1146" i="23"/>
  <c r="BD1146" i="23"/>
  <c r="BE1146" i="23"/>
  <c r="BF1146" i="23"/>
  <c r="BC1147" i="23"/>
  <c r="BD1147" i="23"/>
  <c r="BE1147" i="23"/>
  <c r="BF1147" i="23"/>
  <c r="BC1148" i="23"/>
  <c r="BD1148" i="23"/>
  <c r="BE1148" i="23"/>
  <c r="BF1148" i="23"/>
  <c r="BC1149" i="23"/>
  <c r="BD1149" i="23"/>
  <c r="BE1149" i="23"/>
  <c r="BF1149" i="23"/>
  <c r="BC1150" i="23"/>
  <c r="BD1150" i="23"/>
  <c r="BE1150" i="23"/>
  <c r="BF1150" i="23"/>
  <c r="BC1151" i="23"/>
  <c r="BD1151" i="23"/>
  <c r="BE1151" i="23"/>
  <c r="BF1151" i="23"/>
  <c r="BC1152" i="23"/>
  <c r="BD1152" i="23"/>
  <c r="BE1152" i="23"/>
  <c r="BF1152" i="23"/>
  <c r="BC1153" i="23"/>
  <c r="BD1153" i="23"/>
  <c r="BE1153" i="23"/>
  <c r="BF1153" i="23"/>
  <c r="BC1154" i="23"/>
  <c r="BD1154" i="23"/>
  <c r="BE1154" i="23"/>
  <c r="BF1154" i="23"/>
  <c r="BC1155" i="23"/>
  <c r="BD1155" i="23"/>
  <c r="BE1155" i="23"/>
  <c r="BF1155" i="23"/>
  <c r="BC1156" i="23"/>
  <c r="BD1156" i="23"/>
  <c r="BE1156" i="23"/>
  <c r="BF1156" i="23"/>
  <c r="BC1157" i="23"/>
  <c r="BD1157" i="23"/>
  <c r="BE1157" i="23"/>
  <c r="BF1157" i="23"/>
  <c r="BC1158" i="23"/>
  <c r="BD1158" i="23"/>
  <c r="BE1158" i="23"/>
  <c r="BF1158" i="23"/>
  <c r="BC1159" i="23"/>
  <c r="BD1159" i="23"/>
  <c r="BE1159" i="23"/>
  <c r="BF1159" i="23"/>
  <c r="BC1160" i="23"/>
  <c r="BD1160" i="23"/>
  <c r="BE1160" i="23"/>
  <c r="BF1160" i="23"/>
  <c r="BC1161" i="23"/>
  <c r="BD1161" i="23"/>
  <c r="BE1161" i="23"/>
  <c r="BF1161" i="23"/>
  <c r="BC1162" i="23"/>
  <c r="BD1162" i="23"/>
  <c r="BE1162" i="23"/>
  <c r="BF1162" i="23"/>
  <c r="BC1163" i="23"/>
  <c r="BD1163" i="23"/>
  <c r="BE1163" i="23"/>
  <c r="BF1163" i="23"/>
  <c r="BC1164" i="23"/>
  <c r="BD1164" i="23"/>
  <c r="BE1164" i="23"/>
  <c r="BF1164" i="23"/>
  <c r="BC1165" i="23"/>
  <c r="BD1165" i="23"/>
  <c r="BE1165" i="23"/>
  <c r="BF1165" i="23"/>
  <c r="BC1166" i="23"/>
  <c r="BD1166" i="23"/>
  <c r="BE1166" i="23"/>
  <c r="BF1166" i="23"/>
  <c r="BC1167" i="23"/>
  <c r="BD1167" i="23"/>
  <c r="BE1167" i="23"/>
  <c r="BF1167" i="23"/>
  <c r="BC1168" i="23"/>
  <c r="BD1168" i="23"/>
  <c r="BE1168" i="23"/>
  <c r="BF1168" i="23"/>
  <c r="BC1169" i="23"/>
  <c r="BD1169" i="23"/>
  <c r="BE1169" i="23"/>
  <c r="BF1169" i="23"/>
  <c r="BC1170" i="23"/>
  <c r="BD1170" i="23"/>
  <c r="BE1170" i="23"/>
  <c r="BF1170" i="23"/>
  <c r="BC1171" i="23"/>
  <c r="BD1171" i="23"/>
  <c r="BE1171" i="23"/>
  <c r="BF1171" i="23"/>
  <c r="BC1172" i="23"/>
  <c r="BD1172" i="23"/>
  <c r="BE1172" i="23"/>
  <c r="BF1172" i="23"/>
  <c r="BC1173" i="23"/>
  <c r="BD1173" i="23"/>
  <c r="BE1173" i="23"/>
  <c r="BF1173" i="23"/>
  <c r="BC1174" i="23"/>
  <c r="BD1174" i="23"/>
  <c r="BE1174" i="23"/>
  <c r="BF1174" i="23"/>
  <c r="BC1175" i="23"/>
  <c r="BD1175" i="23"/>
  <c r="BE1175" i="23"/>
  <c r="BF1175" i="23"/>
  <c r="BC1176" i="23"/>
  <c r="BD1176" i="23"/>
  <c r="BE1176" i="23"/>
  <c r="BF1176" i="23"/>
  <c r="BC1177" i="23"/>
  <c r="BD1177" i="23"/>
  <c r="BE1177" i="23"/>
  <c r="BF1177" i="23"/>
  <c r="BC1178" i="23"/>
  <c r="BD1178" i="23"/>
  <c r="BE1178" i="23"/>
  <c r="BF1178" i="23"/>
  <c r="BC1179" i="23"/>
  <c r="BD1179" i="23"/>
  <c r="BE1179" i="23"/>
  <c r="BF1179" i="23"/>
  <c r="BC1180" i="23"/>
  <c r="BD1180" i="23"/>
  <c r="BE1180" i="23"/>
  <c r="BF1180" i="23"/>
  <c r="BC1181" i="23"/>
  <c r="BD1181" i="23"/>
  <c r="BE1181" i="23"/>
  <c r="BF1181" i="23"/>
  <c r="BC1182" i="23"/>
  <c r="BD1182" i="23"/>
  <c r="BE1182" i="23"/>
  <c r="BF1182" i="23"/>
  <c r="BC1183" i="23"/>
  <c r="BD1183" i="23"/>
  <c r="BE1183" i="23"/>
  <c r="BF1183" i="23"/>
  <c r="BC1184" i="23"/>
  <c r="BD1184" i="23"/>
  <c r="BE1184" i="23"/>
  <c r="BF1184" i="23"/>
  <c r="BC1185" i="23"/>
  <c r="BD1185" i="23"/>
  <c r="BE1185" i="23"/>
  <c r="BF1185" i="23"/>
  <c r="BC1186" i="23"/>
  <c r="BD1186" i="23"/>
  <c r="BE1186" i="23"/>
  <c r="BF1186" i="23"/>
  <c r="BC1187" i="23"/>
  <c r="BD1187" i="23"/>
  <c r="BE1187" i="23"/>
  <c r="BF1187" i="23"/>
  <c r="BC1188" i="23"/>
  <c r="BD1188" i="23"/>
  <c r="BE1188" i="23"/>
  <c r="BF1188" i="23"/>
  <c r="BC1189" i="23"/>
  <c r="BD1189" i="23"/>
  <c r="BE1189" i="23"/>
  <c r="BF1189" i="23"/>
  <c r="BC1190" i="23"/>
  <c r="BD1190" i="23"/>
  <c r="BE1190" i="23"/>
  <c r="BF1190" i="23"/>
  <c r="BC1191" i="23"/>
  <c r="BD1191" i="23"/>
  <c r="BE1191" i="23"/>
  <c r="BF1191" i="23"/>
  <c r="BC1192" i="23"/>
  <c r="BD1192" i="23"/>
  <c r="BE1192" i="23"/>
  <c r="BF1192" i="23"/>
  <c r="BC1193" i="23"/>
  <c r="BD1193" i="23"/>
  <c r="BE1193" i="23"/>
  <c r="BF1193" i="23"/>
  <c r="BC1194" i="23"/>
  <c r="BD1194" i="23"/>
  <c r="BE1194" i="23"/>
  <c r="BF1194" i="23"/>
  <c r="BC1195" i="23"/>
  <c r="BD1195" i="23"/>
  <c r="BE1195" i="23"/>
  <c r="BF1195" i="23"/>
  <c r="BC1196" i="23"/>
  <c r="BD1196" i="23"/>
  <c r="BE1196" i="23"/>
  <c r="BF1196" i="23"/>
  <c r="BC1197" i="23"/>
  <c r="BD1197" i="23"/>
  <c r="BE1197" i="23"/>
  <c r="BF1197" i="23"/>
  <c r="BC1198" i="23"/>
  <c r="BD1198" i="23"/>
  <c r="BE1198" i="23"/>
  <c r="BF1198" i="23"/>
  <c r="BC1199" i="23"/>
  <c r="BD1199" i="23"/>
  <c r="BE1199" i="23"/>
  <c r="BF1199" i="23"/>
  <c r="BC1200" i="23"/>
  <c r="BD1200" i="23"/>
  <c r="BE1200" i="23"/>
  <c r="BF1200" i="23"/>
  <c r="BC1201" i="23"/>
  <c r="BD1201" i="23"/>
  <c r="BE1201" i="23"/>
  <c r="BF1201" i="23"/>
  <c r="BC1202" i="23"/>
  <c r="BD1202" i="23"/>
  <c r="BE1202" i="23"/>
  <c r="BF1202" i="23"/>
  <c r="BC1203" i="23"/>
  <c r="BD1203" i="23"/>
  <c r="BE1203" i="23"/>
  <c r="BF1203" i="23"/>
  <c r="BC1204" i="23"/>
  <c r="BD1204" i="23"/>
  <c r="BE1204" i="23"/>
  <c r="BF1204" i="23"/>
  <c r="BC1205" i="23"/>
  <c r="BD1205" i="23"/>
  <c r="BE1205" i="23"/>
  <c r="BF1205" i="23"/>
  <c r="BC1206" i="23"/>
  <c r="BD1206" i="23"/>
  <c r="BE1206" i="23"/>
  <c r="BF1206" i="23"/>
  <c r="BC1207" i="23"/>
  <c r="BD1207" i="23"/>
  <c r="BE1207" i="23"/>
  <c r="BF1207" i="23"/>
  <c r="BC1208" i="23"/>
  <c r="BD1208" i="23"/>
  <c r="BE1208" i="23"/>
  <c r="BF1208" i="23"/>
  <c r="BC1209" i="23"/>
  <c r="BD1209" i="23"/>
  <c r="BE1209" i="23"/>
  <c r="BF1209" i="23"/>
  <c r="BC1210" i="23"/>
  <c r="BD1210" i="23"/>
  <c r="BE1210" i="23"/>
  <c r="BF1210" i="23"/>
  <c r="BC1211" i="23"/>
  <c r="BD1211" i="23"/>
  <c r="BE1211" i="23"/>
  <c r="BF1211" i="23"/>
  <c r="BC1212" i="23"/>
  <c r="BD1212" i="23"/>
  <c r="BE1212" i="23"/>
  <c r="BF1212" i="23"/>
  <c r="BC1213" i="23"/>
  <c r="BD1213" i="23"/>
  <c r="BE1213" i="23"/>
  <c r="BF1213" i="23"/>
  <c r="BC1214" i="23"/>
  <c r="BD1214" i="23"/>
  <c r="BE1214" i="23"/>
  <c r="BF1214" i="23"/>
  <c r="BC1215" i="23"/>
  <c r="BD1215" i="23"/>
  <c r="BE1215" i="23"/>
  <c r="BF1215" i="23"/>
  <c r="BC1216" i="23"/>
  <c r="BD1216" i="23"/>
  <c r="BE1216" i="23"/>
  <c r="BF1216" i="23"/>
  <c r="BC1217" i="23"/>
  <c r="BD1217" i="23"/>
  <c r="BE1217" i="23"/>
  <c r="BF1217" i="23"/>
  <c r="BC1218" i="23"/>
  <c r="BD1218" i="23"/>
  <c r="BE1218" i="23"/>
  <c r="BF1218" i="23"/>
  <c r="BC1219" i="23"/>
  <c r="BD1219" i="23"/>
  <c r="BE1219" i="23"/>
  <c r="BF1219" i="23"/>
  <c r="BC1220" i="23"/>
  <c r="BD1220" i="23"/>
  <c r="BE1220" i="23"/>
  <c r="BF1220" i="23"/>
  <c r="BC1221" i="23"/>
  <c r="BD1221" i="23"/>
  <c r="BE1221" i="23"/>
  <c r="BF1221" i="23"/>
  <c r="BC1222" i="23"/>
  <c r="BD1222" i="23"/>
  <c r="BE1222" i="23"/>
  <c r="BF1222" i="23"/>
  <c r="BC1223" i="23"/>
  <c r="BD1223" i="23"/>
  <c r="BE1223" i="23"/>
  <c r="BF1223" i="23"/>
  <c r="BC1224" i="23"/>
  <c r="BD1224" i="23"/>
  <c r="BE1224" i="23"/>
  <c r="BF1224" i="23"/>
  <c r="BC1225" i="23"/>
  <c r="BD1225" i="23"/>
  <c r="BE1225" i="23"/>
  <c r="BF1225" i="23"/>
  <c r="BC1226" i="23"/>
  <c r="BD1226" i="23"/>
  <c r="BE1226" i="23"/>
  <c r="BF1226" i="23"/>
  <c r="BC1227" i="23"/>
  <c r="BD1227" i="23"/>
  <c r="BE1227" i="23"/>
  <c r="BF1227" i="23"/>
  <c r="BC1228" i="23"/>
  <c r="BD1228" i="23"/>
  <c r="BE1228" i="23"/>
  <c r="BF1228" i="23"/>
  <c r="BC1229" i="23"/>
  <c r="BD1229" i="23"/>
  <c r="BE1229" i="23"/>
  <c r="BF1229" i="23"/>
  <c r="BC1230" i="23"/>
  <c r="BD1230" i="23"/>
  <c r="BE1230" i="23"/>
  <c r="BF1230" i="23"/>
  <c r="BC1231" i="23"/>
  <c r="BD1231" i="23"/>
  <c r="BE1231" i="23"/>
  <c r="BF1231" i="23"/>
  <c r="BC1232" i="23"/>
  <c r="BD1232" i="23"/>
  <c r="BE1232" i="23"/>
  <c r="BF1232" i="23"/>
  <c r="BC1233" i="23"/>
  <c r="BD1233" i="23"/>
  <c r="BE1233" i="23"/>
  <c r="BF1233" i="23"/>
  <c r="BC1234" i="23"/>
  <c r="BD1234" i="23"/>
  <c r="BE1234" i="23"/>
  <c r="BF1234" i="23"/>
  <c r="BC1235" i="23"/>
  <c r="BD1235" i="23"/>
  <c r="BE1235" i="23"/>
  <c r="BF1235" i="23"/>
  <c r="BC1236" i="23"/>
  <c r="BD1236" i="23"/>
  <c r="BE1236" i="23"/>
  <c r="BF1236" i="23"/>
  <c r="BC1237" i="23"/>
  <c r="BD1237" i="23"/>
  <c r="BE1237" i="23"/>
  <c r="BF1237" i="23"/>
  <c r="BC1238" i="23"/>
  <c r="BD1238" i="23"/>
  <c r="BE1238" i="23"/>
  <c r="BF1238" i="23"/>
  <c r="BC1239" i="23"/>
  <c r="BD1239" i="23"/>
  <c r="BE1239" i="23"/>
  <c r="BF1239" i="23"/>
  <c r="BC1240" i="23"/>
  <c r="BD1240" i="23"/>
  <c r="BE1240" i="23"/>
  <c r="BF1240" i="23"/>
  <c r="BC1241" i="23"/>
  <c r="BD1241" i="23"/>
  <c r="BE1241" i="23"/>
  <c r="BF1241" i="23"/>
  <c r="BC1242" i="23"/>
  <c r="BD1242" i="23"/>
  <c r="BE1242" i="23"/>
  <c r="BF1242" i="23"/>
  <c r="BC1243" i="23"/>
  <c r="BD1243" i="23"/>
  <c r="BE1243" i="23"/>
  <c r="BF1243" i="23"/>
  <c r="BC1244" i="23"/>
  <c r="BD1244" i="23"/>
  <c r="BE1244" i="23"/>
  <c r="BF1244" i="23"/>
  <c r="BC1245" i="23"/>
  <c r="BD1245" i="23"/>
  <c r="BE1245" i="23"/>
  <c r="BF1245" i="23"/>
  <c r="BC1246" i="23"/>
  <c r="BD1246" i="23"/>
  <c r="BE1246" i="23"/>
  <c r="BF1246" i="23"/>
  <c r="BC1247" i="23"/>
  <c r="BD1247" i="23"/>
  <c r="BE1247" i="23"/>
  <c r="BF1247" i="23"/>
  <c r="BC1248" i="23"/>
  <c r="BD1248" i="23"/>
  <c r="BE1248" i="23"/>
  <c r="BF1248" i="23"/>
  <c r="BC1249" i="23"/>
  <c r="BD1249" i="23"/>
  <c r="BE1249" i="23"/>
  <c r="BF1249" i="23"/>
  <c r="BC1250" i="23"/>
  <c r="BD1250" i="23"/>
  <c r="BE1250" i="23"/>
  <c r="BF1250" i="23"/>
  <c r="BC1251" i="23"/>
  <c r="BD1251" i="23"/>
  <c r="BE1251" i="23"/>
  <c r="BF1251" i="23"/>
  <c r="BC1252" i="23"/>
  <c r="BD1252" i="23"/>
  <c r="BE1252" i="23"/>
  <c r="BF1252" i="23"/>
  <c r="BC1253" i="23"/>
  <c r="BD1253" i="23"/>
  <c r="BE1253" i="23"/>
  <c r="BF1253" i="23"/>
  <c r="BC1254" i="23"/>
  <c r="BD1254" i="23"/>
  <c r="BE1254" i="23"/>
  <c r="BF1254" i="23"/>
  <c r="BC1255" i="23"/>
  <c r="BD1255" i="23"/>
  <c r="BE1255" i="23"/>
  <c r="BF1255" i="23"/>
  <c r="BC1256" i="23"/>
  <c r="BD1256" i="23"/>
  <c r="BE1256" i="23"/>
  <c r="BF1256" i="23"/>
  <c r="BC1257" i="23"/>
  <c r="BD1257" i="23"/>
  <c r="BE1257" i="23"/>
  <c r="BF1257" i="23"/>
  <c r="BC1258" i="23"/>
  <c r="BD1258" i="23"/>
  <c r="BE1258" i="23"/>
  <c r="BF1258" i="23"/>
  <c r="BC1259" i="23"/>
  <c r="BD1259" i="23"/>
  <c r="BE1259" i="23"/>
  <c r="BF1259" i="23"/>
  <c r="BC1260" i="23"/>
  <c r="BD1260" i="23"/>
  <c r="BE1260" i="23"/>
  <c r="BF1260" i="23"/>
  <c r="BC1261" i="23"/>
  <c r="BD1261" i="23"/>
  <c r="BE1261" i="23"/>
  <c r="BF1261" i="23"/>
  <c r="BC1262" i="23"/>
  <c r="BD1262" i="23"/>
  <c r="BE1262" i="23"/>
  <c r="BF1262" i="23"/>
  <c r="BC1263" i="23"/>
  <c r="BD1263" i="23"/>
  <c r="BE1263" i="23"/>
  <c r="BF1263" i="23"/>
  <c r="BC1264" i="23"/>
  <c r="BD1264" i="23"/>
  <c r="BE1264" i="23"/>
  <c r="BF1264" i="23"/>
  <c r="BC1265" i="23"/>
  <c r="BD1265" i="23"/>
  <c r="BE1265" i="23"/>
  <c r="BF1265" i="23"/>
  <c r="BC1266" i="23"/>
  <c r="BD1266" i="23"/>
  <c r="BE1266" i="23"/>
  <c r="BF1266" i="23"/>
  <c r="BC1267" i="23"/>
  <c r="BD1267" i="23"/>
  <c r="BE1267" i="23"/>
  <c r="BF1267" i="23"/>
  <c r="BC1268" i="23"/>
  <c r="BD1268" i="23"/>
  <c r="BE1268" i="23"/>
  <c r="BF1268" i="23"/>
  <c r="BC1269" i="23"/>
  <c r="BD1269" i="23"/>
  <c r="BE1269" i="23"/>
  <c r="BF1269" i="23"/>
  <c r="BC1270" i="23"/>
  <c r="BD1270" i="23"/>
  <c r="BE1270" i="23"/>
  <c r="BF1270" i="23"/>
  <c r="BC1271" i="23"/>
  <c r="BD1271" i="23"/>
  <c r="BE1271" i="23"/>
  <c r="BF1271" i="23"/>
  <c r="BC1272" i="23"/>
  <c r="BD1272" i="23"/>
  <c r="BE1272" i="23"/>
  <c r="BF1272" i="23"/>
  <c r="BC1273" i="23"/>
  <c r="BD1273" i="23"/>
  <c r="BE1273" i="23"/>
  <c r="BF1273" i="23"/>
  <c r="BC1274" i="23"/>
  <c r="BD1274" i="23"/>
  <c r="BE1274" i="23"/>
  <c r="BF1274" i="23"/>
  <c r="BC1275" i="23"/>
  <c r="BD1275" i="23"/>
  <c r="BE1275" i="23"/>
  <c r="BF1275" i="23"/>
  <c r="BC1276" i="23"/>
  <c r="BD1276" i="23"/>
  <c r="BE1276" i="23"/>
  <c r="BF1276" i="23"/>
  <c r="BC1277" i="23"/>
  <c r="BD1277" i="23"/>
  <c r="BE1277" i="23"/>
  <c r="BF1277" i="23"/>
  <c r="BC1278" i="23"/>
  <c r="BD1278" i="23"/>
  <c r="BE1278" i="23"/>
  <c r="BF1278" i="23"/>
  <c r="BC1279" i="23"/>
  <c r="BD1279" i="23"/>
  <c r="BE1279" i="23"/>
  <c r="BF1279" i="23"/>
  <c r="BC1280" i="23"/>
  <c r="BD1280" i="23"/>
  <c r="BE1280" i="23"/>
  <c r="BF1280" i="23"/>
  <c r="BC1281" i="23"/>
  <c r="BD1281" i="23"/>
  <c r="BE1281" i="23"/>
  <c r="BF1281" i="23"/>
  <c r="BC1282" i="23"/>
  <c r="BD1282" i="23"/>
  <c r="BE1282" i="23"/>
  <c r="BF1282" i="23"/>
  <c r="BC1283" i="23"/>
  <c r="BD1283" i="23"/>
  <c r="BE1283" i="23"/>
  <c r="BF1283" i="23"/>
  <c r="BC1284" i="23"/>
  <c r="BD1284" i="23"/>
  <c r="BE1284" i="23"/>
  <c r="BF1284" i="23"/>
  <c r="BC1285" i="23"/>
  <c r="BD1285" i="23"/>
  <c r="BE1285" i="23"/>
  <c r="BF1285" i="23"/>
  <c r="BC1286" i="23"/>
  <c r="BD1286" i="23"/>
  <c r="BE1286" i="23"/>
  <c r="BF1286" i="23"/>
  <c r="BC1287" i="23"/>
  <c r="BD1287" i="23"/>
  <c r="BE1287" i="23"/>
  <c r="BF1287" i="23"/>
  <c r="BC1288" i="23"/>
  <c r="BD1288" i="23"/>
  <c r="BE1288" i="23"/>
  <c r="BF1288" i="23"/>
  <c r="BC1289" i="23"/>
  <c r="BD1289" i="23"/>
  <c r="BE1289" i="23"/>
  <c r="BF1289" i="23"/>
  <c r="BC1290" i="23"/>
  <c r="BD1290" i="23"/>
  <c r="BE1290" i="23"/>
  <c r="BF1290" i="23"/>
  <c r="BC1291" i="23"/>
  <c r="BD1291" i="23"/>
  <c r="BE1291" i="23"/>
  <c r="BF1291" i="23"/>
  <c r="BC1292" i="23"/>
  <c r="BD1292" i="23"/>
  <c r="BE1292" i="23"/>
  <c r="BF1292" i="23"/>
  <c r="BC1293" i="23"/>
  <c r="BD1293" i="23"/>
  <c r="BE1293" i="23"/>
  <c r="BF1293" i="23"/>
  <c r="BC1294" i="23"/>
  <c r="BD1294" i="23"/>
  <c r="BE1294" i="23"/>
  <c r="BF1294" i="23"/>
  <c r="BC1295" i="23"/>
  <c r="BD1295" i="23"/>
  <c r="BE1295" i="23"/>
  <c r="BF1295" i="23"/>
  <c r="BC1296" i="23"/>
  <c r="BD1296" i="23"/>
  <c r="BE1296" i="23"/>
  <c r="BF1296" i="23"/>
  <c r="BC1297" i="23"/>
  <c r="BD1297" i="23"/>
  <c r="BE1297" i="23"/>
  <c r="BF1297" i="23"/>
  <c r="BC1298" i="23"/>
  <c r="BD1298" i="23"/>
  <c r="BE1298" i="23"/>
  <c r="BF1298" i="23"/>
  <c r="BC1299" i="23"/>
  <c r="BD1299" i="23"/>
  <c r="BE1299" i="23"/>
  <c r="BF1299" i="23"/>
  <c r="BC1300" i="23"/>
  <c r="BD1300" i="23"/>
  <c r="BE1300" i="23"/>
  <c r="BF1300" i="23"/>
  <c r="BC1301" i="23"/>
  <c r="BD1301" i="23"/>
  <c r="BE1301" i="23"/>
  <c r="BF1301" i="23"/>
  <c r="BC1302" i="23"/>
  <c r="BD1302" i="23"/>
  <c r="BE1302" i="23"/>
  <c r="BF1302" i="23"/>
  <c r="BC1303" i="23"/>
  <c r="BD1303" i="23"/>
  <c r="BE1303" i="23"/>
  <c r="BF1303" i="23"/>
  <c r="BC1304" i="23"/>
  <c r="BD1304" i="23"/>
  <c r="BE1304" i="23"/>
  <c r="BF1304" i="23"/>
  <c r="BC1305" i="23"/>
  <c r="BD1305" i="23"/>
  <c r="BE1305" i="23"/>
  <c r="BF1305" i="23"/>
  <c r="BC1306" i="23"/>
  <c r="BD1306" i="23"/>
  <c r="BE1306" i="23"/>
  <c r="BF1306" i="23"/>
  <c r="BC1307" i="23"/>
  <c r="BD1307" i="23"/>
  <c r="BE1307" i="23"/>
  <c r="BF1307" i="23"/>
  <c r="BC1308" i="23"/>
  <c r="BD1308" i="23"/>
  <c r="BE1308" i="23"/>
  <c r="BF1308" i="23"/>
  <c r="BC1309" i="23"/>
  <c r="BD1309" i="23"/>
  <c r="BE1309" i="23"/>
  <c r="BF1309" i="23"/>
  <c r="BC1310" i="23"/>
  <c r="BD1310" i="23"/>
  <c r="BE1310" i="23"/>
  <c r="BF1310" i="23"/>
  <c r="BC1311" i="23"/>
  <c r="BD1311" i="23"/>
  <c r="BE1311" i="23"/>
  <c r="BF1311" i="23"/>
  <c r="BC1312" i="23"/>
  <c r="BD1312" i="23"/>
  <c r="BE1312" i="23"/>
  <c r="BF1312" i="23"/>
  <c r="BC1313" i="23"/>
  <c r="BD1313" i="23"/>
  <c r="BE1313" i="23"/>
  <c r="BF1313" i="23"/>
  <c r="BC1314" i="23"/>
  <c r="BD1314" i="23"/>
  <c r="BE1314" i="23"/>
  <c r="BF1314" i="23"/>
  <c r="BC1315" i="23"/>
  <c r="BD1315" i="23"/>
  <c r="BE1315" i="23"/>
  <c r="BF1315" i="23"/>
  <c r="BC1316" i="23"/>
  <c r="BD1316" i="23"/>
  <c r="BE1316" i="23"/>
  <c r="BF1316" i="23"/>
  <c r="BC1317" i="23"/>
  <c r="BD1317" i="23"/>
  <c r="BE1317" i="23"/>
  <c r="BF1317" i="23"/>
  <c r="BC1318" i="23"/>
  <c r="BD1318" i="23"/>
  <c r="BE1318" i="23"/>
  <c r="BF1318" i="23"/>
  <c r="BC1319" i="23"/>
  <c r="BD1319" i="23"/>
  <c r="BE1319" i="23"/>
  <c r="BF1319" i="23"/>
  <c r="BC1320" i="23"/>
  <c r="BD1320" i="23"/>
  <c r="BE1320" i="23"/>
  <c r="BF1320" i="23"/>
  <c r="BC1321" i="23"/>
  <c r="BD1321" i="23"/>
  <c r="BE1321" i="23"/>
  <c r="BF1321" i="23"/>
  <c r="BC1322" i="23"/>
  <c r="BD1322" i="23"/>
  <c r="BE1322" i="23"/>
  <c r="BF1322" i="23"/>
  <c r="BC1323" i="23"/>
  <c r="BD1323" i="23"/>
  <c r="BE1323" i="23"/>
  <c r="BF1323" i="23"/>
  <c r="BC1324" i="23"/>
  <c r="BD1324" i="23"/>
  <c r="BE1324" i="23"/>
  <c r="BF1324" i="23"/>
  <c r="BC1325" i="23"/>
  <c r="BD1325" i="23"/>
  <c r="BE1325" i="23"/>
  <c r="BF1325" i="23"/>
  <c r="BC1326" i="23"/>
  <c r="BD1326" i="23"/>
  <c r="BE1326" i="23"/>
  <c r="BF1326" i="23"/>
  <c r="BC1327" i="23"/>
  <c r="BD1327" i="23"/>
  <c r="BE1327" i="23"/>
  <c r="BF1327" i="23"/>
  <c r="BC1328" i="23"/>
  <c r="BD1328" i="23"/>
  <c r="BE1328" i="23"/>
  <c r="BF1328" i="23"/>
  <c r="BC1329" i="23"/>
  <c r="BD1329" i="23"/>
  <c r="BE1329" i="23"/>
  <c r="BF1329" i="23"/>
  <c r="BC1330" i="23"/>
  <c r="BD1330" i="23"/>
  <c r="BE1330" i="23"/>
  <c r="BF1330" i="23"/>
  <c r="BC1331" i="23"/>
  <c r="BD1331" i="23"/>
  <c r="BE1331" i="23"/>
  <c r="BF1331" i="23"/>
  <c r="BC1332" i="23"/>
  <c r="BD1332" i="23"/>
  <c r="BE1332" i="23"/>
  <c r="BF1332" i="23"/>
  <c r="BC1333" i="23"/>
  <c r="BD1333" i="23"/>
  <c r="BE1333" i="23"/>
  <c r="BF1333" i="23"/>
  <c r="BC1334" i="23"/>
  <c r="BD1334" i="23"/>
  <c r="BE1334" i="23"/>
  <c r="BF1334" i="23"/>
  <c r="BC1335" i="23"/>
  <c r="BD1335" i="23"/>
  <c r="BE1335" i="23"/>
  <c r="BF1335" i="23"/>
  <c r="BC1336" i="23"/>
  <c r="BD1336" i="23"/>
  <c r="BE1336" i="23"/>
  <c r="BF1336" i="23"/>
  <c r="BC1337" i="23"/>
  <c r="BD1337" i="23"/>
  <c r="BE1337" i="23"/>
  <c r="BF1337" i="23"/>
  <c r="BC1338" i="23"/>
  <c r="BD1338" i="23"/>
  <c r="BE1338" i="23"/>
  <c r="BF1338" i="23"/>
  <c r="BC1339" i="23"/>
  <c r="BD1339" i="23"/>
  <c r="BE1339" i="23"/>
  <c r="BF1339" i="23"/>
  <c r="BC1340" i="23"/>
  <c r="BD1340" i="23"/>
  <c r="BE1340" i="23"/>
  <c r="BF1340" i="23"/>
  <c r="BC1341" i="23"/>
  <c r="BD1341" i="23"/>
  <c r="BE1341" i="23"/>
  <c r="BF1341" i="23"/>
  <c r="BC1342" i="23"/>
  <c r="BD1342" i="23"/>
  <c r="BE1342" i="23"/>
  <c r="BF1342" i="23"/>
  <c r="BC1343" i="23"/>
  <c r="BD1343" i="23"/>
  <c r="BE1343" i="23"/>
  <c r="BF1343" i="23"/>
  <c r="BC1344" i="23"/>
  <c r="BD1344" i="23"/>
  <c r="BE1344" i="23"/>
  <c r="BF1344" i="23"/>
  <c r="BC1345" i="23"/>
  <c r="BD1345" i="23"/>
  <c r="BE1345" i="23"/>
  <c r="BF1345" i="23"/>
  <c r="BC1346" i="23"/>
  <c r="BD1346" i="23"/>
  <c r="BE1346" i="23"/>
  <c r="BF1346" i="23"/>
  <c r="BC1347" i="23"/>
  <c r="BD1347" i="23"/>
  <c r="BE1347" i="23"/>
  <c r="BF1347" i="23"/>
  <c r="BC1348" i="23"/>
  <c r="BD1348" i="23"/>
  <c r="BE1348" i="23"/>
  <c r="BF1348" i="23"/>
  <c r="BC1349" i="23"/>
  <c r="BD1349" i="23"/>
  <c r="BE1349" i="23"/>
  <c r="BF1349" i="23"/>
  <c r="BC1350" i="23"/>
  <c r="BD1350" i="23"/>
  <c r="BE1350" i="23"/>
  <c r="BF1350" i="23"/>
  <c r="BC1351" i="23"/>
  <c r="BD1351" i="23"/>
  <c r="BE1351" i="23"/>
  <c r="BF1351" i="23"/>
  <c r="BC1352" i="23"/>
  <c r="BD1352" i="23"/>
  <c r="BE1352" i="23"/>
  <c r="BF1352" i="23"/>
  <c r="BC1353" i="23"/>
  <c r="BD1353" i="23"/>
  <c r="BE1353" i="23"/>
  <c r="BF1353" i="23"/>
  <c r="BC1354" i="23"/>
  <c r="BD1354" i="23"/>
  <c r="BE1354" i="23"/>
  <c r="BF1354" i="23"/>
  <c r="BC1355" i="23"/>
  <c r="BD1355" i="23"/>
  <c r="BE1355" i="23"/>
  <c r="BF1355" i="23"/>
  <c r="BC1356" i="23"/>
  <c r="BD1356" i="23"/>
  <c r="BE1356" i="23"/>
  <c r="BF1356" i="23"/>
  <c r="BC1357" i="23"/>
  <c r="BD1357" i="23"/>
  <c r="BE1357" i="23"/>
  <c r="BF1357" i="23"/>
  <c r="BC1358" i="23"/>
  <c r="BD1358" i="23"/>
  <c r="BE1358" i="23"/>
  <c r="BF1358" i="23"/>
  <c r="BC1359" i="23"/>
  <c r="BD1359" i="23"/>
  <c r="BE1359" i="23"/>
  <c r="BF1359" i="23"/>
  <c r="BC1360" i="23"/>
  <c r="BD1360" i="23"/>
  <c r="BE1360" i="23"/>
  <c r="BF1360" i="23"/>
  <c r="BC1361" i="23"/>
  <c r="BD1361" i="23"/>
  <c r="BE1361" i="23"/>
  <c r="BF1361" i="23"/>
  <c r="BC1362" i="23"/>
  <c r="BD1362" i="23"/>
  <c r="BE1362" i="23"/>
  <c r="BF1362" i="23"/>
  <c r="BC1363" i="23"/>
  <c r="BD1363" i="23"/>
  <c r="BE1363" i="23"/>
  <c r="BF1363" i="23"/>
  <c r="BC1364" i="23"/>
  <c r="BD1364" i="23"/>
  <c r="BE1364" i="23"/>
  <c r="BF1364" i="23"/>
  <c r="BC1365" i="23"/>
  <c r="BD1365" i="23"/>
  <c r="BE1365" i="23"/>
  <c r="BF1365" i="23"/>
  <c r="BC1366" i="23"/>
  <c r="BD1366" i="23"/>
  <c r="BE1366" i="23"/>
  <c r="BF1366" i="23"/>
  <c r="BC1367" i="23"/>
  <c r="BD1367" i="23"/>
  <c r="BE1367" i="23"/>
  <c r="BF1367" i="23"/>
  <c r="BC1368" i="23"/>
  <c r="BD1368" i="23"/>
  <c r="BE1368" i="23"/>
  <c r="BF1368" i="23"/>
  <c r="BC1369" i="23"/>
  <c r="BD1369" i="23"/>
  <c r="BE1369" i="23"/>
  <c r="BF1369" i="23"/>
  <c r="BC1370" i="23"/>
  <c r="BD1370" i="23"/>
  <c r="BE1370" i="23"/>
  <c r="BF1370" i="23"/>
  <c r="BC1371" i="23"/>
  <c r="BD1371" i="23"/>
  <c r="BE1371" i="23"/>
  <c r="BF1371" i="23"/>
  <c r="BC1372" i="23"/>
  <c r="BD1372" i="23"/>
  <c r="BE1372" i="23"/>
  <c r="BF1372" i="23"/>
  <c r="BC1373" i="23"/>
  <c r="BD1373" i="23"/>
  <c r="BE1373" i="23"/>
  <c r="BF1373" i="23"/>
  <c r="BC1374" i="23"/>
  <c r="BD1374" i="23"/>
  <c r="BE1374" i="23"/>
  <c r="BF1374" i="23"/>
  <c r="BC1375" i="23"/>
  <c r="BD1375" i="23"/>
  <c r="BE1375" i="23"/>
  <c r="BF1375" i="23"/>
  <c r="BC1376" i="23"/>
  <c r="BD1376" i="23"/>
  <c r="BE1376" i="23"/>
  <c r="BF1376" i="23"/>
  <c r="BC1377" i="23"/>
  <c r="BD1377" i="23"/>
  <c r="BE1377" i="23"/>
  <c r="BF1377" i="23"/>
  <c r="BC1378" i="23"/>
  <c r="BD1378" i="23"/>
  <c r="BE1378" i="23"/>
  <c r="BF1378" i="23"/>
  <c r="BC1379" i="23"/>
  <c r="BD1379" i="23"/>
  <c r="BE1379" i="23"/>
  <c r="BF1379" i="23"/>
  <c r="BC1380" i="23"/>
  <c r="BD1380" i="23"/>
  <c r="BE1380" i="23"/>
  <c r="BF1380" i="23"/>
  <c r="BC1381" i="23"/>
  <c r="BD1381" i="23"/>
  <c r="BE1381" i="23"/>
  <c r="BF1381" i="23"/>
  <c r="BC1382" i="23"/>
  <c r="BD1382" i="23"/>
  <c r="BE1382" i="23"/>
  <c r="BF1382" i="23"/>
  <c r="BC1383" i="23"/>
  <c r="BD1383" i="23"/>
  <c r="BE1383" i="23"/>
  <c r="BF1383" i="23"/>
  <c r="BC1384" i="23"/>
  <c r="BD1384" i="23"/>
  <c r="BE1384" i="23"/>
  <c r="BF1384" i="23"/>
  <c r="BC1385" i="23"/>
  <c r="BD1385" i="23"/>
  <c r="BE1385" i="23"/>
  <c r="BF1385" i="23"/>
  <c r="BC1386" i="23"/>
  <c r="BD1386" i="23"/>
  <c r="BE1386" i="23"/>
  <c r="BF1386" i="23"/>
  <c r="BC1387" i="23"/>
  <c r="BD1387" i="23"/>
  <c r="BE1387" i="23"/>
  <c r="BF1387" i="23"/>
  <c r="BC1388" i="23"/>
  <c r="BD1388" i="23"/>
  <c r="BE1388" i="23"/>
  <c r="BF1388" i="23"/>
  <c r="BC1389" i="23"/>
  <c r="BD1389" i="23"/>
  <c r="BE1389" i="23"/>
  <c r="BF1389" i="23"/>
  <c r="BC1390" i="23"/>
  <c r="BD1390" i="23"/>
  <c r="BE1390" i="23"/>
  <c r="BF1390" i="23"/>
  <c r="BC1391" i="23"/>
  <c r="BD1391" i="23"/>
  <c r="BE1391" i="23"/>
  <c r="BF1391" i="23"/>
  <c r="BC1392" i="23"/>
  <c r="BD1392" i="23"/>
  <c r="BE1392" i="23"/>
  <c r="BF1392" i="23"/>
  <c r="BC1393" i="23"/>
  <c r="BD1393" i="23"/>
  <c r="BE1393" i="23"/>
  <c r="BF1393" i="23"/>
  <c r="BC1394" i="23"/>
  <c r="BD1394" i="23"/>
  <c r="BE1394" i="23"/>
  <c r="BF1394" i="23"/>
  <c r="BC1395" i="23"/>
  <c r="BD1395" i="23"/>
  <c r="BE1395" i="23"/>
  <c r="BF1395" i="23"/>
  <c r="BC1396" i="23"/>
  <c r="BD1396" i="23"/>
  <c r="BE1396" i="23"/>
  <c r="BF1396" i="23"/>
  <c r="BC1397" i="23"/>
  <c r="BD1397" i="23"/>
  <c r="BE1397" i="23"/>
  <c r="BF1397" i="23"/>
  <c r="BC1398" i="23"/>
  <c r="BD1398" i="23"/>
  <c r="BE1398" i="23"/>
  <c r="BF1398" i="23"/>
  <c r="BC1399" i="23"/>
  <c r="BD1399" i="23"/>
  <c r="BE1399" i="23"/>
  <c r="BF1399" i="23"/>
  <c r="BC1400" i="23"/>
  <c r="BD1400" i="23"/>
  <c r="BE1400" i="23"/>
  <c r="BF1400" i="23"/>
  <c r="BC1401" i="23"/>
  <c r="BD1401" i="23"/>
  <c r="BE1401" i="23"/>
  <c r="BF1401" i="23"/>
  <c r="BC1402" i="23"/>
  <c r="BD1402" i="23"/>
  <c r="BE1402" i="23"/>
  <c r="BF1402" i="23"/>
  <c r="BC1403" i="23"/>
  <c r="BD1403" i="23"/>
  <c r="BE1403" i="23"/>
  <c r="BF1403" i="23"/>
  <c r="BC1404" i="23"/>
  <c r="BD1404" i="23"/>
  <c r="BE1404" i="23"/>
  <c r="BF1404" i="23"/>
  <c r="BC1405" i="23"/>
  <c r="BD1405" i="23"/>
  <c r="BE1405" i="23"/>
  <c r="BF1405" i="23"/>
  <c r="BC1406" i="23"/>
  <c r="BD1406" i="23"/>
  <c r="BE1406" i="23"/>
  <c r="BF1406" i="23"/>
  <c r="BC1407" i="23"/>
  <c r="BD1407" i="23"/>
  <c r="BE1407" i="23"/>
  <c r="BF1407" i="23"/>
  <c r="BC1408" i="23"/>
  <c r="BD1408" i="23"/>
  <c r="BE1408" i="23"/>
  <c r="BF1408" i="23"/>
  <c r="BC1409" i="23"/>
  <c r="BD1409" i="23"/>
  <c r="BE1409" i="23"/>
  <c r="BF1409" i="23"/>
  <c r="BC1410" i="23"/>
  <c r="BD1410" i="23"/>
  <c r="BE1410" i="23"/>
  <c r="BF1410" i="23"/>
  <c r="BC1411" i="23"/>
  <c r="BD1411" i="23"/>
  <c r="BE1411" i="23"/>
  <c r="BF1411" i="23"/>
  <c r="BC1412" i="23"/>
  <c r="BD1412" i="23"/>
  <c r="BE1412" i="23"/>
  <c r="BF1412" i="23"/>
  <c r="BC1413" i="23"/>
  <c r="BD1413" i="23"/>
  <c r="BE1413" i="23"/>
  <c r="BF1413" i="23"/>
  <c r="BC1414" i="23"/>
  <c r="BD1414" i="23"/>
  <c r="BE1414" i="23"/>
  <c r="BF1414" i="23"/>
  <c r="BC1415" i="23"/>
  <c r="BD1415" i="23"/>
  <c r="BE1415" i="23"/>
  <c r="BF1415" i="23"/>
  <c r="BC1416" i="23"/>
  <c r="BD1416" i="23"/>
  <c r="BE1416" i="23"/>
  <c r="BF1416" i="23"/>
  <c r="BC1417" i="23"/>
  <c r="BD1417" i="23"/>
  <c r="BE1417" i="23"/>
  <c r="BF1417" i="23"/>
  <c r="BC1418" i="23"/>
  <c r="BD1418" i="23"/>
  <c r="BE1418" i="23"/>
  <c r="BF1418" i="23"/>
  <c r="BC1419" i="23"/>
  <c r="BD1419" i="23"/>
  <c r="BE1419" i="23"/>
  <c r="BF1419" i="23"/>
  <c r="BC1420" i="23"/>
  <c r="BD1420" i="23"/>
  <c r="BE1420" i="23"/>
  <c r="BF1420" i="23"/>
  <c r="BC1421" i="23"/>
  <c r="BD1421" i="23"/>
  <c r="BE1421" i="23"/>
  <c r="BF1421" i="23"/>
  <c r="BC1422" i="23"/>
  <c r="BD1422" i="23"/>
  <c r="BE1422" i="23"/>
  <c r="BF1422" i="23"/>
  <c r="BC1423" i="23"/>
  <c r="BD1423" i="23"/>
  <c r="BE1423" i="23"/>
  <c r="BF1423" i="23"/>
  <c r="BC1424" i="23"/>
  <c r="BD1424" i="23"/>
  <c r="BE1424" i="23"/>
  <c r="BF1424" i="23"/>
  <c r="BC1425" i="23"/>
  <c r="BD1425" i="23"/>
  <c r="BE1425" i="23"/>
  <c r="BF1425" i="23"/>
  <c r="BC1426" i="23"/>
  <c r="BD1426" i="23"/>
  <c r="BE1426" i="23"/>
  <c r="BF1426" i="23"/>
  <c r="BC1427" i="23"/>
  <c r="BD1427" i="23"/>
  <c r="BE1427" i="23"/>
  <c r="BF1427" i="23"/>
  <c r="BC1428" i="23"/>
  <c r="BD1428" i="23"/>
  <c r="BE1428" i="23"/>
  <c r="BF1428" i="23"/>
  <c r="BC1429" i="23"/>
  <c r="BD1429" i="23"/>
  <c r="BE1429" i="23"/>
  <c r="BF1429" i="23"/>
  <c r="BC1430" i="23"/>
  <c r="BD1430" i="23"/>
  <c r="BE1430" i="23"/>
  <c r="BF1430" i="23"/>
  <c r="BC1431" i="23"/>
  <c r="BD1431" i="23"/>
  <c r="BE1431" i="23"/>
  <c r="BF1431" i="23"/>
  <c r="BC1432" i="23"/>
  <c r="BD1432" i="23"/>
  <c r="BE1432" i="23"/>
  <c r="BF1432" i="23"/>
  <c r="BC1433" i="23"/>
  <c r="BD1433" i="23"/>
  <c r="BE1433" i="23"/>
  <c r="BF1433" i="23"/>
  <c r="BC1434" i="23"/>
  <c r="BD1434" i="23"/>
  <c r="BE1434" i="23"/>
  <c r="BF1434" i="23"/>
  <c r="BC1435" i="23"/>
  <c r="BD1435" i="23"/>
  <c r="BE1435" i="23"/>
  <c r="BF1435" i="23"/>
  <c r="BC1436" i="23"/>
  <c r="BD1436" i="23"/>
  <c r="BE1436" i="23"/>
  <c r="BF1436" i="23"/>
  <c r="BC1437" i="23"/>
  <c r="BD1437" i="23"/>
  <c r="BE1437" i="23"/>
  <c r="BF1437" i="23"/>
  <c r="BC1438" i="23"/>
  <c r="BD1438" i="23"/>
  <c r="BE1438" i="23"/>
  <c r="BF1438" i="23"/>
  <c r="BC1439" i="23"/>
  <c r="BD1439" i="23"/>
  <c r="BE1439" i="23"/>
  <c r="BF1439" i="23"/>
  <c r="BC1440" i="23"/>
  <c r="BD1440" i="23"/>
  <c r="BE1440" i="23"/>
  <c r="BF1440" i="23"/>
  <c r="BC1441" i="23"/>
  <c r="BD1441" i="23"/>
  <c r="BE1441" i="23"/>
  <c r="BF1441" i="23"/>
  <c r="BC1442" i="23"/>
  <c r="BD1442" i="23"/>
  <c r="BE1442" i="23"/>
  <c r="BF1442" i="23"/>
  <c r="BC1443" i="23"/>
  <c r="BD1443" i="23"/>
  <c r="BE1443" i="23"/>
  <c r="BF1443" i="23"/>
  <c r="BC1444" i="23"/>
  <c r="BD1444" i="23"/>
  <c r="BE1444" i="23"/>
  <c r="BF1444" i="23"/>
  <c r="BC1445" i="23"/>
  <c r="BD1445" i="23"/>
  <c r="BE1445" i="23"/>
  <c r="BF1445" i="23"/>
  <c r="BC1446" i="23"/>
  <c r="BD1446" i="23"/>
  <c r="BE1446" i="23"/>
  <c r="BF1446" i="23"/>
  <c r="BC1447" i="23"/>
  <c r="BD1447" i="23"/>
  <c r="BE1447" i="23"/>
  <c r="BF1447" i="23"/>
  <c r="BC1448" i="23"/>
  <c r="BD1448" i="23"/>
  <c r="BE1448" i="23"/>
  <c r="BF1448" i="23"/>
  <c r="BC1449" i="23"/>
  <c r="BD1449" i="23"/>
  <c r="BE1449" i="23"/>
  <c r="BF1449" i="23"/>
  <c r="BC1450" i="23"/>
  <c r="BD1450" i="23"/>
  <c r="BE1450" i="23"/>
  <c r="BF1450" i="23"/>
  <c r="BC1451" i="23"/>
  <c r="BD1451" i="23"/>
  <c r="BE1451" i="23"/>
  <c r="BF1451" i="23"/>
  <c r="BC1452" i="23"/>
  <c r="BD1452" i="23"/>
  <c r="BE1452" i="23"/>
  <c r="BF1452" i="23"/>
  <c r="BC1453" i="23"/>
  <c r="BD1453" i="23"/>
  <c r="BE1453" i="23"/>
  <c r="BF1453" i="23"/>
  <c r="BC1454" i="23"/>
  <c r="BD1454" i="23"/>
  <c r="BE1454" i="23"/>
  <c r="BF1454" i="23"/>
  <c r="BC1455" i="23"/>
  <c r="BD1455" i="23"/>
  <c r="BE1455" i="23"/>
  <c r="BF1455" i="23"/>
  <c r="BC1456" i="23"/>
  <c r="BD1456" i="23"/>
  <c r="BE1456" i="23"/>
  <c r="BF1456" i="23"/>
  <c r="BC1457" i="23"/>
  <c r="BD1457" i="23"/>
  <c r="BE1457" i="23"/>
  <c r="BF1457" i="23"/>
  <c r="BC1458" i="23"/>
  <c r="BD1458" i="23"/>
  <c r="BE1458" i="23"/>
  <c r="BF1458" i="23"/>
  <c r="BC1459" i="23"/>
  <c r="BD1459" i="23"/>
  <c r="BE1459" i="23"/>
  <c r="BF1459" i="23"/>
  <c r="BC1460" i="23"/>
  <c r="BD1460" i="23"/>
  <c r="BE1460" i="23"/>
  <c r="BF1460" i="23"/>
  <c r="BC1461" i="23"/>
  <c r="BD1461" i="23"/>
  <c r="BE1461" i="23"/>
  <c r="BF1461" i="23"/>
  <c r="BC1462" i="23"/>
  <c r="BD1462" i="23"/>
  <c r="BE1462" i="23"/>
  <c r="BF1462" i="23"/>
  <c r="BC1463" i="23"/>
  <c r="BD1463" i="23"/>
  <c r="BE1463" i="23"/>
  <c r="BF1463" i="23"/>
  <c r="BC1464" i="23"/>
  <c r="BD1464" i="23"/>
  <c r="BE1464" i="23"/>
  <c r="BF1464" i="23"/>
  <c r="BC1465" i="23"/>
  <c r="BD1465" i="23"/>
  <c r="BE1465" i="23"/>
  <c r="BF1465" i="23"/>
  <c r="BC1466" i="23"/>
  <c r="BD1466" i="23"/>
  <c r="BE1466" i="23"/>
  <c r="BF1466" i="23"/>
  <c r="BC1467" i="23"/>
  <c r="BD1467" i="23"/>
  <c r="BE1467" i="23"/>
  <c r="BF1467" i="23"/>
  <c r="BC1468" i="23"/>
  <c r="BD1468" i="23"/>
  <c r="BE1468" i="23"/>
  <c r="BF1468" i="23"/>
  <c r="BC1469" i="23"/>
  <c r="BD1469" i="23"/>
  <c r="BE1469" i="23"/>
  <c r="BF1469" i="23"/>
  <c r="BC1470" i="23"/>
  <c r="BD1470" i="23"/>
  <c r="BE1470" i="23"/>
  <c r="BF1470" i="23"/>
  <c r="BC1471" i="23"/>
  <c r="BD1471" i="23"/>
  <c r="BE1471" i="23"/>
  <c r="BF1471" i="23"/>
  <c r="BC1472" i="23"/>
  <c r="BD1472" i="23"/>
  <c r="BE1472" i="23"/>
  <c r="BF1472" i="23"/>
  <c r="BC1473" i="23"/>
  <c r="BD1473" i="23"/>
  <c r="BE1473" i="23"/>
  <c r="BF1473" i="23"/>
  <c r="BC1474" i="23"/>
  <c r="BD1474" i="23"/>
  <c r="BE1474" i="23"/>
  <c r="BF1474" i="23"/>
  <c r="BC1475" i="23"/>
  <c r="BD1475" i="23"/>
  <c r="BE1475" i="23"/>
  <c r="BF1475" i="23"/>
  <c r="BC1476" i="23"/>
  <c r="BD1476" i="23"/>
  <c r="BE1476" i="23"/>
  <c r="BF1476" i="23"/>
  <c r="BC1477" i="23"/>
  <c r="BD1477" i="23"/>
  <c r="BE1477" i="23"/>
  <c r="BF1477" i="23"/>
  <c r="BC1478" i="23"/>
  <c r="BD1478" i="23"/>
  <c r="BE1478" i="23"/>
  <c r="BF1478" i="23"/>
  <c r="BC1479" i="23"/>
  <c r="BD1479" i="23"/>
  <c r="BE1479" i="23"/>
  <c r="BF1479" i="23"/>
  <c r="BC1480" i="23"/>
  <c r="BD1480" i="23"/>
  <c r="BE1480" i="23"/>
  <c r="BF1480" i="23"/>
  <c r="BC1481" i="23"/>
  <c r="BD1481" i="23"/>
  <c r="BE1481" i="23"/>
  <c r="BF1481" i="23"/>
  <c r="BC1482" i="23"/>
  <c r="BD1482" i="23"/>
  <c r="BE1482" i="23"/>
  <c r="BF1482" i="23"/>
  <c r="BC1483" i="23"/>
  <c r="BD1483" i="23"/>
  <c r="BE1483" i="23"/>
  <c r="BF1483" i="23"/>
  <c r="BC1484" i="23"/>
  <c r="BD1484" i="23"/>
  <c r="BE1484" i="23"/>
  <c r="BF1484" i="23"/>
  <c r="BC1485" i="23"/>
  <c r="BD1485" i="23"/>
  <c r="BE1485" i="23"/>
  <c r="BF1485" i="23"/>
  <c r="BC1486" i="23"/>
  <c r="BD1486" i="23"/>
  <c r="BE1486" i="23"/>
  <c r="BF1486" i="23"/>
  <c r="BC1487" i="23"/>
  <c r="BD1487" i="23"/>
  <c r="BE1487" i="23"/>
  <c r="BF1487" i="23"/>
  <c r="BC1488" i="23"/>
  <c r="BD1488" i="23"/>
  <c r="BE1488" i="23"/>
  <c r="BF1488" i="23"/>
  <c r="BC1489" i="23"/>
  <c r="BD1489" i="23"/>
  <c r="BE1489" i="23"/>
  <c r="BF1489" i="23"/>
  <c r="BC1490" i="23"/>
  <c r="BD1490" i="23"/>
  <c r="BE1490" i="23"/>
  <c r="BF1490" i="23"/>
  <c r="BC1491" i="23"/>
  <c r="BD1491" i="23"/>
  <c r="BE1491" i="23"/>
  <c r="BF1491" i="23"/>
  <c r="BC1492" i="23"/>
  <c r="BD1492" i="23"/>
  <c r="BE1492" i="23"/>
  <c r="BF1492" i="23"/>
  <c r="BC1493" i="23"/>
  <c r="BD1493" i="23"/>
  <c r="BE1493" i="23"/>
  <c r="BF1493" i="23"/>
  <c r="BC1494" i="23"/>
  <c r="BD1494" i="23"/>
  <c r="BE1494" i="23"/>
  <c r="BF1494" i="23"/>
  <c r="BC1495" i="23"/>
  <c r="BD1495" i="23"/>
  <c r="BE1495" i="23"/>
  <c r="BF1495" i="23"/>
  <c r="BC1496" i="23"/>
  <c r="BD1496" i="23"/>
  <c r="BE1496" i="23"/>
  <c r="BF1496" i="23"/>
  <c r="BC1497" i="23"/>
  <c r="BD1497" i="23"/>
  <c r="BE1497" i="23"/>
  <c r="BF1497" i="23"/>
  <c r="BC1498" i="23"/>
  <c r="BD1498" i="23"/>
  <c r="BE1498" i="23"/>
  <c r="BF1498" i="23"/>
  <c r="BC1499" i="23"/>
  <c r="BD1499" i="23"/>
  <c r="BE1499" i="23"/>
  <c r="BF1499" i="23"/>
  <c r="BC1500" i="23"/>
  <c r="BD1500" i="23"/>
  <c r="BE1500" i="23"/>
  <c r="BF1500" i="23"/>
  <c r="BC1501" i="23"/>
  <c r="BD1501" i="23"/>
  <c r="BE1501" i="23"/>
  <c r="BF1501" i="23"/>
  <c r="BC1502" i="23"/>
  <c r="BD1502" i="23"/>
  <c r="BE1502" i="23"/>
  <c r="BF1502" i="23"/>
  <c r="BC1503" i="23"/>
  <c r="BD1503" i="23"/>
  <c r="BE1503" i="23"/>
  <c r="BF1503" i="23"/>
  <c r="BC1504" i="23"/>
  <c r="BD1504" i="23"/>
  <c r="BE1504" i="23"/>
  <c r="BF1504" i="23"/>
  <c r="BC1505" i="23"/>
  <c r="BD1505" i="23"/>
  <c r="BE1505" i="23"/>
  <c r="BF1505" i="23"/>
  <c r="BC1506" i="23"/>
  <c r="BD1506" i="23"/>
  <c r="BE1506" i="23"/>
  <c r="BF1506" i="23"/>
  <c r="BC1507" i="23"/>
  <c r="BD1507" i="23"/>
  <c r="BE1507" i="23"/>
  <c r="BF1507" i="23"/>
  <c r="BC1508" i="23"/>
  <c r="BD1508" i="23"/>
  <c r="BE1508" i="23"/>
  <c r="BF1508" i="23"/>
  <c r="BC1509" i="23"/>
  <c r="BD1509" i="23"/>
  <c r="BE1509" i="23"/>
  <c r="BF1509" i="23"/>
  <c r="BC1510" i="23"/>
  <c r="BD1510" i="23"/>
  <c r="BE1510" i="23"/>
  <c r="BF1510" i="23"/>
  <c r="BC1511" i="23"/>
  <c r="BD1511" i="23"/>
  <c r="BE1511" i="23"/>
  <c r="BF1511" i="23"/>
  <c r="BC1512" i="23"/>
  <c r="BD1512" i="23"/>
  <c r="BE1512" i="23"/>
  <c r="BF1512" i="23"/>
  <c r="BC1513" i="23"/>
  <c r="BD1513" i="23"/>
  <c r="BE1513" i="23"/>
  <c r="BF1513" i="23"/>
  <c r="BC1514" i="23"/>
  <c r="BD1514" i="23"/>
  <c r="BE1514" i="23"/>
  <c r="BF1514" i="23"/>
  <c r="BC1515" i="23"/>
  <c r="BD1515" i="23"/>
  <c r="BE1515" i="23"/>
  <c r="BF1515" i="23"/>
  <c r="BC1516" i="23"/>
  <c r="BD1516" i="23"/>
  <c r="BE1516" i="23"/>
  <c r="BF1516" i="23"/>
  <c r="BC1517" i="23"/>
  <c r="BD1517" i="23"/>
  <c r="BE1517" i="23"/>
  <c r="BF1517" i="23"/>
  <c r="BC1518" i="23"/>
  <c r="BD1518" i="23"/>
  <c r="BE1518" i="23"/>
  <c r="BF1518" i="23"/>
  <c r="BC1519" i="23"/>
  <c r="BD1519" i="23"/>
  <c r="BE1519" i="23"/>
  <c r="BF1519" i="23"/>
  <c r="BC1520" i="23"/>
  <c r="BD1520" i="23"/>
  <c r="BE1520" i="23"/>
  <c r="BF1520" i="23"/>
  <c r="BC1521" i="23"/>
  <c r="BD1521" i="23"/>
  <c r="BE1521" i="23"/>
  <c r="BF1521" i="23"/>
  <c r="BC1522" i="23"/>
  <c r="BD1522" i="23"/>
  <c r="BE1522" i="23"/>
  <c r="BF1522" i="23"/>
  <c r="BC1523" i="23"/>
  <c r="BD1523" i="23"/>
  <c r="BE1523" i="23"/>
  <c r="BF1523" i="23"/>
  <c r="BC1524" i="23"/>
  <c r="BD1524" i="23"/>
  <c r="BE1524" i="23"/>
  <c r="BF1524" i="23"/>
  <c r="BC1525" i="23"/>
  <c r="BD1525" i="23"/>
  <c r="BE1525" i="23"/>
  <c r="BF1525" i="23"/>
  <c r="BC1526" i="23"/>
  <c r="BD1526" i="23"/>
  <c r="BE1526" i="23"/>
  <c r="BF1526" i="23"/>
  <c r="BC1527" i="23"/>
  <c r="BD1527" i="23"/>
  <c r="BE1527" i="23"/>
  <c r="BF1527" i="23"/>
  <c r="BC1528" i="23"/>
  <c r="BD1528" i="23"/>
  <c r="BE1528" i="23"/>
  <c r="BF1528" i="23"/>
  <c r="BC1529" i="23"/>
  <c r="BD1529" i="23"/>
  <c r="BE1529" i="23"/>
  <c r="BF1529" i="23"/>
  <c r="BC1530" i="23"/>
  <c r="BD1530" i="23"/>
  <c r="BE1530" i="23"/>
  <c r="BF1530" i="23"/>
  <c r="BC1531" i="23"/>
  <c r="BD1531" i="23"/>
  <c r="BE1531" i="23"/>
  <c r="BF1531" i="23"/>
  <c r="BC1532" i="23"/>
  <c r="BD1532" i="23"/>
  <c r="BE1532" i="23"/>
  <c r="BF1532" i="23"/>
  <c r="BC1533" i="23"/>
  <c r="BD1533" i="23"/>
  <c r="BE1533" i="23"/>
  <c r="BF1533" i="23"/>
  <c r="BC1534" i="23"/>
  <c r="BD1534" i="23"/>
  <c r="BE1534" i="23"/>
  <c r="BF1534" i="23"/>
  <c r="BC1535" i="23"/>
  <c r="BD1535" i="23"/>
  <c r="BE1535" i="23"/>
  <c r="BF1535" i="23"/>
  <c r="BC1536" i="23"/>
  <c r="BD1536" i="23"/>
  <c r="BE1536" i="23"/>
  <c r="BF1536" i="23"/>
  <c r="BC1537" i="23"/>
  <c r="BD1537" i="23"/>
  <c r="BE1537" i="23"/>
  <c r="BF1537" i="23"/>
  <c r="BC1538" i="23"/>
  <c r="BD1538" i="23"/>
  <c r="BE1538" i="23"/>
  <c r="BF1538" i="23"/>
  <c r="BC1539" i="23"/>
  <c r="BD1539" i="23"/>
  <c r="BE1539" i="23"/>
  <c r="BF1539" i="23"/>
  <c r="BC1540" i="23"/>
  <c r="BD1540" i="23"/>
  <c r="BE1540" i="23"/>
  <c r="BF1540" i="23"/>
  <c r="BC1541" i="23"/>
  <c r="BD1541" i="23"/>
  <c r="BE1541" i="23"/>
  <c r="BF1541" i="23"/>
  <c r="BC1542" i="23"/>
  <c r="BD1542" i="23"/>
  <c r="BE1542" i="23"/>
  <c r="BF1542" i="23"/>
  <c r="BC1543" i="23"/>
  <c r="BD1543" i="23"/>
  <c r="BE1543" i="23"/>
  <c r="BF1543" i="23"/>
  <c r="BC1544" i="23"/>
  <c r="BD1544" i="23"/>
  <c r="BE1544" i="23"/>
  <c r="BF1544" i="23"/>
  <c r="BC1545" i="23"/>
  <c r="BD1545" i="23"/>
  <c r="BE1545" i="23"/>
  <c r="BF1545" i="23"/>
  <c r="BC1546" i="23"/>
  <c r="BD1546" i="23"/>
  <c r="BE1546" i="23"/>
  <c r="BF1546" i="23"/>
  <c r="BC1547" i="23"/>
  <c r="BD1547" i="23"/>
  <c r="BE1547" i="23"/>
  <c r="BF1547" i="23"/>
  <c r="BC1548" i="23"/>
  <c r="BD1548" i="23"/>
  <c r="BE1548" i="23"/>
  <c r="BF1548" i="23"/>
  <c r="BC1549" i="23"/>
  <c r="BD1549" i="23"/>
  <c r="BE1549" i="23"/>
  <c r="BF1549" i="23"/>
  <c r="BC1550" i="23"/>
  <c r="BD1550" i="23"/>
  <c r="BE1550" i="23"/>
  <c r="BF1550" i="23"/>
  <c r="BC1551" i="23"/>
  <c r="BD1551" i="23"/>
  <c r="BE1551" i="23"/>
  <c r="BF1551" i="23"/>
  <c r="BC1552" i="23"/>
  <c r="BD1552" i="23"/>
  <c r="BE1552" i="23"/>
  <c r="BF1552" i="23"/>
  <c r="BC1553" i="23"/>
  <c r="BD1553" i="23"/>
  <c r="BE1553" i="23"/>
  <c r="BF1553" i="23"/>
  <c r="BC1554" i="23"/>
  <c r="BD1554" i="23"/>
  <c r="BE1554" i="23"/>
  <c r="BF1554" i="23"/>
  <c r="BC1555" i="23"/>
  <c r="BD1555" i="23"/>
  <c r="BE1555" i="23"/>
  <c r="BF1555" i="23"/>
  <c r="BC1556" i="23"/>
  <c r="BD1556" i="23"/>
  <c r="BE1556" i="23"/>
  <c r="BF1556" i="23"/>
  <c r="BC1557" i="23"/>
  <c r="BD1557" i="23"/>
  <c r="BE1557" i="23"/>
  <c r="BF1557" i="23"/>
  <c r="BC1558" i="23"/>
  <c r="BD1558" i="23"/>
  <c r="BE1558" i="23"/>
  <c r="BF1558" i="23"/>
  <c r="BC1559" i="23"/>
  <c r="BD1559" i="23"/>
  <c r="BE1559" i="23"/>
  <c r="BF1559" i="23"/>
  <c r="BC1560" i="23"/>
  <c r="BD1560" i="23"/>
  <c r="BE1560" i="23"/>
  <c r="BF1560" i="23"/>
  <c r="BC1561" i="23"/>
  <c r="BD1561" i="23"/>
  <c r="BE1561" i="23"/>
  <c r="BF1561" i="23"/>
  <c r="BC1562" i="23"/>
  <c r="BD1562" i="23"/>
  <c r="BE1562" i="23"/>
  <c r="BF1562" i="23"/>
  <c r="BC1563" i="23"/>
  <c r="BD1563" i="23"/>
  <c r="BE1563" i="23"/>
  <c r="BF1563" i="23"/>
  <c r="BC1564" i="23"/>
  <c r="BD1564" i="23"/>
  <c r="BE1564" i="23"/>
  <c r="BF1564" i="23"/>
  <c r="BC1565" i="23"/>
  <c r="BD1565" i="23"/>
  <c r="BE1565" i="23"/>
  <c r="BF1565" i="23"/>
  <c r="BC1566" i="23"/>
  <c r="BD1566" i="23"/>
  <c r="BE1566" i="23"/>
  <c r="BF1566" i="23"/>
  <c r="BC1567" i="23"/>
  <c r="BD1567" i="23"/>
  <c r="BE1567" i="23"/>
  <c r="BF1567" i="23"/>
  <c r="BC1568" i="23"/>
  <c r="BD1568" i="23"/>
  <c r="BE1568" i="23"/>
  <c r="BF1568" i="23"/>
  <c r="BC1569" i="23"/>
  <c r="BD1569" i="23"/>
  <c r="BE1569" i="23"/>
  <c r="BF1569" i="23"/>
  <c r="BC1570" i="23"/>
  <c r="BD1570" i="23"/>
  <c r="BE1570" i="23"/>
  <c r="BF1570" i="23"/>
  <c r="BC1571" i="23"/>
  <c r="BD1571" i="23"/>
  <c r="BE1571" i="23"/>
  <c r="BF1571" i="23"/>
  <c r="BC1572" i="23"/>
  <c r="BD1572" i="23"/>
  <c r="BE1572" i="23"/>
  <c r="BF1572" i="23"/>
  <c r="BC1573" i="23"/>
  <c r="BD1573" i="23"/>
  <c r="BE1573" i="23"/>
  <c r="BF1573" i="23"/>
  <c r="BC1574" i="23"/>
  <c r="BD1574" i="23"/>
  <c r="BE1574" i="23"/>
  <c r="BF1574" i="23"/>
  <c r="BC1575" i="23"/>
  <c r="BD1575" i="23"/>
  <c r="BE1575" i="23"/>
  <c r="BF1575" i="23"/>
  <c r="BC1576" i="23"/>
  <c r="BD1576" i="23"/>
  <c r="BE1576" i="23"/>
  <c r="BF1576" i="23"/>
  <c r="BC1577" i="23"/>
  <c r="BD1577" i="23"/>
  <c r="BE1577" i="23"/>
  <c r="BF1577" i="23"/>
  <c r="BC1578" i="23"/>
  <c r="BD1578" i="23"/>
  <c r="BE1578" i="23"/>
  <c r="BF1578" i="23"/>
  <c r="BC1579" i="23"/>
  <c r="BD1579" i="23"/>
  <c r="BE1579" i="23"/>
  <c r="BF1579" i="23"/>
  <c r="BC1580" i="23"/>
  <c r="BD1580" i="23"/>
  <c r="BE1580" i="23"/>
  <c r="BF1580" i="23"/>
  <c r="BC1581" i="23"/>
  <c r="BD1581" i="23"/>
  <c r="BE1581" i="23"/>
  <c r="BF1581" i="23"/>
  <c r="BC1582" i="23"/>
  <c r="BD1582" i="23"/>
  <c r="BE1582" i="23"/>
  <c r="BF1582" i="23"/>
  <c r="BC1583" i="23"/>
  <c r="BD1583" i="23"/>
  <c r="BE1583" i="23"/>
  <c r="BF1583" i="23"/>
  <c r="BC1584" i="23"/>
  <c r="BD1584" i="23"/>
  <c r="BE1584" i="23"/>
  <c r="BF1584" i="23"/>
  <c r="BC1585" i="23"/>
  <c r="BD1585" i="23"/>
  <c r="BE1585" i="23"/>
  <c r="BF1585" i="23"/>
  <c r="BC1586" i="23"/>
  <c r="BD1586" i="23"/>
  <c r="BE1586" i="23"/>
  <c r="BF1586" i="23"/>
  <c r="BC1587" i="23"/>
  <c r="BD1587" i="23"/>
  <c r="BE1587" i="23"/>
  <c r="BF1587" i="23"/>
  <c r="BC1588" i="23"/>
  <c r="BD1588" i="23"/>
  <c r="BE1588" i="23"/>
  <c r="BF1588" i="23"/>
  <c r="BC1589" i="23"/>
  <c r="BD1589" i="23"/>
  <c r="BE1589" i="23"/>
  <c r="BF1589" i="23"/>
  <c r="BC1590" i="23"/>
  <c r="BD1590" i="23"/>
  <c r="BE1590" i="23"/>
  <c r="BF1590" i="23"/>
  <c r="BC1591" i="23"/>
  <c r="BD1591" i="23"/>
  <c r="BE1591" i="23"/>
  <c r="BF1591" i="23"/>
  <c r="BC1592" i="23"/>
  <c r="BD1592" i="23"/>
  <c r="BE1592" i="23"/>
  <c r="BF1592" i="23"/>
  <c r="BC1593" i="23"/>
  <c r="BD1593" i="23"/>
  <c r="BE1593" i="23"/>
  <c r="BF1593" i="23"/>
  <c r="BC1594" i="23"/>
  <c r="BD1594" i="23"/>
  <c r="BE1594" i="23"/>
  <c r="BF1594" i="23"/>
  <c r="BC1595" i="23"/>
  <c r="BD1595" i="23"/>
  <c r="BE1595" i="23"/>
  <c r="BF1595" i="23"/>
  <c r="BC1596" i="23"/>
  <c r="BD1596" i="23"/>
  <c r="BE1596" i="23"/>
  <c r="BF1596" i="23"/>
  <c r="BC1597" i="23"/>
  <c r="BD1597" i="23"/>
  <c r="BE1597" i="23"/>
  <c r="BF1597" i="23"/>
  <c r="BC1598" i="23"/>
  <c r="BD1598" i="23"/>
  <c r="BE1598" i="23"/>
  <c r="BF1598" i="23"/>
  <c r="BC1599" i="23"/>
  <c r="BD1599" i="23"/>
  <c r="BE1599" i="23"/>
  <c r="BF1599" i="23"/>
  <c r="BC1600" i="23"/>
  <c r="BD1600" i="23"/>
  <c r="BE1600" i="23"/>
  <c r="BF1600" i="23"/>
  <c r="BC1601" i="23"/>
  <c r="BD1601" i="23"/>
  <c r="BE1601" i="23"/>
  <c r="BF1601" i="23"/>
  <c r="BC1602" i="23"/>
  <c r="BD1602" i="23"/>
  <c r="BE1602" i="23"/>
  <c r="BF1602" i="23"/>
  <c r="BC1603" i="23"/>
  <c r="BD1603" i="23"/>
  <c r="BE1603" i="23"/>
  <c r="BF1603" i="23"/>
  <c r="BC1604" i="23"/>
  <c r="BD1604" i="23"/>
  <c r="BE1604" i="23"/>
  <c r="BF1604" i="23"/>
  <c r="BC1605" i="23"/>
  <c r="BD1605" i="23"/>
  <c r="BE1605" i="23"/>
  <c r="BF1605" i="23"/>
  <c r="BC1606" i="23"/>
  <c r="BD1606" i="23"/>
  <c r="BE1606" i="23"/>
  <c r="BF1606" i="23"/>
  <c r="BC1607" i="23"/>
  <c r="BD1607" i="23"/>
  <c r="BE1607" i="23"/>
  <c r="BF1607" i="23"/>
  <c r="BC1608" i="23"/>
  <c r="BD1608" i="23"/>
  <c r="BE1608" i="23"/>
  <c r="BF1608" i="23"/>
  <c r="BC1609" i="23"/>
  <c r="BD1609" i="23"/>
  <c r="BE1609" i="23"/>
  <c r="BF1609" i="23"/>
  <c r="BC1610" i="23"/>
  <c r="BD1610" i="23"/>
  <c r="BE1610" i="23"/>
  <c r="BF1610" i="23"/>
  <c r="BC1611" i="23"/>
  <c r="BD1611" i="23"/>
  <c r="BE1611" i="23"/>
  <c r="BF1611" i="23"/>
  <c r="BC1612" i="23"/>
  <c r="BD1612" i="23"/>
  <c r="BE1612" i="23"/>
  <c r="BF1612" i="23"/>
  <c r="BC1613" i="23"/>
  <c r="BD1613" i="23"/>
  <c r="BE1613" i="23"/>
  <c r="BF1613" i="23"/>
  <c r="BC1614" i="23"/>
  <c r="BD1614" i="23"/>
  <c r="BE1614" i="23"/>
  <c r="BF1614" i="23"/>
  <c r="BC1615" i="23"/>
  <c r="BD1615" i="23"/>
  <c r="BE1615" i="23"/>
  <c r="BF1615" i="23"/>
  <c r="BC1616" i="23"/>
  <c r="BD1616" i="23"/>
  <c r="BE1616" i="23"/>
  <c r="BF1616" i="23"/>
  <c r="BC1617" i="23"/>
  <c r="BD1617" i="23"/>
  <c r="BE1617" i="23"/>
  <c r="BF1617" i="23"/>
  <c r="BC1618" i="23"/>
  <c r="BD1618" i="23"/>
  <c r="BE1618" i="23"/>
  <c r="BF1618" i="23"/>
  <c r="BC1619" i="23"/>
  <c r="BD1619" i="23"/>
  <c r="BE1619" i="23"/>
  <c r="BF1619" i="23"/>
  <c r="BC1620" i="23"/>
  <c r="BD1620" i="23"/>
  <c r="BE1620" i="23"/>
  <c r="BF1620" i="23"/>
  <c r="BC1621" i="23"/>
  <c r="BD1621" i="23"/>
  <c r="BE1621" i="23"/>
  <c r="BF1621" i="23"/>
  <c r="BC1622" i="23"/>
  <c r="BD1622" i="23"/>
  <c r="BE1622" i="23"/>
  <c r="BF1622" i="23"/>
  <c r="BC1623" i="23"/>
  <c r="BD1623" i="23"/>
  <c r="BE1623" i="23"/>
  <c r="BF1623" i="23"/>
  <c r="BC1624" i="23"/>
  <c r="BD1624" i="23"/>
  <c r="BE1624" i="23"/>
  <c r="BF1624" i="23"/>
  <c r="BC1625" i="23"/>
  <c r="BD1625" i="23"/>
  <c r="BE1625" i="23"/>
  <c r="BF1625" i="23"/>
  <c r="BC1626" i="23"/>
  <c r="BD1626" i="23"/>
  <c r="BE1626" i="23"/>
  <c r="BF1626" i="23"/>
  <c r="BC1627" i="23"/>
  <c r="BD1627" i="23"/>
  <c r="BE1627" i="23"/>
  <c r="BF1627" i="23"/>
  <c r="BC1628" i="23"/>
  <c r="BD1628" i="23"/>
  <c r="BE1628" i="23"/>
  <c r="BF1628" i="23"/>
  <c r="BC1629" i="23"/>
  <c r="BD1629" i="23"/>
  <c r="BE1629" i="23"/>
  <c r="BF1629" i="23"/>
  <c r="BC1630" i="23"/>
  <c r="BD1630" i="23"/>
  <c r="BE1630" i="23"/>
  <c r="BF1630" i="23"/>
  <c r="BC1631" i="23"/>
  <c r="BD1631" i="23"/>
  <c r="BE1631" i="23"/>
  <c r="BF1631" i="23"/>
  <c r="BC1632" i="23"/>
  <c r="BD1632" i="23"/>
  <c r="BE1632" i="23"/>
  <c r="BF1632" i="23"/>
  <c r="BC1633" i="23"/>
  <c r="BD1633" i="23"/>
  <c r="BE1633" i="23"/>
  <c r="BF1633" i="23"/>
  <c r="BC1634" i="23"/>
  <c r="BD1634" i="23"/>
  <c r="BE1634" i="23"/>
  <c r="BF1634" i="23"/>
  <c r="BC1635" i="23"/>
  <c r="BD1635" i="23"/>
  <c r="BE1635" i="23"/>
  <c r="BF1635" i="23"/>
  <c r="BC1636" i="23"/>
  <c r="BD1636" i="23"/>
  <c r="BE1636" i="23"/>
  <c r="BF1636" i="23"/>
  <c r="BC1637" i="23"/>
  <c r="BD1637" i="23"/>
  <c r="BE1637" i="23"/>
  <c r="BF1637" i="23"/>
  <c r="BC1638" i="23"/>
  <c r="BD1638" i="23"/>
  <c r="BE1638" i="23"/>
  <c r="BF1638" i="23"/>
  <c r="BC1639" i="23"/>
  <c r="BD1639" i="23"/>
  <c r="BE1639" i="23"/>
  <c r="BF1639" i="23"/>
  <c r="BC1640" i="23"/>
  <c r="BD1640" i="23"/>
  <c r="BE1640" i="23"/>
  <c r="BF1640" i="23"/>
  <c r="BC1641" i="23"/>
  <c r="BD1641" i="23"/>
  <c r="BE1641" i="23"/>
  <c r="BF1641" i="23"/>
  <c r="BC1642" i="23"/>
  <c r="BD1642" i="23"/>
  <c r="BE1642" i="23"/>
  <c r="BF1642" i="23"/>
  <c r="BC1643" i="23"/>
  <c r="BD1643" i="23"/>
  <c r="BE1643" i="23"/>
  <c r="BF1643" i="23"/>
  <c r="BC1644" i="23"/>
  <c r="BD1644" i="23"/>
  <c r="BE1644" i="23"/>
  <c r="BF1644" i="23"/>
  <c r="BC1645" i="23"/>
  <c r="BD1645" i="23"/>
  <c r="BE1645" i="23"/>
  <c r="BF1645" i="23"/>
  <c r="BC1646" i="23"/>
  <c r="BD1646" i="23"/>
  <c r="BE1646" i="23"/>
  <c r="BF1646" i="23"/>
  <c r="BC1647" i="23"/>
  <c r="BD1647" i="23"/>
  <c r="BE1647" i="23"/>
  <c r="BF1647" i="23"/>
  <c r="BC1648" i="23"/>
  <c r="BD1648" i="23"/>
  <c r="BE1648" i="23"/>
  <c r="BF1648" i="23"/>
  <c r="BC1649" i="23"/>
  <c r="BD1649" i="23"/>
  <c r="BE1649" i="23"/>
  <c r="BF1649" i="23"/>
  <c r="BC1650" i="23"/>
  <c r="BD1650" i="23"/>
  <c r="BE1650" i="23"/>
  <c r="BF1650" i="23"/>
  <c r="BC1651" i="23"/>
  <c r="BD1651" i="23"/>
  <c r="BE1651" i="23"/>
  <c r="BF1651" i="23"/>
  <c r="BC1652" i="23"/>
  <c r="BD1652" i="23"/>
  <c r="BE1652" i="23"/>
  <c r="BF1652" i="23"/>
  <c r="BC1653" i="23"/>
  <c r="BD1653" i="23"/>
  <c r="BE1653" i="23"/>
  <c r="BF1653" i="23"/>
  <c r="BC1654" i="23"/>
  <c r="BD1654" i="23"/>
  <c r="BE1654" i="23"/>
  <c r="BF1654" i="23"/>
  <c r="BC1655" i="23"/>
  <c r="BD1655" i="23"/>
  <c r="BE1655" i="23"/>
  <c r="BF1655" i="23"/>
  <c r="BC1656" i="23"/>
  <c r="BD1656" i="23"/>
  <c r="BE1656" i="23"/>
  <c r="BF1656" i="23"/>
  <c r="BC1657" i="23"/>
  <c r="BD1657" i="23"/>
  <c r="BE1657" i="23"/>
  <c r="BF1657" i="23"/>
  <c r="BC1658" i="23"/>
  <c r="BD1658" i="23"/>
  <c r="BE1658" i="23"/>
  <c r="BF1658" i="23"/>
  <c r="BC1659" i="23"/>
  <c r="BD1659" i="23"/>
  <c r="BE1659" i="23"/>
  <c r="BF1659" i="23"/>
  <c r="BC1660" i="23"/>
  <c r="BD1660" i="23"/>
  <c r="BE1660" i="23"/>
  <c r="BF1660" i="23"/>
  <c r="BC1661" i="23"/>
  <c r="BD1661" i="23"/>
  <c r="BE1661" i="23"/>
  <c r="BF1661" i="23"/>
  <c r="BC1662" i="23"/>
  <c r="BD1662" i="23"/>
  <c r="BE1662" i="23"/>
  <c r="BF1662" i="23"/>
  <c r="BC1663" i="23"/>
  <c r="BD1663" i="23"/>
  <c r="BE1663" i="23"/>
  <c r="BF1663" i="23"/>
  <c r="BC1664" i="23"/>
  <c r="BD1664" i="23"/>
  <c r="BE1664" i="23"/>
  <c r="BF1664" i="23"/>
  <c r="BC1665" i="23"/>
  <c r="BD1665" i="23"/>
  <c r="BE1665" i="23"/>
  <c r="BF1665" i="23"/>
  <c r="BC1666" i="23"/>
  <c r="BD1666" i="23"/>
  <c r="BE1666" i="23"/>
  <c r="BF1666" i="23"/>
  <c r="BC1667" i="23"/>
  <c r="BD1667" i="23"/>
  <c r="BE1667" i="23"/>
  <c r="BF1667" i="23"/>
  <c r="BC1668" i="23"/>
  <c r="BD1668" i="23"/>
  <c r="BE1668" i="23"/>
  <c r="BF1668" i="23"/>
  <c r="BC1669" i="23"/>
  <c r="BD1669" i="23"/>
  <c r="BE1669" i="23"/>
  <c r="BF1669" i="23"/>
  <c r="BC1670" i="23"/>
  <c r="BD1670" i="23"/>
  <c r="BE1670" i="23"/>
  <c r="BF1670" i="23"/>
  <c r="BC1671" i="23"/>
  <c r="BD1671" i="23"/>
  <c r="BE1671" i="23"/>
  <c r="BF1671" i="23"/>
  <c r="BC1672" i="23"/>
  <c r="BD1672" i="23"/>
  <c r="BE1672" i="23"/>
  <c r="BF1672" i="23"/>
  <c r="BC1673" i="23"/>
  <c r="BD1673" i="23"/>
  <c r="BE1673" i="23"/>
  <c r="BF1673" i="23"/>
  <c r="BC1674" i="23"/>
  <c r="BD1674" i="23"/>
  <c r="BE1674" i="23"/>
  <c r="BF1674" i="23"/>
  <c r="BC1675" i="23"/>
  <c r="BD1675" i="23"/>
  <c r="BE1675" i="23"/>
  <c r="BF1675" i="23"/>
  <c r="BC1676" i="23"/>
  <c r="BD1676" i="23"/>
  <c r="BE1676" i="23"/>
  <c r="BF1676" i="23"/>
  <c r="BC1677" i="23"/>
  <c r="BD1677" i="23"/>
  <c r="BE1677" i="23"/>
  <c r="BF1677" i="23"/>
  <c r="BC1678" i="23"/>
  <c r="BD1678" i="23"/>
  <c r="BE1678" i="23"/>
  <c r="BF1678" i="23"/>
  <c r="BC1679" i="23"/>
  <c r="BD1679" i="23"/>
  <c r="BE1679" i="23"/>
  <c r="BF1679" i="23"/>
  <c r="BC1680" i="23"/>
  <c r="BD1680" i="23"/>
  <c r="BE1680" i="23"/>
  <c r="BF1680" i="23"/>
  <c r="BC1681" i="23"/>
  <c r="BD1681" i="23"/>
  <c r="BE1681" i="23"/>
  <c r="BF1681" i="23"/>
  <c r="BC1682" i="23"/>
  <c r="BD1682" i="23"/>
  <c r="BE1682" i="23"/>
  <c r="BF1682" i="23"/>
  <c r="BC1683" i="23"/>
  <c r="BD1683" i="23"/>
  <c r="BE1683" i="23"/>
  <c r="BF1683" i="23"/>
  <c r="BC1684" i="23"/>
  <c r="BD1684" i="23"/>
  <c r="BE1684" i="23"/>
  <c r="BF1684" i="23"/>
  <c r="BC1685" i="23"/>
  <c r="BD1685" i="23"/>
  <c r="BE1685" i="23"/>
  <c r="BF1685" i="23"/>
  <c r="BC1686" i="23"/>
  <c r="BD1686" i="23"/>
  <c r="BE1686" i="23"/>
  <c r="BF1686" i="23"/>
  <c r="BC1687" i="23"/>
  <c r="BD1687" i="23"/>
  <c r="BE1687" i="23"/>
  <c r="BF1687" i="23"/>
  <c r="BC1688" i="23"/>
  <c r="BD1688" i="23"/>
  <c r="BE1688" i="23"/>
  <c r="BF1688" i="23"/>
  <c r="BC1689" i="23"/>
  <c r="BD1689" i="23"/>
  <c r="BE1689" i="23"/>
  <c r="BF1689" i="23"/>
  <c r="BC1690" i="23"/>
  <c r="BD1690" i="23"/>
  <c r="BE1690" i="23"/>
  <c r="BF1690" i="23"/>
  <c r="BC1691" i="23"/>
  <c r="BD1691" i="23"/>
  <c r="BE1691" i="23"/>
  <c r="BF1691" i="23"/>
  <c r="BC1692" i="23"/>
  <c r="BD1692" i="23"/>
  <c r="BE1692" i="23"/>
  <c r="BF1692" i="23"/>
  <c r="BC1693" i="23"/>
  <c r="BD1693" i="23"/>
  <c r="BE1693" i="23"/>
  <c r="BF1693" i="23"/>
  <c r="BC1694" i="23"/>
  <c r="BD1694" i="23"/>
  <c r="BE1694" i="23"/>
  <c r="BF1694" i="23"/>
  <c r="BC1695" i="23"/>
  <c r="BD1695" i="23"/>
  <c r="BE1695" i="23"/>
  <c r="BF1695" i="23"/>
  <c r="BC1696" i="23"/>
  <c r="BD1696" i="23"/>
  <c r="BE1696" i="23"/>
  <c r="BF1696" i="23"/>
  <c r="BC1697" i="23"/>
  <c r="BD1697" i="23"/>
  <c r="BE1697" i="23"/>
  <c r="BF1697" i="23"/>
  <c r="BC1698" i="23"/>
  <c r="BD1698" i="23"/>
  <c r="BE1698" i="23"/>
  <c r="BF1698" i="23"/>
  <c r="BC1699" i="23"/>
  <c r="BD1699" i="23"/>
  <c r="BE1699" i="23"/>
  <c r="BF1699" i="23"/>
  <c r="BC1700" i="23"/>
  <c r="BD1700" i="23"/>
  <c r="BE1700" i="23"/>
  <c r="BF1700" i="23"/>
  <c r="BC1701" i="23"/>
  <c r="BD1701" i="23"/>
  <c r="BE1701" i="23"/>
  <c r="BF1701" i="23"/>
  <c r="BC1702" i="23"/>
  <c r="BD1702" i="23"/>
  <c r="BE1702" i="23"/>
  <c r="BF1702" i="23"/>
  <c r="BC1703" i="23"/>
  <c r="BD1703" i="23"/>
  <c r="BE1703" i="23"/>
  <c r="BF1703" i="23"/>
  <c r="BC1704" i="23"/>
  <c r="BD1704" i="23"/>
  <c r="BE1704" i="23"/>
  <c r="BF1704" i="23"/>
  <c r="BC1705" i="23"/>
  <c r="BD1705" i="23"/>
  <c r="BE1705" i="23"/>
  <c r="BF1705" i="23"/>
  <c r="BC1706" i="23"/>
  <c r="BD1706" i="23"/>
  <c r="BE1706" i="23"/>
  <c r="BF1706" i="23"/>
  <c r="BC1707" i="23"/>
  <c r="BD1707" i="23"/>
  <c r="BE1707" i="23"/>
  <c r="BF1707" i="23"/>
  <c r="BC1708" i="23"/>
  <c r="BD1708" i="23"/>
  <c r="BE1708" i="23"/>
  <c r="BF1708" i="23"/>
  <c r="BC1709" i="23"/>
  <c r="BD1709" i="23"/>
  <c r="BE1709" i="23"/>
  <c r="BF1709" i="23"/>
  <c r="BC1710" i="23"/>
  <c r="BD1710" i="23"/>
  <c r="BE1710" i="23"/>
  <c r="BF1710" i="23"/>
  <c r="BC1711" i="23"/>
  <c r="BD1711" i="23"/>
  <c r="BE1711" i="23"/>
  <c r="BF1711" i="23"/>
  <c r="BC1712" i="23"/>
  <c r="BD1712" i="23"/>
  <c r="BE1712" i="23"/>
  <c r="BF1712" i="23"/>
  <c r="BC1713" i="23"/>
  <c r="BD1713" i="23"/>
  <c r="BE1713" i="23"/>
  <c r="BF1713" i="23"/>
  <c r="BC1714" i="23"/>
  <c r="BD1714" i="23"/>
  <c r="BE1714" i="23"/>
  <c r="BF1714" i="23"/>
  <c r="BC1715" i="23"/>
  <c r="BD1715" i="23"/>
  <c r="BE1715" i="23"/>
  <c r="BF1715" i="23"/>
  <c r="BC1716" i="23"/>
  <c r="BD1716" i="23"/>
  <c r="BE1716" i="23"/>
  <c r="BF1716" i="23"/>
  <c r="BC1717" i="23"/>
  <c r="BD1717" i="23"/>
  <c r="BE1717" i="23"/>
  <c r="BF1717" i="23"/>
  <c r="BC1718" i="23"/>
  <c r="BD1718" i="23"/>
  <c r="BE1718" i="23"/>
  <c r="BF1718" i="23"/>
  <c r="BC1719" i="23"/>
  <c r="BD1719" i="23"/>
  <c r="BE1719" i="23"/>
  <c r="BF1719" i="23"/>
  <c r="BC1720" i="23"/>
  <c r="BD1720" i="23"/>
  <c r="BE1720" i="23"/>
  <c r="BF1720" i="23"/>
  <c r="BC1721" i="23"/>
  <c r="BD1721" i="23"/>
  <c r="BE1721" i="23"/>
  <c r="BF1721" i="23"/>
  <c r="BC1722" i="23"/>
  <c r="BD1722" i="23"/>
  <c r="BE1722" i="23"/>
  <c r="BF1722" i="23"/>
  <c r="BC1723" i="23"/>
  <c r="BD1723" i="23"/>
  <c r="BE1723" i="23"/>
  <c r="BF1723" i="23"/>
  <c r="BC1724" i="23"/>
  <c r="BD1724" i="23"/>
  <c r="BE1724" i="23"/>
  <c r="BF1724" i="23"/>
  <c r="BC1725" i="23"/>
  <c r="BD1725" i="23"/>
  <c r="BE1725" i="23"/>
  <c r="BF1725" i="23"/>
  <c r="BC1726" i="23"/>
  <c r="BD1726" i="23"/>
  <c r="BE1726" i="23"/>
  <c r="BF1726" i="23"/>
  <c r="BC1727" i="23"/>
  <c r="BD1727" i="23"/>
  <c r="BE1727" i="23"/>
  <c r="BF1727" i="23"/>
  <c r="BC1728" i="23"/>
  <c r="BD1728" i="23"/>
  <c r="BE1728" i="23"/>
  <c r="BF1728" i="23"/>
  <c r="BC1729" i="23"/>
  <c r="BD1729" i="23"/>
  <c r="BE1729" i="23"/>
  <c r="BF1729" i="23"/>
  <c r="BC1730" i="23"/>
  <c r="BD1730" i="23"/>
  <c r="BE1730" i="23"/>
  <c r="BF1730" i="23"/>
  <c r="BC1731" i="23"/>
  <c r="BD1731" i="23"/>
  <c r="BE1731" i="23"/>
  <c r="BF1731" i="23"/>
  <c r="BC1732" i="23"/>
  <c r="BD1732" i="23"/>
  <c r="BE1732" i="23"/>
  <c r="BF1732" i="23"/>
  <c r="BC1733" i="23"/>
  <c r="BD1733" i="23"/>
  <c r="BE1733" i="23"/>
  <c r="BF1733" i="23"/>
  <c r="BC1734" i="23"/>
  <c r="BD1734" i="23"/>
  <c r="BE1734" i="23"/>
  <c r="BF1734" i="23"/>
  <c r="BC1735" i="23"/>
  <c r="BD1735" i="23"/>
  <c r="BE1735" i="23"/>
  <c r="BF1735" i="23"/>
  <c r="BC1736" i="23"/>
  <c r="BD1736" i="23"/>
  <c r="BE1736" i="23"/>
  <c r="BF1736" i="23"/>
  <c r="BC1737" i="23"/>
  <c r="BD1737" i="23"/>
  <c r="BE1737" i="23"/>
  <c r="BF1737" i="23"/>
  <c r="BC1738" i="23"/>
  <c r="BD1738" i="23"/>
  <c r="BE1738" i="23"/>
  <c r="BF1738" i="23"/>
  <c r="BC1739" i="23"/>
  <c r="BD1739" i="23"/>
  <c r="BE1739" i="23"/>
  <c r="BF1739" i="23"/>
  <c r="BC1740" i="23"/>
  <c r="BD1740" i="23"/>
  <c r="BE1740" i="23"/>
  <c r="BF1740" i="23"/>
  <c r="BC1741" i="23"/>
  <c r="BD1741" i="23"/>
  <c r="BE1741" i="23"/>
  <c r="BF1741" i="23"/>
  <c r="BC1742" i="23"/>
  <c r="BD1742" i="23"/>
  <c r="BE1742" i="23"/>
  <c r="BF1742" i="23"/>
  <c r="BC1743" i="23"/>
  <c r="BD1743" i="23"/>
  <c r="BE1743" i="23"/>
  <c r="BF1743" i="23"/>
  <c r="BC1744" i="23"/>
  <c r="BD1744" i="23"/>
  <c r="BE1744" i="23"/>
  <c r="BF1744" i="23"/>
  <c r="BC1745" i="23"/>
  <c r="BD1745" i="23"/>
  <c r="BE1745" i="23"/>
  <c r="BF1745" i="23"/>
  <c r="BC1746" i="23"/>
  <c r="BD1746" i="23"/>
  <c r="BE1746" i="23"/>
  <c r="BF1746" i="23"/>
  <c r="BC1747" i="23"/>
  <c r="BD1747" i="23"/>
  <c r="BE1747" i="23"/>
  <c r="BF1747" i="23"/>
  <c r="BC1748" i="23"/>
  <c r="BD1748" i="23"/>
  <c r="BE1748" i="23"/>
  <c r="BF1748" i="23"/>
  <c r="BC1749" i="23"/>
  <c r="BD1749" i="23"/>
  <c r="BE1749" i="23"/>
  <c r="BF1749" i="23"/>
  <c r="BC1750" i="23"/>
  <c r="BD1750" i="23"/>
  <c r="BE1750" i="23"/>
  <c r="BF1750" i="23"/>
  <c r="BC1751" i="23"/>
  <c r="BD1751" i="23"/>
  <c r="BE1751" i="23"/>
  <c r="BF1751" i="23"/>
  <c r="BC1752" i="23"/>
  <c r="BD1752" i="23"/>
  <c r="BE1752" i="23"/>
  <c r="BF1752" i="23"/>
  <c r="BC1753" i="23"/>
  <c r="BD1753" i="23"/>
  <c r="BE1753" i="23"/>
  <c r="BF1753" i="23"/>
  <c r="BC1754" i="23"/>
  <c r="BD1754" i="23"/>
  <c r="BE1754" i="23"/>
  <c r="BF1754" i="23"/>
  <c r="BC1755" i="23"/>
  <c r="BD1755" i="23"/>
  <c r="BE1755" i="23"/>
  <c r="BF1755" i="23"/>
  <c r="BC1756" i="23"/>
  <c r="BD1756" i="23"/>
  <c r="BE1756" i="23"/>
  <c r="BF1756" i="23"/>
  <c r="BC1757" i="23"/>
  <c r="BD1757" i="23"/>
  <c r="BE1757" i="23"/>
  <c r="BF1757" i="23"/>
  <c r="BC1758" i="23"/>
  <c r="BD1758" i="23"/>
  <c r="BE1758" i="23"/>
  <c r="BF1758" i="23"/>
  <c r="BC1759" i="23"/>
  <c r="BD1759" i="23"/>
  <c r="BE1759" i="23"/>
  <c r="BF1759" i="23"/>
  <c r="BC1760" i="23"/>
  <c r="BD1760" i="23"/>
  <c r="BE1760" i="23"/>
  <c r="BF1760" i="23"/>
  <c r="BC1761" i="23"/>
  <c r="BD1761" i="23"/>
  <c r="BE1761" i="23"/>
  <c r="BF1761" i="23"/>
  <c r="BC1762" i="23"/>
  <c r="BD1762" i="23"/>
  <c r="BE1762" i="23"/>
  <c r="BF1762" i="23"/>
  <c r="BC1763" i="23"/>
  <c r="BD1763" i="23"/>
  <c r="BE1763" i="23"/>
  <c r="BF1763" i="23"/>
  <c r="BC1764" i="23"/>
  <c r="BD1764" i="23"/>
  <c r="BE1764" i="23"/>
  <c r="BF1764" i="23"/>
  <c r="BC1765" i="23"/>
  <c r="BD1765" i="23"/>
  <c r="BE1765" i="23"/>
  <c r="BF1765" i="23"/>
  <c r="BC1766" i="23"/>
  <c r="BD1766" i="23"/>
  <c r="BE1766" i="23"/>
  <c r="BF1766" i="23"/>
  <c r="BC1767" i="23"/>
  <c r="BD1767" i="23"/>
  <c r="BE1767" i="23"/>
  <c r="BF1767" i="23"/>
  <c r="BC1768" i="23"/>
  <c r="BD1768" i="23"/>
  <c r="BE1768" i="23"/>
  <c r="BF1768" i="23"/>
  <c r="BC1769" i="23"/>
  <c r="BD1769" i="23"/>
  <c r="BE1769" i="23"/>
  <c r="BF1769" i="23"/>
  <c r="BC1770" i="23"/>
  <c r="BD1770" i="23"/>
  <c r="BE1770" i="23"/>
  <c r="BF1770" i="23"/>
  <c r="BC1771" i="23"/>
  <c r="BD1771" i="23"/>
  <c r="BE1771" i="23"/>
  <c r="BF1771" i="23"/>
  <c r="BC1772" i="23"/>
  <c r="BD1772" i="23"/>
  <c r="BE1772" i="23"/>
  <c r="BF1772" i="23"/>
  <c r="BC1773" i="23"/>
  <c r="BD1773" i="23"/>
  <c r="BE1773" i="23"/>
  <c r="BF1773" i="23"/>
  <c r="BC1774" i="23"/>
  <c r="BD1774" i="23"/>
  <c r="BE1774" i="23"/>
  <c r="BF1774" i="23"/>
  <c r="BC1775" i="23"/>
  <c r="BD1775" i="23"/>
  <c r="BE1775" i="23"/>
  <c r="BF1775" i="23"/>
  <c r="BC1776" i="23"/>
  <c r="BD1776" i="23"/>
  <c r="BE1776" i="23"/>
  <c r="BF1776" i="23"/>
  <c r="BC1777" i="23"/>
  <c r="BD1777" i="23"/>
  <c r="BE1777" i="23"/>
  <c r="BF1777" i="23"/>
  <c r="BC1778" i="23"/>
  <c r="BD1778" i="23"/>
  <c r="BE1778" i="23"/>
  <c r="BF1778" i="23"/>
  <c r="BC1779" i="23"/>
  <c r="BD1779" i="23"/>
  <c r="BE1779" i="23"/>
  <c r="BF1779" i="23"/>
  <c r="BC1780" i="23"/>
  <c r="BD1780" i="23"/>
  <c r="BE1780" i="23"/>
  <c r="BF1780" i="23"/>
  <c r="BC1781" i="23"/>
  <c r="BD1781" i="23"/>
  <c r="BE1781" i="23"/>
  <c r="BF1781" i="23"/>
  <c r="BC1782" i="23"/>
  <c r="BD1782" i="23"/>
  <c r="BE1782" i="23"/>
  <c r="BF1782" i="23"/>
  <c r="BC1783" i="23"/>
  <c r="BD1783" i="23"/>
  <c r="BE1783" i="23"/>
  <c r="BF1783" i="23"/>
  <c r="BC1784" i="23"/>
  <c r="BD1784" i="23"/>
  <c r="BE1784" i="23"/>
  <c r="BF1784" i="23"/>
  <c r="BC1785" i="23"/>
  <c r="BD1785" i="23"/>
  <c r="BE1785" i="23"/>
  <c r="BF1785" i="23"/>
  <c r="BC1786" i="23"/>
  <c r="BD1786" i="23"/>
  <c r="BE1786" i="23"/>
  <c r="BF1786" i="23"/>
  <c r="BC1787" i="23"/>
  <c r="BD1787" i="23"/>
  <c r="BE1787" i="23"/>
  <c r="BF1787" i="23"/>
  <c r="BC1788" i="23"/>
  <c r="BD1788" i="23"/>
  <c r="BE1788" i="23"/>
  <c r="BF1788" i="23"/>
  <c r="BC1789" i="23"/>
  <c r="BD1789" i="23"/>
  <c r="BE1789" i="23"/>
  <c r="BF1789" i="23"/>
  <c r="BC1790" i="23"/>
  <c r="BD1790" i="23"/>
  <c r="BE1790" i="23"/>
  <c r="BF1790" i="23"/>
  <c r="BC1791" i="23"/>
  <c r="BD1791" i="23"/>
  <c r="BE1791" i="23"/>
  <c r="BF1791" i="23"/>
  <c r="BC1792" i="23"/>
  <c r="BD1792" i="23"/>
  <c r="BE1792" i="23"/>
  <c r="BF1792" i="23"/>
  <c r="BC1793" i="23"/>
  <c r="BD1793" i="23"/>
  <c r="BE1793" i="23"/>
  <c r="BF1793" i="23"/>
  <c r="BC1794" i="23"/>
  <c r="BD1794" i="23"/>
  <c r="BE1794" i="23"/>
  <c r="BF1794" i="23"/>
  <c r="BC1795" i="23"/>
  <c r="BD1795" i="23"/>
  <c r="BE1795" i="23"/>
  <c r="BF1795" i="23"/>
  <c r="BC1796" i="23"/>
  <c r="BD1796" i="23"/>
  <c r="BE1796" i="23"/>
  <c r="BF1796" i="23"/>
  <c r="BC1797" i="23"/>
  <c r="BD1797" i="23"/>
  <c r="BE1797" i="23"/>
  <c r="BF1797" i="23"/>
  <c r="BC1798" i="23"/>
  <c r="BD1798" i="23"/>
  <c r="BE1798" i="23"/>
  <c r="BF1798" i="23"/>
  <c r="BC1799" i="23"/>
  <c r="BD1799" i="23"/>
  <c r="BE1799" i="23"/>
  <c r="BF1799" i="23"/>
  <c r="BC1800" i="23"/>
  <c r="BD1800" i="23"/>
  <c r="BE1800" i="23"/>
  <c r="BF1800" i="23"/>
  <c r="BC1801" i="23"/>
  <c r="BD1801" i="23"/>
  <c r="BE1801" i="23"/>
  <c r="BF1801" i="23"/>
  <c r="BC1802" i="23"/>
  <c r="BD1802" i="23"/>
  <c r="BE1802" i="23"/>
  <c r="BF1802" i="23"/>
  <c r="BC1803" i="23"/>
  <c r="BD1803" i="23"/>
  <c r="BE1803" i="23"/>
  <c r="BF1803" i="23"/>
  <c r="BC1804" i="23"/>
  <c r="BD1804" i="23"/>
  <c r="BE1804" i="23"/>
  <c r="BF1804" i="23"/>
  <c r="BC1805" i="23"/>
  <c r="BD1805" i="23"/>
  <c r="BE1805" i="23"/>
  <c r="BF1805" i="23"/>
  <c r="BC1806" i="23"/>
  <c r="BD1806" i="23"/>
  <c r="BE1806" i="23"/>
  <c r="BF1806" i="23"/>
  <c r="BC1807" i="23"/>
  <c r="BD1807" i="23"/>
  <c r="BE1807" i="23"/>
  <c r="BF1807" i="23"/>
  <c r="BC1808" i="23"/>
  <c r="BD1808" i="23"/>
  <c r="BE1808" i="23"/>
  <c r="BF1808" i="23"/>
  <c r="BC1809" i="23"/>
  <c r="BD1809" i="23"/>
  <c r="BE1809" i="23"/>
  <c r="BF1809" i="23"/>
  <c r="BC1810" i="23"/>
  <c r="BD1810" i="23"/>
  <c r="BE1810" i="23"/>
  <c r="BF1810" i="23"/>
  <c r="BC1811" i="23"/>
  <c r="BD1811" i="23"/>
  <c r="BE1811" i="23"/>
  <c r="BF1811" i="23"/>
  <c r="BC1812" i="23"/>
  <c r="BD1812" i="23"/>
  <c r="BE1812" i="23"/>
  <c r="BF1812" i="23"/>
  <c r="BC1813" i="23"/>
  <c r="BD1813" i="23"/>
  <c r="BE1813" i="23"/>
  <c r="BF1813" i="23"/>
  <c r="BC1814" i="23"/>
  <c r="BD1814" i="23"/>
  <c r="BE1814" i="23"/>
  <c r="BF1814" i="23"/>
  <c r="BC1815" i="23"/>
  <c r="BD1815" i="23"/>
  <c r="BE1815" i="23"/>
  <c r="BF1815" i="23"/>
  <c r="BC1816" i="23"/>
  <c r="BD1816" i="23"/>
  <c r="BE1816" i="23"/>
  <c r="BF1816" i="23"/>
  <c r="BC1817" i="23"/>
  <c r="BD1817" i="23"/>
  <c r="BE1817" i="23"/>
  <c r="BF1817" i="23"/>
  <c r="BC1818" i="23"/>
  <c r="BD1818" i="23"/>
  <c r="BE1818" i="23"/>
  <c r="BF1818" i="23"/>
  <c r="BC1819" i="23"/>
  <c r="BD1819" i="23"/>
  <c r="BE1819" i="23"/>
  <c r="BF1819" i="23"/>
  <c r="BC1820" i="23"/>
  <c r="BD1820" i="23"/>
  <c r="BE1820" i="23"/>
  <c r="BF1820" i="23"/>
  <c r="BC1821" i="23"/>
  <c r="BD1821" i="23"/>
  <c r="BE1821" i="23"/>
  <c r="BF1821" i="23"/>
  <c r="BC1822" i="23"/>
  <c r="BD1822" i="23"/>
  <c r="BE1822" i="23"/>
  <c r="BF1822" i="23"/>
  <c r="BC1823" i="23"/>
  <c r="BD1823" i="23"/>
  <c r="BE1823" i="23"/>
  <c r="BF1823" i="23"/>
  <c r="BC1824" i="23"/>
  <c r="BD1824" i="23"/>
  <c r="BE1824" i="23"/>
  <c r="BF1824" i="23"/>
  <c r="BC1825" i="23"/>
  <c r="BD1825" i="23"/>
  <c r="BE1825" i="23"/>
  <c r="BF1825" i="23"/>
  <c r="BC1826" i="23"/>
  <c r="BD1826" i="23"/>
  <c r="BE1826" i="23"/>
  <c r="BF1826" i="23"/>
  <c r="BC1827" i="23"/>
  <c r="BD1827" i="23"/>
  <c r="BE1827" i="23"/>
  <c r="BF1827" i="23"/>
  <c r="BC1828" i="23"/>
  <c r="BD1828" i="23"/>
  <c r="BE1828" i="23"/>
  <c r="BF1828" i="23"/>
  <c r="BC1829" i="23"/>
  <c r="BD1829" i="23"/>
  <c r="BE1829" i="23"/>
  <c r="BF1829" i="23"/>
  <c r="BC1830" i="23"/>
  <c r="BD1830" i="23"/>
  <c r="BE1830" i="23"/>
  <c r="BF1830" i="23"/>
  <c r="BC1831" i="23"/>
  <c r="BD1831" i="23"/>
  <c r="BE1831" i="23"/>
  <c r="BF1831" i="23"/>
  <c r="BC1832" i="23"/>
  <c r="BD1832" i="23"/>
  <c r="BE1832" i="23"/>
  <c r="BF1832" i="23"/>
  <c r="BC1833" i="23"/>
  <c r="BD1833" i="23"/>
  <c r="BE1833" i="23"/>
  <c r="BF1833" i="23"/>
  <c r="BC1834" i="23"/>
  <c r="BD1834" i="23"/>
  <c r="BE1834" i="23"/>
  <c r="BF1834" i="23"/>
  <c r="BC1835" i="23"/>
  <c r="BD1835" i="23"/>
  <c r="BE1835" i="23"/>
  <c r="BF1835" i="23"/>
  <c r="BC1836" i="23"/>
  <c r="BD1836" i="23"/>
  <c r="BE1836" i="23"/>
  <c r="BF1836" i="23"/>
  <c r="BC1837" i="23"/>
  <c r="BD1837" i="23"/>
  <c r="BE1837" i="23"/>
  <c r="BF1837" i="23"/>
  <c r="BC1838" i="23"/>
  <c r="BD1838" i="23"/>
  <c r="BE1838" i="23"/>
  <c r="BF1838" i="23"/>
  <c r="BC1839" i="23"/>
  <c r="BD1839" i="23"/>
  <c r="BE1839" i="23"/>
  <c r="BF1839" i="23"/>
  <c r="BC1840" i="23"/>
  <c r="BD1840" i="23"/>
  <c r="BE1840" i="23"/>
  <c r="BF1840" i="23"/>
  <c r="BC1841" i="23"/>
  <c r="BD1841" i="23"/>
  <c r="BE1841" i="23"/>
  <c r="BF1841" i="23"/>
  <c r="BC1842" i="23"/>
  <c r="BD1842" i="23"/>
  <c r="BE1842" i="23"/>
  <c r="BF1842" i="23"/>
  <c r="BC1843" i="23"/>
  <c r="BD1843" i="23"/>
  <c r="BE1843" i="23"/>
  <c r="BF1843" i="23"/>
  <c r="BC1844" i="23"/>
  <c r="BD1844" i="23"/>
  <c r="BE1844" i="23"/>
  <c r="BF1844" i="23"/>
  <c r="BC1845" i="23"/>
  <c r="BD1845" i="23"/>
  <c r="BE1845" i="23"/>
  <c r="BF1845" i="23"/>
  <c r="BC1846" i="23"/>
  <c r="BD1846" i="23"/>
  <c r="BE1846" i="23"/>
  <c r="BF1846" i="23"/>
  <c r="BC1847" i="23"/>
  <c r="BD1847" i="23"/>
  <c r="BE1847" i="23"/>
  <c r="BF1847" i="23"/>
  <c r="BC1848" i="23"/>
  <c r="BD1848" i="23"/>
  <c r="BE1848" i="23"/>
  <c r="BF1848" i="23"/>
  <c r="BC1849" i="23"/>
  <c r="BD1849" i="23"/>
  <c r="BE1849" i="23"/>
  <c r="BF1849" i="23"/>
  <c r="BC1850" i="23"/>
  <c r="BD1850" i="23"/>
  <c r="BE1850" i="23"/>
  <c r="BF1850" i="23"/>
  <c r="BC1851" i="23"/>
  <c r="BD1851" i="23"/>
  <c r="BE1851" i="23"/>
  <c r="BF1851" i="23"/>
  <c r="BC1852" i="23"/>
  <c r="BD1852" i="23"/>
  <c r="BE1852" i="23"/>
  <c r="BF1852" i="23"/>
  <c r="BC1853" i="23"/>
  <c r="BD1853" i="23"/>
  <c r="BE1853" i="23"/>
  <c r="BF1853" i="23"/>
  <c r="BC1854" i="23"/>
  <c r="BD1854" i="23"/>
  <c r="BE1854" i="23"/>
  <c r="BF1854" i="23"/>
  <c r="BC1855" i="23"/>
  <c r="BD1855" i="23"/>
  <c r="BE1855" i="23"/>
  <c r="BF1855" i="23"/>
  <c r="BC1856" i="23"/>
  <c r="BD1856" i="23"/>
  <c r="BE1856" i="23"/>
  <c r="BF1856" i="23"/>
  <c r="BC1857" i="23"/>
  <c r="BD1857" i="23"/>
  <c r="BE1857" i="23"/>
  <c r="BF1857" i="23"/>
  <c r="BC1858" i="23"/>
  <c r="BD1858" i="23"/>
  <c r="BE1858" i="23"/>
  <c r="BF1858" i="23"/>
  <c r="BC1859" i="23"/>
  <c r="BD1859" i="23"/>
  <c r="BE1859" i="23"/>
  <c r="BF1859" i="23"/>
  <c r="BC1860" i="23"/>
  <c r="BD1860" i="23"/>
  <c r="BE1860" i="23"/>
  <c r="BF1860" i="23"/>
  <c r="BC1861" i="23"/>
  <c r="BD1861" i="23"/>
  <c r="BE1861" i="23"/>
  <c r="BF1861" i="23"/>
  <c r="BC1862" i="23"/>
  <c r="BD1862" i="23"/>
  <c r="BE1862" i="23"/>
  <c r="BF1862" i="23"/>
  <c r="BC1863" i="23"/>
  <c r="BD1863" i="23"/>
  <c r="BE1863" i="23"/>
  <c r="BF1863" i="23"/>
  <c r="BC1864" i="23"/>
  <c r="BD1864" i="23"/>
  <c r="BE1864" i="23"/>
  <c r="BF1864" i="23"/>
  <c r="BC1865" i="23"/>
  <c r="BD1865" i="23"/>
  <c r="BE1865" i="23"/>
  <c r="BF1865" i="23"/>
  <c r="BC1866" i="23"/>
  <c r="BD1866" i="23"/>
  <c r="BE1866" i="23"/>
  <c r="BF1866" i="23"/>
  <c r="BC1867" i="23"/>
  <c r="BD1867" i="23"/>
  <c r="BE1867" i="23"/>
  <c r="BF1867" i="23"/>
  <c r="BC1868" i="23"/>
  <c r="BD1868" i="23"/>
  <c r="BE1868" i="23"/>
  <c r="BF1868" i="23"/>
  <c r="BC1869" i="23"/>
  <c r="BD1869" i="23"/>
  <c r="BE1869" i="23"/>
  <c r="BF1869" i="23"/>
  <c r="BC1870" i="23"/>
  <c r="BD1870" i="23"/>
  <c r="BE1870" i="23"/>
  <c r="BF1870" i="23"/>
  <c r="BC1871" i="23"/>
  <c r="BD1871" i="23"/>
  <c r="BE1871" i="23"/>
  <c r="BF1871" i="23"/>
  <c r="BC1872" i="23"/>
  <c r="BD1872" i="23"/>
  <c r="BE1872" i="23"/>
  <c r="BF1872" i="23"/>
  <c r="BC1873" i="23"/>
  <c r="BD1873" i="23"/>
  <c r="BE1873" i="23"/>
  <c r="BF1873" i="23"/>
  <c r="BC1874" i="23"/>
  <c r="BD1874" i="23"/>
  <c r="BE1874" i="23"/>
  <c r="BF1874" i="23"/>
  <c r="BC1875" i="23"/>
  <c r="BD1875" i="23"/>
  <c r="BE1875" i="23"/>
  <c r="BF1875" i="23"/>
  <c r="BC1876" i="23"/>
  <c r="BD1876" i="23"/>
  <c r="BE1876" i="23"/>
  <c r="BF1876" i="23"/>
  <c r="BC1877" i="23"/>
  <c r="BD1877" i="23"/>
  <c r="BE1877" i="23"/>
  <c r="BF1877" i="23"/>
  <c r="BC1878" i="23"/>
  <c r="BD1878" i="23"/>
  <c r="BE1878" i="23"/>
  <c r="BF1878" i="23"/>
  <c r="BC1879" i="23"/>
  <c r="BD1879" i="23"/>
  <c r="BE1879" i="23"/>
  <c r="BF1879" i="23"/>
  <c r="BC1880" i="23"/>
  <c r="BD1880" i="23"/>
  <c r="BE1880" i="23"/>
  <c r="BF1880" i="23"/>
  <c r="BC1881" i="23"/>
  <c r="BD1881" i="23"/>
  <c r="BE1881" i="23"/>
  <c r="BF1881" i="23"/>
  <c r="BC1882" i="23"/>
  <c r="BD1882" i="23"/>
  <c r="BE1882" i="23"/>
  <c r="BF1882" i="23"/>
  <c r="BC1883" i="23"/>
  <c r="BD1883" i="23"/>
  <c r="BE1883" i="23"/>
  <c r="BF1883" i="23"/>
  <c r="BC1884" i="23"/>
  <c r="BD1884" i="23"/>
  <c r="BE1884" i="23"/>
  <c r="BF1884" i="23"/>
  <c r="BC1885" i="23"/>
  <c r="BD1885" i="23"/>
  <c r="BE1885" i="23"/>
  <c r="BF1885" i="23"/>
  <c r="BC1886" i="23"/>
  <c r="BD1886" i="23"/>
  <c r="BE1886" i="23"/>
  <c r="BF1886" i="23"/>
  <c r="BC1887" i="23"/>
  <c r="BD1887" i="23"/>
  <c r="BE1887" i="23"/>
  <c r="BF1887" i="23"/>
  <c r="BC1888" i="23"/>
  <c r="BD1888" i="23"/>
  <c r="BE1888" i="23"/>
  <c r="BF1888" i="23"/>
  <c r="BC1889" i="23"/>
  <c r="BD1889" i="23"/>
  <c r="BE1889" i="23"/>
  <c r="BF1889" i="23"/>
  <c r="BC1890" i="23"/>
  <c r="BD1890" i="23"/>
  <c r="BE1890" i="23"/>
  <c r="BF1890" i="23"/>
  <c r="BC1891" i="23"/>
  <c r="BD1891" i="23"/>
  <c r="BE1891" i="23"/>
  <c r="BF1891" i="23"/>
  <c r="BC1892" i="23"/>
  <c r="BD1892" i="23"/>
  <c r="BE1892" i="23"/>
  <c r="BF1892" i="23"/>
  <c r="BC1893" i="23"/>
  <c r="BD1893" i="23"/>
  <c r="BE1893" i="23"/>
  <c r="BF1893" i="23"/>
  <c r="BC1894" i="23"/>
  <c r="BD1894" i="23"/>
  <c r="BE1894" i="23"/>
  <c r="BF1894" i="23"/>
  <c r="BC1895" i="23"/>
  <c r="BD1895" i="23"/>
  <c r="BE1895" i="23"/>
  <c r="BF1895" i="23"/>
  <c r="BC1896" i="23"/>
  <c r="BD1896" i="23"/>
  <c r="BE1896" i="23"/>
  <c r="BF1896" i="23"/>
  <c r="BC1897" i="23"/>
  <c r="BD1897" i="23"/>
  <c r="BE1897" i="23"/>
  <c r="BF1897" i="23"/>
  <c r="BC1898" i="23"/>
  <c r="BD1898" i="23"/>
  <c r="BE1898" i="23"/>
  <c r="BF1898" i="23"/>
  <c r="BC1899" i="23"/>
  <c r="BD1899" i="23"/>
  <c r="BE1899" i="23"/>
  <c r="BF1899" i="23"/>
  <c r="BC1900" i="23"/>
  <c r="BD1900" i="23"/>
  <c r="BE1900" i="23"/>
  <c r="BF1900" i="23"/>
  <c r="BC1901" i="23"/>
  <c r="BD1901" i="23"/>
  <c r="BE1901" i="23"/>
  <c r="BF1901" i="23"/>
  <c r="BC1902" i="23"/>
  <c r="BD1902" i="23"/>
  <c r="BE1902" i="23"/>
  <c r="BF1902" i="23"/>
  <c r="BC1903" i="23"/>
  <c r="BD1903" i="23"/>
  <c r="BE1903" i="23"/>
  <c r="BF1903" i="23"/>
  <c r="BC1904" i="23"/>
  <c r="BD1904" i="23"/>
  <c r="BE1904" i="23"/>
  <c r="BF1904" i="23"/>
  <c r="BC1905" i="23"/>
  <c r="BD1905" i="23"/>
  <c r="BE1905" i="23"/>
  <c r="BF1905" i="23"/>
  <c r="BC1906" i="23"/>
  <c r="BD1906" i="23"/>
  <c r="BE1906" i="23"/>
  <c r="BF1906" i="23"/>
  <c r="BC1907" i="23"/>
  <c r="BD1907" i="23"/>
  <c r="BE1907" i="23"/>
  <c r="BF1907" i="23"/>
  <c r="BC1908" i="23"/>
  <c r="BD1908" i="23"/>
  <c r="BE1908" i="23"/>
  <c r="BF1908" i="23"/>
  <c r="BC1909" i="23"/>
  <c r="BD1909" i="23"/>
  <c r="BE1909" i="23"/>
  <c r="BF1909" i="23"/>
  <c r="BC1910" i="23"/>
  <c r="BD1910" i="23"/>
  <c r="BE1910" i="23"/>
  <c r="BF1910" i="23"/>
  <c r="BC1911" i="23"/>
  <c r="BD1911" i="23"/>
  <c r="BE1911" i="23"/>
  <c r="BF1911" i="23"/>
  <c r="BC1912" i="23"/>
  <c r="BD1912" i="23"/>
  <c r="BE1912" i="23"/>
  <c r="BF1912" i="23"/>
  <c r="BC1913" i="23"/>
  <c r="BD1913" i="23"/>
  <c r="BE1913" i="23"/>
  <c r="BF1913" i="23"/>
  <c r="BC1914" i="23"/>
  <c r="BD1914" i="23"/>
  <c r="BE1914" i="23"/>
  <c r="BF1914" i="23"/>
  <c r="BC1915" i="23"/>
  <c r="BD1915" i="23"/>
  <c r="BE1915" i="23"/>
  <c r="BF1915" i="23"/>
  <c r="BC1916" i="23"/>
  <c r="BD1916" i="23"/>
  <c r="BE1916" i="23"/>
  <c r="BF1916" i="23"/>
  <c r="BC1917" i="23"/>
  <c r="BD1917" i="23"/>
  <c r="BE1917" i="23"/>
  <c r="BF1917" i="23"/>
  <c r="BC1918" i="23"/>
  <c r="BD1918" i="23"/>
  <c r="BE1918" i="23"/>
  <c r="BF1918" i="23"/>
  <c r="BC1919" i="23"/>
  <c r="BD1919" i="23"/>
  <c r="BE1919" i="23"/>
  <c r="BF1919" i="23"/>
  <c r="BC1920" i="23"/>
  <c r="BD1920" i="23"/>
  <c r="BE1920" i="23"/>
  <c r="BF1920" i="23"/>
  <c r="BC1921" i="23"/>
  <c r="BD1921" i="23"/>
  <c r="BE1921" i="23"/>
  <c r="BF1921" i="23"/>
  <c r="BC1922" i="23"/>
  <c r="BD1922" i="23"/>
  <c r="BE1922" i="23"/>
  <c r="BF1922" i="23"/>
  <c r="BC1923" i="23"/>
  <c r="BD1923" i="23"/>
  <c r="BE1923" i="23"/>
  <c r="BF1923" i="23"/>
  <c r="BC1924" i="23"/>
  <c r="BD1924" i="23"/>
  <c r="BE1924" i="23"/>
  <c r="BF1924" i="23"/>
  <c r="BC1925" i="23"/>
  <c r="BD1925" i="23"/>
  <c r="BE1925" i="23"/>
  <c r="BF1925" i="23"/>
  <c r="BC1926" i="23"/>
  <c r="BD1926" i="23"/>
  <c r="BE1926" i="23"/>
  <c r="BF1926" i="23"/>
  <c r="BC1927" i="23"/>
  <c r="BD1927" i="23"/>
  <c r="BE1927" i="23"/>
  <c r="BF1927" i="23"/>
  <c r="BC1928" i="23"/>
  <c r="BD1928" i="23"/>
  <c r="BE1928" i="23"/>
  <c r="BF1928" i="23"/>
  <c r="BC1929" i="23"/>
  <c r="BD1929" i="23"/>
  <c r="BE1929" i="23"/>
  <c r="BF1929" i="23"/>
  <c r="BC1930" i="23"/>
  <c r="BD1930" i="23"/>
  <c r="BE1930" i="23"/>
  <c r="BF1930" i="23"/>
  <c r="BC1931" i="23"/>
  <c r="BD1931" i="23"/>
  <c r="BE1931" i="23"/>
  <c r="BF1931" i="23"/>
  <c r="BC1932" i="23"/>
  <c r="BD1932" i="23"/>
  <c r="BE1932" i="23"/>
  <c r="BF1932" i="23"/>
  <c r="BC1933" i="23"/>
  <c r="BD1933" i="23"/>
  <c r="BE1933" i="23"/>
  <c r="BF1933" i="23"/>
  <c r="BC1934" i="23"/>
  <c r="BD1934" i="23"/>
  <c r="BE1934" i="23"/>
  <c r="BF1934" i="23"/>
  <c r="BC1935" i="23"/>
  <c r="BD1935" i="23"/>
  <c r="BE1935" i="23"/>
  <c r="BF1935" i="23"/>
  <c r="BC1936" i="23"/>
  <c r="BD1936" i="23"/>
  <c r="BE1936" i="23"/>
  <c r="BF1936" i="23"/>
  <c r="BC1937" i="23"/>
  <c r="BD1937" i="23"/>
  <c r="BE1937" i="23"/>
  <c r="BF1937" i="23"/>
  <c r="BC1938" i="23"/>
  <c r="BD1938" i="23"/>
  <c r="BE1938" i="23"/>
  <c r="BF1938" i="23"/>
  <c r="BC1939" i="23"/>
  <c r="BD1939" i="23"/>
  <c r="BE1939" i="23"/>
  <c r="BF1939" i="23"/>
  <c r="BC1940" i="23"/>
  <c r="BD1940" i="23"/>
  <c r="BE1940" i="23"/>
  <c r="BF1940" i="23"/>
  <c r="BC1941" i="23"/>
  <c r="BD1941" i="23"/>
  <c r="BE1941" i="23"/>
  <c r="BF1941" i="23"/>
  <c r="BC1942" i="23"/>
  <c r="BD1942" i="23"/>
  <c r="BE1942" i="23"/>
  <c r="BF1942" i="23"/>
  <c r="BC1943" i="23"/>
  <c r="BD1943" i="23"/>
  <c r="BE1943" i="23"/>
  <c r="BF1943" i="23"/>
  <c r="BC1944" i="23"/>
  <c r="BD1944" i="23"/>
  <c r="BE1944" i="23"/>
  <c r="BF1944" i="23"/>
  <c r="BC1945" i="23"/>
  <c r="BD1945" i="23"/>
  <c r="BE1945" i="23"/>
  <c r="BF1945" i="23"/>
  <c r="BC1946" i="23"/>
  <c r="BD1946" i="23"/>
  <c r="BE1946" i="23"/>
  <c r="BF1946" i="23"/>
  <c r="BC1947" i="23"/>
  <c r="BD1947" i="23"/>
  <c r="BE1947" i="23"/>
  <c r="BF1947" i="23"/>
  <c r="BC1948" i="23"/>
  <c r="BD1948" i="23"/>
  <c r="BE1948" i="23"/>
  <c r="BF1948" i="23"/>
  <c r="BC1949" i="23"/>
  <c r="BD1949" i="23"/>
  <c r="BE1949" i="23"/>
  <c r="BF1949" i="23"/>
  <c r="BC1950" i="23"/>
  <c r="BD1950" i="23"/>
  <c r="BE1950" i="23"/>
  <c r="BF1950" i="23"/>
  <c r="BC1951" i="23"/>
  <c r="BD1951" i="23"/>
  <c r="BE1951" i="23"/>
  <c r="BF1951" i="23"/>
  <c r="BC1952" i="23"/>
  <c r="BD1952" i="23"/>
  <c r="BE1952" i="23"/>
  <c r="BF1952" i="23"/>
  <c r="BC1953" i="23"/>
  <c r="BD1953" i="23"/>
  <c r="BE1953" i="23"/>
  <c r="BF1953" i="23"/>
  <c r="BC1954" i="23"/>
  <c r="BD1954" i="23"/>
  <c r="BE1954" i="23"/>
  <c r="BF1954" i="23"/>
  <c r="BC1955" i="23"/>
  <c r="BD1955" i="23"/>
  <c r="BE1955" i="23"/>
  <c r="BF1955" i="23"/>
  <c r="BC1956" i="23"/>
  <c r="BD1956" i="23"/>
  <c r="BE1956" i="23"/>
  <c r="BF1956" i="23"/>
  <c r="BC1957" i="23"/>
  <c r="BD1957" i="23"/>
  <c r="BE1957" i="23"/>
  <c r="BF1957" i="23"/>
  <c r="BC1958" i="23"/>
  <c r="BD1958" i="23"/>
  <c r="BE1958" i="23"/>
  <c r="BF1958" i="23"/>
  <c r="BC1959" i="23"/>
  <c r="BD1959" i="23"/>
  <c r="BE1959" i="23"/>
  <c r="BF1959" i="23"/>
  <c r="BC1960" i="23"/>
  <c r="BD1960" i="23"/>
  <c r="BE1960" i="23"/>
  <c r="BF1960" i="23"/>
  <c r="BC1961" i="23"/>
  <c r="BD1961" i="23"/>
  <c r="BE1961" i="23"/>
  <c r="BF1961" i="23"/>
  <c r="BC1962" i="23"/>
  <c r="BD1962" i="23"/>
  <c r="BE1962" i="23"/>
  <c r="BF1962" i="23"/>
  <c r="BC1963" i="23"/>
  <c r="BD1963" i="23"/>
  <c r="BE1963" i="23"/>
  <c r="BF1963" i="23"/>
  <c r="BC1964" i="23"/>
  <c r="BD1964" i="23"/>
  <c r="BE1964" i="23"/>
  <c r="BF1964" i="23"/>
  <c r="BC1965" i="23"/>
  <c r="BD1965" i="23"/>
  <c r="BE1965" i="23"/>
  <c r="BF1965" i="23"/>
  <c r="BC1966" i="23"/>
  <c r="BD1966" i="23"/>
  <c r="BE1966" i="23"/>
  <c r="BF1966" i="23"/>
  <c r="BC1967" i="23"/>
  <c r="BD1967" i="23"/>
  <c r="BE1967" i="23"/>
  <c r="BF1967" i="23"/>
  <c r="BC1968" i="23"/>
  <c r="BD1968" i="23"/>
  <c r="BE1968" i="23"/>
  <c r="BF1968" i="23"/>
  <c r="BC1969" i="23"/>
  <c r="BD1969" i="23"/>
  <c r="BE1969" i="23"/>
  <c r="BF1969" i="23"/>
  <c r="AX2" i="23"/>
  <c r="AY2" i="23"/>
  <c r="AZ2" i="23"/>
  <c r="BA2" i="23"/>
  <c r="AX3" i="23"/>
  <c r="AY3" i="23"/>
  <c r="AZ3" i="23"/>
  <c r="BA3" i="23"/>
  <c r="AX4" i="23"/>
  <c r="AY4" i="23"/>
  <c r="AZ4" i="23"/>
  <c r="BA4" i="23"/>
  <c r="AX5" i="23"/>
  <c r="AY5" i="23"/>
  <c r="AZ5" i="23"/>
  <c r="BA5" i="23"/>
  <c r="AX6" i="23"/>
  <c r="AY6" i="23"/>
  <c r="AZ6" i="23"/>
  <c r="BA6" i="23"/>
  <c r="AX7" i="23"/>
  <c r="AY7" i="23"/>
  <c r="AZ7" i="23"/>
  <c r="BA7" i="23"/>
  <c r="AX8" i="23"/>
  <c r="AY8" i="23"/>
  <c r="AZ8" i="23"/>
  <c r="BA8" i="23"/>
  <c r="AX9" i="23"/>
  <c r="AY9" i="23"/>
  <c r="AZ9" i="23"/>
  <c r="BA9" i="23"/>
  <c r="AX10" i="23"/>
  <c r="AY10" i="23"/>
  <c r="AZ10" i="23"/>
  <c r="BA10" i="23"/>
  <c r="AX11" i="23"/>
  <c r="AY11" i="23"/>
  <c r="AZ11" i="23"/>
  <c r="BA11" i="23"/>
  <c r="AX12" i="23"/>
  <c r="AY12" i="23"/>
  <c r="AZ12" i="23"/>
  <c r="BA12" i="23"/>
  <c r="AX13" i="23"/>
  <c r="AY13" i="23"/>
  <c r="AZ13" i="23"/>
  <c r="BA13" i="23"/>
  <c r="AX14" i="23"/>
  <c r="AY14" i="23"/>
  <c r="AZ14" i="23"/>
  <c r="BA14" i="23"/>
  <c r="AX15" i="23"/>
  <c r="AY15" i="23"/>
  <c r="AZ15" i="23"/>
  <c r="BA15" i="23"/>
  <c r="AX16" i="23"/>
  <c r="AY16" i="23"/>
  <c r="AZ16" i="23"/>
  <c r="BA16" i="23"/>
  <c r="AX17" i="23"/>
  <c r="AY17" i="23"/>
  <c r="AZ17" i="23"/>
  <c r="BA17" i="23"/>
  <c r="AX18" i="23"/>
  <c r="AY18" i="23"/>
  <c r="AZ18" i="23"/>
  <c r="BA18" i="23"/>
  <c r="AX19" i="23"/>
  <c r="AY19" i="23"/>
  <c r="AZ19" i="23"/>
  <c r="BA19" i="23"/>
  <c r="AX20" i="23"/>
  <c r="AY20" i="23"/>
  <c r="AZ20" i="23"/>
  <c r="BA20" i="23"/>
  <c r="AX21" i="23"/>
  <c r="AY21" i="23"/>
  <c r="AZ21" i="23"/>
  <c r="BA21" i="23"/>
  <c r="AX22" i="23"/>
  <c r="AY22" i="23"/>
  <c r="AZ22" i="23"/>
  <c r="BA22" i="23"/>
  <c r="AX23" i="23"/>
  <c r="AY23" i="23"/>
  <c r="AZ23" i="23"/>
  <c r="BA23" i="23"/>
  <c r="AX24" i="23"/>
  <c r="AY24" i="23"/>
  <c r="AZ24" i="23"/>
  <c r="BA24" i="23"/>
  <c r="AX25" i="23"/>
  <c r="AY25" i="23"/>
  <c r="AZ25" i="23"/>
  <c r="BA25" i="23"/>
  <c r="AX26" i="23"/>
  <c r="AY26" i="23"/>
  <c r="AZ26" i="23"/>
  <c r="BA26" i="23"/>
  <c r="AX27" i="23"/>
  <c r="AY27" i="23"/>
  <c r="AZ27" i="23"/>
  <c r="BA27" i="23"/>
  <c r="AX28" i="23"/>
  <c r="AY28" i="23"/>
  <c r="AZ28" i="23"/>
  <c r="BA28" i="23"/>
  <c r="AX29" i="23"/>
  <c r="AY29" i="23"/>
  <c r="AZ29" i="23"/>
  <c r="BA29" i="23"/>
  <c r="AX30" i="23"/>
  <c r="AY30" i="23"/>
  <c r="AZ30" i="23"/>
  <c r="BA30" i="23"/>
  <c r="AX31" i="23"/>
  <c r="AY31" i="23"/>
  <c r="AZ31" i="23"/>
  <c r="BA31" i="23"/>
  <c r="AX32" i="23"/>
  <c r="AY32" i="23"/>
  <c r="AZ32" i="23"/>
  <c r="BA32" i="23"/>
  <c r="AX33" i="23"/>
  <c r="AY33" i="23"/>
  <c r="AZ33" i="23"/>
  <c r="BA33" i="23"/>
  <c r="AX34" i="23"/>
  <c r="AY34" i="23"/>
  <c r="AZ34" i="23"/>
  <c r="BA34" i="23"/>
  <c r="AX35" i="23"/>
  <c r="AY35" i="23"/>
  <c r="AZ35" i="23"/>
  <c r="BA35" i="23"/>
  <c r="AX36" i="23"/>
  <c r="AY36" i="23"/>
  <c r="AZ36" i="23"/>
  <c r="BA36" i="23"/>
  <c r="AX37" i="23"/>
  <c r="AY37" i="23"/>
  <c r="AZ37" i="23"/>
  <c r="BA37" i="23"/>
  <c r="AX38" i="23"/>
  <c r="AY38" i="23"/>
  <c r="AZ38" i="23"/>
  <c r="BA38" i="23"/>
  <c r="AX39" i="23"/>
  <c r="AY39" i="23"/>
  <c r="AZ39" i="23"/>
  <c r="BA39" i="23"/>
  <c r="AX40" i="23"/>
  <c r="AY40" i="23"/>
  <c r="AZ40" i="23"/>
  <c r="BA40" i="23"/>
  <c r="AX41" i="23"/>
  <c r="AY41" i="23"/>
  <c r="AZ41" i="23"/>
  <c r="BA41" i="23"/>
  <c r="AX42" i="23"/>
  <c r="AY42" i="23"/>
  <c r="AZ42" i="23"/>
  <c r="BA42" i="23"/>
  <c r="AX43" i="23"/>
  <c r="AY43" i="23"/>
  <c r="AZ43" i="23"/>
  <c r="BA43" i="23"/>
  <c r="AX44" i="23"/>
  <c r="AY44" i="23"/>
  <c r="AZ44" i="23"/>
  <c r="BA44" i="23"/>
  <c r="AX45" i="23"/>
  <c r="AY45" i="23"/>
  <c r="AZ45" i="23"/>
  <c r="BA45" i="23"/>
  <c r="AX46" i="23"/>
  <c r="AY46" i="23"/>
  <c r="AZ46" i="23"/>
  <c r="BA46" i="23"/>
  <c r="AX47" i="23"/>
  <c r="AY47" i="23"/>
  <c r="AZ47" i="23"/>
  <c r="BA47" i="23"/>
  <c r="AX48" i="23"/>
  <c r="AY48" i="23"/>
  <c r="AZ48" i="23"/>
  <c r="BA48" i="23"/>
  <c r="AX49" i="23"/>
  <c r="AY49" i="23"/>
  <c r="AZ49" i="23"/>
  <c r="BA49" i="23"/>
  <c r="AX50" i="23"/>
  <c r="AY50" i="23"/>
  <c r="AZ50" i="23"/>
  <c r="BA50" i="23"/>
  <c r="AX51" i="23"/>
  <c r="AY51" i="23"/>
  <c r="AZ51" i="23"/>
  <c r="BA51" i="23"/>
  <c r="AX52" i="23"/>
  <c r="AY52" i="23"/>
  <c r="AZ52" i="23"/>
  <c r="BA52" i="23"/>
  <c r="AX53" i="23"/>
  <c r="AY53" i="23"/>
  <c r="AZ53" i="23"/>
  <c r="BA53" i="23"/>
  <c r="AX54" i="23"/>
  <c r="AY54" i="23"/>
  <c r="AZ54" i="23"/>
  <c r="BA54" i="23"/>
  <c r="AX55" i="23"/>
  <c r="AY55" i="23"/>
  <c r="AZ55" i="23"/>
  <c r="BA55" i="23"/>
  <c r="AX56" i="23"/>
  <c r="AY56" i="23"/>
  <c r="AZ56" i="23"/>
  <c r="BA56" i="23"/>
  <c r="AX57" i="23"/>
  <c r="AY57" i="23"/>
  <c r="AZ57" i="23"/>
  <c r="BA57" i="23"/>
  <c r="AX58" i="23"/>
  <c r="AY58" i="23"/>
  <c r="AZ58" i="23"/>
  <c r="BA58" i="23"/>
  <c r="AX59" i="23"/>
  <c r="AY59" i="23"/>
  <c r="AZ59" i="23"/>
  <c r="BA59" i="23"/>
  <c r="AX60" i="23"/>
  <c r="AY60" i="23"/>
  <c r="AZ60" i="23"/>
  <c r="BA60" i="23"/>
  <c r="AX61" i="23"/>
  <c r="AY61" i="23"/>
  <c r="AZ61" i="23"/>
  <c r="BA61" i="23"/>
  <c r="AX62" i="23"/>
  <c r="AY62" i="23"/>
  <c r="AZ62" i="23"/>
  <c r="BA62" i="23"/>
  <c r="AX63" i="23"/>
  <c r="AY63" i="23"/>
  <c r="AZ63" i="23"/>
  <c r="BA63" i="23"/>
  <c r="AX64" i="23"/>
  <c r="AY64" i="23"/>
  <c r="AZ64" i="23"/>
  <c r="BA64" i="23"/>
  <c r="AX65" i="23"/>
  <c r="AY65" i="23"/>
  <c r="AZ65" i="23"/>
  <c r="BA65" i="23"/>
  <c r="AX66" i="23"/>
  <c r="AY66" i="23"/>
  <c r="AZ66" i="23"/>
  <c r="BA66" i="23"/>
  <c r="AX67" i="23"/>
  <c r="AY67" i="23"/>
  <c r="AZ67" i="23"/>
  <c r="BA67" i="23"/>
  <c r="AX68" i="23"/>
  <c r="AY68" i="23"/>
  <c r="AZ68" i="23"/>
  <c r="BA68" i="23"/>
  <c r="AX69" i="23"/>
  <c r="AY69" i="23"/>
  <c r="AZ69" i="23"/>
  <c r="BA69" i="23"/>
  <c r="AX70" i="23"/>
  <c r="AY70" i="23"/>
  <c r="AZ70" i="23"/>
  <c r="BA70" i="23"/>
  <c r="AX71" i="23"/>
  <c r="AY71" i="23"/>
  <c r="AZ71" i="23"/>
  <c r="BA71" i="23"/>
  <c r="AX72" i="23"/>
  <c r="AY72" i="23"/>
  <c r="AZ72" i="23"/>
  <c r="BA72" i="23"/>
  <c r="AX73" i="23"/>
  <c r="AY73" i="23"/>
  <c r="AZ73" i="23"/>
  <c r="BA73" i="23"/>
  <c r="AX74" i="23"/>
  <c r="AY74" i="23"/>
  <c r="AZ74" i="23"/>
  <c r="BA74" i="23"/>
  <c r="AX75" i="23"/>
  <c r="AY75" i="23"/>
  <c r="AZ75" i="23"/>
  <c r="BA75" i="23"/>
  <c r="AX76" i="23"/>
  <c r="AY76" i="23"/>
  <c r="AZ76" i="23"/>
  <c r="BA76" i="23"/>
  <c r="AX77" i="23"/>
  <c r="AY77" i="23"/>
  <c r="AZ77" i="23"/>
  <c r="BA77" i="23"/>
  <c r="AX78" i="23"/>
  <c r="AY78" i="23"/>
  <c r="AZ78" i="23"/>
  <c r="BA78" i="23"/>
  <c r="AX79" i="23"/>
  <c r="AY79" i="23"/>
  <c r="AZ79" i="23"/>
  <c r="BA79" i="23"/>
  <c r="AX80" i="23"/>
  <c r="AY80" i="23"/>
  <c r="AZ80" i="23"/>
  <c r="BA80" i="23"/>
  <c r="AX81" i="23"/>
  <c r="AY81" i="23"/>
  <c r="AZ81" i="23"/>
  <c r="BA81" i="23"/>
  <c r="AX82" i="23"/>
  <c r="AY82" i="23"/>
  <c r="AZ82" i="23"/>
  <c r="BA82" i="23"/>
  <c r="AX83" i="23"/>
  <c r="AY83" i="23"/>
  <c r="AZ83" i="23"/>
  <c r="BA83" i="23"/>
  <c r="AX84" i="23"/>
  <c r="AY84" i="23"/>
  <c r="AZ84" i="23"/>
  <c r="BA84" i="23"/>
  <c r="AX85" i="23"/>
  <c r="AY85" i="23"/>
  <c r="AZ85" i="23"/>
  <c r="BA85" i="23"/>
  <c r="AX86" i="23"/>
  <c r="AY86" i="23"/>
  <c r="AZ86" i="23"/>
  <c r="BA86" i="23"/>
  <c r="AX87" i="23"/>
  <c r="AY87" i="23"/>
  <c r="AZ87" i="23"/>
  <c r="BA87" i="23"/>
  <c r="AX88" i="23"/>
  <c r="AY88" i="23"/>
  <c r="AZ88" i="23"/>
  <c r="BA88" i="23"/>
  <c r="AX89" i="23"/>
  <c r="AY89" i="23"/>
  <c r="AZ89" i="23"/>
  <c r="BA89" i="23"/>
  <c r="AX90" i="23"/>
  <c r="AY90" i="23"/>
  <c r="AZ90" i="23"/>
  <c r="BA90" i="23"/>
  <c r="AX91" i="23"/>
  <c r="AY91" i="23"/>
  <c r="AZ91" i="23"/>
  <c r="BA91" i="23"/>
  <c r="AX92" i="23"/>
  <c r="AY92" i="23"/>
  <c r="AZ92" i="23"/>
  <c r="BA92" i="23"/>
  <c r="AX93" i="23"/>
  <c r="AY93" i="23"/>
  <c r="AZ93" i="23"/>
  <c r="BA93" i="23"/>
  <c r="AX94" i="23"/>
  <c r="AY94" i="23"/>
  <c r="AZ94" i="23"/>
  <c r="BA94" i="23"/>
  <c r="AX95" i="23"/>
  <c r="AY95" i="23"/>
  <c r="AZ95" i="23"/>
  <c r="BA95" i="23"/>
  <c r="AX96" i="23"/>
  <c r="AY96" i="23"/>
  <c r="AZ96" i="23"/>
  <c r="BA96" i="23"/>
  <c r="AX97" i="23"/>
  <c r="AY97" i="23"/>
  <c r="AZ97" i="23"/>
  <c r="BA97" i="23"/>
  <c r="AX98" i="23"/>
  <c r="AY98" i="23"/>
  <c r="AZ98" i="23"/>
  <c r="BA98" i="23"/>
  <c r="AX99" i="23"/>
  <c r="AY99" i="23"/>
  <c r="AZ99" i="23"/>
  <c r="BA99" i="23"/>
  <c r="AX100" i="23"/>
  <c r="AY100" i="23"/>
  <c r="AZ100" i="23"/>
  <c r="BA100" i="23"/>
  <c r="AX101" i="23"/>
  <c r="AY101" i="23"/>
  <c r="AZ101" i="23"/>
  <c r="BA101" i="23"/>
  <c r="AX102" i="23"/>
  <c r="AY102" i="23"/>
  <c r="AZ102" i="23"/>
  <c r="BA102" i="23"/>
  <c r="AX103" i="23"/>
  <c r="AY103" i="23"/>
  <c r="AZ103" i="23"/>
  <c r="BA103" i="23"/>
  <c r="AX104" i="23"/>
  <c r="AY104" i="23"/>
  <c r="AZ104" i="23"/>
  <c r="BA104" i="23"/>
  <c r="AX105" i="23"/>
  <c r="AY105" i="23"/>
  <c r="AZ105" i="23"/>
  <c r="BA105" i="23"/>
  <c r="AX106" i="23"/>
  <c r="AY106" i="23"/>
  <c r="AZ106" i="23"/>
  <c r="BA106" i="23"/>
  <c r="AX107" i="23"/>
  <c r="AY107" i="23"/>
  <c r="AZ107" i="23"/>
  <c r="BA107" i="23"/>
  <c r="AX108" i="23"/>
  <c r="AY108" i="23"/>
  <c r="AZ108" i="23"/>
  <c r="BA108" i="23"/>
  <c r="AX109" i="23"/>
  <c r="AY109" i="23"/>
  <c r="AZ109" i="23"/>
  <c r="BA109" i="23"/>
  <c r="AX110" i="23"/>
  <c r="AY110" i="23"/>
  <c r="AZ110" i="23"/>
  <c r="BA110" i="23"/>
  <c r="AX111" i="23"/>
  <c r="AY111" i="23"/>
  <c r="AZ111" i="23"/>
  <c r="BA111" i="23"/>
  <c r="AX112" i="23"/>
  <c r="AY112" i="23"/>
  <c r="AZ112" i="23"/>
  <c r="BA112" i="23"/>
  <c r="AX113" i="23"/>
  <c r="AY113" i="23"/>
  <c r="AZ113" i="23"/>
  <c r="BA113" i="23"/>
  <c r="AX114" i="23"/>
  <c r="AY114" i="23"/>
  <c r="AZ114" i="23"/>
  <c r="BA114" i="23"/>
  <c r="AX115" i="23"/>
  <c r="AY115" i="23"/>
  <c r="AZ115" i="23"/>
  <c r="BA115" i="23"/>
  <c r="AX116" i="23"/>
  <c r="AY116" i="23"/>
  <c r="AZ116" i="23"/>
  <c r="BA116" i="23"/>
  <c r="AX117" i="23"/>
  <c r="AY117" i="23"/>
  <c r="AZ117" i="23"/>
  <c r="BA117" i="23"/>
  <c r="AX118" i="23"/>
  <c r="AY118" i="23"/>
  <c r="AZ118" i="23"/>
  <c r="BA118" i="23"/>
  <c r="AX119" i="23"/>
  <c r="AY119" i="23"/>
  <c r="AZ119" i="23"/>
  <c r="BA119" i="23"/>
  <c r="AX120" i="23"/>
  <c r="AY120" i="23"/>
  <c r="AZ120" i="23"/>
  <c r="BA120" i="23"/>
  <c r="AX121" i="23"/>
  <c r="AY121" i="23"/>
  <c r="AZ121" i="23"/>
  <c r="BA121" i="23"/>
  <c r="AX122" i="23"/>
  <c r="AY122" i="23"/>
  <c r="AZ122" i="23"/>
  <c r="BA122" i="23"/>
  <c r="AX123" i="23"/>
  <c r="AY123" i="23"/>
  <c r="AZ123" i="23"/>
  <c r="BA123" i="23"/>
  <c r="AX124" i="23"/>
  <c r="AY124" i="23"/>
  <c r="AZ124" i="23"/>
  <c r="BA124" i="23"/>
  <c r="AX125" i="23"/>
  <c r="AY125" i="23"/>
  <c r="AZ125" i="23"/>
  <c r="BA125" i="23"/>
  <c r="AX126" i="23"/>
  <c r="AY126" i="23"/>
  <c r="AZ126" i="23"/>
  <c r="BA126" i="23"/>
  <c r="AX127" i="23"/>
  <c r="AY127" i="23"/>
  <c r="AZ127" i="23"/>
  <c r="BA127" i="23"/>
  <c r="AX128" i="23"/>
  <c r="AY128" i="23"/>
  <c r="AZ128" i="23"/>
  <c r="BA128" i="23"/>
  <c r="AX129" i="23"/>
  <c r="AY129" i="23"/>
  <c r="AZ129" i="23"/>
  <c r="BA129" i="23"/>
  <c r="AX130" i="23"/>
  <c r="AY130" i="23"/>
  <c r="AZ130" i="23"/>
  <c r="BA130" i="23"/>
  <c r="AX131" i="23"/>
  <c r="AY131" i="23"/>
  <c r="AZ131" i="23"/>
  <c r="BA131" i="23"/>
  <c r="AX132" i="23"/>
  <c r="AY132" i="23"/>
  <c r="AZ132" i="23"/>
  <c r="BA132" i="23"/>
  <c r="AX133" i="23"/>
  <c r="AY133" i="23"/>
  <c r="AZ133" i="23"/>
  <c r="BA133" i="23"/>
  <c r="AX134" i="23"/>
  <c r="AY134" i="23"/>
  <c r="AZ134" i="23"/>
  <c r="BA134" i="23"/>
  <c r="AX135" i="23"/>
  <c r="AY135" i="23"/>
  <c r="AZ135" i="23"/>
  <c r="BA135" i="23"/>
  <c r="AX136" i="23"/>
  <c r="AY136" i="23"/>
  <c r="AZ136" i="23"/>
  <c r="BA136" i="23"/>
  <c r="AX137" i="23"/>
  <c r="AY137" i="23"/>
  <c r="AZ137" i="23"/>
  <c r="BA137" i="23"/>
  <c r="AX138" i="23"/>
  <c r="AY138" i="23"/>
  <c r="AZ138" i="23"/>
  <c r="BA138" i="23"/>
  <c r="AX139" i="23"/>
  <c r="AY139" i="23"/>
  <c r="AZ139" i="23"/>
  <c r="BA139" i="23"/>
  <c r="AX140" i="23"/>
  <c r="AY140" i="23"/>
  <c r="AZ140" i="23"/>
  <c r="BA140" i="23"/>
  <c r="AX141" i="23"/>
  <c r="AY141" i="23"/>
  <c r="AZ141" i="23"/>
  <c r="BA141" i="23"/>
  <c r="AX142" i="23"/>
  <c r="AY142" i="23"/>
  <c r="AZ142" i="23"/>
  <c r="BA142" i="23"/>
  <c r="AX143" i="23"/>
  <c r="AY143" i="23"/>
  <c r="AZ143" i="23"/>
  <c r="BA143" i="23"/>
  <c r="AX144" i="23"/>
  <c r="AY144" i="23"/>
  <c r="AZ144" i="23"/>
  <c r="BA144" i="23"/>
  <c r="AX145" i="23"/>
  <c r="AY145" i="23"/>
  <c r="AZ145" i="23"/>
  <c r="BA145" i="23"/>
  <c r="AX146" i="23"/>
  <c r="AY146" i="23"/>
  <c r="AZ146" i="23"/>
  <c r="BA146" i="23"/>
  <c r="AX147" i="23"/>
  <c r="AY147" i="23"/>
  <c r="AZ147" i="23"/>
  <c r="BA147" i="23"/>
  <c r="AX148" i="23"/>
  <c r="AY148" i="23"/>
  <c r="AZ148" i="23"/>
  <c r="BA148" i="23"/>
  <c r="AX149" i="23"/>
  <c r="AY149" i="23"/>
  <c r="AZ149" i="23"/>
  <c r="BA149" i="23"/>
  <c r="AX150" i="23"/>
  <c r="AY150" i="23"/>
  <c r="AZ150" i="23"/>
  <c r="BA150" i="23"/>
  <c r="AX151" i="23"/>
  <c r="AY151" i="23"/>
  <c r="AZ151" i="23"/>
  <c r="BA151" i="23"/>
  <c r="AX152" i="23"/>
  <c r="AY152" i="23"/>
  <c r="AZ152" i="23"/>
  <c r="BA152" i="23"/>
  <c r="AX153" i="23"/>
  <c r="AY153" i="23"/>
  <c r="AZ153" i="23"/>
  <c r="BA153" i="23"/>
  <c r="AX154" i="23"/>
  <c r="AY154" i="23"/>
  <c r="AZ154" i="23"/>
  <c r="BA154" i="23"/>
  <c r="AX155" i="23"/>
  <c r="AY155" i="23"/>
  <c r="AZ155" i="23"/>
  <c r="BA155" i="23"/>
  <c r="AX156" i="23"/>
  <c r="AY156" i="23"/>
  <c r="AZ156" i="23"/>
  <c r="BA156" i="23"/>
  <c r="AX157" i="23"/>
  <c r="AY157" i="23"/>
  <c r="AZ157" i="23"/>
  <c r="BA157" i="23"/>
  <c r="AX158" i="23"/>
  <c r="AY158" i="23"/>
  <c r="AZ158" i="23"/>
  <c r="BA158" i="23"/>
  <c r="AX159" i="23"/>
  <c r="AY159" i="23"/>
  <c r="AZ159" i="23"/>
  <c r="BA159" i="23"/>
  <c r="AX160" i="23"/>
  <c r="AY160" i="23"/>
  <c r="AZ160" i="23"/>
  <c r="BA160" i="23"/>
  <c r="AX161" i="23"/>
  <c r="AY161" i="23"/>
  <c r="AZ161" i="23"/>
  <c r="BA161" i="23"/>
  <c r="AX162" i="23"/>
  <c r="AY162" i="23"/>
  <c r="AZ162" i="23"/>
  <c r="BA162" i="23"/>
  <c r="AX163" i="23"/>
  <c r="AY163" i="23"/>
  <c r="AZ163" i="23"/>
  <c r="BA163" i="23"/>
  <c r="AX164" i="23"/>
  <c r="AY164" i="23"/>
  <c r="AZ164" i="23"/>
  <c r="BA164" i="23"/>
  <c r="AX165" i="23"/>
  <c r="AY165" i="23"/>
  <c r="AZ165" i="23"/>
  <c r="BA165" i="23"/>
  <c r="AX166" i="23"/>
  <c r="AY166" i="23"/>
  <c r="AZ166" i="23"/>
  <c r="BA166" i="23"/>
  <c r="AX167" i="23"/>
  <c r="AY167" i="23"/>
  <c r="AZ167" i="23"/>
  <c r="BA167" i="23"/>
  <c r="AX168" i="23"/>
  <c r="AY168" i="23"/>
  <c r="AZ168" i="23"/>
  <c r="BA168" i="23"/>
  <c r="AX169" i="23"/>
  <c r="AY169" i="23"/>
  <c r="AZ169" i="23"/>
  <c r="BA169" i="23"/>
  <c r="AX170" i="23"/>
  <c r="AY170" i="23"/>
  <c r="AZ170" i="23"/>
  <c r="BA170" i="23"/>
  <c r="AX171" i="23"/>
  <c r="AY171" i="23"/>
  <c r="AZ171" i="23"/>
  <c r="BA171" i="23"/>
  <c r="AX172" i="23"/>
  <c r="AY172" i="23"/>
  <c r="AZ172" i="23"/>
  <c r="BA172" i="23"/>
  <c r="AX173" i="23"/>
  <c r="AY173" i="23"/>
  <c r="AZ173" i="23"/>
  <c r="BA173" i="23"/>
  <c r="AX174" i="23"/>
  <c r="AY174" i="23"/>
  <c r="AZ174" i="23"/>
  <c r="BA174" i="23"/>
  <c r="AX175" i="23"/>
  <c r="AY175" i="23"/>
  <c r="AZ175" i="23"/>
  <c r="BA175" i="23"/>
  <c r="AX176" i="23"/>
  <c r="AY176" i="23"/>
  <c r="AZ176" i="23"/>
  <c r="BA176" i="23"/>
  <c r="AX177" i="23"/>
  <c r="AY177" i="23"/>
  <c r="AZ177" i="23"/>
  <c r="BA177" i="23"/>
  <c r="AX178" i="23"/>
  <c r="AY178" i="23"/>
  <c r="AZ178" i="23"/>
  <c r="BA178" i="23"/>
  <c r="AX179" i="23"/>
  <c r="AY179" i="23"/>
  <c r="AZ179" i="23"/>
  <c r="BA179" i="23"/>
  <c r="AX180" i="23"/>
  <c r="AY180" i="23"/>
  <c r="AZ180" i="23"/>
  <c r="BA180" i="23"/>
  <c r="AX181" i="23"/>
  <c r="AY181" i="23"/>
  <c r="AZ181" i="23"/>
  <c r="BA181" i="23"/>
  <c r="AX182" i="23"/>
  <c r="AY182" i="23"/>
  <c r="AZ182" i="23"/>
  <c r="BA182" i="23"/>
  <c r="AX183" i="23"/>
  <c r="AY183" i="23"/>
  <c r="AZ183" i="23"/>
  <c r="BA183" i="23"/>
  <c r="AX184" i="23"/>
  <c r="AY184" i="23"/>
  <c r="AZ184" i="23"/>
  <c r="BA184" i="23"/>
  <c r="AX185" i="23"/>
  <c r="AY185" i="23"/>
  <c r="AZ185" i="23"/>
  <c r="BA185" i="23"/>
  <c r="AX186" i="23"/>
  <c r="AY186" i="23"/>
  <c r="AZ186" i="23"/>
  <c r="BA186" i="23"/>
  <c r="AX187" i="23"/>
  <c r="AY187" i="23"/>
  <c r="AZ187" i="23"/>
  <c r="BA187" i="23"/>
  <c r="AX188" i="23"/>
  <c r="AY188" i="23"/>
  <c r="AZ188" i="23"/>
  <c r="BA188" i="23"/>
  <c r="AX189" i="23"/>
  <c r="AY189" i="23"/>
  <c r="AZ189" i="23"/>
  <c r="BA189" i="23"/>
  <c r="AX190" i="23"/>
  <c r="AY190" i="23"/>
  <c r="AZ190" i="23"/>
  <c r="BA190" i="23"/>
  <c r="AX191" i="23"/>
  <c r="AY191" i="23"/>
  <c r="AZ191" i="23"/>
  <c r="BA191" i="23"/>
  <c r="AX192" i="23"/>
  <c r="AY192" i="23"/>
  <c r="AZ192" i="23"/>
  <c r="BA192" i="23"/>
  <c r="AX193" i="23"/>
  <c r="AY193" i="23"/>
  <c r="AZ193" i="23"/>
  <c r="BA193" i="23"/>
  <c r="AX194" i="23"/>
  <c r="AY194" i="23"/>
  <c r="AZ194" i="23"/>
  <c r="BA194" i="23"/>
  <c r="AX195" i="23"/>
  <c r="AY195" i="23"/>
  <c r="AZ195" i="23"/>
  <c r="BA195" i="23"/>
  <c r="AX196" i="23"/>
  <c r="AY196" i="23"/>
  <c r="AZ196" i="23"/>
  <c r="BA196" i="23"/>
  <c r="AX197" i="23"/>
  <c r="AY197" i="23"/>
  <c r="AZ197" i="23"/>
  <c r="BA197" i="23"/>
  <c r="AX198" i="23"/>
  <c r="AY198" i="23"/>
  <c r="AZ198" i="23"/>
  <c r="BA198" i="23"/>
  <c r="AX199" i="23"/>
  <c r="AY199" i="23"/>
  <c r="AZ199" i="23"/>
  <c r="BA199" i="23"/>
  <c r="AX200" i="23"/>
  <c r="AY200" i="23"/>
  <c r="AZ200" i="23"/>
  <c r="BA200" i="23"/>
  <c r="AX201" i="23"/>
  <c r="AY201" i="23"/>
  <c r="AZ201" i="23"/>
  <c r="BA201" i="23"/>
  <c r="AX202" i="23"/>
  <c r="AY202" i="23"/>
  <c r="AZ202" i="23"/>
  <c r="BA202" i="23"/>
  <c r="AX203" i="23"/>
  <c r="AY203" i="23"/>
  <c r="AZ203" i="23"/>
  <c r="BA203" i="23"/>
  <c r="AX204" i="23"/>
  <c r="AY204" i="23"/>
  <c r="AZ204" i="23"/>
  <c r="BA204" i="23"/>
  <c r="AX205" i="23"/>
  <c r="AY205" i="23"/>
  <c r="AZ205" i="23"/>
  <c r="BA205" i="23"/>
  <c r="AX206" i="23"/>
  <c r="AY206" i="23"/>
  <c r="AZ206" i="23"/>
  <c r="BA206" i="23"/>
  <c r="AX207" i="23"/>
  <c r="AY207" i="23"/>
  <c r="AZ207" i="23"/>
  <c r="BA207" i="23"/>
  <c r="AX208" i="23"/>
  <c r="AY208" i="23"/>
  <c r="AZ208" i="23"/>
  <c r="BA208" i="23"/>
  <c r="AX209" i="23"/>
  <c r="AY209" i="23"/>
  <c r="AZ209" i="23"/>
  <c r="BA209" i="23"/>
  <c r="AX210" i="23"/>
  <c r="AY210" i="23"/>
  <c r="AZ210" i="23"/>
  <c r="BA210" i="23"/>
  <c r="AX211" i="23"/>
  <c r="AY211" i="23"/>
  <c r="AZ211" i="23"/>
  <c r="BA211" i="23"/>
  <c r="AX212" i="23"/>
  <c r="AY212" i="23"/>
  <c r="AZ212" i="23"/>
  <c r="BA212" i="23"/>
  <c r="AX213" i="23"/>
  <c r="AY213" i="23"/>
  <c r="AZ213" i="23"/>
  <c r="BA213" i="23"/>
  <c r="AX214" i="23"/>
  <c r="AY214" i="23"/>
  <c r="AZ214" i="23"/>
  <c r="BA214" i="23"/>
  <c r="AX215" i="23"/>
  <c r="AY215" i="23"/>
  <c r="AZ215" i="23"/>
  <c r="BA215" i="23"/>
  <c r="AX216" i="23"/>
  <c r="AY216" i="23"/>
  <c r="AZ216" i="23"/>
  <c r="BA216" i="23"/>
  <c r="AX217" i="23"/>
  <c r="AY217" i="23"/>
  <c r="AZ217" i="23"/>
  <c r="BA217" i="23"/>
  <c r="AX218" i="23"/>
  <c r="AY218" i="23"/>
  <c r="AZ218" i="23"/>
  <c r="BA218" i="23"/>
  <c r="AX219" i="23"/>
  <c r="AY219" i="23"/>
  <c r="AZ219" i="23"/>
  <c r="BA219" i="23"/>
  <c r="AX220" i="23"/>
  <c r="AY220" i="23"/>
  <c r="AZ220" i="23"/>
  <c r="BA220" i="23"/>
  <c r="AX221" i="23"/>
  <c r="AY221" i="23"/>
  <c r="AZ221" i="23"/>
  <c r="BA221" i="23"/>
  <c r="AX222" i="23"/>
  <c r="AY222" i="23"/>
  <c r="AZ222" i="23"/>
  <c r="BA222" i="23"/>
  <c r="AX223" i="23"/>
  <c r="AY223" i="23"/>
  <c r="AZ223" i="23"/>
  <c r="BA223" i="23"/>
  <c r="AX224" i="23"/>
  <c r="AY224" i="23"/>
  <c r="AZ224" i="23"/>
  <c r="BA224" i="23"/>
  <c r="AX225" i="23"/>
  <c r="AY225" i="23"/>
  <c r="AZ225" i="23"/>
  <c r="BA225" i="23"/>
  <c r="AX226" i="23"/>
  <c r="AY226" i="23"/>
  <c r="AZ226" i="23"/>
  <c r="BA226" i="23"/>
  <c r="AX227" i="23"/>
  <c r="AY227" i="23"/>
  <c r="AZ227" i="23"/>
  <c r="BA227" i="23"/>
  <c r="AX228" i="23"/>
  <c r="AY228" i="23"/>
  <c r="AZ228" i="23"/>
  <c r="BA228" i="23"/>
  <c r="AX229" i="23"/>
  <c r="AY229" i="23"/>
  <c r="AZ229" i="23"/>
  <c r="BA229" i="23"/>
  <c r="AX230" i="23"/>
  <c r="AY230" i="23"/>
  <c r="AZ230" i="23"/>
  <c r="BA230" i="23"/>
  <c r="AX231" i="23"/>
  <c r="AY231" i="23"/>
  <c r="AZ231" i="23"/>
  <c r="BA231" i="23"/>
  <c r="AX232" i="23"/>
  <c r="AY232" i="23"/>
  <c r="AZ232" i="23"/>
  <c r="BA232" i="23"/>
  <c r="AX233" i="23"/>
  <c r="AY233" i="23"/>
  <c r="AZ233" i="23"/>
  <c r="BA233" i="23"/>
  <c r="AX234" i="23"/>
  <c r="AY234" i="23"/>
  <c r="AZ234" i="23"/>
  <c r="BA234" i="23"/>
  <c r="AX235" i="23"/>
  <c r="AY235" i="23"/>
  <c r="AZ235" i="23"/>
  <c r="BA235" i="23"/>
  <c r="AX236" i="23"/>
  <c r="AY236" i="23"/>
  <c r="AZ236" i="23"/>
  <c r="BA236" i="23"/>
  <c r="AX237" i="23"/>
  <c r="AY237" i="23"/>
  <c r="AZ237" i="23"/>
  <c r="BA237" i="23"/>
  <c r="AX238" i="23"/>
  <c r="AY238" i="23"/>
  <c r="AZ238" i="23"/>
  <c r="BA238" i="23"/>
  <c r="AX239" i="23"/>
  <c r="AY239" i="23"/>
  <c r="AZ239" i="23"/>
  <c r="BA239" i="23"/>
  <c r="AX240" i="23"/>
  <c r="AY240" i="23"/>
  <c r="AZ240" i="23"/>
  <c r="BA240" i="23"/>
  <c r="AX241" i="23"/>
  <c r="AY241" i="23"/>
  <c r="AZ241" i="23"/>
  <c r="BA241" i="23"/>
  <c r="AX242" i="23"/>
  <c r="AY242" i="23"/>
  <c r="AZ242" i="23"/>
  <c r="BA242" i="23"/>
  <c r="AX243" i="23"/>
  <c r="AY243" i="23"/>
  <c r="AZ243" i="23"/>
  <c r="BA243" i="23"/>
  <c r="AX244" i="23"/>
  <c r="AY244" i="23"/>
  <c r="AZ244" i="23"/>
  <c r="BA244" i="23"/>
  <c r="AX245" i="23"/>
  <c r="AY245" i="23"/>
  <c r="AZ245" i="23"/>
  <c r="BA245" i="23"/>
  <c r="AX246" i="23"/>
  <c r="AY246" i="23"/>
  <c r="AZ246" i="23"/>
  <c r="BA246" i="23"/>
  <c r="AX247" i="23"/>
  <c r="AY247" i="23"/>
  <c r="AZ247" i="23"/>
  <c r="BA247" i="23"/>
  <c r="AX248" i="23"/>
  <c r="AY248" i="23"/>
  <c r="AZ248" i="23"/>
  <c r="BA248" i="23"/>
  <c r="AX249" i="23"/>
  <c r="AY249" i="23"/>
  <c r="AZ249" i="23"/>
  <c r="BA249" i="23"/>
  <c r="AX250" i="23"/>
  <c r="AY250" i="23"/>
  <c r="AZ250" i="23"/>
  <c r="BA250" i="23"/>
  <c r="AX251" i="23"/>
  <c r="AY251" i="23"/>
  <c r="AZ251" i="23"/>
  <c r="BA251" i="23"/>
  <c r="AX252" i="23"/>
  <c r="AY252" i="23"/>
  <c r="AZ252" i="23"/>
  <c r="BA252" i="23"/>
  <c r="AX253" i="23"/>
  <c r="AY253" i="23"/>
  <c r="AZ253" i="23"/>
  <c r="BA253" i="23"/>
  <c r="AX254" i="23"/>
  <c r="AY254" i="23"/>
  <c r="AZ254" i="23"/>
  <c r="BA254" i="23"/>
  <c r="AX255" i="23"/>
  <c r="AY255" i="23"/>
  <c r="AZ255" i="23"/>
  <c r="BA255" i="23"/>
  <c r="AX256" i="23"/>
  <c r="AY256" i="23"/>
  <c r="AZ256" i="23"/>
  <c r="BA256" i="23"/>
  <c r="AX257" i="23"/>
  <c r="AY257" i="23"/>
  <c r="AZ257" i="23"/>
  <c r="BA257" i="23"/>
  <c r="AX258" i="23"/>
  <c r="AY258" i="23"/>
  <c r="AZ258" i="23"/>
  <c r="BA258" i="23"/>
  <c r="AX259" i="23"/>
  <c r="AY259" i="23"/>
  <c r="AZ259" i="23"/>
  <c r="BA259" i="23"/>
  <c r="AX260" i="23"/>
  <c r="AY260" i="23"/>
  <c r="AZ260" i="23"/>
  <c r="BA260" i="23"/>
  <c r="AX261" i="23"/>
  <c r="AY261" i="23"/>
  <c r="AZ261" i="23"/>
  <c r="BA261" i="23"/>
  <c r="AX262" i="23"/>
  <c r="AY262" i="23"/>
  <c r="AZ262" i="23"/>
  <c r="BA262" i="23"/>
  <c r="AX263" i="23"/>
  <c r="AY263" i="23"/>
  <c r="AZ263" i="23"/>
  <c r="BA263" i="23"/>
  <c r="AX264" i="23"/>
  <c r="AY264" i="23"/>
  <c r="AZ264" i="23"/>
  <c r="BA264" i="23"/>
  <c r="AX265" i="23"/>
  <c r="AY265" i="23"/>
  <c r="AZ265" i="23"/>
  <c r="BA265" i="23"/>
  <c r="AX266" i="23"/>
  <c r="AY266" i="23"/>
  <c r="AZ266" i="23"/>
  <c r="BA266" i="23"/>
  <c r="AX267" i="23"/>
  <c r="AY267" i="23"/>
  <c r="AZ267" i="23"/>
  <c r="BA267" i="23"/>
  <c r="AX268" i="23"/>
  <c r="AY268" i="23"/>
  <c r="AZ268" i="23"/>
  <c r="BA268" i="23"/>
  <c r="AX269" i="23"/>
  <c r="AY269" i="23"/>
  <c r="AZ269" i="23"/>
  <c r="BA269" i="23"/>
  <c r="AX270" i="23"/>
  <c r="AY270" i="23"/>
  <c r="AZ270" i="23"/>
  <c r="BA270" i="23"/>
  <c r="AX271" i="23"/>
  <c r="AY271" i="23"/>
  <c r="AZ271" i="23"/>
  <c r="BA271" i="23"/>
  <c r="AX272" i="23"/>
  <c r="AY272" i="23"/>
  <c r="AZ272" i="23"/>
  <c r="BA272" i="23"/>
  <c r="AX273" i="23"/>
  <c r="AY273" i="23"/>
  <c r="AZ273" i="23"/>
  <c r="BA273" i="23"/>
  <c r="AX274" i="23"/>
  <c r="AY274" i="23"/>
  <c r="AZ274" i="23"/>
  <c r="BA274" i="23"/>
  <c r="AX275" i="23"/>
  <c r="AY275" i="23"/>
  <c r="AZ275" i="23"/>
  <c r="BA275" i="23"/>
  <c r="AX276" i="23"/>
  <c r="AY276" i="23"/>
  <c r="AZ276" i="23"/>
  <c r="BA276" i="23"/>
  <c r="AX277" i="23"/>
  <c r="AY277" i="23"/>
  <c r="AZ277" i="23"/>
  <c r="BA277" i="23"/>
  <c r="AX278" i="23"/>
  <c r="AY278" i="23"/>
  <c r="AZ278" i="23"/>
  <c r="BA278" i="23"/>
  <c r="AX279" i="23"/>
  <c r="AY279" i="23"/>
  <c r="AZ279" i="23"/>
  <c r="BA279" i="23"/>
  <c r="AX280" i="23"/>
  <c r="AY280" i="23"/>
  <c r="AZ280" i="23"/>
  <c r="BA280" i="23"/>
  <c r="AX281" i="23"/>
  <c r="AY281" i="23"/>
  <c r="AZ281" i="23"/>
  <c r="BA281" i="23"/>
  <c r="AX282" i="23"/>
  <c r="AY282" i="23"/>
  <c r="AZ282" i="23"/>
  <c r="BA282" i="23"/>
  <c r="AX283" i="23"/>
  <c r="AY283" i="23"/>
  <c r="AZ283" i="23"/>
  <c r="BA283" i="23"/>
  <c r="AX284" i="23"/>
  <c r="AY284" i="23"/>
  <c r="AZ284" i="23"/>
  <c r="BA284" i="23"/>
  <c r="AX285" i="23"/>
  <c r="AY285" i="23"/>
  <c r="AZ285" i="23"/>
  <c r="BA285" i="23"/>
  <c r="AX286" i="23"/>
  <c r="AY286" i="23"/>
  <c r="AZ286" i="23"/>
  <c r="BA286" i="23"/>
  <c r="AX287" i="23"/>
  <c r="AY287" i="23"/>
  <c r="AZ287" i="23"/>
  <c r="BA287" i="23"/>
  <c r="AX288" i="23"/>
  <c r="AY288" i="23"/>
  <c r="AZ288" i="23"/>
  <c r="BA288" i="23"/>
  <c r="AX289" i="23"/>
  <c r="AY289" i="23"/>
  <c r="AZ289" i="23"/>
  <c r="BA289" i="23"/>
  <c r="AX290" i="23"/>
  <c r="AY290" i="23"/>
  <c r="AZ290" i="23"/>
  <c r="BA290" i="23"/>
  <c r="AX291" i="23"/>
  <c r="AY291" i="23"/>
  <c r="AZ291" i="23"/>
  <c r="BA291" i="23"/>
  <c r="AX292" i="23"/>
  <c r="AY292" i="23"/>
  <c r="AZ292" i="23"/>
  <c r="BA292" i="23"/>
  <c r="AX293" i="23"/>
  <c r="AY293" i="23"/>
  <c r="AZ293" i="23"/>
  <c r="BA293" i="23"/>
  <c r="AX294" i="23"/>
  <c r="AY294" i="23"/>
  <c r="AZ294" i="23"/>
  <c r="BA294" i="23"/>
  <c r="AX295" i="23"/>
  <c r="AY295" i="23"/>
  <c r="AZ295" i="23"/>
  <c r="BA295" i="23"/>
  <c r="AX296" i="23"/>
  <c r="AY296" i="23"/>
  <c r="AZ296" i="23"/>
  <c r="BA296" i="23"/>
  <c r="AX297" i="23"/>
  <c r="AY297" i="23"/>
  <c r="AZ297" i="23"/>
  <c r="BA297" i="23"/>
  <c r="AX298" i="23"/>
  <c r="AY298" i="23"/>
  <c r="AZ298" i="23"/>
  <c r="BA298" i="23"/>
  <c r="AX299" i="23"/>
  <c r="AY299" i="23"/>
  <c r="AZ299" i="23"/>
  <c r="BA299" i="23"/>
  <c r="AX300" i="23"/>
  <c r="AY300" i="23"/>
  <c r="AZ300" i="23"/>
  <c r="BA300" i="23"/>
  <c r="AX301" i="23"/>
  <c r="AY301" i="23"/>
  <c r="AZ301" i="23"/>
  <c r="BA301" i="23"/>
  <c r="AX302" i="23"/>
  <c r="AY302" i="23"/>
  <c r="AZ302" i="23"/>
  <c r="BA302" i="23"/>
  <c r="AX303" i="23"/>
  <c r="AY303" i="23"/>
  <c r="AZ303" i="23"/>
  <c r="BA303" i="23"/>
  <c r="AX304" i="23"/>
  <c r="AY304" i="23"/>
  <c r="AZ304" i="23"/>
  <c r="BA304" i="23"/>
  <c r="AX305" i="23"/>
  <c r="AY305" i="23"/>
  <c r="AZ305" i="23"/>
  <c r="BA305" i="23"/>
  <c r="AX306" i="23"/>
  <c r="AY306" i="23"/>
  <c r="AZ306" i="23"/>
  <c r="BA306" i="23"/>
  <c r="AX307" i="23"/>
  <c r="AY307" i="23"/>
  <c r="AZ307" i="23"/>
  <c r="BA307" i="23"/>
  <c r="AX308" i="23"/>
  <c r="AY308" i="23"/>
  <c r="AZ308" i="23"/>
  <c r="BA308" i="23"/>
  <c r="AX309" i="23"/>
  <c r="AY309" i="23"/>
  <c r="AZ309" i="23"/>
  <c r="BA309" i="23"/>
  <c r="AX310" i="23"/>
  <c r="AY310" i="23"/>
  <c r="AZ310" i="23"/>
  <c r="BA310" i="23"/>
  <c r="AX311" i="23"/>
  <c r="AY311" i="23"/>
  <c r="AZ311" i="23"/>
  <c r="BA311" i="23"/>
  <c r="AX312" i="23"/>
  <c r="AY312" i="23"/>
  <c r="AZ312" i="23"/>
  <c r="BA312" i="23"/>
  <c r="AX313" i="23"/>
  <c r="AY313" i="23"/>
  <c r="AZ313" i="23"/>
  <c r="BA313" i="23"/>
  <c r="AX314" i="23"/>
  <c r="AY314" i="23"/>
  <c r="AZ314" i="23"/>
  <c r="BA314" i="23"/>
  <c r="AX315" i="23"/>
  <c r="AY315" i="23"/>
  <c r="AZ315" i="23"/>
  <c r="BA315" i="23"/>
  <c r="AX316" i="23"/>
  <c r="AY316" i="23"/>
  <c r="AZ316" i="23"/>
  <c r="BA316" i="23"/>
  <c r="AX317" i="23"/>
  <c r="AY317" i="23"/>
  <c r="AZ317" i="23"/>
  <c r="BA317" i="23"/>
  <c r="AX318" i="23"/>
  <c r="AY318" i="23"/>
  <c r="AZ318" i="23"/>
  <c r="BA318" i="23"/>
  <c r="AX319" i="23"/>
  <c r="AY319" i="23"/>
  <c r="AZ319" i="23"/>
  <c r="BA319" i="23"/>
  <c r="AX320" i="23"/>
  <c r="AY320" i="23"/>
  <c r="AZ320" i="23"/>
  <c r="BA320" i="23"/>
  <c r="AX321" i="23"/>
  <c r="AY321" i="23"/>
  <c r="AZ321" i="23"/>
  <c r="BA321" i="23"/>
  <c r="AX322" i="23"/>
  <c r="AY322" i="23"/>
  <c r="AZ322" i="23"/>
  <c r="BA322" i="23"/>
  <c r="AX323" i="23"/>
  <c r="AY323" i="23"/>
  <c r="AZ323" i="23"/>
  <c r="BA323" i="23"/>
  <c r="AX324" i="23"/>
  <c r="AY324" i="23"/>
  <c r="AZ324" i="23"/>
  <c r="BA324" i="23"/>
  <c r="AX325" i="23"/>
  <c r="AY325" i="23"/>
  <c r="AZ325" i="23"/>
  <c r="BA325" i="23"/>
  <c r="AX326" i="23"/>
  <c r="AY326" i="23"/>
  <c r="AZ326" i="23"/>
  <c r="BA326" i="23"/>
  <c r="AX327" i="23"/>
  <c r="AY327" i="23"/>
  <c r="AZ327" i="23"/>
  <c r="BA327" i="23"/>
  <c r="AX328" i="23"/>
  <c r="AY328" i="23"/>
  <c r="AZ328" i="23"/>
  <c r="BA328" i="23"/>
  <c r="AX329" i="23"/>
  <c r="AY329" i="23"/>
  <c r="AZ329" i="23"/>
  <c r="BA329" i="23"/>
  <c r="AX330" i="23"/>
  <c r="AY330" i="23"/>
  <c r="AZ330" i="23"/>
  <c r="BA330" i="23"/>
  <c r="AX331" i="23"/>
  <c r="AY331" i="23"/>
  <c r="AZ331" i="23"/>
  <c r="BA331" i="23"/>
  <c r="AX332" i="23"/>
  <c r="AY332" i="23"/>
  <c r="AZ332" i="23"/>
  <c r="BA332" i="23"/>
  <c r="AX333" i="23"/>
  <c r="AY333" i="23"/>
  <c r="AZ333" i="23"/>
  <c r="BA333" i="23"/>
  <c r="AX334" i="23"/>
  <c r="AY334" i="23"/>
  <c r="AZ334" i="23"/>
  <c r="BA334" i="23"/>
  <c r="AX335" i="23"/>
  <c r="AY335" i="23"/>
  <c r="AZ335" i="23"/>
  <c r="BA335" i="23"/>
  <c r="AX336" i="23"/>
  <c r="AY336" i="23"/>
  <c r="AZ336" i="23"/>
  <c r="BA336" i="23"/>
  <c r="AX337" i="23"/>
  <c r="AY337" i="23"/>
  <c r="AZ337" i="23"/>
  <c r="BA337" i="23"/>
  <c r="AX338" i="23"/>
  <c r="AY338" i="23"/>
  <c r="AZ338" i="23"/>
  <c r="BA338" i="23"/>
  <c r="AX339" i="23"/>
  <c r="AY339" i="23"/>
  <c r="AZ339" i="23"/>
  <c r="BA339" i="23"/>
  <c r="AX340" i="23"/>
  <c r="AY340" i="23"/>
  <c r="AZ340" i="23"/>
  <c r="BA340" i="23"/>
  <c r="AX341" i="23"/>
  <c r="AY341" i="23"/>
  <c r="AZ341" i="23"/>
  <c r="BA341" i="23"/>
  <c r="AX342" i="23"/>
  <c r="AY342" i="23"/>
  <c r="AZ342" i="23"/>
  <c r="BA342" i="23"/>
  <c r="AX343" i="23"/>
  <c r="AY343" i="23"/>
  <c r="AZ343" i="23"/>
  <c r="BA343" i="23"/>
  <c r="AX344" i="23"/>
  <c r="AY344" i="23"/>
  <c r="AZ344" i="23"/>
  <c r="BA344" i="23"/>
  <c r="AX345" i="23"/>
  <c r="AY345" i="23"/>
  <c r="AZ345" i="23"/>
  <c r="BA345" i="23"/>
  <c r="AX346" i="23"/>
  <c r="AY346" i="23"/>
  <c r="AZ346" i="23"/>
  <c r="BA346" i="23"/>
  <c r="AX347" i="23"/>
  <c r="AY347" i="23"/>
  <c r="AZ347" i="23"/>
  <c r="BA347" i="23"/>
  <c r="AX348" i="23"/>
  <c r="AY348" i="23"/>
  <c r="AZ348" i="23"/>
  <c r="BA348" i="23"/>
  <c r="AX349" i="23"/>
  <c r="AY349" i="23"/>
  <c r="AZ349" i="23"/>
  <c r="BA349" i="23"/>
  <c r="AX350" i="23"/>
  <c r="AY350" i="23"/>
  <c r="AZ350" i="23"/>
  <c r="BA350" i="23"/>
  <c r="AX351" i="23"/>
  <c r="AY351" i="23"/>
  <c r="AZ351" i="23"/>
  <c r="BA351" i="23"/>
  <c r="AX352" i="23"/>
  <c r="AY352" i="23"/>
  <c r="AZ352" i="23"/>
  <c r="BA352" i="23"/>
  <c r="AX353" i="23"/>
  <c r="AY353" i="23"/>
  <c r="AZ353" i="23"/>
  <c r="BA353" i="23"/>
  <c r="AX354" i="23"/>
  <c r="AY354" i="23"/>
  <c r="AZ354" i="23"/>
  <c r="BA354" i="23"/>
  <c r="AX355" i="23"/>
  <c r="AY355" i="23"/>
  <c r="AZ355" i="23"/>
  <c r="BA355" i="23"/>
  <c r="AX356" i="23"/>
  <c r="AY356" i="23"/>
  <c r="AZ356" i="23"/>
  <c r="BA356" i="23"/>
  <c r="AX357" i="23"/>
  <c r="AY357" i="23"/>
  <c r="AZ357" i="23"/>
  <c r="BA357" i="23"/>
  <c r="AX358" i="23"/>
  <c r="AY358" i="23"/>
  <c r="AZ358" i="23"/>
  <c r="BA358" i="23"/>
  <c r="AX359" i="23"/>
  <c r="AY359" i="23"/>
  <c r="AZ359" i="23"/>
  <c r="BA359" i="23"/>
  <c r="AX360" i="23"/>
  <c r="AY360" i="23"/>
  <c r="AZ360" i="23"/>
  <c r="BA360" i="23"/>
  <c r="AX361" i="23"/>
  <c r="AY361" i="23"/>
  <c r="AZ361" i="23"/>
  <c r="BA361" i="23"/>
  <c r="AX362" i="23"/>
  <c r="AY362" i="23"/>
  <c r="AZ362" i="23"/>
  <c r="BA362" i="23"/>
  <c r="AX363" i="23"/>
  <c r="AY363" i="23"/>
  <c r="AZ363" i="23"/>
  <c r="BA363" i="23"/>
  <c r="AX364" i="23"/>
  <c r="AY364" i="23"/>
  <c r="AZ364" i="23"/>
  <c r="BA364" i="23"/>
  <c r="AX365" i="23"/>
  <c r="AY365" i="23"/>
  <c r="AZ365" i="23"/>
  <c r="BA365" i="23"/>
  <c r="AX366" i="23"/>
  <c r="AY366" i="23"/>
  <c r="AZ366" i="23"/>
  <c r="BA366" i="23"/>
  <c r="AX367" i="23"/>
  <c r="AY367" i="23"/>
  <c r="AZ367" i="23"/>
  <c r="BA367" i="23"/>
  <c r="AX368" i="23"/>
  <c r="AY368" i="23"/>
  <c r="AZ368" i="23"/>
  <c r="BA368" i="23"/>
  <c r="AX369" i="23"/>
  <c r="AY369" i="23"/>
  <c r="AZ369" i="23"/>
  <c r="BA369" i="23"/>
  <c r="AX370" i="23"/>
  <c r="AY370" i="23"/>
  <c r="AZ370" i="23"/>
  <c r="BA370" i="23"/>
  <c r="AX371" i="23"/>
  <c r="AY371" i="23"/>
  <c r="AZ371" i="23"/>
  <c r="BA371" i="23"/>
  <c r="AX372" i="23"/>
  <c r="AY372" i="23"/>
  <c r="AZ372" i="23"/>
  <c r="BA372" i="23"/>
  <c r="AX373" i="23"/>
  <c r="AY373" i="23"/>
  <c r="AZ373" i="23"/>
  <c r="BA373" i="23"/>
  <c r="AX374" i="23"/>
  <c r="AY374" i="23"/>
  <c r="AZ374" i="23"/>
  <c r="BA374" i="23"/>
  <c r="AX375" i="23"/>
  <c r="AY375" i="23"/>
  <c r="AZ375" i="23"/>
  <c r="BA375" i="23"/>
  <c r="AX376" i="23"/>
  <c r="AY376" i="23"/>
  <c r="AZ376" i="23"/>
  <c r="BA376" i="23"/>
  <c r="AX377" i="23"/>
  <c r="AY377" i="23"/>
  <c r="AZ377" i="23"/>
  <c r="BA377" i="23"/>
  <c r="AX378" i="23"/>
  <c r="AY378" i="23"/>
  <c r="AZ378" i="23"/>
  <c r="BA378" i="23"/>
  <c r="AX379" i="23"/>
  <c r="AY379" i="23"/>
  <c r="AZ379" i="23"/>
  <c r="BA379" i="23"/>
  <c r="AX380" i="23"/>
  <c r="AY380" i="23"/>
  <c r="AZ380" i="23"/>
  <c r="BA380" i="23"/>
  <c r="AX381" i="23"/>
  <c r="AY381" i="23"/>
  <c r="AZ381" i="23"/>
  <c r="BA381" i="23"/>
  <c r="AX382" i="23"/>
  <c r="AY382" i="23"/>
  <c r="AZ382" i="23"/>
  <c r="BA382" i="23"/>
  <c r="AX383" i="23"/>
  <c r="AY383" i="23"/>
  <c r="AZ383" i="23"/>
  <c r="BA383" i="23"/>
  <c r="AX384" i="23"/>
  <c r="AY384" i="23"/>
  <c r="AZ384" i="23"/>
  <c r="BA384" i="23"/>
  <c r="AX385" i="23"/>
  <c r="AY385" i="23"/>
  <c r="AZ385" i="23"/>
  <c r="BA385" i="23"/>
  <c r="AX386" i="23"/>
  <c r="AY386" i="23"/>
  <c r="AZ386" i="23"/>
  <c r="BA386" i="23"/>
  <c r="AX387" i="23"/>
  <c r="AY387" i="23"/>
  <c r="AZ387" i="23"/>
  <c r="BA387" i="23"/>
  <c r="AX388" i="23"/>
  <c r="AY388" i="23"/>
  <c r="AZ388" i="23"/>
  <c r="BA388" i="23"/>
  <c r="AX389" i="23"/>
  <c r="AY389" i="23"/>
  <c r="AZ389" i="23"/>
  <c r="BA389" i="23"/>
  <c r="AX390" i="23"/>
  <c r="AY390" i="23"/>
  <c r="AZ390" i="23"/>
  <c r="BA390" i="23"/>
  <c r="AX391" i="23"/>
  <c r="AY391" i="23"/>
  <c r="AZ391" i="23"/>
  <c r="BA391" i="23"/>
  <c r="AX392" i="23"/>
  <c r="AY392" i="23"/>
  <c r="AZ392" i="23"/>
  <c r="BA392" i="23"/>
  <c r="AX393" i="23"/>
  <c r="AY393" i="23"/>
  <c r="AZ393" i="23"/>
  <c r="BA393" i="23"/>
  <c r="AX394" i="23"/>
  <c r="AY394" i="23"/>
  <c r="AZ394" i="23"/>
  <c r="BA394" i="23"/>
  <c r="AX395" i="23"/>
  <c r="AY395" i="23"/>
  <c r="AZ395" i="23"/>
  <c r="BA395" i="23"/>
  <c r="AX396" i="23"/>
  <c r="AY396" i="23"/>
  <c r="AZ396" i="23"/>
  <c r="BA396" i="23"/>
  <c r="AX397" i="23"/>
  <c r="AY397" i="23"/>
  <c r="AZ397" i="23"/>
  <c r="BA397" i="23"/>
  <c r="AX398" i="23"/>
  <c r="AY398" i="23"/>
  <c r="AZ398" i="23"/>
  <c r="BA398" i="23"/>
  <c r="AX399" i="23"/>
  <c r="AY399" i="23"/>
  <c r="AZ399" i="23"/>
  <c r="BA399" i="23"/>
  <c r="AX400" i="23"/>
  <c r="AY400" i="23"/>
  <c r="AZ400" i="23"/>
  <c r="BA400" i="23"/>
  <c r="AX401" i="23"/>
  <c r="AY401" i="23"/>
  <c r="AZ401" i="23"/>
  <c r="BA401" i="23"/>
  <c r="AX402" i="23"/>
  <c r="AY402" i="23"/>
  <c r="AZ402" i="23"/>
  <c r="BA402" i="23"/>
  <c r="AX403" i="23"/>
  <c r="AY403" i="23"/>
  <c r="AZ403" i="23"/>
  <c r="BA403" i="23"/>
  <c r="AX404" i="23"/>
  <c r="AY404" i="23"/>
  <c r="AZ404" i="23"/>
  <c r="BA404" i="23"/>
  <c r="AX405" i="23"/>
  <c r="AY405" i="23"/>
  <c r="AZ405" i="23"/>
  <c r="BA405" i="23"/>
  <c r="AX406" i="23"/>
  <c r="AY406" i="23"/>
  <c r="AZ406" i="23"/>
  <c r="BA406" i="23"/>
  <c r="AX407" i="23"/>
  <c r="AY407" i="23"/>
  <c r="AZ407" i="23"/>
  <c r="BA407" i="23"/>
  <c r="AX408" i="23"/>
  <c r="AY408" i="23"/>
  <c r="AZ408" i="23"/>
  <c r="BA408" i="23"/>
  <c r="AX409" i="23"/>
  <c r="AY409" i="23"/>
  <c r="AZ409" i="23"/>
  <c r="BA409" i="23"/>
  <c r="AX410" i="23"/>
  <c r="AY410" i="23"/>
  <c r="AZ410" i="23"/>
  <c r="BA410" i="23"/>
  <c r="AX411" i="23"/>
  <c r="AY411" i="23"/>
  <c r="AZ411" i="23"/>
  <c r="BA411" i="23"/>
  <c r="AX412" i="23"/>
  <c r="AY412" i="23"/>
  <c r="AZ412" i="23"/>
  <c r="BA412" i="23"/>
  <c r="AX413" i="23"/>
  <c r="AY413" i="23"/>
  <c r="AZ413" i="23"/>
  <c r="BA413" i="23"/>
  <c r="AX414" i="23"/>
  <c r="AY414" i="23"/>
  <c r="AZ414" i="23"/>
  <c r="BA414" i="23"/>
  <c r="AX415" i="23"/>
  <c r="AY415" i="23"/>
  <c r="AZ415" i="23"/>
  <c r="BA415" i="23"/>
  <c r="AX416" i="23"/>
  <c r="AY416" i="23"/>
  <c r="AZ416" i="23"/>
  <c r="BA416" i="23"/>
  <c r="AX417" i="23"/>
  <c r="AY417" i="23"/>
  <c r="AZ417" i="23"/>
  <c r="BA417" i="23"/>
  <c r="AX418" i="23"/>
  <c r="AY418" i="23"/>
  <c r="AZ418" i="23"/>
  <c r="BA418" i="23"/>
  <c r="AX419" i="23"/>
  <c r="AY419" i="23"/>
  <c r="AZ419" i="23"/>
  <c r="BA419" i="23"/>
  <c r="AX420" i="23"/>
  <c r="AY420" i="23"/>
  <c r="AZ420" i="23"/>
  <c r="BA420" i="23"/>
  <c r="AX421" i="23"/>
  <c r="AY421" i="23"/>
  <c r="AZ421" i="23"/>
  <c r="BA421" i="23"/>
  <c r="AX422" i="23"/>
  <c r="AY422" i="23"/>
  <c r="AZ422" i="23"/>
  <c r="BA422" i="23"/>
  <c r="AX423" i="23"/>
  <c r="AY423" i="23"/>
  <c r="AZ423" i="23"/>
  <c r="BA423" i="23"/>
  <c r="AX424" i="23"/>
  <c r="AY424" i="23"/>
  <c r="AZ424" i="23"/>
  <c r="BA424" i="23"/>
  <c r="AX425" i="23"/>
  <c r="AY425" i="23"/>
  <c r="AZ425" i="23"/>
  <c r="BA425" i="23"/>
  <c r="AX426" i="23"/>
  <c r="AY426" i="23"/>
  <c r="AZ426" i="23"/>
  <c r="BA426" i="23"/>
  <c r="AX427" i="23"/>
  <c r="AY427" i="23"/>
  <c r="AZ427" i="23"/>
  <c r="BA427" i="23"/>
  <c r="AX428" i="23"/>
  <c r="AY428" i="23"/>
  <c r="AZ428" i="23"/>
  <c r="BA428" i="23"/>
  <c r="AX429" i="23"/>
  <c r="AY429" i="23"/>
  <c r="AZ429" i="23"/>
  <c r="BA429" i="23"/>
  <c r="AX430" i="23"/>
  <c r="AY430" i="23"/>
  <c r="AZ430" i="23"/>
  <c r="BA430" i="23"/>
  <c r="AX431" i="23"/>
  <c r="AY431" i="23"/>
  <c r="AZ431" i="23"/>
  <c r="BA431" i="23"/>
  <c r="AX432" i="23"/>
  <c r="AY432" i="23"/>
  <c r="AZ432" i="23"/>
  <c r="BA432" i="23"/>
  <c r="AX433" i="23"/>
  <c r="AY433" i="23"/>
  <c r="AZ433" i="23"/>
  <c r="BA433" i="23"/>
  <c r="AX434" i="23"/>
  <c r="AY434" i="23"/>
  <c r="AZ434" i="23"/>
  <c r="BA434" i="23"/>
  <c r="AX435" i="23"/>
  <c r="AY435" i="23"/>
  <c r="AZ435" i="23"/>
  <c r="BA435" i="23"/>
  <c r="AX436" i="23"/>
  <c r="AY436" i="23"/>
  <c r="AZ436" i="23"/>
  <c r="BA436" i="23"/>
  <c r="AX437" i="23"/>
  <c r="AY437" i="23"/>
  <c r="AZ437" i="23"/>
  <c r="BA437" i="23"/>
  <c r="AX438" i="23"/>
  <c r="AY438" i="23"/>
  <c r="AZ438" i="23"/>
  <c r="BA438" i="23"/>
  <c r="AX439" i="23"/>
  <c r="AY439" i="23"/>
  <c r="AZ439" i="23"/>
  <c r="BA439" i="23"/>
  <c r="AX440" i="23"/>
  <c r="AY440" i="23"/>
  <c r="AZ440" i="23"/>
  <c r="BA440" i="23"/>
  <c r="AX441" i="23"/>
  <c r="AY441" i="23"/>
  <c r="AZ441" i="23"/>
  <c r="BA441" i="23"/>
  <c r="AX442" i="23"/>
  <c r="AY442" i="23"/>
  <c r="AZ442" i="23"/>
  <c r="BA442" i="23"/>
  <c r="AX443" i="23"/>
  <c r="AY443" i="23"/>
  <c r="AZ443" i="23"/>
  <c r="BA443" i="23"/>
  <c r="AX444" i="23"/>
  <c r="AY444" i="23"/>
  <c r="AZ444" i="23"/>
  <c r="BA444" i="23"/>
  <c r="AX445" i="23"/>
  <c r="AY445" i="23"/>
  <c r="AZ445" i="23"/>
  <c r="BA445" i="23"/>
  <c r="AX446" i="23"/>
  <c r="AY446" i="23"/>
  <c r="AZ446" i="23"/>
  <c r="BA446" i="23"/>
  <c r="AX447" i="23"/>
  <c r="AY447" i="23"/>
  <c r="AZ447" i="23"/>
  <c r="BA447" i="23"/>
  <c r="AX448" i="23"/>
  <c r="AY448" i="23"/>
  <c r="AZ448" i="23"/>
  <c r="BA448" i="23"/>
  <c r="AX449" i="23"/>
  <c r="AY449" i="23"/>
  <c r="AZ449" i="23"/>
  <c r="BA449" i="23"/>
  <c r="AX450" i="23"/>
  <c r="AY450" i="23"/>
  <c r="AZ450" i="23"/>
  <c r="BA450" i="23"/>
  <c r="AX451" i="23"/>
  <c r="AY451" i="23"/>
  <c r="AZ451" i="23"/>
  <c r="BA451" i="23"/>
  <c r="AX452" i="23"/>
  <c r="AY452" i="23"/>
  <c r="AZ452" i="23"/>
  <c r="BA452" i="23"/>
  <c r="AX453" i="23"/>
  <c r="AY453" i="23"/>
  <c r="AZ453" i="23"/>
  <c r="BA453" i="23"/>
  <c r="AX454" i="23"/>
  <c r="AY454" i="23"/>
  <c r="AZ454" i="23"/>
  <c r="BA454" i="23"/>
  <c r="AX455" i="23"/>
  <c r="AY455" i="23"/>
  <c r="AZ455" i="23"/>
  <c r="BA455" i="23"/>
  <c r="AX456" i="23"/>
  <c r="AY456" i="23"/>
  <c r="AZ456" i="23"/>
  <c r="BA456" i="23"/>
  <c r="AX457" i="23"/>
  <c r="AY457" i="23"/>
  <c r="AZ457" i="23"/>
  <c r="BA457" i="23"/>
  <c r="AX458" i="23"/>
  <c r="AY458" i="23"/>
  <c r="AZ458" i="23"/>
  <c r="BA458" i="23"/>
  <c r="AX459" i="23"/>
  <c r="AY459" i="23"/>
  <c r="AZ459" i="23"/>
  <c r="BA459" i="23"/>
  <c r="AX460" i="23"/>
  <c r="AY460" i="23"/>
  <c r="AZ460" i="23"/>
  <c r="BA460" i="23"/>
  <c r="AX461" i="23"/>
  <c r="AY461" i="23"/>
  <c r="AZ461" i="23"/>
  <c r="BA461" i="23"/>
  <c r="AX462" i="23"/>
  <c r="AY462" i="23"/>
  <c r="AZ462" i="23"/>
  <c r="BA462" i="23"/>
  <c r="AX463" i="23"/>
  <c r="AY463" i="23"/>
  <c r="AZ463" i="23"/>
  <c r="BA463" i="23"/>
  <c r="AX464" i="23"/>
  <c r="AY464" i="23"/>
  <c r="AZ464" i="23"/>
  <c r="BA464" i="23"/>
  <c r="AX465" i="23"/>
  <c r="AY465" i="23"/>
  <c r="AZ465" i="23"/>
  <c r="BA465" i="23"/>
  <c r="AX466" i="23"/>
  <c r="AY466" i="23"/>
  <c r="AZ466" i="23"/>
  <c r="BA466" i="23"/>
  <c r="AX467" i="23"/>
  <c r="AY467" i="23"/>
  <c r="AZ467" i="23"/>
  <c r="BA467" i="23"/>
  <c r="AX468" i="23"/>
  <c r="AY468" i="23"/>
  <c r="AZ468" i="23"/>
  <c r="BA468" i="23"/>
  <c r="AX469" i="23"/>
  <c r="AY469" i="23"/>
  <c r="AZ469" i="23"/>
  <c r="BA469" i="23"/>
  <c r="AX470" i="23"/>
  <c r="AY470" i="23"/>
  <c r="AZ470" i="23"/>
  <c r="BA470" i="23"/>
  <c r="AX471" i="23"/>
  <c r="AY471" i="23"/>
  <c r="AZ471" i="23"/>
  <c r="BA471" i="23"/>
  <c r="AX472" i="23"/>
  <c r="AY472" i="23"/>
  <c r="AZ472" i="23"/>
  <c r="BA472" i="23"/>
  <c r="AX473" i="23"/>
  <c r="AY473" i="23"/>
  <c r="AZ473" i="23"/>
  <c r="BA473" i="23"/>
  <c r="AX474" i="23"/>
  <c r="AY474" i="23"/>
  <c r="AZ474" i="23"/>
  <c r="BA474" i="23"/>
  <c r="AX475" i="23"/>
  <c r="AY475" i="23"/>
  <c r="AZ475" i="23"/>
  <c r="BA475" i="23"/>
  <c r="AX476" i="23"/>
  <c r="AY476" i="23"/>
  <c r="AZ476" i="23"/>
  <c r="BA476" i="23"/>
  <c r="AX477" i="23"/>
  <c r="AY477" i="23"/>
  <c r="AZ477" i="23"/>
  <c r="BA477" i="23"/>
  <c r="AX478" i="23"/>
  <c r="AY478" i="23"/>
  <c r="AZ478" i="23"/>
  <c r="BA478" i="23"/>
  <c r="AX479" i="23"/>
  <c r="AY479" i="23"/>
  <c r="AZ479" i="23"/>
  <c r="BA479" i="23"/>
  <c r="AX480" i="23"/>
  <c r="AY480" i="23"/>
  <c r="AZ480" i="23"/>
  <c r="BA480" i="23"/>
  <c r="AX481" i="23"/>
  <c r="AY481" i="23"/>
  <c r="AZ481" i="23"/>
  <c r="BA481" i="23"/>
  <c r="AX482" i="23"/>
  <c r="AY482" i="23"/>
  <c r="AZ482" i="23"/>
  <c r="BA482" i="23"/>
  <c r="AX483" i="23"/>
  <c r="AY483" i="23"/>
  <c r="AZ483" i="23"/>
  <c r="BA483" i="23"/>
  <c r="AX484" i="23"/>
  <c r="AY484" i="23"/>
  <c r="AZ484" i="23"/>
  <c r="BA484" i="23"/>
  <c r="AX485" i="23"/>
  <c r="AY485" i="23"/>
  <c r="AZ485" i="23"/>
  <c r="BA485" i="23"/>
  <c r="AX486" i="23"/>
  <c r="AY486" i="23"/>
  <c r="AZ486" i="23"/>
  <c r="BA486" i="23"/>
  <c r="AX487" i="23"/>
  <c r="AY487" i="23"/>
  <c r="AZ487" i="23"/>
  <c r="BA487" i="23"/>
  <c r="AX488" i="23"/>
  <c r="AY488" i="23"/>
  <c r="AZ488" i="23"/>
  <c r="BA488" i="23"/>
  <c r="AX489" i="23"/>
  <c r="AY489" i="23"/>
  <c r="AZ489" i="23"/>
  <c r="BA489" i="23"/>
  <c r="AX490" i="23"/>
  <c r="AY490" i="23"/>
  <c r="AZ490" i="23"/>
  <c r="BA490" i="23"/>
  <c r="AX491" i="23"/>
  <c r="AY491" i="23"/>
  <c r="AZ491" i="23"/>
  <c r="BA491" i="23"/>
  <c r="AX492" i="23"/>
  <c r="AY492" i="23"/>
  <c r="AZ492" i="23"/>
  <c r="BA492" i="23"/>
  <c r="AX493" i="23"/>
  <c r="AY493" i="23"/>
  <c r="AZ493" i="23"/>
  <c r="BA493" i="23"/>
  <c r="AX494" i="23"/>
  <c r="AY494" i="23"/>
  <c r="AZ494" i="23"/>
  <c r="BA494" i="23"/>
  <c r="AX495" i="23"/>
  <c r="AY495" i="23"/>
  <c r="AZ495" i="23"/>
  <c r="BA495" i="23"/>
  <c r="AX496" i="23"/>
  <c r="AY496" i="23"/>
  <c r="AZ496" i="23"/>
  <c r="BA496" i="23"/>
  <c r="AX497" i="23"/>
  <c r="AY497" i="23"/>
  <c r="AZ497" i="23"/>
  <c r="BA497" i="23"/>
  <c r="AX498" i="23"/>
  <c r="AY498" i="23"/>
  <c r="AZ498" i="23"/>
  <c r="BA498" i="23"/>
  <c r="AX499" i="23"/>
  <c r="AY499" i="23"/>
  <c r="AZ499" i="23"/>
  <c r="BA499" i="23"/>
  <c r="AX500" i="23"/>
  <c r="AY500" i="23"/>
  <c r="AZ500" i="23"/>
  <c r="BA500" i="23"/>
  <c r="AX501" i="23"/>
  <c r="AY501" i="23"/>
  <c r="AZ501" i="23"/>
  <c r="BA501" i="23"/>
  <c r="AX502" i="23"/>
  <c r="AY502" i="23"/>
  <c r="AZ502" i="23"/>
  <c r="BA502" i="23"/>
  <c r="AX503" i="23"/>
  <c r="AY503" i="23"/>
  <c r="AZ503" i="23"/>
  <c r="BA503" i="23"/>
  <c r="AX504" i="23"/>
  <c r="AY504" i="23"/>
  <c r="AZ504" i="23"/>
  <c r="BA504" i="23"/>
  <c r="AX505" i="23"/>
  <c r="AY505" i="23"/>
  <c r="AZ505" i="23"/>
  <c r="BA505" i="23"/>
  <c r="AX506" i="23"/>
  <c r="AY506" i="23"/>
  <c r="AZ506" i="23"/>
  <c r="BA506" i="23"/>
  <c r="AX507" i="23"/>
  <c r="AY507" i="23"/>
  <c r="AZ507" i="23"/>
  <c r="BA507" i="23"/>
  <c r="AX508" i="23"/>
  <c r="AY508" i="23"/>
  <c r="AZ508" i="23"/>
  <c r="BA508" i="23"/>
  <c r="AX509" i="23"/>
  <c r="AY509" i="23"/>
  <c r="AZ509" i="23"/>
  <c r="BA509" i="23"/>
  <c r="AX510" i="23"/>
  <c r="AY510" i="23"/>
  <c r="AZ510" i="23"/>
  <c r="BA510" i="23"/>
  <c r="AX511" i="23"/>
  <c r="AY511" i="23"/>
  <c r="AZ511" i="23"/>
  <c r="BA511" i="23"/>
  <c r="AX512" i="23"/>
  <c r="AY512" i="23"/>
  <c r="AZ512" i="23"/>
  <c r="BA512" i="23"/>
  <c r="AX513" i="23"/>
  <c r="AY513" i="23"/>
  <c r="AZ513" i="23"/>
  <c r="BA513" i="23"/>
  <c r="AX514" i="23"/>
  <c r="AY514" i="23"/>
  <c r="AZ514" i="23"/>
  <c r="BA514" i="23"/>
  <c r="AX515" i="23"/>
  <c r="AY515" i="23"/>
  <c r="AZ515" i="23"/>
  <c r="BA515" i="23"/>
  <c r="AX516" i="23"/>
  <c r="AY516" i="23"/>
  <c r="AZ516" i="23"/>
  <c r="BA516" i="23"/>
  <c r="AX517" i="23"/>
  <c r="AY517" i="23"/>
  <c r="AZ517" i="23"/>
  <c r="BA517" i="23"/>
  <c r="AX518" i="23"/>
  <c r="AY518" i="23"/>
  <c r="AZ518" i="23"/>
  <c r="BA518" i="23"/>
  <c r="AX519" i="23"/>
  <c r="AY519" i="23"/>
  <c r="AZ519" i="23"/>
  <c r="BA519" i="23"/>
  <c r="AX520" i="23"/>
  <c r="AY520" i="23"/>
  <c r="AZ520" i="23"/>
  <c r="BA520" i="23"/>
  <c r="AX521" i="23"/>
  <c r="AY521" i="23"/>
  <c r="AZ521" i="23"/>
  <c r="BA521" i="23"/>
  <c r="AX522" i="23"/>
  <c r="AY522" i="23"/>
  <c r="AZ522" i="23"/>
  <c r="BA522" i="23"/>
  <c r="AX523" i="23"/>
  <c r="AY523" i="23"/>
  <c r="AZ523" i="23"/>
  <c r="BA523" i="23"/>
  <c r="AX524" i="23"/>
  <c r="AY524" i="23"/>
  <c r="AZ524" i="23"/>
  <c r="BA524" i="23"/>
  <c r="AX525" i="23"/>
  <c r="AY525" i="23"/>
  <c r="AZ525" i="23"/>
  <c r="BA525" i="23"/>
  <c r="AX526" i="23"/>
  <c r="AY526" i="23"/>
  <c r="AZ526" i="23"/>
  <c r="BA526" i="23"/>
  <c r="AX527" i="23"/>
  <c r="AY527" i="23"/>
  <c r="AZ527" i="23"/>
  <c r="BA527" i="23"/>
  <c r="AX528" i="23"/>
  <c r="AY528" i="23"/>
  <c r="AZ528" i="23"/>
  <c r="BA528" i="23"/>
  <c r="AX529" i="23"/>
  <c r="AY529" i="23"/>
  <c r="AZ529" i="23"/>
  <c r="BA529" i="23"/>
  <c r="AX530" i="23"/>
  <c r="AY530" i="23"/>
  <c r="AZ530" i="23"/>
  <c r="BA530" i="23"/>
  <c r="AX531" i="23"/>
  <c r="AY531" i="23"/>
  <c r="AZ531" i="23"/>
  <c r="BA531" i="23"/>
  <c r="AX532" i="23"/>
  <c r="AY532" i="23"/>
  <c r="AZ532" i="23"/>
  <c r="BA532" i="23"/>
  <c r="AX533" i="23"/>
  <c r="AY533" i="23"/>
  <c r="AZ533" i="23"/>
  <c r="BA533" i="23"/>
  <c r="AX534" i="23"/>
  <c r="AY534" i="23"/>
  <c r="AZ534" i="23"/>
  <c r="BA534" i="23"/>
  <c r="AX535" i="23"/>
  <c r="AY535" i="23"/>
  <c r="AZ535" i="23"/>
  <c r="BA535" i="23"/>
  <c r="AX536" i="23"/>
  <c r="AY536" i="23"/>
  <c r="AZ536" i="23"/>
  <c r="BA536" i="23"/>
  <c r="AX537" i="23"/>
  <c r="AY537" i="23"/>
  <c r="AZ537" i="23"/>
  <c r="BA537" i="23"/>
  <c r="AX538" i="23"/>
  <c r="AY538" i="23"/>
  <c r="AZ538" i="23"/>
  <c r="BA538" i="23"/>
  <c r="AX539" i="23"/>
  <c r="AY539" i="23"/>
  <c r="AZ539" i="23"/>
  <c r="BA539" i="23"/>
  <c r="AX540" i="23"/>
  <c r="AY540" i="23"/>
  <c r="AZ540" i="23"/>
  <c r="BA540" i="23"/>
  <c r="AX541" i="23"/>
  <c r="AY541" i="23"/>
  <c r="AZ541" i="23"/>
  <c r="BA541" i="23"/>
  <c r="AX542" i="23"/>
  <c r="AY542" i="23"/>
  <c r="AZ542" i="23"/>
  <c r="BA542" i="23"/>
  <c r="AX543" i="23"/>
  <c r="AY543" i="23"/>
  <c r="AZ543" i="23"/>
  <c r="BA543" i="23"/>
  <c r="AX544" i="23"/>
  <c r="AY544" i="23"/>
  <c r="AZ544" i="23"/>
  <c r="BA544" i="23"/>
  <c r="AX545" i="23"/>
  <c r="AY545" i="23"/>
  <c r="AZ545" i="23"/>
  <c r="BA545" i="23"/>
  <c r="AX546" i="23"/>
  <c r="AY546" i="23"/>
  <c r="AZ546" i="23"/>
  <c r="BA546" i="23"/>
  <c r="AX547" i="23"/>
  <c r="AY547" i="23"/>
  <c r="AZ547" i="23"/>
  <c r="BA547" i="23"/>
  <c r="AX548" i="23"/>
  <c r="AY548" i="23"/>
  <c r="AZ548" i="23"/>
  <c r="BA548" i="23"/>
  <c r="AX549" i="23"/>
  <c r="AY549" i="23"/>
  <c r="AZ549" i="23"/>
  <c r="BA549" i="23"/>
  <c r="AX550" i="23"/>
  <c r="AY550" i="23"/>
  <c r="AZ550" i="23"/>
  <c r="BA550" i="23"/>
  <c r="AX551" i="23"/>
  <c r="AY551" i="23"/>
  <c r="AZ551" i="23"/>
  <c r="BA551" i="23"/>
  <c r="AX552" i="23"/>
  <c r="AY552" i="23"/>
  <c r="AZ552" i="23"/>
  <c r="BA552" i="23"/>
  <c r="AX553" i="23"/>
  <c r="AY553" i="23"/>
  <c r="AZ553" i="23"/>
  <c r="BA553" i="23"/>
  <c r="AX554" i="23"/>
  <c r="AY554" i="23"/>
  <c r="AZ554" i="23"/>
  <c r="BA554" i="23"/>
  <c r="AX555" i="23"/>
  <c r="AY555" i="23"/>
  <c r="AZ555" i="23"/>
  <c r="BA555" i="23"/>
  <c r="AX556" i="23"/>
  <c r="AY556" i="23"/>
  <c r="AZ556" i="23"/>
  <c r="BA556" i="23"/>
  <c r="AX557" i="23"/>
  <c r="AY557" i="23"/>
  <c r="AZ557" i="23"/>
  <c r="BA557" i="23"/>
  <c r="AX558" i="23"/>
  <c r="AY558" i="23"/>
  <c r="AZ558" i="23"/>
  <c r="BA558" i="23"/>
  <c r="AX559" i="23"/>
  <c r="AY559" i="23"/>
  <c r="AZ559" i="23"/>
  <c r="BA559" i="23"/>
  <c r="AX560" i="23"/>
  <c r="AY560" i="23"/>
  <c r="AZ560" i="23"/>
  <c r="BA560" i="23"/>
  <c r="AX561" i="23"/>
  <c r="AY561" i="23"/>
  <c r="AZ561" i="23"/>
  <c r="BA561" i="23"/>
  <c r="AX562" i="23"/>
  <c r="AY562" i="23"/>
  <c r="AZ562" i="23"/>
  <c r="BA562" i="23"/>
  <c r="AX563" i="23"/>
  <c r="AY563" i="23"/>
  <c r="AZ563" i="23"/>
  <c r="BA563" i="23"/>
  <c r="AX564" i="23"/>
  <c r="AY564" i="23"/>
  <c r="AZ564" i="23"/>
  <c r="BA564" i="23"/>
  <c r="AX565" i="23"/>
  <c r="AY565" i="23"/>
  <c r="AZ565" i="23"/>
  <c r="BA565" i="23"/>
  <c r="AX566" i="23"/>
  <c r="AY566" i="23"/>
  <c r="AZ566" i="23"/>
  <c r="BA566" i="23"/>
  <c r="AX567" i="23"/>
  <c r="AY567" i="23"/>
  <c r="AZ567" i="23"/>
  <c r="BA567" i="23"/>
  <c r="AX568" i="23"/>
  <c r="AY568" i="23"/>
  <c r="AZ568" i="23"/>
  <c r="BA568" i="23"/>
  <c r="AX569" i="23"/>
  <c r="AY569" i="23"/>
  <c r="AZ569" i="23"/>
  <c r="BA569" i="23"/>
  <c r="AX570" i="23"/>
  <c r="AY570" i="23"/>
  <c r="AZ570" i="23"/>
  <c r="BA570" i="23"/>
  <c r="AX571" i="23"/>
  <c r="AY571" i="23"/>
  <c r="AZ571" i="23"/>
  <c r="BA571" i="23"/>
  <c r="AX572" i="23"/>
  <c r="AY572" i="23"/>
  <c r="AZ572" i="23"/>
  <c r="BA572" i="23"/>
  <c r="AX573" i="23"/>
  <c r="AY573" i="23"/>
  <c r="AZ573" i="23"/>
  <c r="BA573" i="23"/>
  <c r="AX574" i="23"/>
  <c r="AY574" i="23"/>
  <c r="AZ574" i="23"/>
  <c r="BA574" i="23"/>
  <c r="AX575" i="23"/>
  <c r="AY575" i="23"/>
  <c r="AZ575" i="23"/>
  <c r="BA575" i="23"/>
  <c r="AX576" i="23"/>
  <c r="AY576" i="23"/>
  <c r="AZ576" i="23"/>
  <c r="BA576" i="23"/>
  <c r="AX577" i="23"/>
  <c r="AY577" i="23"/>
  <c r="AZ577" i="23"/>
  <c r="BA577" i="23"/>
  <c r="AX578" i="23"/>
  <c r="AY578" i="23"/>
  <c r="AZ578" i="23"/>
  <c r="BA578" i="23"/>
  <c r="AX579" i="23"/>
  <c r="AY579" i="23"/>
  <c r="AZ579" i="23"/>
  <c r="BA579" i="23"/>
  <c r="AX580" i="23"/>
  <c r="AY580" i="23"/>
  <c r="AZ580" i="23"/>
  <c r="BA580" i="23"/>
  <c r="AX581" i="23"/>
  <c r="AY581" i="23"/>
  <c r="AZ581" i="23"/>
  <c r="BA581" i="23"/>
  <c r="AX582" i="23"/>
  <c r="AY582" i="23"/>
  <c r="AZ582" i="23"/>
  <c r="BA582" i="23"/>
  <c r="AX583" i="23"/>
  <c r="AY583" i="23"/>
  <c r="AZ583" i="23"/>
  <c r="BA583" i="23"/>
  <c r="AX584" i="23"/>
  <c r="AY584" i="23"/>
  <c r="AZ584" i="23"/>
  <c r="BA584" i="23"/>
  <c r="AX585" i="23"/>
  <c r="AY585" i="23"/>
  <c r="AZ585" i="23"/>
  <c r="BA585" i="23"/>
  <c r="AX586" i="23"/>
  <c r="AY586" i="23"/>
  <c r="AZ586" i="23"/>
  <c r="BA586" i="23"/>
  <c r="AX587" i="23"/>
  <c r="AY587" i="23"/>
  <c r="AZ587" i="23"/>
  <c r="BA587" i="23"/>
  <c r="AX588" i="23"/>
  <c r="AY588" i="23"/>
  <c r="AZ588" i="23"/>
  <c r="BA588" i="23"/>
  <c r="AX589" i="23"/>
  <c r="AY589" i="23"/>
  <c r="AZ589" i="23"/>
  <c r="BA589" i="23"/>
  <c r="AX590" i="23"/>
  <c r="AY590" i="23"/>
  <c r="AZ590" i="23"/>
  <c r="BA590" i="23"/>
  <c r="AX591" i="23"/>
  <c r="AY591" i="23"/>
  <c r="AZ591" i="23"/>
  <c r="BA591" i="23"/>
  <c r="AX592" i="23"/>
  <c r="AY592" i="23"/>
  <c r="AZ592" i="23"/>
  <c r="BA592" i="23"/>
  <c r="AX593" i="23"/>
  <c r="AY593" i="23"/>
  <c r="AZ593" i="23"/>
  <c r="BA593" i="23"/>
  <c r="AX594" i="23"/>
  <c r="AY594" i="23"/>
  <c r="AZ594" i="23"/>
  <c r="BA594" i="23"/>
  <c r="AX595" i="23"/>
  <c r="AY595" i="23"/>
  <c r="AZ595" i="23"/>
  <c r="BA595" i="23"/>
  <c r="AX596" i="23"/>
  <c r="AY596" i="23"/>
  <c r="AZ596" i="23"/>
  <c r="BA596" i="23"/>
  <c r="AX597" i="23"/>
  <c r="AY597" i="23"/>
  <c r="AZ597" i="23"/>
  <c r="BA597" i="23"/>
  <c r="AX598" i="23"/>
  <c r="AY598" i="23"/>
  <c r="AZ598" i="23"/>
  <c r="BA598" i="23"/>
  <c r="AX599" i="23"/>
  <c r="AY599" i="23"/>
  <c r="AZ599" i="23"/>
  <c r="BA599" i="23"/>
  <c r="AX600" i="23"/>
  <c r="AY600" i="23"/>
  <c r="AZ600" i="23"/>
  <c r="BA600" i="23"/>
  <c r="AX601" i="23"/>
  <c r="AY601" i="23"/>
  <c r="AZ601" i="23"/>
  <c r="BA601" i="23"/>
  <c r="AX602" i="23"/>
  <c r="AY602" i="23"/>
  <c r="AZ602" i="23"/>
  <c r="BA602" i="23"/>
  <c r="AX603" i="23"/>
  <c r="AY603" i="23"/>
  <c r="AZ603" i="23"/>
  <c r="BA603" i="23"/>
  <c r="AX604" i="23"/>
  <c r="AY604" i="23"/>
  <c r="AZ604" i="23"/>
  <c r="BA604" i="23"/>
  <c r="AX605" i="23"/>
  <c r="AY605" i="23"/>
  <c r="AZ605" i="23"/>
  <c r="BA605" i="23"/>
  <c r="AX606" i="23"/>
  <c r="AY606" i="23"/>
  <c r="AZ606" i="23"/>
  <c r="BA606" i="23"/>
  <c r="AX607" i="23"/>
  <c r="AY607" i="23"/>
  <c r="AZ607" i="23"/>
  <c r="BA607" i="23"/>
  <c r="AX608" i="23"/>
  <c r="AY608" i="23"/>
  <c r="AZ608" i="23"/>
  <c r="BA608" i="23"/>
  <c r="AX609" i="23"/>
  <c r="AY609" i="23"/>
  <c r="AZ609" i="23"/>
  <c r="BA609" i="23"/>
  <c r="AX610" i="23"/>
  <c r="AY610" i="23"/>
  <c r="AZ610" i="23"/>
  <c r="BA610" i="23"/>
  <c r="AX611" i="23"/>
  <c r="AY611" i="23"/>
  <c r="AZ611" i="23"/>
  <c r="BA611" i="23"/>
  <c r="AX612" i="23"/>
  <c r="AY612" i="23"/>
  <c r="AZ612" i="23"/>
  <c r="BA612" i="23"/>
  <c r="AX613" i="23"/>
  <c r="AY613" i="23"/>
  <c r="AZ613" i="23"/>
  <c r="BA613" i="23"/>
  <c r="AX614" i="23"/>
  <c r="AY614" i="23"/>
  <c r="AZ614" i="23"/>
  <c r="BA614" i="23"/>
  <c r="AX615" i="23"/>
  <c r="AY615" i="23"/>
  <c r="AZ615" i="23"/>
  <c r="BA615" i="23"/>
  <c r="AX616" i="23"/>
  <c r="AY616" i="23"/>
  <c r="AZ616" i="23"/>
  <c r="BA616" i="23"/>
  <c r="AX617" i="23"/>
  <c r="AY617" i="23"/>
  <c r="AZ617" i="23"/>
  <c r="BA617" i="23"/>
  <c r="AX618" i="23"/>
  <c r="AY618" i="23"/>
  <c r="AZ618" i="23"/>
  <c r="BA618" i="23"/>
  <c r="AX619" i="23"/>
  <c r="AY619" i="23"/>
  <c r="AZ619" i="23"/>
  <c r="BA619" i="23"/>
  <c r="AX620" i="23"/>
  <c r="AY620" i="23"/>
  <c r="AZ620" i="23"/>
  <c r="BA620" i="23"/>
  <c r="AX621" i="23"/>
  <c r="AY621" i="23"/>
  <c r="AZ621" i="23"/>
  <c r="BA621" i="23"/>
  <c r="AX622" i="23"/>
  <c r="AY622" i="23"/>
  <c r="AZ622" i="23"/>
  <c r="BA622" i="23"/>
  <c r="AX623" i="23"/>
  <c r="AY623" i="23"/>
  <c r="AZ623" i="23"/>
  <c r="BA623" i="23"/>
  <c r="AX624" i="23"/>
  <c r="AY624" i="23"/>
  <c r="AZ624" i="23"/>
  <c r="BA624" i="23"/>
  <c r="AX625" i="23"/>
  <c r="AY625" i="23"/>
  <c r="AZ625" i="23"/>
  <c r="BA625" i="23"/>
  <c r="AX626" i="23"/>
  <c r="AY626" i="23"/>
  <c r="AZ626" i="23"/>
  <c r="BA626" i="23"/>
  <c r="AX627" i="23"/>
  <c r="AY627" i="23"/>
  <c r="AZ627" i="23"/>
  <c r="BA627" i="23"/>
  <c r="AX628" i="23"/>
  <c r="AY628" i="23"/>
  <c r="AZ628" i="23"/>
  <c r="BA628" i="23"/>
  <c r="AX629" i="23"/>
  <c r="AY629" i="23"/>
  <c r="AZ629" i="23"/>
  <c r="BA629" i="23"/>
  <c r="AX630" i="23"/>
  <c r="AY630" i="23"/>
  <c r="AZ630" i="23"/>
  <c r="BA630" i="23"/>
  <c r="AX631" i="23"/>
  <c r="AY631" i="23"/>
  <c r="AZ631" i="23"/>
  <c r="BA631" i="23"/>
  <c r="AX632" i="23"/>
  <c r="AY632" i="23"/>
  <c r="AZ632" i="23"/>
  <c r="BA632" i="23"/>
  <c r="AX633" i="23"/>
  <c r="AY633" i="23"/>
  <c r="AZ633" i="23"/>
  <c r="BA633" i="23"/>
  <c r="AX634" i="23"/>
  <c r="AY634" i="23"/>
  <c r="AZ634" i="23"/>
  <c r="BA634" i="23"/>
  <c r="AX635" i="23"/>
  <c r="AY635" i="23"/>
  <c r="AZ635" i="23"/>
  <c r="BA635" i="23"/>
  <c r="AX636" i="23"/>
  <c r="AY636" i="23"/>
  <c r="AZ636" i="23"/>
  <c r="BA636" i="23"/>
  <c r="AX637" i="23"/>
  <c r="AY637" i="23"/>
  <c r="AZ637" i="23"/>
  <c r="BA637" i="23"/>
  <c r="AX638" i="23"/>
  <c r="AY638" i="23"/>
  <c r="AZ638" i="23"/>
  <c r="BA638" i="23"/>
  <c r="AX639" i="23"/>
  <c r="AY639" i="23"/>
  <c r="AZ639" i="23"/>
  <c r="BA639" i="23"/>
  <c r="AX640" i="23"/>
  <c r="AY640" i="23"/>
  <c r="AZ640" i="23"/>
  <c r="BA640" i="23"/>
  <c r="AX641" i="23"/>
  <c r="AY641" i="23"/>
  <c r="AZ641" i="23"/>
  <c r="BA641" i="23"/>
  <c r="AX642" i="23"/>
  <c r="AY642" i="23"/>
  <c r="AZ642" i="23"/>
  <c r="BA642" i="23"/>
  <c r="AX643" i="23"/>
  <c r="AY643" i="23"/>
  <c r="AZ643" i="23"/>
  <c r="BA643" i="23"/>
  <c r="AX644" i="23"/>
  <c r="AY644" i="23"/>
  <c r="AZ644" i="23"/>
  <c r="BA644" i="23"/>
  <c r="AX645" i="23"/>
  <c r="AY645" i="23"/>
  <c r="AZ645" i="23"/>
  <c r="BA645" i="23"/>
  <c r="AX646" i="23"/>
  <c r="AY646" i="23"/>
  <c r="AZ646" i="23"/>
  <c r="BA646" i="23"/>
  <c r="AX647" i="23"/>
  <c r="AY647" i="23"/>
  <c r="AZ647" i="23"/>
  <c r="BA647" i="23"/>
  <c r="AX648" i="23"/>
  <c r="AY648" i="23"/>
  <c r="AZ648" i="23"/>
  <c r="BA648" i="23"/>
  <c r="AX649" i="23"/>
  <c r="AY649" i="23"/>
  <c r="AZ649" i="23"/>
  <c r="BA649" i="23"/>
  <c r="AX650" i="23"/>
  <c r="AY650" i="23"/>
  <c r="AZ650" i="23"/>
  <c r="BA650" i="23"/>
  <c r="AX651" i="23"/>
  <c r="AY651" i="23"/>
  <c r="AZ651" i="23"/>
  <c r="BA651" i="23"/>
  <c r="AX652" i="23"/>
  <c r="AY652" i="23"/>
  <c r="AZ652" i="23"/>
  <c r="BA652" i="23"/>
  <c r="AX653" i="23"/>
  <c r="AY653" i="23"/>
  <c r="AZ653" i="23"/>
  <c r="BA653" i="23"/>
  <c r="AX654" i="23"/>
  <c r="AY654" i="23"/>
  <c r="AZ654" i="23"/>
  <c r="BA654" i="23"/>
  <c r="AX655" i="23"/>
  <c r="AY655" i="23"/>
  <c r="AZ655" i="23"/>
  <c r="BA655" i="23"/>
  <c r="AX656" i="23"/>
  <c r="AY656" i="23"/>
  <c r="AZ656" i="23"/>
  <c r="BA656" i="23"/>
  <c r="AX657" i="23"/>
  <c r="AY657" i="23"/>
  <c r="AZ657" i="23"/>
  <c r="BA657" i="23"/>
  <c r="AX658" i="23"/>
  <c r="AY658" i="23"/>
  <c r="AZ658" i="23"/>
  <c r="BA658" i="23"/>
  <c r="AX659" i="23"/>
  <c r="AY659" i="23"/>
  <c r="AZ659" i="23"/>
  <c r="BA659" i="23"/>
  <c r="AX660" i="23"/>
  <c r="AY660" i="23"/>
  <c r="AZ660" i="23"/>
  <c r="BA660" i="23"/>
  <c r="AX661" i="23"/>
  <c r="AY661" i="23"/>
  <c r="AZ661" i="23"/>
  <c r="BA661" i="23"/>
  <c r="AX662" i="23"/>
  <c r="AY662" i="23"/>
  <c r="AZ662" i="23"/>
  <c r="BA662" i="23"/>
  <c r="AX663" i="23"/>
  <c r="AY663" i="23"/>
  <c r="AZ663" i="23"/>
  <c r="BA663" i="23"/>
  <c r="AX664" i="23"/>
  <c r="AY664" i="23"/>
  <c r="AZ664" i="23"/>
  <c r="BA664" i="23"/>
  <c r="AX665" i="23"/>
  <c r="AY665" i="23"/>
  <c r="AZ665" i="23"/>
  <c r="BA665" i="23"/>
  <c r="AX666" i="23"/>
  <c r="AY666" i="23"/>
  <c r="AZ666" i="23"/>
  <c r="BA666" i="23"/>
  <c r="AX667" i="23"/>
  <c r="AY667" i="23"/>
  <c r="AZ667" i="23"/>
  <c r="BA667" i="23"/>
  <c r="AX668" i="23"/>
  <c r="AY668" i="23"/>
  <c r="AZ668" i="23"/>
  <c r="BA668" i="23"/>
  <c r="AX669" i="23"/>
  <c r="AY669" i="23"/>
  <c r="AZ669" i="23"/>
  <c r="BA669" i="23"/>
  <c r="AX670" i="23"/>
  <c r="AY670" i="23"/>
  <c r="AZ670" i="23"/>
  <c r="BA670" i="23"/>
  <c r="AX671" i="23"/>
  <c r="AY671" i="23"/>
  <c r="AZ671" i="23"/>
  <c r="BA671" i="23"/>
  <c r="AX672" i="23"/>
  <c r="AY672" i="23"/>
  <c r="AZ672" i="23"/>
  <c r="BA672" i="23"/>
  <c r="AX673" i="23"/>
  <c r="AY673" i="23"/>
  <c r="AZ673" i="23"/>
  <c r="BA673" i="23"/>
  <c r="AX674" i="23"/>
  <c r="AY674" i="23"/>
  <c r="AZ674" i="23"/>
  <c r="BA674" i="23"/>
  <c r="AX675" i="23"/>
  <c r="AY675" i="23"/>
  <c r="AZ675" i="23"/>
  <c r="BA675" i="23"/>
  <c r="AX676" i="23"/>
  <c r="AY676" i="23"/>
  <c r="AZ676" i="23"/>
  <c r="BA676" i="23"/>
  <c r="AX677" i="23"/>
  <c r="AY677" i="23"/>
  <c r="AZ677" i="23"/>
  <c r="BA677" i="23"/>
  <c r="AX678" i="23"/>
  <c r="AY678" i="23"/>
  <c r="AZ678" i="23"/>
  <c r="BA678" i="23"/>
  <c r="AX679" i="23"/>
  <c r="AY679" i="23"/>
  <c r="AZ679" i="23"/>
  <c r="BA679" i="23"/>
  <c r="AX680" i="23"/>
  <c r="AY680" i="23"/>
  <c r="AZ680" i="23"/>
  <c r="BA680" i="23"/>
  <c r="AX681" i="23"/>
  <c r="AY681" i="23"/>
  <c r="AZ681" i="23"/>
  <c r="BA681" i="23"/>
  <c r="AX682" i="23"/>
  <c r="AY682" i="23"/>
  <c r="AZ682" i="23"/>
  <c r="BA682" i="23"/>
  <c r="AX683" i="23"/>
  <c r="AY683" i="23"/>
  <c r="AZ683" i="23"/>
  <c r="BA683" i="23"/>
  <c r="AX684" i="23"/>
  <c r="AY684" i="23"/>
  <c r="AZ684" i="23"/>
  <c r="BA684" i="23"/>
  <c r="AX685" i="23"/>
  <c r="AY685" i="23"/>
  <c r="AZ685" i="23"/>
  <c r="BA685" i="23"/>
  <c r="AX686" i="23"/>
  <c r="AY686" i="23"/>
  <c r="AZ686" i="23"/>
  <c r="BA686" i="23"/>
  <c r="AX687" i="23"/>
  <c r="AY687" i="23"/>
  <c r="AZ687" i="23"/>
  <c r="BA687" i="23"/>
  <c r="AX688" i="23"/>
  <c r="AY688" i="23"/>
  <c r="AZ688" i="23"/>
  <c r="BA688" i="23"/>
  <c r="AX689" i="23"/>
  <c r="AY689" i="23"/>
  <c r="AZ689" i="23"/>
  <c r="BA689" i="23"/>
  <c r="AX690" i="23"/>
  <c r="AY690" i="23"/>
  <c r="AZ690" i="23"/>
  <c r="BA690" i="23"/>
  <c r="AX691" i="23"/>
  <c r="AY691" i="23"/>
  <c r="AZ691" i="23"/>
  <c r="BA691" i="23"/>
  <c r="AX692" i="23"/>
  <c r="AY692" i="23"/>
  <c r="AZ692" i="23"/>
  <c r="BA692" i="23"/>
  <c r="AX693" i="23"/>
  <c r="AY693" i="23"/>
  <c r="AZ693" i="23"/>
  <c r="BA693" i="23"/>
  <c r="AX694" i="23"/>
  <c r="AY694" i="23"/>
  <c r="AZ694" i="23"/>
  <c r="BA694" i="23"/>
  <c r="AX695" i="23"/>
  <c r="AY695" i="23"/>
  <c r="AZ695" i="23"/>
  <c r="BA695" i="23"/>
  <c r="AX696" i="23"/>
  <c r="AY696" i="23"/>
  <c r="AZ696" i="23"/>
  <c r="BA696" i="23"/>
  <c r="AX697" i="23"/>
  <c r="AY697" i="23"/>
  <c r="AZ697" i="23"/>
  <c r="BA697" i="23"/>
  <c r="AX698" i="23"/>
  <c r="AY698" i="23"/>
  <c r="AZ698" i="23"/>
  <c r="BA698" i="23"/>
  <c r="AX699" i="23"/>
  <c r="AY699" i="23"/>
  <c r="AZ699" i="23"/>
  <c r="BA699" i="23"/>
  <c r="AX700" i="23"/>
  <c r="AY700" i="23"/>
  <c r="AZ700" i="23"/>
  <c r="BA700" i="23"/>
  <c r="AX701" i="23"/>
  <c r="AY701" i="23"/>
  <c r="AZ701" i="23"/>
  <c r="BA701" i="23"/>
  <c r="AX702" i="23"/>
  <c r="AY702" i="23"/>
  <c r="AZ702" i="23"/>
  <c r="BA702" i="23"/>
  <c r="AX703" i="23"/>
  <c r="AY703" i="23"/>
  <c r="AZ703" i="23"/>
  <c r="BA703" i="23"/>
  <c r="AX704" i="23"/>
  <c r="AY704" i="23"/>
  <c r="AZ704" i="23"/>
  <c r="BA704" i="23"/>
  <c r="AX705" i="23"/>
  <c r="AY705" i="23"/>
  <c r="AZ705" i="23"/>
  <c r="BA705" i="23"/>
  <c r="AX706" i="23"/>
  <c r="AY706" i="23"/>
  <c r="AZ706" i="23"/>
  <c r="BA706" i="23"/>
  <c r="AX707" i="23"/>
  <c r="AY707" i="23"/>
  <c r="AZ707" i="23"/>
  <c r="BA707" i="23"/>
  <c r="AX708" i="23"/>
  <c r="AY708" i="23"/>
  <c r="AZ708" i="23"/>
  <c r="BA708" i="23"/>
  <c r="AX709" i="23"/>
  <c r="AY709" i="23"/>
  <c r="AZ709" i="23"/>
  <c r="BA709" i="23"/>
  <c r="AX710" i="23"/>
  <c r="AY710" i="23"/>
  <c r="AZ710" i="23"/>
  <c r="BA710" i="23"/>
  <c r="AX711" i="23"/>
  <c r="AY711" i="23"/>
  <c r="AZ711" i="23"/>
  <c r="BA711" i="23"/>
  <c r="AX712" i="23"/>
  <c r="AY712" i="23"/>
  <c r="AZ712" i="23"/>
  <c r="BA712" i="23"/>
  <c r="AX713" i="23"/>
  <c r="AY713" i="23"/>
  <c r="AZ713" i="23"/>
  <c r="BA713" i="23"/>
  <c r="AX714" i="23"/>
  <c r="AY714" i="23"/>
  <c r="AZ714" i="23"/>
  <c r="BA714" i="23"/>
  <c r="AX715" i="23"/>
  <c r="AY715" i="23"/>
  <c r="AZ715" i="23"/>
  <c r="BA715" i="23"/>
  <c r="AX716" i="23"/>
  <c r="AY716" i="23"/>
  <c r="AZ716" i="23"/>
  <c r="BA716" i="23"/>
  <c r="AX717" i="23"/>
  <c r="AY717" i="23"/>
  <c r="AZ717" i="23"/>
  <c r="BA717" i="23"/>
  <c r="AX718" i="23"/>
  <c r="AY718" i="23"/>
  <c r="AZ718" i="23"/>
  <c r="BA718" i="23"/>
  <c r="AX719" i="23"/>
  <c r="AY719" i="23"/>
  <c r="AZ719" i="23"/>
  <c r="BA719" i="23"/>
  <c r="AX720" i="23"/>
  <c r="AY720" i="23"/>
  <c r="AZ720" i="23"/>
  <c r="BA720" i="23"/>
  <c r="AX721" i="23"/>
  <c r="AY721" i="23"/>
  <c r="AZ721" i="23"/>
  <c r="BA721" i="23"/>
  <c r="AX722" i="23"/>
  <c r="AY722" i="23"/>
  <c r="AZ722" i="23"/>
  <c r="BA722" i="23"/>
  <c r="AX723" i="23"/>
  <c r="AY723" i="23"/>
  <c r="AZ723" i="23"/>
  <c r="BA723" i="23"/>
  <c r="AX724" i="23"/>
  <c r="AY724" i="23"/>
  <c r="AZ724" i="23"/>
  <c r="BA724" i="23"/>
  <c r="AX725" i="23"/>
  <c r="AY725" i="23"/>
  <c r="AZ725" i="23"/>
  <c r="BA725" i="23"/>
  <c r="AX726" i="23"/>
  <c r="AY726" i="23"/>
  <c r="AZ726" i="23"/>
  <c r="BA726" i="23"/>
  <c r="AX727" i="23"/>
  <c r="AY727" i="23"/>
  <c r="AZ727" i="23"/>
  <c r="BA727" i="23"/>
  <c r="AX728" i="23"/>
  <c r="AY728" i="23"/>
  <c r="AZ728" i="23"/>
  <c r="BA728" i="23"/>
  <c r="AX729" i="23"/>
  <c r="AY729" i="23"/>
  <c r="AZ729" i="23"/>
  <c r="BA729" i="23"/>
  <c r="AX730" i="23"/>
  <c r="AY730" i="23"/>
  <c r="AZ730" i="23"/>
  <c r="BA730" i="23"/>
  <c r="AX731" i="23"/>
  <c r="AY731" i="23"/>
  <c r="AZ731" i="23"/>
  <c r="BA731" i="23"/>
  <c r="AX732" i="23"/>
  <c r="AY732" i="23"/>
  <c r="AZ732" i="23"/>
  <c r="BA732" i="23"/>
  <c r="AX733" i="23"/>
  <c r="AY733" i="23"/>
  <c r="AZ733" i="23"/>
  <c r="BA733" i="23"/>
  <c r="AX734" i="23"/>
  <c r="AY734" i="23"/>
  <c r="AZ734" i="23"/>
  <c r="BA734" i="23"/>
  <c r="AX735" i="23"/>
  <c r="AY735" i="23"/>
  <c r="AZ735" i="23"/>
  <c r="BA735" i="23"/>
  <c r="AX736" i="23"/>
  <c r="AY736" i="23"/>
  <c r="AZ736" i="23"/>
  <c r="BA736" i="23"/>
  <c r="AX737" i="23"/>
  <c r="AY737" i="23"/>
  <c r="AZ737" i="23"/>
  <c r="BA737" i="23"/>
  <c r="AX738" i="23"/>
  <c r="AY738" i="23"/>
  <c r="AZ738" i="23"/>
  <c r="BA738" i="23"/>
  <c r="AX739" i="23"/>
  <c r="AY739" i="23"/>
  <c r="AZ739" i="23"/>
  <c r="BA739" i="23"/>
  <c r="AX740" i="23"/>
  <c r="AY740" i="23"/>
  <c r="AZ740" i="23"/>
  <c r="BA740" i="23"/>
  <c r="AX741" i="23"/>
  <c r="AY741" i="23"/>
  <c r="AZ741" i="23"/>
  <c r="BA741" i="23"/>
  <c r="AX742" i="23"/>
  <c r="AY742" i="23"/>
  <c r="AZ742" i="23"/>
  <c r="BA742" i="23"/>
  <c r="AX743" i="23"/>
  <c r="AY743" i="23"/>
  <c r="AZ743" i="23"/>
  <c r="BA743" i="23"/>
  <c r="AX744" i="23"/>
  <c r="AY744" i="23"/>
  <c r="AZ744" i="23"/>
  <c r="BA744" i="23"/>
  <c r="AX745" i="23"/>
  <c r="AY745" i="23"/>
  <c r="AZ745" i="23"/>
  <c r="BA745" i="23"/>
  <c r="AX746" i="23"/>
  <c r="AY746" i="23"/>
  <c r="AZ746" i="23"/>
  <c r="BA746" i="23"/>
  <c r="AX747" i="23"/>
  <c r="AY747" i="23"/>
  <c r="AZ747" i="23"/>
  <c r="BA747" i="23"/>
  <c r="AX748" i="23"/>
  <c r="AY748" i="23"/>
  <c r="AZ748" i="23"/>
  <c r="BA748" i="23"/>
  <c r="AX749" i="23"/>
  <c r="AY749" i="23"/>
  <c r="AZ749" i="23"/>
  <c r="BA749" i="23"/>
  <c r="AX750" i="23"/>
  <c r="AY750" i="23"/>
  <c r="AZ750" i="23"/>
  <c r="BA750" i="23"/>
  <c r="AX751" i="23"/>
  <c r="AY751" i="23"/>
  <c r="AZ751" i="23"/>
  <c r="BA751" i="23"/>
  <c r="AX752" i="23"/>
  <c r="AY752" i="23"/>
  <c r="AZ752" i="23"/>
  <c r="BA752" i="23"/>
  <c r="AX753" i="23"/>
  <c r="AY753" i="23"/>
  <c r="AZ753" i="23"/>
  <c r="BA753" i="23"/>
  <c r="AX754" i="23"/>
  <c r="AY754" i="23"/>
  <c r="AZ754" i="23"/>
  <c r="BA754" i="23"/>
  <c r="AX755" i="23"/>
  <c r="AY755" i="23"/>
  <c r="AZ755" i="23"/>
  <c r="BA755" i="23"/>
  <c r="AX756" i="23"/>
  <c r="AY756" i="23"/>
  <c r="AZ756" i="23"/>
  <c r="BA756" i="23"/>
  <c r="AX757" i="23"/>
  <c r="AY757" i="23"/>
  <c r="AZ757" i="23"/>
  <c r="BA757" i="23"/>
  <c r="AX758" i="23"/>
  <c r="AY758" i="23"/>
  <c r="AZ758" i="23"/>
  <c r="BA758" i="23"/>
  <c r="AX759" i="23"/>
  <c r="AY759" i="23"/>
  <c r="AZ759" i="23"/>
  <c r="BA759" i="23"/>
  <c r="AX760" i="23"/>
  <c r="AY760" i="23"/>
  <c r="AZ760" i="23"/>
  <c r="BA760" i="23"/>
  <c r="AX761" i="23"/>
  <c r="AY761" i="23"/>
  <c r="AZ761" i="23"/>
  <c r="BA761" i="23"/>
  <c r="AX762" i="23"/>
  <c r="AY762" i="23"/>
  <c r="AZ762" i="23"/>
  <c r="BA762" i="23"/>
  <c r="AX763" i="23"/>
  <c r="AY763" i="23"/>
  <c r="AZ763" i="23"/>
  <c r="BA763" i="23"/>
  <c r="AX764" i="23"/>
  <c r="AY764" i="23"/>
  <c r="AZ764" i="23"/>
  <c r="BA764" i="23"/>
  <c r="AX765" i="23"/>
  <c r="AY765" i="23"/>
  <c r="AZ765" i="23"/>
  <c r="BA765" i="23"/>
  <c r="AX766" i="23"/>
  <c r="AY766" i="23"/>
  <c r="AZ766" i="23"/>
  <c r="BA766" i="23"/>
  <c r="AX767" i="23"/>
  <c r="AY767" i="23"/>
  <c r="AZ767" i="23"/>
  <c r="BA767" i="23"/>
  <c r="AX768" i="23"/>
  <c r="AY768" i="23"/>
  <c r="AZ768" i="23"/>
  <c r="BA768" i="23"/>
  <c r="AX769" i="23"/>
  <c r="AY769" i="23"/>
  <c r="AZ769" i="23"/>
  <c r="BA769" i="23"/>
  <c r="AX770" i="23"/>
  <c r="AY770" i="23"/>
  <c r="AZ770" i="23"/>
  <c r="BA770" i="23"/>
  <c r="AX771" i="23"/>
  <c r="AY771" i="23"/>
  <c r="AZ771" i="23"/>
  <c r="BA771" i="23"/>
  <c r="AX772" i="23"/>
  <c r="AY772" i="23"/>
  <c r="AZ772" i="23"/>
  <c r="BA772" i="23"/>
  <c r="AX773" i="23"/>
  <c r="AY773" i="23"/>
  <c r="AZ773" i="23"/>
  <c r="BA773" i="23"/>
  <c r="AX774" i="23"/>
  <c r="AY774" i="23"/>
  <c r="AZ774" i="23"/>
  <c r="BA774" i="23"/>
  <c r="AX775" i="23"/>
  <c r="AY775" i="23"/>
  <c r="AZ775" i="23"/>
  <c r="BA775" i="23"/>
  <c r="AX776" i="23"/>
  <c r="AY776" i="23"/>
  <c r="AZ776" i="23"/>
  <c r="BA776" i="23"/>
  <c r="AX777" i="23"/>
  <c r="AY777" i="23"/>
  <c r="AZ777" i="23"/>
  <c r="BA777" i="23"/>
  <c r="AX778" i="23"/>
  <c r="AY778" i="23"/>
  <c r="AZ778" i="23"/>
  <c r="BA778" i="23"/>
  <c r="AX779" i="23"/>
  <c r="AY779" i="23"/>
  <c r="AZ779" i="23"/>
  <c r="BA779" i="23"/>
  <c r="AX780" i="23"/>
  <c r="AY780" i="23"/>
  <c r="AZ780" i="23"/>
  <c r="BA780" i="23"/>
  <c r="AX781" i="23"/>
  <c r="AY781" i="23"/>
  <c r="AZ781" i="23"/>
  <c r="BA781" i="23"/>
  <c r="AX782" i="23"/>
  <c r="AY782" i="23"/>
  <c r="AZ782" i="23"/>
  <c r="BA782" i="23"/>
  <c r="AX783" i="23"/>
  <c r="AY783" i="23"/>
  <c r="AZ783" i="23"/>
  <c r="BA783" i="23"/>
  <c r="AX784" i="23"/>
  <c r="AY784" i="23"/>
  <c r="AZ784" i="23"/>
  <c r="BA784" i="23"/>
  <c r="AX785" i="23"/>
  <c r="AY785" i="23"/>
  <c r="AZ785" i="23"/>
  <c r="BA785" i="23"/>
  <c r="AX786" i="23"/>
  <c r="AY786" i="23"/>
  <c r="AZ786" i="23"/>
  <c r="BA786" i="23"/>
  <c r="AX787" i="23"/>
  <c r="AY787" i="23"/>
  <c r="AZ787" i="23"/>
  <c r="BA787" i="23"/>
  <c r="AX788" i="23"/>
  <c r="AY788" i="23"/>
  <c r="AZ788" i="23"/>
  <c r="BA788" i="23"/>
  <c r="AX789" i="23"/>
  <c r="AY789" i="23"/>
  <c r="AZ789" i="23"/>
  <c r="BA789" i="23"/>
  <c r="AX790" i="23"/>
  <c r="AY790" i="23"/>
  <c r="AZ790" i="23"/>
  <c r="BA790" i="23"/>
  <c r="AX791" i="23"/>
  <c r="AY791" i="23"/>
  <c r="AZ791" i="23"/>
  <c r="BA791" i="23"/>
  <c r="AX792" i="23"/>
  <c r="AY792" i="23"/>
  <c r="AZ792" i="23"/>
  <c r="BA792" i="23"/>
  <c r="AX793" i="23"/>
  <c r="AY793" i="23"/>
  <c r="AZ793" i="23"/>
  <c r="BA793" i="23"/>
  <c r="AX794" i="23"/>
  <c r="AY794" i="23"/>
  <c r="AZ794" i="23"/>
  <c r="BA794" i="23"/>
  <c r="AX795" i="23"/>
  <c r="AY795" i="23"/>
  <c r="AZ795" i="23"/>
  <c r="BA795" i="23"/>
  <c r="AX796" i="23"/>
  <c r="AY796" i="23"/>
  <c r="AZ796" i="23"/>
  <c r="BA796" i="23"/>
  <c r="AX797" i="23"/>
  <c r="AY797" i="23"/>
  <c r="AZ797" i="23"/>
  <c r="BA797" i="23"/>
  <c r="AX798" i="23"/>
  <c r="AY798" i="23"/>
  <c r="AZ798" i="23"/>
  <c r="BA798" i="23"/>
  <c r="AX799" i="23"/>
  <c r="AY799" i="23"/>
  <c r="AZ799" i="23"/>
  <c r="BA799" i="23"/>
  <c r="AX800" i="23"/>
  <c r="AY800" i="23"/>
  <c r="AZ800" i="23"/>
  <c r="BA800" i="23"/>
  <c r="AX801" i="23"/>
  <c r="AY801" i="23"/>
  <c r="AZ801" i="23"/>
  <c r="BA801" i="23"/>
  <c r="AX802" i="23"/>
  <c r="AY802" i="23"/>
  <c r="AZ802" i="23"/>
  <c r="BA802" i="23"/>
  <c r="AX803" i="23"/>
  <c r="AY803" i="23"/>
  <c r="AZ803" i="23"/>
  <c r="BA803" i="23"/>
  <c r="AX804" i="23"/>
  <c r="AY804" i="23"/>
  <c r="AZ804" i="23"/>
  <c r="BA804" i="23"/>
  <c r="AX805" i="23"/>
  <c r="AY805" i="23"/>
  <c r="AZ805" i="23"/>
  <c r="BA805" i="23"/>
  <c r="AX806" i="23"/>
  <c r="AY806" i="23"/>
  <c r="AZ806" i="23"/>
  <c r="BA806" i="23"/>
  <c r="AX807" i="23"/>
  <c r="AY807" i="23"/>
  <c r="AZ807" i="23"/>
  <c r="BA807" i="23"/>
  <c r="AX808" i="23"/>
  <c r="AY808" i="23"/>
  <c r="AZ808" i="23"/>
  <c r="BA808" i="23"/>
  <c r="AX809" i="23"/>
  <c r="AY809" i="23"/>
  <c r="AZ809" i="23"/>
  <c r="BA809" i="23"/>
  <c r="AX810" i="23"/>
  <c r="AY810" i="23"/>
  <c r="AZ810" i="23"/>
  <c r="BA810" i="23"/>
  <c r="AX811" i="23"/>
  <c r="AY811" i="23"/>
  <c r="AZ811" i="23"/>
  <c r="BA811" i="23"/>
  <c r="AX812" i="23"/>
  <c r="AY812" i="23"/>
  <c r="AZ812" i="23"/>
  <c r="BA812" i="23"/>
  <c r="AX813" i="23"/>
  <c r="AY813" i="23"/>
  <c r="AZ813" i="23"/>
  <c r="BA813" i="23"/>
  <c r="AX814" i="23"/>
  <c r="AY814" i="23"/>
  <c r="AZ814" i="23"/>
  <c r="BA814" i="23"/>
  <c r="AX815" i="23"/>
  <c r="AY815" i="23"/>
  <c r="AZ815" i="23"/>
  <c r="BA815" i="23"/>
  <c r="AX816" i="23"/>
  <c r="AY816" i="23"/>
  <c r="AZ816" i="23"/>
  <c r="BA816" i="23"/>
  <c r="AX817" i="23"/>
  <c r="AY817" i="23"/>
  <c r="AZ817" i="23"/>
  <c r="BA817" i="23"/>
  <c r="AX818" i="23"/>
  <c r="AY818" i="23"/>
  <c r="AZ818" i="23"/>
  <c r="BA818" i="23"/>
  <c r="AX819" i="23"/>
  <c r="AY819" i="23"/>
  <c r="AZ819" i="23"/>
  <c r="BA819" i="23"/>
  <c r="AX820" i="23"/>
  <c r="AY820" i="23"/>
  <c r="AZ820" i="23"/>
  <c r="BA820" i="23"/>
  <c r="AX821" i="23"/>
  <c r="AY821" i="23"/>
  <c r="AZ821" i="23"/>
  <c r="BA821" i="23"/>
  <c r="AX822" i="23"/>
  <c r="AY822" i="23"/>
  <c r="AZ822" i="23"/>
  <c r="BA822" i="23"/>
  <c r="AX823" i="23"/>
  <c r="AY823" i="23"/>
  <c r="AZ823" i="23"/>
  <c r="BA823" i="23"/>
  <c r="AX824" i="23"/>
  <c r="AY824" i="23"/>
  <c r="AZ824" i="23"/>
  <c r="BA824" i="23"/>
  <c r="AX825" i="23"/>
  <c r="AY825" i="23"/>
  <c r="AZ825" i="23"/>
  <c r="BA825" i="23"/>
  <c r="AX826" i="23"/>
  <c r="AY826" i="23"/>
  <c r="AZ826" i="23"/>
  <c r="BA826" i="23"/>
  <c r="AX827" i="23"/>
  <c r="AY827" i="23"/>
  <c r="AZ827" i="23"/>
  <c r="BA827" i="23"/>
  <c r="AX828" i="23"/>
  <c r="AY828" i="23"/>
  <c r="AZ828" i="23"/>
  <c r="BA828" i="23"/>
  <c r="AX829" i="23"/>
  <c r="AY829" i="23"/>
  <c r="AZ829" i="23"/>
  <c r="BA829" i="23"/>
  <c r="AX830" i="23"/>
  <c r="AY830" i="23"/>
  <c r="AZ830" i="23"/>
  <c r="BA830" i="23"/>
  <c r="AX831" i="23"/>
  <c r="AY831" i="23"/>
  <c r="AZ831" i="23"/>
  <c r="BA831" i="23"/>
  <c r="AX832" i="23"/>
  <c r="AY832" i="23"/>
  <c r="AZ832" i="23"/>
  <c r="BA832" i="23"/>
  <c r="AX833" i="23"/>
  <c r="AY833" i="23"/>
  <c r="AZ833" i="23"/>
  <c r="BA833" i="23"/>
  <c r="AX834" i="23"/>
  <c r="AY834" i="23"/>
  <c r="AZ834" i="23"/>
  <c r="BA834" i="23"/>
  <c r="AX835" i="23"/>
  <c r="AY835" i="23"/>
  <c r="AZ835" i="23"/>
  <c r="BA835" i="23"/>
  <c r="AX836" i="23"/>
  <c r="AY836" i="23"/>
  <c r="AZ836" i="23"/>
  <c r="BA836" i="23"/>
  <c r="AX837" i="23"/>
  <c r="AY837" i="23"/>
  <c r="AZ837" i="23"/>
  <c r="BA837" i="23"/>
  <c r="AX838" i="23"/>
  <c r="AY838" i="23"/>
  <c r="AZ838" i="23"/>
  <c r="BA838" i="23"/>
  <c r="AX839" i="23"/>
  <c r="AY839" i="23"/>
  <c r="AZ839" i="23"/>
  <c r="BA839" i="23"/>
  <c r="AX840" i="23"/>
  <c r="AY840" i="23"/>
  <c r="AZ840" i="23"/>
  <c r="BA840" i="23"/>
  <c r="AX841" i="23"/>
  <c r="AY841" i="23"/>
  <c r="AZ841" i="23"/>
  <c r="BA841" i="23"/>
  <c r="AX842" i="23"/>
  <c r="AY842" i="23"/>
  <c r="AZ842" i="23"/>
  <c r="BA842" i="23"/>
  <c r="AX843" i="23"/>
  <c r="AY843" i="23"/>
  <c r="AZ843" i="23"/>
  <c r="BA843" i="23"/>
  <c r="AX844" i="23"/>
  <c r="AY844" i="23"/>
  <c r="AZ844" i="23"/>
  <c r="BA844" i="23"/>
  <c r="AX845" i="23"/>
  <c r="AY845" i="23"/>
  <c r="AZ845" i="23"/>
  <c r="BA845" i="23"/>
  <c r="AX846" i="23"/>
  <c r="AY846" i="23"/>
  <c r="AZ846" i="23"/>
  <c r="BA846" i="23"/>
  <c r="AX847" i="23"/>
  <c r="AY847" i="23"/>
  <c r="AZ847" i="23"/>
  <c r="BA847" i="23"/>
  <c r="AX848" i="23"/>
  <c r="AY848" i="23"/>
  <c r="AZ848" i="23"/>
  <c r="BA848" i="23"/>
  <c r="AX849" i="23"/>
  <c r="AY849" i="23"/>
  <c r="AZ849" i="23"/>
  <c r="BA849" i="23"/>
  <c r="AX850" i="23"/>
  <c r="AY850" i="23"/>
  <c r="AZ850" i="23"/>
  <c r="BA850" i="23"/>
  <c r="AX851" i="23"/>
  <c r="AY851" i="23"/>
  <c r="AZ851" i="23"/>
  <c r="BA851" i="23"/>
  <c r="AX852" i="23"/>
  <c r="AY852" i="23"/>
  <c r="AZ852" i="23"/>
  <c r="BA852" i="23"/>
  <c r="AX853" i="23"/>
  <c r="AY853" i="23"/>
  <c r="AZ853" i="23"/>
  <c r="BA853" i="23"/>
  <c r="AX854" i="23"/>
  <c r="AY854" i="23"/>
  <c r="AZ854" i="23"/>
  <c r="BA854" i="23"/>
  <c r="AX855" i="23"/>
  <c r="AY855" i="23"/>
  <c r="AZ855" i="23"/>
  <c r="BA855" i="23"/>
  <c r="AX856" i="23"/>
  <c r="AY856" i="23"/>
  <c r="AZ856" i="23"/>
  <c r="BA856" i="23"/>
  <c r="AX857" i="23"/>
  <c r="AY857" i="23"/>
  <c r="AZ857" i="23"/>
  <c r="BA857" i="23"/>
  <c r="AX858" i="23"/>
  <c r="AY858" i="23"/>
  <c r="AZ858" i="23"/>
  <c r="BA858" i="23"/>
  <c r="AX859" i="23"/>
  <c r="AY859" i="23"/>
  <c r="AZ859" i="23"/>
  <c r="BA859" i="23"/>
  <c r="AX860" i="23"/>
  <c r="AY860" i="23"/>
  <c r="AZ860" i="23"/>
  <c r="BA860" i="23"/>
  <c r="AX861" i="23"/>
  <c r="AY861" i="23"/>
  <c r="AZ861" i="23"/>
  <c r="BA861" i="23"/>
  <c r="AX862" i="23"/>
  <c r="AY862" i="23"/>
  <c r="AZ862" i="23"/>
  <c r="BA862" i="23"/>
  <c r="AX863" i="23"/>
  <c r="AY863" i="23"/>
  <c r="AZ863" i="23"/>
  <c r="BA863" i="23"/>
  <c r="AX864" i="23"/>
  <c r="AY864" i="23"/>
  <c r="AZ864" i="23"/>
  <c r="BA864" i="23"/>
  <c r="AX865" i="23"/>
  <c r="AY865" i="23"/>
  <c r="AZ865" i="23"/>
  <c r="BA865" i="23"/>
  <c r="AX866" i="23"/>
  <c r="AY866" i="23"/>
  <c r="AZ866" i="23"/>
  <c r="BA866" i="23"/>
  <c r="AX867" i="23"/>
  <c r="AY867" i="23"/>
  <c r="AZ867" i="23"/>
  <c r="BA867" i="23"/>
  <c r="AX868" i="23"/>
  <c r="AY868" i="23"/>
  <c r="AZ868" i="23"/>
  <c r="BA868" i="23"/>
  <c r="AX869" i="23"/>
  <c r="AY869" i="23"/>
  <c r="AZ869" i="23"/>
  <c r="BA869" i="23"/>
  <c r="AX870" i="23"/>
  <c r="AY870" i="23"/>
  <c r="AZ870" i="23"/>
  <c r="BA870" i="23"/>
  <c r="AX871" i="23"/>
  <c r="AY871" i="23"/>
  <c r="AZ871" i="23"/>
  <c r="BA871" i="23"/>
  <c r="AX872" i="23"/>
  <c r="AY872" i="23"/>
  <c r="AZ872" i="23"/>
  <c r="BA872" i="23"/>
  <c r="AX873" i="23"/>
  <c r="AY873" i="23"/>
  <c r="AZ873" i="23"/>
  <c r="BA873" i="23"/>
  <c r="AX874" i="23"/>
  <c r="AY874" i="23"/>
  <c r="AZ874" i="23"/>
  <c r="BA874" i="23"/>
  <c r="AX875" i="23"/>
  <c r="AY875" i="23"/>
  <c r="AZ875" i="23"/>
  <c r="BA875" i="23"/>
  <c r="AX876" i="23"/>
  <c r="AY876" i="23"/>
  <c r="AZ876" i="23"/>
  <c r="BA876" i="23"/>
  <c r="AX877" i="23"/>
  <c r="AY877" i="23"/>
  <c r="AZ877" i="23"/>
  <c r="BA877" i="23"/>
  <c r="AX878" i="23"/>
  <c r="AY878" i="23"/>
  <c r="AZ878" i="23"/>
  <c r="BA878" i="23"/>
  <c r="AX879" i="23"/>
  <c r="AY879" i="23"/>
  <c r="AZ879" i="23"/>
  <c r="BA879" i="23"/>
  <c r="AX880" i="23"/>
  <c r="AY880" i="23"/>
  <c r="AZ880" i="23"/>
  <c r="BA880" i="23"/>
  <c r="AX881" i="23"/>
  <c r="AY881" i="23"/>
  <c r="AZ881" i="23"/>
  <c r="BA881" i="23"/>
  <c r="AX882" i="23"/>
  <c r="AY882" i="23"/>
  <c r="AZ882" i="23"/>
  <c r="BA882" i="23"/>
  <c r="AX883" i="23"/>
  <c r="AY883" i="23"/>
  <c r="AZ883" i="23"/>
  <c r="BA883" i="23"/>
  <c r="AX884" i="23"/>
  <c r="AY884" i="23"/>
  <c r="AZ884" i="23"/>
  <c r="BA884" i="23"/>
  <c r="AX885" i="23"/>
  <c r="AY885" i="23"/>
  <c r="AZ885" i="23"/>
  <c r="BA885" i="23"/>
  <c r="AX886" i="23"/>
  <c r="AY886" i="23"/>
  <c r="AZ886" i="23"/>
  <c r="BA886" i="23"/>
  <c r="AX887" i="23"/>
  <c r="AY887" i="23"/>
  <c r="AZ887" i="23"/>
  <c r="BA887" i="23"/>
  <c r="AX888" i="23"/>
  <c r="AY888" i="23"/>
  <c r="AZ888" i="23"/>
  <c r="BA888" i="23"/>
  <c r="AX889" i="23"/>
  <c r="AY889" i="23"/>
  <c r="AZ889" i="23"/>
  <c r="BA889" i="23"/>
  <c r="AX890" i="23"/>
  <c r="AY890" i="23"/>
  <c r="AZ890" i="23"/>
  <c r="BA890" i="23"/>
  <c r="AX891" i="23"/>
  <c r="AY891" i="23"/>
  <c r="AZ891" i="23"/>
  <c r="BA891" i="23"/>
  <c r="AX892" i="23"/>
  <c r="AY892" i="23"/>
  <c r="AZ892" i="23"/>
  <c r="BA892" i="23"/>
  <c r="AX893" i="23"/>
  <c r="AY893" i="23"/>
  <c r="AZ893" i="23"/>
  <c r="BA893" i="23"/>
  <c r="AX894" i="23"/>
  <c r="AY894" i="23"/>
  <c r="AZ894" i="23"/>
  <c r="BA894" i="23"/>
  <c r="AX895" i="23"/>
  <c r="AY895" i="23"/>
  <c r="AZ895" i="23"/>
  <c r="BA895" i="23"/>
  <c r="AX896" i="23"/>
  <c r="AY896" i="23"/>
  <c r="AZ896" i="23"/>
  <c r="BA896" i="23"/>
  <c r="AX897" i="23"/>
  <c r="AY897" i="23"/>
  <c r="AZ897" i="23"/>
  <c r="BA897" i="23"/>
  <c r="AX898" i="23"/>
  <c r="AY898" i="23"/>
  <c r="AZ898" i="23"/>
  <c r="BA898" i="23"/>
  <c r="AX899" i="23"/>
  <c r="AY899" i="23"/>
  <c r="AZ899" i="23"/>
  <c r="BA899" i="23"/>
  <c r="AX900" i="23"/>
  <c r="AY900" i="23"/>
  <c r="AZ900" i="23"/>
  <c r="BA900" i="23"/>
  <c r="AX901" i="23"/>
  <c r="AY901" i="23"/>
  <c r="AZ901" i="23"/>
  <c r="BA901" i="23"/>
  <c r="AX902" i="23"/>
  <c r="AY902" i="23"/>
  <c r="AZ902" i="23"/>
  <c r="BA902" i="23"/>
  <c r="AX903" i="23"/>
  <c r="AY903" i="23"/>
  <c r="AZ903" i="23"/>
  <c r="BA903" i="23"/>
  <c r="AX904" i="23"/>
  <c r="AY904" i="23"/>
  <c r="AZ904" i="23"/>
  <c r="BA904" i="23"/>
  <c r="AX905" i="23"/>
  <c r="AY905" i="23"/>
  <c r="AZ905" i="23"/>
  <c r="BA905" i="23"/>
  <c r="AX906" i="23"/>
  <c r="AY906" i="23"/>
  <c r="AZ906" i="23"/>
  <c r="BA906" i="23"/>
  <c r="AX907" i="23"/>
  <c r="AY907" i="23"/>
  <c r="AZ907" i="23"/>
  <c r="BA907" i="23"/>
  <c r="AX908" i="23"/>
  <c r="AY908" i="23"/>
  <c r="AZ908" i="23"/>
  <c r="BA908" i="23"/>
  <c r="AX909" i="23"/>
  <c r="AY909" i="23"/>
  <c r="AZ909" i="23"/>
  <c r="BA909" i="23"/>
  <c r="AX910" i="23"/>
  <c r="AY910" i="23"/>
  <c r="AZ910" i="23"/>
  <c r="BA910" i="23"/>
  <c r="AX911" i="23"/>
  <c r="AY911" i="23"/>
  <c r="AZ911" i="23"/>
  <c r="BA911" i="23"/>
  <c r="AX912" i="23"/>
  <c r="AY912" i="23"/>
  <c r="AZ912" i="23"/>
  <c r="BA912" i="23"/>
  <c r="AX913" i="23"/>
  <c r="AY913" i="23"/>
  <c r="AZ913" i="23"/>
  <c r="BA913" i="23"/>
  <c r="AX914" i="23"/>
  <c r="AY914" i="23"/>
  <c r="AZ914" i="23"/>
  <c r="BA914" i="23"/>
  <c r="AX915" i="23"/>
  <c r="AY915" i="23"/>
  <c r="AZ915" i="23"/>
  <c r="BA915" i="23"/>
  <c r="AX916" i="23"/>
  <c r="AY916" i="23"/>
  <c r="AZ916" i="23"/>
  <c r="BA916" i="23"/>
  <c r="AX917" i="23"/>
  <c r="AY917" i="23"/>
  <c r="AZ917" i="23"/>
  <c r="BA917" i="23"/>
  <c r="AX918" i="23"/>
  <c r="AY918" i="23"/>
  <c r="AZ918" i="23"/>
  <c r="BA918" i="23"/>
  <c r="AX919" i="23"/>
  <c r="AY919" i="23"/>
  <c r="AZ919" i="23"/>
  <c r="BA919" i="23"/>
  <c r="AX920" i="23"/>
  <c r="AY920" i="23"/>
  <c r="AZ920" i="23"/>
  <c r="BA920" i="23"/>
  <c r="AX921" i="23"/>
  <c r="AY921" i="23"/>
  <c r="AZ921" i="23"/>
  <c r="BA921" i="23"/>
  <c r="AX922" i="23"/>
  <c r="AY922" i="23"/>
  <c r="AZ922" i="23"/>
  <c r="BA922" i="23"/>
  <c r="AX923" i="23"/>
  <c r="AY923" i="23"/>
  <c r="AZ923" i="23"/>
  <c r="BA923" i="23"/>
  <c r="AX924" i="23"/>
  <c r="AY924" i="23"/>
  <c r="AZ924" i="23"/>
  <c r="BA924" i="23"/>
  <c r="AX925" i="23"/>
  <c r="AY925" i="23"/>
  <c r="AZ925" i="23"/>
  <c r="BA925" i="23"/>
  <c r="AX926" i="23"/>
  <c r="AY926" i="23"/>
  <c r="AZ926" i="23"/>
  <c r="BA926" i="23"/>
  <c r="AX927" i="23"/>
  <c r="AY927" i="23"/>
  <c r="AZ927" i="23"/>
  <c r="BA927" i="23"/>
  <c r="AX928" i="23"/>
  <c r="AY928" i="23"/>
  <c r="AZ928" i="23"/>
  <c r="BA928" i="23"/>
  <c r="AX929" i="23"/>
  <c r="AY929" i="23"/>
  <c r="AZ929" i="23"/>
  <c r="BA929" i="23"/>
  <c r="AX930" i="23"/>
  <c r="AY930" i="23"/>
  <c r="AZ930" i="23"/>
  <c r="BA930" i="23"/>
  <c r="AX931" i="23"/>
  <c r="AY931" i="23"/>
  <c r="AZ931" i="23"/>
  <c r="BA931" i="23"/>
  <c r="AX932" i="23"/>
  <c r="AY932" i="23"/>
  <c r="AZ932" i="23"/>
  <c r="BA932" i="23"/>
  <c r="AX933" i="23"/>
  <c r="AY933" i="23"/>
  <c r="AZ933" i="23"/>
  <c r="BA933" i="23"/>
  <c r="AX934" i="23"/>
  <c r="AY934" i="23"/>
  <c r="AZ934" i="23"/>
  <c r="BA934" i="23"/>
  <c r="AX935" i="23"/>
  <c r="AY935" i="23"/>
  <c r="AZ935" i="23"/>
  <c r="BA935" i="23"/>
  <c r="AX936" i="23"/>
  <c r="AY936" i="23"/>
  <c r="AZ936" i="23"/>
  <c r="BA936" i="23"/>
  <c r="AX937" i="23"/>
  <c r="AY937" i="23"/>
  <c r="AZ937" i="23"/>
  <c r="BA937" i="23"/>
  <c r="AX938" i="23"/>
  <c r="AY938" i="23"/>
  <c r="AZ938" i="23"/>
  <c r="BA938" i="23"/>
  <c r="AX939" i="23"/>
  <c r="AY939" i="23"/>
  <c r="AZ939" i="23"/>
  <c r="BA939" i="23"/>
  <c r="AX940" i="23"/>
  <c r="AY940" i="23"/>
  <c r="AZ940" i="23"/>
  <c r="BA940" i="23"/>
  <c r="AX941" i="23"/>
  <c r="AY941" i="23"/>
  <c r="AZ941" i="23"/>
  <c r="BA941" i="23"/>
  <c r="AX942" i="23"/>
  <c r="AY942" i="23"/>
  <c r="AZ942" i="23"/>
  <c r="BA942" i="23"/>
  <c r="AX943" i="23"/>
  <c r="AY943" i="23"/>
  <c r="AZ943" i="23"/>
  <c r="BA943" i="23"/>
  <c r="AX944" i="23"/>
  <c r="AY944" i="23"/>
  <c r="AZ944" i="23"/>
  <c r="BA944" i="23"/>
  <c r="AX945" i="23"/>
  <c r="AY945" i="23"/>
  <c r="AZ945" i="23"/>
  <c r="BA945" i="23"/>
  <c r="AX946" i="23"/>
  <c r="AY946" i="23"/>
  <c r="AZ946" i="23"/>
  <c r="BA946" i="23"/>
  <c r="AX947" i="23"/>
  <c r="AY947" i="23"/>
  <c r="AZ947" i="23"/>
  <c r="BA947" i="23"/>
  <c r="AX948" i="23"/>
  <c r="AY948" i="23"/>
  <c r="AZ948" i="23"/>
  <c r="BA948" i="23"/>
  <c r="AX949" i="23"/>
  <c r="AY949" i="23"/>
  <c r="AZ949" i="23"/>
  <c r="BA949" i="23"/>
  <c r="AX950" i="23"/>
  <c r="AY950" i="23"/>
  <c r="AZ950" i="23"/>
  <c r="BA950" i="23"/>
  <c r="AX951" i="23"/>
  <c r="AY951" i="23"/>
  <c r="AZ951" i="23"/>
  <c r="BA951" i="23"/>
  <c r="AX952" i="23"/>
  <c r="AY952" i="23"/>
  <c r="AZ952" i="23"/>
  <c r="BA952" i="23"/>
  <c r="AX953" i="23"/>
  <c r="AY953" i="23"/>
  <c r="AZ953" i="23"/>
  <c r="BA953" i="23"/>
  <c r="AX954" i="23"/>
  <c r="AY954" i="23"/>
  <c r="AZ954" i="23"/>
  <c r="BA954" i="23"/>
  <c r="AX955" i="23"/>
  <c r="AY955" i="23"/>
  <c r="AZ955" i="23"/>
  <c r="BA955" i="23"/>
  <c r="AX956" i="23"/>
  <c r="AY956" i="23"/>
  <c r="AZ956" i="23"/>
  <c r="BA956" i="23"/>
  <c r="AX957" i="23"/>
  <c r="AY957" i="23"/>
  <c r="AZ957" i="23"/>
  <c r="BA957" i="23"/>
  <c r="AX958" i="23"/>
  <c r="AY958" i="23"/>
  <c r="AZ958" i="23"/>
  <c r="BA958" i="23"/>
  <c r="AX959" i="23"/>
  <c r="AY959" i="23"/>
  <c r="AZ959" i="23"/>
  <c r="BA959" i="23"/>
  <c r="AX960" i="23"/>
  <c r="AY960" i="23"/>
  <c r="AZ960" i="23"/>
  <c r="BA960" i="23"/>
  <c r="AX961" i="23"/>
  <c r="AY961" i="23"/>
  <c r="AZ961" i="23"/>
  <c r="BA961" i="23"/>
  <c r="AX962" i="23"/>
  <c r="AY962" i="23"/>
  <c r="AZ962" i="23"/>
  <c r="BA962" i="23"/>
  <c r="AX963" i="23"/>
  <c r="AY963" i="23"/>
  <c r="AZ963" i="23"/>
  <c r="BA963" i="23"/>
  <c r="AX964" i="23"/>
  <c r="AY964" i="23"/>
  <c r="AZ964" i="23"/>
  <c r="BA964" i="23"/>
  <c r="AX965" i="23"/>
  <c r="AY965" i="23"/>
  <c r="AZ965" i="23"/>
  <c r="BA965" i="23"/>
  <c r="AX966" i="23"/>
  <c r="AY966" i="23"/>
  <c r="AZ966" i="23"/>
  <c r="BA966" i="23"/>
  <c r="AX967" i="23"/>
  <c r="AY967" i="23"/>
  <c r="AZ967" i="23"/>
  <c r="BA967" i="23"/>
  <c r="AX968" i="23"/>
  <c r="AY968" i="23"/>
  <c r="AZ968" i="23"/>
  <c r="BA968" i="23"/>
  <c r="AX969" i="23"/>
  <c r="AY969" i="23"/>
  <c r="AZ969" i="23"/>
  <c r="BA969" i="23"/>
  <c r="AX970" i="23"/>
  <c r="AY970" i="23"/>
  <c r="AZ970" i="23"/>
  <c r="BA970" i="23"/>
  <c r="AX971" i="23"/>
  <c r="AY971" i="23"/>
  <c r="AZ971" i="23"/>
  <c r="BA971" i="23"/>
  <c r="AX972" i="23"/>
  <c r="AY972" i="23"/>
  <c r="AZ972" i="23"/>
  <c r="BA972" i="23"/>
  <c r="AX973" i="23"/>
  <c r="AY973" i="23"/>
  <c r="AZ973" i="23"/>
  <c r="BA973" i="23"/>
  <c r="AX974" i="23"/>
  <c r="AY974" i="23"/>
  <c r="AZ974" i="23"/>
  <c r="BA974" i="23"/>
  <c r="AX975" i="23"/>
  <c r="AY975" i="23"/>
  <c r="AZ975" i="23"/>
  <c r="BA975" i="23"/>
  <c r="AX976" i="23"/>
  <c r="AY976" i="23"/>
  <c r="AZ976" i="23"/>
  <c r="BA976" i="23"/>
  <c r="AX977" i="23"/>
  <c r="AY977" i="23"/>
  <c r="AZ977" i="23"/>
  <c r="BA977" i="23"/>
  <c r="AX978" i="23"/>
  <c r="AY978" i="23"/>
  <c r="AZ978" i="23"/>
  <c r="BA978" i="23"/>
  <c r="AX979" i="23"/>
  <c r="AY979" i="23"/>
  <c r="AZ979" i="23"/>
  <c r="BA979" i="23"/>
  <c r="AX980" i="23"/>
  <c r="AY980" i="23"/>
  <c r="AZ980" i="23"/>
  <c r="BA980" i="23"/>
  <c r="AX981" i="23"/>
  <c r="AY981" i="23"/>
  <c r="AZ981" i="23"/>
  <c r="BA981" i="23"/>
  <c r="AX982" i="23"/>
  <c r="AY982" i="23"/>
  <c r="AZ982" i="23"/>
  <c r="BA982" i="23"/>
  <c r="AX983" i="23"/>
  <c r="AY983" i="23"/>
  <c r="AZ983" i="23"/>
  <c r="BA983" i="23"/>
  <c r="AX984" i="23"/>
  <c r="AY984" i="23"/>
  <c r="AZ984" i="23"/>
  <c r="BA984" i="23"/>
  <c r="AX985" i="23"/>
  <c r="AY985" i="23"/>
  <c r="AZ985" i="23"/>
  <c r="BA985" i="23"/>
  <c r="AX986" i="23"/>
  <c r="AY986" i="23"/>
  <c r="AZ986" i="23"/>
  <c r="BA986" i="23"/>
  <c r="AX987" i="23"/>
  <c r="AY987" i="23"/>
  <c r="AZ987" i="23"/>
  <c r="BA987" i="23"/>
  <c r="AX988" i="23"/>
  <c r="AY988" i="23"/>
  <c r="AZ988" i="23"/>
  <c r="BA988" i="23"/>
  <c r="AX989" i="23"/>
  <c r="AY989" i="23"/>
  <c r="AZ989" i="23"/>
  <c r="BA989" i="23"/>
  <c r="AX990" i="23"/>
  <c r="AY990" i="23"/>
  <c r="AZ990" i="23"/>
  <c r="BA990" i="23"/>
  <c r="AX991" i="23"/>
  <c r="AY991" i="23"/>
  <c r="AZ991" i="23"/>
  <c r="BA991" i="23"/>
  <c r="AX992" i="23"/>
  <c r="AY992" i="23"/>
  <c r="AZ992" i="23"/>
  <c r="BA992" i="23"/>
  <c r="AX993" i="23"/>
  <c r="AY993" i="23"/>
  <c r="AZ993" i="23"/>
  <c r="BA993" i="23"/>
  <c r="AX994" i="23"/>
  <c r="AY994" i="23"/>
  <c r="AZ994" i="23"/>
  <c r="BA994" i="23"/>
  <c r="AX995" i="23"/>
  <c r="AY995" i="23"/>
  <c r="AZ995" i="23"/>
  <c r="BA995" i="23"/>
  <c r="AX996" i="23"/>
  <c r="AY996" i="23"/>
  <c r="AZ996" i="23"/>
  <c r="BA996" i="23"/>
  <c r="AX997" i="23"/>
  <c r="AY997" i="23"/>
  <c r="AZ997" i="23"/>
  <c r="BA997" i="23"/>
  <c r="AX998" i="23"/>
  <c r="AY998" i="23"/>
  <c r="AZ998" i="23"/>
  <c r="BA998" i="23"/>
  <c r="AX999" i="23"/>
  <c r="AY999" i="23"/>
  <c r="AZ999" i="23"/>
  <c r="BA999" i="23"/>
  <c r="AX1000" i="23"/>
  <c r="AY1000" i="23"/>
  <c r="AZ1000" i="23"/>
  <c r="BA1000" i="23"/>
  <c r="AX1001" i="23"/>
  <c r="AY1001" i="23"/>
  <c r="AZ1001" i="23"/>
  <c r="BA1001" i="23"/>
  <c r="AX1002" i="23"/>
  <c r="AY1002" i="23"/>
  <c r="AZ1002" i="23"/>
  <c r="BA1002" i="23"/>
  <c r="AX1003" i="23"/>
  <c r="AY1003" i="23"/>
  <c r="AZ1003" i="23"/>
  <c r="BA1003" i="23"/>
  <c r="AX1004" i="23"/>
  <c r="AY1004" i="23"/>
  <c r="AZ1004" i="23"/>
  <c r="BA1004" i="23"/>
  <c r="AX1005" i="23"/>
  <c r="AY1005" i="23"/>
  <c r="AZ1005" i="23"/>
  <c r="BA1005" i="23"/>
  <c r="AX1006" i="23"/>
  <c r="AY1006" i="23"/>
  <c r="AZ1006" i="23"/>
  <c r="BA1006" i="23"/>
  <c r="AX1007" i="23"/>
  <c r="AY1007" i="23"/>
  <c r="AZ1007" i="23"/>
  <c r="BA1007" i="23"/>
  <c r="AX1008" i="23"/>
  <c r="AY1008" i="23"/>
  <c r="AZ1008" i="23"/>
  <c r="BA1008" i="23"/>
  <c r="AX1009" i="23"/>
  <c r="AY1009" i="23"/>
  <c r="AZ1009" i="23"/>
  <c r="BA1009" i="23"/>
  <c r="AX1010" i="23"/>
  <c r="AY1010" i="23"/>
  <c r="AZ1010" i="23"/>
  <c r="BA1010" i="23"/>
  <c r="AX1011" i="23"/>
  <c r="AY1011" i="23"/>
  <c r="AZ1011" i="23"/>
  <c r="BA1011" i="23"/>
  <c r="AX1012" i="23"/>
  <c r="AY1012" i="23"/>
  <c r="AZ1012" i="23"/>
  <c r="BA1012" i="23"/>
  <c r="AX1013" i="23"/>
  <c r="AY1013" i="23"/>
  <c r="AZ1013" i="23"/>
  <c r="BA1013" i="23"/>
  <c r="AX1014" i="23"/>
  <c r="AY1014" i="23"/>
  <c r="AZ1014" i="23"/>
  <c r="BA1014" i="23"/>
  <c r="AX1015" i="23"/>
  <c r="AY1015" i="23"/>
  <c r="AZ1015" i="23"/>
  <c r="BA1015" i="23"/>
  <c r="AX1016" i="23"/>
  <c r="AY1016" i="23"/>
  <c r="AZ1016" i="23"/>
  <c r="BA1016" i="23"/>
  <c r="AX1017" i="23"/>
  <c r="AY1017" i="23"/>
  <c r="AZ1017" i="23"/>
  <c r="BA1017" i="23"/>
  <c r="AX1018" i="23"/>
  <c r="AY1018" i="23"/>
  <c r="AZ1018" i="23"/>
  <c r="BA1018" i="23"/>
  <c r="AX1019" i="23"/>
  <c r="AY1019" i="23"/>
  <c r="AZ1019" i="23"/>
  <c r="BA1019" i="23"/>
  <c r="AX1020" i="23"/>
  <c r="AY1020" i="23"/>
  <c r="AZ1020" i="23"/>
  <c r="BA1020" i="23"/>
  <c r="AX1021" i="23"/>
  <c r="AY1021" i="23"/>
  <c r="AZ1021" i="23"/>
  <c r="BA1021" i="23"/>
  <c r="AX1022" i="23"/>
  <c r="AY1022" i="23"/>
  <c r="AZ1022" i="23"/>
  <c r="BA1022" i="23"/>
  <c r="AX1023" i="23"/>
  <c r="AY1023" i="23"/>
  <c r="AZ1023" i="23"/>
  <c r="BA1023" i="23"/>
  <c r="AX1024" i="23"/>
  <c r="AY1024" i="23"/>
  <c r="AZ1024" i="23"/>
  <c r="BA1024" i="23"/>
  <c r="AX1025" i="23"/>
  <c r="AY1025" i="23"/>
  <c r="AZ1025" i="23"/>
  <c r="BA1025" i="23"/>
  <c r="AX1026" i="23"/>
  <c r="AY1026" i="23"/>
  <c r="AZ1026" i="23"/>
  <c r="BA1026" i="23"/>
  <c r="AX1027" i="23"/>
  <c r="AY1027" i="23"/>
  <c r="AZ1027" i="23"/>
  <c r="BA1027" i="23"/>
  <c r="AX1028" i="23"/>
  <c r="AY1028" i="23"/>
  <c r="AZ1028" i="23"/>
  <c r="BA1028" i="23"/>
  <c r="AX1029" i="23"/>
  <c r="AY1029" i="23"/>
  <c r="AZ1029" i="23"/>
  <c r="BA1029" i="23"/>
  <c r="AX1030" i="23"/>
  <c r="AY1030" i="23"/>
  <c r="AZ1030" i="23"/>
  <c r="BA1030" i="23"/>
  <c r="AX1031" i="23"/>
  <c r="AY1031" i="23"/>
  <c r="AZ1031" i="23"/>
  <c r="BA1031" i="23"/>
  <c r="AX1032" i="23"/>
  <c r="AY1032" i="23"/>
  <c r="AZ1032" i="23"/>
  <c r="BA1032" i="23"/>
  <c r="AX1033" i="23"/>
  <c r="AY1033" i="23"/>
  <c r="AZ1033" i="23"/>
  <c r="BA1033" i="23"/>
  <c r="AX1034" i="23"/>
  <c r="AY1034" i="23"/>
  <c r="AZ1034" i="23"/>
  <c r="BA1034" i="23"/>
  <c r="AX1035" i="23"/>
  <c r="AY1035" i="23"/>
  <c r="AZ1035" i="23"/>
  <c r="BA1035" i="23"/>
  <c r="AX1036" i="23"/>
  <c r="AY1036" i="23"/>
  <c r="AZ1036" i="23"/>
  <c r="BA1036" i="23"/>
  <c r="AX1037" i="23"/>
  <c r="AY1037" i="23"/>
  <c r="AZ1037" i="23"/>
  <c r="BA1037" i="23"/>
  <c r="AX1038" i="23"/>
  <c r="AY1038" i="23"/>
  <c r="AZ1038" i="23"/>
  <c r="BA1038" i="23"/>
  <c r="AX1039" i="23"/>
  <c r="AY1039" i="23"/>
  <c r="AZ1039" i="23"/>
  <c r="BA1039" i="23"/>
  <c r="AX1040" i="23"/>
  <c r="AY1040" i="23"/>
  <c r="AZ1040" i="23"/>
  <c r="BA1040" i="23"/>
  <c r="AX1041" i="23"/>
  <c r="AY1041" i="23"/>
  <c r="AZ1041" i="23"/>
  <c r="BA1041" i="23"/>
  <c r="AX1042" i="23"/>
  <c r="AY1042" i="23"/>
  <c r="AZ1042" i="23"/>
  <c r="BA1042" i="23"/>
  <c r="AX1043" i="23"/>
  <c r="AY1043" i="23"/>
  <c r="AZ1043" i="23"/>
  <c r="BA1043" i="23"/>
  <c r="AX1044" i="23"/>
  <c r="AY1044" i="23"/>
  <c r="AZ1044" i="23"/>
  <c r="BA1044" i="23"/>
  <c r="AX1045" i="23"/>
  <c r="AY1045" i="23"/>
  <c r="AZ1045" i="23"/>
  <c r="BA1045" i="23"/>
  <c r="AX1046" i="23"/>
  <c r="AY1046" i="23"/>
  <c r="AZ1046" i="23"/>
  <c r="BA1046" i="23"/>
  <c r="AX1047" i="23"/>
  <c r="AY1047" i="23"/>
  <c r="AZ1047" i="23"/>
  <c r="BA1047" i="23"/>
  <c r="AX1048" i="23"/>
  <c r="AY1048" i="23"/>
  <c r="AZ1048" i="23"/>
  <c r="BA1048" i="23"/>
  <c r="AX1049" i="23"/>
  <c r="AY1049" i="23"/>
  <c r="AZ1049" i="23"/>
  <c r="BA1049" i="23"/>
  <c r="AX1050" i="23"/>
  <c r="AY1050" i="23"/>
  <c r="AZ1050" i="23"/>
  <c r="BA1050" i="23"/>
  <c r="AX1051" i="23"/>
  <c r="AY1051" i="23"/>
  <c r="AZ1051" i="23"/>
  <c r="BA1051" i="23"/>
  <c r="AX1052" i="23"/>
  <c r="AY1052" i="23"/>
  <c r="AZ1052" i="23"/>
  <c r="BA1052" i="23"/>
  <c r="AX1053" i="23"/>
  <c r="AY1053" i="23"/>
  <c r="AZ1053" i="23"/>
  <c r="BA1053" i="23"/>
  <c r="AX1054" i="23"/>
  <c r="AY1054" i="23"/>
  <c r="AZ1054" i="23"/>
  <c r="BA1054" i="23"/>
  <c r="AX1055" i="23"/>
  <c r="AY1055" i="23"/>
  <c r="AZ1055" i="23"/>
  <c r="BA1055" i="23"/>
  <c r="AX1056" i="23"/>
  <c r="AY1056" i="23"/>
  <c r="AZ1056" i="23"/>
  <c r="BA1056" i="23"/>
  <c r="AX1057" i="23"/>
  <c r="AY1057" i="23"/>
  <c r="AZ1057" i="23"/>
  <c r="BA1057" i="23"/>
  <c r="AX1058" i="23"/>
  <c r="AY1058" i="23"/>
  <c r="AZ1058" i="23"/>
  <c r="BA1058" i="23"/>
  <c r="AX1059" i="23"/>
  <c r="AY1059" i="23"/>
  <c r="AZ1059" i="23"/>
  <c r="BA1059" i="23"/>
  <c r="AX1060" i="23"/>
  <c r="AY1060" i="23"/>
  <c r="AZ1060" i="23"/>
  <c r="BA1060" i="23"/>
  <c r="AX1061" i="23"/>
  <c r="AY1061" i="23"/>
  <c r="AZ1061" i="23"/>
  <c r="BA1061" i="23"/>
  <c r="AX1062" i="23"/>
  <c r="AY1062" i="23"/>
  <c r="AZ1062" i="23"/>
  <c r="BA1062" i="23"/>
  <c r="AX1063" i="23"/>
  <c r="AY1063" i="23"/>
  <c r="AZ1063" i="23"/>
  <c r="BA1063" i="23"/>
  <c r="AX1064" i="23"/>
  <c r="AY1064" i="23"/>
  <c r="AZ1064" i="23"/>
  <c r="BA1064" i="23"/>
  <c r="AX1065" i="23"/>
  <c r="AY1065" i="23"/>
  <c r="AZ1065" i="23"/>
  <c r="BA1065" i="23"/>
  <c r="AX1066" i="23"/>
  <c r="AY1066" i="23"/>
  <c r="AZ1066" i="23"/>
  <c r="BA1066" i="23"/>
  <c r="AX1067" i="23"/>
  <c r="AY1067" i="23"/>
  <c r="AZ1067" i="23"/>
  <c r="BA1067" i="23"/>
  <c r="AX1068" i="23"/>
  <c r="AY1068" i="23"/>
  <c r="AZ1068" i="23"/>
  <c r="BA1068" i="23"/>
  <c r="AX1069" i="23"/>
  <c r="AY1069" i="23"/>
  <c r="AZ1069" i="23"/>
  <c r="BA1069" i="23"/>
  <c r="AX1070" i="23"/>
  <c r="AY1070" i="23"/>
  <c r="AZ1070" i="23"/>
  <c r="BA1070" i="23"/>
  <c r="AX1071" i="23"/>
  <c r="AY1071" i="23"/>
  <c r="AZ1071" i="23"/>
  <c r="BA1071" i="23"/>
  <c r="AX1072" i="23"/>
  <c r="AY1072" i="23"/>
  <c r="AZ1072" i="23"/>
  <c r="BA1072" i="23"/>
  <c r="AX1073" i="23"/>
  <c r="AY1073" i="23"/>
  <c r="AZ1073" i="23"/>
  <c r="BA1073" i="23"/>
  <c r="AX1074" i="23"/>
  <c r="AY1074" i="23"/>
  <c r="AZ1074" i="23"/>
  <c r="BA1074" i="23"/>
  <c r="AX1075" i="23"/>
  <c r="AY1075" i="23"/>
  <c r="AZ1075" i="23"/>
  <c r="BA1075" i="23"/>
  <c r="AX1076" i="23"/>
  <c r="AY1076" i="23"/>
  <c r="AZ1076" i="23"/>
  <c r="BA1076" i="23"/>
  <c r="AX1077" i="23"/>
  <c r="AY1077" i="23"/>
  <c r="AZ1077" i="23"/>
  <c r="BA1077" i="23"/>
  <c r="AX1078" i="23"/>
  <c r="AY1078" i="23"/>
  <c r="AZ1078" i="23"/>
  <c r="BA1078" i="23"/>
  <c r="AX1079" i="23"/>
  <c r="AY1079" i="23"/>
  <c r="AZ1079" i="23"/>
  <c r="BA1079" i="23"/>
  <c r="AX1080" i="23"/>
  <c r="AY1080" i="23"/>
  <c r="AZ1080" i="23"/>
  <c r="BA1080" i="23"/>
  <c r="AX1081" i="23"/>
  <c r="AY1081" i="23"/>
  <c r="AZ1081" i="23"/>
  <c r="BA1081" i="23"/>
  <c r="AX1082" i="23"/>
  <c r="AY1082" i="23"/>
  <c r="AZ1082" i="23"/>
  <c r="BA1082" i="23"/>
  <c r="AX1083" i="23"/>
  <c r="AY1083" i="23"/>
  <c r="AZ1083" i="23"/>
  <c r="BA1083" i="23"/>
  <c r="AX1084" i="23"/>
  <c r="AY1084" i="23"/>
  <c r="AZ1084" i="23"/>
  <c r="BA1084" i="23"/>
  <c r="AX1085" i="23"/>
  <c r="AY1085" i="23"/>
  <c r="AZ1085" i="23"/>
  <c r="BA1085" i="23"/>
  <c r="AX1086" i="23"/>
  <c r="AY1086" i="23"/>
  <c r="AZ1086" i="23"/>
  <c r="BA1086" i="23"/>
  <c r="AX1087" i="23"/>
  <c r="AY1087" i="23"/>
  <c r="AZ1087" i="23"/>
  <c r="BA1087" i="23"/>
  <c r="AX1088" i="23"/>
  <c r="AY1088" i="23"/>
  <c r="AZ1088" i="23"/>
  <c r="BA1088" i="23"/>
  <c r="AX1089" i="23"/>
  <c r="AY1089" i="23"/>
  <c r="AZ1089" i="23"/>
  <c r="BA1089" i="23"/>
  <c r="AX1090" i="23"/>
  <c r="AY1090" i="23"/>
  <c r="AZ1090" i="23"/>
  <c r="BA1090" i="23"/>
  <c r="AX1091" i="23"/>
  <c r="AY1091" i="23"/>
  <c r="AZ1091" i="23"/>
  <c r="BA1091" i="23"/>
  <c r="AX1092" i="23"/>
  <c r="AY1092" i="23"/>
  <c r="AZ1092" i="23"/>
  <c r="BA1092" i="23"/>
  <c r="AX1093" i="23"/>
  <c r="AY1093" i="23"/>
  <c r="AZ1093" i="23"/>
  <c r="BA1093" i="23"/>
  <c r="AX1094" i="23"/>
  <c r="AY1094" i="23"/>
  <c r="AZ1094" i="23"/>
  <c r="BA1094" i="23"/>
  <c r="AX1095" i="23"/>
  <c r="AY1095" i="23"/>
  <c r="AZ1095" i="23"/>
  <c r="BA1095" i="23"/>
  <c r="AX1096" i="23"/>
  <c r="AY1096" i="23"/>
  <c r="AZ1096" i="23"/>
  <c r="BA1096" i="23"/>
  <c r="AX1097" i="23"/>
  <c r="AY1097" i="23"/>
  <c r="AZ1097" i="23"/>
  <c r="BA1097" i="23"/>
  <c r="AX1098" i="23"/>
  <c r="AY1098" i="23"/>
  <c r="AZ1098" i="23"/>
  <c r="BA1098" i="23"/>
  <c r="AX1099" i="23"/>
  <c r="AY1099" i="23"/>
  <c r="AZ1099" i="23"/>
  <c r="BA1099" i="23"/>
  <c r="AX1100" i="23"/>
  <c r="AY1100" i="23"/>
  <c r="AZ1100" i="23"/>
  <c r="BA1100" i="23"/>
  <c r="AX1101" i="23"/>
  <c r="AY1101" i="23"/>
  <c r="AZ1101" i="23"/>
  <c r="BA1101" i="23"/>
  <c r="AX1102" i="23"/>
  <c r="AY1102" i="23"/>
  <c r="AZ1102" i="23"/>
  <c r="BA1102" i="23"/>
  <c r="AX1103" i="23"/>
  <c r="AY1103" i="23"/>
  <c r="AZ1103" i="23"/>
  <c r="BA1103" i="23"/>
  <c r="AX1104" i="23"/>
  <c r="AY1104" i="23"/>
  <c r="AZ1104" i="23"/>
  <c r="BA1104" i="23"/>
  <c r="AX1105" i="23"/>
  <c r="AY1105" i="23"/>
  <c r="AZ1105" i="23"/>
  <c r="BA1105" i="23"/>
  <c r="AX1106" i="23"/>
  <c r="AY1106" i="23"/>
  <c r="AZ1106" i="23"/>
  <c r="BA1106" i="23"/>
  <c r="AX1107" i="23"/>
  <c r="AY1107" i="23"/>
  <c r="AZ1107" i="23"/>
  <c r="BA1107" i="23"/>
  <c r="AX1108" i="23"/>
  <c r="AY1108" i="23"/>
  <c r="AZ1108" i="23"/>
  <c r="BA1108" i="23"/>
  <c r="AX1109" i="23"/>
  <c r="AY1109" i="23"/>
  <c r="AZ1109" i="23"/>
  <c r="BA1109" i="23"/>
  <c r="AX1110" i="23"/>
  <c r="AY1110" i="23"/>
  <c r="AZ1110" i="23"/>
  <c r="BA1110" i="23"/>
  <c r="AX1111" i="23"/>
  <c r="AY1111" i="23"/>
  <c r="AZ1111" i="23"/>
  <c r="BA1111" i="23"/>
  <c r="AX1112" i="23"/>
  <c r="AY1112" i="23"/>
  <c r="AZ1112" i="23"/>
  <c r="BA1112" i="23"/>
  <c r="AX1113" i="23"/>
  <c r="AY1113" i="23"/>
  <c r="AZ1113" i="23"/>
  <c r="BA1113" i="23"/>
  <c r="AX1114" i="23"/>
  <c r="AY1114" i="23"/>
  <c r="AZ1114" i="23"/>
  <c r="BA1114" i="23"/>
  <c r="AX1115" i="23"/>
  <c r="AY1115" i="23"/>
  <c r="AZ1115" i="23"/>
  <c r="BA1115" i="23"/>
  <c r="AX1116" i="23"/>
  <c r="AY1116" i="23"/>
  <c r="AZ1116" i="23"/>
  <c r="BA1116" i="23"/>
  <c r="AX1117" i="23"/>
  <c r="AY1117" i="23"/>
  <c r="AZ1117" i="23"/>
  <c r="BA1117" i="23"/>
  <c r="AX1118" i="23"/>
  <c r="AY1118" i="23"/>
  <c r="AZ1118" i="23"/>
  <c r="BA1118" i="23"/>
  <c r="AX1119" i="23"/>
  <c r="AY1119" i="23"/>
  <c r="AZ1119" i="23"/>
  <c r="BA1119" i="23"/>
  <c r="AX1120" i="23"/>
  <c r="AY1120" i="23"/>
  <c r="AZ1120" i="23"/>
  <c r="BA1120" i="23"/>
  <c r="AX1121" i="23"/>
  <c r="AY1121" i="23"/>
  <c r="AZ1121" i="23"/>
  <c r="BA1121" i="23"/>
  <c r="AX1122" i="23"/>
  <c r="AY1122" i="23"/>
  <c r="AZ1122" i="23"/>
  <c r="BA1122" i="23"/>
  <c r="AX1123" i="23"/>
  <c r="AY1123" i="23"/>
  <c r="AZ1123" i="23"/>
  <c r="BA1123" i="23"/>
  <c r="AX1124" i="23"/>
  <c r="AY1124" i="23"/>
  <c r="AZ1124" i="23"/>
  <c r="BA1124" i="23"/>
  <c r="AX1125" i="23"/>
  <c r="AY1125" i="23"/>
  <c r="AZ1125" i="23"/>
  <c r="BA1125" i="23"/>
  <c r="AX1126" i="23"/>
  <c r="AY1126" i="23"/>
  <c r="AZ1126" i="23"/>
  <c r="BA1126" i="23"/>
  <c r="AX1127" i="23"/>
  <c r="AY1127" i="23"/>
  <c r="AZ1127" i="23"/>
  <c r="BA1127" i="23"/>
  <c r="AX1128" i="23"/>
  <c r="AY1128" i="23"/>
  <c r="AZ1128" i="23"/>
  <c r="BA1128" i="23"/>
  <c r="AX1129" i="23"/>
  <c r="AY1129" i="23"/>
  <c r="AZ1129" i="23"/>
  <c r="BA1129" i="23"/>
  <c r="AX1130" i="23"/>
  <c r="AY1130" i="23"/>
  <c r="AZ1130" i="23"/>
  <c r="BA1130" i="23"/>
  <c r="AX1131" i="23"/>
  <c r="AY1131" i="23"/>
  <c r="AZ1131" i="23"/>
  <c r="BA1131" i="23"/>
  <c r="AX1132" i="23"/>
  <c r="AY1132" i="23"/>
  <c r="AZ1132" i="23"/>
  <c r="BA1132" i="23"/>
  <c r="AX1133" i="23"/>
  <c r="AY1133" i="23"/>
  <c r="AZ1133" i="23"/>
  <c r="BA1133" i="23"/>
  <c r="AX1134" i="23"/>
  <c r="AY1134" i="23"/>
  <c r="AZ1134" i="23"/>
  <c r="BA1134" i="23"/>
  <c r="AX1135" i="23"/>
  <c r="AY1135" i="23"/>
  <c r="AZ1135" i="23"/>
  <c r="BA1135" i="23"/>
  <c r="AX1136" i="23"/>
  <c r="AY1136" i="23"/>
  <c r="AZ1136" i="23"/>
  <c r="BA1136" i="23"/>
  <c r="AX1137" i="23"/>
  <c r="AY1137" i="23"/>
  <c r="AZ1137" i="23"/>
  <c r="BA1137" i="23"/>
  <c r="AX1138" i="23"/>
  <c r="AY1138" i="23"/>
  <c r="AZ1138" i="23"/>
  <c r="BA1138" i="23"/>
  <c r="AX1139" i="23"/>
  <c r="AY1139" i="23"/>
  <c r="AZ1139" i="23"/>
  <c r="BA1139" i="23"/>
  <c r="AX1140" i="23"/>
  <c r="AY1140" i="23"/>
  <c r="AZ1140" i="23"/>
  <c r="BA1140" i="23"/>
  <c r="AX1141" i="23"/>
  <c r="AY1141" i="23"/>
  <c r="AZ1141" i="23"/>
  <c r="BA1141" i="23"/>
  <c r="AX1142" i="23"/>
  <c r="AY1142" i="23"/>
  <c r="AZ1142" i="23"/>
  <c r="BA1142" i="23"/>
  <c r="AX1143" i="23"/>
  <c r="AY1143" i="23"/>
  <c r="AZ1143" i="23"/>
  <c r="BA1143" i="23"/>
  <c r="AX1144" i="23"/>
  <c r="AY1144" i="23"/>
  <c r="AZ1144" i="23"/>
  <c r="BA1144" i="23"/>
  <c r="AX1145" i="23"/>
  <c r="AY1145" i="23"/>
  <c r="AZ1145" i="23"/>
  <c r="BA1145" i="23"/>
  <c r="AX1146" i="23"/>
  <c r="AY1146" i="23"/>
  <c r="AZ1146" i="23"/>
  <c r="BA1146" i="23"/>
  <c r="AX1147" i="23"/>
  <c r="AY1147" i="23"/>
  <c r="AZ1147" i="23"/>
  <c r="BA1147" i="23"/>
  <c r="AX1148" i="23"/>
  <c r="AY1148" i="23"/>
  <c r="AZ1148" i="23"/>
  <c r="BA1148" i="23"/>
  <c r="AX1149" i="23"/>
  <c r="AY1149" i="23"/>
  <c r="AZ1149" i="23"/>
  <c r="BA1149" i="23"/>
  <c r="AX1150" i="23"/>
  <c r="AY1150" i="23"/>
  <c r="AZ1150" i="23"/>
  <c r="BA1150" i="23"/>
  <c r="AX1151" i="23"/>
  <c r="AY1151" i="23"/>
  <c r="AZ1151" i="23"/>
  <c r="BA1151" i="23"/>
  <c r="AX1152" i="23"/>
  <c r="AY1152" i="23"/>
  <c r="AZ1152" i="23"/>
  <c r="BA1152" i="23"/>
  <c r="AX1153" i="23"/>
  <c r="AY1153" i="23"/>
  <c r="AZ1153" i="23"/>
  <c r="BA1153" i="23"/>
  <c r="AX1154" i="23"/>
  <c r="AY1154" i="23"/>
  <c r="AZ1154" i="23"/>
  <c r="BA1154" i="23"/>
  <c r="AX1155" i="23"/>
  <c r="AY1155" i="23"/>
  <c r="AZ1155" i="23"/>
  <c r="BA1155" i="23"/>
  <c r="AX1156" i="23"/>
  <c r="AY1156" i="23"/>
  <c r="AZ1156" i="23"/>
  <c r="BA1156" i="23"/>
  <c r="AX1157" i="23"/>
  <c r="AY1157" i="23"/>
  <c r="AZ1157" i="23"/>
  <c r="BA1157" i="23"/>
  <c r="AX1158" i="23"/>
  <c r="AY1158" i="23"/>
  <c r="AZ1158" i="23"/>
  <c r="BA1158" i="23"/>
  <c r="AX1159" i="23"/>
  <c r="AY1159" i="23"/>
  <c r="AZ1159" i="23"/>
  <c r="BA1159" i="23"/>
  <c r="AX1160" i="23"/>
  <c r="AY1160" i="23"/>
  <c r="AZ1160" i="23"/>
  <c r="BA1160" i="23"/>
  <c r="AX1161" i="23"/>
  <c r="AY1161" i="23"/>
  <c r="AZ1161" i="23"/>
  <c r="BA1161" i="23"/>
  <c r="AX1162" i="23"/>
  <c r="AY1162" i="23"/>
  <c r="AZ1162" i="23"/>
  <c r="BA1162" i="23"/>
  <c r="AX1163" i="23"/>
  <c r="AY1163" i="23"/>
  <c r="AZ1163" i="23"/>
  <c r="BA1163" i="23"/>
  <c r="AX1164" i="23"/>
  <c r="AY1164" i="23"/>
  <c r="AZ1164" i="23"/>
  <c r="BA1164" i="23"/>
  <c r="AX1165" i="23"/>
  <c r="AY1165" i="23"/>
  <c r="AZ1165" i="23"/>
  <c r="BA1165" i="23"/>
  <c r="AX1166" i="23"/>
  <c r="AY1166" i="23"/>
  <c r="AZ1166" i="23"/>
  <c r="BA1166" i="23"/>
  <c r="AX1167" i="23"/>
  <c r="AY1167" i="23"/>
  <c r="AZ1167" i="23"/>
  <c r="BA1167" i="23"/>
  <c r="AX1168" i="23"/>
  <c r="AY1168" i="23"/>
  <c r="AZ1168" i="23"/>
  <c r="BA1168" i="23"/>
  <c r="AX1169" i="23"/>
  <c r="AY1169" i="23"/>
  <c r="AZ1169" i="23"/>
  <c r="BA1169" i="23"/>
  <c r="AX1170" i="23"/>
  <c r="AY1170" i="23"/>
  <c r="AZ1170" i="23"/>
  <c r="BA1170" i="23"/>
  <c r="AX1171" i="23"/>
  <c r="AY1171" i="23"/>
  <c r="AZ1171" i="23"/>
  <c r="BA1171" i="23"/>
  <c r="AX1172" i="23"/>
  <c r="AY1172" i="23"/>
  <c r="AZ1172" i="23"/>
  <c r="BA1172" i="23"/>
  <c r="AX1173" i="23"/>
  <c r="AY1173" i="23"/>
  <c r="AZ1173" i="23"/>
  <c r="BA1173" i="23"/>
  <c r="AX1174" i="23"/>
  <c r="AY1174" i="23"/>
  <c r="AZ1174" i="23"/>
  <c r="BA1174" i="23"/>
  <c r="AX1175" i="23"/>
  <c r="AY1175" i="23"/>
  <c r="AZ1175" i="23"/>
  <c r="BA1175" i="23"/>
  <c r="AX1176" i="23"/>
  <c r="AY1176" i="23"/>
  <c r="AZ1176" i="23"/>
  <c r="BA1176" i="23"/>
  <c r="AX1177" i="23"/>
  <c r="AY1177" i="23"/>
  <c r="AZ1177" i="23"/>
  <c r="BA1177" i="23"/>
  <c r="AX1178" i="23"/>
  <c r="AY1178" i="23"/>
  <c r="AZ1178" i="23"/>
  <c r="BA1178" i="23"/>
  <c r="AX1179" i="23"/>
  <c r="AY1179" i="23"/>
  <c r="AZ1179" i="23"/>
  <c r="BA1179" i="23"/>
  <c r="AX1180" i="23"/>
  <c r="AY1180" i="23"/>
  <c r="AZ1180" i="23"/>
  <c r="BA1180" i="23"/>
  <c r="AX1181" i="23"/>
  <c r="AY1181" i="23"/>
  <c r="AZ1181" i="23"/>
  <c r="BA1181" i="23"/>
  <c r="AX1182" i="23"/>
  <c r="AY1182" i="23"/>
  <c r="AZ1182" i="23"/>
  <c r="BA1182" i="23"/>
  <c r="AX1183" i="23"/>
  <c r="AY1183" i="23"/>
  <c r="AZ1183" i="23"/>
  <c r="BA1183" i="23"/>
  <c r="AX1184" i="23"/>
  <c r="AY1184" i="23"/>
  <c r="AZ1184" i="23"/>
  <c r="BA1184" i="23"/>
  <c r="AX1185" i="23"/>
  <c r="AY1185" i="23"/>
  <c r="AZ1185" i="23"/>
  <c r="BA1185" i="23"/>
  <c r="AX1186" i="23"/>
  <c r="AY1186" i="23"/>
  <c r="AZ1186" i="23"/>
  <c r="BA1186" i="23"/>
  <c r="AX1187" i="23"/>
  <c r="AY1187" i="23"/>
  <c r="AZ1187" i="23"/>
  <c r="BA1187" i="23"/>
  <c r="AX1188" i="23"/>
  <c r="AY1188" i="23"/>
  <c r="AZ1188" i="23"/>
  <c r="BA1188" i="23"/>
  <c r="AX1189" i="23"/>
  <c r="AY1189" i="23"/>
  <c r="AZ1189" i="23"/>
  <c r="BA1189" i="23"/>
  <c r="AX1190" i="23"/>
  <c r="AY1190" i="23"/>
  <c r="AZ1190" i="23"/>
  <c r="BA1190" i="23"/>
  <c r="AX1191" i="23"/>
  <c r="AY1191" i="23"/>
  <c r="AZ1191" i="23"/>
  <c r="BA1191" i="23"/>
  <c r="AX1192" i="23"/>
  <c r="AY1192" i="23"/>
  <c r="AZ1192" i="23"/>
  <c r="BA1192" i="23"/>
  <c r="AX1193" i="23"/>
  <c r="AY1193" i="23"/>
  <c r="AZ1193" i="23"/>
  <c r="BA1193" i="23"/>
  <c r="AX1194" i="23"/>
  <c r="AY1194" i="23"/>
  <c r="AZ1194" i="23"/>
  <c r="BA1194" i="23"/>
  <c r="AX1195" i="23"/>
  <c r="AY1195" i="23"/>
  <c r="AZ1195" i="23"/>
  <c r="BA1195" i="23"/>
  <c r="AX1196" i="23"/>
  <c r="AY1196" i="23"/>
  <c r="AZ1196" i="23"/>
  <c r="BA1196" i="23"/>
  <c r="AX1197" i="23"/>
  <c r="AY1197" i="23"/>
  <c r="AZ1197" i="23"/>
  <c r="BA1197" i="23"/>
  <c r="AX1198" i="23"/>
  <c r="AY1198" i="23"/>
  <c r="AZ1198" i="23"/>
  <c r="BA1198" i="23"/>
  <c r="AX1199" i="23"/>
  <c r="AY1199" i="23"/>
  <c r="AZ1199" i="23"/>
  <c r="BA1199" i="23"/>
  <c r="AX1200" i="23"/>
  <c r="AY1200" i="23"/>
  <c r="AZ1200" i="23"/>
  <c r="BA1200" i="23"/>
  <c r="AX1201" i="23"/>
  <c r="AY1201" i="23"/>
  <c r="AZ1201" i="23"/>
  <c r="BA1201" i="23"/>
  <c r="AX1202" i="23"/>
  <c r="AY1202" i="23"/>
  <c r="AZ1202" i="23"/>
  <c r="BA1202" i="23"/>
  <c r="AX1203" i="23"/>
  <c r="AY1203" i="23"/>
  <c r="AZ1203" i="23"/>
  <c r="BA1203" i="23"/>
  <c r="AX1204" i="23"/>
  <c r="AY1204" i="23"/>
  <c r="AZ1204" i="23"/>
  <c r="BA1204" i="23"/>
  <c r="AX1205" i="23"/>
  <c r="AY1205" i="23"/>
  <c r="AZ1205" i="23"/>
  <c r="BA1205" i="23"/>
  <c r="AX1206" i="23"/>
  <c r="AY1206" i="23"/>
  <c r="AZ1206" i="23"/>
  <c r="BA1206" i="23"/>
  <c r="AX1207" i="23"/>
  <c r="AY1207" i="23"/>
  <c r="AZ1207" i="23"/>
  <c r="BA1207" i="23"/>
  <c r="AX1208" i="23"/>
  <c r="AY1208" i="23"/>
  <c r="AZ1208" i="23"/>
  <c r="BA1208" i="23"/>
  <c r="AX1209" i="23"/>
  <c r="AY1209" i="23"/>
  <c r="AZ1209" i="23"/>
  <c r="BA1209" i="23"/>
  <c r="AX1210" i="23"/>
  <c r="AY1210" i="23"/>
  <c r="AZ1210" i="23"/>
  <c r="BA1210" i="23"/>
  <c r="AX1211" i="23"/>
  <c r="AY1211" i="23"/>
  <c r="AZ1211" i="23"/>
  <c r="BA1211" i="23"/>
  <c r="AX1212" i="23"/>
  <c r="AY1212" i="23"/>
  <c r="AZ1212" i="23"/>
  <c r="BA1212" i="23"/>
  <c r="AX1213" i="23"/>
  <c r="AY1213" i="23"/>
  <c r="AZ1213" i="23"/>
  <c r="BA1213" i="23"/>
  <c r="AX1214" i="23"/>
  <c r="AY1214" i="23"/>
  <c r="AZ1214" i="23"/>
  <c r="BA1214" i="23"/>
  <c r="AX1215" i="23"/>
  <c r="AY1215" i="23"/>
  <c r="AZ1215" i="23"/>
  <c r="BA1215" i="23"/>
  <c r="AX1216" i="23"/>
  <c r="AY1216" i="23"/>
  <c r="AZ1216" i="23"/>
  <c r="BA1216" i="23"/>
  <c r="AX1217" i="23"/>
  <c r="AY1217" i="23"/>
  <c r="AZ1217" i="23"/>
  <c r="BA1217" i="23"/>
  <c r="AX1218" i="23"/>
  <c r="AY1218" i="23"/>
  <c r="AZ1218" i="23"/>
  <c r="BA1218" i="23"/>
  <c r="AX1219" i="23"/>
  <c r="AY1219" i="23"/>
  <c r="AZ1219" i="23"/>
  <c r="BA1219" i="23"/>
  <c r="AX1220" i="23"/>
  <c r="AY1220" i="23"/>
  <c r="AZ1220" i="23"/>
  <c r="BA1220" i="23"/>
  <c r="AX1221" i="23"/>
  <c r="AY1221" i="23"/>
  <c r="AZ1221" i="23"/>
  <c r="BA1221" i="23"/>
  <c r="AX1222" i="23"/>
  <c r="AY1222" i="23"/>
  <c r="AZ1222" i="23"/>
  <c r="BA1222" i="23"/>
  <c r="AX1223" i="23"/>
  <c r="AY1223" i="23"/>
  <c r="AZ1223" i="23"/>
  <c r="BA1223" i="23"/>
  <c r="AX1224" i="23"/>
  <c r="AY1224" i="23"/>
  <c r="AZ1224" i="23"/>
  <c r="BA1224" i="23"/>
  <c r="AX1225" i="23"/>
  <c r="AY1225" i="23"/>
  <c r="AZ1225" i="23"/>
  <c r="BA1225" i="23"/>
  <c r="AX1226" i="23"/>
  <c r="AY1226" i="23"/>
  <c r="AZ1226" i="23"/>
  <c r="BA1226" i="23"/>
  <c r="AX1227" i="23"/>
  <c r="AY1227" i="23"/>
  <c r="AZ1227" i="23"/>
  <c r="BA1227" i="23"/>
  <c r="AX1228" i="23"/>
  <c r="AY1228" i="23"/>
  <c r="AZ1228" i="23"/>
  <c r="BA1228" i="23"/>
  <c r="AX1229" i="23"/>
  <c r="AY1229" i="23"/>
  <c r="AZ1229" i="23"/>
  <c r="BA1229" i="23"/>
  <c r="AX1230" i="23"/>
  <c r="AY1230" i="23"/>
  <c r="AZ1230" i="23"/>
  <c r="BA1230" i="23"/>
  <c r="AX1231" i="23"/>
  <c r="AY1231" i="23"/>
  <c r="AZ1231" i="23"/>
  <c r="BA1231" i="23"/>
  <c r="AX1232" i="23"/>
  <c r="AY1232" i="23"/>
  <c r="AZ1232" i="23"/>
  <c r="BA1232" i="23"/>
  <c r="AX1233" i="23"/>
  <c r="AY1233" i="23"/>
  <c r="AZ1233" i="23"/>
  <c r="BA1233" i="23"/>
  <c r="AX1234" i="23"/>
  <c r="AY1234" i="23"/>
  <c r="AZ1234" i="23"/>
  <c r="BA1234" i="23"/>
  <c r="AX1235" i="23"/>
  <c r="AY1235" i="23"/>
  <c r="AZ1235" i="23"/>
  <c r="BA1235" i="23"/>
  <c r="AX1236" i="23"/>
  <c r="AY1236" i="23"/>
  <c r="AZ1236" i="23"/>
  <c r="BA1236" i="23"/>
  <c r="AX1237" i="23"/>
  <c r="AY1237" i="23"/>
  <c r="AZ1237" i="23"/>
  <c r="BA1237" i="23"/>
  <c r="AX1238" i="23"/>
  <c r="AY1238" i="23"/>
  <c r="AZ1238" i="23"/>
  <c r="BA1238" i="23"/>
  <c r="AX1239" i="23"/>
  <c r="AY1239" i="23"/>
  <c r="AZ1239" i="23"/>
  <c r="BA1239" i="23"/>
  <c r="AX1240" i="23"/>
  <c r="AY1240" i="23"/>
  <c r="AZ1240" i="23"/>
  <c r="BA1240" i="23"/>
  <c r="AX1241" i="23"/>
  <c r="AY1241" i="23"/>
  <c r="AZ1241" i="23"/>
  <c r="BA1241" i="23"/>
  <c r="AX1242" i="23"/>
  <c r="AY1242" i="23"/>
  <c r="AZ1242" i="23"/>
  <c r="BA1242" i="23"/>
  <c r="AX1243" i="23"/>
  <c r="AY1243" i="23"/>
  <c r="AZ1243" i="23"/>
  <c r="BA1243" i="23"/>
  <c r="AX1244" i="23"/>
  <c r="AY1244" i="23"/>
  <c r="AZ1244" i="23"/>
  <c r="BA1244" i="23"/>
  <c r="AX1245" i="23"/>
  <c r="AY1245" i="23"/>
  <c r="AZ1245" i="23"/>
  <c r="BA1245" i="23"/>
  <c r="AX1246" i="23"/>
  <c r="AY1246" i="23"/>
  <c r="AZ1246" i="23"/>
  <c r="BA1246" i="23"/>
  <c r="AX1247" i="23"/>
  <c r="AY1247" i="23"/>
  <c r="AZ1247" i="23"/>
  <c r="BA1247" i="23"/>
  <c r="AX1248" i="23"/>
  <c r="AY1248" i="23"/>
  <c r="AZ1248" i="23"/>
  <c r="BA1248" i="23"/>
  <c r="AX1249" i="23"/>
  <c r="AY1249" i="23"/>
  <c r="AZ1249" i="23"/>
  <c r="BA1249" i="23"/>
  <c r="AX1250" i="23"/>
  <c r="AY1250" i="23"/>
  <c r="AZ1250" i="23"/>
  <c r="BA1250" i="23"/>
  <c r="AX1251" i="23"/>
  <c r="AY1251" i="23"/>
  <c r="AZ1251" i="23"/>
  <c r="BA1251" i="23"/>
  <c r="AX1252" i="23"/>
  <c r="AY1252" i="23"/>
  <c r="AZ1252" i="23"/>
  <c r="BA1252" i="23"/>
  <c r="AX1253" i="23"/>
  <c r="AY1253" i="23"/>
  <c r="AZ1253" i="23"/>
  <c r="BA1253" i="23"/>
  <c r="AX1254" i="23"/>
  <c r="AY1254" i="23"/>
  <c r="AZ1254" i="23"/>
  <c r="BA1254" i="23"/>
  <c r="AX1255" i="23"/>
  <c r="AY1255" i="23"/>
  <c r="AZ1255" i="23"/>
  <c r="BA1255" i="23"/>
  <c r="AX1256" i="23"/>
  <c r="AY1256" i="23"/>
  <c r="AZ1256" i="23"/>
  <c r="BA1256" i="23"/>
  <c r="AX1257" i="23"/>
  <c r="AY1257" i="23"/>
  <c r="AZ1257" i="23"/>
  <c r="BA1257" i="23"/>
  <c r="AX1258" i="23"/>
  <c r="AY1258" i="23"/>
  <c r="AZ1258" i="23"/>
  <c r="BA1258" i="23"/>
  <c r="AX1259" i="23"/>
  <c r="AY1259" i="23"/>
  <c r="AZ1259" i="23"/>
  <c r="BA1259" i="23"/>
  <c r="AX1260" i="23"/>
  <c r="AY1260" i="23"/>
  <c r="AZ1260" i="23"/>
  <c r="BA1260" i="23"/>
  <c r="AX1261" i="23"/>
  <c r="AY1261" i="23"/>
  <c r="AZ1261" i="23"/>
  <c r="BA1261" i="23"/>
  <c r="AX1262" i="23"/>
  <c r="AY1262" i="23"/>
  <c r="AZ1262" i="23"/>
  <c r="BA1262" i="23"/>
  <c r="AX1263" i="23"/>
  <c r="AY1263" i="23"/>
  <c r="AZ1263" i="23"/>
  <c r="BA1263" i="23"/>
  <c r="AX1264" i="23"/>
  <c r="AY1264" i="23"/>
  <c r="AZ1264" i="23"/>
  <c r="BA1264" i="23"/>
  <c r="AX1265" i="23"/>
  <c r="AY1265" i="23"/>
  <c r="AZ1265" i="23"/>
  <c r="BA1265" i="23"/>
  <c r="AX1266" i="23"/>
  <c r="AY1266" i="23"/>
  <c r="AZ1266" i="23"/>
  <c r="BA1266" i="23"/>
  <c r="AX1267" i="23"/>
  <c r="AY1267" i="23"/>
  <c r="AZ1267" i="23"/>
  <c r="BA1267" i="23"/>
  <c r="AX1268" i="23"/>
  <c r="AY1268" i="23"/>
  <c r="AZ1268" i="23"/>
  <c r="BA1268" i="23"/>
  <c r="AX1269" i="23"/>
  <c r="AY1269" i="23"/>
  <c r="AZ1269" i="23"/>
  <c r="BA1269" i="23"/>
  <c r="AX1270" i="23"/>
  <c r="AY1270" i="23"/>
  <c r="AZ1270" i="23"/>
  <c r="BA1270" i="23"/>
  <c r="AX1271" i="23"/>
  <c r="AY1271" i="23"/>
  <c r="AZ1271" i="23"/>
  <c r="BA1271" i="23"/>
  <c r="AX1272" i="23"/>
  <c r="AY1272" i="23"/>
  <c r="AZ1272" i="23"/>
  <c r="BA1272" i="23"/>
  <c r="AX1273" i="23"/>
  <c r="AY1273" i="23"/>
  <c r="AZ1273" i="23"/>
  <c r="BA1273" i="23"/>
  <c r="AX1274" i="23"/>
  <c r="AY1274" i="23"/>
  <c r="AZ1274" i="23"/>
  <c r="BA1274" i="23"/>
  <c r="AX1275" i="23"/>
  <c r="AY1275" i="23"/>
  <c r="AZ1275" i="23"/>
  <c r="BA1275" i="23"/>
  <c r="AX1276" i="23"/>
  <c r="AY1276" i="23"/>
  <c r="AZ1276" i="23"/>
  <c r="BA1276" i="23"/>
  <c r="AX1277" i="23"/>
  <c r="AY1277" i="23"/>
  <c r="AZ1277" i="23"/>
  <c r="BA1277" i="23"/>
  <c r="AX1278" i="23"/>
  <c r="AY1278" i="23"/>
  <c r="AZ1278" i="23"/>
  <c r="BA1278" i="23"/>
  <c r="AX1279" i="23"/>
  <c r="AY1279" i="23"/>
  <c r="AZ1279" i="23"/>
  <c r="BA1279" i="23"/>
  <c r="AX1280" i="23"/>
  <c r="AY1280" i="23"/>
  <c r="AZ1280" i="23"/>
  <c r="BA1280" i="23"/>
  <c r="AX1281" i="23"/>
  <c r="AY1281" i="23"/>
  <c r="AZ1281" i="23"/>
  <c r="BA1281" i="23"/>
  <c r="AX1282" i="23"/>
  <c r="AY1282" i="23"/>
  <c r="AZ1282" i="23"/>
  <c r="BA1282" i="23"/>
  <c r="AX1283" i="23"/>
  <c r="AY1283" i="23"/>
  <c r="AZ1283" i="23"/>
  <c r="BA1283" i="23"/>
  <c r="AX1284" i="23"/>
  <c r="AY1284" i="23"/>
  <c r="AZ1284" i="23"/>
  <c r="BA1284" i="23"/>
  <c r="AX1285" i="23"/>
  <c r="AY1285" i="23"/>
  <c r="AZ1285" i="23"/>
  <c r="BA1285" i="23"/>
  <c r="AX1286" i="23"/>
  <c r="AY1286" i="23"/>
  <c r="AZ1286" i="23"/>
  <c r="BA1286" i="23"/>
  <c r="AX1287" i="23"/>
  <c r="AY1287" i="23"/>
  <c r="AZ1287" i="23"/>
  <c r="BA1287" i="23"/>
  <c r="AX1288" i="23"/>
  <c r="AY1288" i="23"/>
  <c r="AZ1288" i="23"/>
  <c r="BA1288" i="23"/>
  <c r="AX1289" i="23"/>
  <c r="AY1289" i="23"/>
  <c r="AZ1289" i="23"/>
  <c r="BA1289" i="23"/>
  <c r="AX1290" i="23"/>
  <c r="AY1290" i="23"/>
  <c r="AZ1290" i="23"/>
  <c r="BA1290" i="23"/>
  <c r="AX1291" i="23"/>
  <c r="AY1291" i="23"/>
  <c r="AZ1291" i="23"/>
  <c r="BA1291" i="23"/>
  <c r="AX1292" i="23"/>
  <c r="AY1292" i="23"/>
  <c r="AZ1292" i="23"/>
  <c r="BA1292" i="23"/>
  <c r="AX1293" i="23"/>
  <c r="AY1293" i="23"/>
  <c r="AZ1293" i="23"/>
  <c r="BA1293" i="23"/>
  <c r="AX1294" i="23"/>
  <c r="AY1294" i="23"/>
  <c r="AZ1294" i="23"/>
  <c r="BA1294" i="23"/>
  <c r="AX1295" i="23"/>
  <c r="AY1295" i="23"/>
  <c r="AZ1295" i="23"/>
  <c r="BA1295" i="23"/>
  <c r="AX1296" i="23"/>
  <c r="AY1296" i="23"/>
  <c r="AZ1296" i="23"/>
  <c r="BA1296" i="23"/>
  <c r="AX1297" i="23"/>
  <c r="AY1297" i="23"/>
  <c r="AZ1297" i="23"/>
  <c r="BA1297" i="23"/>
  <c r="AX1298" i="23"/>
  <c r="AY1298" i="23"/>
  <c r="AZ1298" i="23"/>
  <c r="BA1298" i="23"/>
  <c r="AX1299" i="23"/>
  <c r="AY1299" i="23"/>
  <c r="AZ1299" i="23"/>
  <c r="BA1299" i="23"/>
  <c r="AX1300" i="23"/>
  <c r="AY1300" i="23"/>
  <c r="AZ1300" i="23"/>
  <c r="BA1300" i="23"/>
  <c r="AX1301" i="23"/>
  <c r="AY1301" i="23"/>
  <c r="AZ1301" i="23"/>
  <c r="BA1301" i="23"/>
  <c r="AX1302" i="23"/>
  <c r="AY1302" i="23"/>
  <c r="AZ1302" i="23"/>
  <c r="BA1302" i="23"/>
  <c r="AX1303" i="23"/>
  <c r="AY1303" i="23"/>
  <c r="AZ1303" i="23"/>
  <c r="BA1303" i="23"/>
  <c r="AX1304" i="23"/>
  <c r="AY1304" i="23"/>
  <c r="AZ1304" i="23"/>
  <c r="BA1304" i="23"/>
  <c r="AX1305" i="23"/>
  <c r="AY1305" i="23"/>
  <c r="AZ1305" i="23"/>
  <c r="BA1305" i="23"/>
  <c r="AX1306" i="23"/>
  <c r="AY1306" i="23"/>
  <c r="AZ1306" i="23"/>
  <c r="BA1306" i="23"/>
  <c r="AX1307" i="23"/>
  <c r="AY1307" i="23"/>
  <c r="AZ1307" i="23"/>
  <c r="BA1307" i="23"/>
  <c r="AX1308" i="23"/>
  <c r="AY1308" i="23"/>
  <c r="AZ1308" i="23"/>
  <c r="BA1308" i="23"/>
  <c r="AX1309" i="23"/>
  <c r="AY1309" i="23"/>
  <c r="AZ1309" i="23"/>
  <c r="BA1309" i="23"/>
  <c r="AX1310" i="23"/>
  <c r="AY1310" i="23"/>
  <c r="AZ1310" i="23"/>
  <c r="BA1310" i="23"/>
  <c r="AX1311" i="23"/>
  <c r="AY1311" i="23"/>
  <c r="AZ1311" i="23"/>
  <c r="BA1311" i="23"/>
  <c r="AX1312" i="23"/>
  <c r="AY1312" i="23"/>
  <c r="AZ1312" i="23"/>
  <c r="BA1312" i="23"/>
  <c r="AX1313" i="23"/>
  <c r="AY1313" i="23"/>
  <c r="AZ1313" i="23"/>
  <c r="BA1313" i="23"/>
  <c r="AX1314" i="23"/>
  <c r="AY1314" i="23"/>
  <c r="AZ1314" i="23"/>
  <c r="BA1314" i="23"/>
  <c r="AX1315" i="23"/>
  <c r="AY1315" i="23"/>
  <c r="AZ1315" i="23"/>
  <c r="BA1315" i="23"/>
  <c r="AX1316" i="23"/>
  <c r="AY1316" i="23"/>
  <c r="AZ1316" i="23"/>
  <c r="BA1316" i="23"/>
  <c r="AX1317" i="23"/>
  <c r="AY1317" i="23"/>
  <c r="AZ1317" i="23"/>
  <c r="BA1317" i="23"/>
  <c r="AX1318" i="23"/>
  <c r="AY1318" i="23"/>
  <c r="AZ1318" i="23"/>
  <c r="BA1318" i="23"/>
  <c r="AX1319" i="23"/>
  <c r="AY1319" i="23"/>
  <c r="AZ1319" i="23"/>
  <c r="BA1319" i="23"/>
  <c r="AX1320" i="23"/>
  <c r="AY1320" i="23"/>
  <c r="AZ1320" i="23"/>
  <c r="BA1320" i="23"/>
  <c r="AX1321" i="23"/>
  <c r="AY1321" i="23"/>
  <c r="AZ1321" i="23"/>
  <c r="BA1321" i="23"/>
  <c r="AX1322" i="23"/>
  <c r="AY1322" i="23"/>
  <c r="AZ1322" i="23"/>
  <c r="BA1322" i="23"/>
  <c r="AX1323" i="23"/>
  <c r="AY1323" i="23"/>
  <c r="AZ1323" i="23"/>
  <c r="BA1323" i="23"/>
  <c r="AX1324" i="23"/>
  <c r="AY1324" i="23"/>
  <c r="AZ1324" i="23"/>
  <c r="BA1324" i="23"/>
  <c r="AX1325" i="23"/>
  <c r="AY1325" i="23"/>
  <c r="AZ1325" i="23"/>
  <c r="BA1325" i="23"/>
  <c r="AX1326" i="23"/>
  <c r="AY1326" i="23"/>
  <c r="AZ1326" i="23"/>
  <c r="BA1326" i="23"/>
  <c r="AX1327" i="23"/>
  <c r="AY1327" i="23"/>
  <c r="AZ1327" i="23"/>
  <c r="BA1327" i="23"/>
  <c r="AX1328" i="23"/>
  <c r="AY1328" i="23"/>
  <c r="AZ1328" i="23"/>
  <c r="BA1328" i="23"/>
  <c r="AX1329" i="23"/>
  <c r="AY1329" i="23"/>
  <c r="AZ1329" i="23"/>
  <c r="BA1329" i="23"/>
  <c r="AX1330" i="23"/>
  <c r="AY1330" i="23"/>
  <c r="AZ1330" i="23"/>
  <c r="BA1330" i="23"/>
  <c r="AX1331" i="23"/>
  <c r="AY1331" i="23"/>
  <c r="AZ1331" i="23"/>
  <c r="BA1331" i="23"/>
  <c r="AX1332" i="23"/>
  <c r="AY1332" i="23"/>
  <c r="AZ1332" i="23"/>
  <c r="BA1332" i="23"/>
  <c r="AX1333" i="23"/>
  <c r="AY1333" i="23"/>
  <c r="AZ1333" i="23"/>
  <c r="BA1333" i="23"/>
  <c r="AX1334" i="23"/>
  <c r="AY1334" i="23"/>
  <c r="AZ1334" i="23"/>
  <c r="BA1334" i="23"/>
  <c r="AX1335" i="23"/>
  <c r="AY1335" i="23"/>
  <c r="AZ1335" i="23"/>
  <c r="BA1335" i="23"/>
  <c r="AX1336" i="23"/>
  <c r="AY1336" i="23"/>
  <c r="AZ1336" i="23"/>
  <c r="BA1336" i="23"/>
  <c r="AX1337" i="23"/>
  <c r="AY1337" i="23"/>
  <c r="AZ1337" i="23"/>
  <c r="BA1337" i="23"/>
  <c r="AX1338" i="23"/>
  <c r="AY1338" i="23"/>
  <c r="AZ1338" i="23"/>
  <c r="BA1338" i="23"/>
  <c r="AX1339" i="23"/>
  <c r="AY1339" i="23"/>
  <c r="AZ1339" i="23"/>
  <c r="BA1339" i="23"/>
  <c r="AX1340" i="23"/>
  <c r="AY1340" i="23"/>
  <c r="AZ1340" i="23"/>
  <c r="BA1340" i="23"/>
  <c r="AX1341" i="23"/>
  <c r="AY1341" i="23"/>
  <c r="AZ1341" i="23"/>
  <c r="BA1341" i="23"/>
  <c r="AX1342" i="23"/>
  <c r="AY1342" i="23"/>
  <c r="AZ1342" i="23"/>
  <c r="BA1342" i="23"/>
  <c r="AX1343" i="23"/>
  <c r="AY1343" i="23"/>
  <c r="AZ1343" i="23"/>
  <c r="BA1343" i="23"/>
  <c r="AX1344" i="23"/>
  <c r="AY1344" i="23"/>
  <c r="AZ1344" i="23"/>
  <c r="BA1344" i="23"/>
  <c r="AX1345" i="23"/>
  <c r="AY1345" i="23"/>
  <c r="AZ1345" i="23"/>
  <c r="BA1345" i="23"/>
  <c r="AX1346" i="23"/>
  <c r="AY1346" i="23"/>
  <c r="AZ1346" i="23"/>
  <c r="BA1346" i="23"/>
  <c r="AX1347" i="23"/>
  <c r="AY1347" i="23"/>
  <c r="AZ1347" i="23"/>
  <c r="BA1347" i="23"/>
  <c r="AX1348" i="23"/>
  <c r="AY1348" i="23"/>
  <c r="AZ1348" i="23"/>
  <c r="BA1348" i="23"/>
  <c r="AX1349" i="23"/>
  <c r="AY1349" i="23"/>
  <c r="AZ1349" i="23"/>
  <c r="BA1349" i="23"/>
  <c r="AX1350" i="23"/>
  <c r="AY1350" i="23"/>
  <c r="AZ1350" i="23"/>
  <c r="BA1350" i="23"/>
  <c r="AX1351" i="23"/>
  <c r="AY1351" i="23"/>
  <c r="AZ1351" i="23"/>
  <c r="BA1351" i="23"/>
  <c r="AX1352" i="23"/>
  <c r="AY1352" i="23"/>
  <c r="AZ1352" i="23"/>
  <c r="BA1352" i="23"/>
  <c r="AX1353" i="23"/>
  <c r="AY1353" i="23"/>
  <c r="AZ1353" i="23"/>
  <c r="BA1353" i="23"/>
  <c r="AX1354" i="23"/>
  <c r="AY1354" i="23"/>
  <c r="AZ1354" i="23"/>
  <c r="BA1354" i="23"/>
  <c r="AX1355" i="23"/>
  <c r="AY1355" i="23"/>
  <c r="AZ1355" i="23"/>
  <c r="BA1355" i="23"/>
  <c r="AX1356" i="23"/>
  <c r="AY1356" i="23"/>
  <c r="AZ1356" i="23"/>
  <c r="BA1356" i="23"/>
  <c r="AX1357" i="23"/>
  <c r="AY1357" i="23"/>
  <c r="AZ1357" i="23"/>
  <c r="BA1357" i="23"/>
  <c r="AX1358" i="23"/>
  <c r="AY1358" i="23"/>
  <c r="AZ1358" i="23"/>
  <c r="BA1358" i="23"/>
  <c r="AX1359" i="23"/>
  <c r="AY1359" i="23"/>
  <c r="AZ1359" i="23"/>
  <c r="BA1359" i="23"/>
  <c r="AX1360" i="23"/>
  <c r="AY1360" i="23"/>
  <c r="AZ1360" i="23"/>
  <c r="BA1360" i="23"/>
  <c r="AX1361" i="23"/>
  <c r="AY1361" i="23"/>
  <c r="AZ1361" i="23"/>
  <c r="BA1361" i="23"/>
  <c r="AX1362" i="23"/>
  <c r="AY1362" i="23"/>
  <c r="AZ1362" i="23"/>
  <c r="BA1362" i="23"/>
  <c r="AX1363" i="23"/>
  <c r="AY1363" i="23"/>
  <c r="AZ1363" i="23"/>
  <c r="BA1363" i="23"/>
  <c r="AX1364" i="23"/>
  <c r="AY1364" i="23"/>
  <c r="AZ1364" i="23"/>
  <c r="BA1364" i="23"/>
  <c r="AX1365" i="23"/>
  <c r="AY1365" i="23"/>
  <c r="AZ1365" i="23"/>
  <c r="BA1365" i="23"/>
  <c r="AX1366" i="23"/>
  <c r="AY1366" i="23"/>
  <c r="AZ1366" i="23"/>
  <c r="BA1366" i="23"/>
  <c r="AX1367" i="23"/>
  <c r="AY1367" i="23"/>
  <c r="AZ1367" i="23"/>
  <c r="BA1367" i="23"/>
  <c r="AX1368" i="23"/>
  <c r="AY1368" i="23"/>
  <c r="AZ1368" i="23"/>
  <c r="BA1368" i="23"/>
  <c r="AX1369" i="23"/>
  <c r="AY1369" i="23"/>
  <c r="AZ1369" i="23"/>
  <c r="BA1369" i="23"/>
  <c r="AX1370" i="23"/>
  <c r="AY1370" i="23"/>
  <c r="AZ1370" i="23"/>
  <c r="BA1370" i="23"/>
  <c r="AX1371" i="23"/>
  <c r="AY1371" i="23"/>
  <c r="AZ1371" i="23"/>
  <c r="BA1371" i="23"/>
  <c r="AX1372" i="23"/>
  <c r="AY1372" i="23"/>
  <c r="AZ1372" i="23"/>
  <c r="BA1372" i="23"/>
  <c r="AX1373" i="23"/>
  <c r="AY1373" i="23"/>
  <c r="AZ1373" i="23"/>
  <c r="BA1373" i="23"/>
  <c r="AX1374" i="23"/>
  <c r="AY1374" i="23"/>
  <c r="AZ1374" i="23"/>
  <c r="BA1374" i="23"/>
  <c r="AX1375" i="23"/>
  <c r="AY1375" i="23"/>
  <c r="AZ1375" i="23"/>
  <c r="BA1375" i="23"/>
  <c r="AX1376" i="23"/>
  <c r="AY1376" i="23"/>
  <c r="AZ1376" i="23"/>
  <c r="BA1376" i="23"/>
  <c r="AX1377" i="23"/>
  <c r="AY1377" i="23"/>
  <c r="AZ1377" i="23"/>
  <c r="BA1377" i="23"/>
  <c r="AX1378" i="23"/>
  <c r="AY1378" i="23"/>
  <c r="AZ1378" i="23"/>
  <c r="BA1378" i="23"/>
  <c r="AX1379" i="23"/>
  <c r="AY1379" i="23"/>
  <c r="AZ1379" i="23"/>
  <c r="BA1379" i="23"/>
  <c r="AX1380" i="23"/>
  <c r="AY1380" i="23"/>
  <c r="AZ1380" i="23"/>
  <c r="BA1380" i="23"/>
  <c r="AX1381" i="23"/>
  <c r="AY1381" i="23"/>
  <c r="AZ1381" i="23"/>
  <c r="BA1381" i="23"/>
  <c r="AX1382" i="23"/>
  <c r="AY1382" i="23"/>
  <c r="AZ1382" i="23"/>
  <c r="BA1382" i="23"/>
  <c r="AX1383" i="23"/>
  <c r="AY1383" i="23"/>
  <c r="AZ1383" i="23"/>
  <c r="BA1383" i="23"/>
  <c r="AX1384" i="23"/>
  <c r="AY1384" i="23"/>
  <c r="AZ1384" i="23"/>
  <c r="BA1384" i="23"/>
  <c r="AX1385" i="23"/>
  <c r="AY1385" i="23"/>
  <c r="AZ1385" i="23"/>
  <c r="BA1385" i="23"/>
  <c r="AX1386" i="23"/>
  <c r="AY1386" i="23"/>
  <c r="AZ1386" i="23"/>
  <c r="BA1386" i="23"/>
  <c r="AX1387" i="23"/>
  <c r="AY1387" i="23"/>
  <c r="AZ1387" i="23"/>
  <c r="BA1387" i="23"/>
  <c r="AX1388" i="23"/>
  <c r="AY1388" i="23"/>
  <c r="AZ1388" i="23"/>
  <c r="BA1388" i="23"/>
  <c r="AX1389" i="23"/>
  <c r="AY1389" i="23"/>
  <c r="AZ1389" i="23"/>
  <c r="BA1389" i="23"/>
  <c r="AX1390" i="23"/>
  <c r="AY1390" i="23"/>
  <c r="AZ1390" i="23"/>
  <c r="BA1390" i="23"/>
  <c r="AX1391" i="23"/>
  <c r="AY1391" i="23"/>
  <c r="AZ1391" i="23"/>
  <c r="BA1391" i="23"/>
  <c r="AX1392" i="23"/>
  <c r="AY1392" i="23"/>
  <c r="AZ1392" i="23"/>
  <c r="BA1392" i="23"/>
  <c r="AX1393" i="23"/>
  <c r="AY1393" i="23"/>
  <c r="AZ1393" i="23"/>
  <c r="BA1393" i="23"/>
  <c r="AX1394" i="23"/>
  <c r="AY1394" i="23"/>
  <c r="AZ1394" i="23"/>
  <c r="BA1394" i="23"/>
  <c r="AX1395" i="23"/>
  <c r="AY1395" i="23"/>
  <c r="AZ1395" i="23"/>
  <c r="BA1395" i="23"/>
  <c r="AX1396" i="23"/>
  <c r="AY1396" i="23"/>
  <c r="AZ1396" i="23"/>
  <c r="BA1396" i="23"/>
  <c r="AX1397" i="23"/>
  <c r="AY1397" i="23"/>
  <c r="AZ1397" i="23"/>
  <c r="BA1397" i="23"/>
  <c r="AX1398" i="23"/>
  <c r="AY1398" i="23"/>
  <c r="AZ1398" i="23"/>
  <c r="BA1398" i="23"/>
  <c r="AX1399" i="23"/>
  <c r="AY1399" i="23"/>
  <c r="AZ1399" i="23"/>
  <c r="BA1399" i="23"/>
  <c r="AX1400" i="23"/>
  <c r="AY1400" i="23"/>
  <c r="AZ1400" i="23"/>
  <c r="BA1400" i="23"/>
  <c r="AX1401" i="23"/>
  <c r="AY1401" i="23"/>
  <c r="AZ1401" i="23"/>
  <c r="BA1401" i="23"/>
  <c r="AX1402" i="23"/>
  <c r="AY1402" i="23"/>
  <c r="AZ1402" i="23"/>
  <c r="BA1402" i="23"/>
  <c r="AX1403" i="23"/>
  <c r="AY1403" i="23"/>
  <c r="AZ1403" i="23"/>
  <c r="BA1403" i="23"/>
  <c r="AX1404" i="23"/>
  <c r="AY1404" i="23"/>
  <c r="AZ1404" i="23"/>
  <c r="BA1404" i="23"/>
  <c r="AX1405" i="23"/>
  <c r="AY1405" i="23"/>
  <c r="AZ1405" i="23"/>
  <c r="BA1405" i="23"/>
  <c r="AX1406" i="23"/>
  <c r="AY1406" i="23"/>
  <c r="AZ1406" i="23"/>
  <c r="BA1406" i="23"/>
  <c r="AX1407" i="23"/>
  <c r="AY1407" i="23"/>
  <c r="AZ1407" i="23"/>
  <c r="BA1407" i="23"/>
  <c r="AX1408" i="23"/>
  <c r="AY1408" i="23"/>
  <c r="AZ1408" i="23"/>
  <c r="BA1408" i="23"/>
  <c r="AX1409" i="23"/>
  <c r="AY1409" i="23"/>
  <c r="AZ1409" i="23"/>
  <c r="BA1409" i="23"/>
  <c r="AX1410" i="23"/>
  <c r="AY1410" i="23"/>
  <c r="AZ1410" i="23"/>
  <c r="BA1410" i="23"/>
  <c r="AX1411" i="23"/>
  <c r="AY1411" i="23"/>
  <c r="AZ1411" i="23"/>
  <c r="BA1411" i="23"/>
  <c r="AX1412" i="23"/>
  <c r="AY1412" i="23"/>
  <c r="AZ1412" i="23"/>
  <c r="BA1412" i="23"/>
  <c r="AX1413" i="23"/>
  <c r="AY1413" i="23"/>
  <c r="AZ1413" i="23"/>
  <c r="BA1413" i="23"/>
  <c r="AX1414" i="23"/>
  <c r="AY1414" i="23"/>
  <c r="AZ1414" i="23"/>
  <c r="BA1414" i="23"/>
  <c r="AX1415" i="23"/>
  <c r="AY1415" i="23"/>
  <c r="AZ1415" i="23"/>
  <c r="BA1415" i="23"/>
  <c r="AX1416" i="23"/>
  <c r="AY1416" i="23"/>
  <c r="AZ1416" i="23"/>
  <c r="BA1416" i="23"/>
  <c r="AX1417" i="23"/>
  <c r="AY1417" i="23"/>
  <c r="AZ1417" i="23"/>
  <c r="BA1417" i="23"/>
  <c r="AX1418" i="23"/>
  <c r="AY1418" i="23"/>
  <c r="AZ1418" i="23"/>
  <c r="BA1418" i="23"/>
  <c r="AX1419" i="23"/>
  <c r="AY1419" i="23"/>
  <c r="AZ1419" i="23"/>
  <c r="BA1419" i="23"/>
  <c r="AX1420" i="23"/>
  <c r="AY1420" i="23"/>
  <c r="AZ1420" i="23"/>
  <c r="BA1420" i="23"/>
  <c r="AX1421" i="23"/>
  <c r="AY1421" i="23"/>
  <c r="AZ1421" i="23"/>
  <c r="BA1421" i="23"/>
  <c r="AX1422" i="23"/>
  <c r="AY1422" i="23"/>
  <c r="AZ1422" i="23"/>
  <c r="BA1422" i="23"/>
  <c r="AX1423" i="23"/>
  <c r="AY1423" i="23"/>
  <c r="AZ1423" i="23"/>
  <c r="BA1423" i="23"/>
  <c r="AX1424" i="23"/>
  <c r="AY1424" i="23"/>
  <c r="AZ1424" i="23"/>
  <c r="BA1424" i="23"/>
  <c r="AX1425" i="23"/>
  <c r="AY1425" i="23"/>
  <c r="AZ1425" i="23"/>
  <c r="BA1425" i="23"/>
  <c r="AX1426" i="23"/>
  <c r="AY1426" i="23"/>
  <c r="AZ1426" i="23"/>
  <c r="BA1426" i="23"/>
  <c r="AX1427" i="23"/>
  <c r="AY1427" i="23"/>
  <c r="AZ1427" i="23"/>
  <c r="BA1427" i="23"/>
  <c r="AX1428" i="23"/>
  <c r="AY1428" i="23"/>
  <c r="AZ1428" i="23"/>
  <c r="BA1428" i="23"/>
  <c r="AX1429" i="23"/>
  <c r="AY1429" i="23"/>
  <c r="AZ1429" i="23"/>
  <c r="BA1429" i="23"/>
  <c r="AX1430" i="23"/>
  <c r="AY1430" i="23"/>
  <c r="AZ1430" i="23"/>
  <c r="BA1430" i="23"/>
  <c r="AX1431" i="23"/>
  <c r="AY1431" i="23"/>
  <c r="AZ1431" i="23"/>
  <c r="BA1431" i="23"/>
  <c r="AX1432" i="23"/>
  <c r="AY1432" i="23"/>
  <c r="AZ1432" i="23"/>
  <c r="BA1432" i="23"/>
  <c r="AX1433" i="23"/>
  <c r="AY1433" i="23"/>
  <c r="AZ1433" i="23"/>
  <c r="BA1433" i="23"/>
  <c r="AX1434" i="23"/>
  <c r="AY1434" i="23"/>
  <c r="AZ1434" i="23"/>
  <c r="BA1434" i="23"/>
  <c r="AX1435" i="23"/>
  <c r="AY1435" i="23"/>
  <c r="AZ1435" i="23"/>
  <c r="BA1435" i="23"/>
  <c r="AX1436" i="23"/>
  <c r="AY1436" i="23"/>
  <c r="AZ1436" i="23"/>
  <c r="BA1436" i="23"/>
  <c r="AX1437" i="23"/>
  <c r="AY1437" i="23"/>
  <c r="AZ1437" i="23"/>
  <c r="BA1437" i="23"/>
  <c r="AX1438" i="23"/>
  <c r="AY1438" i="23"/>
  <c r="AZ1438" i="23"/>
  <c r="BA1438" i="23"/>
  <c r="AX1439" i="23"/>
  <c r="AY1439" i="23"/>
  <c r="AZ1439" i="23"/>
  <c r="BA1439" i="23"/>
  <c r="AX1440" i="23"/>
  <c r="AY1440" i="23"/>
  <c r="AZ1440" i="23"/>
  <c r="BA1440" i="23"/>
  <c r="AX1441" i="23"/>
  <c r="AY1441" i="23"/>
  <c r="AZ1441" i="23"/>
  <c r="BA1441" i="23"/>
  <c r="AX1442" i="23"/>
  <c r="AY1442" i="23"/>
  <c r="AZ1442" i="23"/>
  <c r="BA1442" i="23"/>
  <c r="AX1443" i="23"/>
  <c r="AY1443" i="23"/>
  <c r="AZ1443" i="23"/>
  <c r="BA1443" i="23"/>
  <c r="AX1444" i="23"/>
  <c r="AY1444" i="23"/>
  <c r="AZ1444" i="23"/>
  <c r="BA1444" i="23"/>
  <c r="AX1445" i="23"/>
  <c r="AY1445" i="23"/>
  <c r="AZ1445" i="23"/>
  <c r="BA1445" i="23"/>
  <c r="AX1446" i="23"/>
  <c r="AY1446" i="23"/>
  <c r="AZ1446" i="23"/>
  <c r="BA1446" i="23"/>
  <c r="AX1447" i="23"/>
  <c r="AY1447" i="23"/>
  <c r="AZ1447" i="23"/>
  <c r="BA1447" i="23"/>
  <c r="AX1448" i="23"/>
  <c r="AY1448" i="23"/>
  <c r="AZ1448" i="23"/>
  <c r="BA1448" i="23"/>
  <c r="AX1449" i="23"/>
  <c r="AY1449" i="23"/>
  <c r="AZ1449" i="23"/>
  <c r="BA1449" i="23"/>
  <c r="AX1450" i="23"/>
  <c r="AY1450" i="23"/>
  <c r="AZ1450" i="23"/>
  <c r="BA1450" i="23"/>
  <c r="AX1451" i="23"/>
  <c r="AY1451" i="23"/>
  <c r="AZ1451" i="23"/>
  <c r="BA1451" i="23"/>
  <c r="AX1452" i="23"/>
  <c r="AY1452" i="23"/>
  <c r="AZ1452" i="23"/>
  <c r="BA1452" i="23"/>
  <c r="AX1453" i="23"/>
  <c r="AY1453" i="23"/>
  <c r="AZ1453" i="23"/>
  <c r="BA1453" i="23"/>
  <c r="AX1454" i="23"/>
  <c r="AY1454" i="23"/>
  <c r="AZ1454" i="23"/>
  <c r="BA1454" i="23"/>
  <c r="AX1455" i="23"/>
  <c r="AY1455" i="23"/>
  <c r="AZ1455" i="23"/>
  <c r="BA1455" i="23"/>
  <c r="AX1456" i="23"/>
  <c r="AY1456" i="23"/>
  <c r="AZ1456" i="23"/>
  <c r="BA1456" i="23"/>
  <c r="AX1457" i="23"/>
  <c r="AY1457" i="23"/>
  <c r="AZ1457" i="23"/>
  <c r="BA1457" i="23"/>
  <c r="AX1458" i="23"/>
  <c r="AY1458" i="23"/>
  <c r="AZ1458" i="23"/>
  <c r="BA1458" i="23"/>
  <c r="AX1459" i="23"/>
  <c r="AY1459" i="23"/>
  <c r="AZ1459" i="23"/>
  <c r="BA1459" i="23"/>
  <c r="AX1460" i="23"/>
  <c r="AY1460" i="23"/>
  <c r="AZ1460" i="23"/>
  <c r="BA1460" i="23"/>
  <c r="AX1461" i="23"/>
  <c r="AY1461" i="23"/>
  <c r="AZ1461" i="23"/>
  <c r="BA1461" i="23"/>
  <c r="AX1462" i="23"/>
  <c r="AY1462" i="23"/>
  <c r="AZ1462" i="23"/>
  <c r="BA1462" i="23"/>
  <c r="AX1463" i="23"/>
  <c r="AY1463" i="23"/>
  <c r="AZ1463" i="23"/>
  <c r="BA1463" i="23"/>
  <c r="AX1464" i="23"/>
  <c r="AY1464" i="23"/>
  <c r="AZ1464" i="23"/>
  <c r="BA1464" i="23"/>
  <c r="AX1465" i="23"/>
  <c r="AY1465" i="23"/>
  <c r="AZ1465" i="23"/>
  <c r="BA1465" i="23"/>
  <c r="AX1466" i="23"/>
  <c r="AY1466" i="23"/>
  <c r="AZ1466" i="23"/>
  <c r="BA1466" i="23"/>
  <c r="AX1467" i="23"/>
  <c r="AY1467" i="23"/>
  <c r="AZ1467" i="23"/>
  <c r="BA1467" i="23"/>
  <c r="AX1468" i="23"/>
  <c r="AY1468" i="23"/>
  <c r="AZ1468" i="23"/>
  <c r="BA1468" i="23"/>
  <c r="AX1469" i="23"/>
  <c r="AY1469" i="23"/>
  <c r="AZ1469" i="23"/>
  <c r="BA1469" i="23"/>
  <c r="AX1470" i="23"/>
  <c r="AY1470" i="23"/>
  <c r="AZ1470" i="23"/>
  <c r="BA1470" i="23"/>
  <c r="AX1471" i="23"/>
  <c r="AY1471" i="23"/>
  <c r="AZ1471" i="23"/>
  <c r="BA1471" i="23"/>
  <c r="AX1472" i="23"/>
  <c r="AY1472" i="23"/>
  <c r="AZ1472" i="23"/>
  <c r="BA1472" i="23"/>
  <c r="AX1473" i="23"/>
  <c r="AY1473" i="23"/>
  <c r="AZ1473" i="23"/>
  <c r="BA1473" i="23"/>
  <c r="AX1474" i="23"/>
  <c r="AY1474" i="23"/>
  <c r="AZ1474" i="23"/>
  <c r="BA1474" i="23"/>
  <c r="AX1475" i="23"/>
  <c r="AY1475" i="23"/>
  <c r="AZ1475" i="23"/>
  <c r="BA1475" i="23"/>
  <c r="AX1476" i="23"/>
  <c r="AY1476" i="23"/>
  <c r="AZ1476" i="23"/>
  <c r="BA1476" i="23"/>
  <c r="AX1477" i="23"/>
  <c r="AY1477" i="23"/>
  <c r="AZ1477" i="23"/>
  <c r="BA1477" i="23"/>
  <c r="AX1478" i="23"/>
  <c r="AY1478" i="23"/>
  <c r="AZ1478" i="23"/>
  <c r="BA1478" i="23"/>
  <c r="AX1479" i="23"/>
  <c r="AY1479" i="23"/>
  <c r="AZ1479" i="23"/>
  <c r="BA1479" i="23"/>
  <c r="AX1480" i="23"/>
  <c r="AY1480" i="23"/>
  <c r="AZ1480" i="23"/>
  <c r="BA1480" i="23"/>
  <c r="AX1481" i="23"/>
  <c r="AY1481" i="23"/>
  <c r="AZ1481" i="23"/>
  <c r="BA1481" i="23"/>
  <c r="AX1482" i="23"/>
  <c r="AY1482" i="23"/>
  <c r="AZ1482" i="23"/>
  <c r="BA1482" i="23"/>
  <c r="AX1483" i="23"/>
  <c r="AY1483" i="23"/>
  <c r="AZ1483" i="23"/>
  <c r="BA1483" i="23"/>
  <c r="AX1484" i="23"/>
  <c r="AY1484" i="23"/>
  <c r="AZ1484" i="23"/>
  <c r="BA1484" i="23"/>
  <c r="AX1485" i="23"/>
  <c r="AY1485" i="23"/>
  <c r="AZ1485" i="23"/>
  <c r="BA1485" i="23"/>
  <c r="AX1486" i="23"/>
  <c r="AY1486" i="23"/>
  <c r="AZ1486" i="23"/>
  <c r="BA1486" i="23"/>
  <c r="AX1487" i="23"/>
  <c r="AY1487" i="23"/>
  <c r="AZ1487" i="23"/>
  <c r="BA1487" i="23"/>
  <c r="AX1488" i="23"/>
  <c r="AY1488" i="23"/>
  <c r="AZ1488" i="23"/>
  <c r="BA1488" i="23"/>
  <c r="AX1489" i="23"/>
  <c r="AY1489" i="23"/>
  <c r="AZ1489" i="23"/>
  <c r="BA1489" i="23"/>
  <c r="AX1490" i="23"/>
  <c r="AY1490" i="23"/>
  <c r="AZ1490" i="23"/>
  <c r="BA1490" i="23"/>
  <c r="AX1491" i="23"/>
  <c r="AY1491" i="23"/>
  <c r="AZ1491" i="23"/>
  <c r="BA1491" i="23"/>
  <c r="AX1492" i="23"/>
  <c r="AY1492" i="23"/>
  <c r="AZ1492" i="23"/>
  <c r="BA1492" i="23"/>
  <c r="AX1493" i="23"/>
  <c r="AY1493" i="23"/>
  <c r="AZ1493" i="23"/>
  <c r="BA1493" i="23"/>
  <c r="AX1494" i="23"/>
  <c r="AY1494" i="23"/>
  <c r="AZ1494" i="23"/>
  <c r="BA1494" i="23"/>
  <c r="AX1495" i="23"/>
  <c r="AY1495" i="23"/>
  <c r="AZ1495" i="23"/>
  <c r="BA1495" i="23"/>
  <c r="AX1496" i="23"/>
  <c r="AY1496" i="23"/>
  <c r="AZ1496" i="23"/>
  <c r="BA1496" i="23"/>
  <c r="AX1497" i="23"/>
  <c r="AY1497" i="23"/>
  <c r="AZ1497" i="23"/>
  <c r="BA1497" i="23"/>
  <c r="AX1498" i="23"/>
  <c r="AY1498" i="23"/>
  <c r="AZ1498" i="23"/>
  <c r="BA1498" i="23"/>
  <c r="AX1499" i="23"/>
  <c r="AY1499" i="23"/>
  <c r="AZ1499" i="23"/>
  <c r="BA1499" i="23"/>
  <c r="AX1500" i="23"/>
  <c r="AY1500" i="23"/>
  <c r="AZ1500" i="23"/>
  <c r="BA1500" i="23"/>
  <c r="AX1501" i="23"/>
  <c r="AY1501" i="23"/>
  <c r="AZ1501" i="23"/>
  <c r="BA1501" i="23"/>
  <c r="AX1502" i="23"/>
  <c r="AY1502" i="23"/>
  <c r="AZ1502" i="23"/>
  <c r="BA1502" i="23"/>
  <c r="AX1503" i="23"/>
  <c r="AY1503" i="23"/>
  <c r="AZ1503" i="23"/>
  <c r="BA1503" i="23"/>
  <c r="AX1504" i="23"/>
  <c r="AY1504" i="23"/>
  <c r="AZ1504" i="23"/>
  <c r="BA1504" i="23"/>
  <c r="AX1505" i="23"/>
  <c r="AY1505" i="23"/>
  <c r="AZ1505" i="23"/>
  <c r="BA1505" i="23"/>
  <c r="AX1506" i="23"/>
  <c r="AY1506" i="23"/>
  <c r="AZ1506" i="23"/>
  <c r="BA1506" i="23"/>
  <c r="AX1507" i="23"/>
  <c r="AY1507" i="23"/>
  <c r="AZ1507" i="23"/>
  <c r="BA1507" i="23"/>
  <c r="AX1508" i="23"/>
  <c r="AY1508" i="23"/>
  <c r="AZ1508" i="23"/>
  <c r="BA1508" i="23"/>
  <c r="AX1509" i="23"/>
  <c r="AY1509" i="23"/>
  <c r="AZ1509" i="23"/>
  <c r="BA1509" i="23"/>
  <c r="AX1510" i="23"/>
  <c r="AY1510" i="23"/>
  <c r="AZ1510" i="23"/>
  <c r="BA1510" i="23"/>
  <c r="AX1511" i="23"/>
  <c r="AY1511" i="23"/>
  <c r="AZ1511" i="23"/>
  <c r="BA1511" i="23"/>
  <c r="AX1512" i="23"/>
  <c r="AY1512" i="23"/>
  <c r="AZ1512" i="23"/>
  <c r="BA1512" i="23"/>
  <c r="AX1513" i="23"/>
  <c r="AY1513" i="23"/>
  <c r="AZ1513" i="23"/>
  <c r="BA1513" i="23"/>
  <c r="AX1514" i="23"/>
  <c r="AY1514" i="23"/>
  <c r="AZ1514" i="23"/>
  <c r="BA1514" i="23"/>
  <c r="AX1515" i="23"/>
  <c r="AY1515" i="23"/>
  <c r="AZ1515" i="23"/>
  <c r="BA1515" i="23"/>
  <c r="AX1516" i="23"/>
  <c r="AY1516" i="23"/>
  <c r="AZ1516" i="23"/>
  <c r="BA1516" i="23"/>
  <c r="AX1517" i="23"/>
  <c r="AY1517" i="23"/>
  <c r="AZ1517" i="23"/>
  <c r="BA1517" i="23"/>
  <c r="AX1518" i="23"/>
  <c r="AY1518" i="23"/>
  <c r="AZ1518" i="23"/>
  <c r="BA1518" i="23"/>
  <c r="AX1519" i="23"/>
  <c r="AY1519" i="23"/>
  <c r="AZ1519" i="23"/>
  <c r="BA1519" i="23"/>
  <c r="AX1520" i="23"/>
  <c r="AY1520" i="23"/>
  <c r="AZ1520" i="23"/>
  <c r="BA1520" i="23"/>
  <c r="AX1521" i="23"/>
  <c r="AY1521" i="23"/>
  <c r="AZ1521" i="23"/>
  <c r="BA1521" i="23"/>
  <c r="AX1522" i="23"/>
  <c r="AY1522" i="23"/>
  <c r="AZ1522" i="23"/>
  <c r="BA1522" i="23"/>
  <c r="AX1523" i="23"/>
  <c r="AY1523" i="23"/>
  <c r="AZ1523" i="23"/>
  <c r="BA1523" i="23"/>
  <c r="AX1524" i="23"/>
  <c r="AY1524" i="23"/>
  <c r="AZ1524" i="23"/>
  <c r="BA1524" i="23"/>
  <c r="AX1525" i="23"/>
  <c r="AY1525" i="23"/>
  <c r="AZ1525" i="23"/>
  <c r="BA1525" i="23"/>
  <c r="AX1526" i="23"/>
  <c r="AY1526" i="23"/>
  <c r="AZ1526" i="23"/>
  <c r="BA1526" i="23"/>
  <c r="AX1527" i="23"/>
  <c r="AY1527" i="23"/>
  <c r="AZ1527" i="23"/>
  <c r="BA1527" i="23"/>
  <c r="AX1528" i="23"/>
  <c r="AY1528" i="23"/>
  <c r="AZ1528" i="23"/>
  <c r="BA1528" i="23"/>
  <c r="AX1529" i="23"/>
  <c r="AY1529" i="23"/>
  <c r="AZ1529" i="23"/>
  <c r="BA1529" i="23"/>
  <c r="AX1530" i="23"/>
  <c r="AY1530" i="23"/>
  <c r="AZ1530" i="23"/>
  <c r="BA1530" i="23"/>
  <c r="AX1531" i="23"/>
  <c r="AY1531" i="23"/>
  <c r="AZ1531" i="23"/>
  <c r="BA1531" i="23"/>
  <c r="AX1532" i="23"/>
  <c r="AY1532" i="23"/>
  <c r="AZ1532" i="23"/>
  <c r="BA1532" i="23"/>
  <c r="AX1533" i="23"/>
  <c r="AY1533" i="23"/>
  <c r="AZ1533" i="23"/>
  <c r="BA1533" i="23"/>
  <c r="AX1534" i="23"/>
  <c r="AY1534" i="23"/>
  <c r="AZ1534" i="23"/>
  <c r="BA1534" i="23"/>
  <c r="AX1535" i="23"/>
  <c r="AY1535" i="23"/>
  <c r="AZ1535" i="23"/>
  <c r="BA1535" i="23"/>
  <c r="AX1536" i="23"/>
  <c r="AY1536" i="23"/>
  <c r="AZ1536" i="23"/>
  <c r="BA1536" i="23"/>
  <c r="AX1537" i="23"/>
  <c r="AY1537" i="23"/>
  <c r="AZ1537" i="23"/>
  <c r="BA1537" i="23"/>
  <c r="AX1538" i="23"/>
  <c r="AY1538" i="23"/>
  <c r="AZ1538" i="23"/>
  <c r="BA1538" i="23"/>
  <c r="AX1539" i="23"/>
  <c r="AY1539" i="23"/>
  <c r="AZ1539" i="23"/>
  <c r="BA1539" i="23"/>
  <c r="AX1540" i="23"/>
  <c r="AY1540" i="23"/>
  <c r="AZ1540" i="23"/>
  <c r="BA1540" i="23"/>
  <c r="AX1541" i="23"/>
  <c r="AY1541" i="23"/>
  <c r="AZ1541" i="23"/>
  <c r="BA1541" i="23"/>
  <c r="AX1542" i="23"/>
  <c r="AY1542" i="23"/>
  <c r="AZ1542" i="23"/>
  <c r="BA1542" i="23"/>
  <c r="AX1543" i="23"/>
  <c r="AY1543" i="23"/>
  <c r="AZ1543" i="23"/>
  <c r="BA1543" i="23"/>
  <c r="AX1544" i="23"/>
  <c r="AY1544" i="23"/>
  <c r="AZ1544" i="23"/>
  <c r="BA1544" i="23"/>
  <c r="AX1545" i="23"/>
  <c r="AY1545" i="23"/>
  <c r="AZ1545" i="23"/>
  <c r="BA1545" i="23"/>
  <c r="AX1546" i="23"/>
  <c r="AY1546" i="23"/>
  <c r="AZ1546" i="23"/>
  <c r="BA1546" i="23"/>
  <c r="AX1547" i="23"/>
  <c r="AY1547" i="23"/>
  <c r="AZ1547" i="23"/>
  <c r="BA1547" i="23"/>
  <c r="AX1548" i="23"/>
  <c r="AY1548" i="23"/>
  <c r="AZ1548" i="23"/>
  <c r="BA1548" i="23"/>
  <c r="AX1549" i="23"/>
  <c r="AY1549" i="23"/>
  <c r="AZ1549" i="23"/>
  <c r="BA1549" i="23"/>
  <c r="AX1550" i="23"/>
  <c r="AY1550" i="23"/>
  <c r="AZ1550" i="23"/>
  <c r="BA1550" i="23"/>
  <c r="AX1551" i="23"/>
  <c r="AY1551" i="23"/>
  <c r="AZ1551" i="23"/>
  <c r="BA1551" i="23"/>
  <c r="AX1552" i="23"/>
  <c r="AY1552" i="23"/>
  <c r="AZ1552" i="23"/>
  <c r="BA1552" i="23"/>
  <c r="AX1553" i="23"/>
  <c r="AY1553" i="23"/>
  <c r="AZ1553" i="23"/>
  <c r="BA1553" i="23"/>
  <c r="AX1554" i="23"/>
  <c r="AY1554" i="23"/>
  <c r="AZ1554" i="23"/>
  <c r="BA1554" i="23"/>
  <c r="AX1555" i="23"/>
  <c r="AY1555" i="23"/>
  <c r="AZ1555" i="23"/>
  <c r="BA1555" i="23"/>
  <c r="AX1556" i="23"/>
  <c r="AY1556" i="23"/>
  <c r="AZ1556" i="23"/>
  <c r="BA1556" i="23"/>
  <c r="AX1557" i="23"/>
  <c r="AY1557" i="23"/>
  <c r="AZ1557" i="23"/>
  <c r="BA1557" i="23"/>
  <c r="AX1558" i="23"/>
  <c r="AY1558" i="23"/>
  <c r="AZ1558" i="23"/>
  <c r="BA1558" i="23"/>
  <c r="AX1559" i="23"/>
  <c r="AY1559" i="23"/>
  <c r="AZ1559" i="23"/>
  <c r="BA1559" i="23"/>
  <c r="AX1560" i="23"/>
  <c r="AY1560" i="23"/>
  <c r="AZ1560" i="23"/>
  <c r="BA1560" i="23"/>
  <c r="AX1561" i="23"/>
  <c r="AY1561" i="23"/>
  <c r="AZ1561" i="23"/>
  <c r="BA1561" i="23"/>
  <c r="AX1562" i="23"/>
  <c r="AY1562" i="23"/>
  <c r="AZ1562" i="23"/>
  <c r="BA1562" i="23"/>
  <c r="AX1563" i="23"/>
  <c r="AY1563" i="23"/>
  <c r="AZ1563" i="23"/>
  <c r="BA1563" i="23"/>
  <c r="AX1564" i="23"/>
  <c r="AY1564" i="23"/>
  <c r="AZ1564" i="23"/>
  <c r="BA1564" i="23"/>
  <c r="AX1565" i="23"/>
  <c r="AY1565" i="23"/>
  <c r="AZ1565" i="23"/>
  <c r="BA1565" i="23"/>
  <c r="AX1566" i="23"/>
  <c r="AY1566" i="23"/>
  <c r="AZ1566" i="23"/>
  <c r="BA1566" i="23"/>
  <c r="AX1567" i="23"/>
  <c r="AY1567" i="23"/>
  <c r="AZ1567" i="23"/>
  <c r="BA1567" i="23"/>
  <c r="AX1568" i="23"/>
  <c r="AY1568" i="23"/>
  <c r="AZ1568" i="23"/>
  <c r="BA1568" i="23"/>
  <c r="AX1569" i="23"/>
  <c r="AY1569" i="23"/>
  <c r="AZ1569" i="23"/>
  <c r="BA1569" i="23"/>
  <c r="AX1570" i="23"/>
  <c r="AY1570" i="23"/>
  <c r="AZ1570" i="23"/>
  <c r="BA1570" i="23"/>
  <c r="AX1571" i="23"/>
  <c r="AY1571" i="23"/>
  <c r="AZ1571" i="23"/>
  <c r="BA1571" i="23"/>
  <c r="AX1572" i="23"/>
  <c r="AY1572" i="23"/>
  <c r="AZ1572" i="23"/>
  <c r="BA1572" i="23"/>
  <c r="AX1573" i="23"/>
  <c r="AY1573" i="23"/>
  <c r="AZ1573" i="23"/>
  <c r="BA1573" i="23"/>
  <c r="AX1574" i="23"/>
  <c r="AY1574" i="23"/>
  <c r="AZ1574" i="23"/>
  <c r="BA1574" i="23"/>
  <c r="AX1575" i="23"/>
  <c r="AY1575" i="23"/>
  <c r="AZ1575" i="23"/>
  <c r="BA1575" i="23"/>
  <c r="AX1576" i="23"/>
  <c r="AY1576" i="23"/>
  <c r="AZ1576" i="23"/>
  <c r="BA1576" i="23"/>
  <c r="AX1577" i="23"/>
  <c r="AY1577" i="23"/>
  <c r="AZ1577" i="23"/>
  <c r="BA1577" i="23"/>
  <c r="AX1578" i="23"/>
  <c r="AY1578" i="23"/>
  <c r="AZ1578" i="23"/>
  <c r="BA1578" i="23"/>
  <c r="AX1579" i="23"/>
  <c r="AY1579" i="23"/>
  <c r="AZ1579" i="23"/>
  <c r="BA1579" i="23"/>
  <c r="AX1580" i="23"/>
  <c r="AY1580" i="23"/>
  <c r="AZ1580" i="23"/>
  <c r="BA1580" i="23"/>
  <c r="AX1581" i="23"/>
  <c r="AY1581" i="23"/>
  <c r="AZ1581" i="23"/>
  <c r="BA1581" i="23"/>
  <c r="AX1582" i="23"/>
  <c r="AY1582" i="23"/>
  <c r="AZ1582" i="23"/>
  <c r="BA1582" i="23"/>
  <c r="AX1583" i="23"/>
  <c r="AY1583" i="23"/>
  <c r="AZ1583" i="23"/>
  <c r="BA1583" i="23"/>
  <c r="AX1584" i="23"/>
  <c r="AY1584" i="23"/>
  <c r="AZ1584" i="23"/>
  <c r="BA1584" i="23"/>
  <c r="AX1585" i="23"/>
  <c r="AY1585" i="23"/>
  <c r="AZ1585" i="23"/>
  <c r="BA1585" i="23"/>
  <c r="AX1586" i="23"/>
  <c r="AY1586" i="23"/>
  <c r="AZ1586" i="23"/>
  <c r="BA1586" i="23"/>
  <c r="AX1587" i="23"/>
  <c r="AY1587" i="23"/>
  <c r="AZ1587" i="23"/>
  <c r="BA1587" i="23"/>
  <c r="AX1588" i="23"/>
  <c r="AY1588" i="23"/>
  <c r="AZ1588" i="23"/>
  <c r="BA1588" i="23"/>
  <c r="AX1589" i="23"/>
  <c r="AY1589" i="23"/>
  <c r="AZ1589" i="23"/>
  <c r="BA1589" i="23"/>
  <c r="AX1590" i="23"/>
  <c r="AY1590" i="23"/>
  <c r="AZ1590" i="23"/>
  <c r="BA1590" i="23"/>
  <c r="AX1591" i="23"/>
  <c r="AY1591" i="23"/>
  <c r="AZ1591" i="23"/>
  <c r="BA1591" i="23"/>
  <c r="AX1592" i="23"/>
  <c r="AY1592" i="23"/>
  <c r="AZ1592" i="23"/>
  <c r="BA1592" i="23"/>
  <c r="AX1593" i="23"/>
  <c r="AY1593" i="23"/>
  <c r="AZ1593" i="23"/>
  <c r="BA1593" i="23"/>
  <c r="AX1594" i="23"/>
  <c r="AY1594" i="23"/>
  <c r="AZ1594" i="23"/>
  <c r="BA1594" i="23"/>
  <c r="AX1595" i="23"/>
  <c r="AY1595" i="23"/>
  <c r="AZ1595" i="23"/>
  <c r="BA1595" i="23"/>
  <c r="AX1596" i="23"/>
  <c r="AY1596" i="23"/>
  <c r="AZ1596" i="23"/>
  <c r="BA1596" i="23"/>
  <c r="AX1597" i="23"/>
  <c r="AY1597" i="23"/>
  <c r="AZ1597" i="23"/>
  <c r="BA1597" i="23"/>
  <c r="AX1598" i="23"/>
  <c r="AY1598" i="23"/>
  <c r="AZ1598" i="23"/>
  <c r="BA1598" i="23"/>
  <c r="AX1599" i="23"/>
  <c r="AY1599" i="23"/>
  <c r="AZ1599" i="23"/>
  <c r="BA1599" i="23"/>
  <c r="AX1600" i="23"/>
  <c r="AY1600" i="23"/>
  <c r="AZ1600" i="23"/>
  <c r="BA1600" i="23"/>
  <c r="AX1601" i="23"/>
  <c r="AY1601" i="23"/>
  <c r="AZ1601" i="23"/>
  <c r="BA1601" i="23"/>
  <c r="AX1602" i="23"/>
  <c r="AY1602" i="23"/>
  <c r="AZ1602" i="23"/>
  <c r="BA1602" i="23"/>
  <c r="AX1603" i="23"/>
  <c r="AY1603" i="23"/>
  <c r="AZ1603" i="23"/>
  <c r="BA1603" i="23"/>
  <c r="AX1604" i="23"/>
  <c r="AY1604" i="23"/>
  <c r="AZ1604" i="23"/>
  <c r="BA1604" i="23"/>
  <c r="AX1605" i="23"/>
  <c r="AY1605" i="23"/>
  <c r="AZ1605" i="23"/>
  <c r="BA1605" i="23"/>
  <c r="AX1606" i="23"/>
  <c r="AY1606" i="23"/>
  <c r="AZ1606" i="23"/>
  <c r="BA1606" i="23"/>
  <c r="AX1607" i="23"/>
  <c r="AY1607" i="23"/>
  <c r="AZ1607" i="23"/>
  <c r="BA1607" i="23"/>
  <c r="AX1608" i="23"/>
  <c r="AY1608" i="23"/>
  <c r="AZ1608" i="23"/>
  <c r="BA1608" i="23"/>
  <c r="AX1609" i="23"/>
  <c r="AY1609" i="23"/>
  <c r="AZ1609" i="23"/>
  <c r="BA1609" i="23"/>
  <c r="AX1610" i="23"/>
  <c r="AY1610" i="23"/>
  <c r="AZ1610" i="23"/>
  <c r="BA1610" i="23"/>
  <c r="AX1611" i="23"/>
  <c r="AY1611" i="23"/>
  <c r="AZ1611" i="23"/>
  <c r="BA1611" i="23"/>
  <c r="AX1612" i="23"/>
  <c r="AY1612" i="23"/>
  <c r="AZ1612" i="23"/>
  <c r="BA1612" i="23"/>
  <c r="AX1613" i="23"/>
  <c r="AY1613" i="23"/>
  <c r="AZ1613" i="23"/>
  <c r="BA1613" i="23"/>
  <c r="AX1614" i="23"/>
  <c r="AY1614" i="23"/>
  <c r="AZ1614" i="23"/>
  <c r="BA1614" i="23"/>
  <c r="AX1615" i="23"/>
  <c r="AY1615" i="23"/>
  <c r="AZ1615" i="23"/>
  <c r="BA1615" i="23"/>
  <c r="AX1616" i="23"/>
  <c r="AY1616" i="23"/>
  <c r="AZ1616" i="23"/>
  <c r="BA1616" i="23"/>
  <c r="AX1617" i="23"/>
  <c r="AY1617" i="23"/>
  <c r="AZ1617" i="23"/>
  <c r="BA1617" i="23"/>
  <c r="AX1618" i="23"/>
  <c r="AY1618" i="23"/>
  <c r="AZ1618" i="23"/>
  <c r="BA1618" i="23"/>
  <c r="AX1619" i="23"/>
  <c r="AY1619" i="23"/>
  <c r="AZ1619" i="23"/>
  <c r="BA1619" i="23"/>
  <c r="AX1620" i="23"/>
  <c r="AY1620" i="23"/>
  <c r="AZ1620" i="23"/>
  <c r="BA1620" i="23"/>
  <c r="AX1621" i="23"/>
  <c r="AY1621" i="23"/>
  <c r="AZ1621" i="23"/>
  <c r="BA1621" i="23"/>
  <c r="AX1622" i="23"/>
  <c r="AY1622" i="23"/>
  <c r="AZ1622" i="23"/>
  <c r="BA1622" i="23"/>
  <c r="AX1623" i="23"/>
  <c r="AY1623" i="23"/>
  <c r="AZ1623" i="23"/>
  <c r="BA1623" i="23"/>
  <c r="AX1624" i="23"/>
  <c r="AY1624" i="23"/>
  <c r="AZ1624" i="23"/>
  <c r="BA1624" i="23"/>
  <c r="AX1625" i="23"/>
  <c r="AY1625" i="23"/>
  <c r="AZ1625" i="23"/>
  <c r="BA1625" i="23"/>
  <c r="AX1626" i="23"/>
  <c r="AY1626" i="23"/>
  <c r="AZ1626" i="23"/>
  <c r="BA1626" i="23"/>
  <c r="AX1627" i="23"/>
  <c r="AY1627" i="23"/>
  <c r="AZ1627" i="23"/>
  <c r="BA1627" i="23"/>
  <c r="AX1628" i="23"/>
  <c r="AY1628" i="23"/>
  <c r="AZ1628" i="23"/>
  <c r="BA1628" i="23"/>
  <c r="AX1629" i="23"/>
  <c r="AY1629" i="23"/>
  <c r="AZ1629" i="23"/>
  <c r="BA1629" i="23"/>
  <c r="AX1630" i="23"/>
  <c r="AY1630" i="23"/>
  <c r="AZ1630" i="23"/>
  <c r="BA1630" i="23"/>
  <c r="AX1631" i="23"/>
  <c r="AY1631" i="23"/>
  <c r="AZ1631" i="23"/>
  <c r="BA1631" i="23"/>
  <c r="AX1632" i="23"/>
  <c r="AY1632" i="23"/>
  <c r="AZ1632" i="23"/>
  <c r="BA1632" i="23"/>
  <c r="AX1633" i="23"/>
  <c r="AY1633" i="23"/>
  <c r="AZ1633" i="23"/>
  <c r="BA1633" i="23"/>
  <c r="AX1634" i="23"/>
  <c r="AY1634" i="23"/>
  <c r="AZ1634" i="23"/>
  <c r="BA1634" i="23"/>
  <c r="AX1635" i="23"/>
  <c r="AY1635" i="23"/>
  <c r="AZ1635" i="23"/>
  <c r="BA1635" i="23"/>
  <c r="AX1636" i="23"/>
  <c r="AY1636" i="23"/>
  <c r="AZ1636" i="23"/>
  <c r="BA1636" i="23"/>
  <c r="AX1637" i="23"/>
  <c r="AY1637" i="23"/>
  <c r="AZ1637" i="23"/>
  <c r="BA1637" i="23"/>
  <c r="AX1638" i="23"/>
  <c r="AY1638" i="23"/>
  <c r="AZ1638" i="23"/>
  <c r="BA1638" i="23"/>
  <c r="AX1639" i="23"/>
  <c r="AY1639" i="23"/>
  <c r="AZ1639" i="23"/>
  <c r="BA1639" i="23"/>
  <c r="AX1640" i="23"/>
  <c r="AY1640" i="23"/>
  <c r="AZ1640" i="23"/>
  <c r="BA1640" i="23"/>
  <c r="AX1641" i="23"/>
  <c r="AY1641" i="23"/>
  <c r="AZ1641" i="23"/>
  <c r="BA1641" i="23"/>
  <c r="AX1642" i="23"/>
  <c r="AY1642" i="23"/>
  <c r="AZ1642" i="23"/>
  <c r="BA1642" i="23"/>
  <c r="AX1643" i="23"/>
  <c r="AY1643" i="23"/>
  <c r="AZ1643" i="23"/>
  <c r="BA1643" i="23"/>
  <c r="AX1644" i="23"/>
  <c r="AY1644" i="23"/>
  <c r="AZ1644" i="23"/>
  <c r="BA1644" i="23"/>
  <c r="AX1645" i="23"/>
  <c r="AY1645" i="23"/>
  <c r="AZ1645" i="23"/>
  <c r="BA1645" i="23"/>
  <c r="AX1646" i="23"/>
  <c r="AY1646" i="23"/>
  <c r="AZ1646" i="23"/>
  <c r="BA1646" i="23"/>
  <c r="AX1647" i="23"/>
  <c r="AY1647" i="23"/>
  <c r="AZ1647" i="23"/>
  <c r="BA1647" i="23"/>
  <c r="AX1648" i="23"/>
  <c r="AY1648" i="23"/>
  <c r="AZ1648" i="23"/>
  <c r="BA1648" i="23"/>
  <c r="AX1649" i="23"/>
  <c r="AY1649" i="23"/>
  <c r="AZ1649" i="23"/>
  <c r="BA1649" i="23"/>
  <c r="AX1650" i="23"/>
  <c r="AY1650" i="23"/>
  <c r="AZ1650" i="23"/>
  <c r="BA1650" i="23"/>
  <c r="AX1651" i="23"/>
  <c r="AY1651" i="23"/>
  <c r="AZ1651" i="23"/>
  <c r="BA1651" i="23"/>
  <c r="AX1652" i="23"/>
  <c r="AY1652" i="23"/>
  <c r="AZ1652" i="23"/>
  <c r="BA1652" i="23"/>
  <c r="AX1653" i="23"/>
  <c r="AY1653" i="23"/>
  <c r="AZ1653" i="23"/>
  <c r="BA1653" i="23"/>
  <c r="AX1654" i="23"/>
  <c r="AY1654" i="23"/>
  <c r="AZ1654" i="23"/>
  <c r="BA1654" i="23"/>
  <c r="AX1655" i="23"/>
  <c r="AY1655" i="23"/>
  <c r="AZ1655" i="23"/>
  <c r="BA1655" i="23"/>
  <c r="AX1656" i="23"/>
  <c r="AY1656" i="23"/>
  <c r="AZ1656" i="23"/>
  <c r="BA1656" i="23"/>
  <c r="AX1657" i="23"/>
  <c r="AY1657" i="23"/>
  <c r="AZ1657" i="23"/>
  <c r="BA1657" i="23"/>
  <c r="AX1658" i="23"/>
  <c r="AY1658" i="23"/>
  <c r="AZ1658" i="23"/>
  <c r="BA1658" i="23"/>
  <c r="AX1659" i="23"/>
  <c r="AY1659" i="23"/>
  <c r="AZ1659" i="23"/>
  <c r="BA1659" i="23"/>
  <c r="AX1660" i="23"/>
  <c r="AY1660" i="23"/>
  <c r="AZ1660" i="23"/>
  <c r="BA1660" i="23"/>
  <c r="AX1661" i="23"/>
  <c r="AY1661" i="23"/>
  <c r="AZ1661" i="23"/>
  <c r="BA1661" i="23"/>
  <c r="AX1662" i="23"/>
  <c r="AY1662" i="23"/>
  <c r="AZ1662" i="23"/>
  <c r="BA1662" i="23"/>
  <c r="AX1663" i="23"/>
  <c r="AY1663" i="23"/>
  <c r="AZ1663" i="23"/>
  <c r="BA1663" i="23"/>
  <c r="AX1664" i="23"/>
  <c r="AY1664" i="23"/>
  <c r="AZ1664" i="23"/>
  <c r="BA1664" i="23"/>
  <c r="AX1665" i="23"/>
  <c r="AY1665" i="23"/>
  <c r="AZ1665" i="23"/>
  <c r="BA1665" i="23"/>
  <c r="AX1666" i="23"/>
  <c r="AY1666" i="23"/>
  <c r="AZ1666" i="23"/>
  <c r="BA1666" i="23"/>
  <c r="AX1667" i="23"/>
  <c r="AY1667" i="23"/>
  <c r="AZ1667" i="23"/>
  <c r="BA1667" i="23"/>
  <c r="AX1668" i="23"/>
  <c r="AY1668" i="23"/>
  <c r="AZ1668" i="23"/>
  <c r="BA1668" i="23"/>
  <c r="AX1669" i="23"/>
  <c r="AY1669" i="23"/>
  <c r="AZ1669" i="23"/>
  <c r="BA1669" i="23"/>
  <c r="AX1670" i="23"/>
  <c r="AY1670" i="23"/>
  <c r="AZ1670" i="23"/>
  <c r="BA1670" i="23"/>
  <c r="AX1671" i="23"/>
  <c r="AY1671" i="23"/>
  <c r="AZ1671" i="23"/>
  <c r="BA1671" i="23"/>
  <c r="AX1672" i="23"/>
  <c r="AY1672" i="23"/>
  <c r="AZ1672" i="23"/>
  <c r="BA1672" i="23"/>
  <c r="AX1673" i="23"/>
  <c r="AY1673" i="23"/>
  <c r="AZ1673" i="23"/>
  <c r="BA1673" i="23"/>
  <c r="AX1674" i="23"/>
  <c r="AY1674" i="23"/>
  <c r="AZ1674" i="23"/>
  <c r="BA1674" i="23"/>
  <c r="AX1675" i="23"/>
  <c r="AY1675" i="23"/>
  <c r="AZ1675" i="23"/>
  <c r="BA1675" i="23"/>
  <c r="AX1676" i="23"/>
  <c r="AY1676" i="23"/>
  <c r="AZ1676" i="23"/>
  <c r="BA1676" i="23"/>
  <c r="AX1677" i="23"/>
  <c r="AY1677" i="23"/>
  <c r="AZ1677" i="23"/>
  <c r="BA1677" i="23"/>
  <c r="AX1678" i="23"/>
  <c r="AY1678" i="23"/>
  <c r="AZ1678" i="23"/>
  <c r="BA1678" i="23"/>
  <c r="AX1679" i="23"/>
  <c r="AY1679" i="23"/>
  <c r="AZ1679" i="23"/>
  <c r="BA1679" i="23"/>
  <c r="AX1680" i="23"/>
  <c r="AY1680" i="23"/>
  <c r="AZ1680" i="23"/>
  <c r="BA1680" i="23"/>
  <c r="AX1681" i="23"/>
  <c r="AY1681" i="23"/>
  <c r="AZ1681" i="23"/>
  <c r="BA1681" i="23"/>
  <c r="AX1682" i="23"/>
  <c r="AY1682" i="23"/>
  <c r="AZ1682" i="23"/>
  <c r="BA1682" i="23"/>
  <c r="AX1683" i="23"/>
  <c r="AY1683" i="23"/>
  <c r="AZ1683" i="23"/>
  <c r="BA1683" i="23"/>
  <c r="AX1684" i="23"/>
  <c r="AY1684" i="23"/>
  <c r="AZ1684" i="23"/>
  <c r="BA1684" i="23"/>
  <c r="AX1685" i="23"/>
  <c r="AY1685" i="23"/>
  <c r="AZ1685" i="23"/>
  <c r="BA1685" i="23"/>
  <c r="AX1686" i="23"/>
  <c r="AY1686" i="23"/>
  <c r="AZ1686" i="23"/>
  <c r="BA1686" i="23"/>
  <c r="AX1687" i="23"/>
  <c r="AY1687" i="23"/>
  <c r="AZ1687" i="23"/>
  <c r="BA1687" i="23"/>
  <c r="AX1688" i="23"/>
  <c r="AY1688" i="23"/>
  <c r="AZ1688" i="23"/>
  <c r="BA1688" i="23"/>
  <c r="AX1689" i="23"/>
  <c r="AY1689" i="23"/>
  <c r="AZ1689" i="23"/>
  <c r="BA1689" i="23"/>
  <c r="AX1690" i="23"/>
  <c r="AY1690" i="23"/>
  <c r="AZ1690" i="23"/>
  <c r="BA1690" i="23"/>
  <c r="AX1691" i="23"/>
  <c r="AY1691" i="23"/>
  <c r="AZ1691" i="23"/>
  <c r="BA1691" i="23"/>
  <c r="AX1692" i="23"/>
  <c r="AY1692" i="23"/>
  <c r="AZ1692" i="23"/>
  <c r="BA1692" i="23"/>
  <c r="AX1693" i="23"/>
  <c r="AY1693" i="23"/>
  <c r="AZ1693" i="23"/>
  <c r="BA1693" i="23"/>
  <c r="AX1694" i="23"/>
  <c r="AY1694" i="23"/>
  <c r="AZ1694" i="23"/>
  <c r="BA1694" i="23"/>
  <c r="AX1695" i="23"/>
  <c r="AY1695" i="23"/>
  <c r="AZ1695" i="23"/>
  <c r="BA1695" i="23"/>
  <c r="AX1696" i="23"/>
  <c r="AY1696" i="23"/>
  <c r="AZ1696" i="23"/>
  <c r="BA1696" i="23"/>
  <c r="AX1697" i="23"/>
  <c r="AY1697" i="23"/>
  <c r="AZ1697" i="23"/>
  <c r="BA1697" i="23"/>
  <c r="AX1698" i="23"/>
  <c r="AY1698" i="23"/>
  <c r="AZ1698" i="23"/>
  <c r="BA1698" i="23"/>
  <c r="AX1699" i="23"/>
  <c r="AY1699" i="23"/>
  <c r="AZ1699" i="23"/>
  <c r="BA1699" i="23"/>
  <c r="AX1700" i="23"/>
  <c r="AY1700" i="23"/>
  <c r="AZ1700" i="23"/>
  <c r="BA1700" i="23"/>
  <c r="AX1701" i="23"/>
  <c r="AY1701" i="23"/>
  <c r="AZ1701" i="23"/>
  <c r="BA1701" i="23"/>
  <c r="AX1702" i="23"/>
  <c r="AY1702" i="23"/>
  <c r="AZ1702" i="23"/>
  <c r="BA1702" i="23"/>
  <c r="AX1703" i="23"/>
  <c r="AY1703" i="23"/>
  <c r="AZ1703" i="23"/>
  <c r="BA1703" i="23"/>
  <c r="AX1704" i="23"/>
  <c r="AY1704" i="23"/>
  <c r="AZ1704" i="23"/>
  <c r="BA1704" i="23"/>
  <c r="AX1705" i="23"/>
  <c r="AY1705" i="23"/>
  <c r="AZ1705" i="23"/>
  <c r="BA1705" i="23"/>
  <c r="AX1706" i="23"/>
  <c r="AY1706" i="23"/>
  <c r="AZ1706" i="23"/>
  <c r="BA1706" i="23"/>
  <c r="AX1707" i="23"/>
  <c r="AY1707" i="23"/>
  <c r="AZ1707" i="23"/>
  <c r="BA1707" i="23"/>
  <c r="AX1708" i="23"/>
  <c r="AY1708" i="23"/>
  <c r="AZ1708" i="23"/>
  <c r="BA1708" i="23"/>
  <c r="AX1709" i="23"/>
  <c r="AY1709" i="23"/>
  <c r="AZ1709" i="23"/>
  <c r="BA1709" i="23"/>
  <c r="AX1710" i="23"/>
  <c r="AY1710" i="23"/>
  <c r="AZ1710" i="23"/>
  <c r="BA1710" i="23"/>
  <c r="AX1711" i="23"/>
  <c r="AY1711" i="23"/>
  <c r="AZ1711" i="23"/>
  <c r="BA1711" i="23"/>
  <c r="AX1712" i="23"/>
  <c r="AY1712" i="23"/>
  <c r="AZ1712" i="23"/>
  <c r="BA1712" i="23"/>
  <c r="AX1713" i="23"/>
  <c r="AY1713" i="23"/>
  <c r="AZ1713" i="23"/>
  <c r="BA1713" i="23"/>
  <c r="AX1714" i="23"/>
  <c r="AY1714" i="23"/>
  <c r="AZ1714" i="23"/>
  <c r="BA1714" i="23"/>
  <c r="AX1715" i="23"/>
  <c r="AY1715" i="23"/>
  <c r="AZ1715" i="23"/>
  <c r="BA1715" i="23"/>
  <c r="AX1716" i="23"/>
  <c r="AY1716" i="23"/>
  <c r="AZ1716" i="23"/>
  <c r="BA1716" i="23"/>
  <c r="AX1717" i="23"/>
  <c r="AY1717" i="23"/>
  <c r="AZ1717" i="23"/>
  <c r="BA1717" i="23"/>
  <c r="AX1718" i="23"/>
  <c r="AY1718" i="23"/>
  <c r="AZ1718" i="23"/>
  <c r="BA1718" i="23"/>
  <c r="AX1719" i="23"/>
  <c r="AY1719" i="23"/>
  <c r="AZ1719" i="23"/>
  <c r="BA1719" i="23"/>
  <c r="AX1720" i="23"/>
  <c r="AY1720" i="23"/>
  <c r="AZ1720" i="23"/>
  <c r="BA1720" i="23"/>
  <c r="AX1721" i="23"/>
  <c r="AY1721" i="23"/>
  <c r="AZ1721" i="23"/>
  <c r="BA1721" i="23"/>
  <c r="AX1722" i="23"/>
  <c r="AY1722" i="23"/>
  <c r="AZ1722" i="23"/>
  <c r="BA1722" i="23"/>
  <c r="AX1723" i="23"/>
  <c r="AY1723" i="23"/>
  <c r="AZ1723" i="23"/>
  <c r="BA1723" i="23"/>
  <c r="AX1724" i="23"/>
  <c r="AY1724" i="23"/>
  <c r="AZ1724" i="23"/>
  <c r="BA1724" i="23"/>
  <c r="AX1725" i="23"/>
  <c r="AY1725" i="23"/>
  <c r="AZ1725" i="23"/>
  <c r="BA1725" i="23"/>
  <c r="AX1726" i="23"/>
  <c r="AY1726" i="23"/>
  <c r="AZ1726" i="23"/>
  <c r="BA1726" i="23"/>
  <c r="AX1727" i="23"/>
  <c r="AY1727" i="23"/>
  <c r="AZ1727" i="23"/>
  <c r="BA1727" i="23"/>
  <c r="AX1728" i="23"/>
  <c r="AY1728" i="23"/>
  <c r="AZ1728" i="23"/>
  <c r="BA1728" i="23"/>
  <c r="AX1729" i="23"/>
  <c r="AY1729" i="23"/>
  <c r="AZ1729" i="23"/>
  <c r="BA1729" i="23"/>
  <c r="AX1730" i="23"/>
  <c r="AY1730" i="23"/>
  <c r="AZ1730" i="23"/>
  <c r="BA1730" i="23"/>
  <c r="AX1731" i="23"/>
  <c r="AY1731" i="23"/>
  <c r="AZ1731" i="23"/>
  <c r="BA1731" i="23"/>
  <c r="AX1732" i="23"/>
  <c r="AY1732" i="23"/>
  <c r="AZ1732" i="23"/>
  <c r="BA1732" i="23"/>
  <c r="AX1733" i="23"/>
  <c r="AY1733" i="23"/>
  <c r="AZ1733" i="23"/>
  <c r="BA1733" i="23"/>
  <c r="AX1734" i="23"/>
  <c r="AY1734" i="23"/>
  <c r="AZ1734" i="23"/>
  <c r="BA1734" i="23"/>
  <c r="AX1735" i="23"/>
  <c r="AY1735" i="23"/>
  <c r="AZ1735" i="23"/>
  <c r="BA1735" i="23"/>
  <c r="AX1736" i="23"/>
  <c r="AY1736" i="23"/>
  <c r="AZ1736" i="23"/>
  <c r="BA1736" i="23"/>
  <c r="AX1737" i="23"/>
  <c r="AY1737" i="23"/>
  <c r="AZ1737" i="23"/>
  <c r="BA1737" i="23"/>
  <c r="AX1738" i="23"/>
  <c r="AY1738" i="23"/>
  <c r="AZ1738" i="23"/>
  <c r="BA1738" i="23"/>
  <c r="AX1739" i="23"/>
  <c r="AY1739" i="23"/>
  <c r="AZ1739" i="23"/>
  <c r="BA1739" i="23"/>
  <c r="AX1740" i="23"/>
  <c r="AY1740" i="23"/>
  <c r="AZ1740" i="23"/>
  <c r="BA1740" i="23"/>
  <c r="AX1741" i="23"/>
  <c r="AY1741" i="23"/>
  <c r="AZ1741" i="23"/>
  <c r="BA1741" i="23"/>
  <c r="AX1742" i="23"/>
  <c r="AY1742" i="23"/>
  <c r="AZ1742" i="23"/>
  <c r="BA1742" i="23"/>
  <c r="AX1743" i="23"/>
  <c r="AY1743" i="23"/>
  <c r="AZ1743" i="23"/>
  <c r="BA1743" i="23"/>
  <c r="AX1744" i="23"/>
  <c r="AY1744" i="23"/>
  <c r="AZ1744" i="23"/>
  <c r="BA1744" i="23"/>
  <c r="AX1745" i="23"/>
  <c r="AY1745" i="23"/>
  <c r="AZ1745" i="23"/>
  <c r="BA1745" i="23"/>
  <c r="AX1746" i="23"/>
  <c r="AY1746" i="23"/>
  <c r="AZ1746" i="23"/>
  <c r="BA1746" i="23"/>
  <c r="AX1747" i="23"/>
  <c r="AY1747" i="23"/>
  <c r="AZ1747" i="23"/>
  <c r="BA1747" i="23"/>
  <c r="AX1748" i="23"/>
  <c r="AY1748" i="23"/>
  <c r="AZ1748" i="23"/>
  <c r="BA1748" i="23"/>
  <c r="AX1749" i="23"/>
  <c r="AY1749" i="23"/>
  <c r="AZ1749" i="23"/>
  <c r="BA1749" i="23"/>
  <c r="AX1750" i="23"/>
  <c r="AY1750" i="23"/>
  <c r="AZ1750" i="23"/>
  <c r="BA1750" i="23"/>
  <c r="AX1751" i="23"/>
  <c r="AY1751" i="23"/>
  <c r="AZ1751" i="23"/>
  <c r="BA1751" i="23"/>
  <c r="AX1752" i="23"/>
  <c r="AY1752" i="23"/>
  <c r="AZ1752" i="23"/>
  <c r="BA1752" i="23"/>
  <c r="AX1753" i="23"/>
  <c r="AY1753" i="23"/>
  <c r="AZ1753" i="23"/>
  <c r="BA1753" i="23"/>
  <c r="AX1754" i="23"/>
  <c r="AY1754" i="23"/>
  <c r="AZ1754" i="23"/>
  <c r="BA1754" i="23"/>
  <c r="AX1755" i="23"/>
  <c r="AY1755" i="23"/>
  <c r="AZ1755" i="23"/>
  <c r="BA1755" i="23"/>
  <c r="AX1756" i="23"/>
  <c r="AY1756" i="23"/>
  <c r="AZ1756" i="23"/>
  <c r="BA1756" i="23"/>
  <c r="AX1757" i="23"/>
  <c r="AY1757" i="23"/>
  <c r="AZ1757" i="23"/>
  <c r="BA1757" i="23"/>
  <c r="AX1758" i="23"/>
  <c r="AY1758" i="23"/>
  <c r="AZ1758" i="23"/>
  <c r="BA1758" i="23"/>
  <c r="AX1759" i="23"/>
  <c r="AY1759" i="23"/>
  <c r="AZ1759" i="23"/>
  <c r="BA1759" i="23"/>
  <c r="AX1760" i="23"/>
  <c r="AY1760" i="23"/>
  <c r="AZ1760" i="23"/>
  <c r="BA1760" i="23"/>
  <c r="AX1761" i="23"/>
  <c r="AY1761" i="23"/>
  <c r="AZ1761" i="23"/>
  <c r="BA1761" i="23"/>
  <c r="AX1762" i="23"/>
  <c r="AY1762" i="23"/>
  <c r="AZ1762" i="23"/>
  <c r="BA1762" i="23"/>
  <c r="AX1763" i="23"/>
  <c r="AY1763" i="23"/>
  <c r="AZ1763" i="23"/>
  <c r="BA1763" i="23"/>
  <c r="AX1764" i="23"/>
  <c r="AY1764" i="23"/>
  <c r="AZ1764" i="23"/>
  <c r="BA1764" i="23"/>
  <c r="AX1765" i="23"/>
  <c r="AY1765" i="23"/>
  <c r="AZ1765" i="23"/>
  <c r="BA1765" i="23"/>
  <c r="AX1766" i="23"/>
  <c r="AY1766" i="23"/>
  <c r="AZ1766" i="23"/>
  <c r="BA1766" i="23"/>
  <c r="AX1767" i="23"/>
  <c r="AY1767" i="23"/>
  <c r="AZ1767" i="23"/>
  <c r="BA1767" i="23"/>
  <c r="AX1768" i="23"/>
  <c r="AY1768" i="23"/>
  <c r="AZ1768" i="23"/>
  <c r="BA1768" i="23"/>
  <c r="AX1769" i="23"/>
  <c r="AY1769" i="23"/>
  <c r="AZ1769" i="23"/>
  <c r="BA1769" i="23"/>
  <c r="AX1770" i="23"/>
  <c r="AY1770" i="23"/>
  <c r="AZ1770" i="23"/>
  <c r="BA1770" i="23"/>
  <c r="AX1771" i="23"/>
  <c r="AY1771" i="23"/>
  <c r="AZ1771" i="23"/>
  <c r="BA1771" i="23"/>
  <c r="AX1772" i="23"/>
  <c r="AY1772" i="23"/>
  <c r="AZ1772" i="23"/>
  <c r="BA1772" i="23"/>
  <c r="AX1773" i="23"/>
  <c r="AY1773" i="23"/>
  <c r="AZ1773" i="23"/>
  <c r="BA1773" i="23"/>
  <c r="AX1774" i="23"/>
  <c r="AY1774" i="23"/>
  <c r="AZ1774" i="23"/>
  <c r="BA1774" i="23"/>
  <c r="AX1775" i="23"/>
  <c r="AY1775" i="23"/>
  <c r="AZ1775" i="23"/>
  <c r="BA1775" i="23"/>
  <c r="AX1776" i="23"/>
  <c r="AY1776" i="23"/>
  <c r="AZ1776" i="23"/>
  <c r="BA1776" i="23"/>
  <c r="AX1777" i="23"/>
  <c r="AY1777" i="23"/>
  <c r="AZ1777" i="23"/>
  <c r="BA1777" i="23"/>
  <c r="AX1778" i="23"/>
  <c r="AY1778" i="23"/>
  <c r="AZ1778" i="23"/>
  <c r="BA1778" i="23"/>
  <c r="AX1779" i="23"/>
  <c r="AY1779" i="23"/>
  <c r="AZ1779" i="23"/>
  <c r="BA1779" i="23"/>
  <c r="AX1780" i="23"/>
  <c r="AY1780" i="23"/>
  <c r="AZ1780" i="23"/>
  <c r="BA1780" i="23"/>
  <c r="AX1781" i="23"/>
  <c r="AY1781" i="23"/>
  <c r="AZ1781" i="23"/>
  <c r="BA1781" i="23"/>
  <c r="AX1782" i="23"/>
  <c r="AY1782" i="23"/>
  <c r="AZ1782" i="23"/>
  <c r="BA1782" i="23"/>
  <c r="AX1783" i="23"/>
  <c r="AY1783" i="23"/>
  <c r="AZ1783" i="23"/>
  <c r="BA1783" i="23"/>
  <c r="AX1784" i="23"/>
  <c r="AY1784" i="23"/>
  <c r="AZ1784" i="23"/>
  <c r="BA1784" i="23"/>
  <c r="AX1785" i="23"/>
  <c r="AY1785" i="23"/>
  <c r="AZ1785" i="23"/>
  <c r="BA1785" i="23"/>
  <c r="AX1786" i="23"/>
  <c r="AY1786" i="23"/>
  <c r="AZ1786" i="23"/>
  <c r="BA1786" i="23"/>
  <c r="AX1787" i="23"/>
  <c r="AY1787" i="23"/>
  <c r="AZ1787" i="23"/>
  <c r="BA1787" i="23"/>
  <c r="AX1788" i="23"/>
  <c r="AY1788" i="23"/>
  <c r="AZ1788" i="23"/>
  <c r="BA1788" i="23"/>
  <c r="AX1789" i="23"/>
  <c r="AY1789" i="23"/>
  <c r="AZ1789" i="23"/>
  <c r="BA1789" i="23"/>
  <c r="AX1790" i="23"/>
  <c r="AY1790" i="23"/>
  <c r="AZ1790" i="23"/>
  <c r="BA1790" i="23"/>
  <c r="AX1791" i="23"/>
  <c r="AY1791" i="23"/>
  <c r="AZ1791" i="23"/>
  <c r="BA1791" i="23"/>
  <c r="AX1792" i="23"/>
  <c r="AY1792" i="23"/>
  <c r="AZ1792" i="23"/>
  <c r="BA1792" i="23"/>
  <c r="AX1793" i="23"/>
  <c r="AY1793" i="23"/>
  <c r="AZ1793" i="23"/>
  <c r="BA1793" i="23"/>
  <c r="AX1794" i="23"/>
  <c r="AY1794" i="23"/>
  <c r="AZ1794" i="23"/>
  <c r="BA1794" i="23"/>
  <c r="AX1795" i="23"/>
  <c r="AY1795" i="23"/>
  <c r="AZ1795" i="23"/>
  <c r="BA1795" i="23"/>
  <c r="AX1796" i="23"/>
  <c r="AY1796" i="23"/>
  <c r="AZ1796" i="23"/>
  <c r="BA1796" i="23"/>
  <c r="AX1797" i="23"/>
  <c r="AY1797" i="23"/>
  <c r="AZ1797" i="23"/>
  <c r="BA1797" i="23"/>
  <c r="AX1798" i="23"/>
  <c r="AY1798" i="23"/>
  <c r="AZ1798" i="23"/>
  <c r="BA1798" i="23"/>
  <c r="AX1799" i="23"/>
  <c r="AY1799" i="23"/>
  <c r="AZ1799" i="23"/>
  <c r="BA1799" i="23"/>
  <c r="AX1800" i="23"/>
  <c r="AY1800" i="23"/>
  <c r="AZ1800" i="23"/>
  <c r="BA1800" i="23"/>
  <c r="AX1801" i="23"/>
  <c r="AY1801" i="23"/>
  <c r="AZ1801" i="23"/>
  <c r="BA1801" i="23"/>
  <c r="AX1802" i="23"/>
  <c r="AY1802" i="23"/>
  <c r="AZ1802" i="23"/>
  <c r="BA1802" i="23"/>
  <c r="AX1803" i="23"/>
  <c r="AY1803" i="23"/>
  <c r="AZ1803" i="23"/>
  <c r="BA1803" i="23"/>
  <c r="AX1804" i="23"/>
  <c r="AY1804" i="23"/>
  <c r="AZ1804" i="23"/>
  <c r="BA1804" i="23"/>
  <c r="AX1805" i="23"/>
  <c r="AY1805" i="23"/>
  <c r="AZ1805" i="23"/>
  <c r="BA1805" i="23"/>
  <c r="AX1806" i="23"/>
  <c r="AY1806" i="23"/>
  <c r="AZ1806" i="23"/>
  <c r="BA1806" i="23"/>
  <c r="AX1807" i="23"/>
  <c r="AY1807" i="23"/>
  <c r="AZ1807" i="23"/>
  <c r="BA1807" i="23"/>
  <c r="AX1808" i="23"/>
  <c r="AY1808" i="23"/>
  <c r="AZ1808" i="23"/>
  <c r="BA1808" i="23"/>
  <c r="AX1809" i="23"/>
  <c r="AY1809" i="23"/>
  <c r="AZ1809" i="23"/>
  <c r="BA1809" i="23"/>
  <c r="AX1810" i="23"/>
  <c r="AY1810" i="23"/>
  <c r="AZ1810" i="23"/>
  <c r="BA1810" i="23"/>
  <c r="AX1811" i="23"/>
  <c r="AY1811" i="23"/>
  <c r="AZ1811" i="23"/>
  <c r="BA1811" i="23"/>
  <c r="AX1812" i="23"/>
  <c r="AY1812" i="23"/>
  <c r="AZ1812" i="23"/>
  <c r="BA1812" i="23"/>
  <c r="AX1813" i="23"/>
  <c r="AY1813" i="23"/>
  <c r="AZ1813" i="23"/>
  <c r="BA1813" i="23"/>
  <c r="AX1814" i="23"/>
  <c r="AY1814" i="23"/>
  <c r="AZ1814" i="23"/>
  <c r="BA1814" i="23"/>
  <c r="AX1815" i="23"/>
  <c r="AY1815" i="23"/>
  <c r="AZ1815" i="23"/>
  <c r="BA1815" i="23"/>
  <c r="AX1816" i="23"/>
  <c r="AY1816" i="23"/>
  <c r="AZ1816" i="23"/>
  <c r="BA1816" i="23"/>
  <c r="AX1817" i="23"/>
  <c r="AY1817" i="23"/>
  <c r="AZ1817" i="23"/>
  <c r="BA1817" i="23"/>
  <c r="AX1818" i="23"/>
  <c r="AY1818" i="23"/>
  <c r="AZ1818" i="23"/>
  <c r="BA1818" i="23"/>
  <c r="AX1819" i="23"/>
  <c r="AY1819" i="23"/>
  <c r="AZ1819" i="23"/>
  <c r="BA1819" i="23"/>
  <c r="AX1820" i="23"/>
  <c r="AY1820" i="23"/>
  <c r="AZ1820" i="23"/>
  <c r="BA1820" i="23"/>
  <c r="AX1821" i="23"/>
  <c r="AY1821" i="23"/>
  <c r="AZ1821" i="23"/>
  <c r="BA1821" i="23"/>
  <c r="AX1822" i="23"/>
  <c r="AY1822" i="23"/>
  <c r="AZ1822" i="23"/>
  <c r="BA1822" i="23"/>
  <c r="AX1823" i="23"/>
  <c r="AY1823" i="23"/>
  <c r="AZ1823" i="23"/>
  <c r="BA1823" i="23"/>
  <c r="AX1824" i="23"/>
  <c r="AY1824" i="23"/>
  <c r="AZ1824" i="23"/>
  <c r="BA1824" i="23"/>
  <c r="AX1825" i="23"/>
  <c r="AY1825" i="23"/>
  <c r="AZ1825" i="23"/>
  <c r="BA1825" i="23"/>
  <c r="AX1826" i="23"/>
  <c r="AY1826" i="23"/>
  <c r="AZ1826" i="23"/>
  <c r="BA1826" i="23"/>
  <c r="AX1827" i="23"/>
  <c r="AY1827" i="23"/>
  <c r="AZ1827" i="23"/>
  <c r="BA1827" i="23"/>
  <c r="AX1828" i="23"/>
  <c r="AY1828" i="23"/>
  <c r="AZ1828" i="23"/>
  <c r="BA1828" i="23"/>
  <c r="AX1829" i="23"/>
  <c r="AY1829" i="23"/>
  <c r="AZ1829" i="23"/>
  <c r="BA1829" i="23"/>
  <c r="AX1830" i="23"/>
  <c r="AY1830" i="23"/>
  <c r="AZ1830" i="23"/>
  <c r="BA1830" i="23"/>
  <c r="AX1831" i="23"/>
  <c r="AY1831" i="23"/>
  <c r="AZ1831" i="23"/>
  <c r="BA1831" i="23"/>
  <c r="AX1832" i="23"/>
  <c r="AY1832" i="23"/>
  <c r="AZ1832" i="23"/>
  <c r="BA1832" i="23"/>
  <c r="AX1833" i="23"/>
  <c r="AY1833" i="23"/>
  <c r="AZ1833" i="23"/>
  <c r="BA1833" i="23"/>
  <c r="AX1834" i="23"/>
  <c r="AY1834" i="23"/>
  <c r="AZ1834" i="23"/>
  <c r="BA1834" i="23"/>
  <c r="AX1835" i="23"/>
  <c r="AY1835" i="23"/>
  <c r="AZ1835" i="23"/>
  <c r="BA1835" i="23"/>
  <c r="AX1836" i="23"/>
  <c r="AY1836" i="23"/>
  <c r="AZ1836" i="23"/>
  <c r="BA1836" i="23"/>
  <c r="AX1837" i="23"/>
  <c r="AY1837" i="23"/>
  <c r="AZ1837" i="23"/>
  <c r="BA1837" i="23"/>
  <c r="AX1838" i="23"/>
  <c r="AY1838" i="23"/>
  <c r="AZ1838" i="23"/>
  <c r="BA1838" i="23"/>
  <c r="AX1839" i="23"/>
  <c r="AY1839" i="23"/>
  <c r="AZ1839" i="23"/>
  <c r="BA1839" i="23"/>
  <c r="AX1840" i="23"/>
  <c r="AY1840" i="23"/>
  <c r="AZ1840" i="23"/>
  <c r="BA1840" i="23"/>
  <c r="AX1841" i="23"/>
  <c r="AY1841" i="23"/>
  <c r="AZ1841" i="23"/>
  <c r="BA1841" i="23"/>
  <c r="AX1842" i="23"/>
  <c r="AY1842" i="23"/>
  <c r="AZ1842" i="23"/>
  <c r="BA1842" i="23"/>
  <c r="AX1843" i="23"/>
  <c r="AY1843" i="23"/>
  <c r="AZ1843" i="23"/>
  <c r="BA1843" i="23"/>
  <c r="AX1844" i="23"/>
  <c r="AY1844" i="23"/>
  <c r="AZ1844" i="23"/>
  <c r="BA1844" i="23"/>
  <c r="AX1845" i="23"/>
  <c r="AY1845" i="23"/>
  <c r="AZ1845" i="23"/>
  <c r="BA1845" i="23"/>
  <c r="AX1846" i="23"/>
  <c r="AY1846" i="23"/>
  <c r="AZ1846" i="23"/>
  <c r="BA1846" i="23"/>
  <c r="AX1847" i="23"/>
  <c r="AY1847" i="23"/>
  <c r="AZ1847" i="23"/>
  <c r="BA1847" i="23"/>
  <c r="AX1848" i="23"/>
  <c r="AY1848" i="23"/>
  <c r="AZ1848" i="23"/>
  <c r="BA1848" i="23"/>
  <c r="AX1849" i="23"/>
  <c r="AY1849" i="23"/>
  <c r="AZ1849" i="23"/>
  <c r="BA1849" i="23"/>
  <c r="AX1850" i="23"/>
  <c r="AY1850" i="23"/>
  <c r="AZ1850" i="23"/>
  <c r="BA1850" i="23"/>
  <c r="AX1851" i="23"/>
  <c r="AY1851" i="23"/>
  <c r="AZ1851" i="23"/>
  <c r="BA1851" i="23"/>
  <c r="AX1852" i="23"/>
  <c r="AY1852" i="23"/>
  <c r="AZ1852" i="23"/>
  <c r="BA1852" i="23"/>
  <c r="AX1853" i="23"/>
  <c r="AY1853" i="23"/>
  <c r="AZ1853" i="23"/>
  <c r="BA1853" i="23"/>
  <c r="AX1854" i="23"/>
  <c r="AY1854" i="23"/>
  <c r="AZ1854" i="23"/>
  <c r="BA1854" i="23"/>
  <c r="AX1855" i="23"/>
  <c r="AY1855" i="23"/>
  <c r="AZ1855" i="23"/>
  <c r="BA1855" i="23"/>
  <c r="AX1856" i="23"/>
  <c r="AY1856" i="23"/>
  <c r="AZ1856" i="23"/>
  <c r="BA1856" i="23"/>
  <c r="AX1857" i="23"/>
  <c r="AY1857" i="23"/>
  <c r="AZ1857" i="23"/>
  <c r="BA1857" i="23"/>
  <c r="AX1858" i="23"/>
  <c r="AY1858" i="23"/>
  <c r="AZ1858" i="23"/>
  <c r="BA1858" i="23"/>
  <c r="AX1859" i="23"/>
  <c r="AY1859" i="23"/>
  <c r="AZ1859" i="23"/>
  <c r="BA1859" i="23"/>
  <c r="AX1860" i="23"/>
  <c r="AY1860" i="23"/>
  <c r="AZ1860" i="23"/>
  <c r="BA1860" i="23"/>
  <c r="AX1861" i="23"/>
  <c r="AY1861" i="23"/>
  <c r="AZ1861" i="23"/>
  <c r="BA1861" i="23"/>
  <c r="AX1862" i="23"/>
  <c r="AY1862" i="23"/>
  <c r="AZ1862" i="23"/>
  <c r="BA1862" i="23"/>
  <c r="AX1863" i="23"/>
  <c r="AY1863" i="23"/>
  <c r="AZ1863" i="23"/>
  <c r="BA1863" i="23"/>
  <c r="AX1864" i="23"/>
  <c r="AY1864" i="23"/>
  <c r="AZ1864" i="23"/>
  <c r="BA1864" i="23"/>
  <c r="AX1865" i="23"/>
  <c r="AY1865" i="23"/>
  <c r="AZ1865" i="23"/>
  <c r="BA1865" i="23"/>
  <c r="AX1866" i="23"/>
  <c r="AY1866" i="23"/>
  <c r="AZ1866" i="23"/>
  <c r="BA1866" i="23"/>
  <c r="AX1867" i="23"/>
  <c r="AY1867" i="23"/>
  <c r="AZ1867" i="23"/>
  <c r="BA1867" i="23"/>
  <c r="AX1868" i="23"/>
  <c r="AY1868" i="23"/>
  <c r="AZ1868" i="23"/>
  <c r="BA1868" i="23"/>
  <c r="AX1869" i="23"/>
  <c r="AY1869" i="23"/>
  <c r="AZ1869" i="23"/>
  <c r="BA1869" i="23"/>
  <c r="AX1870" i="23"/>
  <c r="AY1870" i="23"/>
  <c r="AZ1870" i="23"/>
  <c r="BA1870" i="23"/>
  <c r="AX1871" i="23"/>
  <c r="AY1871" i="23"/>
  <c r="AZ1871" i="23"/>
  <c r="BA1871" i="23"/>
  <c r="AX1872" i="23"/>
  <c r="AY1872" i="23"/>
  <c r="AZ1872" i="23"/>
  <c r="BA1872" i="23"/>
  <c r="AX1873" i="23"/>
  <c r="AY1873" i="23"/>
  <c r="AZ1873" i="23"/>
  <c r="BA1873" i="23"/>
  <c r="AX1874" i="23"/>
  <c r="AY1874" i="23"/>
  <c r="AZ1874" i="23"/>
  <c r="BA1874" i="23"/>
  <c r="AX1875" i="23"/>
  <c r="AY1875" i="23"/>
  <c r="AZ1875" i="23"/>
  <c r="BA1875" i="23"/>
  <c r="AX1876" i="23"/>
  <c r="AY1876" i="23"/>
  <c r="AZ1876" i="23"/>
  <c r="BA1876" i="23"/>
  <c r="AX1877" i="23"/>
  <c r="AY1877" i="23"/>
  <c r="AZ1877" i="23"/>
  <c r="BA1877" i="23"/>
  <c r="AX1878" i="23"/>
  <c r="AY1878" i="23"/>
  <c r="AZ1878" i="23"/>
  <c r="BA1878" i="23"/>
  <c r="AX1879" i="23"/>
  <c r="AY1879" i="23"/>
  <c r="AZ1879" i="23"/>
  <c r="BA1879" i="23"/>
  <c r="AX1880" i="23"/>
  <c r="AY1880" i="23"/>
  <c r="AZ1880" i="23"/>
  <c r="BA1880" i="23"/>
  <c r="AX1881" i="23"/>
  <c r="AY1881" i="23"/>
  <c r="AZ1881" i="23"/>
  <c r="BA1881" i="23"/>
  <c r="AX1882" i="23"/>
  <c r="AY1882" i="23"/>
  <c r="AZ1882" i="23"/>
  <c r="BA1882" i="23"/>
  <c r="AX1883" i="23"/>
  <c r="AY1883" i="23"/>
  <c r="AZ1883" i="23"/>
  <c r="BA1883" i="23"/>
  <c r="AX1884" i="23"/>
  <c r="AY1884" i="23"/>
  <c r="AZ1884" i="23"/>
  <c r="BA1884" i="23"/>
  <c r="AX1885" i="23"/>
  <c r="AY1885" i="23"/>
  <c r="AZ1885" i="23"/>
  <c r="BA1885" i="23"/>
  <c r="AX1886" i="23"/>
  <c r="AY1886" i="23"/>
  <c r="AZ1886" i="23"/>
  <c r="BA1886" i="23"/>
  <c r="AX1887" i="23"/>
  <c r="AY1887" i="23"/>
  <c r="AZ1887" i="23"/>
  <c r="BA1887" i="23"/>
  <c r="AX1888" i="23"/>
  <c r="AY1888" i="23"/>
  <c r="AZ1888" i="23"/>
  <c r="BA1888" i="23"/>
  <c r="AX1889" i="23"/>
  <c r="AY1889" i="23"/>
  <c r="AZ1889" i="23"/>
  <c r="BA1889" i="23"/>
  <c r="AX1890" i="23"/>
  <c r="AY1890" i="23"/>
  <c r="AZ1890" i="23"/>
  <c r="BA1890" i="23"/>
  <c r="AX1891" i="23"/>
  <c r="AY1891" i="23"/>
  <c r="AZ1891" i="23"/>
  <c r="BA1891" i="23"/>
  <c r="AX1892" i="23"/>
  <c r="AY1892" i="23"/>
  <c r="AZ1892" i="23"/>
  <c r="BA1892" i="23"/>
  <c r="AX1893" i="23"/>
  <c r="AY1893" i="23"/>
  <c r="AZ1893" i="23"/>
  <c r="BA1893" i="23"/>
  <c r="AX1894" i="23"/>
  <c r="AY1894" i="23"/>
  <c r="AZ1894" i="23"/>
  <c r="BA1894" i="23"/>
  <c r="AX1895" i="23"/>
  <c r="AY1895" i="23"/>
  <c r="AZ1895" i="23"/>
  <c r="BA1895" i="23"/>
  <c r="AX1896" i="23"/>
  <c r="AY1896" i="23"/>
  <c r="AZ1896" i="23"/>
  <c r="BA1896" i="23"/>
  <c r="AX1897" i="23"/>
  <c r="AY1897" i="23"/>
  <c r="AZ1897" i="23"/>
  <c r="BA1897" i="23"/>
  <c r="AX1898" i="23"/>
  <c r="AY1898" i="23"/>
  <c r="AZ1898" i="23"/>
  <c r="BA1898" i="23"/>
  <c r="AX1899" i="23"/>
  <c r="AY1899" i="23"/>
  <c r="AZ1899" i="23"/>
  <c r="BA1899" i="23"/>
  <c r="AX1900" i="23"/>
  <c r="AY1900" i="23"/>
  <c r="AZ1900" i="23"/>
  <c r="BA1900" i="23"/>
  <c r="AX1901" i="23"/>
  <c r="AY1901" i="23"/>
  <c r="AZ1901" i="23"/>
  <c r="BA1901" i="23"/>
  <c r="AX1902" i="23"/>
  <c r="AY1902" i="23"/>
  <c r="AZ1902" i="23"/>
  <c r="BA1902" i="23"/>
  <c r="AX1903" i="23"/>
  <c r="AY1903" i="23"/>
  <c r="AZ1903" i="23"/>
  <c r="BA1903" i="23"/>
  <c r="AX1904" i="23"/>
  <c r="AY1904" i="23"/>
  <c r="AZ1904" i="23"/>
  <c r="BA1904" i="23"/>
  <c r="AX1905" i="23"/>
  <c r="AY1905" i="23"/>
  <c r="AZ1905" i="23"/>
  <c r="BA1905" i="23"/>
  <c r="AX1906" i="23"/>
  <c r="AY1906" i="23"/>
  <c r="AZ1906" i="23"/>
  <c r="BA1906" i="23"/>
  <c r="AX1907" i="23"/>
  <c r="AY1907" i="23"/>
  <c r="AZ1907" i="23"/>
  <c r="BA1907" i="23"/>
  <c r="AX1908" i="23"/>
  <c r="AY1908" i="23"/>
  <c r="AZ1908" i="23"/>
  <c r="BA1908" i="23"/>
  <c r="AX1909" i="23"/>
  <c r="AY1909" i="23"/>
  <c r="AZ1909" i="23"/>
  <c r="BA1909" i="23"/>
  <c r="AX1910" i="23"/>
  <c r="AY1910" i="23"/>
  <c r="AZ1910" i="23"/>
  <c r="BA1910" i="23"/>
  <c r="AX1911" i="23"/>
  <c r="AY1911" i="23"/>
  <c r="AZ1911" i="23"/>
  <c r="BA1911" i="23"/>
  <c r="AX1912" i="23"/>
  <c r="AY1912" i="23"/>
  <c r="AZ1912" i="23"/>
  <c r="BA1912" i="23"/>
  <c r="AX1913" i="23"/>
  <c r="AY1913" i="23"/>
  <c r="AZ1913" i="23"/>
  <c r="BA1913" i="23"/>
  <c r="AX1914" i="23"/>
  <c r="AY1914" i="23"/>
  <c r="AZ1914" i="23"/>
  <c r="BA1914" i="23"/>
  <c r="AX1915" i="23"/>
  <c r="AY1915" i="23"/>
  <c r="AZ1915" i="23"/>
  <c r="BA1915" i="23"/>
  <c r="AX1916" i="23"/>
  <c r="AY1916" i="23"/>
  <c r="AZ1916" i="23"/>
  <c r="BA1916" i="23"/>
  <c r="AX1917" i="23"/>
  <c r="AY1917" i="23"/>
  <c r="AZ1917" i="23"/>
  <c r="BA1917" i="23"/>
  <c r="AX1918" i="23"/>
  <c r="AY1918" i="23"/>
  <c r="AZ1918" i="23"/>
  <c r="BA1918" i="23"/>
  <c r="AX1919" i="23"/>
  <c r="AY1919" i="23"/>
  <c r="AZ1919" i="23"/>
  <c r="BA1919" i="23"/>
  <c r="AX1920" i="23"/>
  <c r="AY1920" i="23"/>
  <c r="AZ1920" i="23"/>
  <c r="BA1920" i="23"/>
  <c r="AX1921" i="23"/>
  <c r="AY1921" i="23"/>
  <c r="AZ1921" i="23"/>
  <c r="BA1921" i="23"/>
  <c r="AX1922" i="23"/>
  <c r="AY1922" i="23"/>
  <c r="AZ1922" i="23"/>
  <c r="BA1922" i="23"/>
  <c r="AX1923" i="23"/>
  <c r="AY1923" i="23"/>
  <c r="AZ1923" i="23"/>
  <c r="BA1923" i="23"/>
  <c r="AX1924" i="23"/>
  <c r="AY1924" i="23"/>
  <c r="AZ1924" i="23"/>
  <c r="BA1924" i="23"/>
  <c r="AX1925" i="23"/>
  <c r="AY1925" i="23"/>
  <c r="AZ1925" i="23"/>
  <c r="BA1925" i="23"/>
  <c r="AX1926" i="23"/>
  <c r="AY1926" i="23"/>
  <c r="AZ1926" i="23"/>
  <c r="BA1926" i="23"/>
  <c r="AX1927" i="23"/>
  <c r="AY1927" i="23"/>
  <c r="AZ1927" i="23"/>
  <c r="BA1927" i="23"/>
  <c r="AX1928" i="23"/>
  <c r="AY1928" i="23"/>
  <c r="AZ1928" i="23"/>
  <c r="BA1928" i="23"/>
  <c r="AX1929" i="23"/>
  <c r="AY1929" i="23"/>
  <c r="AZ1929" i="23"/>
  <c r="BA1929" i="23"/>
  <c r="AX1930" i="23"/>
  <c r="AY1930" i="23"/>
  <c r="AZ1930" i="23"/>
  <c r="BA1930" i="23"/>
  <c r="AX1931" i="23"/>
  <c r="AY1931" i="23"/>
  <c r="AZ1931" i="23"/>
  <c r="BA1931" i="23"/>
  <c r="AX1932" i="23"/>
  <c r="AY1932" i="23"/>
  <c r="AZ1932" i="23"/>
  <c r="BA1932" i="23"/>
  <c r="AX1933" i="23"/>
  <c r="AY1933" i="23"/>
  <c r="AZ1933" i="23"/>
  <c r="BA1933" i="23"/>
  <c r="AX1934" i="23"/>
  <c r="AY1934" i="23"/>
  <c r="AZ1934" i="23"/>
  <c r="BA1934" i="23"/>
  <c r="AX1935" i="23"/>
  <c r="AY1935" i="23"/>
  <c r="AZ1935" i="23"/>
  <c r="BA1935" i="23"/>
  <c r="AX1936" i="23"/>
  <c r="AY1936" i="23"/>
  <c r="AZ1936" i="23"/>
  <c r="BA1936" i="23"/>
  <c r="AX1937" i="23"/>
  <c r="AY1937" i="23"/>
  <c r="AZ1937" i="23"/>
  <c r="BA1937" i="23"/>
  <c r="AX1938" i="23"/>
  <c r="AY1938" i="23"/>
  <c r="AZ1938" i="23"/>
  <c r="BA1938" i="23"/>
  <c r="AX1939" i="23"/>
  <c r="AY1939" i="23"/>
  <c r="AZ1939" i="23"/>
  <c r="BA1939" i="23"/>
  <c r="AX1940" i="23"/>
  <c r="AY1940" i="23"/>
  <c r="AZ1940" i="23"/>
  <c r="BA1940" i="23"/>
  <c r="AX1941" i="23"/>
  <c r="AY1941" i="23"/>
  <c r="AZ1941" i="23"/>
  <c r="BA1941" i="23"/>
  <c r="AX1942" i="23"/>
  <c r="AY1942" i="23"/>
  <c r="AZ1942" i="23"/>
  <c r="BA1942" i="23"/>
  <c r="AX1943" i="23"/>
  <c r="AY1943" i="23"/>
  <c r="AZ1943" i="23"/>
  <c r="BA1943" i="23"/>
  <c r="AX1944" i="23"/>
  <c r="AY1944" i="23"/>
  <c r="AZ1944" i="23"/>
  <c r="BA1944" i="23"/>
  <c r="AX1945" i="23"/>
  <c r="AY1945" i="23"/>
  <c r="AZ1945" i="23"/>
  <c r="BA1945" i="23"/>
  <c r="AX1946" i="23"/>
  <c r="AY1946" i="23"/>
  <c r="AZ1946" i="23"/>
  <c r="BA1946" i="23"/>
  <c r="AX1947" i="23"/>
  <c r="AY1947" i="23"/>
  <c r="AZ1947" i="23"/>
  <c r="BA1947" i="23"/>
  <c r="AX1948" i="23"/>
  <c r="AY1948" i="23"/>
  <c r="AZ1948" i="23"/>
  <c r="BA1948" i="23"/>
  <c r="AX1949" i="23"/>
  <c r="AY1949" i="23"/>
  <c r="AZ1949" i="23"/>
  <c r="BA1949" i="23"/>
  <c r="AX1950" i="23"/>
  <c r="AY1950" i="23"/>
  <c r="AZ1950" i="23"/>
  <c r="BA1950" i="23"/>
  <c r="AX1951" i="23"/>
  <c r="AY1951" i="23"/>
  <c r="AZ1951" i="23"/>
  <c r="BA1951" i="23"/>
  <c r="AX1952" i="23"/>
  <c r="AY1952" i="23"/>
  <c r="AZ1952" i="23"/>
  <c r="BA1952" i="23"/>
  <c r="AX1953" i="23"/>
  <c r="AY1953" i="23"/>
  <c r="AZ1953" i="23"/>
  <c r="BA1953" i="23"/>
  <c r="AX1954" i="23"/>
  <c r="AY1954" i="23"/>
  <c r="AZ1954" i="23"/>
  <c r="BA1954" i="23"/>
  <c r="AX1955" i="23"/>
  <c r="AY1955" i="23"/>
  <c r="AZ1955" i="23"/>
  <c r="BA1955" i="23"/>
  <c r="AX1956" i="23"/>
  <c r="AY1956" i="23"/>
  <c r="AZ1956" i="23"/>
  <c r="BA1956" i="23"/>
  <c r="AX1957" i="23"/>
  <c r="AY1957" i="23"/>
  <c r="AZ1957" i="23"/>
  <c r="BA1957" i="23"/>
  <c r="AX1958" i="23"/>
  <c r="AY1958" i="23"/>
  <c r="AZ1958" i="23"/>
  <c r="BA1958" i="23"/>
  <c r="AX1959" i="23"/>
  <c r="AY1959" i="23"/>
  <c r="AZ1959" i="23"/>
  <c r="BA1959" i="23"/>
  <c r="AX1960" i="23"/>
  <c r="AY1960" i="23"/>
  <c r="AZ1960" i="23"/>
  <c r="BA1960" i="23"/>
  <c r="AX1961" i="23"/>
  <c r="AY1961" i="23"/>
  <c r="AZ1961" i="23"/>
  <c r="BA1961" i="23"/>
  <c r="AX1962" i="23"/>
  <c r="AY1962" i="23"/>
  <c r="AZ1962" i="23"/>
  <c r="BA1962" i="23"/>
  <c r="AX1963" i="23"/>
  <c r="AY1963" i="23"/>
  <c r="AZ1963" i="23"/>
  <c r="BA1963" i="23"/>
  <c r="AX1964" i="23"/>
  <c r="AY1964" i="23"/>
  <c r="AZ1964" i="23"/>
  <c r="BA1964" i="23"/>
  <c r="AX1965" i="23"/>
  <c r="AY1965" i="23"/>
  <c r="AZ1965" i="23"/>
  <c r="BA1965" i="23"/>
  <c r="AX1966" i="23"/>
  <c r="AY1966" i="23"/>
  <c r="AZ1966" i="23"/>
  <c r="BA1966" i="23"/>
  <c r="AX1967" i="23"/>
  <c r="AY1967" i="23"/>
  <c r="AZ1967" i="23"/>
  <c r="BA1967" i="23"/>
  <c r="AX1968" i="23"/>
  <c r="AY1968" i="23"/>
  <c r="AZ1968" i="23"/>
  <c r="BA1968" i="23"/>
  <c r="AX1969" i="23"/>
  <c r="AY1969" i="23"/>
  <c r="AZ1969" i="23"/>
  <c r="BA1969" i="23"/>
  <c r="AS2" i="23"/>
  <c r="AT2" i="23"/>
  <c r="AU2" i="23"/>
  <c r="AV2" i="23"/>
  <c r="AS3" i="23"/>
  <c r="AT3" i="23"/>
  <c r="AU3" i="23"/>
  <c r="AV3" i="23"/>
  <c r="AS4" i="23"/>
  <c r="AT4" i="23"/>
  <c r="AU4" i="23"/>
  <c r="AV4" i="23"/>
  <c r="AS5" i="23"/>
  <c r="AT5" i="23"/>
  <c r="AU5" i="23"/>
  <c r="AV5" i="23"/>
  <c r="AS6" i="23"/>
  <c r="AT6" i="23"/>
  <c r="AU6" i="23"/>
  <c r="AV6" i="23"/>
  <c r="AS7" i="23"/>
  <c r="AT7" i="23"/>
  <c r="AU7" i="23"/>
  <c r="AV7" i="23"/>
  <c r="AS8" i="23"/>
  <c r="AT8" i="23"/>
  <c r="AU8" i="23"/>
  <c r="AV8" i="23"/>
  <c r="AS9" i="23"/>
  <c r="AT9" i="23"/>
  <c r="AU9" i="23"/>
  <c r="AV9" i="23"/>
  <c r="AS10" i="23"/>
  <c r="AT10" i="23"/>
  <c r="AU10" i="23"/>
  <c r="AV10" i="23"/>
  <c r="AS11" i="23"/>
  <c r="AT11" i="23"/>
  <c r="AU11" i="23"/>
  <c r="AV11" i="23"/>
  <c r="AS12" i="23"/>
  <c r="AT12" i="23"/>
  <c r="AU12" i="23"/>
  <c r="AV12" i="23"/>
  <c r="AS13" i="23"/>
  <c r="AT13" i="23"/>
  <c r="AU13" i="23"/>
  <c r="AV13" i="23"/>
  <c r="AS14" i="23"/>
  <c r="AT14" i="23"/>
  <c r="AU14" i="23"/>
  <c r="AV14" i="23"/>
  <c r="AS15" i="23"/>
  <c r="AT15" i="23"/>
  <c r="AU15" i="23"/>
  <c r="AV15" i="23"/>
  <c r="AS16" i="23"/>
  <c r="AT16" i="23"/>
  <c r="AU16" i="23"/>
  <c r="AV16" i="23"/>
  <c r="AS17" i="23"/>
  <c r="AT17" i="23"/>
  <c r="AU17" i="23"/>
  <c r="AV17" i="23"/>
  <c r="AS18" i="23"/>
  <c r="AT18" i="23"/>
  <c r="AU18" i="23"/>
  <c r="AV18" i="23"/>
  <c r="AS19" i="23"/>
  <c r="AT19" i="23"/>
  <c r="AU19" i="23"/>
  <c r="AV19" i="23"/>
  <c r="AS20" i="23"/>
  <c r="AT20" i="23"/>
  <c r="AU20" i="23"/>
  <c r="AV20" i="23"/>
  <c r="AS21" i="23"/>
  <c r="AT21" i="23"/>
  <c r="AU21" i="23"/>
  <c r="AV21" i="23"/>
  <c r="AS22" i="23"/>
  <c r="AT22" i="23"/>
  <c r="AU22" i="23"/>
  <c r="AV22" i="23"/>
  <c r="AS23" i="23"/>
  <c r="AT23" i="23"/>
  <c r="AU23" i="23"/>
  <c r="AV23" i="23"/>
  <c r="AS24" i="23"/>
  <c r="AT24" i="23"/>
  <c r="AU24" i="23"/>
  <c r="AV24" i="23"/>
  <c r="AS25" i="23"/>
  <c r="AT25" i="23"/>
  <c r="AU25" i="23"/>
  <c r="AV25" i="23"/>
  <c r="AS26" i="23"/>
  <c r="AT26" i="23"/>
  <c r="AU26" i="23"/>
  <c r="AV26" i="23"/>
  <c r="AS27" i="23"/>
  <c r="AT27" i="23"/>
  <c r="AU27" i="23"/>
  <c r="AV27" i="23"/>
  <c r="AS28" i="23"/>
  <c r="AT28" i="23"/>
  <c r="AU28" i="23"/>
  <c r="AV28" i="23"/>
  <c r="AS29" i="23"/>
  <c r="AT29" i="23"/>
  <c r="AU29" i="23"/>
  <c r="AV29" i="23"/>
  <c r="AS30" i="23"/>
  <c r="AT30" i="23"/>
  <c r="AU30" i="23"/>
  <c r="AV30" i="23"/>
  <c r="AS31" i="23"/>
  <c r="AT31" i="23"/>
  <c r="AU31" i="23"/>
  <c r="AV31" i="23"/>
  <c r="AS32" i="23"/>
  <c r="AT32" i="23"/>
  <c r="AU32" i="23"/>
  <c r="AV32" i="23"/>
  <c r="AS33" i="23"/>
  <c r="AT33" i="23"/>
  <c r="AU33" i="23"/>
  <c r="AV33" i="23"/>
  <c r="AS34" i="23"/>
  <c r="AT34" i="23"/>
  <c r="AU34" i="23"/>
  <c r="AV34" i="23"/>
  <c r="AS35" i="23"/>
  <c r="AT35" i="23"/>
  <c r="AU35" i="23"/>
  <c r="AV35" i="23"/>
  <c r="AS36" i="23"/>
  <c r="AT36" i="23"/>
  <c r="AU36" i="23"/>
  <c r="AV36" i="23"/>
  <c r="AS37" i="23"/>
  <c r="AT37" i="23"/>
  <c r="AU37" i="23"/>
  <c r="AV37" i="23"/>
  <c r="AS38" i="23"/>
  <c r="AT38" i="23"/>
  <c r="AU38" i="23"/>
  <c r="AV38" i="23"/>
  <c r="AS39" i="23"/>
  <c r="AT39" i="23"/>
  <c r="AU39" i="23"/>
  <c r="AV39" i="23"/>
  <c r="AS40" i="23"/>
  <c r="AT40" i="23"/>
  <c r="AU40" i="23"/>
  <c r="AV40" i="23"/>
  <c r="AS41" i="23"/>
  <c r="AT41" i="23"/>
  <c r="AU41" i="23"/>
  <c r="AV41" i="23"/>
  <c r="AS42" i="23"/>
  <c r="AT42" i="23"/>
  <c r="AU42" i="23"/>
  <c r="AV42" i="23"/>
  <c r="AS43" i="23"/>
  <c r="AT43" i="23"/>
  <c r="AU43" i="23"/>
  <c r="AV43" i="23"/>
  <c r="AS44" i="23"/>
  <c r="AT44" i="23"/>
  <c r="AU44" i="23"/>
  <c r="AV44" i="23"/>
  <c r="AS45" i="23"/>
  <c r="AT45" i="23"/>
  <c r="AU45" i="23"/>
  <c r="AV45" i="23"/>
  <c r="AS46" i="23"/>
  <c r="AT46" i="23"/>
  <c r="AU46" i="23"/>
  <c r="AV46" i="23"/>
  <c r="AS47" i="23"/>
  <c r="AT47" i="23"/>
  <c r="AU47" i="23"/>
  <c r="AV47" i="23"/>
  <c r="AS48" i="23"/>
  <c r="AT48" i="23"/>
  <c r="AU48" i="23"/>
  <c r="AV48" i="23"/>
  <c r="AS49" i="23"/>
  <c r="AT49" i="23"/>
  <c r="AU49" i="23"/>
  <c r="AV49" i="23"/>
  <c r="AS50" i="23"/>
  <c r="AT50" i="23"/>
  <c r="AU50" i="23"/>
  <c r="AV50" i="23"/>
  <c r="AS51" i="23"/>
  <c r="AT51" i="23"/>
  <c r="AU51" i="23"/>
  <c r="AV51" i="23"/>
  <c r="AS52" i="23"/>
  <c r="AT52" i="23"/>
  <c r="AU52" i="23"/>
  <c r="AV52" i="23"/>
  <c r="AS53" i="23"/>
  <c r="AT53" i="23"/>
  <c r="AU53" i="23"/>
  <c r="AV53" i="23"/>
  <c r="AS54" i="23"/>
  <c r="AT54" i="23"/>
  <c r="AU54" i="23"/>
  <c r="AV54" i="23"/>
  <c r="AS55" i="23"/>
  <c r="AT55" i="23"/>
  <c r="AU55" i="23"/>
  <c r="AV55" i="23"/>
  <c r="AS56" i="23"/>
  <c r="AT56" i="23"/>
  <c r="AU56" i="23"/>
  <c r="AV56" i="23"/>
  <c r="AS57" i="23"/>
  <c r="AT57" i="23"/>
  <c r="AU57" i="23"/>
  <c r="AV57" i="23"/>
  <c r="AS58" i="23"/>
  <c r="AT58" i="23"/>
  <c r="AU58" i="23"/>
  <c r="AV58" i="23"/>
  <c r="AS59" i="23"/>
  <c r="AT59" i="23"/>
  <c r="AU59" i="23"/>
  <c r="AV59" i="23"/>
  <c r="AS60" i="23"/>
  <c r="AT60" i="23"/>
  <c r="AU60" i="23"/>
  <c r="AV60" i="23"/>
  <c r="AS61" i="23"/>
  <c r="AT61" i="23"/>
  <c r="AU61" i="23"/>
  <c r="AV61" i="23"/>
  <c r="AS62" i="23"/>
  <c r="AT62" i="23"/>
  <c r="AU62" i="23"/>
  <c r="AV62" i="23"/>
  <c r="AS63" i="23"/>
  <c r="AT63" i="23"/>
  <c r="AU63" i="23"/>
  <c r="AV63" i="23"/>
  <c r="AS64" i="23"/>
  <c r="AT64" i="23"/>
  <c r="AU64" i="23"/>
  <c r="AV64" i="23"/>
  <c r="AS65" i="23"/>
  <c r="AT65" i="23"/>
  <c r="AU65" i="23"/>
  <c r="AV65" i="23"/>
  <c r="AS66" i="23"/>
  <c r="AT66" i="23"/>
  <c r="AU66" i="23"/>
  <c r="AV66" i="23"/>
  <c r="AS67" i="23"/>
  <c r="AT67" i="23"/>
  <c r="AU67" i="23"/>
  <c r="AV67" i="23"/>
  <c r="AS68" i="23"/>
  <c r="AT68" i="23"/>
  <c r="AU68" i="23"/>
  <c r="AV68" i="23"/>
  <c r="AS69" i="23"/>
  <c r="AT69" i="23"/>
  <c r="AU69" i="23"/>
  <c r="AV69" i="23"/>
  <c r="AS70" i="23"/>
  <c r="AT70" i="23"/>
  <c r="AU70" i="23"/>
  <c r="AV70" i="23"/>
  <c r="AS71" i="23"/>
  <c r="AT71" i="23"/>
  <c r="AU71" i="23"/>
  <c r="AV71" i="23"/>
  <c r="AS72" i="23"/>
  <c r="AT72" i="23"/>
  <c r="AU72" i="23"/>
  <c r="AV72" i="23"/>
  <c r="AS73" i="23"/>
  <c r="AT73" i="23"/>
  <c r="AU73" i="23"/>
  <c r="AV73" i="23"/>
  <c r="AS74" i="23"/>
  <c r="AT74" i="23"/>
  <c r="AU74" i="23"/>
  <c r="AV74" i="23"/>
  <c r="AS75" i="23"/>
  <c r="AT75" i="23"/>
  <c r="AU75" i="23"/>
  <c r="AV75" i="23"/>
  <c r="AS76" i="23"/>
  <c r="AT76" i="23"/>
  <c r="AU76" i="23"/>
  <c r="AV76" i="23"/>
  <c r="AS77" i="23"/>
  <c r="AT77" i="23"/>
  <c r="AU77" i="23"/>
  <c r="AV77" i="23"/>
  <c r="AS78" i="23"/>
  <c r="AT78" i="23"/>
  <c r="AU78" i="23"/>
  <c r="AV78" i="23"/>
  <c r="AS79" i="23"/>
  <c r="AT79" i="23"/>
  <c r="AU79" i="23"/>
  <c r="AV79" i="23"/>
  <c r="AS80" i="23"/>
  <c r="AT80" i="23"/>
  <c r="AU80" i="23"/>
  <c r="AV80" i="23"/>
  <c r="AS81" i="23"/>
  <c r="AT81" i="23"/>
  <c r="AU81" i="23"/>
  <c r="AV81" i="23"/>
  <c r="AS82" i="23"/>
  <c r="AT82" i="23"/>
  <c r="AU82" i="23"/>
  <c r="AV82" i="23"/>
  <c r="AS83" i="23"/>
  <c r="AT83" i="23"/>
  <c r="AU83" i="23"/>
  <c r="AV83" i="23"/>
  <c r="AS84" i="23"/>
  <c r="AT84" i="23"/>
  <c r="AU84" i="23"/>
  <c r="AV84" i="23"/>
  <c r="AS85" i="23"/>
  <c r="AT85" i="23"/>
  <c r="AU85" i="23"/>
  <c r="AV85" i="23"/>
  <c r="AS86" i="23"/>
  <c r="AT86" i="23"/>
  <c r="AU86" i="23"/>
  <c r="AV86" i="23"/>
  <c r="AS87" i="23"/>
  <c r="AT87" i="23"/>
  <c r="AU87" i="23"/>
  <c r="AV87" i="23"/>
  <c r="AS88" i="23"/>
  <c r="AT88" i="23"/>
  <c r="AU88" i="23"/>
  <c r="AV88" i="23"/>
  <c r="AS89" i="23"/>
  <c r="AT89" i="23"/>
  <c r="AU89" i="23"/>
  <c r="AV89" i="23"/>
  <c r="AS90" i="23"/>
  <c r="AT90" i="23"/>
  <c r="AU90" i="23"/>
  <c r="AV90" i="23"/>
  <c r="AS91" i="23"/>
  <c r="AT91" i="23"/>
  <c r="AU91" i="23"/>
  <c r="AV91" i="23"/>
  <c r="AS92" i="23"/>
  <c r="AT92" i="23"/>
  <c r="AU92" i="23"/>
  <c r="AV92" i="23"/>
  <c r="AS93" i="23"/>
  <c r="AT93" i="23"/>
  <c r="AU93" i="23"/>
  <c r="AV93" i="23"/>
  <c r="AS94" i="23"/>
  <c r="AT94" i="23"/>
  <c r="AU94" i="23"/>
  <c r="AV94" i="23"/>
  <c r="AS95" i="23"/>
  <c r="AT95" i="23"/>
  <c r="AU95" i="23"/>
  <c r="AV95" i="23"/>
  <c r="AS96" i="23"/>
  <c r="AT96" i="23"/>
  <c r="AU96" i="23"/>
  <c r="AV96" i="23"/>
  <c r="AS97" i="23"/>
  <c r="AT97" i="23"/>
  <c r="AU97" i="23"/>
  <c r="AV97" i="23"/>
  <c r="AS98" i="23"/>
  <c r="AT98" i="23"/>
  <c r="AU98" i="23"/>
  <c r="AV98" i="23"/>
  <c r="AS99" i="23"/>
  <c r="AT99" i="23"/>
  <c r="AU99" i="23"/>
  <c r="AV99" i="23"/>
  <c r="AS100" i="23"/>
  <c r="AT100" i="23"/>
  <c r="AU100" i="23"/>
  <c r="AV100" i="23"/>
  <c r="AS101" i="23"/>
  <c r="AT101" i="23"/>
  <c r="AU101" i="23"/>
  <c r="AV101" i="23"/>
  <c r="AS102" i="23"/>
  <c r="AT102" i="23"/>
  <c r="AU102" i="23"/>
  <c r="AV102" i="23"/>
  <c r="AS103" i="23"/>
  <c r="AT103" i="23"/>
  <c r="AU103" i="23"/>
  <c r="AV103" i="23"/>
  <c r="AS104" i="23"/>
  <c r="AT104" i="23"/>
  <c r="AU104" i="23"/>
  <c r="AV104" i="23"/>
  <c r="AS105" i="23"/>
  <c r="AT105" i="23"/>
  <c r="AU105" i="23"/>
  <c r="AV105" i="23"/>
  <c r="AS106" i="23"/>
  <c r="AT106" i="23"/>
  <c r="AU106" i="23"/>
  <c r="AV106" i="23"/>
  <c r="AS107" i="23"/>
  <c r="AT107" i="23"/>
  <c r="AU107" i="23"/>
  <c r="AV107" i="23"/>
  <c r="AS108" i="23"/>
  <c r="AT108" i="23"/>
  <c r="AU108" i="23"/>
  <c r="AV108" i="23"/>
  <c r="AS109" i="23"/>
  <c r="AT109" i="23"/>
  <c r="AU109" i="23"/>
  <c r="AV109" i="23"/>
  <c r="AS110" i="23"/>
  <c r="AT110" i="23"/>
  <c r="AU110" i="23"/>
  <c r="AV110" i="23"/>
  <c r="AS111" i="23"/>
  <c r="AT111" i="23"/>
  <c r="AU111" i="23"/>
  <c r="AV111" i="23"/>
  <c r="AS112" i="23"/>
  <c r="AT112" i="23"/>
  <c r="AU112" i="23"/>
  <c r="AV112" i="23"/>
  <c r="AS113" i="23"/>
  <c r="AT113" i="23"/>
  <c r="AU113" i="23"/>
  <c r="AV113" i="23"/>
  <c r="AS114" i="23"/>
  <c r="AT114" i="23"/>
  <c r="AU114" i="23"/>
  <c r="AV114" i="23"/>
  <c r="AS115" i="23"/>
  <c r="AT115" i="23"/>
  <c r="AU115" i="23"/>
  <c r="AV115" i="23"/>
  <c r="AS116" i="23"/>
  <c r="AT116" i="23"/>
  <c r="AU116" i="23"/>
  <c r="AV116" i="23"/>
  <c r="AS117" i="23"/>
  <c r="AT117" i="23"/>
  <c r="AU117" i="23"/>
  <c r="AV117" i="23"/>
  <c r="AS118" i="23"/>
  <c r="AT118" i="23"/>
  <c r="AU118" i="23"/>
  <c r="AV118" i="23"/>
  <c r="AS119" i="23"/>
  <c r="AT119" i="23"/>
  <c r="AU119" i="23"/>
  <c r="AV119" i="23"/>
  <c r="AS120" i="23"/>
  <c r="AT120" i="23"/>
  <c r="AU120" i="23"/>
  <c r="AV120" i="23"/>
  <c r="AS121" i="23"/>
  <c r="AT121" i="23"/>
  <c r="AU121" i="23"/>
  <c r="AV121" i="23"/>
  <c r="AS122" i="23"/>
  <c r="AT122" i="23"/>
  <c r="AU122" i="23"/>
  <c r="AV122" i="23"/>
  <c r="AS123" i="23"/>
  <c r="AT123" i="23"/>
  <c r="AU123" i="23"/>
  <c r="AV123" i="23"/>
  <c r="AS124" i="23"/>
  <c r="AT124" i="23"/>
  <c r="AU124" i="23"/>
  <c r="AV124" i="23"/>
  <c r="AS125" i="23"/>
  <c r="AT125" i="23"/>
  <c r="AU125" i="23"/>
  <c r="AV125" i="23"/>
  <c r="AS126" i="23"/>
  <c r="AT126" i="23"/>
  <c r="AU126" i="23"/>
  <c r="AV126" i="23"/>
  <c r="AS127" i="23"/>
  <c r="AT127" i="23"/>
  <c r="AU127" i="23"/>
  <c r="AV127" i="23"/>
  <c r="AS128" i="23"/>
  <c r="AT128" i="23"/>
  <c r="AU128" i="23"/>
  <c r="AV128" i="23"/>
  <c r="AS129" i="23"/>
  <c r="AT129" i="23"/>
  <c r="AU129" i="23"/>
  <c r="AV129" i="23"/>
  <c r="AS130" i="23"/>
  <c r="AT130" i="23"/>
  <c r="AU130" i="23"/>
  <c r="AV130" i="23"/>
  <c r="AS131" i="23"/>
  <c r="AT131" i="23"/>
  <c r="AU131" i="23"/>
  <c r="AV131" i="23"/>
  <c r="AS132" i="23"/>
  <c r="AT132" i="23"/>
  <c r="AU132" i="23"/>
  <c r="AV132" i="23"/>
  <c r="AS133" i="23"/>
  <c r="AT133" i="23"/>
  <c r="AU133" i="23"/>
  <c r="AV133" i="23"/>
  <c r="AS134" i="23"/>
  <c r="AT134" i="23"/>
  <c r="AU134" i="23"/>
  <c r="AV134" i="23"/>
  <c r="AS135" i="23"/>
  <c r="AT135" i="23"/>
  <c r="AU135" i="23"/>
  <c r="AV135" i="23"/>
  <c r="AS136" i="23"/>
  <c r="AT136" i="23"/>
  <c r="AU136" i="23"/>
  <c r="AV136" i="23"/>
  <c r="AS137" i="23"/>
  <c r="AT137" i="23"/>
  <c r="AU137" i="23"/>
  <c r="AV137" i="23"/>
  <c r="AS138" i="23"/>
  <c r="AT138" i="23"/>
  <c r="AU138" i="23"/>
  <c r="AV138" i="23"/>
  <c r="AS139" i="23"/>
  <c r="AT139" i="23"/>
  <c r="AU139" i="23"/>
  <c r="AV139" i="23"/>
  <c r="AS140" i="23"/>
  <c r="AT140" i="23"/>
  <c r="AU140" i="23"/>
  <c r="AV140" i="23"/>
  <c r="AS141" i="23"/>
  <c r="AT141" i="23"/>
  <c r="AU141" i="23"/>
  <c r="AV141" i="23"/>
  <c r="AS142" i="23"/>
  <c r="AT142" i="23"/>
  <c r="AU142" i="23"/>
  <c r="AV142" i="23"/>
  <c r="AS143" i="23"/>
  <c r="AT143" i="23"/>
  <c r="AU143" i="23"/>
  <c r="AV143" i="23"/>
  <c r="AS144" i="23"/>
  <c r="AT144" i="23"/>
  <c r="AU144" i="23"/>
  <c r="AV144" i="23"/>
  <c r="AS145" i="23"/>
  <c r="AT145" i="23"/>
  <c r="AU145" i="23"/>
  <c r="AV145" i="23"/>
  <c r="AS146" i="23"/>
  <c r="AT146" i="23"/>
  <c r="AU146" i="23"/>
  <c r="AV146" i="23"/>
  <c r="AS147" i="23"/>
  <c r="AT147" i="23"/>
  <c r="AU147" i="23"/>
  <c r="AV147" i="23"/>
  <c r="AS148" i="23"/>
  <c r="AT148" i="23"/>
  <c r="AU148" i="23"/>
  <c r="AV148" i="23"/>
  <c r="AS149" i="23"/>
  <c r="AT149" i="23"/>
  <c r="AU149" i="23"/>
  <c r="AV149" i="23"/>
  <c r="AS150" i="23"/>
  <c r="AT150" i="23"/>
  <c r="AU150" i="23"/>
  <c r="AV150" i="23"/>
  <c r="AS151" i="23"/>
  <c r="AT151" i="23"/>
  <c r="AU151" i="23"/>
  <c r="AV151" i="23"/>
  <c r="AS152" i="23"/>
  <c r="AT152" i="23"/>
  <c r="AU152" i="23"/>
  <c r="AV152" i="23"/>
  <c r="AS153" i="23"/>
  <c r="AT153" i="23"/>
  <c r="AU153" i="23"/>
  <c r="AV153" i="23"/>
  <c r="AS154" i="23"/>
  <c r="AT154" i="23"/>
  <c r="AU154" i="23"/>
  <c r="AV154" i="23"/>
  <c r="AS155" i="23"/>
  <c r="AT155" i="23"/>
  <c r="AU155" i="23"/>
  <c r="AV155" i="23"/>
  <c r="AS156" i="23"/>
  <c r="AT156" i="23"/>
  <c r="AU156" i="23"/>
  <c r="AV156" i="23"/>
  <c r="AS157" i="23"/>
  <c r="AT157" i="23"/>
  <c r="AU157" i="23"/>
  <c r="AV157" i="23"/>
  <c r="AS158" i="23"/>
  <c r="AT158" i="23"/>
  <c r="AU158" i="23"/>
  <c r="AV158" i="23"/>
  <c r="AS159" i="23"/>
  <c r="AT159" i="23"/>
  <c r="AU159" i="23"/>
  <c r="AV159" i="23"/>
  <c r="AS160" i="23"/>
  <c r="AT160" i="23"/>
  <c r="AU160" i="23"/>
  <c r="AV160" i="23"/>
  <c r="AS161" i="23"/>
  <c r="AT161" i="23"/>
  <c r="AU161" i="23"/>
  <c r="AV161" i="23"/>
  <c r="AS162" i="23"/>
  <c r="AT162" i="23"/>
  <c r="AU162" i="23"/>
  <c r="AV162" i="23"/>
  <c r="AS163" i="23"/>
  <c r="AT163" i="23"/>
  <c r="AU163" i="23"/>
  <c r="AV163" i="23"/>
  <c r="AS164" i="23"/>
  <c r="AT164" i="23"/>
  <c r="AU164" i="23"/>
  <c r="AV164" i="23"/>
  <c r="AS165" i="23"/>
  <c r="AT165" i="23"/>
  <c r="AU165" i="23"/>
  <c r="AV165" i="23"/>
  <c r="AS166" i="23"/>
  <c r="AT166" i="23"/>
  <c r="AU166" i="23"/>
  <c r="AV166" i="23"/>
  <c r="AS167" i="23"/>
  <c r="AT167" i="23"/>
  <c r="AU167" i="23"/>
  <c r="AV167" i="23"/>
  <c r="AS168" i="23"/>
  <c r="AT168" i="23"/>
  <c r="AU168" i="23"/>
  <c r="AV168" i="23"/>
  <c r="AS169" i="23"/>
  <c r="AT169" i="23"/>
  <c r="AU169" i="23"/>
  <c r="AV169" i="23"/>
  <c r="AS170" i="23"/>
  <c r="AT170" i="23"/>
  <c r="AU170" i="23"/>
  <c r="AV170" i="23"/>
  <c r="AS171" i="23"/>
  <c r="AT171" i="23"/>
  <c r="AU171" i="23"/>
  <c r="AV171" i="23"/>
  <c r="AS172" i="23"/>
  <c r="AT172" i="23"/>
  <c r="AU172" i="23"/>
  <c r="AV172" i="23"/>
  <c r="AS173" i="23"/>
  <c r="AT173" i="23"/>
  <c r="AU173" i="23"/>
  <c r="AV173" i="23"/>
  <c r="AS174" i="23"/>
  <c r="AT174" i="23"/>
  <c r="AU174" i="23"/>
  <c r="AV174" i="23"/>
  <c r="AS175" i="23"/>
  <c r="AT175" i="23"/>
  <c r="AU175" i="23"/>
  <c r="AV175" i="23"/>
  <c r="AS176" i="23"/>
  <c r="AT176" i="23"/>
  <c r="AU176" i="23"/>
  <c r="AV176" i="23"/>
  <c r="AS177" i="23"/>
  <c r="AT177" i="23"/>
  <c r="AU177" i="23"/>
  <c r="AV177" i="23"/>
  <c r="AS178" i="23"/>
  <c r="AT178" i="23"/>
  <c r="AU178" i="23"/>
  <c r="AV178" i="23"/>
  <c r="AS179" i="23"/>
  <c r="AT179" i="23"/>
  <c r="AU179" i="23"/>
  <c r="AV179" i="23"/>
  <c r="AS180" i="23"/>
  <c r="AT180" i="23"/>
  <c r="AU180" i="23"/>
  <c r="AV180" i="23"/>
  <c r="AS181" i="23"/>
  <c r="AT181" i="23"/>
  <c r="AU181" i="23"/>
  <c r="AV181" i="23"/>
  <c r="AS182" i="23"/>
  <c r="AT182" i="23"/>
  <c r="AU182" i="23"/>
  <c r="AV182" i="23"/>
  <c r="AS183" i="23"/>
  <c r="AT183" i="23"/>
  <c r="AU183" i="23"/>
  <c r="AV183" i="23"/>
  <c r="AS184" i="23"/>
  <c r="AT184" i="23"/>
  <c r="AU184" i="23"/>
  <c r="AV184" i="23"/>
  <c r="AS185" i="23"/>
  <c r="AT185" i="23"/>
  <c r="AU185" i="23"/>
  <c r="AV185" i="23"/>
  <c r="AS186" i="23"/>
  <c r="AT186" i="23"/>
  <c r="AU186" i="23"/>
  <c r="AV186" i="23"/>
  <c r="AS187" i="23"/>
  <c r="AT187" i="23"/>
  <c r="AU187" i="23"/>
  <c r="AV187" i="23"/>
  <c r="AS188" i="23"/>
  <c r="AT188" i="23"/>
  <c r="AU188" i="23"/>
  <c r="AV188" i="23"/>
  <c r="AS189" i="23"/>
  <c r="AT189" i="23"/>
  <c r="AU189" i="23"/>
  <c r="AV189" i="23"/>
  <c r="AS190" i="23"/>
  <c r="AT190" i="23"/>
  <c r="AU190" i="23"/>
  <c r="AV190" i="23"/>
  <c r="AS191" i="23"/>
  <c r="AT191" i="23"/>
  <c r="AU191" i="23"/>
  <c r="AV191" i="23"/>
  <c r="AS192" i="23"/>
  <c r="AT192" i="23"/>
  <c r="AU192" i="23"/>
  <c r="AV192" i="23"/>
  <c r="AS193" i="23"/>
  <c r="AT193" i="23"/>
  <c r="AU193" i="23"/>
  <c r="AV193" i="23"/>
  <c r="AS194" i="23"/>
  <c r="AT194" i="23"/>
  <c r="AU194" i="23"/>
  <c r="AV194" i="23"/>
  <c r="AS195" i="23"/>
  <c r="AT195" i="23"/>
  <c r="AU195" i="23"/>
  <c r="AV195" i="23"/>
  <c r="AS196" i="23"/>
  <c r="AT196" i="23"/>
  <c r="AU196" i="23"/>
  <c r="AV196" i="23"/>
  <c r="AS197" i="23"/>
  <c r="AT197" i="23"/>
  <c r="AU197" i="23"/>
  <c r="AV197" i="23"/>
  <c r="AS198" i="23"/>
  <c r="AT198" i="23"/>
  <c r="AU198" i="23"/>
  <c r="AV198" i="23"/>
  <c r="AS199" i="23"/>
  <c r="AT199" i="23"/>
  <c r="AU199" i="23"/>
  <c r="AV199" i="23"/>
  <c r="AS200" i="23"/>
  <c r="AT200" i="23"/>
  <c r="AU200" i="23"/>
  <c r="AV200" i="23"/>
  <c r="AS201" i="23"/>
  <c r="AT201" i="23"/>
  <c r="AU201" i="23"/>
  <c r="AV201" i="23"/>
  <c r="AS202" i="23"/>
  <c r="AT202" i="23"/>
  <c r="AU202" i="23"/>
  <c r="AV202" i="23"/>
  <c r="AS203" i="23"/>
  <c r="AT203" i="23"/>
  <c r="AU203" i="23"/>
  <c r="AV203" i="23"/>
  <c r="AS204" i="23"/>
  <c r="AT204" i="23"/>
  <c r="AU204" i="23"/>
  <c r="AV204" i="23"/>
  <c r="AS205" i="23"/>
  <c r="AT205" i="23"/>
  <c r="AU205" i="23"/>
  <c r="AV205" i="23"/>
  <c r="AS206" i="23"/>
  <c r="AT206" i="23"/>
  <c r="AU206" i="23"/>
  <c r="AV206" i="23"/>
  <c r="AS207" i="23"/>
  <c r="AT207" i="23"/>
  <c r="AU207" i="23"/>
  <c r="AV207" i="23"/>
  <c r="AS208" i="23"/>
  <c r="AT208" i="23"/>
  <c r="AU208" i="23"/>
  <c r="AV208" i="23"/>
  <c r="AS209" i="23"/>
  <c r="AT209" i="23"/>
  <c r="AU209" i="23"/>
  <c r="AV209" i="23"/>
  <c r="AS210" i="23"/>
  <c r="AT210" i="23"/>
  <c r="AU210" i="23"/>
  <c r="AV210" i="23"/>
  <c r="AS211" i="23"/>
  <c r="AT211" i="23"/>
  <c r="AU211" i="23"/>
  <c r="AV211" i="23"/>
  <c r="AS212" i="23"/>
  <c r="AT212" i="23"/>
  <c r="AU212" i="23"/>
  <c r="AV212" i="23"/>
  <c r="AS213" i="23"/>
  <c r="AT213" i="23"/>
  <c r="AU213" i="23"/>
  <c r="AV213" i="23"/>
  <c r="AS214" i="23"/>
  <c r="AT214" i="23"/>
  <c r="AU214" i="23"/>
  <c r="AV214" i="23"/>
  <c r="AS215" i="23"/>
  <c r="AT215" i="23"/>
  <c r="AU215" i="23"/>
  <c r="AV215" i="23"/>
  <c r="AS216" i="23"/>
  <c r="AT216" i="23"/>
  <c r="AU216" i="23"/>
  <c r="AV216" i="23"/>
  <c r="AS217" i="23"/>
  <c r="AT217" i="23"/>
  <c r="AU217" i="23"/>
  <c r="AV217" i="23"/>
  <c r="AS218" i="23"/>
  <c r="AT218" i="23"/>
  <c r="AU218" i="23"/>
  <c r="AV218" i="23"/>
  <c r="AS219" i="23"/>
  <c r="AT219" i="23"/>
  <c r="AU219" i="23"/>
  <c r="AV219" i="23"/>
  <c r="AS220" i="23"/>
  <c r="AT220" i="23"/>
  <c r="AU220" i="23"/>
  <c r="AV220" i="23"/>
  <c r="AS221" i="23"/>
  <c r="AT221" i="23"/>
  <c r="AU221" i="23"/>
  <c r="AV221" i="23"/>
  <c r="AS222" i="23"/>
  <c r="AT222" i="23"/>
  <c r="AU222" i="23"/>
  <c r="AV222" i="23"/>
  <c r="AS223" i="23"/>
  <c r="AT223" i="23"/>
  <c r="AU223" i="23"/>
  <c r="AV223" i="23"/>
  <c r="AS224" i="23"/>
  <c r="AT224" i="23"/>
  <c r="AU224" i="23"/>
  <c r="AV224" i="23"/>
  <c r="AS225" i="23"/>
  <c r="AT225" i="23"/>
  <c r="AU225" i="23"/>
  <c r="AV225" i="23"/>
  <c r="AS226" i="23"/>
  <c r="AT226" i="23"/>
  <c r="AU226" i="23"/>
  <c r="AV226" i="23"/>
  <c r="AS227" i="23"/>
  <c r="AT227" i="23"/>
  <c r="AU227" i="23"/>
  <c r="AV227" i="23"/>
  <c r="AS228" i="23"/>
  <c r="AT228" i="23"/>
  <c r="AU228" i="23"/>
  <c r="AV228" i="23"/>
  <c r="AS229" i="23"/>
  <c r="AT229" i="23"/>
  <c r="AU229" i="23"/>
  <c r="AV229" i="23"/>
  <c r="AS230" i="23"/>
  <c r="AT230" i="23"/>
  <c r="AU230" i="23"/>
  <c r="AV230" i="23"/>
  <c r="AS231" i="23"/>
  <c r="AT231" i="23"/>
  <c r="AU231" i="23"/>
  <c r="AV231" i="23"/>
  <c r="AS232" i="23"/>
  <c r="AT232" i="23"/>
  <c r="AU232" i="23"/>
  <c r="AV232" i="23"/>
  <c r="AS233" i="23"/>
  <c r="AT233" i="23"/>
  <c r="AU233" i="23"/>
  <c r="AV233" i="23"/>
  <c r="AS234" i="23"/>
  <c r="AT234" i="23"/>
  <c r="AU234" i="23"/>
  <c r="AV234" i="23"/>
  <c r="AS235" i="23"/>
  <c r="AT235" i="23"/>
  <c r="AU235" i="23"/>
  <c r="AV235" i="23"/>
  <c r="AS236" i="23"/>
  <c r="AT236" i="23"/>
  <c r="AU236" i="23"/>
  <c r="AV236" i="23"/>
  <c r="AS237" i="23"/>
  <c r="AT237" i="23"/>
  <c r="AU237" i="23"/>
  <c r="AV237" i="23"/>
  <c r="AS238" i="23"/>
  <c r="AT238" i="23"/>
  <c r="AU238" i="23"/>
  <c r="AV238" i="23"/>
  <c r="AS239" i="23"/>
  <c r="AT239" i="23"/>
  <c r="AU239" i="23"/>
  <c r="AV239" i="23"/>
  <c r="AS240" i="23"/>
  <c r="AT240" i="23"/>
  <c r="AU240" i="23"/>
  <c r="AV240" i="23"/>
  <c r="AS241" i="23"/>
  <c r="AT241" i="23"/>
  <c r="AU241" i="23"/>
  <c r="AV241" i="23"/>
  <c r="AS242" i="23"/>
  <c r="AT242" i="23"/>
  <c r="AU242" i="23"/>
  <c r="AV242" i="23"/>
  <c r="AS243" i="23"/>
  <c r="AT243" i="23"/>
  <c r="AU243" i="23"/>
  <c r="AV243" i="23"/>
  <c r="AS244" i="23"/>
  <c r="AT244" i="23"/>
  <c r="AU244" i="23"/>
  <c r="AV244" i="23"/>
  <c r="AS245" i="23"/>
  <c r="AT245" i="23"/>
  <c r="AU245" i="23"/>
  <c r="AV245" i="23"/>
  <c r="AS246" i="23"/>
  <c r="AT246" i="23"/>
  <c r="AU246" i="23"/>
  <c r="AV246" i="23"/>
  <c r="AS247" i="23"/>
  <c r="AT247" i="23"/>
  <c r="AU247" i="23"/>
  <c r="AV247" i="23"/>
  <c r="AS248" i="23"/>
  <c r="AT248" i="23"/>
  <c r="AU248" i="23"/>
  <c r="AV248" i="23"/>
  <c r="AS249" i="23"/>
  <c r="AT249" i="23"/>
  <c r="AU249" i="23"/>
  <c r="AV249" i="23"/>
  <c r="AS250" i="23"/>
  <c r="AT250" i="23"/>
  <c r="AU250" i="23"/>
  <c r="AV250" i="23"/>
  <c r="AS251" i="23"/>
  <c r="AT251" i="23"/>
  <c r="AU251" i="23"/>
  <c r="AV251" i="23"/>
  <c r="AS252" i="23"/>
  <c r="AT252" i="23"/>
  <c r="AU252" i="23"/>
  <c r="AV252" i="23"/>
  <c r="AS253" i="23"/>
  <c r="AT253" i="23"/>
  <c r="AU253" i="23"/>
  <c r="AV253" i="23"/>
  <c r="AS254" i="23"/>
  <c r="AT254" i="23"/>
  <c r="AU254" i="23"/>
  <c r="AV254" i="23"/>
  <c r="AS255" i="23"/>
  <c r="AT255" i="23"/>
  <c r="AU255" i="23"/>
  <c r="AV255" i="23"/>
  <c r="AS256" i="23"/>
  <c r="AT256" i="23"/>
  <c r="AU256" i="23"/>
  <c r="AV256" i="23"/>
  <c r="AS257" i="23"/>
  <c r="AT257" i="23"/>
  <c r="AU257" i="23"/>
  <c r="AV257" i="23"/>
  <c r="AS258" i="23"/>
  <c r="AT258" i="23"/>
  <c r="AU258" i="23"/>
  <c r="AV258" i="23"/>
  <c r="AS259" i="23"/>
  <c r="AT259" i="23"/>
  <c r="AU259" i="23"/>
  <c r="AV259" i="23"/>
  <c r="AS260" i="23"/>
  <c r="AT260" i="23"/>
  <c r="AU260" i="23"/>
  <c r="AV260" i="23"/>
  <c r="AS261" i="23"/>
  <c r="AT261" i="23"/>
  <c r="AU261" i="23"/>
  <c r="AV261" i="23"/>
  <c r="AS262" i="23"/>
  <c r="AT262" i="23"/>
  <c r="AU262" i="23"/>
  <c r="AV262" i="23"/>
  <c r="AS263" i="23"/>
  <c r="AT263" i="23"/>
  <c r="AU263" i="23"/>
  <c r="AV263" i="23"/>
  <c r="AS264" i="23"/>
  <c r="AT264" i="23"/>
  <c r="AU264" i="23"/>
  <c r="AV264" i="23"/>
  <c r="AS265" i="23"/>
  <c r="AT265" i="23"/>
  <c r="AU265" i="23"/>
  <c r="AV265" i="23"/>
  <c r="AS266" i="23"/>
  <c r="AT266" i="23"/>
  <c r="AU266" i="23"/>
  <c r="AV266" i="23"/>
  <c r="AS267" i="23"/>
  <c r="AT267" i="23"/>
  <c r="AU267" i="23"/>
  <c r="AV267" i="23"/>
  <c r="AS268" i="23"/>
  <c r="AT268" i="23"/>
  <c r="AU268" i="23"/>
  <c r="AV268" i="23"/>
  <c r="AS269" i="23"/>
  <c r="AT269" i="23"/>
  <c r="AU269" i="23"/>
  <c r="AV269" i="23"/>
  <c r="AS270" i="23"/>
  <c r="AT270" i="23"/>
  <c r="AU270" i="23"/>
  <c r="AV270" i="23"/>
  <c r="AS271" i="23"/>
  <c r="AT271" i="23"/>
  <c r="AU271" i="23"/>
  <c r="AV271" i="23"/>
  <c r="AS272" i="23"/>
  <c r="AT272" i="23"/>
  <c r="AU272" i="23"/>
  <c r="AV272" i="23"/>
  <c r="AS273" i="23"/>
  <c r="AT273" i="23"/>
  <c r="AU273" i="23"/>
  <c r="AV273" i="23"/>
  <c r="AS274" i="23"/>
  <c r="AT274" i="23"/>
  <c r="AU274" i="23"/>
  <c r="AV274" i="23"/>
  <c r="AS275" i="23"/>
  <c r="AT275" i="23"/>
  <c r="AU275" i="23"/>
  <c r="AV275" i="23"/>
  <c r="AS276" i="23"/>
  <c r="AT276" i="23"/>
  <c r="AU276" i="23"/>
  <c r="AV276" i="23"/>
  <c r="AS277" i="23"/>
  <c r="AT277" i="23"/>
  <c r="AU277" i="23"/>
  <c r="AV277" i="23"/>
  <c r="AS278" i="23"/>
  <c r="AT278" i="23"/>
  <c r="AU278" i="23"/>
  <c r="AV278" i="23"/>
  <c r="AS279" i="23"/>
  <c r="AT279" i="23"/>
  <c r="AU279" i="23"/>
  <c r="AV279" i="23"/>
  <c r="AS280" i="23"/>
  <c r="AT280" i="23"/>
  <c r="AU280" i="23"/>
  <c r="AV280" i="23"/>
  <c r="AS281" i="23"/>
  <c r="AT281" i="23"/>
  <c r="AU281" i="23"/>
  <c r="AV281" i="23"/>
  <c r="AS282" i="23"/>
  <c r="AT282" i="23"/>
  <c r="AU282" i="23"/>
  <c r="AV282" i="23"/>
  <c r="AS283" i="23"/>
  <c r="AT283" i="23"/>
  <c r="AU283" i="23"/>
  <c r="AV283" i="23"/>
  <c r="AS284" i="23"/>
  <c r="AT284" i="23"/>
  <c r="AU284" i="23"/>
  <c r="AV284" i="23"/>
  <c r="AS285" i="23"/>
  <c r="AT285" i="23"/>
  <c r="AU285" i="23"/>
  <c r="AV285" i="23"/>
  <c r="AS286" i="23"/>
  <c r="AT286" i="23"/>
  <c r="AU286" i="23"/>
  <c r="AV286" i="23"/>
  <c r="AS287" i="23"/>
  <c r="AT287" i="23"/>
  <c r="AU287" i="23"/>
  <c r="AV287" i="23"/>
  <c r="AS288" i="23"/>
  <c r="AT288" i="23"/>
  <c r="AU288" i="23"/>
  <c r="AV288" i="23"/>
  <c r="AS289" i="23"/>
  <c r="AT289" i="23"/>
  <c r="AU289" i="23"/>
  <c r="AV289" i="23"/>
  <c r="AS290" i="23"/>
  <c r="AT290" i="23"/>
  <c r="AU290" i="23"/>
  <c r="AV290" i="23"/>
  <c r="AS291" i="23"/>
  <c r="AT291" i="23"/>
  <c r="AU291" i="23"/>
  <c r="AV291" i="23"/>
  <c r="AS292" i="23"/>
  <c r="AT292" i="23"/>
  <c r="AU292" i="23"/>
  <c r="AV292" i="23"/>
  <c r="AS293" i="23"/>
  <c r="AT293" i="23"/>
  <c r="AU293" i="23"/>
  <c r="AV293" i="23"/>
  <c r="AS294" i="23"/>
  <c r="AT294" i="23"/>
  <c r="AU294" i="23"/>
  <c r="AV294" i="23"/>
  <c r="AS295" i="23"/>
  <c r="AT295" i="23"/>
  <c r="AU295" i="23"/>
  <c r="AV295" i="23"/>
  <c r="AS296" i="23"/>
  <c r="AT296" i="23"/>
  <c r="AU296" i="23"/>
  <c r="AV296" i="23"/>
  <c r="AS297" i="23"/>
  <c r="AT297" i="23"/>
  <c r="AU297" i="23"/>
  <c r="AV297" i="23"/>
  <c r="AS298" i="23"/>
  <c r="AT298" i="23"/>
  <c r="AU298" i="23"/>
  <c r="AV298" i="23"/>
  <c r="AS299" i="23"/>
  <c r="AT299" i="23"/>
  <c r="AU299" i="23"/>
  <c r="AV299" i="23"/>
  <c r="AS300" i="23"/>
  <c r="AT300" i="23"/>
  <c r="AU300" i="23"/>
  <c r="AV300" i="23"/>
  <c r="AS301" i="23"/>
  <c r="AT301" i="23"/>
  <c r="AU301" i="23"/>
  <c r="AV301" i="23"/>
  <c r="AS302" i="23"/>
  <c r="AT302" i="23"/>
  <c r="AU302" i="23"/>
  <c r="AV302" i="23"/>
  <c r="AS303" i="23"/>
  <c r="AT303" i="23"/>
  <c r="AU303" i="23"/>
  <c r="AV303" i="23"/>
  <c r="AS304" i="23"/>
  <c r="AT304" i="23"/>
  <c r="AU304" i="23"/>
  <c r="AV304" i="23"/>
  <c r="AS305" i="23"/>
  <c r="AT305" i="23"/>
  <c r="AU305" i="23"/>
  <c r="AV305" i="23"/>
  <c r="AS306" i="23"/>
  <c r="AT306" i="23"/>
  <c r="AU306" i="23"/>
  <c r="AV306" i="23"/>
  <c r="AS307" i="23"/>
  <c r="AT307" i="23"/>
  <c r="AU307" i="23"/>
  <c r="AV307" i="23"/>
  <c r="AS308" i="23"/>
  <c r="AT308" i="23"/>
  <c r="AU308" i="23"/>
  <c r="AV308" i="23"/>
  <c r="AS309" i="23"/>
  <c r="AT309" i="23"/>
  <c r="AU309" i="23"/>
  <c r="AV309" i="23"/>
  <c r="AS310" i="23"/>
  <c r="AT310" i="23"/>
  <c r="AU310" i="23"/>
  <c r="AV310" i="23"/>
  <c r="AS311" i="23"/>
  <c r="AT311" i="23"/>
  <c r="AU311" i="23"/>
  <c r="AV311" i="23"/>
  <c r="AS312" i="23"/>
  <c r="AT312" i="23"/>
  <c r="AU312" i="23"/>
  <c r="AV312" i="23"/>
  <c r="AS313" i="23"/>
  <c r="AT313" i="23"/>
  <c r="AU313" i="23"/>
  <c r="AV313" i="23"/>
  <c r="AS314" i="23"/>
  <c r="AT314" i="23"/>
  <c r="AU314" i="23"/>
  <c r="AV314" i="23"/>
  <c r="AS315" i="23"/>
  <c r="AT315" i="23"/>
  <c r="AU315" i="23"/>
  <c r="AV315" i="23"/>
  <c r="AS316" i="23"/>
  <c r="AT316" i="23"/>
  <c r="AU316" i="23"/>
  <c r="AV316" i="23"/>
  <c r="AS317" i="23"/>
  <c r="AT317" i="23"/>
  <c r="AU317" i="23"/>
  <c r="AV317" i="23"/>
  <c r="AS318" i="23"/>
  <c r="AT318" i="23"/>
  <c r="AU318" i="23"/>
  <c r="AV318" i="23"/>
  <c r="AS319" i="23"/>
  <c r="AT319" i="23"/>
  <c r="AU319" i="23"/>
  <c r="AV319" i="23"/>
  <c r="AS320" i="23"/>
  <c r="AT320" i="23"/>
  <c r="AU320" i="23"/>
  <c r="AV320" i="23"/>
  <c r="AS321" i="23"/>
  <c r="AT321" i="23"/>
  <c r="AU321" i="23"/>
  <c r="AV321" i="23"/>
  <c r="AS322" i="23"/>
  <c r="AT322" i="23"/>
  <c r="AU322" i="23"/>
  <c r="AV322" i="23"/>
  <c r="AS323" i="23"/>
  <c r="AT323" i="23"/>
  <c r="AU323" i="23"/>
  <c r="AV323" i="23"/>
  <c r="AS324" i="23"/>
  <c r="AT324" i="23"/>
  <c r="AU324" i="23"/>
  <c r="AV324" i="23"/>
  <c r="AS325" i="23"/>
  <c r="AT325" i="23"/>
  <c r="AU325" i="23"/>
  <c r="AV325" i="23"/>
  <c r="AS326" i="23"/>
  <c r="AT326" i="23"/>
  <c r="AU326" i="23"/>
  <c r="AV326" i="23"/>
  <c r="AS327" i="23"/>
  <c r="AT327" i="23"/>
  <c r="AU327" i="23"/>
  <c r="AV327" i="23"/>
  <c r="AS328" i="23"/>
  <c r="AT328" i="23"/>
  <c r="AU328" i="23"/>
  <c r="AV328" i="23"/>
  <c r="AS329" i="23"/>
  <c r="AT329" i="23"/>
  <c r="AU329" i="23"/>
  <c r="AV329" i="23"/>
  <c r="AS330" i="23"/>
  <c r="AT330" i="23"/>
  <c r="AU330" i="23"/>
  <c r="AV330" i="23"/>
  <c r="AS331" i="23"/>
  <c r="AT331" i="23"/>
  <c r="AU331" i="23"/>
  <c r="AV331" i="23"/>
  <c r="AS332" i="23"/>
  <c r="AT332" i="23"/>
  <c r="AU332" i="23"/>
  <c r="AV332" i="23"/>
  <c r="AS333" i="23"/>
  <c r="AT333" i="23"/>
  <c r="AU333" i="23"/>
  <c r="AV333" i="23"/>
  <c r="AS334" i="23"/>
  <c r="AT334" i="23"/>
  <c r="AU334" i="23"/>
  <c r="AV334" i="23"/>
  <c r="AS335" i="23"/>
  <c r="AT335" i="23"/>
  <c r="AU335" i="23"/>
  <c r="AV335" i="23"/>
  <c r="AS336" i="23"/>
  <c r="AT336" i="23"/>
  <c r="AU336" i="23"/>
  <c r="AV336" i="23"/>
  <c r="AS337" i="23"/>
  <c r="AT337" i="23"/>
  <c r="AU337" i="23"/>
  <c r="AV337" i="23"/>
  <c r="AS338" i="23"/>
  <c r="AT338" i="23"/>
  <c r="AU338" i="23"/>
  <c r="AV338" i="23"/>
  <c r="AS339" i="23"/>
  <c r="AT339" i="23"/>
  <c r="AU339" i="23"/>
  <c r="AV339" i="23"/>
  <c r="AS340" i="23"/>
  <c r="AT340" i="23"/>
  <c r="AU340" i="23"/>
  <c r="AV340" i="23"/>
  <c r="AS341" i="23"/>
  <c r="AT341" i="23"/>
  <c r="AU341" i="23"/>
  <c r="AV341" i="23"/>
  <c r="AS342" i="23"/>
  <c r="AT342" i="23"/>
  <c r="AU342" i="23"/>
  <c r="AV342" i="23"/>
  <c r="AS343" i="23"/>
  <c r="AT343" i="23"/>
  <c r="AU343" i="23"/>
  <c r="AV343" i="23"/>
  <c r="AS344" i="23"/>
  <c r="AT344" i="23"/>
  <c r="AU344" i="23"/>
  <c r="AV344" i="23"/>
  <c r="AS345" i="23"/>
  <c r="AT345" i="23"/>
  <c r="AU345" i="23"/>
  <c r="AV345" i="23"/>
  <c r="AS346" i="23"/>
  <c r="AT346" i="23"/>
  <c r="AU346" i="23"/>
  <c r="AV346" i="23"/>
  <c r="AS347" i="23"/>
  <c r="AT347" i="23"/>
  <c r="AU347" i="23"/>
  <c r="AV347" i="23"/>
  <c r="AS348" i="23"/>
  <c r="AT348" i="23"/>
  <c r="AU348" i="23"/>
  <c r="AV348" i="23"/>
  <c r="AS349" i="23"/>
  <c r="AT349" i="23"/>
  <c r="AU349" i="23"/>
  <c r="AV349" i="23"/>
  <c r="AS350" i="23"/>
  <c r="AT350" i="23"/>
  <c r="AU350" i="23"/>
  <c r="AV350" i="23"/>
  <c r="AS351" i="23"/>
  <c r="AT351" i="23"/>
  <c r="AU351" i="23"/>
  <c r="AV351" i="23"/>
  <c r="AS352" i="23"/>
  <c r="AT352" i="23"/>
  <c r="AU352" i="23"/>
  <c r="AV352" i="23"/>
  <c r="AS353" i="23"/>
  <c r="AT353" i="23"/>
  <c r="AU353" i="23"/>
  <c r="AV353" i="23"/>
  <c r="AS354" i="23"/>
  <c r="AT354" i="23"/>
  <c r="AU354" i="23"/>
  <c r="AV354" i="23"/>
  <c r="AS355" i="23"/>
  <c r="AT355" i="23"/>
  <c r="AU355" i="23"/>
  <c r="AV355" i="23"/>
  <c r="AS356" i="23"/>
  <c r="AT356" i="23"/>
  <c r="AU356" i="23"/>
  <c r="AV356" i="23"/>
  <c r="AS357" i="23"/>
  <c r="AT357" i="23"/>
  <c r="AU357" i="23"/>
  <c r="AV357" i="23"/>
  <c r="AS358" i="23"/>
  <c r="AT358" i="23"/>
  <c r="AU358" i="23"/>
  <c r="AV358" i="23"/>
  <c r="AS359" i="23"/>
  <c r="AT359" i="23"/>
  <c r="AU359" i="23"/>
  <c r="AV359" i="23"/>
  <c r="AS360" i="23"/>
  <c r="AT360" i="23"/>
  <c r="AU360" i="23"/>
  <c r="AV360" i="23"/>
  <c r="AS361" i="23"/>
  <c r="AT361" i="23"/>
  <c r="AU361" i="23"/>
  <c r="AV361" i="23"/>
  <c r="AS362" i="23"/>
  <c r="AT362" i="23"/>
  <c r="AU362" i="23"/>
  <c r="AV362" i="23"/>
  <c r="AS363" i="23"/>
  <c r="AT363" i="23"/>
  <c r="AU363" i="23"/>
  <c r="AV363" i="23"/>
  <c r="AS364" i="23"/>
  <c r="AT364" i="23"/>
  <c r="AU364" i="23"/>
  <c r="AV364" i="23"/>
  <c r="AS365" i="23"/>
  <c r="AT365" i="23"/>
  <c r="AU365" i="23"/>
  <c r="AV365" i="23"/>
  <c r="AS366" i="23"/>
  <c r="AT366" i="23"/>
  <c r="AU366" i="23"/>
  <c r="AV366" i="23"/>
  <c r="AS367" i="23"/>
  <c r="AT367" i="23"/>
  <c r="AU367" i="23"/>
  <c r="AV367" i="23"/>
  <c r="AS368" i="23"/>
  <c r="AT368" i="23"/>
  <c r="AU368" i="23"/>
  <c r="AV368" i="23"/>
  <c r="AS369" i="23"/>
  <c r="AT369" i="23"/>
  <c r="AU369" i="23"/>
  <c r="AV369" i="23"/>
  <c r="AS370" i="23"/>
  <c r="AT370" i="23"/>
  <c r="AU370" i="23"/>
  <c r="AV370" i="23"/>
  <c r="AS371" i="23"/>
  <c r="AT371" i="23"/>
  <c r="AU371" i="23"/>
  <c r="AV371" i="23"/>
  <c r="AS372" i="23"/>
  <c r="AT372" i="23"/>
  <c r="AU372" i="23"/>
  <c r="AV372" i="23"/>
  <c r="AS373" i="23"/>
  <c r="AT373" i="23"/>
  <c r="AU373" i="23"/>
  <c r="AV373" i="23"/>
  <c r="AS374" i="23"/>
  <c r="AT374" i="23"/>
  <c r="AU374" i="23"/>
  <c r="AV374" i="23"/>
  <c r="AS375" i="23"/>
  <c r="AT375" i="23"/>
  <c r="AU375" i="23"/>
  <c r="AV375" i="23"/>
  <c r="AS376" i="23"/>
  <c r="AT376" i="23"/>
  <c r="AU376" i="23"/>
  <c r="AV376" i="23"/>
  <c r="AS377" i="23"/>
  <c r="AT377" i="23"/>
  <c r="AU377" i="23"/>
  <c r="AV377" i="23"/>
  <c r="AS378" i="23"/>
  <c r="AT378" i="23"/>
  <c r="AU378" i="23"/>
  <c r="AV378" i="23"/>
  <c r="AS379" i="23"/>
  <c r="AT379" i="23"/>
  <c r="AU379" i="23"/>
  <c r="AV379" i="23"/>
  <c r="AS380" i="23"/>
  <c r="AT380" i="23"/>
  <c r="AU380" i="23"/>
  <c r="AV380" i="23"/>
  <c r="AS381" i="23"/>
  <c r="AT381" i="23"/>
  <c r="AU381" i="23"/>
  <c r="AV381" i="23"/>
  <c r="AS382" i="23"/>
  <c r="AT382" i="23"/>
  <c r="AU382" i="23"/>
  <c r="AV382" i="23"/>
  <c r="AS383" i="23"/>
  <c r="AT383" i="23"/>
  <c r="AU383" i="23"/>
  <c r="AV383" i="23"/>
  <c r="AS384" i="23"/>
  <c r="AT384" i="23"/>
  <c r="AU384" i="23"/>
  <c r="AV384" i="23"/>
  <c r="AS385" i="23"/>
  <c r="AT385" i="23"/>
  <c r="AU385" i="23"/>
  <c r="AV385" i="23"/>
  <c r="AS386" i="23"/>
  <c r="AT386" i="23"/>
  <c r="AU386" i="23"/>
  <c r="AV386" i="23"/>
  <c r="AS387" i="23"/>
  <c r="AT387" i="23"/>
  <c r="AU387" i="23"/>
  <c r="AV387" i="23"/>
  <c r="AS388" i="23"/>
  <c r="AT388" i="23"/>
  <c r="AU388" i="23"/>
  <c r="AV388" i="23"/>
  <c r="AS389" i="23"/>
  <c r="AT389" i="23"/>
  <c r="AU389" i="23"/>
  <c r="AV389" i="23"/>
  <c r="AS390" i="23"/>
  <c r="AT390" i="23"/>
  <c r="AU390" i="23"/>
  <c r="AV390" i="23"/>
  <c r="AS391" i="23"/>
  <c r="AT391" i="23"/>
  <c r="AU391" i="23"/>
  <c r="AV391" i="23"/>
  <c r="AS392" i="23"/>
  <c r="AT392" i="23"/>
  <c r="AU392" i="23"/>
  <c r="AV392" i="23"/>
  <c r="AS393" i="23"/>
  <c r="AT393" i="23"/>
  <c r="AU393" i="23"/>
  <c r="AV393" i="23"/>
  <c r="AS394" i="23"/>
  <c r="AT394" i="23"/>
  <c r="AU394" i="23"/>
  <c r="AV394" i="23"/>
  <c r="AS395" i="23"/>
  <c r="AT395" i="23"/>
  <c r="AU395" i="23"/>
  <c r="AV395" i="23"/>
  <c r="AS396" i="23"/>
  <c r="AT396" i="23"/>
  <c r="AU396" i="23"/>
  <c r="AV396" i="23"/>
  <c r="AS397" i="23"/>
  <c r="AT397" i="23"/>
  <c r="AU397" i="23"/>
  <c r="AV397" i="23"/>
  <c r="AS398" i="23"/>
  <c r="AT398" i="23"/>
  <c r="AU398" i="23"/>
  <c r="AV398" i="23"/>
  <c r="AS399" i="23"/>
  <c r="AT399" i="23"/>
  <c r="AU399" i="23"/>
  <c r="AV399" i="23"/>
  <c r="AS400" i="23"/>
  <c r="AT400" i="23"/>
  <c r="AU400" i="23"/>
  <c r="AV400" i="23"/>
  <c r="AS401" i="23"/>
  <c r="AT401" i="23"/>
  <c r="AU401" i="23"/>
  <c r="AV401" i="23"/>
  <c r="AS402" i="23"/>
  <c r="AT402" i="23"/>
  <c r="AU402" i="23"/>
  <c r="AV402" i="23"/>
  <c r="AS403" i="23"/>
  <c r="AT403" i="23"/>
  <c r="AU403" i="23"/>
  <c r="AV403" i="23"/>
  <c r="AS404" i="23"/>
  <c r="AT404" i="23"/>
  <c r="AU404" i="23"/>
  <c r="AV404" i="23"/>
  <c r="AS405" i="23"/>
  <c r="AT405" i="23"/>
  <c r="AU405" i="23"/>
  <c r="AV405" i="23"/>
  <c r="AS406" i="23"/>
  <c r="AT406" i="23"/>
  <c r="AU406" i="23"/>
  <c r="AV406" i="23"/>
  <c r="AS407" i="23"/>
  <c r="AT407" i="23"/>
  <c r="AU407" i="23"/>
  <c r="AV407" i="23"/>
  <c r="AS408" i="23"/>
  <c r="AT408" i="23"/>
  <c r="AU408" i="23"/>
  <c r="AV408" i="23"/>
  <c r="AS409" i="23"/>
  <c r="AT409" i="23"/>
  <c r="AU409" i="23"/>
  <c r="AV409" i="23"/>
  <c r="AS410" i="23"/>
  <c r="AT410" i="23"/>
  <c r="AU410" i="23"/>
  <c r="AV410" i="23"/>
  <c r="AS411" i="23"/>
  <c r="AT411" i="23"/>
  <c r="AU411" i="23"/>
  <c r="AV411" i="23"/>
  <c r="AS412" i="23"/>
  <c r="AT412" i="23"/>
  <c r="AU412" i="23"/>
  <c r="AV412" i="23"/>
  <c r="AS413" i="23"/>
  <c r="AT413" i="23"/>
  <c r="AU413" i="23"/>
  <c r="AV413" i="23"/>
  <c r="AS414" i="23"/>
  <c r="AT414" i="23"/>
  <c r="AU414" i="23"/>
  <c r="AV414" i="23"/>
  <c r="AS415" i="23"/>
  <c r="AT415" i="23"/>
  <c r="AU415" i="23"/>
  <c r="AV415" i="23"/>
  <c r="AS416" i="23"/>
  <c r="AT416" i="23"/>
  <c r="AU416" i="23"/>
  <c r="AV416" i="23"/>
  <c r="AS417" i="23"/>
  <c r="AT417" i="23"/>
  <c r="AU417" i="23"/>
  <c r="AV417" i="23"/>
  <c r="AS418" i="23"/>
  <c r="AT418" i="23"/>
  <c r="AU418" i="23"/>
  <c r="AV418" i="23"/>
  <c r="AS419" i="23"/>
  <c r="AT419" i="23"/>
  <c r="AU419" i="23"/>
  <c r="AV419" i="23"/>
  <c r="AS420" i="23"/>
  <c r="AT420" i="23"/>
  <c r="AU420" i="23"/>
  <c r="AV420" i="23"/>
  <c r="AS421" i="23"/>
  <c r="AT421" i="23"/>
  <c r="AU421" i="23"/>
  <c r="AV421" i="23"/>
  <c r="AS422" i="23"/>
  <c r="AT422" i="23"/>
  <c r="AU422" i="23"/>
  <c r="AV422" i="23"/>
  <c r="AS423" i="23"/>
  <c r="AT423" i="23"/>
  <c r="AU423" i="23"/>
  <c r="AV423" i="23"/>
  <c r="AS424" i="23"/>
  <c r="AT424" i="23"/>
  <c r="AU424" i="23"/>
  <c r="AV424" i="23"/>
  <c r="AS425" i="23"/>
  <c r="AT425" i="23"/>
  <c r="AU425" i="23"/>
  <c r="AV425" i="23"/>
  <c r="AS426" i="23"/>
  <c r="AT426" i="23"/>
  <c r="AU426" i="23"/>
  <c r="AV426" i="23"/>
  <c r="AS427" i="23"/>
  <c r="AT427" i="23"/>
  <c r="AU427" i="23"/>
  <c r="AV427" i="23"/>
  <c r="AS428" i="23"/>
  <c r="AT428" i="23"/>
  <c r="AU428" i="23"/>
  <c r="AV428" i="23"/>
  <c r="AS429" i="23"/>
  <c r="AT429" i="23"/>
  <c r="AU429" i="23"/>
  <c r="AV429" i="23"/>
  <c r="AS430" i="23"/>
  <c r="AT430" i="23"/>
  <c r="AU430" i="23"/>
  <c r="AV430" i="23"/>
  <c r="AS431" i="23"/>
  <c r="AT431" i="23"/>
  <c r="AU431" i="23"/>
  <c r="AV431" i="23"/>
  <c r="AS432" i="23"/>
  <c r="AT432" i="23"/>
  <c r="AU432" i="23"/>
  <c r="AV432" i="23"/>
  <c r="AS433" i="23"/>
  <c r="AT433" i="23"/>
  <c r="AU433" i="23"/>
  <c r="AV433" i="23"/>
  <c r="AS434" i="23"/>
  <c r="AT434" i="23"/>
  <c r="AU434" i="23"/>
  <c r="AV434" i="23"/>
  <c r="AS435" i="23"/>
  <c r="AT435" i="23"/>
  <c r="AU435" i="23"/>
  <c r="AV435" i="23"/>
  <c r="AS436" i="23"/>
  <c r="AT436" i="23"/>
  <c r="AU436" i="23"/>
  <c r="AV436" i="23"/>
  <c r="AS437" i="23"/>
  <c r="AT437" i="23"/>
  <c r="AU437" i="23"/>
  <c r="AV437" i="23"/>
  <c r="AS438" i="23"/>
  <c r="AT438" i="23"/>
  <c r="AU438" i="23"/>
  <c r="AV438" i="23"/>
  <c r="AS439" i="23"/>
  <c r="AT439" i="23"/>
  <c r="AU439" i="23"/>
  <c r="AV439" i="23"/>
  <c r="AS440" i="23"/>
  <c r="AT440" i="23"/>
  <c r="AU440" i="23"/>
  <c r="AV440" i="23"/>
  <c r="AS441" i="23"/>
  <c r="AT441" i="23"/>
  <c r="AU441" i="23"/>
  <c r="AV441" i="23"/>
  <c r="AS442" i="23"/>
  <c r="AT442" i="23"/>
  <c r="AU442" i="23"/>
  <c r="AV442" i="23"/>
  <c r="AS443" i="23"/>
  <c r="AT443" i="23"/>
  <c r="AU443" i="23"/>
  <c r="AV443" i="23"/>
  <c r="AS444" i="23"/>
  <c r="AT444" i="23"/>
  <c r="AU444" i="23"/>
  <c r="AV444" i="23"/>
  <c r="AS445" i="23"/>
  <c r="AT445" i="23"/>
  <c r="AU445" i="23"/>
  <c r="AV445" i="23"/>
  <c r="AS446" i="23"/>
  <c r="AT446" i="23"/>
  <c r="AU446" i="23"/>
  <c r="AV446" i="23"/>
  <c r="AS447" i="23"/>
  <c r="AT447" i="23"/>
  <c r="AU447" i="23"/>
  <c r="AV447" i="23"/>
  <c r="AS448" i="23"/>
  <c r="AT448" i="23"/>
  <c r="AU448" i="23"/>
  <c r="AV448" i="23"/>
  <c r="AS449" i="23"/>
  <c r="AT449" i="23"/>
  <c r="AU449" i="23"/>
  <c r="AV449" i="23"/>
  <c r="AS450" i="23"/>
  <c r="AT450" i="23"/>
  <c r="AU450" i="23"/>
  <c r="AV450" i="23"/>
  <c r="AS451" i="23"/>
  <c r="AT451" i="23"/>
  <c r="AU451" i="23"/>
  <c r="AV451" i="23"/>
  <c r="AS452" i="23"/>
  <c r="AT452" i="23"/>
  <c r="AU452" i="23"/>
  <c r="AV452" i="23"/>
  <c r="AS453" i="23"/>
  <c r="AT453" i="23"/>
  <c r="AU453" i="23"/>
  <c r="AV453" i="23"/>
  <c r="AS454" i="23"/>
  <c r="AT454" i="23"/>
  <c r="AU454" i="23"/>
  <c r="AV454" i="23"/>
  <c r="AS455" i="23"/>
  <c r="AT455" i="23"/>
  <c r="AU455" i="23"/>
  <c r="AV455" i="23"/>
  <c r="AS456" i="23"/>
  <c r="AT456" i="23"/>
  <c r="AU456" i="23"/>
  <c r="AV456" i="23"/>
  <c r="AS457" i="23"/>
  <c r="AT457" i="23"/>
  <c r="AU457" i="23"/>
  <c r="AV457" i="23"/>
  <c r="AS458" i="23"/>
  <c r="AT458" i="23"/>
  <c r="AU458" i="23"/>
  <c r="AV458" i="23"/>
  <c r="AS459" i="23"/>
  <c r="AT459" i="23"/>
  <c r="AU459" i="23"/>
  <c r="AV459" i="23"/>
  <c r="AS460" i="23"/>
  <c r="AT460" i="23"/>
  <c r="AU460" i="23"/>
  <c r="AV460" i="23"/>
  <c r="AS461" i="23"/>
  <c r="AT461" i="23"/>
  <c r="AU461" i="23"/>
  <c r="AV461" i="23"/>
  <c r="AS462" i="23"/>
  <c r="AT462" i="23"/>
  <c r="AU462" i="23"/>
  <c r="AV462" i="23"/>
  <c r="AS463" i="23"/>
  <c r="AT463" i="23"/>
  <c r="AU463" i="23"/>
  <c r="AV463" i="23"/>
  <c r="AS464" i="23"/>
  <c r="AT464" i="23"/>
  <c r="AU464" i="23"/>
  <c r="AV464" i="23"/>
  <c r="AS465" i="23"/>
  <c r="AT465" i="23"/>
  <c r="AU465" i="23"/>
  <c r="AV465" i="23"/>
  <c r="AS466" i="23"/>
  <c r="AT466" i="23"/>
  <c r="AU466" i="23"/>
  <c r="AV466" i="23"/>
  <c r="AS467" i="23"/>
  <c r="AT467" i="23"/>
  <c r="AU467" i="23"/>
  <c r="AV467" i="23"/>
  <c r="AS468" i="23"/>
  <c r="AT468" i="23"/>
  <c r="AU468" i="23"/>
  <c r="AV468" i="23"/>
  <c r="AS469" i="23"/>
  <c r="AT469" i="23"/>
  <c r="AU469" i="23"/>
  <c r="AV469" i="23"/>
  <c r="AS470" i="23"/>
  <c r="AT470" i="23"/>
  <c r="AU470" i="23"/>
  <c r="AV470" i="23"/>
  <c r="AS471" i="23"/>
  <c r="AT471" i="23"/>
  <c r="AU471" i="23"/>
  <c r="AV471" i="23"/>
  <c r="AS472" i="23"/>
  <c r="AT472" i="23"/>
  <c r="AU472" i="23"/>
  <c r="AV472" i="23"/>
  <c r="AS473" i="23"/>
  <c r="AT473" i="23"/>
  <c r="AU473" i="23"/>
  <c r="AV473" i="23"/>
  <c r="AS474" i="23"/>
  <c r="AT474" i="23"/>
  <c r="AU474" i="23"/>
  <c r="AV474" i="23"/>
  <c r="AS475" i="23"/>
  <c r="AT475" i="23"/>
  <c r="AU475" i="23"/>
  <c r="AV475" i="23"/>
  <c r="AS476" i="23"/>
  <c r="AT476" i="23"/>
  <c r="AU476" i="23"/>
  <c r="AV476" i="23"/>
  <c r="AS477" i="23"/>
  <c r="AT477" i="23"/>
  <c r="AU477" i="23"/>
  <c r="AV477" i="23"/>
  <c r="AS478" i="23"/>
  <c r="AT478" i="23"/>
  <c r="AU478" i="23"/>
  <c r="AV478" i="23"/>
  <c r="AS479" i="23"/>
  <c r="AT479" i="23"/>
  <c r="AU479" i="23"/>
  <c r="AV479" i="23"/>
  <c r="AS480" i="23"/>
  <c r="AT480" i="23"/>
  <c r="AU480" i="23"/>
  <c r="AV480" i="23"/>
  <c r="AS481" i="23"/>
  <c r="AT481" i="23"/>
  <c r="AU481" i="23"/>
  <c r="AV481" i="23"/>
  <c r="AS482" i="23"/>
  <c r="AT482" i="23"/>
  <c r="AU482" i="23"/>
  <c r="AV482" i="23"/>
  <c r="AS483" i="23"/>
  <c r="AT483" i="23"/>
  <c r="AU483" i="23"/>
  <c r="AV483" i="23"/>
  <c r="AS484" i="23"/>
  <c r="AT484" i="23"/>
  <c r="AU484" i="23"/>
  <c r="AV484" i="23"/>
  <c r="AS485" i="23"/>
  <c r="AT485" i="23"/>
  <c r="AU485" i="23"/>
  <c r="AV485" i="23"/>
  <c r="AS486" i="23"/>
  <c r="AT486" i="23"/>
  <c r="AU486" i="23"/>
  <c r="AV486" i="23"/>
  <c r="AS487" i="23"/>
  <c r="AT487" i="23"/>
  <c r="AU487" i="23"/>
  <c r="AV487" i="23"/>
  <c r="AS488" i="23"/>
  <c r="AT488" i="23"/>
  <c r="AU488" i="23"/>
  <c r="AV488" i="23"/>
  <c r="AS489" i="23"/>
  <c r="AT489" i="23"/>
  <c r="AU489" i="23"/>
  <c r="AV489" i="23"/>
  <c r="AS490" i="23"/>
  <c r="AT490" i="23"/>
  <c r="AU490" i="23"/>
  <c r="AV490" i="23"/>
  <c r="AS491" i="23"/>
  <c r="AT491" i="23"/>
  <c r="AU491" i="23"/>
  <c r="AV491" i="23"/>
  <c r="AS492" i="23"/>
  <c r="AT492" i="23"/>
  <c r="AU492" i="23"/>
  <c r="AV492" i="23"/>
  <c r="AS493" i="23"/>
  <c r="AT493" i="23"/>
  <c r="AU493" i="23"/>
  <c r="AV493" i="23"/>
  <c r="AS494" i="23"/>
  <c r="AT494" i="23"/>
  <c r="AU494" i="23"/>
  <c r="AV494" i="23"/>
  <c r="AS495" i="23"/>
  <c r="AT495" i="23"/>
  <c r="AU495" i="23"/>
  <c r="AV495" i="23"/>
  <c r="AS496" i="23"/>
  <c r="AT496" i="23"/>
  <c r="AU496" i="23"/>
  <c r="AV496" i="23"/>
  <c r="AS497" i="23"/>
  <c r="AT497" i="23"/>
  <c r="AU497" i="23"/>
  <c r="AV497" i="23"/>
  <c r="AS498" i="23"/>
  <c r="AT498" i="23"/>
  <c r="AU498" i="23"/>
  <c r="AV498" i="23"/>
  <c r="AS499" i="23"/>
  <c r="AT499" i="23"/>
  <c r="AU499" i="23"/>
  <c r="AV499" i="23"/>
  <c r="AS500" i="23"/>
  <c r="AT500" i="23"/>
  <c r="AU500" i="23"/>
  <c r="AV500" i="23"/>
  <c r="AS501" i="23"/>
  <c r="AT501" i="23"/>
  <c r="AU501" i="23"/>
  <c r="AV501" i="23"/>
  <c r="AS502" i="23"/>
  <c r="AT502" i="23"/>
  <c r="AU502" i="23"/>
  <c r="AV502" i="23"/>
  <c r="AS503" i="23"/>
  <c r="AT503" i="23"/>
  <c r="AU503" i="23"/>
  <c r="AV503" i="23"/>
  <c r="AS504" i="23"/>
  <c r="AT504" i="23"/>
  <c r="AU504" i="23"/>
  <c r="AV504" i="23"/>
  <c r="AS505" i="23"/>
  <c r="AT505" i="23"/>
  <c r="AU505" i="23"/>
  <c r="AV505" i="23"/>
  <c r="AS506" i="23"/>
  <c r="AT506" i="23"/>
  <c r="AU506" i="23"/>
  <c r="AV506" i="23"/>
  <c r="AS507" i="23"/>
  <c r="AT507" i="23"/>
  <c r="AU507" i="23"/>
  <c r="AV507" i="23"/>
  <c r="AS508" i="23"/>
  <c r="AT508" i="23"/>
  <c r="AU508" i="23"/>
  <c r="AV508" i="23"/>
  <c r="AS509" i="23"/>
  <c r="AT509" i="23"/>
  <c r="AU509" i="23"/>
  <c r="AV509" i="23"/>
  <c r="AS510" i="23"/>
  <c r="AT510" i="23"/>
  <c r="AU510" i="23"/>
  <c r="AV510" i="23"/>
  <c r="AS511" i="23"/>
  <c r="AT511" i="23"/>
  <c r="AU511" i="23"/>
  <c r="AV511" i="23"/>
  <c r="AS512" i="23"/>
  <c r="AT512" i="23"/>
  <c r="AU512" i="23"/>
  <c r="AV512" i="23"/>
  <c r="AS513" i="23"/>
  <c r="AT513" i="23"/>
  <c r="AU513" i="23"/>
  <c r="AV513" i="23"/>
  <c r="AS514" i="23"/>
  <c r="AT514" i="23"/>
  <c r="AU514" i="23"/>
  <c r="AV514" i="23"/>
  <c r="AS515" i="23"/>
  <c r="AT515" i="23"/>
  <c r="AU515" i="23"/>
  <c r="AV515" i="23"/>
  <c r="AS516" i="23"/>
  <c r="AT516" i="23"/>
  <c r="AU516" i="23"/>
  <c r="AV516" i="23"/>
  <c r="AS517" i="23"/>
  <c r="AT517" i="23"/>
  <c r="AU517" i="23"/>
  <c r="AV517" i="23"/>
  <c r="AS518" i="23"/>
  <c r="AT518" i="23"/>
  <c r="AU518" i="23"/>
  <c r="AV518" i="23"/>
  <c r="AS519" i="23"/>
  <c r="AT519" i="23"/>
  <c r="AU519" i="23"/>
  <c r="AV519" i="23"/>
  <c r="AS520" i="23"/>
  <c r="AT520" i="23"/>
  <c r="AU520" i="23"/>
  <c r="AV520" i="23"/>
  <c r="AS521" i="23"/>
  <c r="AT521" i="23"/>
  <c r="AU521" i="23"/>
  <c r="AV521" i="23"/>
  <c r="AS522" i="23"/>
  <c r="AT522" i="23"/>
  <c r="AU522" i="23"/>
  <c r="AV522" i="23"/>
  <c r="AS523" i="23"/>
  <c r="AT523" i="23"/>
  <c r="AU523" i="23"/>
  <c r="AV523" i="23"/>
  <c r="AS524" i="23"/>
  <c r="AT524" i="23"/>
  <c r="AU524" i="23"/>
  <c r="AV524" i="23"/>
  <c r="AS525" i="23"/>
  <c r="AT525" i="23"/>
  <c r="AU525" i="23"/>
  <c r="AV525" i="23"/>
  <c r="AS526" i="23"/>
  <c r="AT526" i="23"/>
  <c r="AU526" i="23"/>
  <c r="AV526" i="23"/>
  <c r="AS527" i="23"/>
  <c r="AT527" i="23"/>
  <c r="AU527" i="23"/>
  <c r="AV527" i="23"/>
  <c r="AS528" i="23"/>
  <c r="AT528" i="23"/>
  <c r="AU528" i="23"/>
  <c r="AV528" i="23"/>
  <c r="AS529" i="23"/>
  <c r="AT529" i="23"/>
  <c r="AU529" i="23"/>
  <c r="AV529" i="23"/>
  <c r="AS530" i="23"/>
  <c r="AT530" i="23"/>
  <c r="AU530" i="23"/>
  <c r="AV530" i="23"/>
  <c r="AS531" i="23"/>
  <c r="AT531" i="23"/>
  <c r="AU531" i="23"/>
  <c r="AV531" i="23"/>
  <c r="AS532" i="23"/>
  <c r="AT532" i="23"/>
  <c r="AU532" i="23"/>
  <c r="AV532" i="23"/>
  <c r="AS533" i="23"/>
  <c r="AT533" i="23"/>
  <c r="AU533" i="23"/>
  <c r="AV533" i="23"/>
  <c r="AS534" i="23"/>
  <c r="AT534" i="23"/>
  <c r="AU534" i="23"/>
  <c r="AV534" i="23"/>
  <c r="AS535" i="23"/>
  <c r="AT535" i="23"/>
  <c r="AU535" i="23"/>
  <c r="AV535" i="23"/>
  <c r="AS536" i="23"/>
  <c r="AT536" i="23"/>
  <c r="AU536" i="23"/>
  <c r="AV536" i="23"/>
  <c r="AS537" i="23"/>
  <c r="AT537" i="23"/>
  <c r="AU537" i="23"/>
  <c r="AV537" i="23"/>
  <c r="AS538" i="23"/>
  <c r="AT538" i="23"/>
  <c r="AU538" i="23"/>
  <c r="AV538" i="23"/>
  <c r="AS539" i="23"/>
  <c r="AT539" i="23"/>
  <c r="AU539" i="23"/>
  <c r="AV539" i="23"/>
  <c r="AS540" i="23"/>
  <c r="AT540" i="23"/>
  <c r="AU540" i="23"/>
  <c r="AV540" i="23"/>
  <c r="AS541" i="23"/>
  <c r="AT541" i="23"/>
  <c r="AU541" i="23"/>
  <c r="AV541" i="23"/>
  <c r="AS542" i="23"/>
  <c r="AT542" i="23"/>
  <c r="AU542" i="23"/>
  <c r="AV542" i="23"/>
  <c r="AS543" i="23"/>
  <c r="AT543" i="23"/>
  <c r="AU543" i="23"/>
  <c r="AV543" i="23"/>
  <c r="AS544" i="23"/>
  <c r="AT544" i="23"/>
  <c r="AU544" i="23"/>
  <c r="AV544" i="23"/>
  <c r="AS545" i="23"/>
  <c r="AT545" i="23"/>
  <c r="AU545" i="23"/>
  <c r="AV545" i="23"/>
  <c r="AS546" i="23"/>
  <c r="AT546" i="23"/>
  <c r="AU546" i="23"/>
  <c r="AV546" i="23"/>
  <c r="AS547" i="23"/>
  <c r="AT547" i="23"/>
  <c r="AU547" i="23"/>
  <c r="AV547" i="23"/>
  <c r="AS548" i="23"/>
  <c r="AT548" i="23"/>
  <c r="AU548" i="23"/>
  <c r="AV548" i="23"/>
  <c r="AS549" i="23"/>
  <c r="AT549" i="23"/>
  <c r="AU549" i="23"/>
  <c r="AV549" i="23"/>
  <c r="AS550" i="23"/>
  <c r="AT550" i="23"/>
  <c r="AU550" i="23"/>
  <c r="AV550" i="23"/>
  <c r="AS551" i="23"/>
  <c r="AT551" i="23"/>
  <c r="AU551" i="23"/>
  <c r="AV551" i="23"/>
  <c r="AS552" i="23"/>
  <c r="AT552" i="23"/>
  <c r="AU552" i="23"/>
  <c r="AV552" i="23"/>
  <c r="AS553" i="23"/>
  <c r="AT553" i="23"/>
  <c r="AU553" i="23"/>
  <c r="AV553" i="23"/>
  <c r="AS554" i="23"/>
  <c r="AT554" i="23"/>
  <c r="AU554" i="23"/>
  <c r="AV554" i="23"/>
  <c r="AS555" i="23"/>
  <c r="AT555" i="23"/>
  <c r="AU555" i="23"/>
  <c r="AV555" i="23"/>
  <c r="AS556" i="23"/>
  <c r="AT556" i="23"/>
  <c r="AU556" i="23"/>
  <c r="AV556" i="23"/>
  <c r="AS557" i="23"/>
  <c r="AT557" i="23"/>
  <c r="AU557" i="23"/>
  <c r="AV557" i="23"/>
  <c r="AS558" i="23"/>
  <c r="AT558" i="23"/>
  <c r="AU558" i="23"/>
  <c r="AV558" i="23"/>
  <c r="AS559" i="23"/>
  <c r="AT559" i="23"/>
  <c r="AU559" i="23"/>
  <c r="AV559" i="23"/>
  <c r="AS560" i="23"/>
  <c r="AT560" i="23"/>
  <c r="AU560" i="23"/>
  <c r="AV560" i="23"/>
  <c r="AS561" i="23"/>
  <c r="AT561" i="23"/>
  <c r="AU561" i="23"/>
  <c r="AV561" i="23"/>
  <c r="AS562" i="23"/>
  <c r="AT562" i="23"/>
  <c r="AU562" i="23"/>
  <c r="AV562" i="23"/>
  <c r="AS563" i="23"/>
  <c r="AT563" i="23"/>
  <c r="AU563" i="23"/>
  <c r="AV563" i="23"/>
  <c r="AS564" i="23"/>
  <c r="AT564" i="23"/>
  <c r="AU564" i="23"/>
  <c r="AV564" i="23"/>
  <c r="AS565" i="23"/>
  <c r="AT565" i="23"/>
  <c r="AU565" i="23"/>
  <c r="AV565" i="23"/>
  <c r="AS566" i="23"/>
  <c r="AT566" i="23"/>
  <c r="AU566" i="23"/>
  <c r="AV566" i="23"/>
  <c r="AS567" i="23"/>
  <c r="AT567" i="23"/>
  <c r="AU567" i="23"/>
  <c r="AV567" i="23"/>
  <c r="AS568" i="23"/>
  <c r="AT568" i="23"/>
  <c r="AU568" i="23"/>
  <c r="AV568" i="23"/>
  <c r="AS569" i="23"/>
  <c r="AT569" i="23"/>
  <c r="AU569" i="23"/>
  <c r="AV569" i="23"/>
  <c r="AS570" i="23"/>
  <c r="AT570" i="23"/>
  <c r="AU570" i="23"/>
  <c r="AV570" i="23"/>
  <c r="AS571" i="23"/>
  <c r="AT571" i="23"/>
  <c r="AU571" i="23"/>
  <c r="AV571" i="23"/>
  <c r="AS572" i="23"/>
  <c r="AT572" i="23"/>
  <c r="AU572" i="23"/>
  <c r="AV572" i="23"/>
  <c r="AS573" i="23"/>
  <c r="AT573" i="23"/>
  <c r="AU573" i="23"/>
  <c r="AV573" i="23"/>
  <c r="AS574" i="23"/>
  <c r="AT574" i="23"/>
  <c r="AU574" i="23"/>
  <c r="AV574" i="23"/>
  <c r="AS575" i="23"/>
  <c r="AT575" i="23"/>
  <c r="AU575" i="23"/>
  <c r="AV575" i="23"/>
  <c r="AS576" i="23"/>
  <c r="AT576" i="23"/>
  <c r="AU576" i="23"/>
  <c r="AV576" i="23"/>
  <c r="AS577" i="23"/>
  <c r="AT577" i="23"/>
  <c r="AU577" i="23"/>
  <c r="AV577" i="23"/>
  <c r="AS578" i="23"/>
  <c r="AT578" i="23"/>
  <c r="AU578" i="23"/>
  <c r="AV578" i="23"/>
  <c r="AS579" i="23"/>
  <c r="AT579" i="23"/>
  <c r="AU579" i="23"/>
  <c r="AV579" i="23"/>
  <c r="AS580" i="23"/>
  <c r="AT580" i="23"/>
  <c r="AU580" i="23"/>
  <c r="AV580" i="23"/>
  <c r="AS581" i="23"/>
  <c r="AT581" i="23"/>
  <c r="AU581" i="23"/>
  <c r="AV581" i="23"/>
  <c r="AS582" i="23"/>
  <c r="AT582" i="23"/>
  <c r="AU582" i="23"/>
  <c r="AV582" i="23"/>
  <c r="AS583" i="23"/>
  <c r="AT583" i="23"/>
  <c r="AU583" i="23"/>
  <c r="AV583" i="23"/>
  <c r="AS584" i="23"/>
  <c r="AT584" i="23"/>
  <c r="AU584" i="23"/>
  <c r="AV584" i="23"/>
  <c r="AS585" i="23"/>
  <c r="AT585" i="23"/>
  <c r="AU585" i="23"/>
  <c r="AV585" i="23"/>
  <c r="AS586" i="23"/>
  <c r="AT586" i="23"/>
  <c r="AU586" i="23"/>
  <c r="AV586" i="23"/>
  <c r="AS587" i="23"/>
  <c r="AT587" i="23"/>
  <c r="AU587" i="23"/>
  <c r="AV587" i="23"/>
  <c r="AS588" i="23"/>
  <c r="AT588" i="23"/>
  <c r="AU588" i="23"/>
  <c r="AV588" i="23"/>
  <c r="AS589" i="23"/>
  <c r="AT589" i="23"/>
  <c r="AU589" i="23"/>
  <c r="AV589" i="23"/>
  <c r="AS590" i="23"/>
  <c r="AT590" i="23"/>
  <c r="AU590" i="23"/>
  <c r="AV590" i="23"/>
  <c r="AS591" i="23"/>
  <c r="AT591" i="23"/>
  <c r="AU591" i="23"/>
  <c r="AV591" i="23"/>
  <c r="AS592" i="23"/>
  <c r="AT592" i="23"/>
  <c r="AU592" i="23"/>
  <c r="AV592" i="23"/>
  <c r="AS593" i="23"/>
  <c r="AT593" i="23"/>
  <c r="AU593" i="23"/>
  <c r="AV593" i="23"/>
  <c r="AS594" i="23"/>
  <c r="AT594" i="23"/>
  <c r="AU594" i="23"/>
  <c r="AV594" i="23"/>
  <c r="AS595" i="23"/>
  <c r="AT595" i="23"/>
  <c r="AU595" i="23"/>
  <c r="AV595" i="23"/>
  <c r="AS596" i="23"/>
  <c r="AT596" i="23"/>
  <c r="AU596" i="23"/>
  <c r="AV596" i="23"/>
  <c r="AS597" i="23"/>
  <c r="AT597" i="23"/>
  <c r="AU597" i="23"/>
  <c r="AV597" i="23"/>
  <c r="AS598" i="23"/>
  <c r="AT598" i="23"/>
  <c r="AU598" i="23"/>
  <c r="AV598" i="23"/>
  <c r="AS599" i="23"/>
  <c r="AT599" i="23"/>
  <c r="AU599" i="23"/>
  <c r="AV599" i="23"/>
  <c r="AS600" i="23"/>
  <c r="AT600" i="23"/>
  <c r="AU600" i="23"/>
  <c r="AV600" i="23"/>
  <c r="AS601" i="23"/>
  <c r="AT601" i="23"/>
  <c r="AU601" i="23"/>
  <c r="AV601" i="23"/>
  <c r="AS602" i="23"/>
  <c r="AT602" i="23"/>
  <c r="AU602" i="23"/>
  <c r="AV602" i="23"/>
  <c r="AS603" i="23"/>
  <c r="AT603" i="23"/>
  <c r="AU603" i="23"/>
  <c r="AV603" i="23"/>
  <c r="AS604" i="23"/>
  <c r="AT604" i="23"/>
  <c r="AU604" i="23"/>
  <c r="AV604" i="23"/>
  <c r="AS605" i="23"/>
  <c r="AT605" i="23"/>
  <c r="AU605" i="23"/>
  <c r="AV605" i="23"/>
  <c r="AS606" i="23"/>
  <c r="AT606" i="23"/>
  <c r="AU606" i="23"/>
  <c r="AV606" i="23"/>
  <c r="AS607" i="23"/>
  <c r="AT607" i="23"/>
  <c r="AU607" i="23"/>
  <c r="AV607" i="23"/>
  <c r="AS608" i="23"/>
  <c r="AT608" i="23"/>
  <c r="AU608" i="23"/>
  <c r="AV608" i="23"/>
  <c r="AS609" i="23"/>
  <c r="AT609" i="23"/>
  <c r="AU609" i="23"/>
  <c r="AV609" i="23"/>
  <c r="AS610" i="23"/>
  <c r="AT610" i="23"/>
  <c r="AU610" i="23"/>
  <c r="AV610" i="23"/>
  <c r="AS611" i="23"/>
  <c r="AT611" i="23"/>
  <c r="AU611" i="23"/>
  <c r="AV611" i="23"/>
  <c r="AS612" i="23"/>
  <c r="AT612" i="23"/>
  <c r="AU612" i="23"/>
  <c r="AV612" i="23"/>
  <c r="AS613" i="23"/>
  <c r="AT613" i="23"/>
  <c r="AU613" i="23"/>
  <c r="AV613" i="23"/>
  <c r="AS614" i="23"/>
  <c r="AT614" i="23"/>
  <c r="AU614" i="23"/>
  <c r="AV614" i="23"/>
  <c r="AS615" i="23"/>
  <c r="AT615" i="23"/>
  <c r="AU615" i="23"/>
  <c r="AV615" i="23"/>
  <c r="AS616" i="23"/>
  <c r="AT616" i="23"/>
  <c r="AU616" i="23"/>
  <c r="AV616" i="23"/>
  <c r="AS617" i="23"/>
  <c r="AT617" i="23"/>
  <c r="AU617" i="23"/>
  <c r="AV617" i="23"/>
  <c r="AS618" i="23"/>
  <c r="AT618" i="23"/>
  <c r="AU618" i="23"/>
  <c r="AV618" i="23"/>
  <c r="AS619" i="23"/>
  <c r="AT619" i="23"/>
  <c r="AU619" i="23"/>
  <c r="AV619" i="23"/>
  <c r="AS620" i="23"/>
  <c r="AT620" i="23"/>
  <c r="AU620" i="23"/>
  <c r="AV620" i="23"/>
  <c r="AS621" i="23"/>
  <c r="AT621" i="23"/>
  <c r="AU621" i="23"/>
  <c r="AV621" i="23"/>
  <c r="AS622" i="23"/>
  <c r="AT622" i="23"/>
  <c r="AU622" i="23"/>
  <c r="AV622" i="23"/>
  <c r="AS623" i="23"/>
  <c r="AT623" i="23"/>
  <c r="AU623" i="23"/>
  <c r="AV623" i="23"/>
  <c r="AS624" i="23"/>
  <c r="AT624" i="23"/>
  <c r="AU624" i="23"/>
  <c r="AV624" i="23"/>
  <c r="AS625" i="23"/>
  <c r="AT625" i="23"/>
  <c r="AU625" i="23"/>
  <c r="AV625" i="23"/>
  <c r="AS626" i="23"/>
  <c r="AT626" i="23"/>
  <c r="AU626" i="23"/>
  <c r="AV626" i="23"/>
  <c r="AS627" i="23"/>
  <c r="AT627" i="23"/>
  <c r="AU627" i="23"/>
  <c r="AV627" i="23"/>
  <c r="AS628" i="23"/>
  <c r="AT628" i="23"/>
  <c r="AU628" i="23"/>
  <c r="AV628" i="23"/>
  <c r="AS629" i="23"/>
  <c r="AT629" i="23"/>
  <c r="AU629" i="23"/>
  <c r="AV629" i="23"/>
  <c r="AS630" i="23"/>
  <c r="AT630" i="23"/>
  <c r="AU630" i="23"/>
  <c r="AV630" i="23"/>
  <c r="AS631" i="23"/>
  <c r="AT631" i="23"/>
  <c r="AU631" i="23"/>
  <c r="AV631" i="23"/>
  <c r="AS632" i="23"/>
  <c r="AT632" i="23"/>
  <c r="AU632" i="23"/>
  <c r="AV632" i="23"/>
  <c r="AS633" i="23"/>
  <c r="AT633" i="23"/>
  <c r="AU633" i="23"/>
  <c r="AV633" i="23"/>
  <c r="AS634" i="23"/>
  <c r="AT634" i="23"/>
  <c r="AU634" i="23"/>
  <c r="AV634" i="23"/>
  <c r="AS635" i="23"/>
  <c r="AT635" i="23"/>
  <c r="AU635" i="23"/>
  <c r="AV635" i="23"/>
  <c r="AS636" i="23"/>
  <c r="AT636" i="23"/>
  <c r="AU636" i="23"/>
  <c r="AV636" i="23"/>
  <c r="AS637" i="23"/>
  <c r="AT637" i="23"/>
  <c r="AU637" i="23"/>
  <c r="AV637" i="23"/>
  <c r="AS638" i="23"/>
  <c r="AT638" i="23"/>
  <c r="AU638" i="23"/>
  <c r="AV638" i="23"/>
  <c r="AS639" i="23"/>
  <c r="AT639" i="23"/>
  <c r="AU639" i="23"/>
  <c r="AV639" i="23"/>
  <c r="AS640" i="23"/>
  <c r="AT640" i="23"/>
  <c r="AU640" i="23"/>
  <c r="AV640" i="23"/>
  <c r="AS641" i="23"/>
  <c r="AT641" i="23"/>
  <c r="AU641" i="23"/>
  <c r="AV641" i="23"/>
  <c r="AS642" i="23"/>
  <c r="AT642" i="23"/>
  <c r="AU642" i="23"/>
  <c r="AV642" i="23"/>
  <c r="AS643" i="23"/>
  <c r="AT643" i="23"/>
  <c r="AU643" i="23"/>
  <c r="AV643" i="23"/>
  <c r="AS644" i="23"/>
  <c r="AT644" i="23"/>
  <c r="AU644" i="23"/>
  <c r="AV644" i="23"/>
  <c r="AS645" i="23"/>
  <c r="AT645" i="23"/>
  <c r="AU645" i="23"/>
  <c r="AV645" i="23"/>
  <c r="AS646" i="23"/>
  <c r="AT646" i="23"/>
  <c r="AU646" i="23"/>
  <c r="AV646" i="23"/>
  <c r="AS647" i="23"/>
  <c r="AT647" i="23"/>
  <c r="AU647" i="23"/>
  <c r="AV647" i="23"/>
  <c r="AS648" i="23"/>
  <c r="AT648" i="23"/>
  <c r="AU648" i="23"/>
  <c r="AV648" i="23"/>
  <c r="AS649" i="23"/>
  <c r="AT649" i="23"/>
  <c r="AU649" i="23"/>
  <c r="AV649" i="23"/>
  <c r="AS650" i="23"/>
  <c r="AT650" i="23"/>
  <c r="AU650" i="23"/>
  <c r="AV650" i="23"/>
  <c r="AS651" i="23"/>
  <c r="AT651" i="23"/>
  <c r="AU651" i="23"/>
  <c r="AV651" i="23"/>
  <c r="AS652" i="23"/>
  <c r="AT652" i="23"/>
  <c r="AU652" i="23"/>
  <c r="AV652" i="23"/>
  <c r="AS653" i="23"/>
  <c r="AT653" i="23"/>
  <c r="AU653" i="23"/>
  <c r="AV653" i="23"/>
  <c r="AS654" i="23"/>
  <c r="AT654" i="23"/>
  <c r="AU654" i="23"/>
  <c r="AV654" i="23"/>
  <c r="AS655" i="23"/>
  <c r="AT655" i="23"/>
  <c r="AU655" i="23"/>
  <c r="AV655" i="23"/>
  <c r="AS656" i="23"/>
  <c r="AT656" i="23"/>
  <c r="AU656" i="23"/>
  <c r="AV656" i="23"/>
  <c r="AS657" i="23"/>
  <c r="AT657" i="23"/>
  <c r="AU657" i="23"/>
  <c r="AV657" i="23"/>
  <c r="AS658" i="23"/>
  <c r="AT658" i="23"/>
  <c r="AU658" i="23"/>
  <c r="AV658" i="23"/>
  <c r="AS659" i="23"/>
  <c r="AT659" i="23"/>
  <c r="AU659" i="23"/>
  <c r="AV659" i="23"/>
  <c r="AS660" i="23"/>
  <c r="AT660" i="23"/>
  <c r="AU660" i="23"/>
  <c r="AV660" i="23"/>
  <c r="AS661" i="23"/>
  <c r="AT661" i="23"/>
  <c r="AU661" i="23"/>
  <c r="AV661" i="23"/>
  <c r="AS662" i="23"/>
  <c r="AT662" i="23"/>
  <c r="AU662" i="23"/>
  <c r="AV662" i="23"/>
  <c r="AS663" i="23"/>
  <c r="AT663" i="23"/>
  <c r="AU663" i="23"/>
  <c r="AV663" i="23"/>
  <c r="AS664" i="23"/>
  <c r="AT664" i="23"/>
  <c r="AU664" i="23"/>
  <c r="AV664" i="23"/>
  <c r="AS665" i="23"/>
  <c r="AT665" i="23"/>
  <c r="AU665" i="23"/>
  <c r="AV665" i="23"/>
  <c r="AS666" i="23"/>
  <c r="AT666" i="23"/>
  <c r="AU666" i="23"/>
  <c r="AV666" i="23"/>
  <c r="AS667" i="23"/>
  <c r="AT667" i="23"/>
  <c r="AU667" i="23"/>
  <c r="AV667" i="23"/>
  <c r="AS668" i="23"/>
  <c r="AT668" i="23"/>
  <c r="AU668" i="23"/>
  <c r="AV668" i="23"/>
  <c r="AS669" i="23"/>
  <c r="AT669" i="23"/>
  <c r="AU669" i="23"/>
  <c r="AV669" i="23"/>
  <c r="AS670" i="23"/>
  <c r="AT670" i="23"/>
  <c r="AU670" i="23"/>
  <c r="AV670" i="23"/>
  <c r="AS671" i="23"/>
  <c r="AT671" i="23"/>
  <c r="AU671" i="23"/>
  <c r="AV671" i="23"/>
  <c r="AS672" i="23"/>
  <c r="AT672" i="23"/>
  <c r="AU672" i="23"/>
  <c r="AV672" i="23"/>
  <c r="AS673" i="23"/>
  <c r="AT673" i="23"/>
  <c r="AU673" i="23"/>
  <c r="AV673" i="23"/>
  <c r="AS674" i="23"/>
  <c r="AT674" i="23"/>
  <c r="AU674" i="23"/>
  <c r="AV674" i="23"/>
  <c r="AS675" i="23"/>
  <c r="AT675" i="23"/>
  <c r="AU675" i="23"/>
  <c r="AV675" i="23"/>
  <c r="AS676" i="23"/>
  <c r="AT676" i="23"/>
  <c r="AU676" i="23"/>
  <c r="AV676" i="23"/>
  <c r="AS677" i="23"/>
  <c r="AT677" i="23"/>
  <c r="AU677" i="23"/>
  <c r="AV677" i="23"/>
  <c r="AS678" i="23"/>
  <c r="AT678" i="23"/>
  <c r="AU678" i="23"/>
  <c r="AV678" i="23"/>
  <c r="AS679" i="23"/>
  <c r="AT679" i="23"/>
  <c r="AU679" i="23"/>
  <c r="AV679" i="23"/>
  <c r="AS680" i="23"/>
  <c r="AT680" i="23"/>
  <c r="AU680" i="23"/>
  <c r="AV680" i="23"/>
  <c r="AS681" i="23"/>
  <c r="AT681" i="23"/>
  <c r="AU681" i="23"/>
  <c r="AV681" i="23"/>
  <c r="AS682" i="23"/>
  <c r="AT682" i="23"/>
  <c r="AU682" i="23"/>
  <c r="AV682" i="23"/>
  <c r="AS683" i="23"/>
  <c r="AT683" i="23"/>
  <c r="AU683" i="23"/>
  <c r="AV683" i="23"/>
  <c r="AS684" i="23"/>
  <c r="AT684" i="23"/>
  <c r="AU684" i="23"/>
  <c r="AV684" i="23"/>
  <c r="AS685" i="23"/>
  <c r="AT685" i="23"/>
  <c r="AU685" i="23"/>
  <c r="AV685" i="23"/>
  <c r="AS686" i="23"/>
  <c r="AT686" i="23"/>
  <c r="AU686" i="23"/>
  <c r="AV686" i="23"/>
  <c r="AS687" i="23"/>
  <c r="AT687" i="23"/>
  <c r="AU687" i="23"/>
  <c r="AV687" i="23"/>
  <c r="AS688" i="23"/>
  <c r="AT688" i="23"/>
  <c r="AU688" i="23"/>
  <c r="AV688" i="23"/>
  <c r="AS689" i="23"/>
  <c r="AT689" i="23"/>
  <c r="AU689" i="23"/>
  <c r="AV689" i="23"/>
  <c r="AS690" i="23"/>
  <c r="AT690" i="23"/>
  <c r="AU690" i="23"/>
  <c r="AV690" i="23"/>
  <c r="AS691" i="23"/>
  <c r="AT691" i="23"/>
  <c r="AU691" i="23"/>
  <c r="AV691" i="23"/>
  <c r="AS692" i="23"/>
  <c r="AT692" i="23"/>
  <c r="AU692" i="23"/>
  <c r="AV692" i="23"/>
  <c r="AS693" i="23"/>
  <c r="AT693" i="23"/>
  <c r="AU693" i="23"/>
  <c r="AV693" i="23"/>
  <c r="AS694" i="23"/>
  <c r="AT694" i="23"/>
  <c r="AU694" i="23"/>
  <c r="AV694" i="23"/>
  <c r="AS695" i="23"/>
  <c r="AT695" i="23"/>
  <c r="AU695" i="23"/>
  <c r="AV695" i="23"/>
  <c r="AS696" i="23"/>
  <c r="AT696" i="23"/>
  <c r="AU696" i="23"/>
  <c r="AV696" i="23"/>
  <c r="AS697" i="23"/>
  <c r="AT697" i="23"/>
  <c r="AU697" i="23"/>
  <c r="AV697" i="23"/>
  <c r="AS698" i="23"/>
  <c r="AT698" i="23"/>
  <c r="AU698" i="23"/>
  <c r="AV698" i="23"/>
  <c r="AS699" i="23"/>
  <c r="AT699" i="23"/>
  <c r="AU699" i="23"/>
  <c r="AV699" i="23"/>
  <c r="AS700" i="23"/>
  <c r="AT700" i="23"/>
  <c r="AU700" i="23"/>
  <c r="AV700" i="23"/>
  <c r="AS701" i="23"/>
  <c r="AT701" i="23"/>
  <c r="AU701" i="23"/>
  <c r="AV701" i="23"/>
  <c r="AS702" i="23"/>
  <c r="AT702" i="23"/>
  <c r="AU702" i="23"/>
  <c r="AV702" i="23"/>
  <c r="AS703" i="23"/>
  <c r="AT703" i="23"/>
  <c r="AU703" i="23"/>
  <c r="AV703" i="23"/>
  <c r="AS704" i="23"/>
  <c r="AT704" i="23"/>
  <c r="AU704" i="23"/>
  <c r="AV704" i="23"/>
  <c r="AS705" i="23"/>
  <c r="AT705" i="23"/>
  <c r="AU705" i="23"/>
  <c r="AV705" i="23"/>
  <c r="AS706" i="23"/>
  <c r="AT706" i="23"/>
  <c r="AU706" i="23"/>
  <c r="AV706" i="23"/>
  <c r="AS707" i="23"/>
  <c r="AT707" i="23"/>
  <c r="AU707" i="23"/>
  <c r="AV707" i="23"/>
  <c r="AS708" i="23"/>
  <c r="AT708" i="23"/>
  <c r="AU708" i="23"/>
  <c r="AV708" i="23"/>
  <c r="AS709" i="23"/>
  <c r="AT709" i="23"/>
  <c r="AU709" i="23"/>
  <c r="AV709" i="23"/>
  <c r="AS710" i="23"/>
  <c r="AT710" i="23"/>
  <c r="AU710" i="23"/>
  <c r="AV710" i="23"/>
  <c r="AS711" i="23"/>
  <c r="AT711" i="23"/>
  <c r="AU711" i="23"/>
  <c r="AV711" i="23"/>
  <c r="AS712" i="23"/>
  <c r="AT712" i="23"/>
  <c r="AU712" i="23"/>
  <c r="AV712" i="23"/>
  <c r="AS713" i="23"/>
  <c r="AT713" i="23"/>
  <c r="AU713" i="23"/>
  <c r="AV713" i="23"/>
  <c r="AS714" i="23"/>
  <c r="AT714" i="23"/>
  <c r="AU714" i="23"/>
  <c r="AV714" i="23"/>
  <c r="AS715" i="23"/>
  <c r="AT715" i="23"/>
  <c r="AU715" i="23"/>
  <c r="AV715" i="23"/>
  <c r="AS716" i="23"/>
  <c r="AT716" i="23"/>
  <c r="AU716" i="23"/>
  <c r="AV716" i="23"/>
  <c r="AS717" i="23"/>
  <c r="AT717" i="23"/>
  <c r="AU717" i="23"/>
  <c r="AV717" i="23"/>
  <c r="AS718" i="23"/>
  <c r="AT718" i="23"/>
  <c r="AU718" i="23"/>
  <c r="AV718" i="23"/>
  <c r="AS719" i="23"/>
  <c r="AT719" i="23"/>
  <c r="AU719" i="23"/>
  <c r="AV719" i="23"/>
  <c r="AS720" i="23"/>
  <c r="AT720" i="23"/>
  <c r="AU720" i="23"/>
  <c r="AV720" i="23"/>
  <c r="AS721" i="23"/>
  <c r="AT721" i="23"/>
  <c r="AU721" i="23"/>
  <c r="AV721" i="23"/>
  <c r="AS722" i="23"/>
  <c r="AT722" i="23"/>
  <c r="AU722" i="23"/>
  <c r="AV722" i="23"/>
  <c r="AS723" i="23"/>
  <c r="AT723" i="23"/>
  <c r="AU723" i="23"/>
  <c r="AV723" i="23"/>
  <c r="AS724" i="23"/>
  <c r="AT724" i="23"/>
  <c r="AU724" i="23"/>
  <c r="AV724" i="23"/>
  <c r="AS725" i="23"/>
  <c r="AT725" i="23"/>
  <c r="AU725" i="23"/>
  <c r="AV725" i="23"/>
  <c r="AS726" i="23"/>
  <c r="AT726" i="23"/>
  <c r="AU726" i="23"/>
  <c r="AV726" i="23"/>
  <c r="AS727" i="23"/>
  <c r="AT727" i="23"/>
  <c r="AU727" i="23"/>
  <c r="AV727" i="23"/>
  <c r="AS728" i="23"/>
  <c r="AT728" i="23"/>
  <c r="AU728" i="23"/>
  <c r="AV728" i="23"/>
  <c r="AS729" i="23"/>
  <c r="AT729" i="23"/>
  <c r="AU729" i="23"/>
  <c r="AV729" i="23"/>
  <c r="AS730" i="23"/>
  <c r="AT730" i="23"/>
  <c r="AU730" i="23"/>
  <c r="AV730" i="23"/>
  <c r="AS731" i="23"/>
  <c r="AT731" i="23"/>
  <c r="AU731" i="23"/>
  <c r="AV731" i="23"/>
  <c r="AS732" i="23"/>
  <c r="AT732" i="23"/>
  <c r="AU732" i="23"/>
  <c r="AV732" i="23"/>
  <c r="AS733" i="23"/>
  <c r="AT733" i="23"/>
  <c r="AU733" i="23"/>
  <c r="AV733" i="23"/>
  <c r="AS734" i="23"/>
  <c r="AT734" i="23"/>
  <c r="AU734" i="23"/>
  <c r="AV734" i="23"/>
  <c r="AS735" i="23"/>
  <c r="AT735" i="23"/>
  <c r="AU735" i="23"/>
  <c r="AV735" i="23"/>
  <c r="AS736" i="23"/>
  <c r="AT736" i="23"/>
  <c r="AU736" i="23"/>
  <c r="AV736" i="23"/>
  <c r="AS737" i="23"/>
  <c r="AT737" i="23"/>
  <c r="AU737" i="23"/>
  <c r="AV737" i="23"/>
  <c r="AS738" i="23"/>
  <c r="AT738" i="23"/>
  <c r="AU738" i="23"/>
  <c r="AV738" i="23"/>
  <c r="AS739" i="23"/>
  <c r="AT739" i="23"/>
  <c r="AU739" i="23"/>
  <c r="AV739" i="23"/>
  <c r="AS740" i="23"/>
  <c r="AT740" i="23"/>
  <c r="AU740" i="23"/>
  <c r="AV740" i="23"/>
  <c r="AS741" i="23"/>
  <c r="AT741" i="23"/>
  <c r="AU741" i="23"/>
  <c r="AV741" i="23"/>
  <c r="AS742" i="23"/>
  <c r="AT742" i="23"/>
  <c r="AU742" i="23"/>
  <c r="AV742" i="23"/>
  <c r="AS743" i="23"/>
  <c r="AT743" i="23"/>
  <c r="AU743" i="23"/>
  <c r="AV743" i="23"/>
  <c r="AS744" i="23"/>
  <c r="AT744" i="23"/>
  <c r="AU744" i="23"/>
  <c r="AV744" i="23"/>
  <c r="AS745" i="23"/>
  <c r="AT745" i="23"/>
  <c r="AU745" i="23"/>
  <c r="AV745" i="23"/>
  <c r="AS746" i="23"/>
  <c r="AT746" i="23"/>
  <c r="AU746" i="23"/>
  <c r="AV746" i="23"/>
  <c r="AS747" i="23"/>
  <c r="AT747" i="23"/>
  <c r="AU747" i="23"/>
  <c r="AV747" i="23"/>
  <c r="AS748" i="23"/>
  <c r="AT748" i="23"/>
  <c r="AU748" i="23"/>
  <c r="AV748" i="23"/>
  <c r="AS749" i="23"/>
  <c r="AT749" i="23"/>
  <c r="AU749" i="23"/>
  <c r="AV749" i="23"/>
  <c r="AS750" i="23"/>
  <c r="AT750" i="23"/>
  <c r="AU750" i="23"/>
  <c r="AV750" i="23"/>
  <c r="AS751" i="23"/>
  <c r="AT751" i="23"/>
  <c r="AU751" i="23"/>
  <c r="AV751" i="23"/>
  <c r="AS752" i="23"/>
  <c r="AT752" i="23"/>
  <c r="AU752" i="23"/>
  <c r="AV752" i="23"/>
  <c r="AS753" i="23"/>
  <c r="AT753" i="23"/>
  <c r="AU753" i="23"/>
  <c r="AV753" i="23"/>
  <c r="AS754" i="23"/>
  <c r="AT754" i="23"/>
  <c r="AU754" i="23"/>
  <c r="AV754" i="23"/>
  <c r="AS755" i="23"/>
  <c r="AT755" i="23"/>
  <c r="AU755" i="23"/>
  <c r="AV755" i="23"/>
  <c r="AS756" i="23"/>
  <c r="AT756" i="23"/>
  <c r="AU756" i="23"/>
  <c r="AV756" i="23"/>
  <c r="AS757" i="23"/>
  <c r="AT757" i="23"/>
  <c r="AU757" i="23"/>
  <c r="AV757" i="23"/>
  <c r="AS758" i="23"/>
  <c r="AT758" i="23"/>
  <c r="AU758" i="23"/>
  <c r="AV758" i="23"/>
  <c r="AS759" i="23"/>
  <c r="AT759" i="23"/>
  <c r="AU759" i="23"/>
  <c r="AV759" i="23"/>
  <c r="AS760" i="23"/>
  <c r="AT760" i="23"/>
  <c r="AU760" i="23"/>
  <c r="AV760" i="23"/>
  <c r="AS761" i="23"/>
  <c r="AT761" i="23"/>
  <c r="AU761" i="23"/>
  <c r="AV761" i="23"/>
  <c r="AS762" i="23"/>
  <c r="AT762" i="23"/>
  <c r="AU762" i="23"/>
  <c r="AV762" i="23"/>
  <c r="AS763" i="23"/>
  <c r="AT763" i="23"/>
  <c r="AU763" i="23"/>
  <c r="AV763" i="23"/>
  <c r="AS764" i="23"/>
  <c r="AT764" i="23"/>
  <c r="AU764" i="23"/>
  <c r="AV764" i="23"/>
  <c r="AS765" i="23"/>
  <c r="AT765" i="23"/>
  <c r="AU765" i="23"/>
  <c r="AV765" i="23"/>
  <c r="AS766" i="23"/>
  <c r="AT766" i="23"/>
  <c r="AU766" i="23"/>
  <c r="AV766" i="23"/>
  <c r="AS767" i="23"/>
  <c r="AT767" i="23"/>
  <c r="AU767" i="23"/>
  <c r="AV767" i="23"/>
  <c r="AS768" i="23"/>
  <c r="AT768" i="23"/>
  <c r="AU768" i="23"/>
  <c r="AV768" i="23"/>
  <c r="AS769" i="23"/>
  <c r="AT769" i="23"/>
  <c r="AU769" i="23"/>
  <c r="AV769" i="23"/>
  <c r="AS770" i="23"/>
  <c r="AT770" i="23"/>
  <c r="AU770" i="23"/>
  <c r="AV770" i="23"/>
  <c r="AS771" i="23"/>
  <c r="AT771" i="23"/>
  <c r="AU771" i="23"/>
  <c r="AV771" i="23"/>
  <c r="AS772" i="23"/>
  <c r="AT772" i="23"/>
  <c r="AU772" i="23"/>
  <c r="AV772" i="23"/>
  <c r="AS773" i="23"/>
  <c r="AT773" i="23"/>
  <c r="AU773" i="23"/>
  <c r="AV773" i="23"/>
  <c r="AS774" i="23"/>
  <c r="AT774" i="23"/>
  <c r="AU774" i="23"/>
  <c r="AV774" i="23"/>
  <c r="AS775" i="23"/>
  <c r="AT775" i="23"/>
  <c r="AU775" i="23"/>
  <c r="AV775" i="23"/>
  <c r="AS776" i="23"/>
  <c r="AT776" i="23"/>
  <c r="AU776" i="23"/>
  <c r="AV776" i="23"/>
  <c r="AS777" i="23"/>
  <c r="AT777" i="23"/>
  <c r="AU777" i="23"/>
  <c r="AV777" i="23"/>
  <c r="AS778" i="23"/>
  <c r="AT778" i="23"/>
  <c r="AU778" i="23"/>
  <c r="AV778" i="23"/>
  <c r="AS779" i="23"/>
  <c r="AT779" i="23"/>
  <c r="AU779" i="23"/>
  <c r="AV779" i="23"/>
  <c r="AS780" i="23"/>
  <c r="AT780" i="23"/>
  <c r="AU780" i="23"/>
  <c r="AV780" i="23"/>
  <c r="AS781" i="23"/>
  <c r="AT781" i="23"/>
  <c r="AU781" i="23"/>
  <c r="AV781" i="23"/>
  <c r="AS782" i="23"/>
  <c r="AT782" i="23"/>
  <c r="AU782" i="23"/>
  <c r="AV782" i="23"/>
  <c r="AS783" i="23"/>
  <c r="AT783" i="23"/>
  <c r="AU783" i="23"/>
  <c r="AV783" i="23"/>
  <c r="AS784" i="23"/>
  <c r="AT784" i="23"/>
  <c r="AU784" i="23"/>
  <c r="AV784" i="23"/>
  <c r="AS785" i="23"/>
  <c r="AT785" i="23"/>
  <c r="AU785" i="23"/>
  <c r="AV785" i="23"/>
  <c r="AS786" i="23"/>
  <c r="AT786" i="23"/>
  <c r="AU786" i="23"/>
  <c r="AV786" i="23"/>
  <c r="AS787" i="23"/>
  <c r="AT787" i="23"/>
  <c r="AU787" i="23"/>
  <c r="AV787" i="23"/>
  <c r="AS788" i="23"/>
  <c r="AT788" i="23"/>
  <c r="AU788" i="23"/>
  <c r="AV788" i="23"/>
  <c r="AS789" i="23"/>
  <c r="AT789" i="23"/>
  <c r="AU789" i="23"/>
  <c r="AV789" i="23"/>
  <c r="AS790" i="23"/>
  <c r="AT790" i="23"/>
  <c r="AU790" i="23"/>
  <c r="AV790" i="23"/>
  <c r="AS791" i="23"/>
  <c r="AT791" i="23"/>
  <c r="AU791" i="23"/>
  <c r="AV791" i="23"/>
  <c r="AS792" i="23"/>
  <c r="AT792" i="23"/>
  <c r="AU792" i="23"/>
  <c r="AV792" i="23"/>
  <c r="AS793" i="23"/>
  <c r="AT793" i="23"/>
  <c r="AU793" i="23"/>
  <c r="AV793" i="23"/>
  <c r="AS794" i="23"/>
  <c r="AT794" i="23"/>
  <c r="AU794" i="23"/>
  <c r="AV794" i="23"/>
  <c r="AS795" i="23"/>
  <c r="AT795" i="23"/>
  <c r="AU795" i="23"/>
  <c r="AV795" i="23"/>
  <c r="AS796" i="23"/>
  <c r="AT796" i="23"/>
  <c r="AU796" i="23"/>
  <c r="AV796" i="23"/>
  <c r="AS797" i="23"/>
  <c r="AT797" i="23"/>
  <c r="AU797" i="23"/>
  <c r="AV797" i="23"/>
  <c r="AS798" i="23"/>
  <c r="AT798" i="23"/>
  <c r="AU798" i="23"/>
  <c r="AV798" i="23"/>
  <c r="AS799" i="23"/>
  <c r="AT799" i="23"/>
  <c r="AU799" i="23"/>
  <c r="AV799" i="23"/>
  <c r="AS800" i="23"/>
  <c r="AT800" i="23"/>
  <c r="AU800" i="23"/>
  <c r="AV800" i="23"/>
  <c r="AS801" i="23"/>
  <c r="AT801" i="23"/>
  <c r="AU801" i="23"/>
  <c r="AV801" i="23"/>
  <c r="AS802" i="23"/>
  <c r="AT802" i="23"/>
  <c r="AU802" i="23"/>
  <c r="AV802" i="23"/>
  <c r="AS803" i="23"/>
  <c r="AT803" i="23"/>
  <c r="AU803" i="23"/>
  <c r="AV803" i="23"/>
  <c r="AS804" i="23"/>
  <c r="AT804" i="23"/>
  <c r="AU804" i="23"/>
  <c r="AV804" i="23"/>
  <c r="AS805" i="23"/>
  <c r="AT805" i="23"/>
  <c r="AU805" i="23"/>
  <c r="AV805" i="23"/>
  <c r="AS806" i="23"/>
  <c r="AT806" i="23"/>
  <c r="AU806" i="23"/>
  <c r="AV806" i="23"/>
  <c r="AS807" i="23"/>
  <c r="AT807" i="23"/>
  <c r="AU807" i="23"/>
  <c r="AV807" i="23"/>
  <c r="AS808" i="23"/>
  <c r="AT808" i="23"/>
  <c r="AU808" i="23"/>
  <c r="AV808" i="23"/>
  <c r="AS809" i="23"/>
  <c r="AT809" i="23"/>
  <c r="AU809" i="23"/>
  <c r="AV809" i="23"/>
  <c r="AS810" i="23"/>
  <c r="AT810" i="23"/>
  <c r="AU810" i="23"/>
  <c r="AV810" i="23"/>
  <c r="AS811" i="23"/>
  <c r="AT811" i="23"/>
  <c r="AU811" i="23"/>
  <c r="AV811" i="23"/>
  <c r="AS812" i="23"/>
  <c r="AT812" i="23"/>
  <c r="AU812" i="23"/>
  <c r="AV812" i="23"/>
  <c r="AS813" i="23"/>
  <c r="AT813" i="23"/>
  <c r="AU813" i="23"/>
  <c r="AV813" i="23"/>
  <c r="AS814" i="23"/>
  <c r="AT814" i="23"/>
  <c r="AU814" i="23"/>
  <c r="AV814" i="23"/>
  <c r="AS815" i="23"/>
  <c r="AT815" i="23"/>
  <c r="AU815" i="23"/>
  <c r="AV815" i="23"/>
  <c r="AS816" i="23"/>
  <c r="AT816" i="23"/>
  <c r="AU816" i="23"/>
  <c r="AV816" i="23"/>
  <c r="AS817" i="23"/>
  <c r="AT817" i="23"/>
  <c r="AU817" i="23"/>
  <c r="AV817" i="23"/>
  <c r="AS818" i="23"/>
  <c r="AT818" i="23"/>
  <c r="AU818" i="23"/>
  <c r="AV818" i="23"/>
  <c r="AS819" i="23"/>
  <c r="AT819" i="23"/>
  <c r="AU819" i="23"/>
  <c r="AV819" i="23"/>
  <c r="AS820" i="23"/>
  <c r="AT820" i="23"/>
  <c r="AU820" i="23"/>
  <c r="AV820" i="23"/>
  <c r="AS821" i="23"/>
  <c r="AT821" i="23"/>
  <c r="AU821" i="23"/>
  <c r="AV821" i="23"/>
  <c r="AS822" i="23"/>
  <c r="AT822" i="23"/>
  <c r="AU822" i="23"/>
  <c r="AV822" i="23"/>
  <c r="AS823" i="23"/>
  <c r="AT823" i="23"/>
  <c r="AU823" i="23"/>
  <c r="AV823" i="23"/>
  <c r="AS824" i="23"/>
  <c r="AT824" i="23"/>
  <c r="AU824" i="23"/>
  <c r="AV824" i="23"/>
  <c r="AS825" i="23"/>
  <c r="AT825" i="23"/>
  <c r="AU825" i="23"/>
  <c r="AV825" i="23"/>
  <c r="AS826" i="23"/>
  <c r="AT826" i="23"/>
  <c r="AU826" i="23"/>
  <c r="AV826" i="23"/>
  <c r="AS827" i="23"/>
  <c r="AT827" i="23"/>
  <c r="AU827" i="23"/>
  <c r="AV827" i="23"/>
  <c r="AS828" i="23"/>
  <c r="AT828" i="23"/>
  <c r="AU828" i="23"/>
  <c r="AV828" i="23"/>
  <c r="AS829" i="23"/>
  <c r="AT829" i="23"/>
  <c r="AU829" i="23"/>
  <c r="AV829" i="23"/>
  <c r="AS830" i="23"/>
  <c r="AT830" i="23"/>
  <c r="AU830" i="23"/>
  <c r="AV830" i="23"/>
  <c r="AS831" i="23"/>
  <c r="AT831" i="23"/>
  <c r="AU831" i="23"/>
  <c r="AV831" i="23"/>
  <c r="AS832" i="23"/>
  <c r="AT832" i="23"/>
  <c r="AU832" i="23"/>
  <c r="AV832" i="23"/>
  <c r="AS833" i="23"/>
  <c r="AT833" i="23"/>
  <c r="AU833" i="23"/>
  <c r="AV833" i="23"/>
  <c r="AS834" i="23"/>
  <c r="AT834" i="23"/>
  <c r="AU834" i="23"/>
  <c r="AV834" i="23"/>
  <c r="AS835" i="23"/>
  <c r="AT835" i="23"/>
  <c r="AU835" i="23"/>
  <c r="AV835" i="23"/>
  <c r="AS836" i="23"/>
  <c r="AT836" i="23"/>
  <c r="AU836" i="23"/>
  <c r="AV836" i="23"/>
  <c r="AS837" i="23"/>
  <c r="AT837" i="23"/>
  <c r="AU837" i="23"/>
  <c r="AV837" i="23"/>
  <c r="AS838" i="23"/>
  <c r="AT838" i="23"/>
  <c r="AU838" i="23"/>
  <c r="AV838" i="23"/>
  <c r="AS839" i="23"/>
  <c r="AT839" i="23"/>
  <c r="AU839" i="23"/>
  <c r="AV839" i="23"/>
  <c r="AS840" i="23"/>
  <c r="AT840" i="23"/>
  <c r="AU840" i="23"/>
  <c r="AV840" i="23"/>
  <c r="AS841" i="23"/>
  <c r="AT841" i="23"/>
  <c r="AU841" i="23"/>
  <c r="AV841" i="23"/>
  <c r="AS842" i="23"/>
  <c r="AT842" i="23"/>
  <c r="AU842" i="23"/>
  <c r="AV842" i="23"/>
  <c r="AS843" i="23"/>
  <c r="AT843" i="23"/>
  <c r="AU843" i="23"/>
  <c r="AV843" i="23"/>
  <c r="AS844" i="23"/>
  <c r="AT844" i="23"/>
  <c r="AU844" i="23"/>
  <c r="AV844" i="23"/>
  <c r="AS845" i="23"/>
  <c r="AT845" i="23"/>
  <c r="AU845" i="23"/>
  <c r="AV845" i="23"/>
  <c r="AS846" i="23"/>
  <c r="AT846" i="23"/>
  <c r="AU846" i="23"/>
  <c r="AV846" i="23"/>
  <c r="AS847" i="23"/>
  <c r="AT847" i="23"/>
  <c r="AU847" i="23"/>
  <c r="AV847" i="23"/>
  <c r="AS848" i="23"/>
  <c r="AT848" i="23"/>
  <c r="AU848" i="23"/>
  <c r="AV848" i="23"/>
  <c r="AS849" i="23"/>
  <c r="AT849" i="23"/>
  <c r="AU849" i="23"/>
  <c r="AV849" i="23"/>
  <c r="AS850" i="23"/>
  <c r="AT850" i="23"/>
  <c r="AU850" i="23"/>
  <c r="AV850" i="23"/>
  <c r="AS851" i="23"/>
  <c r="AT851" i="23"/>
  <c r="AU851" i="23"/>
  <c r="AV851" i="23"/>
  <c r="AS852" i="23"/>
  <c r="AT852" i="23"/>
  <c r="AU852" i="23"/>
  <c r="AV852" i="23"/>
  <c r="AS853" i="23"/>
  <c r="AT853" i="23"/>
  <c r="AU853" i="23"/>
  <c r="AV853" i="23"/>
  <c r="AS854" i="23"/>
  <c r="AT854" i="23"/>
  <c r="AU854" i="23"/>
  <c r="AV854" i="23"/>
  <c r="AS855" i="23"/>
  <c r="AT855" i="23"/>
  <c r="AU855" i="23"/>
  <c r="AV855" i="23"/>
  <c r="AS856" i="23"/>
  <c r="AT856" i="23"/>
  <c r="AU856" i="23"/>
  <c r="AV856" i="23"/>
  <c r="AS857" i="23"/>
  <c r="AT857" i="23"/>
  <c r="AU857" i="23"/>
  <c r="AV857" i="23"/>
  <c r="AS858" i="23"/>
  <c r="AT858" i="23"/>
  <c r="AU858" i="23"/>
  <c r="AV858" i="23"/>
  <c r="AS859" i="23"/>
  <c r="AT859" i="23"/>
  <c r="AU859" i="23"/>
  <c r="AV859" i="23"/>
  <c r="AS860" i="23"/>
  <c r="AT860" i="23"/>
  <c r="AU860" i="23"/>
  <c r="AV860" i="23"/>
  <c r="AS861" i="23"/>
  <c r="AT861" i="23"/>
  <c r="AU861" i="23"/>
  <c r="AV861" i="23"/>
  <c r="AS862" i="23"/>
  <c r="AT862" i="23"/>
  <c r="AU862" i="23"/>
  <c r="AV862" i="23"/>
  <c r="AS863" i="23"/>
  <c r="AT863" i="23"/>
  <c r="AU863" i="23"/>
  <c r="AV863" i="23"/>
  <c r="AS864" i="23"/>
  <c r="AT864" i="23"/>
  <c r="AU864" i="23"/>
  <c r="AV864" i="23"/>
  <c r="AS865" i="23"/>
  <c r="AT865" i="23"/>
  <c r="AU865" i="23"/>
  <c r="AV865" i="23"/>
  <c r="AS866" i="23"/>
  <c r="AT866" i="23"/>
  <c r="AU866" i="23"/>
  <c r="AV866" i="23"/>
  <c r="AS867" i="23"/>
  <c r="AT867" i="23"/>
  <c r="AU867" i="23"/>
  <c r="AV867" i="23"/>
  <c r="AS868" i="23"/>
  <c r="AT868" i="23"/>
  <c r="AU868" i="23"/>
  <c r="AV868" i="23"/>
  <c r="AS869" i="23"/>
  <c r="AT869" i="23"/>
  <c r="AU869" i="23"/>
  <c r="AV869" i="23"/>
  <c r="AS870" i="23"/>
  <c r="AT870" i="23"/>
  <c r="AU870" i="23"/>
  <c r="AV870" i="23"/>
  <c r="AS871" i="23"/>
  <c r="AT871" i="23"/>
  <c r="AU871" i="23"/>
  <c r="AV871" i="23"/>
  <c r="AS872" i="23"/>
  <c r="AT872" i="23"/>
  <c r="AU872" i="23"/>
  <c r="AV872" i="23"/>
  <c r="AS873" i="23"/>
  <c r="AT873" i="23"/>
  <c r="AU873" i="23"/>
  <c r="AV873" i="23"/>
  <c r="AS874" i="23"/>
  <c r="AT874" i="23"/>
  <c r="AU874" i="23"/>
  <c r="AV874" i="23"/>
  <c r="AS875" i="23"/>
  <c r="AT875" i="23"/>
  <c r="AU875" i="23"/>
  <c r="AV875" i="23"/>
  <c r="AS876" i="23"/>
  <c r="AT876" i="23"/>
  <c r="AU876" i="23"/>
  <c r="AV876" i="23"/>
  <c r="AS877" i="23"/>
  <c r="AT877" i="23"/>
  <c r="AU877" i="23"/>
  <c r="AV877" i="23"/>
  <c r="AS878" i="23"/>
  <c r="AT878" i="23"/>
  <c r="AU878" i="23"/>
  <c r="AV878" i="23"/>
  <c r="AS879" i="23"/>
  <c r="AT879" i="23"/>
  <c r="AU879" i="23"/>
  <c r="AV879" i="23"/>
  <c r="AS880" i="23"/>
  <c r="AT880" i="23"/>
  <c r="AU880" i="23"/>
  <c r="AV880" i="23"/>
  <c r="AS881" i="23"/>
  <c r="AT881" i="23"/>
  <c r="AU881" i="23"/>
  <c r="AV881" i="23"/>
  <c r="AS882" i="23"/>
  <c r="AT882" i="23"/>
  <c r="AU882" i="23"/>
  <c r="AV882" i="23"/>
  <c r="AS883" i="23"/>
  <c r="AT883" i="23"/>
  <c r="AU883" i="23"/>
  <c r="AV883" i="23"/>
  <c r="AS884" i="23"/>
  <c r="AT884" i="23"/>
  <c r="AU884" i="23"/>
  <c r="AV884" i="23"/>
  <c r="AS885" i="23"/>
  <c r="AT885" i="23"/>
  <c r="AU885" i="23"/>
  <c r="AV885" i="23"/>
  <c r="AS886" i="23"/>
  <c r="AT886" i="23"/>
  <c r="AU886" i="23"/>
  <c r="AV886" i="23"/>
  <c r="AS887" i="23"/>
  <c r="AT887" i="23"/>
  <c r="AU887" i="23"/>
  <c r="AV887" i="23"/>
  <c r="AS888" i="23"/>
  <c r="AT888" i="23"/>
  <c r="AU888" i="23"/>
  <c r="AV888" i="23"/>
  <c r="AS889" i="23"/>
  <c r="AT889" i="23"/>
  <c r="AU889" i="23"/>
  <c r="AV889" i="23"/>
  <c r="AS890" i="23"/>
  <c r="AT890" i="23"/>
  <c r="AU890" i="23"/>
  <c r="AV890" i="23"/>
  <c r="AS891" i="23"/>
  <c r="AT891" i="23"/>
  <c r="AU891" i="23"/>
  <c r="AV891" i="23"/>
  <c r="AS892" i="23"/>
  <c r="AT892" i="23"/>
  <c r="AU892" i="23"/>
  <c r="AV892" i="23"/>
  <c r="AS893" i="23"/>
  <c r="AT893" i="23"/>
  <c r="AU893" i="23"/>
  <c r="AV893" i="23"/>
  <c r="AS894" i="23"/>
  <c r="AT894" i="23"/>
  <c r="AU894" i="23"/>
  <c r="AV894" i="23"/>
  <c r="AS895" i="23"/>
  <c r="AT895" i="23"/>
  <c r="AU895" i="23"/>
  <c r="AV895" i="23"/>
  <c r="AS896" i="23"/>
  <c r="AT896" i="23"/>
  <c r="AU896" i="23"/>
  <c r="AV896" i="23"/>
  <c r="AS897" i="23"/>
  <c r="AT897" i="23"/>
  <c r="AU897" i="23"/>
  <c r="AV897" i="23"/>
  <c r="AS898" i="23"/>
  <c r="AT898" i="23"/>
  <c r="AU898" i="23"/>
  <c r="AV898" i="23"/>
  <c r="AS899" i="23"/>
  <c r="AT899" i="23"/>
  <c r="AU899" i="23"/>
  <c r="AV899" i="23"/>
  <c r="AS900" i="23"/>
  <c r="AT900" i="23"/>
  <c r="AU900" i="23"/>
  <c r="AV900" i="23"/>
  <c r="AS901" i="23"/>
  <c r="AT901" i="23"/>
  <c r="AU901" i="23"/>
  <c r="AV901" i="23"/>
  <c r="AS902" i="23"/>
  <c r="AT902" i="23"/>
  <c r="AU902" i="23"/>
  <c r="AV902" i="23"/>
  <c r="AS903" i="23"/>
  <c r="AT903" i="23"/>
  <c r="AU903" i="23"/>
  <c r="AV903" i="23"/>
  <c r="AS904" i="23"/>
  <c r="AT904" i="23"/>
  <c r="AU904" i="23"/>
  <c r="AV904" i="23"/>
  <c r="AS905" i="23"/>
  <c r="AT905" i="23"/>
  <c r="AU905" i="23"/>
  <c r="AV905" i="23"/>
  <c r="AS906" i="23"/>
  <c r="AT906" i="23"/>
  <c r="AU906" i="23"/>
  <c r="AV906" i="23"/>
  <c r="AS907" i="23"/>
  <c r="AT907" i="23"/>
  <c r="AU907" i="23"/>
  <c r="AV907" i="23"/>
  <c r="AS908" i="23"/>
  <c r="AT908" i="23"/>
  <c r="AU908" i="23"/>
  <c r="AV908" i="23"/>
  <c r="AS909" i="23"/>
  <c r="AT909" i="23"/>
  <c r="AU909" i="23"/>
  <c r="AV909" i="23"/>
  <c r="AS910" i="23"/>
  <c r="AT910" i="23"/>
  <c r="AU910" i="23"/>
  <c r="AV910" i="23"/>
  <c r="AS911" i="23"/>
  <c r="AT911" i="23"/>
  <c r="AU911" i="23"/>
  <c r="AV911" i="23"/>
  <c r="AS912" i="23"/>
  <c r="AT912" i="23"/>
  <c r="AU912" i="23"/>
  <c r="AV912" i="23"/>
  <c r="AS913" i="23"/>
  <c r="AT913" i="23"/>
  <c r="AU913" i="23"/>
  <c r="AV913" i="23"/>
  <c r="AS914" i="23"/>
  <c r="AT914" i="23"/>
  <c r="AU914" i="23"/>
  <c r="AV914" i="23"/>
  <c r="AS915" i="23"/>
  <c r="AT915" i="23"/>
  <c r="AU915" i="23"/>
  <c r="AV915" i="23"/>
  <c r="AS916" i="23"/>
  <c r="AT916" i="23"/>
  <c r="AU916" i="23"/>
  <c r="AV916" i="23"/>
  <c r="AS917" i="23"/>
  <c r="AT917" i="23"/>
  <c r="AU917" i="23"/>
  <c r="AV917" i="23"/>
  <c r="AS918" i="23"/>
  <c r="AT918" i="23"/>
  <c r="AU918" i="23"/>
  <c r="AV918" i="23"/>
  <c r="AS919" i="23"/>
  <c r="AT919" i="23"/>
  <c r="AU919" i="23"/>
  <c r="AV919" i="23"/>
  <c r="AS920" i="23"/>
  <c r="AT920" i="23"/>
  <c r="AU920" i="23"/>
  <c r="AV920" i="23"/>
  <c r="AS921" i="23"/>
  <c r="AT921" i="23"/>
  <c r="AU921" i="23"/>
  <c r="AV921" i="23"/>
  <c r="AS922" i="23"/>
  <c r="AT922" i="23"/>
  <c r="AU922" i="23"/>
  <c r="AV922" i="23"/>
  <c r="AS923" i="23"/>
  <c r="AT923" i="23"/>
  <c r="AU923" i="23"/>
  <c r="AV923" i="23"/>
  <c r="AS924" i="23"/>
  <c r="AT924" i="23"/>
  <c r="AU924" i="23"/>
  <c r="AV924" i="23"/>
  <c r="AS925" i="23"/>
  <c r="AT925" i="23"/>
  <c r="AU925" i="23"/>
  <c r="AV925" i="23"/>
  <c r="AS926" i="23"/>
  <c r="AT926" i="23"/>
  <c r="AU926" i="23"/>
  <c r="AV926" i="23"/>
  <c r="AS927" i="23"/>
  <c r="AT927" i="23"/>
  <c r="AU927" i="23"/>
  <c r="AV927" i="23"/>
  <c r="AS928" i="23"/>
  <c r="AT928" i="23"/>
  <c r="AU928" i="23"/>
  <c r="AV928" i="23"/>
  <c r="AS929" i="23"/>
  <c r="AT929" i="23"/>
  <c r="AU929" i="23"/>
  <c r="AV929" i="23"/>
  <c r="AS930" i="23"/>
  <c r="AT930" i="23"/>
  <c r="AU930" i="23"/>
  <c r="AV930" i="23"/>
  <c r="AS931" i="23"/>
  <c r="AT931" i="23"/>
  <c r="AU931" i="23"/>
  <c r="AV931" i="23"/>
  <c r="AS932" i="23"/>
  <c r="AT932" i="23"/>
  <c r="AU932" i="23"/>
  <c r="AV932" i="23"/>
  <c r="AS933" i="23"/>
  <c r="AT933" i="23"/>
  <c r="AU933" i="23"/>
  <c r="AV933" i="23"/>
  <c r="AS934" i="23"/>
  <c r="AT934" i="23"/>
  <c r="AU934" i="23"/>
  <c r="AV934" i="23"/>
  <c r="AS935" i="23"/>
  <c r="AT935" i="23"/>
  <c r="AU935" i="23"/>
  <c r="AV935" i="23"/>
  <c r="AS936" i="23"/>
  <c r="AT936" i="23"/>
  <c r="AU936" i="23"/>
  <c r="AV936" i="23"/>
  <c r="AS937" i="23"/>
  <c r="AT937" i="23"/>
  <c r="AU937" i="23"/>
  <c r="AV937" i="23"/>
  <c r="AS938" i="23"/>
  <c r="AT938" i="23"/>
  <c r="AU938" i="23"/>
  <c r="AV938" i="23"/>
  <c r="AS939" i="23"/>
  <c r="AT939" i="23"/>
  <c r="AU939" i="23"/>
  <c r="AV939" i="23"/>
  <c r="AS940" i="23"/>
  <c r="AT940" i="23"/>
  <c r="AU940" i="23"/>
  <c r="AV940" i="23"/>
  <c r="AS941" i="23"/>
  <c r="AT941" i="23"/>
  <c r="AU941" i="23"/>
  <c r="AV941" i="23"/>
  <c r="AS942" i="23"/>
  <c r="AT942" i="23"/>
  <c r="AU942" i="23"/>
  <c r="AV942" i="23"/>
  <c r="AS943" i="23"/>
  <c r="AT943" i="23"/>
  <c r="AU943" i="23"/>
  <c r="AV943" i="23"/>
  <c r="AS944" i="23"/>
  <c r="AT944" i="23"/>
  <c r="AU944" i="23"/>
  <c r="AV944" i="23"/>
  <c r="AS945" i="23"/>
  <c r="AT945" i="23"/>
  <c r="AU945" i="23"/>
  <c r="AV945" i="23"/>
  <c r="AS946" i="23"/>
  <c r="AT946" i="23"/>
  <c r="AU946" i="23"/>
  <c r="AV946" i="23"/>
  <c r="AS947" i="23"/>
  <c r="AT947" i="23"/>
  <c r="AU947" i="23"/>
  <c r="AV947" i="23"/>
  <c r="AS948" i="23"/>
  <c r="AT948" i="23"/>
  <c r="AU948" i="23"/>
  <c r="AV948" i="23"/>
  <c r="AS949" i="23"/>
  <c r="AT949" i="23"/>
  <c r="AU949" i="23"/>
  <c r="AV949" i="23"/>
  <c r="AS950" i="23"/>
  <c r="AT950" i="23"/>
  <c r="AU950" i="23"/>
  <c r="AV950" i="23"/>
  <c r="AS951" i="23"/>
  <c r="AT951" i="23"/>
  <c r="AU951" i="23"/>
  <c r="AV951" i="23"/>
  <c r="AS952" i="23"/>
  <c r="AT952" i="23"/>
  <c r="AU952" i="23"/>
  <c r="AV952" i="23"/>
  <c r="AS953" i="23"/>
  <c r="AT953" i="23"/>
  <c r="AU953" i="23"/>
  <c r="AV953" i="23"/>
  <c r="AS954" i="23"/>
  <c r="AT954" i="23"/>
  <c r="AU954" i="23"/>
  <c r="AV954" i="23"/>
  <c r="AS955" i="23"/>
  <c r="AT955" i="23"/>
  <c r="AU955" i="23"/>
  <c r="AV955" i="23"/>
  <c r="AS956" i="23"/>
  <c r="AT956" i="23"/>
  <c r="AU956" i="23"/>
  <c r="AV956" i="23"/>
  <c r="AS957" i="23"/>
  <c r="AT957" i="23"/>
  <c r="AU957" i="23"/>
  <c r="AV957" i="23"/>
  <c r="AS958" i="23"/>
  <c r="AT958" i="23"/>
  <c r="AU958" i="23"/>
  <c r="AV958" i="23"/>
  <c r="AS959" i="23"/>
  <c r="AT959" i="23"/>
  <c r="AU959" i="23"/>
  <c r="AV959" i="23"/>
  <c r="AS960" i="23"/>
  <c r="AT960" i="23"/>
  <c r="AU960" i="23"/>
  <c r="AV960" i="23"/>
  <c r="AS961" i="23"/>
  <c r="AT961" i="23"/>
  <c r="AU961" i="23"/>
  <c r="AV961" i="23"/>
  <c r="AS962" i="23"/>
  <c r="AT962" i="23"/>
  <c r="AU962" i="23"/>
  <c r="AV962" i="23"/>
  <c r="AS963" i="23"/>
  <c r="AT963" i="23"/>
  <c r="AU963" i="23"/>
  <c r="AV963" i="23"/>
  <c r="AS964" i="23"/>
  <c r="AT964" i="23"/>
  <c r="AU964" i="23"/>
  <c r="AV964" i="23"/>
  <c r="AS965" i="23"/>
  <c r="AT965" i="23"/>
  <c r="AU965" i="23"/>
  <c r="AV965" i="23"/>
  <c r="AS966" i="23"/>
  <c r="AT966" i="23"/>
  <c r="AU966" i="23"/>
  <c r="AV966" i="23"/>
  <c r="AS967" i="23"/>
  <c r="AT967" i="23"/>
  <c r="AU967" i="23"/>
  <c r="AV967" i="23"/>
  <c r="AS968" i="23"/>
  <c r="AT968" i="23"/>
  <c r="AU968" i="23"/>
  <c r="AV968" i="23"/>
  <c r="AS969" i="23"/>
  <c r="AT969" i="23"/>
  <c r="AU969" i="23"/>
  <c r="AV969" i="23"/>
  <c r="AS970" i="23"/>
  <c r="AT970" i="23"/>
  <c r="AU970" i="23"/>
  <c r="AV970" i="23"/>
  <c r="AS971" i="23"/>
  <c r="AT971" i="23"/>
  <c r="AU971" i="23"/>
  <c r="AV971" i="23"/>
  <c r="AS972" i="23"/>
  <c r="AT972" i="23"/>
  <c r="AU972" i="23"/>
  <c r="AV972" i="23"/>
  <c r="AS973" i="23"/>
  <c r="AT973" i="23"/>
  <c r="AU973" i="23"/>
  <c r="AV973" i="23"/>
  <c r="AS974" i="23"/>
  <c r="AT974" i="23"/>
  <c r="AU974" i="23"/>
  <c r="AV974" i="23"/>
  <c r="AS975" i="23"/>
  <c r="AT975" i="23"/>
  <c r="AU975" i="23"/>
  <c r="AV975" i="23"/>
  <c r="AS976" i="23"/>
  <c r="AT976" i="23"/>
  <c r="AU976" i="23"/>
  <c r="AV976" i="23"/>
  <c r="AS977" i="23"/>
  <c r="AT977" i="23"/>
  <c r="AU977" i="23"/>
  <c r="AV977" i="23"/>
  <c r="AS978" i="23"/>
  <c r="AT978" i="23"/>
  <c r="AU978" i="23"/>
  <c r="AV978" i="23"/>
  <c r="AS979" i="23"/>
  <c r="AT979" i="23"/>
  <c r="AU979" i="23"/>
  <c r="AV979" i="23"/>
  <c r="AS980" i="23"/>
  <c r="AT980" i="23"/>
  <c r="AU980" i="23"/>
  <c r="AV980" i="23"/>
  <c r="AS981" i="23"/>
  <c r="AT981" i="23"/>
  <c r="AU981" i="23"/>
  <c r="AV981" i="23"/>
  <c r="AS982" i="23"/>
  <c r="AT982" i="23"/>
  <c r="AU982" i="23"/>
  <c r="AV982" i="23"/>
  <c r="AS983" i="23"/>
  <c r="AT983" i="23"/>
  <c r="AU983" i="23"/>
  <c r="AV983" i="23"/>
  <c r="AS984" i="23"/>
  <c r="AT984" i="23"/>
  <c r="AU984" i="23"/>
  <c r="AV984" i="23"/>
  <c r="AS985" i="23"/>
  <c r="AT985" i="23"/>
  <c r="AU985" i="23"/>
  <c r="AV985" i="23"/>
  <c r="AS986" i="23"/>
  <c r="AT986" i="23"/>
  <c r="AU986" i="23"/>
  <c r="AV986" i="23"/>
  <c r="AS987" i="23"/>
  <c r="AT987" i="23"/>
  <c r="AU987" i="23"/>
  <c r="AV987" i="23"/>
  <c r="AS988" i="23"/>
  <c r="AT988" i="23"/>
  <c r="AU988" i="23"/>
  <c r="AV988" i="23"/>
  <c r="AS989" i="23"/>
  <c r="AT989" i="23"/>
  <c r="AU989" i="23"/>
  <c r="AV989" i="23"/>
  <c r="AS990" i="23"/>
  <c r="AT990" i="23"/>
  <c r="AU990" i="23"/>
  <c r="AV990" i="23"/>
  <c r="AS991" i="23"/>
  <c r="AT991" i="23"/>
  <c r="AU991" i="23"/>
  <c r="AV991" i="23"/>
  <c r="AS992" i="23"/>
  <c r="AT992" i="23"/>
  <c r="AU992" i="23"/>
  <c r="AV992" i="23"/>
  <c r="AS993" i="23"/>
  <c r="AT993" i="23"/>
  <c r="AU993" i="23"/>
  <c r="AV993" i="23"/>
  <c r="AS994" i="23"/>
  <c r="AT994" i="23"/>
  <c r="AU994" i="23"/>
  <c r="AV994" i="23"/>
  <c r="AS995" i="23"/>
  <c r="AT995" i="23"/>
  <c r="AU995" i="23"/>
  <c r="AV995" i="23"/>
  <c r="AS996" i="23"/>
  <c r="AT996" i="23"/>
  <c r="AU996" i="23"/>
  <c r="AV996" i="23"/>
  <c r="AS997" i="23"/>
  <c r="AT997" i="23"/>
  <c r="AU997" i="23"/>
  <c r="AV997" i="23"/>
  <c r="AS998" i="23"/>
  <c r="AT998" i="23"/>
  <c r="AU998" i="23"/>
  <c r="AV998" i="23"/>
  <c r="AS999" i="23"/>
  <c r="AT999" i="23"/>
  <c r="AU999" i="23"/>
  <c r="AV999" i="23"/>
  <c r="AS1000" i="23"/>
  <c r="AT1000" i="23"/>
  <c r="AU1000" i="23"/>
  <c r="AV1000" i="23"/>
  <c r="AS1001" i="23"/>
  <c r="AT1001" i="23"/>
  <c r="AU1001" i="23"/>
  <c r="AV1001" i="23"/>
  <c r="AS1002" i="23"/>
  <c r="AT1002" i="23"/>
  <c r="AU1002" i="23"/>
  <c r="AV1002" i="23"/>
  <c r="AS1003" i="23"/>
  <c r="AT1003" i="23"/>
  <c r="AU1003" i="23"/>
  <c r="AV1003" i="23"/>
  <c r="AS1004" i="23"/>
  <c r="AT1004" i="23"/>
  <c r="AU1004" i="23"/>
  <c r="AV1004" i="23"/>
  <c r="AS1005" i="23"/>
  <c r="AT1005" i="23"/>
  <c r="AU1005" i="23"/>
  <c r="AV1005" i="23"/>
  <c r="AS1006" i="23"/>
  <c r="AT1006" i="23"/>
  <c r="AU1006" i="23"/>
  <c r="AV1006" i="23"/>
  <c r="AS1007" i="23"/>
  <c r="AT1007" i="23"/>
  <c r="AU1007" i="23"/>
  <c r="AV1007" i="23"/>
  <c r="AS1008" i="23"/>
  <c r="AT1008" i="23"/>
  <c r="AU1008" i="23"/>
  <c r="AV1008" i="23"/>
  <c r="AS1009" i="23"/>
  <c r="AT1009" i="23"/>
  <c r="AU1009" i="23"/>
  <c r="AV1009" i="23"/>
  <c r="AS1010" i="23"/>
  <c r="AT1010" i="23"/>
  <c r="AU1010" i="23"/>
  <c r="AV1010" i="23"/>
  <c r="AS1011" i="23"/>
  <c r="AT1011" i="23"/>
  <c r="AU1011" i="23"/>
  <c r="AV1011" i="23"/>
  <c r="AS1012" i="23"/>
  <c r="AT1012" i="23"/>
  <c r="AU1012" i="23"/>
  <c r="AV1012" i="23"/>
  <c r="AS1013" i="23"/>
  <c r="AT1013" i="23"/>
  <c r="AU1013" i="23"/>
  <c r="AV1013" i="23"/>
  <c r="AS1014" i="23"/>
  <c r="AT1014" i="23"/>
  <c r="AU1014" i="23"/>
  <c r="AV1014" i="23"/>
  <c r="AS1015" i="23"/>
  <c r="AT1015" i="23"/>
  <c r="AU1015" i="23"/>
  <c r="AV1015" i="23"/>
  <c r="AS1016" i="23"/>
  <c r="AT1016" i="23"/>
  <c r="AU1016" i="23"/>
  <c r="AV1016" i="23"/>
  <c r="AS1017" i="23"/>
  <c r="AT1017" i="23"/>
  <c r="AU1017" i="23"/>
  <c r="AV1017" i="23"/>
  <c r="AS1018" i="23"/>
  <c r="AT1018" i="23"/>
  <c r="AU1018" i="23"/>
  <c r="AV1018" i="23"/>
  <c r="AS1019" i="23"/>
  <c r="AT1019" i="23"/>
  <c r="AU1019" i="23"/>
  <c r="AV1019" i="23"/>
  <c r="AS1020" i="23"/>
  <c r="AT1020" i="23"/>
  <c r="AU1020" i="23"/>
  <c r="AV1020" i="23"/>
  <c r="AS1021" i="23"/>
  <c r="AT1021" i="23"/>
  <c r="AU1021" i="23"/>
  <c r="AV1021" i="23"/>
  <c r="AS1022" i="23"/>
  <c r="AT1022" i="23"/>
  <c r="AU1022" i="23"/>
  <c r="AV1022" i="23"/>
  <c r="AS1023" i="23"/>
  <c r="AT1023" i="23"/>
  <c r="AU1023" i="23"/>
  <c r="AV1023" i="23"/>
  <c r="AS1024" i="23"/>
  <c r="AT1024" i="23"/>
  <c r="AU1024" i="23"/>
  <c r="AV1024" i="23"/>
  <c r="AS1025" i="23"/>
  <c r="AT1025" i="23"/>
  <c r="AU1025" i="23"/>
  <c r="AV1025" i="23"/>
  <c r="AS1026" i="23"/>
  <c r="AT1026" i="23"/>
  <c r="AU1026" i="23"/>
  <c r="AV1026" i="23"/>
  <c r="AS1027" i="23"/>
  <c r="AT1027" i="23"/>
  <c r="AU1027" i="23"/>
  <c r="AV1027" i="23"/>
  <c r="AS1028" i="23"/>
  <c r="AT1028" i="23"/>
  <c r="AU1028" i="23"/>
  <c r="AV1028" i="23"/>
  <c r="AS1029" i="23"/>
  <c r="AT1029" i="23"/>
  <c r="AU1029" i="23"/>
  <c r="AV1029" i="23"/>
  <c r="AS1030" i="23"/>
  <c r="AT1030" i="23"/>
  <c r="AU1030" i="23"/>
  <c r="AV1030" i="23"/>
  <c r="AS1031" i="23"/>
  <c r="AT1031" i="23"/>
  <c r="AU1031" i="23"/>
  <c r="AV1031" i="23"/>
  <c r="AS1032" i="23"/>
  <c r="AT1032" i="23"/>
  <c r="AU1032" i="23"/>
  <c r="AV1032" i="23"/>
  <c r="AS1033" i="23"/>
  <c r="AT1033" i="23"/>
  <c r="AU1033" i="23"/>
  <c r="AV1033" i="23"/>
  <c r="AS1034" i="23"/>
  <c r="AT1034" i="23"/>
  <c r="AU1034" i="23"/>
  <c r="AV1034" i="23"/>
  <c r="AS1035" i="23"/>
  <c r="AT1035" i="23"/>
  <c r="AU1035" i="23"/>
  <c r="AV1035" i="23"/>
  <c r="AS1036" i="23"/>
  <c r="AT1036" i="23"/>
  <c r="AU1036" i="23"/>
  <c r="AV1036" i="23"/>
  <c r="AS1037" i="23"/>
  <c r="AT1037" i="23"/>
  <c r="AU1037" i="23"/>
  <c r="AV1037" i="23"/>
  <c r="AS1038" i="23"/>
  <c r="AT1038" i="23"/>
  <c r="AU1038" i="23"/>
  <c r="AV1038" i="23"/>
  <c r="AS1039" i="23"/>
  <c r="AT1039" i="23"/>
  <c r="AU1039" i="23"/>
  <c r="AV1039" i="23"/>
  <c r="AS1040" i="23"/>
  <c r="AT1040" i="23"/>
  <c r="AU1040" i="23"/>
  <c r="AV1040" i="23"/>
  <c r="AS1041" i="23"/>
  <c r="AT1041" i="23"/>
  <c r="AU1041" i="23"/>
  <c r="AV1041" i="23"/>
  <c r="AS1042" i="23"/>
  <c r="AT1042" i="23"/>
  <c r="AU1042" i="23"/>
  <c r="AV1042" i="23"/>
  <c r="AS1043" i="23"/>
  <c r="AT1043" i="23"/>
  <c r="AU1043" i="23"/>
  <c r="AV1043" i="23"/>
  <c r="AS1044" i="23"/>
  <c r="AT1044" i="23"/>
  <c r="AU1044" i="23"/>
  <c r="AV1044" i="23"/>
  <c r="AS1045" i="23"/>
  <c r="AT1045" i="23"/>
  <c r="AU1045" i="23"/>
  <c r="AV1045" i="23"/>
  <c r="AS1046" i="23"/>
  <c r="AT1046" i="23"/>
  <c r="AU1046" i="23"/>
  <c r="AV1046" i="23"/>
  <c r="AS1047" i="23"/>
  <c r="AT1047" i="23"/>
  <c r="AU1047" i="23"/>
  <c r="AV1047" i="23"/>
  <c r="AS1048" i="23"/>
  <c r="AT1048" i="23"/>
  <c r="AU1048" i="23"/>
  <c r="AV1048" i="23"/>
  <c r="AS1049" i="23"/>
  <c r="AT1049" i="23"/>
  <c r="AU1049" i="23"/>
  <c r="AV1049" i="23"/>
  <c r="AS1050" i="23"/>
  <c r="AT1050" i="23"/>
  <c r="AU1050" i="23"/>
  <c r="AV1050" i="23"/>
  <c r="AS1051" i="23"/>
  <c r="AT1051" i="23"/>
  <c r="AU1051" i="23"/>
  <c r="AV1051" i="23"/>
  <c r="AS1052" i="23"/>
  <c r="AT1052" i="23"/>
  <c r="AU1052" i="23"/>
  <c r="AV1052" i="23"/>
  <c r="AS1053" i="23"/>
  <c r="AT1053" i="23"/>
  <c r="AU1053" i="23"/>
  <c r="AV1053" i="23"/>
  <c r="AS1054" i="23"/>
  <c r="AT1054" i="23"/>
  <c r="AU1054" i="23"/>
  <c r="AV1054" i="23"/>
  <c r="AS1055" i="23"/>
  <c r="AT1055" i="23"/>
  <c r="AU1055" i="23"/>
  <c r="AV1055" i="23"/>
  <c r="AS1056" i="23"/>
  <c r="AT1056" i="23"/>
  <c r="AU1056" i="23"/>
  <c r="AV1056" i="23"/>
  <c r="AS1057" i="23"/>
  <c r="AT1057" i="23"/>
  <c r="AU1057" i="23"/>
  <c r="AV1057" i="23"/>
  <c r="AS1058" i="23"/>
  <c r="AT1058" i="23"/>
  <c r="AU1058" i="23"/>
  <c r="AV1058" i="23"/>
  <c r="AS1059" i="23"/>
  <c r="AT1059" i="23"/>
  <c r="AU1059" i="23"/>
  <c r="AV1059" i="23"/>
  <c r="AS1060" i="23"/>
  <c r="AT1060" i="23"/>
  <c r="AU1060" i="23"/>
  <c r="AV1060" i="23"/>
  <c r="AS1061" i="23"/>
  <c r="AT1061" i="23"/>
  <c r="AU1061" i="23"/>
  <c r="AV1061" i="23"/>
  <c r="AS1062" i="23"/>
  <c r="AT1062" i="23"/>
  <c r="AU1062" i="23"/>
  <c r="AV1062" i="23"/>
  <c r="AS1063" i="23"/>
  <c r="AT1063" i="23"/>
  <c r="AU1063" i="23"/>
  <c r="AV1063" i="23"/>
  <c r="AS1064" i="23"/>
  <c r="AT1064" i="23"/>
  <c r="AU1064" i="23"/>
  <c r="AV1064" i="23"/>
  <c r="AS1065" i="23"/>
  <c r="AT1065" i="23"/>
  <c r="AU1065" i="23"/>
  <c r="AV1065" i="23"/>
  <c r="AS1066" i="23"/>
  <c r="AT1066" i="23"/>
  <c r="AU1066" i="23"/>
  <c r="AV1066" i="23"/>
  <c r="AS1067" i="23"/>
  <c r="AT1067" i="23"/>
  <c r="AU1067" i="23"/>
  <c r="AV1067" i="23"/>
  <c r="AS1068" i="23"/>
  <c r="AT1068" i="23"/>
  <c r="AU1068" i="23"/>
  <c r="AV1068" i="23"/>
  <c r="AS1069" i="23"/>
  <c r="AT1069" i="23"/>
  <c r="AU1069" i="23"/>
  <c r="AV1069" i="23"/>
  <c r="AS1070" i="23"/>
  <c r="AT1070" i="23"/>
  <c r="AU1070" i="23"/>
  <c r="AV1070" i="23"/>
  <c r="AS1071" i="23"/>
  <c r="AT1071" i="23"/>
  <c r="AU1071" i="23"/>
  <c r="AV1071" i="23"/>
  <c r="AS1072" i="23"/>
  <c r="AT1072" i="23"/>
  <c r="AU1072" i="23"/>
  <c r="AV1072" i="23"/>
  <c r="AS1073" i="23"/>
  <c r="AT1073" i="23"/>
  <c r="AU1073" i="23"/>
  <c r="AV1073" i="23"/>
  <c r="AS1074" i="23"/>
  <c r="AT1074" i="23"/>
  <c r="AU1074" i="23"/>
  <c r="AV1074" i="23"/>
  <c r="AS1075" i="23"/>
  <c r="AT1075" i="23"/>
  <c r="AU1075" i="23"/>
  <c r="AV1075" i="23"/>
  <c r="AS1076" i="23"/>
  <c r="AT1076" i="23"/>
  <c r="AU1076" i="23"/>
  <c r="AV1076" i="23"/>
  <c r="AS1077" i="23"/>
  <c r="AT1077" i="23"/>
  <c r="AU1077" i="23"/>
  <c r="AV1077" i="23"/>
  <c r="AS1078" i="23"/>
  <c r="AT1078" i="23"/>
  <c r="AU1078" i="23"/>
  <c r="AV1078" i="23"/>
  <c r="AS1079" i="23"/>
  <c r="AT1079" i="23"/>
  <c r="AU1079" i="23"/>
  <c r="AV1079" i="23"/>
  <c r="AS1080" i="23"/>
  <c r="AT1080" i="23"/>
  <c r="AU1080" i="23"/>
  <c r="AV1080" i="23"/>
  <c r="AS1081" i="23"/>
  <c r="AT1081" i="23"/>
  <c r="AU1081" i="23"/>
  <c r="AV1081" i="23"/>
  <c r="AS1082" i="23"/>
  <c r="AT1082" i="23"/>
  <c r="AU1082" i="23"/>
  <c r="AV1082" i="23"/>
  <c r="AS1083" i="23"/>
  <c r="AT1083" i="23"/>
  <c r="AU1083" i="23"/>
  <c r="AV1083" i="23"/>
  <c r="AS1084" i="23"/>
  <c r="AT1084" i="23"/>
  <c r="AU1084" i="23"/>
  <c r="AV1084" i="23"/>
  <c r="AS1085" i="23"/>
  <c r="AT1085" i="23"/>
  <c r="AU1085" i="23"/>
  <c r="AV1085" i="23"/>
  <c r="AS1086" i="23"/>
  <c r="AT1086" i="23"/>
  <c r="AU1086" i="23"/>
  <c r="AV1086" i="23"/>
  <c r="AS1087" i="23"/>
  <c r="AT1087" i="23"/>
  <c r="AU1087" i="23"/>
  <c r="AV1087" i="23"/>
  <c r="AS1088" i="23"/>
  <c r="AT1088" i="23"/>
  <c r="AU1088" i="23"/>
  <c r="AV1088" i="23"/>
  <c r="AS1089" i="23"/>
  <c r="AT1089" i="23"/>
  <c r="AU1089" i="23"/>
  <c r="AV1089" i="23"/>
  <c r="AS1090" i="23"/>
  <c r="AT1090" i="23"/>
  <c r="AU1090" i="23"/>
  <c r="AV1090" i="23"/>
  <c r="AS1091" i="23"/>
  <c r="AT1091" i="23"/>
  <c r="AU1091" i="23"/>
  <c r="AV1091" i="23"/>
  <c r="AS1092" i="23"/>
  <c r="AT1092" i="23"/>
  <c r="AU1092" i="23"/>
  <c r="AV1092" i="23"/>
  <c r="AS1093" i="23"/>
  <c r="AT1093" i="23"/>
  <c r="AU1093" i="23"/>
  <c r="AV1093" i="23"/>
  <c r="AS1094" i="23"/>
  <c r="AT1094" i="23"/>
  <c r="AU1094" i="23"/>
  <c r="AV1094" i="23"/>
  <c r="AS1095" i="23"/>
  <c r="AT1095" i="23"/>
  <c r="AU1095" i="23"/>
  <c r="AV1095" i="23"/>
  <c r="AS1096" i="23"/>
  <c r="AT1096" i="23"/>
  <c r="AU1096" i="23"/>
  <c r="AV1096" i="23"/>
  <c r="AS1097" i="23"/>
  <c r="AT1097" i="23"/>
  <c r="AU1097" i="23"/>
  <c r="AV1097" i="23"/>
  <c r="AS1098" i="23"/>
  <c r="AT1098" i="23"/>
  <c r="AU1098" i="23"/>
  <c r="AV1098" i="23"/>
  <c r="AS1099" i="23"/>
  <c r="AT1099" i="23"/>
  <c r="AU1099" i="23"/>
  <c r="AV1099" i="23"/>
  <c r="AS1100" i="23"/>
  <c r="AT1100" i="23"/>
  <c r="AU1100" i="23"/>
  <c r="AV1100" i="23"/>
  <c r="AS1101" i="23"/>
  <c r="AT1101" i="23"/>
  <c r="AU1101" i="23"/>
  <c r="AV1101" i="23"/>
  <c r="AS1102" i="23"/>
  <c r="AT1102" i="23"/>
  <c r="AU1102" i="23"/>
  <c r="AV1102" i="23"/>
  <c r="AS1103" i="23"/>
  <c r="AT1103" i="23"/>
  <c r="AU1103" i="23"/>
  <c r="AV1103" i="23"/>
  <c r="AS1104" i="23"/>
  <c r="AT1104" i="23"/>
  <c r="AU1104" i="23"/>
  <c r="AV1104" i="23"/>
  <c r="AS1105" i="23"/>
  <c r="AT1105" i="23"/>
  <c r="AU1105" i="23"/>
  <c r="AV1105" i="23"/>
  <c r="AS1106" i="23"/>
  <c r="AT1106" i="23"/>
  <c r="AU1106" i="23"/>
  <c r="AV1106" i="23"/>
  <c r="AS1107" i="23"/>
  <c r="AT1107" i="23"/>
  <c r="AU1107" i="23"/>
  <c r="AV1107" i="23"/>
  <c r="AS1108" i="23"/>
  <c r="AT1108" i="23"/>
  <c r="AU1108" i="23"/>
  <c r="AV1108" i="23"/>
  <c r="AS1109" i="23"/>
  <c r="AT1109" i="23"/>
  <c r="AU1109" i="23"/>
  <c r="AV1109" i="23"/>
  <c r="AS1110" i="23"/>
  <c r="AT1110" i="23"/>
  <c r="AU1110" i="23"/>
  <c r="AV1110" i="23"/>
  <c r="AS1111" i="23"/>
  <c r="AT1111" i="23"/>
  <c r="AU1111" i="23"/>
  <c r="AV1111" i="23"/>
  <c r="AS1112" i="23"/>
  <c r="AT1112" i="23"/>
  <c r="AU1112" i="23"/>
  <c r="AV1112" i="23"/>
  <c r="AS1113" i="23"/>
  <c r="AT1113" i="23"/>
  <c r="AU1113" i="23"/>
  <c r="AV1113" i="23"/>
  <c r="AS1114" i="23"/>
  <c r="AT1114" i="23"/>
  <c r="AU1114" i="23"/>
  <c r="AV1114" i="23"/>
  <c r="AS1115" i="23"/>
  <c r="AT1115" i="23"/>
  <c r="AU1115" i="23"/>
  <c r="AV1115" i="23"/>
  <c r="AS1116" i="23"/>
  <c r="AT1116" i="23"/>
  <c r="AU1116" i="23"/>
  <c r="AV1116" i="23"/>
  <c r="AS1117" i="23"/>
  <c r="AT1117" i="23"/>
  <c r="AU1117" i="23"/>
  <c r="AV1117" i="23"/>
  <c r="AS1118" i="23"/>
  <c r="AT1118" i="23"/>
  <c r="AU1118" i="23"/>
  <c r="AV1118" i="23"/>
  <c r="AS1119" i="23"/>
  <c r="AT1119" i="23"/>
  <c r="AU1119" i="23"/>
  <c r="AV1119" i="23"/>
  <c r="AS1120" i="23"/>
  <c r="AT1120" i="23"/>
  <c r="AU1120" i="23"/>
  <c r="AV1120" i="23"/>
  <c r="AS1121" i="23"/>
  <c r="AT1121" i="23"/>
  <c r="AU1121" i="23"/>
  <c r="AV1121" i="23"/>
  <c r="AS1122" i="23"/>
  <c r="AT1122" i="23"/>
  <c r="AU1122" i="23"/>
  <c r="AV1122" i="23"/>
  <c r="AS1123" i="23"/>
  <c r="AT1123" i="23"/>
  <c r="AU1123" i="23"/>
  <c r="AV1123" i="23"/>
  <c r="AS1124" i="23"/>
  <c r="AT1124" i="23"/>
  <c r="AU1124" i="23"/>
  <c r="AV1124" i="23"/>
  <c r="AS1125" i="23"/>
  <c r="AT1125" i="23"/>
  <c r="AU1125" i="23"/>
  <c r="AV1125" i="23"/>
  <c r="AS1126" i="23"/>
  <c r="AT1126" i="23"/>
  <c r="AU1126" i="23"/>
  <c r="AV1126" i="23"/>
  <c r="AS1127" i="23"/>
  <c r="AT1127" i="23"/>
  <c r="AU1127" i="23"/>
  <c r="AV1127" i="23"/>
  <c r="AS1128" i="23"/>
  <c r="AT1128" i="23"/>
  <c r="AU1128" i="23"/>
  <c r="AV1128" i="23"/>
  <c r="AS1129" i="23"/>
  <c r="AT1129" i="23"/>
  <c r="AU1129" i="23"/>
  <c r="AV1129" i="23"/>
  <c r="AS1130" i="23"/>
  <c r="AT1130" i="23"/>
  <c r="AU1130" i="23"/>
  <c r="AV1130" i="23"/>
  <c r="AS1131" i="23"/>
  <c r="AT1131" i="23"/>
  <c r="AU1131" i="23"/>
  <c r="AV1131" i="23"/>
  <c r="AS1132" i="23"/>
  <c r="AT1132" i="23"/>
  <c r="AU1132" i="23"/>
  <c r="AV1132" i="23"/>
  <c r="AS1133" i="23"/>
  <c r="AT1133" i="23"/>
  <c r="AU1133" i="23"/>
  <c r="AV1133" i="23"/>
  <c r="AS1134" i="23"/>
  <c r="AT1134" i="23"/>
  <c r="AU1134" i="23"/>
  <c r="AV1134" i="23"/>
  <c r="AS1135" i="23"/>
  <c r="AT1135" i="23"/>
  <c r="AU1135" i="23"/>
  <c r="AV1135" i="23"/>
  <c r="AS1136" i="23"/>
  <c r="AT1136" i="23"/>
  <c r="AU1136" i="23"/>
  <c r="AV1136" i="23"/>
  <c r="AS1137" i="23"/>
  <c r="AT1137" i="23"/>
  <c r="AU1137" i="23"/>
  <c r="AV1137" i="23"/>
  <c r="AS1138" i="23"/>
  <c r="AT1138" i="23"/>
  <c r="AU1138" i="23"/>
  <c r="AV1138" i="23"/>
  <c r="AS1139" i="23"/>
  <c r="AT1139" i="23"/>
  <c r="AU1139" i="23"/>
  <c r="AV1139" i="23"/>
  <c r="AS1140" i="23"/>
  <c r="AT1140" i="23"/>
  <c r="AU1140" i="23"/>
  <c r="AV1140" i="23"/>
  <c r="AS1141" i="23"/>
  <c r="AT1141" i="23"/>
  <c r="AU1141" i="23"/>
  <c r="AV1141" i="23"/>
  <c r="AS1142" i="23"/>
  <c r="AT1142" i="23"/>
  <c r="AU1142" i="23"/>
  <c r="AV1142" i="23"/>
  <c r="AS1143" i="23"/>
  <c r="AT1143" i="23"/>
  <c r="AU1143" i="23"/>
  <c r="AV1143" i="23"/>
  <c r="AS1144" i="23"/>
  <c r="AT1144" i="23"/>
  <c r="AU1144" i="23"/>
  <c r="AV1144" i="23"/>
  <c r="AS1145" i="23"/>
  <c r="AT1145" i="23"/>
  <c r="AU1145" i="23"/>
  <c r="AV1145" i="23"/>
  <c r="AS1146" i="23"/>
  <c r="AT1146" i="23"/>
  <c r="AU1146" i="23"/>
  <c r="AV1146" i="23"/>
  <c r="AS1147" i="23"/>
  <c r="AT1147" i="23"/>
  <c r="AU1147" i="23"/>
  <c r="AV1147" i="23"/>
  <c r="AS1148" i="23"/>
  <c r="AT1148" i="23"/>
  <c r="AU1148" i="23"/>
  <c r="AV1148" i="23"/>
  <c r="AS1149" i="23"/>
  <c r="AT1149" i="23"/>
  <c r="AU1149" i="23"/>
  <c r="AV1149" i="23"/>
  <c r="AS1150" i="23"/>
  <c r="AT1150" i="23"/>
  <c r="AU1150" i="23"/>
  <c r="AV1150" i="23"/>
  <c r="AS1151" i="23"/>
  <c r="AT1151" i="23"/>
  <c r="AU1151" i="23"/>
  <c r="AV1151" i="23"/>
  <c r="AS1152" i="23"/>
  <c r="AT1152" i="23"/>
  <c r="AU1152" i="23"/>
  <c r="AV1152" i="23"/>
  <c r="AS1153" i="23"/>
  <c r="AT1153" i="23"/>
  <c r="AU1153" i="23"/>
  <c r="AV1153" i="23"/>
  <c r="AS1154" i="23"/>
  <c r="AT1154" i="23"/>
  <c r="AU1154" i="23"/>
  <c r="AV1154" i="23"/>
  <c r="AS1155" i="23"/>
  <c r="AT1155" i="23"/>
  <c r="AU1155" i="23"/>
  <c r="AV1155" i="23"/>
  <c r="AS1156" i="23"/>
  <c r="AT1156" i="23"/>
  <c r="AU1156" i="23"/>
  <c r="AV1156" i="23"/>
  <c r="AS1157" i="23"/>
  <c r="AT1157" i="23"/>
  <c r="AU1157" i="23"/>
  <c r="AV1157" i="23"/>
  <c r="AS1158" i="23"/>
  <c r="AT1158" i="23"/>
  <c r="AU1158" i="23"/>
  <c r="AV1158" i="23"/>
  <c r="AS1159" i="23"/>
  <c r="AT1159" i="23"/>
  <c r="AU1159" i="23"/>
  <c r="AV1159" i="23"/>
  <c r="AS1160" i="23"/>
  <c r="AT1160" i="23"/>
  <c r="AU1160" i="23"/>
  <c r="AV1160" i="23"/>
  <c r="AS1161" i="23"/>
  <c r="AT1161" i="23"/>
  <c r="AU1161" i="23"/>
  <c r="AV1161" i="23"/>
  <c r="AS1162" i="23"/>
  <c r="AT1162" i="23"/>
  <c r="AU1162" i="23"/>
  <c r="AV1162" i="23"/>
  <c r="AS1163" i="23"/>
  <c r="AT1163" i="23"/>
  <c r="AU1163" i="23"/>
  <c r="AV1163" i="23"/>
  <c r="AS1164" i="23"/>
  <c r="AT1164" i="23"/>
  <c r="AU1164" i="23"/>
  <c r="AV1164" i="23"/>
  <c r="AS1165" i="23"/>
  <c r="AT1165" i="23"/>
  <c r="AU1165" i="23"/>
  <c r="AV1165" i="23"/>
  <c r="AS1166" i="23"/>
  <c r="AT1166" i="23"/>
  <c r="AU1166" i="23"/>
  <c r="AV1166" i="23"/>
  <c r="AS1167" i="23"/>
  <c r="AT1167" i="23"/>
  <c r="AU1167" i="23"/>
  <c r="AV1167" i="23"/>
  <c r="AS1168" i="23"/>
  <c r="AT1168" i="23"/>
  <c r="AU1168" i="23"/>
  <c r="AV1168" i="23"/>
  <c r="AS1169" i="23"/>
  <c r="AT1169" i="23"/>
  <c r="AU1169" i="23"/>
  <c r="AV1169" i="23"/>
  <c r="AS1170" i="23"/>
  <c r="AT1170" i="23"/>
  <c r="AU1170" i="23"/>
  <c r="AV1170" i="23"/>
  <c r="AS1171" i="23"/>
  <c r="AT1171" i="23"/>
  <c r="AU1171" i="23"/>
  <c r="AV1171" i="23"/>
  <c r="AS1172" i="23"/>
  <c r="AT1172" i="23"/>
  <c r="AU1172" i="23"/>
  <c r="AV1172" i="23"/>
  <c r="AS1173" i="23"/>
  <c r="AT1173" i="23"/>
  <c r="AU1173" i="23"/>
  <c r="AV1173" i="23"/>
  <c r="AS1174" i="23"/>
  <c r="AT1174" i="23"/>
  <c r="AU1174" i="23"/>
  <c r="AV1174" i="23"/>
  <c r="AS1175" i="23"/>
  <c r="AT1175" i="23"/>
  <c r="AU1175" i="23"/>
  <c r="AV1175" i="23"/>
  <c r="AS1176" i="23"/>
  <c r="AT1176" i="23"/>
  <c r="AU1176" i="23"/>
  <c r="AV1176" i="23"/>
  <c r="AS1177" i="23"/>
  <c r="AT1177" i="23"/>
  <c r="AU1177" i="23"/>
  <c r="AV1177" i="23"/>
  <c r="AS1178" i="23"/>
  <c r="AT1178" i="23"/>
  <c r="AU1178" i="23"/>
  <c r="AV1178" i="23"/>
  <c r="AS1179" i="23"/>
  <c r="AT1179" i="23"/>
  <c r="AU1179" i="23"/>
  <c r="AV1179" i="23"/>
  <c r="AS1180" i="23"/>
  <c r="AT1180" i="23"/>
  <c r="AU1180" i="23"/>
  <c r="AV1180" i="23"/>
  <c r="AS1181" i="23"/>
  <c r="AT1181" i="23"/>
  <c r="AU1181" i="23"/>
  <c r="AV1181" i="23"/>
  <c r="AS1182" i="23"/>
  <c r="AT1182" i="23"/>
  <c r="AU1182" i="23"/>
  <c r="AV1182" i="23"/>
  <c r="AS1183" i="23"/>
  <c r="AT1183" i="23"/>
  <c r="AU1183" i="23"/>
  <c r="AV1183" i="23"/>
  <c r="AS1184" i="23"/>
  <c r="AT1184" i="23"/>
  <c r="AU1184" i="23"/>
  <c r="AV1184" i="23"/>
  <c r="AS1185" i="23"/>
  <c r="AT1185" i="23"/>
  <c r="AU1185" i="23"/>
  <c r="AV1185" i="23"/>
  <c r="AS1186" i="23"/>
  <c r="AT1186" i="23"/>
  <c r="AU1186" i="23"/>
  <c r="AV1186" i="23"/>
  <c r="AS1187" i="23"/>
  <c r="AT1187" i="23"/>
  <c r="AU1187" i="23"/>
  <c r="AV1187" i="23"/>
  <c r="AS1188" i="23"/>
  <c r="AT1188" i="23"/>
  <c r="AU1188" i="23"/>
  <c r="AV1188" i="23"/>
  <c r="AS1189" i="23"/>
  <c r="AT1189" i="23"/>
  <c r="AU1189" i="23"/>
  <c r="AV1189" i="23"/>
  <c r="AS1190" i="23"/>
  <c r="AT1190" i="23"/>
  <c r="AU1190" i="23"/>
  <c r="AV1190" i="23"/>
  <c r="AS1191" i="23"/>
  <c r="AT1191" i="23"/>
  <c r="AU1191" i="23"/>
  <c r="AV1191" i="23"/>
  <c r="AS1192" i="23"/>
  <c r="AT1192" i="23"/>
  <c r="AU1192" i="23"/>
  <c r="AV1192" i="23"/>
  <c r="AS1193" i="23"/>
  <c r="AT1193" i="23"/>
  <c r="AU1193" i="23"/>
  <c r="AV1193" i="23"/>
  <c r="AS1194" i="23"/>
  <c r="AT1194" i="23"/>
  <c r="AU1194" i="23"/>
  <c r="AV1194" i="23"/>
  <c r="AS1195" i="23"/>
  <c r="AT1195" i="23"/>
  <c r="AU1195" i="23"/>
  <c r="AV1195" i="23"/>
  <c r="AS1196" i="23"/>
  <c r="AT1196" i="23"/>
  <c r="AU1196" i="23"/>
  <c r="AV1196" i="23"/>
  <c r="AS1197" i="23"/>
  <c r="AT1197" i="23"/>
  <c r="AU1197" i="23"/>
  <c r="AV1197" i="23"/>
  <c r="AS1198" i="23"/>
  <c r="AT1198" i="23"/>
  <c r="AU1198" i="23"/>
  <c r="AV1198" i="23"/>
  <c r="AS1199" i="23"/>
  <c r="AT1199" i="23"/>
  <c r="AU1199" i="23"/>
  <c r="AV1199" i="23"/>
  <c r="AS1200" i="23"/>
  <c r="AT1200" i="23"/>
  <c r="AU1200" i="23"/>
  <c r="AV1200" i="23"/>
  <c r="AS1201" i="23"/>
  <c r="AT1201" i="23"/>
  <c r="AU1201" i="23"/>
  <c r="AV1201" i="23"/>
  <c r="AS1202" i="23"/>
  <c r="AT1202" i="23"/>
  <c r="AU1202" i="23"/>
  <c r="AV1202" i="23"/>
  <c r="AS1203" i="23"/>
  <c r="AT1203" i="23"/>
  <c r="AU1203" i="23"/>
  <c r="AV1203" i="23"/>
  <c r="AS1204" i="23"/>
  <c r="AT1204" i="23"/>
  <c r="AU1204" i="23"/>
  <c r="AV1204" i="23"/>
  <c r="AS1205" i="23"/>
  <c r="AT1205" i="23"/>
  <c r="AU1205" i="23"/>
  <c r="AV1205" i="23"/>
  <c r="AS1206" i="23"/>
  <c r="AT1206" i="23"/>
  <c r="AU1206" i="23"/>
  <c r="AV1206" i="23"/>
  <c r="AS1207" i="23"/>
  <c r="AT1207" i="23"/>
  <c r="AU1207" i="23"/>
  <c r="AV1207" i="23"/>
  <c r="AS1208" i="23"/>
  <c r="AT1208" i="23"/>
  <c r="AU1208" i="23"/>
  <c r="AV1208" i="23"/>
  <c r="AS1209" i="23"/>
  <c r="AT1209" i="23"/>
  <c r="AU1209" i="23"/>
  <c r="AV1209" i="23"/>
  <c r="AS1210" i="23"/>
  <c r="AT1210" i="23"/>
  <c r="AU1210" i="23"/>
  <c r="AV1210" i="23"/>
  <c r="AS1211" i="23"/>
  <c r="AT1211" i="23"/>
  <c r="AU1211" i="23"/>
  <c r="AV1211" i="23"/>
  <c r="AS1212" i="23"/>
  <c r="AT1212" i="23"/>
  <c r="AU1212" i="23"/>
  <c r="AV1212" i="23"/>
  <c r="AS1213" i="23"/>
  <c r="AT1213" i="23"/>
  <c r="AU1213" i="23"/>
  <c r="AV1213" i="23"/>
  <c r="AS1214" i="23"/>
  <c r="AT1214" i="23"/>
  <c r="AU1214" i="23"/>
  <c r="AV1214" i="23"/>
  <c r="AS1215" i="23"/>
  <c r="AT1215" i="23"/>
  <c r="AU1215" i="23"/>
  <c r="AV1215" i="23"/>
  <c r="AS1216" i="23"/>
  <c r="AT1216" i="23"/>
  <c r="AU1216" i="23"/>
  <c r="AV1216" i="23"/>
  <c r="AS1217" i="23"/>
  <c r="AT1217" i="23"/>
  <c r="AU1217" i="23"/>
  <c r="AV1217" i="23"/>
  <c r="AS1218" i="23"/>
  <c r="AT1218" i="23"/>
  <c r="AU1218" i="23"/>
  <c r="AV1218" i="23"/>
  <c r="AS1219" i="23"/>
  <c r="AT1219" i="23"/>
  <c r="AU1219" i="23"/>
  <c r="AV1219" i="23"/>
  <c r="AS1220" i="23"/>
  <c r="AT1220" i="23"/>
  <c r="AU1220" i="23"/>
  <c r="AV1220" i="23"/>
  <c r="AS1221" i="23"/>
  <c r="AT1221" i="23"/>
  <c r="AU1221" i="23"/>
  <c r="AV1221" i="23"/>
  <c r="AS1222" i="23"/>
  <c r="AT1222" i="23"/>
  <c r="AU1222" i="23"/>
  <c r="AV1222" i="23"/>
  <c r="AS1223" i="23"/>
  <c r="AT1223" i="23"/>
  <c r="AU1223" i="23"/>
  <c r="AV1223" i="23"/>
  <c r="AS1224" i="23"/>
  <c r="AT1224" i="23"/>
  <c r="AU1224" i="23"/>
  <c r="AV1224" i="23"/>
  <c r="AS1225" i="23"/>
  <c r="AT1225" i="23"/>
  <c r="AU1225" i="23"/>
  <c r="AV1225" i="23"/>
  <c r="AS1226" i="23"/>
  <c r="AT1226" i="23"/>
  <c r="AU1226" i="23"/>
  <c r="AV1226" i="23"/>
  <c r="AS1227" i="23"/>
  <c r="AT1227" i="23"/>
  <c r="AU1227" i="23"/>
  <c r="AV1227" i="23"/>
  <c r="AS1228" i="23"/>
  <c r="AT1228" i="23"/>
  <c r="AU1228" i="23"/>
  <c r="AV1228" i="23"/>
  <c r="AS1229" i="23"/>
  <c r="AT1229" i="23"/>
  <c r="AU1229" i="23"/>
  <c r="AV1229" i="23"/>
  <c r="AS1230" i="23"/>
  <c r="AT1230" i="23"/>
  <c r="AU1230" i="23"/>
  <c r="AV1230" i="23"/>
  <c r="AS1231" i="23"/>
  <c r="AT1231" i="23"/>
  <c r="AU1231" i="23"/>
  <c r="AV1231" i="23"/>
  <c r="AS1232" i="23"/>
  <c r="AT1232" i="23"/>
  <c r="AU1232" i="23"/>
  <c r="AV1232" i="23"/>
  <c r="AS1233" i="23"/>
  <c r="AT1233" i="23"/>
  <c r="AU1233" i="23"/>
  <c r="AV1233" i="23"/>
  <c r="AS1234" i="23"/>
  <c r="AT1234" i="23"/>
  <c r="AU1234" i="23"/>
  <c r="AV1234" i="23"/>
  <c r="AS1235" i="23"/>
  <c r="AT1235" i="23"/>
  <c r="AU1235" i="23"/>
  <c r="AV1235" i="23"/>
  <c r="AS1236" i="23"/>
  <c r="AT1236" i="23"/>
  <c r="AU1236" i="23"/>
  <c r="AV1236" i="23"/>
  <c r="AS1237" i="23"/>
  <c r="AT1237" i="23"/>
  <c r="AU1237" i="23"/>
  <c r="AV1237" i="23"/>
  <c r="AS1238" i="23"/>
  <c r="AT1238" i="23"/>
  <c r="AU1238" i="23"/>
  <c r="AV1238" i="23"/>
  <c r="AS1239" i="23"/>
  <c r="AT1239" i="23"/>
  <c r="AU1239" i="23"/>
  <c r="AV1239" i="23"/>
  <c r="AS1240" i="23"/>
  <c r="AT1240" i="23"/>
  <c r="AU1240" i="23"/>
  <c r="AV1240" i="23"/>
  <c r="AS1241" i="23"/>
  <c r="AT1241" i="23"/>
  <c r="AU1241" i="23"/>
  <c r="AV1241" i="23"/>
  <c r="AS1242" i="23"/>
  <c r="AT1242" i="23"/>
  <c r="AU1242" i="23"/>
  <c r="AV1242" i="23"/>
  <c r="AS1243" i="23"/>
  <c r="AT1243" i="23"/>
  <c r="AU1243" i="23"/>
  <c r="AV1243" i="23"/>
  <c r="AS1244" i="23"/>
  <c r="AT1244" i="23"/>
  <c r="AU1244" i="23"/>
  <c r="AV1244" i="23"/>
  <c r="AS1245" i="23"/>
  <c r="AT1245" i="23"/>
  <c r="AU1245" i="23"/>
  <c r="AV1245" i="23"/>
  <c r="AS1246" i="23"/>
  <c r="AT1246" i="23"/>
  <c r="AU1246" i="23"/>
  <c r="AV1246" i="23"/>
  <c r="AS1247" i="23"/>
  <c r="AT1247" i="23"/>
  <c r="AU1247" i="23"/>
  <c r="AV1247" i="23"/>
  <c r="AS1248" i="23"/>
  <c r="AT1248" i="23"/>
  <c r="AU1248" i="23"/>
  <c r="AV1248" i="23"/>
  <c r="AS1249" i="23"/>
  <c r="AT1249" i="23"/>
  <c r="AU1249" i="23"/>
  <c r="AV1249" i="23"/>
  <c r="AS1250" i="23"/>
  <c r="AT1250" i="23"/>
  <c r="AU1250" i="23"/>
  <c r="AV1250" i="23"/>
  <c r="AS1251" i="23"/>
  <c r="AT1251" i="23"/>
  <c r="AU1251" i="23"/>
  <c r="AV1251" i="23"/>
  <c r="AS1252" i="23"/>
  <c r="AT1252" i="23"/>
  <c r="AU1252" i="23"/>
  <c r="AV1252" i="23"/>
  <c r="AS1253" i="23"/>
  <c r="AT1253" i="23"/>
  <c r="AU1253" i="23"/>
  <c r="AV1253" i="23"/>
  <c r="AS1254" i="23"/>
  <c r="AT1254" i="23"/>
  <c r="AU1254" i="23"/>
  <c r="AV1254" i="23"/>
  <c r="AS1255" i="23"/>
  <c r="AT1255" i="23"/>
  <c r="AU1255" i="23"/>
  <c r="AV1255" i="23"/>
  <c r="AS1256" i="23"/>
  <c r="AT1256" i="23"/>
  <c r="AU1256" i="23"/>
  <c r="AV1256" i="23"/>
  <c r="AS1257" i="23"/>
  <c r="AT1257" i="23"/>
  <c r="AU1257" i="23"/>
  <c r="AV1257" i="23"/>
  <c r="AS1258" i="23"/>
  <c r="AT1258" i="23"/>
  <c r="AU1258" i="23"/>
  <c r="AV1258" i="23"/>
  <c r="AS1259" i="23"/>
  <c r="AT1259" i="23"/>
  <c r="AU1259" i="23"/>
  <c r="AV1259" i="23"/>
  <c r="AS1260" i="23"/>
  <c r="AT1260" i="23"/>
  <c r="AU1260" i="23"/>
  <c r="AV1260" i="23"/>
  <c r="AS1261" i="23"/>
  <c r="AT1261" i="23"/>
  <c r="AU1261" i="23"/>
  <c r="AV1261" i="23"/>
  <c r="AS1262" i="23"/>
  <c r="AT1262" i="23"/>
  <c r="AU1262" i="23"/>
  <c r="AV1262" i="23"/>
  <c r="AS1263" i="23"/>
  <c r="AT1263" i="23"/>
  <c r="AU1263" i="23"/>
  <c r="AV1263" i="23"/>
  <c r="AS1264" i="23"/>
  <c r="AT1264" i="23"/>
  <c r="AU1264" i="23"/>
  <c r="AV1264" i="23"/>
  <c r="AS1265" i="23"/>
  <c r="AT1265" i="23"/>
  <c r="AU1265" i="23"/>
  <c r="AV1265" i="23"/>
  <c r="AS1266" i="23"/>
  <c r="AT1266" i="23"/>
  <c r="AU1266" i="23"/>
  <c r="AV1266" i="23"/>
  <c r="AS1267" i="23"/>
  <c r="AT1267" i="23"/>
  <c r="AU1267" i="23"/>
  <c r="AV1267" i="23"/>
  <c r="AS1268" i="23"/>
  <c r="AT1268" i="23"/>
  <c r="AU1268" i="23"/>
  <c r="AV1268" i="23"/>
  <c r="AS1269" i="23"/>
  <c r="AT1269" i="23"/>
  <c r="AU1269" i="23"/>
  <c r="AV1269" i="23"/>
  <c r="AS1270" i="23"/>
  <c r="AT1270" i="23"/>
  <c r="AU1270" i="23"/>
  <c r="AV1270" i="23"/>
  <c r="AS1271" i="23"/>
  <c r="AT1271" i="23"/>
  <c r="AU1271" i="23"/>
  <c r="AV1271" i="23"/>
  <c r="AS1272" i="23"/>
  <c r="AT1272" i="23"/>
  <c r="AU1272" i="23"/>
  <c r="AV1272" i="23"/>
  <c r="AS1273" i="23"/>
  <c r="AT1273" i="23"/>
  <c r="AU1273" i="23"/>
  <c r="AV1273" i="23"/>
  <c r="AS1274" i="23"/>
  <c r="AT1274" i="23"/>
  <c r="AU1274" i="23"/>
  <c r="AV1274" i="23"/>
  <c r="AS1275" i="23"/>
  <c r="AT1275" i="23"/>
  <c r="AU1275" i="23"/>
  <c r="AV1275" i="23"/>
  <c r="AS1276" i="23"/>
  <c r="AT1276" i="23"/>
  <c r="AU1276" i="23"/>
  <c r="AV1276" i="23"/>
  <c r="AS1277" i="23"/>
  <c r="AT1277" i="23"/>
  <c r="AU1277" i="23"/>
  <c r="AV1277" i="23"/>
  <c r="AS1278" i="23"/>
  <c r="AT1278" i="23"/>
  <c r="AU1278" i="23"/>
  <c r="AV1278" i="23"/>
  <c r="AS1279" i="23"/>
  <c r="AT1279" i="23"/>
  <c r="AU1279" i="23"/>
  <c r="AV1279" i="23"/>
  <c r="AS1280" i="23"/>
  <c r="AT1280" i="23"/>
  <c r="AU1280" i="23"/>
  <c r="AV1280" i="23"/>
  <c r="AS1281" i="23"/>
  <c r="AT1281" i="23"/>
  <c r="AU1281" i="23"/>
  <c r="AV1281" i="23"/>
  <c r="AS1282" i="23"/>
  <c r="AT1282" i="23"/>
  <c r="AU1282" i="23"/>
  <c r="AV1282" i="23"/>
  <c r="AS1283" i="23"/>
  <c r="AT1283" i="23"/>
  <c r="AU1283" i="23"/>
  <c r="AV1283" i="23"/>
  <c r="AS1284" i="23"/>
  <c r="AT1284" i="23"/>
  <c r="AU1284" i="23"/>
  <c r="AV1284" i="23"/>
  <c r="AS1285" i="23"/>
  <c r="AT1285" i="23"/>
  <c r="AU1285" i="23"/>
  <c r="AV1285" i="23"/>
  <c r="AS1286" i="23"/>
  <c r="AT1286" i="23"/>
  <c r="AU1286" i="23"/>
  <c r="AV1286" i="23"/>
  <c r="AS1287" i="23"/>
  <c r="AT1287" i="23"/>
  <c r="AU1287" i="23"/>
  <c r="AV1287" i="23"/>
  <c r="AS1288" i="23"/>
  <c r="AT1288" i="23"/>
  <c r="AU1288" i="23"/>
  <c r="AV1288" i="23"/>
  <c r="AS1289" i="23"/>
  <c r="AT1289" i="23"/>
  <c r="AU1289" i="23"/>
  <c r="AV1289" i="23"/>
  <c r="AS1290" i="23"/>
  <c r="AT1290" i="23"/>
  <c r="AU1290" i="23"/>
  <c r="AV1290" i="23"/>
  <c r="AS1291" i="23"/>
  <c r="AT1291" i="23"/>
  <c r="AU1291" i="23"/>
  <c r="AV1291" i="23"/>
  <c r="AS1292" i="23"/>
  <c r="AT1292" i="23"/>
  <c r="AU1292" i="23"/>
  <c r="AV1292" i="23"/>
  <c r="AS1293" i="23"/>
  <c r="AT1293" i="23"/>
  <c r="AU1293" i="23"/>
  <c r="AV1293" i="23"/>
  <c r="AS1294" i="23"/>
  <c r="AT1294" i="23"/>
  <c r="AU1294" i="23"/>
  <c r="AV1294" i="23"/>
  <c r="AS1295" i="23"/>
  <c r="AT1295" i="23"/>
  <c r="AU1295" i="23"/>
  <c r="AV1295" i="23"/>
  <c r="AS1296" i="23"/>
  <c r="AT1296" i="23"/>
  <c r="AU1296" i="23"/>
  <c r="AV1296" i="23"/>
  <c r="AS1297" i="23"/>
  <c r="AT1297" i="23"/>
  <c r="AU1297" i="23"/>
  <c r="AV1297" i="23"/>
  <c r="AS1298" i="23"/>
  <c r="AT1298" i="23"/>
  <c r="AU1298" i="23"/>
  <c r="AV1298" i="23"/>
  <c r="AS1299" i="23"/>
  <c r="AT1299" i="23"/>
  <c r="AU1299" i="23"/>
  <c r="AV1299" i="23"/>
  <c r="AS1300" i="23"/>
  <c r="AT1300" i="23"/>
  <c r="AU1300" i="23"/>
  <c r="AV1300" i="23"/>
  <c r="AS1301" i="23"/>
  <c r="AT1301" i="23"/>
  <c r="AU1301" i="23"/>
  <c r="AV1301" i="23"/>
  <c r="AS1302" i="23"/>
  <c r="AT1302" i="23"/>
  <c r="AU1302" i="23"/>
  <c r="AV1302" i="23"/>
  <c r="AS1303" i="23"/>
  <c r="AT1303" i="23"/>
  <c r="AU1303" i="23"/>
  <c r="AV1303" i="23"/>
  <c r="AS1304" i="23"/>
  <c r="AT1304" i="23"/>
  <c r="AU1304" i="23"/>
  <c r="AV1304" i="23"/>
  <c r="AS1305" i="23"/>
  <c r="AT1305" i="23"/>
  <c r="AU1305" i="23"/>
  <c r="AV1305" i="23"/>
  <c r="AS1306" i="23"/>
  <c r="AT1306" i="23"/>
  <c r="AU1306" i="23"/>
  <c r="AV1306" i="23"/>
  <c r="AS1307" i="23"/>
  <c r="AT1307" i="23"/>
  <c r="AU1307" i="23"/>
  <c r="AV1307" i="23"/>
  <c r="AS1308" i="23"/>
  <c r="AT1308" i="23"/>
  <c r="AU1308" i="23"/>
  <c r="AV1308" i="23"/>
  <c r="AS1309" i="23"/>
  <c r="AT1309" i="23"/>
  <c r="AU1309" i="23"/>
  <c r="AV1309" i="23"/>
  <c r="AS1310" i="23"/>
  <c r="AT1310" i="23"/>
  <c r="AU1310" i="23"/>
  <c r="AV1310" i="23"/>
  <c r="AS1311" i="23"/>
  <c r="AT1311" i="23"/>
  <c r="AU1311" i="23"/>
  <c r="AV1311" i="23"/>
  <c r="AS1312" i="23"/>
  <c r="AT1312" i="23"/>
  <c r="AU1312" i="23"/>
  <c r="AV1312" i="23"/>
  <c r="AS1313" i="23"/>
  <c r="AT1313" i="23"/>
  <c r="AU1313" i="23"/>
  <c r="AV1313" i="23"/>
  <c r="AS1314" i="23"/>
  <c r="AT1314" i="23"/>
  <c r="AU1314" i="23"/>
  <c r="AV1314" i="23"/>
  <c r="AS1315" i="23"/>
  <c r="AT1315" i="23"/>
  <c r="AU1315" i="23"/>
  <c r="AV1315" i="23"/>
  <c r="AS1316" i="23"/>
  <c r="AT1316" i="23"/>
  <c r="AU1316" i="23"/>
  <c r="AV1316" i="23"/>
  <c r="AS1317" i="23"/>
  <c r="AT1317" i="23"/>
  <c r="AU1317" i="23"/>
  <c r="AV1317" i="23"/>
  <c r="AS1318" i="23"/>
  <c r="AT1318" i="23"/>
  <c r="AU1318" i="23"/>
  <c r="AV1318" i="23"/>
  <c r="AS1319" i="23"/>
  <c r="AT1319" i="23"/>
  <c r="AU1319" i="23"/>
  <c r="AV1319" i="23"/>
  <c r="AS1320" i="23"/>
  <c r="AT1320" i="23"/>
  <c r="AU1320" i="23"/>
  <c r="AV1320" i="23"/>
  <c r="AS1321" i="23"/>
  <c r="AT1321" i="23"/>
  <c r="AU1321" i="23"/>
  <c r="AV1321" i="23"/>
  <c r="AS1322" i="23"/>
  <c r="AT1322" i="23"/>
  <c r="AU1322" i="23"/>
  <c r="AV1322" i="23"/>
  <c r="AS1323" i="23"/>
  <c r="AT1323" i="23"/>
  <c r="AU1323" i="23"/>
  <c r="AV1323" i="23"/>
  <c r="AS1324" i="23"/>
  <c r="AT1324" i="23"/>
  <c r="AU1324" i="23"/>
  <c r="AV1324" i="23"/>
  <c r="AS1325" i="23"/>
  <c r="AT1325" i="23"/>
  <c r="AU1325" i="23"/>
  <c r="AV1325" i="23"/>
  <c r="AS1326" i="23"/>
  <c r="AT1326" i="23"/>
  <c r="AU1326" i="23"/>
  <c r="AV1326" i="23"/>
  <c r="AS1327" i="23"/>
  <c r="AT1327" i="23"/>
  <c r="AU1327" i="23"/>
  <c r="AV1327" i="23"/>
  <c r="AS1328" i="23"/>
  <c r="AT1328" i="23"/>
  <c r="AU1328" i="23"/>
  <c r="AV1328" i="23"/>
  <c r="AS1329" i="23"/>
  <c r="AT1329" i="23"/>
  <c r="AU1329" i="23"/>
  <c r="AV1329" i="23"/>
  <c r="AS1330" i="23"/>
  <c r="AT1330" i="23"/>
  <c r="AU1330" i="23"/>
  <c r="AV1330" i="23"/>
  <c r="AS1331" i="23"/>
  <c r="AT1331" i="23"/>
  <c r="AU1331" i="23"/>
  <c r="AV1331" i="23"/>
  <c r="AS1332" i="23"/>
  <c r="AT1332" i="23"/>
  <c r="AU1332" i="23"/>
  <c r="AV1332" i="23"/>
  <c r="AS1333" i="23"/>
  <c r="AT1333" i="23"/>
  <c r="AU1333" i="23"/>
  <c r="AV1333" i="23"/>
  <c r="AS1334" i="23"/>
  <c r="AT1334" i="23"/>
  <c r="AU1334" i="23"/>
  <c r="AV1334" i="23"/>
  <c r="AS1335" i="23"/>
  <c r="AT1335" i="23"/>
  <c r="AU1335" i="23"/>
  <c r="AV1335" i="23"/>
  <c r="AS1336" i="23"/>
  <c r="AT1336" i="23"/>
  <c r="AU1336" i="23"/>
  <c r="AV1336" i="23"/>
  <c r="AS1337" i="23"/>
  <c r="AT1337" i="23"/>
  <c r="AU1337" i="23"/>
  <c r="AV1337" i="23"/>
  <c r="AS1338" i="23"/>
  <c r="AT1338" i="23"/>
  <c r="AU1338" i="23"/>
  <c r="AV1338" i="23"/>
  <c r="AS1339" i="23"/>
  <c r="AT1339" i="23"/>
  <c r="AU1339" i="23"/>
  <c r="AV1339" i="23"/>
  <c r="AS1340" i="23"/>
  <c r="AT1340" i="23"/>
  <c r="AU1340" i="23"/>
  <c r="AV1340" i="23"/>
  <c r="AS1341" i="23"/>
  <c r="AT1341" i="23"/>
  <c r="AU1341" i="23"/>
  <c r="AV1341" i="23"/>
  <c r="AS1342" i="23"/>
  <c r="AT1342" i="23"/>
  <c r="AU1342" i="23"/>
  <c r="AV1342" i="23"/>
  <c r="AS1343" i="23"/>
  <c r="AT1343" i="23"/>
  <c r="AU1343" i="23"/>
  <c r="AV1343" i="23"/>
  <c r="AS1344" i="23"/>
  <c r="AT1344" i="23"/>
  <c r="AU1344" i="23"/>
  <c r="AV1344" i="23"/>
  <c r="AS1345" i="23"/>
  <c r="AT1345" i="23"/>
  <c r="AU1345" i="23"/>
  <c r="AV1345" i="23"/>
  <c r="AS1346" i="23"/>
  <c r="AT1346" i="23"/>
  <c r="AU1346" i="23"/>
  <c r="AV1346" i="23"/>
  <c r="AS1347" i="23"/>
  <c r="AT1347" i="23"/>
  <c r="AU1347" i="23"/>
  <c r="AV1347" i="23"/>
  <c r="AS1348" i="23"/>
  <c r="AT1348" i="23"/>
  <c r="AU1348" i="23"/>
  <c r="AV1348" i="23"/>
  <c r="AS1349" i="23"/>
  <c r="AT1349" i="23"/>
  <c r="AU1349" i="23"/>
  <c r="AV1349" i="23"/>
  <c r="AS1350" i="23"/>
  <c r="AT1350" i="23"/>
  <c r="AU1350" i="23"/>
  <c r="AV1350" i="23"/>
  <c r="AS1351" i="23"/>
  <c r="AT1351" i="23"/>
  <c r="AU1351" i="23"/>
  <c r="AV1351" i="23"/>
  <c r="AS1352" i="23"/>
  <c r="AT1352" i="23"/>
  <c r="AU1352" i="23"/>
  <c r="AV1352" i="23"/>
  <c r="AS1353" i="23"/>
  <c r="AT1353" i="23"/>
  <c r="AU1353" i="23"/>
  <c r="AV1353" i="23"/>
  <c r="AS1354" i="23"/>
  <c r="AT1354" i="23"/>
  <c r="AU1354" i="23"/>
  <c r="AV1354" i="23"/>
  <c r="AS1355" i="23"/>
  <c r="AT1355" i="23"/>
  <c r="AU1355" i="23"/>
  <c r="AV1355" i="23"/>
  <c r="AS1356" i="23"/>
  <c r="AT1356" i="23"/>
  <c r="AU1356" i="23"/>
  <c r="AV1356" i="23"/>
  <c r="AS1357" i="23"/>
  <c r="AT1357" i="23"/>
  <c r="AU1357" i="23"/>
  <c r="AV1357" i="23"/>
  <c r="AS1358" i="23"/>
  <c r="AT1358" i="23"/>
  <c r="AU1358" i="23"/>
  <c r="AV1358" i="23"/>
  <c r="AS1359" i="23"/>
  <c r="AT1359" i="23"/>
  <c r="AU1359" i="23"/>
  <c r="AV1359" i="23"/>
  <c r="AS1360" i="23"/>
  <c r="AT1360" i="23"/>
  <c r="AU1360" i="23"/>
  <c r="AV1360" i="23"/>
  <c r="AS1361" i="23"/>
  <c r="AT1361" i="23"/>
  <c r="AU1361" i="23"/>
  <c r="AV1361" i="23"/>
  <c r="AS1362" i="23"/>
  <c r="AT1362" i="23"/>
  <c r="AU1362" i="23"/>
  <c r="AV1362" i="23"/>
  <c r="AS1363" i="23"/>
  <c r="AT1363" i="23"/>
  <c r="AU1363" i="23"/>
  <c r="AV1363" i="23"/>
  <c r="AS1364" i="23"/>
  <c r="AT1364" i="23"/>
  <c r="AU1364" i="23"/>
  <c r="AV1364" i="23"/>
  <c r="AS1365" i="23"/>
  <c r="AT1365" i="23"/>
  <c r="AU1365" i="23"/>
  <c r="AV1365" i="23"/>
  <c r="AS1366" i="23"/>
  <c r="AT1366" i="23"/>
  <c r="AU1366" i="23"/>
  <c r="AV1366" i="23"/>
  <c r="AS1367" i="23"/>
  <c r="AT1367" i="23"/>
  <c r="AU1367" i="23"/>
  <c r="AV1367" i="23"/>
  <c r="AS1368" i="23"/>
  <c r="AT1368" i="23"/>
  <c r="AU1368" i="23"/>
  <c r="AV1368" i="23"/>
  <c r="AS1369" i="23"/>
  <c r="AT1369" i="23"/>
  <c r="AU1369" i="23"/>
  <c r="AV1369" i="23"/>
  <c r="AS1370" i="23"/>
  <c r="AT1370" i="23"/>
  <c r="AU1370" i="23"/>
  <c r="AV1370" i="23"/>
  <c r="AS1371" i="23"/>
  <c r="AT1371" i="23"/>
  <c r="AU1371" i="23"/>
  <c r="AV1371" i="23"/>
  <c r="AS1372" i="23"/>
  <c r="AT1372" i="23"/>
  <c r="AU1372" i="23"/>
  <c r="AV1372" i="23"/>
  <c r="AS1373" i="23"/>
  <c r="AT1373" i="23"/>
  <c r="AU1373" i="23"/>
  <c r="AV1373" i="23"/>
  <c r="AS1374" i="23"/>
  <c r="AT1374" i="23"/>
  <c r="AU1374" i="23"/>
  <c r="AV1374" i="23"/>
  <c r="AS1375" i="23"/>
  <c r="AT1375" i="23"/>
  <c r="AU1375" i="23"/>
  <c r="AV1375" i="23"/>
  <c r="AS1376" i="23"/>
  <c r="AT1376" i="23"/>
  <c r="AU1376" i="23"/>
  <c r="AV1376" i="23"/>
  <c r="AS1377" i="23"/>
  <c r="AT1377" i="23"/>
  <c r="AU1377" i="23"/>
  <c r="AV1377" i="23"/>
  <c r="AS1378" i="23"/>
  <c r="AT1378" i="23"/>
  <c r="AU1378" i="23"/>
  <c r="AV1378" i="23"/>
  <c r="AS1379" i="23"/>
  <c r="AT1379" i="23"/>
  <c r="AU1379" i="23"/>
  <c r="AV1379" i="23"/>
  <c r="AS1380" i="23"/>
  <c r="AT1380" i="23"/>
  <c r="AU1380" i="23"/>
  <c r="AV1380" i="23"/>
  <c r="AS1381" i="23"/>
  <c r="AT1381" i="23"/>
  <c r="AU1381" i="23"/>
  <c r="AV1381" i="23"/>
  <c r="AS1382" i="23"/>
  <c r="AT1382" i="23"/>
  <c r="AU1382" i="23"/>
  <c r="AV1382" i="23"/>
  <c r="AS1383" i="23"/>
  <c r="AT1383" i="23"/>
  <c r="AU1383" i="23"/>
  <c r="AV1383" i="23"/>
  <c r="AS1384" i="23"/>
  <c r="AT1384" i="23"/>
  <c r="AU1384" i="23"/>
  <c r="AV1384" i="23"/>
  <c r="AS1385" i="23"/>
  <c r="AT1385" i="23"/>
  <c r="AU1385" i="23"/>
  <c r="AV1385" i="23"/>
  <c r="AS1386" i="23"/>
  <c r="AT1386" i="23"/>
  <c r="AU1386" i="23"/>
  <c r="AV1386" i="23"/>
  <c r="AS1387" i="23"/>
  <c r="AT1387" i="23"/>
  <c r="AU1387" i="23"/>
  <c r="AV1387" i="23"/>
  <c r="AS1388" i="23"/>
  <c r="AT1388" i="23"/>
  <c r="AU1388" i="23"/>
  <c r="AV1388" i="23"/>
  <c r="AS1389" i="23"/>
  <c r="AT1389" i="23"/>
  <c r="AU1389" i="23"/>
  <c r="AV1389" i="23"/>
  <c r="AS1390" i="23"/>
  <c r="AT1390" i="23"/>
  <c r="AU1390" i="23"/>
  <c r="AV1390" i="23"/>
  <c r="AS1391" i="23"/>
  <c r="AT1391" i="23"/>
  <c r="AU1391" i="23"/>
  <c r="AV1391" i="23"/>
  <c r="AS1392" i="23"/>
  <c r="AT1392" i="23"/>
  <c r="AU1392" i="23"/>
  <c r="AV1392" i="23"/>
  <c r="AS1393" i="23"/>
  <c r="AT1393" i="23"/>
  <c r="AU1393" i="23"/>
  <c r="AV1393" i="23"/>
  <c r="AS1394" i="23"/>
  <c r="AT1394" i="23"/>
  <c r="AU1394" i="23"/>
  <c r="AV1394" i="23"/>
  <c r="AS1395" i="23"/>
  <c r="AT1395" i="23"/>
  <c r="AU1395" i="23"/>
  <c r="AV1395" i="23"/>
  <c r="AS1396" i="23"/>
  <c r="AT1396" i="23"/>
  <c r="AU1396" i="23"/>
  <c r="AV1396" i="23"/>
  <c r="AS1397" i="23"/>
  <c r="AT1397" i="23"/>
  <c r="AU1397" i="23"/>
  <c r="AV1397" i="23"/>
  <c r="AS1398" i="23"/>
  <c r="AT1398" i="23"/>
  <c r="AU1398" i="23"/>
  <c r="AV1398" i="23"/>
  <c r="AS1399" i="23"/>
  <c r="AT1399" i="23"/>
  <c r="AU1399" i="23"/>
  <c r="AV1399" i="23"/>
  <c r="AS1400" i="23"/>
  <c r="AT1400" i="23"/>
  <c r="AU1400" i="23"/>
  <c r="AV1400" i="23"/>
  <c r="AS1401" i="23"/>
  <c r="AT1401" i="23"/>
  <c r="AU1401" i="23"/>
  <c r="AV1401" i="23"/>
  <c r="AS1402" i="23"/>
  <c r="AT1402" i="23"/>
  <c r="AU1402" i="23"/>
  <c r="AV1402" i="23"/>
  <c r="AS1403" i="23"/>
  <c r="AT1403" i="23"/>
  <c r="AU1403" i="23"/>
  <c r="AV1403" i="23"/>
  <c r="AS1404" i="23"/>
  <c r="AT1404" i="23"/>
  <c r="AU1404" i="23"/>
  <c r="AV1404" i="23"/>
  <c r="AS1405" i="23"/>
  <c r="AT1405" i="23"/>
  <c r="AU1405" i="23"/>
  <c r="AV1405" i="23"/>
  <c r="AS1406" i="23"/>
  <c r="AT1406" i="23"/>
  <c r="AU1406" i="23"/>
  <c r="AV1406" i="23"/>
  <c r="AS1407" i="23"/>
  <c r="AT1407" i="23"/>
  <c r="AU1407" i="23"/>
  <c r="AV1407" i="23"/>
  <c r="AS1408" i="23"/>
  <c r="AT1408" i="23"/>
  <c r="AU1408" i="23"/>
  <c r="AV1408" i="23"/>
  <c r="AS1409" i="23"/>
  <c r="AT1409" i="23"/>
  <c r="AU1409" i="23"/>
  <c r="AV1409" i="23"/>
  <c r="AS1410" i="23"/>
  <c r="AT1410" i="23"/>
  <c r="AU1410" i="23"/>
  <c r="AV1410" i="23"/>
  <c r="AS1411" i="23"/>
  <c r="AT1411" i="23"/>
  <c r="AU1411" i="23"/>
  <c r="AV1411" i="23"/>
  <c r="AS1412" i="23"/>
  <c r="AT1412" i="23"/>
  <c r="AU1412" i="23"/>
  <c r="AV1412" i="23"/>
  <c r="AS1413" i="23"/>
  <c r="AT1413" i="23"/>
  <c r="AU1413" i="23"/>
  <c r="AV1413" i="23"/>
  <c r="AS1414" i="23"/>
  <c r="AT1414" i="23"/>
  <c r="AU1414" i="23"/>
  <c r="AV1414" i="23"/>
  <c r="AS1415" i="23"/>
  <c r="AT1415" i="23"/>
  <c r="AU1415" i="23"/>
  <c r="AV1415" i="23"/>
  <c r="AS1416" i="23"/>
  <c r="AT1416" i="23"/>
  <c r="AU1416" i="23"/>
  <c r="AV1416" i="23"/>
  <c r="AS1417" i="23"/>
  <c r="AT1417" i="23"/>
  <c r="AU1417" i="23"/>
  <c r="AV1417" i="23"/>
  <c r="AS1418" i="23"/>
  <c r="AT1418" i="23"/>
  <c r="AU1418" i="23"/>
  <c r="AV1418" i="23"/>
  <c r="AS1419" i="23"/>
  <c r="AT1419" i="23"/>
  <c r="AU1419" i="23"/>
  <c r="AV1419" i="23"/>
  <c r="AS1420" i="23"/>
  <c r="AT1420" i="23"/>
  <c r="AU1420" i="23"/>
  <c r="AV1420" i="23"/>
  <c r="AS1421" i="23"/>
  <c r="AT1421" i="23"/>
  <c r="AU1421" i="23"/>
  <c r="AV1421" i="23"/>
  <c r="AS1422" i="23"/>
  <c r="AT1422" i="23"/>
  <c r="AU1422" i="23"/>
  <c r="AV1422" i="23"/>
  <c r="AS1423" i="23"/>
  <c r="AT1423" i="23"/>
  <c r="AU1423" i="23"/>
  <c r="AV1423" i="23"/>
  <c r="AS1424" i="23"/>
  <c r="AT1424" i="23"/>
  <c r="AU1424" i="23"/>
  <c r="AV1424" i="23"/>
  <c r="AS1425" i="23"/>
  <c r="AT1425" i="23"/>
  <c r="AU1425" i="23"/>
  <c r="AV1425" i="23"/>
  <c r="AS1426" i="23"/>
  <c r="AT1426" i="23"/>
  <c r="AU1426" i="23"/>
  <c r="AV1426" i="23"/>
  <c r="AS1427" i="23"/>
  <c r="AT1427" i="23"/>
  <c r="AU1427" i="23"/>
  <c r="AV1427" i="23"/>
  <c r="AS1428" i="23"/>
  <c r="AT1428" i="23"/>
  <c r="AU1428" i="23"/>
  <c r="AV1428" i="23"/>
  <c r="AS1429" i="23"/>
  <c r="AT1429" i="23"/>
  <c r="AU1429" i="23"/>
  <c r="AV1429" i="23"/>
  <c r="AS1430" i="23"/>
  <c r="AT1430" i="23"/>
  <c r="AU1430" i="23"/>
  <c r="AV1430" i="23"/>
  <c r="AS1431" i="23"/>
  <c r="AT1431" i="23"/>
  <c r="AU1431" i="23"/>
  <c r="AV1431" i="23"/>
  <c r="AS1432" i="23"/>
  <c r="AT1432" i="23"/>
  <c r="AU1432" i="23"/>
  <c r="AV1432" i="23"/>
  <c r="AS1433" i="23"/>
  <c r="AT1433" i="23"/>
  <c r="AU1433" i="23"/>
  <c r="AV1433" i="23"/>
  <c r="AS1434" i="23"/>
  <c r="AT1434" i="23"/>
  <c r="AU1434" i="23"/>
  <c r="AV1434" i="23"/>
  <c r="AS1435" i="23"/>
  <c r="AT1435" i="23"/>
  <c r="AU1435" i="23"/>
  <c r="AV1435" i="23"/>
  <c r="AS1436" i="23"/>
  <c r="AT1436" i="23"/>
  <c r="AU1436" i="23"/>
  <c r="AV1436" i="23"/>
  <c r="AS1437" i="23"/>
  <c r="AT1437" i="23"/>
  <c r="AU1437" i="23"/>
  <c r="AV1437" i="23"/>
  <c r="AS1438" i="23"/>
  <c r="AT1438" i="23"/>
  <c r="AU1438" i="23"/>
  <c r="AV1438" i="23"/>
  <c r="AS1439" i="23"/>
  <c r="AT1439" i="23"/>
  <c r="AU1439" i="23"/>
  <c r="AV1439" i="23"/>
  <c r="AS1440" i="23"/>
  <c r="AT1440" i="23"/>
  <c r="AU1440" i="23"/>
  <c r="AV1440" i="23"/>
  <c r="AS1441" i="23"/>
  <c r="AT1441" i="23"/>
  <c r="AU1441" i="23"/>
  <c r="AV1441" i="23"/>
  <c r="AS1442" i="23"/>
  <c r="AT1442" i="23"/>
  <c r="AU1442" i="23"/>
  <c r="AV1442" i="23"/>
  <c r="AS1443" i="23"/>
  <c r="AT1443" i="23"/>
  <c r="AU1443" i="23"/>
  <c r="AV1443" i="23"/>
  <c r="AS1444" i="23"/>
  <c r="AT1444" i="23"/>
  <c r="AU1444" i="23"/>
  <c r="AV1444" i="23"/>
  <c r="AS1445" i="23"/>
  <c r="AT1445" i="23"/>
  <c r="AU1445" i="23"/>
  <c r="AV1445" i="23"/>
  <c r="AS1446" i="23"/>
  <c r="AT1446" i="23"/>
  <c r="AU1446" i="23"/>
  <c r="AV1446" i="23"/>
  <c r="AS1447" i="23"/>
  <c r="AT1447" i="23"/>
  <c r="AU1447" i="23"/>
  <c r="AV1447" i="23"/>
  <c r="AS1448" i="23"/>
  <c r="AT1448" i="23"/>
  <c r="AU1448" i="23"/>
  <c r="AV1448" i="23"/>
  <c r="AS1449" i="23"/>
  <c r="AT1449" i="23"/>
  <c r="AU1449" i="23"/>
  <c r="AV1449" i="23"/>
  <c r="AS1450" i="23"/>
  <c r="AT1450" i="23"/>
  <c r="AU1450" i="23"/>
  <c r="AV1450" i="23"/>
  <c r="AS1451" i="23"/>
  <c r="AT1451" i="23"/>
  <c r="AU1451" i="23"/>
  <c r="AV1451" i="23"/>
  <c r="AS1452" i="23"/>
  <c r="AT1452" i="23"/>
  <c r="AU1452" i="23"/>
  <c r="AV1452" i="23"/>
  <c r="AS1453" i="23"/>
  <c r="AT1453" i="23"/>
  <c r="AU1453" i="23"/>
  <c r="AV1453" i="23"/>
  <c r="AS1454" i="23"/>
  <c r="AT1454" i="23"/>
  <c r="AU1454" i="23"/>
  <c r="AV1454" i="23"/>
  <c r="AS1455" i="23"/>
  <c r="AT1455" i="23"/>
  <c r="AU1455" i="23"/>
  <c r="AV1455" i="23"/>
  <c r="AS1456" i="23"/>
  <c r="AT1456" i="23"/>
  <c r="AU1456" i="23"/>
  <c r="AV1456" i="23"/>
  <c r="AS1457" i="23"/>
  <c r="AT1457" i="23"/>
  <c r="AU1457" i="23"/>
  <c r="AV1457" i="23"/>
  <c r="AS1458" i="23"/>
  <c r="AT1458" i="23"/>
  <c r="AU1458" i="23"/>
  <c r="AV1458" i="23"/>
  <c r="AS1459" i="23"/>
  <c r="AT1459" i="23"/>
  <c r="AU1459" i="23"/>
  <c r="AV1459" i="23"/>
  <c r="AS1460" i="23"/>
  <c r="AT1460" i="23"/>
  <c r="AU1460" i="23"/>
  <c r="AV1460" i="23"/>
  <c r="AS1461" i="23"/>
  <c r="AT1461" i="23"/>
  <c r="AU1461" i="23"/>
  <c r="AV1461" i="23"/>
  <c r="AS1462" i="23"/>
  <c r="AT1462" i="23"/>
  <c r="AU1462" i="23"/>
  <c r="AV1462" i="23"/>
  <c r="AS1463" i="23"/>
  <c r="AT1463" i="23"/>
  <c r="AU1463" i="23"/>
  <c r="AV1463" i="23"/>
  <c r="AS1464" i="23"/>
  <c r="AT1464" i="23"/>
  <c r="AU1464" i="23"/>
  <c r="AV1464" i="23"/>
  <c r="AS1465" i="23"/>
  <c r="AT1465" i="23"/>
  <c r="AU1465" i="23"/>
  <c r="AV1465" i="23"/>
  <c r="AS1466" i="23"/>
  <c r="AT1466" i="23"/>
  <c r="AU1466" i="23"/>
  <c r="AV1466" i="23"/>
  <c r="AS1467" i="23"/>
  <c r="AT1467" i="23"/>
  <c r="AU1467" i="23"/>
  <c r="AV1467" i="23"/>
  <c r="AS1468" i="23"/>
  <c r="AT1468" i="23"/>
  <c r="AU1468" i="23"/>
  <c r="AV1468" i="23"/>
  <c r="AS1469" i="23"/>
  <c r="AT1469" i="23"/>
  <c r="AU1469" i="23"/>
  <c r="AV1469" i="23"/>
  <c r="AS1470" i="23"/>
  <c r="AT1470" i="23"/>
  <c r="AU1470" i="23"/>
  <c r="AV1470" i="23"/>
  <c r="AS1471" i="23"/>
  <c r="AT1471" i="23"/>
  <c r="AU1471" i="23"/>
  <c r="AV1471" i="23"/>
  <c r="AS1472" i="23"/>
  <c r="AT1472" i="23"/>
  <c r="AU1472" i="23"/>
  <c r="AV1472" i="23"/>
  <c r="AS1473" i="23"/>
  <c r="AT1473" i="23"/>
  <c r="AU1473" i="23"/>
  <c r="AV1473" i="23"/>
  <c r="AS1474" i="23"/>
  <c r="AT1474" i="23"/>
  <c r="AU1474" i="23"/>
  <c r="AV1474" i="23"/>
  <c r="AS1475" i="23"/>
  <c r="AT1475" i="23"/>
  <c r="AU1475" i="23"/>
  <c r="AV1475" i="23"/>
  <c r="AS1476" i="23"/>
  <c r="AT1476" i="23"/>
  <c r="AU1476" i="23"/>
  <c r="AV1476" i="23"/>
  <c r="AS1477" i="23"/>
  <c r="AT1477" i="23"/>
  <c r="AU1477" i="23"/>
  <c r="AV1477" i="23"/>
  <c r="AS1478" i="23"/>
  <c r="AT1478" i="23"/>
  <c r="AU1478" i="23"/>
  <c r="AV1478" i="23"/>
  <c r="AS1479" i="23"/>
  <c r="AT1479" i="23"/>
  <c r="AU1479" i="23"/>
  <c r="AV1479" i="23"/>
  <c r="AS1480" i="23"/>
  <c r="AT1480" i="23"/>
  <c r="AU1480" i="23"/>
  <c r="AV1480" i="23"/>
  <c r="AS1481" i="23"/>
  <c r="AT1481" i="23"/>
  <c r="AU1481" i="23"/>
  <c r="AV1481" i="23"/>
  <c r="AS1482" i="23"/>
  <c r="AT1482" i="23"/>
  <c r="AU1482" i="23"/>
  <c r="AV1482" i="23"/>
  <c r="AS1483" i="23"/>
  <c r="AT1483" i="23"/>
  <c r="AU1483" i="23"/>
  <c r="AV1483" i="23"/>
  <c r="AS1484" i="23"/>
  <c r="AT1484" i="23"/>
  <c r="AU1484" i="23"/>
  <c r="AV1484" i="23"/>
  <c r="AS1485" i="23"/>
  <c r="AT1485" i="23"/>
  <c r="AU1485" i="23"/>
  <c r="AV1485" i="23"/>
  <c r="AS1486" i="23"/>
  <c r="AT1486" i="23"/>
  <c r="AU1486" i="23"/>
  <c r="AV1486" i="23"/>
  <c r="AS1487" i="23"/>
  <c r="AT1487" i="23"/>
  <c r="AU1487" i="23"/>
  <c r="AV1487" i="23"/>
  <c r="AS1488" i="23"/>
  <c r="AT1488" i="23"/>
  <c r="AU1488" i="23"/>
  <c r="AV1488" i="23"/>
  <c r="AS1489" i="23"/>
  <c r="AT1489" i="23"/>
  <c r="AU1489" i="23"/>
  <c r="AV1489" i="23"/>
  <c r="AS1490" i="23"/>
  <c r="AT1490" i="23"/>
  <c r="AU1490" i="23"/>
  <c r="AV1490" i="23"/>
  <c r="AS1491" i="23"/>
  <c r="AT1491" i="23"/>
  <c r="AU1491" i="23"/>
  <c r="AV1491" i="23"/>
  <c r="AS1492" i="23"/>
  <c r="AT1492" i="23"/>
  <c r="AU1492" i="23"/>
  <c r="AV1492" i="23"/>
  <c r="AS1493" i="23"/>
  <c r="AT1493" i="23"/>
  <c r="AU1493" i="23"/>
  <c r="AV1493" i="23"/>
  <c r="AS1494" i="23"/>
  <c r="AT1494" i="23"/>
  <c r="AU1494" i="23"/>
  <c r="AV1494" i="23"/>
  <c r="AS1495" i="23"/>
  <c r="AT1495" i="23"/>
  <c r="AU1495" i="23"/>
  <c r="AV1495" i="23"/>
  <c r="AS1496" i="23"/>
  <c r="AT1496" i="23"/>
  <c r="AU1496" i="23"/>
  <c r="AV1496" i="23"/>
  <c r="AS1497" i="23"/>
  <c r="AT1497" i="23"/>
  <c r="AU1497" i="23"/>
  <c r="AV1497" i="23"/>
  <c r="AS1498" i="23"/>
  <c r="AT1498" i="23"/>
  <c r="AU1498" i="23"/>
  <c r="AV1498" i="23"/>
  <c r="AS1499" i="23"/>
  <c r="AT1499" i="23"/>
  <c r="AU1499" i="23"/>
  <c r="AV1499" i="23"/>
  <c r="AS1500" i="23"/>
  <c r="AT1500" i="23"/>
  <c r="AU1500" i="23"/>
  <c r="AV1500" i="23"/>
  <c r="AS1501" i="23"/>
  <c r="AT1501" i="23"/>
  <c r="AU1501" i="23"/>
  <c r="AV1501" i="23"/>
  <c r="AS1502" i="23"/>
  <c r="AT1502" i="23"/>
  <c r="AU1502" i="23"/>
  <c r="AV1502" i="23"/>
  <c r="AS1503" i="23"/>
  <c r="AT1503" i="23"/>
  <c r="AU1503" i="23"/>
  <c r="AV1503" i="23"/>
  <c r="AS1504" i="23"/>
  <c r="AT1504" i="23"/>
  <c r="AU1504" i="23"/>
  <c r="AV1504" i="23"/>
  <c r="AS1505" i="23"/>
  <c r="AT1505" i="23"/>
  <c r="AU1505" i="23"/>
  <c r="AV1505" i="23"/>
  <c r="AS1506" i="23"/>
  <c r="AT1506" i="23"/>
  <c r="AU1506" i="23"/>
  <c r="AV1506" i="23"/>
  <c r="AS1507" i="23"/>
  <c r="AT1507" i="23"/>
  <c r="AU1507" i="23"/>
  <c r="AV1507" i="23"/>
  <c r="AS1508" i="23"/>
  <c r="AT1508" i="23"/>
  <c r="AU1508" i="23"/>
  <c r="AV1508" i="23"/>
  <c r="AS1509" i="23"/>
  <c r="AT1509" i="23"/>
  <c r="AU1509" i="23"/>
  <c r="AV1509" i="23"/>
  <c r="AS1510" i="23"/>
  <c r="AT1510" i="23"/>
  <c r="AU1510" i="23"/>
  <c r="AV1510" i="23"/>
  <c r="AS1511" i="23"/>
  <c r="AT1511" i="23"/>
  <c r="AU1511" i="23"/>
  <c r="AV1511" i="23"/>
  <c r="AS1512" i="23"/>
  <c r="AT1512" i="23"/>
  <c r="AU1512" i="23"/>
  <c r="AV1512" i="23"/>
  <c r="AS1513" i="23"/>
  <c r="AT1513" i="23"/>
  <c r="AU1513" i="23"/>
  <c r="AV1513" i="23"/>
  <c r="AS1514" i="23"/>
  <c r="AT1514" i="23"/>
  <c r="AU1514" i="23"/>
  <c r="AV1514" i="23"/>
  <c r="AS1515" i="23"/>
  <c r="AT1515" i="23"/>
  <c r="AU1515" i="23"/>
  <c r="AV1515" i="23"/>
  <c r="AS1516" i="23"/>
  <c r="AT1516" i="23"/>
  <c r="AU1516" i="23"/>
  <c r="AV1516" i="23"/>
  <c r="AS1517" i="23"/>
  <c r="AT1517" i="23"/>
  <c r="AU1517" i="23"/>
  <c r="AV1517" i="23"/>
  <c r="AS1518" i="23"/>
  <c r="AT1518" i="23"/>
  <c r="AU1518" i="23"/>
  <c r="AV1518" i="23"/>
  <c r="AS1519" i="23"/>
  <c r="AT1519" i="23"/>
  <c r="AU1519" i="23"/>
  <c r="AV1519" i="23"/>
  <c r="AS1520" i="23"/>
  <c r="AT1520" i="23"/>
  <c r="AU1520" i="23"/>
  <c r="AV1520" i="23"/>
  <c r="AS1521" i="23"/>
  <c r="AT1521" i="23"/>
  <c r="AU1521" i="23"/>
  <c r="AV1521" i="23"/>
  <c r="AS1522" i="23"/>
  <c r="AT1522" i="23"/>
  <c r="AU1522" i="23"/>
  <c r="AV1522" i="23"/>
  <c r="AS1523" i="23"/>
  <c r="AT1523" i="23"/>
  <c r="AU1523" i="23"/>
  <c r="AV1523" i="23"/>
  <c r="AS1524" i="23"/>
  <c r="AT1524" i="23"/>
  <c r="AU1524" i="23"/>
  <c r="AV1524" i="23"/>
  <c r="AS1525" i="23"/>
  <c r="AT1525" i="23"/>
  <c r="AU1525" i="23"/>
  <c r="AV1525" i="23"/>
  <c r="AS1526" i="23"/>
  <c r="AT1526" i="23"/>
  <c r="AU1526" i="23"/>
  <c r="AV1526" i="23"/>
  <c r="AS1527" i="23"/>
  <c r="AT1527" i="23"/>
  <c r="AU1527" i="23"/>
  <c r="AV1527" i="23"/>
  <c r="AS1528" i="23"/>
  <c r="AT1528" i="23"/>
  <c r="AU1528" i="23"/>
  <c r="AV1528" i="23"/>
  <c r="AS1529" i="23"/>
  <c r="AT1529" i="23"/>
  <c r="AU1529" i="23"/>
  <c r="AV1529" i="23"/>
  <c r="AS1530" i="23"/>
  <c r="AT1530" i="23"/>
  <c r="AU1530" i="23"/>
  <c r="AV1530" i="23"/>
  <c r="AS1531" i="23"/>
  <c r="AT1531" i="23"/>
  <c r="AU1531" i="23"/>
  <c r="AV1531" i="23"/>
  <c r="AS1532" i="23"/>
  <c r="AT1532" i="23"/>
  <c r="AU1532" i="23"/>
  <c r="AV1532" i="23"/>
  <c r="AS1533" i="23"/>
  <c r="AT1533" i="23"/>
  <c r="AU1533" i="23"/>
  <c r="AV1533" i="23"/>
  <c r="AS1534" i="23"/>
  <c r="AT1534" i="23"/>
  <c r="AU1534" i="23"/>
  <c r="AV1534" i="23"/>
  <c r="AS1535" i="23"/>
  <c r="AT1535" i="23"/>
  <c r="AU1535" i="23"/>
  <c r="AV1535" i="23"/>
  <c r="AS1536" i="23"/>
  <c r="AT1536" i="23"/>
  <c r="AU1536" i="23"/>
  <c r="AV1536" i="23"/>
  <c r="AS1537" i="23"/>
  <c r="AT1537" i="23"/>
  <c r="AU1537" i="23"/>
  <c r="AV1537" i="23"/>
  <c r="AS1538" i="23"/>
  <c r="AT1538" i="23"/>
  <c r="AU1538" i="23"/>
  <c r="AV1538" i="23"/>
  <c r="AS1539" i="23"/>
  <c r="AT1539" i="23"/>
  <c r="AU1539" i="23"/>
  <c r="AV1539" i="23"/>
  <c r="AS1540" i="23"/>
  <c r="AT1540" i="23"/>
  <c r="AU1540" i="23"/>
  <c r="AV1540" i="23"/>
  <c r="AS1541" i="23"/>
  <c r="AT1541" i="23"/>
  <c r="AU1541" i="23"/>
  <c r="AV1541" i="23"/>
  <c r="AS1542" i="23"/>
  <c r="AT1542" i="23"/>
  <c r="AU1542" i="23"/>
  <c r="AV1542" i="23"/>
  <c r="AS1543" i="23"/>
  <c r="AT1543" i="23"/>
  <c r="AU1543" i="23"/>
  <c r="AV1543" i="23"/>
  <c r="AS1544" i="23"/>
  <c r="AT1544" i="23"/>
  <c r="AU1544" i="23"/>
  <c r="AV1544" i="23"/>
  <c r="AS1545" i="23"/>
  <c r="AT1545" i="23"/>
  <c r="AU1545" i="23"/>
  <c r="AV1545" i="23"/>
  <c r="AS1546" i="23"/>
  <c r="AT1546" i="23"/>
  <c r="AU1546" i="23"/>
  <c r="AV1546" i="23"/>
  <c r="AS1547" i="23"/>
  <c r="AT1547" i="23"/>
  <c r="AU1547" i="23"/>
  <c r="AV1547" i="23"/>
  <c r="AS1548" i="23"/>
  <c r="AT1548" i="23"/>
  <c r="AU1548" i="23"/>
  <c r="AV1548" i="23"/>
  <c r="AS1549" i="23"/>
  <c r="AT1549" i="23"/>
  <c r="AU1549" i="23"/>
  <c r="AV1549" i="23"/>
  <c r="AS1550" i="23"/>
  <c r="AT1550" i="23"/>
  <c r="AU1550" i="23"/>
  <c r="AV1550" i="23"/>
  <c r="AS1551" i="23"/>
  <c r="AT1551" i="23"/>
  <c r="AU1551" i="23"/>
  <c r="AV1551" i="23"/>
  <c r="AS1552" i="23"/>
  <c r="AT1552" i="23"/>
  <c r="AU1552" i="23"/>
  <c r="AV1552" i="23"/>
  <c r="AS1553" i="23"/>
  <c r="AT1553" i="23"/>
  <c r="AU1553" i="23"/>
  <c r="AV1553" i="23"/>
  <c r="AS1554" i="23"/>
  <c r="AT1554" i="23"/>
  <c r="AU1554" i="23"/>
  <c r="AV1554" i="23"/>
  <c r="AS1555" i="23"/>
  <c r="AT1555" i="23"/>
  <c r="AU1555" i="23"/>
  <c r="AV1555" i="23"/>
  <c r="AS1556" i="23"/>
  <c r="AT1556" i="23"/>
  <c r="AU1556" i="23"/>
  <c r="AV1556" i="23"/>
  <c r="AS1557" i="23"/>
  <c r="AT1557" i="23"/>
  <c r="AU1557" i="23"/>
  <c r="AV1557" i="23"/>
  <c r="AS1558" i="23"/>
  <c r="AT1558" i="23"/>
  <c r="AU1558" i="23"/>
  <c r="AV1558" i="23"/>
  <c r="AS1559" i="23"/>
  <c r="AT1559" i="23"/>
  <c r="AU1559" i="23"/>
  <c r="AV1559" i="23"/>
  <c r="AS1560" i="23"/>
  <c r="AT1560" i="23"/>
  <c r="AU1560" i="23"/>
  <c r="AV1560" i="23"/>
  <c r="AS1561" i="23"/>
  <c r="AT1561" i="23"/>
  <c r="AU1561" i="23"/>
  <c r="AV1561" i="23"/>
  <c r="AS1562" i="23"/>
  <c r="AT1562" i="23"/>
  <c r="AU1562" i="23"/>
  <c r="AV1562" i="23"/>
  <c r="AS1563" i="23"/>
  <c r="AT1563" i="23"/>
  <c r="AU1563" i="23"/>
  <c r="AV1563" i="23"/>
  <c r="AS1564" i="23"/>
  <c r="AT1564" i="23"/>
  <c r="AU1564" i="23"/>
  <c r="AV1564" i="23"/>
  <c r="AS1565" i="23"/>
  <c r="AT1565" i="23"/>
  <c r="AU1565" i="23"/>
  <c r="AV1565" i="23"/>
  <c r="AS1566" i="23"/>
  <c r="AT1566" i="23"/>
  <c r="AU1566" i="23"/>
  <c r="AV1566" i="23"/>
  <c r="AS1567" i="23"/>
  <c r="AT1567" i="23"/>
  <c r="AU1567" i="23"/>
  <c r="AV1567" i="23"/>
  <c r="AS1568" i="23"/>
  <c r="AT1568" i="23"/>
  <c r="AU1568" i="23"/>
  <c r="AV1568" i="23"/>
  <c r="AS1569" i="23"/>
  <c r="AT1569" i="23"/>
  <c r="AU1569" i="23"/>
  <c r="AV1569" i="23"/>
  <c r="AS1570" i="23"/>
  <c r="AT1570" i="23"/>
  <c r="AU1570" i="23"/>
  <c r="AV1570" i="23"/>
  <c r="AS1571" i="23"/>
  <c r="AT1571" i="23"/>
  <c r="AU1571" i="23"/>
  <c r="AV1571" i="23"/>
  <c r="AS1572" i="23"/>
  <c r="AT1572" i="23"/>
  <c r="AU1572" i="23"/>
  <c r="AV1572" i="23"/>
  <c r="AS1573" i="23"/>
  <c r="AT1573" i="23"/>
  <c r="AU1573" i="23"/>
  <c r="AV1573" i="23"/>
  <c r="AS1574" i="23"/>
  <c r="AT1574" i="23"/>
  <c r="AU1574" i="23"/>
  <c r="AV1574" i="23"/>
  <c r="AS1575" i="23"/>
  <c r="AT1575" i="23"/>
  <c r="AU1575" i="23"/>
  <c r="AV1575" i="23"/>
  <c r="AS1576" i="23"/>
  <c r="AT1576" i="23"/>
  <c r="AU1576" i="23"/>
  <c r="AV1576" i="23"/>
  <c r="AS1577" i="23"/>
  <c r="AT1577" i="23"/>
  <c r="AU1577" i="23"/>
  <c r="AV1577" i="23"/>
  <c r="AS1578" i="23"/>
  <c r="AT1578" i="23"/>
  <c r="AU1578" i="23"/>
  <c r="AV1578" i="23"/>
  <c r="AS1579" i="23"/>
  <c r="AT1579" i="23"/>
  <c r="AU1579" i="23"/>
  <c r="AV1579" i="23"/>
  <c r="AS1580" i="23"/>
  <c r="AT1580" i="23"/>
  <c r="AU1580" i="23"/>
  <c r="AV1580" i="23"/>
  <c r="AS1581" i="23"/>
  <c r="AT1581" i="23"/>
  <c r="AU1581" i="23"/>
  <c r="AV1581" i="23"/>
  <c r="AS1582" i="23"/>
  <c r="AT1582" i="23"/>
  <c r="AU1582" i="23"/>
  <c r="AV1582" i="23"/>
  <c r="AS1583" i="23"/>
  <c r="AT1583" i="23"/>
  <c r="AU1583" i="23"/>
  <c r="AV1583" i="23"/>
  <c r="AS1584" i="23"/>
  <c r="AT1584" i="23"/>
  <c r="AU1584" i="23"/>
  <c r="AV1584" i="23"/>
  <c r="AS1585" i="23"/>
  <c r="AT1585" i="23"/>
  <c r="AU1585" i="23"/>
  <c r="AV1585" i="23"/>
  <c r="AS1586" i="23"/>
  <c r="AT1586" i="23"/>
  <c r="AU1586" i="23"/>
  <c r="AV1586" i="23"/>
  <c r="AS1587" i="23"/>
  <c r="AT1587" i="23"/>
  <c r="AU1587" i="23"/>
  <c r="AV1587" i="23"/>
  <c r="AS1588" i="23"/>
  <c r="AT1588" i="23"/>
  <c r="AU1588" i="23"/>
  <c r="AV1588" i="23"/>
  <c r="AS1589" i="23"/>
  <c r="AT1589" i="23"/>
  <c r="AU1589" i="23"/>
  <c r="AV1589" i="23"/>
  <c r="AS1590" i="23"/>
  <c r="AT1590" i="23"/>
  <c r="AU1590" i="23"/>
  <c r="AV1590" i="23"/>
  <c r="AS1591" i="23"/>
  <c r="AT1591" i="23"/>
  <c r="AU1591" i="23"/>
  <c r="AV1591" i="23"/>
  <c r="AS1592" i="23"/>
  <c r="AT1592" i="23"/>
  <c r="AU1592" i="23"/>
  <c r="AV1592" i="23"/>
  <c r="AS1593" i="23"/>
  <c r="AT1593" i="23"/>
  <c r="AU1593" i="23"/>
  <c r="AV1593" i="23"/>
  <c r="AS1594" i="23"/>
  <c r="AT1594" i="23"/>
  <c r="AU1594" i="23"/>
  <c r="AV1594" i="23"/>
  <c r="AS1595" i="23"/>
  <c r="AT1595" i="23"/>
  <c r="AU1595" i="23"/>
  <c r="AV1595" i="23"/>
  <c r="AS1596" i="23"/>
  <c r="AT1596" i="23"/>
  <c r="AU1596" i="23"/>
  <c r="AV1596" i="23"/>
  <c r="AS1597" i="23"/>
  <c r="AT1597" i="23"/>
  <c r="AU1597" i="23"/>
  <c r="AV1597" i="23"/>
  <c r="AS1598" i="23"/>
  <c r="AT1598" i="23"/>
  <c r="AU1598" i="23"/>
  <c r="AV1598" i="23"/>
  <c r="AS1599" i="23"/>
  <c r="AT1599" i="23"/>
  <c r="AU1599" i="23"/>
  <c r="AV1599" i="23"/>
  <c r="AS1600" i="23"/>
  <c r="AT1600" i="23"/>
  <c r="AU1600" i="23"/>
  <c r="AV1600" i="23"/>
  <c r="AS1601" i="23"/>
  <c r="AT1601" i="23"/>
  <c r="AU1601" i="23"/>
  <c r="AV1601" i="23"/>
  <c r="AS1602" i="23"/>
  <c r="AT1602" i="23"/>
  <c r="AU1602" i="23"/>
  <c r="AV1602" i="23"/>
  <c r="AS1603" i="23"/>
  <c r="AT1603" i="23"/>
  <c r="AU1603" i="23"/>
  <c r="AV1603" i="23"/>
  <c r="AS1604" i="23"/>
  <c r="AT1604" i="23"/>
  <c r="AU1604" i="23"/>
  <c r="AV1604" i="23"/>
  <c r="AS1605" i="23"/>
  <c r="AT1605" i="23"/>
  <c r="AU1605" i="23"/>
  <c r="AV1605" i="23"/>
  <c r="AS1606" i="23"/>
  <c r="AT1606" i="23"/>
  <c r="AU1606" i="23"/>
  <c r="AV1606" i="23"/>
  <c r="AS1607" i="23"/>
  <c r="AT1607" i="23"/>
  <c r="AU1607" i="23"/>
  <c r="AV1607" i="23"/>
  <c r="AS1608" i="23"/>
  <c r="AT1608" i="23"/>
  <c r="AU1608" i="23"/>
  <c r="AV1608" i="23"/>
  <c r="AS1609" i="23"/>
  <c r="AT1609" i="23"/>
  <c r="AU1609" i="23"/>
  <c r="AV1609" i="23"/>
  <c r="AS1610" i="23"/>
  <c r="AT1610" i="23"/>
  <c r="AU1610" i="23"/>
  <c r="AV1610" i="23"/>
  <c r="AS1611" i="23"/>
  <c r="AT1611" i="23"/>
  <c r="AU1611" i="23"/>
  <c r="AV1611" i="23"/>
  <c r="AS1612" i="23"/>
  <c r="AT1612" i="23"/>
  <c r="AU1612" i="23"/>
  <c r="AV1612" i="23"/>
  <c r="AS1613" i="23"/>
  <c r="AT1613" i="23"/>
  <c r="AU1613" i="23"/>
  <c r="AV1613" i="23"/>
  <c r="AS1614" i="23"/>
  <c r="AT1614" i="23"/>
  <c r="AU1614" i="23"/>
  <c r="AV1614" i="23"/>
  <c r="AS1615" i="23"/>
  <c r="AT1615" i="23"/>
  <c r="AU1615" i="23"/>
  <c r="AV1615" i="23"/>
  <c r="AS1616" i="23"/>
  <c r="AT1616" i="23"/>
  <c r="AU1616" i="23"/>
  <c r="AV1616" i="23"/>
  <c r="AS1617" i="23"/>
  <c r="AT1617" i="23"/>
  <c r="AU1617" i="23"/>
  <c r="AV1617" i="23"/>
  <c r="AS1618" i="23"/>
  <c r="AT1618" i="23"/>
  <c r="AU1618" i="23"/>
  <c r="AV1618" i="23"/>
  <c r="AS1619" i="23"/>
  <c r="AT1619" i="23"/>
  <c r="AU1619" i="23"/>
  <c r="AV1619" i="23"/>
  <c r="AS1620" i="23"/>
  <c r="AT1620" i="23"/>
  <c r="AU1620" i="23"/>
  <c r="AV1620" i="23"/>
  <c r="AS1621" i="23"/>
  <c r="AT1621" i="23"/>
  <c r="AU1621" i="23"/>
  <c r="AV1621" i="23"/>
  <c r="AS1622" i="23"/>
  <c r="AT1622" i="23"/>
  <c r="AU1622" i="23"/>
  <c r="AV1622" i="23"/>
  <c r="AS1623" i="23"/>
  <c r="AT1623" i="23"/>
  <c r="AU1623" i="23"/>
  <c r="AV1623" i="23"/>
  <c r="AS1624" i="23"/>
  <c r="AT1624" i="23"/>
  <c r="AU1624" i="23"/>
  <c r="AV1624" i="23"/>
  <c r="AS1625" i="23"/>
  <c r="AT1625" i="23"/>
  <c r="AU1625" i="23"/>
  <c r="AV1625" i="23"/>
  <c r="AS1626" i="23"/>
  <c r="AT1626" i="23"/>
  <c r="AU1626" i="23"/>
  <c r="AV1626" i="23"/>
  <c r="AS1627" i="23"/>
  <c r="AT1627" i="23"/>
  <c r="AU1627" i="23"/>
  <c r="AV1627" i="23"/>
  <c r="AS1628" i="23"/>
  <c r="AT1628" i="23"/>
  <c r="AU1628" i="23"/>
  <c r="AV1628" i="23"/>
  <c r="AS1629" i="23"/>
  <c r="AT1629" i="23"/>
  <c r="AU1629" i="23"/>
  <c r="AV1629" i="23"/>
  <c r="AS1630" i="23"/>
  <c r="AT1630" i="23"/>
  <c r="AU1630" i="23"/>
  <c r="AV1630" i="23"/>
  <c r="AS1631" i="23"/>
  <c r="AT1631" i="23"/>
  <c r="AU1631" i="23"/>
  <c r="AV1631" i="23"/>
  <c r="AS1632" i="23"/>
  <c r="AT1632" i="23"/>
  <c r="AU1632" i="23"/>
  <c r="AV1632" i="23"/>
  <c r="AS1633" i="23"/>
  <c r="AT1633" i="23"/>
  <c r="AU1633" i="23"/>
  <c r="AV1633" i="23"/>
  <c r="AS1634" i="23"/>
  <c r="AT1634" i="23"/>
  <c r="AU1634" i="23"/>
  <c r="AV1634" i="23"/>
  <c r="AS1635" i="23"/>
  <c r="AT1635" i="23"/>
  <c r="AU1635" i="23"/>
  <c r="AV1635" i="23"/>
  <c r="AS1636" i="23"/>
  <c r="AT1636" i="23"/>
  <c r="AU1636" i="23"/>
  <c r="AV1636" i="23"/>
  <c r="AS1637" i="23"/>
  <c r="AT1637" i="23"/>
  <c r="AU1637" i="23"/>
  <c r="AV1637" i="23"/>
  <c r="AS1638" i="23"/>
  <c r="AT1638" i="23"/>
  <c r="AU1638" i="23"/>
  <c r="AV1638" i="23"/>
  <c r="AS1639" i="23"/>
  <c r="AT1639" i="23"/>
  <c r="AU1639" i="23"/>
  <c r="AV1639" i="23"/>
  <c r="AS1640" i="23"/>
  <c r="AT1640" i="23"/>
  <c r="AU1640" i="23"/>
  <c r="AV1640" i="23"/>
  <c r="AS1641" i="23"/>
  <c r="AT1641" i="23"/>
  <c r="AU1641" i="23"/>
  <c r="AV1641" i="23"/>
  <c r="AS1642" i="23"/>
  <c r="AT1642" i="23"/>
  <c r="AU1642" i="23"/>
  <c r="AV1642" i="23"/>
  <c r="AS1643" i="23"/>
  <c r="AT1643" i="23"/>
  <c r="AU1643" i="23"/>
  <c r="AV1643" i="23"/>
  <c r="AS1644" i="23"/>
  <c r="AT1644" i="23"/>
  <c r="AU1644" i="23"/>
  <c r="AV1644" i="23"/>
  <c r="AS1645" i="23"/>
  <c r="AT1645" i="23"/>
  <c r="AU1645" i="23"/>
  <c r="AV1645" i="23"/>
  <c r="AS1646" i="23"/>
  <c r="AT1646" i="23"/>
  <c r="AU1646" i="23"/>
  <c r="AV1646" i="23"/>
  <c r="AS1647" i="23"/>
  <c r="AT1647" i="23"/>
  <c r="AU1647" i="23"/>
  <c r="AV1647" i="23"/>
  <c r="AS1648" i="23"/>
  <c r="AT1648" i="23"/>
  <c r="AU1648" i="23"/>
  <c r="AV1648" i="23"/>
  <c r="AS1649" i="23"/>
  <c r="AT1649" i="23"/>
  <c r="AU1649" i="23"/>
  <c r="AV1649" i="23"/>
  <c r="AS1650" i="23"/>
  <c r="AT1650" i="23"/>
  <c r="AU1650" i="23"/>
  <c r="AV1650" i="23"/>
  <c r="AS1651" i="23"/>
  <c r="AT1651" i="23"/>
  <c r="AU1651" i="23"/>
  <c r="AV1651" i="23"/>
  <c r="AS1652" i="23"/>
  <c r="AT1652" i="23"/>
  <c r="AU1652" i="23"/>
  <c r="AV1652" i="23"/>
  <c r="AS1653" i="23"/>
  <c r="AT1653" i="23"/>
  <c r="AU1653" i="23"/>
  <c r="AV1653" i="23"/>
  <c r="AS1654" i="23"/>
  <c r="AT1654" i="23"/>
  <c r="AU1654" i="23"/>
  <c r="AV1654" i="23"/>
  <c r="AS1655" i="23"/>
  <c r="AT1655" i="23"/>
  <c r="AU1655" i="23"/>
  <c r="AV1655" i="23"/>
  <c r="AS1656" i="23"/>
  <c r="AT1656" i="23"/>
  <c r="AU1656" i="23"/>
  <c r="AV1656" i="23"/>
  <c r="AS1657" i="23"/>
  <c r="AT1657" i="23"/>
  <c r="AU1657" i="23"/>
  <c r="AV1657" i="23"/>
  <c r="AS1658" i="23"/>
  <c r="AT1658" i="23"/>
  <c r="AU1658" i="23"/>
  <c r="AV1658" i="23"/>
  <c r="AS1659" i="23"/>
  <c r="AT1659" i="23"/>
  <c r="AU1659" i="23"/>
  <c r="AV1659" i="23"/>
  <c r="AS1660" i="23"/>
  <c r="AT1660" i="23"/>
  <c r="AU1660" i="23"/>
  <c r="AV1660" i="23"/>
  <c r="AS1661" i="23"/>
  <c r="AT1661" i="23"/>
  <c r="AU1661" i="23"/>
  <c r="AV1661" i="23"/>
  <c r="AS1662" i="23"/>
  <c r="AT1662" i="23"/>
  <c r="AU1662" i="23"/>
  <c r="AV1662" i="23"/>
  <c r="AS1663" i="23"/>
  <c r="AT1663" i="23"/>
  <c r="AU1663" i="23"/>
  <c r="AV1663" i="23"/>
  <c r="AS1664" i="23"/>
  <c r="AT1664" i="23"/>
  <c r="AU1664" i="23"/>
  <c r="AV1664" i="23"/>
  <c r="AS1665" i="23"/>
  <c r="AT1665" i="23"/>
  <c r="AU1665" i="23"/>
  <c r="AV1665" i="23"/>
  <c r="AS1666" i="23"/>
  <c r="AT1666" i="23"/>
  <c r="AU1666" i="23"/>
  <c r="AV1666" i="23"/>
  <c r="AS1667" i="23"/>
  <c r="AT1667" i="23"/>
  <c r="AU1667" i="23"/>
  <c r="AV1667" i="23"/>
  <c r="AS1668" i="23"/>
  <c r="AT1668" i="23"/>
  <c r="AU1668" i="23"/>
  <c r="AV1668" i="23"/>
  <c r="AS1669" i="23"/>
  <c r="AT1669" i="23"/>
  <c r="AU1669" i="23"/>
  <c r="AV1669" i="23"/>
  <c r="AS1670" i="23"/>
  <c r="AT1670" i="23"/>
  <c r="AU1670" i="23"/>
  <c r="AV1670" i="23"/>
  <c r="AS1671" i="23"/>
  <c r="AT1671" i="23"/>
  <c r="AU1671" i="23"/>
  <c r="AV1671" i="23"/>
  <c r="AS1672" i="23"/>
  <c r="AT1672" i="23"/>
  <c r="AU1672" i="23"/>
  <c r="AV1672" i="23"/>
  <c r="AS1673" i="23"/>
  <c r="AT1673" i="23"/>
  <c r="AU1673" i="23"/>
  <c r="AV1673" i="23"/>
  <c r="AS1674" i="23"/>
  <c r="AT1674" i="23"/>
  <c r="AU1674" i="23"/>
  <c r="AV1674" i="23"/>
  <c r="AS1675" i="23"/>
  <c r="AT1675" i="23"/>
  <c r="AU1675" i="23"/>
  <c r="AV1675" i="23"/>
  <c r="AS1676" i="23"/>
  <c r="AT1676" i="23"/>
  <c r="AU1676" i="23"/>
  <c r="AV1676" i="23"/>
  <c r="AS1677" i="23"/>
  <c r="AT1677" i="23"/>
  <c r="AU1677" i="23"/>
  <c r="AV1677" i="23"/>
  <c r="AS1678" i="23"/>
  <c r="AT1678" i="23"/>
  <c r="AU1678" i="23"/>
  <c r="AV1678" i="23"/>
  <c r="AS1679" i="23"/>
  <c r="AT1679" i="23"/>
  <c r="AU1679" i="23"/>
  <c r="AV1679" i="23"/>
  <c r="AS1680" i="23"/>
  <c r="AT1680" i="23"/>
  <c r="AU1680" i="23"/>
  <c r="AV1680" i="23"/>
  <c r="AS1681" i="23"/>
  <c r="AT1681" i="23"/>
  <c r="AU1681" i="23"/>
  <c r="AV1681" i="23"/>
  <c r="AS1682" i="23"/>
  <c r="AT1682" i="23"/>
  <c r="AU1682" i="23"/>
  <c r="AV1682" i="23"/>
  <c r="AS1683" i="23"/>
  <c r="AT1683" i="23"/>
  <c r="AU1683" i="23"/>
  <c r="AV1683" i="23"/>
  <c r="AS1684" i="23"/>
  <c r="AT1684" i="23"/>
  <c r="AU1684" i="23"/>
  <c r="AV1684" i="23"/>
  <c r="AS1685" i="23"/>
  <c r="AT1685" i="23"/>
  <c r="AU1685" i="23"/>
  <c r="AV1685" i="23"/>
  <c r="AS1686" i="23"/>
  <c r="AT1686" i="23"/>
  <c r="AU1686" i="23"/>
  <c r="AV1686" i="23"/>
  <c r="AS1687" i="23"/>
  <c r="AT1687" i="23"/>
  <c r="AU1687" i="23"/>
  <c r="AV1687" i="23"/>
  <c r="AS1688" i="23"/>
  <c r="AT1688" i="23"/>
  <c r="AU1688" i="23"/>
  <c r="AV1688" i="23"/>
  <c r="AS1689" i="23"/>
  <c r="AT1689" i="23"/>
  <c r="AU1689" i="23"/>
  <c r="AV1689" i="23"/>
  <c r="AS1690" i="23"/>
  <c r="AT1690" i="23"/>
  <c r="AU1690" i="23"/>
  <c r="AV1690" i="23"/>
  <c r="AS1691" i="23"/>
  <c r="AT1691" i="23"/>
  <c r="AU1691" i="23"/>
  <c r="AV1691" i="23"/>
  <c r="AS1692" i="23"/>
  <c r="AT1692" i="23"/>
  <c r="AU1692" i="23"/>
  <c r="AV1692" i="23"/>
  <c r="AS1693" i="23"/>
  <c r="AT1693" i="23"/>
  <c r="AU1693" i="23"/>
  <c r="AV1693" i="23"/>
  <c r="AS1694" i="23"/>
  <c r="AT1694" i="23"/>
  <c r="AU1694" i="23"/>
  <c r="AV1694" i="23"/>
  <c r="AS1695" i="23"/>
  <c r="AT1695" i="23"/>
  <c r="AU1695" i="23"/>
  <c r="AV1695" i="23"/>
  <c r="AS1696" i="23"/>
  <c r="AT1696" i="23"/>
  <c r="AU1696" i="23"/>
  <c r="AV1696" i="23"/>
  <c r="AS1697" i="23"/>
  <c r="AT1697" i="23"/>
  <c r="AU1697" i="23"/>
  <c r="AV1697" i="23"/>
  <c r="AS1698" i="23"/>
  <c r="AT1698" i="23"/>
  <c r="AU1698" i="23"/>
  <c r="AV1698" i="23"/>
  <c r="AS1699" i="23"/>
  <c r="AT1699" i="23"/>
  <c r="AU1699" i="23"/>
  <c r="AV1699" i="23"/>
  <c r="AS1700" i="23"/>
  <c r="AT1700" i="23"/>
  <c r="AU1700" i="23"/>
  <c r="AV1700" i="23"/>
  <c r="AS1701" i="23"/>
  <c r="AT1701" i="23"/>
  <c r="AU1701" i="23"/>
  <c r="AV1701" i="23"/>
  <c r="AS1702" i="23"/>
  <c r="AT1702" i="23"/>
  <c r="AU1702" i="23"/>
  <c r="AV1702" i="23"/>
  <c r="AS1703" i="23"/>
  <c r="AT1703" i="23"/>
  <c r="AU1703" i="23"/>
  <c r="AV1703" i="23"/>
  <c r="AS1704" i="23"/>
  <c r="AT1704" i="23"/>
  <c r="AU1704" i="23"/>
  <c r="AV1704" i="23"/>
  <c r="AS1705" i="23"/>
  <c r="AT1705" i="23"/>
  <c r="AU1705" i="23"/>
  <c r="AV1705" i="23"/>
  <c r="AS1706" i="23"/>
  <c r="AT1706" i="23"/>
  <c r="AU1706" i="23"/>
  <c r="AV1706" i="23"/>
  <c r="AS1707" i="23"/>
  <c r="AT1707" i="23"/>
  <c r="AU1707" i="23"/>
  <c r="AV1707" i="23"/>
  <c r="AS1708" i="23"/>
  <c r="AT1708" i="23"/>
  <c r="AU1708" i="23"/>
  <c r="AV1708" i="23"/>
  <c r="AS1709" i="23"/>
  <c r="AT1709" i="23"/>
  <c r="AU1709" i="23"/>
  <c r="AV1709" i="23"/>
  <c r="AS1710" i="23"/>
  <c r="AT1710" i="23"/>
  <c r="AU1710" i="23"/>
  <c r="AV1710" i="23"/>
  <c r="AS1711" i="23"/>
  <c r="AT1711" i="23"/>
  <c r="AU1711" i="23"/>
  <c r="AV1711" i="23"/>
  <c r="AS1712" i="23"/>
  <c r="AT1712" i="23"/>
  <c r="AU1712" i="23"/>
  <c r="AV1712" i="23"/>
  <c r="AS1713" i="23"/>
  <c r="AT1713" i="23"/>
  <c r="AU1713" i="23"/>
  <c r="AV1713" i="23"/>
  <c r="AS1714" i="23"/>
  <c r="AT1714" i="23"/>
  <c r="AU1714" i="23"/>
  <c r="AV1714" i="23"/>
  <c r="AS1715" i="23"/>
  <c r="AT1715" i="23"/>
  <c r="AU1715" i="23"/>
  <c r="AV1715" i="23"/>
  <c r="AS1716" i="23"/>
  <c r="AT1716" i="23"/>
  <c r="AU1716" i="23"/>
  <c r="AV1716" i="23"/>
  <c r="AS1717" i="23"/>
  <c r="AT1717" i="23"/>
  <c r="AU1717" i="23"/>
  <c r="AV1717" i="23"/>
  <c r="AS1718" i="23"/>
  <c r="AT1718" i="23"/>
  <c r="AU1718" i="23"/>
  <c r="AV1718" i="23"/>
  <c r="AS1719" i="23"/>
  <c r="AT1719" i="23"/>
  <c r="AU1719" i="23"/>
  <c r="AV1719" i="23"/>
  <c r="AS1720" i="23"/>
  <c r="AT1720" i="23"/>
  <c r="AU1720" i="23"/>
  <c r="AV1720" i="23"/>
  <c r="AS1721" i="23"/>
  <c r="AT1721" i="23"/>
  <c r="AU1721" i="23"/>
  <c r="AV1721" i="23"/>
  <c r="AS1722" i="23"/>
  <c r="AT1722" i="23"/>
  <c r="AU1722" i="23"/>
  <c r="AV1722" i="23"/>
  <c r="AS1723" i="23"/>
  <c r="AT1723" i="23"/>
  <c r="AU1723" i="23"/>
  <c r="AV1723" i="23"/>
  <c r="AS1724" i="23"/>
  <c r="AT1724" i="23"/>
  <c r="AU1724" i="23"/>
  <c r="AV1724" i="23"/>
  <c r="AS1725" i="23"/>
  <c r="AT1725" i="23"/>
  <c r="AU1725" i="23"/>
  <c r="AV1725" i="23"/>
  <c r="AS1726" i="23"/>
  <c r="AT1726" i="23"/>
  <c r="AU1726" i="23"/>
  <c r="AV1726" i="23"/>
  <c r="AS1727" i="23"/>
  <c r="AT1727" i="23"/>
  <c r="AU1727" i="23"/>
  <c r="AV1727" i="23"/>
  <c r="AS1728" i="23"/>
  <c r="AT1728" i="23"/>
  <c r="AU1728" i="23"/>
  <c r="AV1728" i="23"/>
  <c r="AS1729" i="23"/>
  <c r="AT1729" i="23"/>
  <c r="AU1729" i="23"/>
  <c r="AV1729" i="23"/>
  <c r="AS1730" i="23"/>
  <c r="AT1730" i="23"/>
  <c r="AU1730" i="23"/>
  <c r="AV1730" i="23"/>
  <c r="AS1731" i="23"/>
  <c r="AT1731" i="23"/>
  <c r="AU1731" i="23"/>
  <c r="AV1731" i="23"/>
  <c r="AS1732" i="23"/>
  <c r="AT1732" i="23"/>
  <c r="AU1732" i="23"/>
  <c r="AV1732" i="23"/>
  <c r="AS1733" i="23"/>
  <c r="AT1733" i="23"/>
  <c r="AU1733" i="23"/>
  <c r="AV1733" i="23"/>
  <c r="AS1734" i="23"/>
  <c r="AT1734" i="23"/>
  <c r="AU1734" i="23"/>
  <c r="AV1734" i="23"/>
  <c r="AS1735" i="23"/>
  <c r="AT1735" i="23"/>
  <c r="AU1735" i="23"/>
  <c r="AV1735" i="23"/>
  <c r="AS1736" i="23"/>
  <c r="AT1736" i="23"/>
  <c r="AU1736" i="23"/>
  <c r="AV1736" i="23"/>
  <c r="AS1737" i="23"/>
  <c r="AT1737" i="23"/>
  <c r="AU1737" i="23"/>
  <c r="AV1737" i="23"/>
  <c r="AS1738" i="23"/>
  <c r="AT1738" i="23"/>
  <c r="AU1738" i="23"/>
  <c r="AV1738" i="23"/>
  <c r="AS1739" i="23"/>
  <c r="AT1739" i="23"/>
  <c r="AU1739" i="23"/>
  <c r="AV1739" i="23"/>
  <c r="AS1740" i="23"/>
  <c r="AT1740" i="23"/>
  <c r="AU1740" i="23"/>
  <c r="AV1740" i="23"/>
  <c r="AS1741" i="23"/>
  <c r="AT1741" i="23"/>
  <c r="AU1741" i="23"/>
  <c r="AV1741" i="23"/>
  <c r="AS1742" i="23"/>
  <c r="AT1742" i="23"/>
  <c r="AU1742" i="23"/>
  <c r="AV1742" i="23"/>
  <c r="AS1743" i="23"/>
  <c r="AT1743" i="23"/>
  <c r="AU1743" i="23"/>
  <c r="AV1743" i="23"/>
  <c r="AS1744" i="23"/>
  <c r="AT1744" i="23"/>
  <c r="AU1744" i="23"/>
  <c r="AV1744" i="23"/>
  <c r="AS1745" i="23"/>
  <c r="AT1745" i="23"/>
  <c r="AU1745" i="23"/>
  <c r="AV1745" i="23"/>
  <c r="AS1746" i="23"/>
  <c r="AT1746" i="23"/>
  <c r="AU1746" i="23"/>
  <c r="AV1746" i="23"/>
  <c r="AS1747" i="23"/>
  <c r="AT1747" i="23"/>
  <c r="AU1747" i="23"/>
  <c r="AV1747" i="23"/>
  <c r="AS1748" i="23"/>
  <c r="AT1748" i="23"/>
  <c r="AU1748" i="23"/>
  <c r="AV1748" i="23"/>
  <c r="AS1749" i="23"/>
  <c r="AT1749" i="23"/>
  <c r="AU1749" i="23"/>
  <c r="AV1749" i="23"/>
  <c r="AS1750" i="23"/>
  <c r="AT1750" i="23"/>
  <c r="AU1750" i="23"/>
  <c r="AV1750" i="23"/>
  <c r="AS1751" i="23"/>
  <c r="AT1751" i="23"/>
  <c r="AU1751" i="23"/>
  <c r="AV1751" i="23"/>
  <c r="AS1752" i="23"/>
  <c r="AT1752" i="23"/>
  <c r="AU1752" i="23"/>
  <c r="AV1752" i="23"/>
  <c r="AS1753" i="23"/>
  <c r="AT1753" i="23"/>
  <c r="AU1753" i="23"/>
  <c r="AV1753" i="23"/>
  <c r="AS1754" i="23"/>
  <c r="AT1754" i="23"/>
  <c r="AU1754" i="23"/>
  <c r="AV1754" i="23"/>
  <c r="AS1755" i="23"/>
  <c r="AT1755" i="23"/>
  <c r="AU1755" i="23"/>
  <c r="AV1755" i="23"/>
  <c r="AS1756" i="23"/>
  <c r="AT1756" i="23"/>
  <c r="AU1756" i="23"/>
  <c r="AV1756" i="23"/>
  <c r="AS1757" i="23"/>
  <c r="AT1757" i="23"/>
  <c r="AU1757" i="23"/>
  <c r="AV1757" i="23"/>
  <c r="AS1758" i="23"/>
  <c r="AT1758" i="23"/>
  <c r="AU1758" i="23"/>
  <c r="AV1758" i="23"/>
  <c r="AS1759" i="23"/>
  <c r="AT1759" i="23"/>
  <c r="AU1759" i="23"/>
  <c r="AV1759" i="23"/>
  <c r="AS1760" i="23"/>
  <c r="AT1760" i="23"/>
  <c r="AU1760" i="23"/>
  <c r="AV1760" i="23"/>
  <c r="AS1761" i="23"/>
  <c r="AT1761" i="23"/>
  <c r="AU1761" i="23"/>
  <c r="AV1761" i="23"/>
  <c r="AS1762" i="23"/>
  <c r="AT1762" i="23"/>
  <c r="AU1762" i="23"/>
  <c r="AV1762" i="23"/>
  <c r="AS1763" i="23"/>
  <c r="AT1763" i="23"/>
  <c r="AU1763" i="23"/>
  <c r="AV1763" i="23"/>
  <c r="AS1764" i="23"/>
  <c r="AT1764" i="23"/>
  <c r="AU1764" i="23"/>
  <c r="AV1764" i="23"/>
  <c r="AS1765" i="23"/>
  <c r="AT1765" i="23"/>
  <c r="AU1765" i="23"/>
  <c r="AV1765" i="23"/>
  <c r="AS1766" i="23"/>
  <c r="AT1766" i="23"/>
  <c r="AU1766" i="23"/>
  <c r="AV1766" i="23"/>
  <c r="AS1767" i="23"/>
  <c r="AT1767" i="23"/>
  <c r="AU1767" i="23"/>
  <c r="AV1767" i="23"/>
  <c r="AS1768" i="23"/>
  <c r="AT1768" i="23"/>
  <c r="AU1768" i="23"/>
  <c r="AV1768" i="23"/>
  <c r="AS1769" i="23"/>
  <c r="AT1769" i="23"/>
  <c r="AU1769" i="23"/>
  <c r="AV1769" i="23"/>
  <c r="AS1770" i="23"/>
  <c r="AT1770" i="23"/>
  <c r="AU1770" i="23"/>
  <c r="AV1770" i="23"/>
  <c r="AS1771" i="23"/>
  <c r="AT1771" i="23"/>
  <c r="AU1771" i="23"/>
  <c r="AV1771" i="23"/>
  <c r="AS1772" i="23"/>
  <c r="AT1772" i="23"/>
  <c r="AU1772" i="23"/>
  <c r="AV1772" i="23"/>
  <c r="AS1773" i="23"/>
  <c r="AT1773" i="23"/>
  <c r="AU1773" i="23"/>
  <c r="AV1773" i="23"/>
  <c r="AS1774" i="23"/>
  <c r="AT1774" i="23"/>
  <c r="AU1774" i="23"/>
  <c r="AV1774" i="23"/>
  <c r="AS1775" i="23"/>
  <c r="AT1775" i="23"/>
  <c r="AU1775" i="23"/>
  <c r="AV1775" i="23"/>
  <c r="AS1776" i="23"/>
  <c r="AT1776" i="23"/>
  <c r="AU1776" i="23"/>
  <c r="AV1776" i="23"/>
  <c r="AS1777" i="23"/>
  <c r="AT1777" i="23"/>
  <c r="AU1777" i="23"/>
  <c r="AV1777" i="23"/>
  <c r="AS1778" i="23"/>
  <c r="AT1778" i="23"/>
  <c r="AU1778" i="23"/>
  <c r="AV1778" i="23"/>
  <c r="AS1779" i="23"/>
  <c r="AT1779" i="23"/>
  <c r="AU1779" i="23"/>
  <c r="AV1779" i="23"/>
  <c r="AS1780" i="23"/>
  <c r="AT1780" i="23"/>
  <c r="AU1780" i="23"/>
  <c r="AV1780" i="23"/>
  <c r="AS1781" i="23"/>
  <c r="AT1781" i="23"/>
  <c r="AU1781" i="23"/>
  <c r="AV1781" i="23"/>
  <c r="AS1782" i="23"/>
  <c r="AT1782" i="23"/>
  <c r="AU1782" i="23"/>
  <c r="AV1782" i="23"/>
  <c r="AS1783" i="23"/>
  <c r="AT1783" i="23"/>
  <c r="AU1783" i="23"/>
  <c r="AV1783" i="23"/>
  <c r="AS1784" i="23"/>
  <c r="AT1784" i="23"/>
  <c r="AU1784" i="23"/>
  <c r="AV1784" i="23"/>
  <c r="AS1785" i="23"/>
  <c r="AT1785" i="23"/>
  <c r="AU1785" i="23"/>
  <c r="AV1785" i="23"/>
  <c r="AS1786" i="23"/>
  <c r="AT1786" i="23"/>
  <c r="AU1786" i="23"/>
  <c r="AV1786" i="23"/>
  <c r="AS1787" i="23"/>
  <c r="AT1787" i="23"/>
  <c r="AU1787" i="23"/>
  <c r="AV1787" i="23"/>
  <c r="AS1788" i="23"/>
  <c r="AT1788" i="23"/>
  <c r="AU1788" i="23"/>
  <c r="AV1788" i="23"/>
  <c r="AS1789" i="23"/>
  <c r="AT1789" i="23"/>
  <c r="AU1789" i="23"/>
  <c r="AV1789" i="23"/>
  <c r="AS1790" i="23"/>
  <c r="AT1790" i="23"/>
  <c r="AU1790" i="23"/>
  <c r="AV1790" i="23"/>
  <c r="AS1791" i="23"/>
  <c r="AT1791" i="23"/>
  <c r="AU1791" i="23"/>
  <c r="AV1791" i="23"/>
  <c r="AS1792" i="23"/>
  <c r="AT1792" i="23"/>
  <c r="AU1792" i="23"/>
  <c r="AV1792" i="23"/>
  <c r="AS1793" i="23"/>
  <c r="AT1793" i="23"/>
  <c r="AU1793" i="23"/>
  <c r="AV1793" i="23"/>
  <c r="AS1794" i="23"/>
  <c r="AT1794" i="23"/>
  <c r="AU1794" i="23"/>
  <c r="AV1794" i="23"/>
  <c r="AS1795" i="23"/>
  <c r="AT1795" i="23"/>
  <c r="AU1795" i="23"/>
  <c r="AV1795" i="23"/>
  <c r="AS1796" i="23"/>
  <c r="AT1796" i="23"/>
  <c r="AU1796" i="23"/>
  <c r="AV1796" i="23"/>
  <c r="AS1797" i="23"/>
  <c r="AT1797" i="23"/>
  <c r="AU1797" i="23"/>
  <c r="AV1797" i="23"/>
  <c r="AS1798" i="23"/>
  <c r="AT1798" i="23"/>
  <c r="AU1798" i="23"/>
  <c r="AV1798" i="23"/>
  <c r="AS1799" i="23"/>
  <c r="AT1799" i="23"/>
  <c r="AU1799" i="23"/>
  <c r="AV1799" i="23"/>
  <c r="AS1800" i="23"/>
  <c r="AT1800" i="23"/>
  <c r="AU1800" i="23"/>
  <c r="AV1800" i="23"/>
  <c r="AS1801" i="23"/>
  <c r="AT1801" i="23"/>
  <c r="AU1801" i="23"/>
  <c r="AV1801" i="23"/>
  <c r="AS1802" i="23"/>
  <c r="AT1802" i="23"/>
  <c r="AU1802" i="23"/>
  <c r="AV1802" i="23"/>
  <c r="AS1803" i="23"/>
  <c r="AT1803" i="23"/>
  <c r="AU1803" i="23"/>
  <c r="AV1803" i="23"/>
  <c r="AS1804" i="23"/>
  <c r="AT1804" i="23"/>
  <c r="AU1804" i="23"/>
  <c r="AV1804" i="23"/>
  <c r="AS1805" i="23"/>
  <c r="AT1805" i="23"/>
  <c r="AU1805" i="23"/>
  <c r="AV1805" i="23"/>
  <c r="AS1806" i="23"/>
  <c r="AT1806" i="23"/>
  <c r="AU1806" i="23"/>
  <c r="AV1806" i="23"/>
  <c r="AS1807" i="23"/>
  <c r="AT1807" i="23"/>
  <c r="AU1807" i="23"/>
  <c r="AV1807" i="23"/>
  <c r="AS1808" i="23"/>
  <c r="AT1808" i="23"/>
  <c r="AU1808" i="23"/>
  <c r="AV1808" i="23"/>
  <c r="AS1809" i="23"/>
  <c r="AT1809" i="23"/>
  <c r="AU1809" i="23"/>
  <c r="AV1809" i="23"/>
  <c r="AS1810" i="23"/>
  <c r="AT1810" i="23"/>
  <c r="AU1810" i="23"/>
  <c r="AV1810" i="23"/>
  <c r="AS1811" i="23"/>
  <c r="AT1811" i="23"/>
  <c r="AU1811" i="23"/>
  <c r="AV1811" i="23"/>
  <c r="AS1812" i="23"/>
  <c r="AT1812" i="23"/>
  <c r="AU1812" i="23"/>
  <c r="AV1812" i="23"/>
  <c r="AS1813" i="23"/>
  <c r="AT1813" i="23"/>
  <c r="AU1813" i="23"/>
  <c r="AV1813" i="23"/>
  <c r="AS1814" i="23"/>
  <c r="AT1814" i="23"/>
  <c r="AU1814" i="23"/>
  <c r="AV1814" i="23"/>
  <c r="AS1815" i="23"/>
  <c r="AT1815" i="23"/>
  <c r="AU1815" i="23"/>
  <c r="AV1815" i="23"/>
  <c r="AS1816" i="23"/>
  <c r="AT1816" i="23"/>
  <c r="AU1816" i="23"/>
  <c r="AV1816" i="23"/>
  <c r="AS1817" i="23"/>
  <c r="AT1817" i="23"/>
  <c r="AU1817" i="23"/>
  <c r="AV1817" i="23"/>
  <c r="AS1818" i="23"/>
  <c r="AT1818" i="23"/>
  <c r="AU1818" i="23"/>
  <c r="AV1818" i="23"/>
  <c r="AS1819" i="23"/>
  <c r="AT1819" i="23"/>
  <c r="AU1819" i="23"/>
  <c r="AV1819" i="23"/>
  <c r="AS1820" i="23"/>
  <c r="AT1820" i="23"/>
  <c r="AU1820" i="23"/>
  <c r="AV1820" i="23"/>
  <c r="AS1821" i="23"/>
  <c r="AT1821" i="23"/>
  <c r="AU1821" i="23"/>
  <c r="AV1821" i="23"/>
  <c r="AS1822" i="23"/>
  <c r="AT1822" i="23"/>
  <c r="AU1822" i="23"/>
  <c r="AV1822" i="23"/>
  <c r="AS1823" i="23"/>
  <c r="AT1823" i="23"/>
  <c r="AU1823" i="23"/>
  <c r="AV1823" i="23"/>
  <c r="AS1824" i="23"/>
  <c r="AT1824" i="23"/>
  <c r="AU1824" i="23"/>
  <c r="AV1824" i="23"/>
  <c r="AS1825" i="23"/>
  <c r="AT1825" i="23"/>
  <c r="AU1825" i="23"/>
  <c r="AV1825" i="23"/>
  <c r="AS1826" i="23"/>
  <c r="AT1826" i="23"/>
  <c r="AU1826" i="23"/>
  <c r="AV1826" i="23"/>
  <c r="AS1827" i="23"/>
  <c r="AT1827" i="23"/>
  <c r="AU1827" i="23"/>
  <c r="AV1827" i="23"/>
  <c r="AS1828" i="23"/>
  <c r="AT1828" i="23"/>
  <c r="AU1828" i="23"/>
  <c r="AV1828" i="23"/>
  <c r="AS1829" i="23"/>
  <c r="AT1829" i="23"/>
  <c r="AU1829" i="23"/>
  <c r="AV1829" i="23"/>
  <c r="AS1830" i="23"/>
  <c r="AT1830" i="23"/>
  <c r="AU1830" i="23"/>
  <c r="AV1830" i="23"/>
  <c r="AS1831" i="23"/>
  <c r="AT1831" i="23"/>
  <c r="AU1831" i="23"/>
  <c r="AV1831" i="23"/>
  <c r="AS1832" i="23"/>
  <c r="AT1832" i="23"/>
  <c r="AU1832" i="23"/>
  <c r="AV1832" i="23"/>
  <c r="AS1833" i="23"/>
  <c r="AT1833" i="23"/>
  <c r="AU1833" i="23"/>
  <c r="AV1833" i="23"/>
  <c r="AS1834" i="23"/>
  <c r="AT1834" i="23"/>
  <c r="AU1834" i="23"/>
  <c r="AV1834" i="23"/>
  <c r="AS1835" i="23"/>
  <c r="AT1835" i="23"/>
  <c r="AU1835" i="23"/>
  <c r="AV1835" i="23"/>
  <c r="AS1836" i="23"/>
  <c r="AT1836" i="23"/>
  <c r="AU1836" i="23"/>
  <c r="AV1836" i="23"/>
  <c r="AS1837" i="23"/>
  <c r="AT1837" i="23"/>
  <c r="AU1837" i="23"/>
  <c r="AV1837" i="23"/>
  <c r="AS1838" i="23"/>
  <c r="AT1838" i="23"/>
  <c r="AU1838" i="23"/>
  <c r="AV1838" i="23"/>
  <c r="AS1839" i="23"/>
  <c r="AT1839" i="23"/>
  <c r="AU1839" i="23"/>
  <c r="AV1839" i="23"/>
  <c r="AS1840" i="23"/>
  <c r="AT1840" i="23"/>
  <c r="AU1840" i="23"/>
  <c r="AV1840" i="23"/>
  <c r="AS1841" i="23"/>
  <c r="AT1841" i="23"/>
  <c r="AU1841" i="23"/>
  <c r="AV1841" i="23"/>
  <c r="AS1842" i="23"/>
  <c r="AT1842" i="23"/>
  <c r="AU1842" i="23"/>
  <c r="AV1842" i="23"/>
  <c r="AS1843" i="23"/>
  <c r="AT1843" i="23"/>
  <c r="AU1843" i="23"/>
  <c r="AV1843" i="23"/>
  <c r="AS1844" i="23"/>
  <c r="AT1844" i="23"/>
  <c r="AU1844" i="23"/>
  <c r="AV1844" i="23"/>
  <c r="AS1845" i="23"/>
  <c r="AT1845" i="23"/>
  <c r="AU1845" i="23"/>
  <c r="AV1845" i="23"/>
  <c r="AS1846" i="23"/>
  <c r="AT1846" i="23"/>
  <c r="AU1846" i="23"/>
  <c r="AV1846" i="23"/>
  <c r="AS1847" i="23"/>
  <c r="AT1847" i="23"/>
  <c r="AU1847" i="23"/>
  <c r="AV1847" i="23"/>
  <c r="AS1848" i="23"/>
  <c r="AT1848" i="23"/>
  <c r="AU1848" i="23"/>
  <c r="AV1848" i="23"/>
  <c r="AS1849" i="23"/>
  <c r="AT1849" i="23"/>
  <c r="AU1849" i="23"/>
  <c r="AV1849" i="23"/>
  <c r="AS1850" i="23"/>
  <c r="AT1850" i="23"/>
  <c r="AU1850" i="23"/>
  <c r="AV1850" i="23"/>
  <c r="AS1851" i="23"/>
  <c r="AT1851" i="23"/>
  <c r="AU1851" i="23"/>
  <c r="AV1851" i="23"/>
  <c r="AS1852" i="23"/>
  <c r="AT1852" i="23"/>
  <c r="AU1852" i="23"/>
  <c r="AV1852" i="23"/>
  <c r="AS1853" i="23"/>
  <c r="AT1853" i="23"/>
  <c r="AU1853" i="23"/>
  <c r="AV1853" i="23"/>
  <c r="AS1854" i="23"/>
  <c r="AT1854" i="23"/>
  <c r="AU1854" i="23"/>
  <c r="AV1854" i="23"/>
  <c r="AS1855" i="23"/>
  <c r="AT1855" i="23"/>
  <c r="AU1855" i="23"/>
  <c r="AV1855" i="23"/>
  <c r="AS1856" i="23"/>
  <c r="AT1856" i="23"/>
  <c r="AU1856" i="23"/>
  <c r="AV1856" i="23"/>
  <c r="AS1857" i="23"/>
  <c r="AT1857" i="23"/>
  <c r="AU1857" i="23"/>
  <c r="AV1857" i="23"/>
  <c r="AS1858" i="23"/>
  <c r="AT1858" i="23"/>
  <c r="AU1858" i="23"/>
  <c r="AV1858" i="23"/>
  <c r="AS1859" i="23"/>
  <c r="AT1859" i="23"/>
  <c r="AU1859" i="23"/>
  <c r="AV1859" i="23"/>
  <c r="AS1860" i="23"/>
  <c r="AT1860" i="23"/>
  <c r="AU1860" i="23"/>
  <c r="AV1860" i="23"/>
  <c r="AS1861" i="23"/>
  <c r="AT1861" i="23"/>
  <c r="AU1861" i="23"/>
  <c r="AV1861" i="23"/>
  <c r="AS1862" i="23"/>
  <c r="AT1862" i="23"/>
  <c r="AU1862" i="23"/>
  <c r="AV1862" i="23"/>
  <c r="AS1863" i="23"/>
  <c r="AT1863" i="23"/>
  <c r="AU1863" i="23"/>
  <c r="AV1863" i="23"/>
  <c r="AS1864" i="23"/>
  <c r="AT1864" i="23"/>
  <c r="AU1864" i="23"/>
  <c r="AV1864" i="23"/>
  <c r="AS1865" i="23"/>
  <c r="AT1865" i="23"/>
  <c r="AU1865" i="23"/>
  <c r="AV1865" i="23"/>
  <c r="AS1866" i="23"/>
  <c r="AT1866" i="23"/>
  <c r="AU1866" i="23"/>
  <c r="AV1866" i="23"/>
  <c r="AS1867" i="23"/>
  <c r="AT1867" i="23"/>
  <c r="AU1867" i="23"/>
  <c r="AV1867" i="23"/>
  <c r="AS1868" i="23"/>
  <c r="AT1868" i="23"/>
  <c r="AU1868" i="23"/>
  <c r="AV1868" i="23"/>
  <c r="AS1869" i="23"/>
  <c r="AT1869" i="23"/>
  <c r="AU1869" i="23"/>
  <c r="AV1869" i="23"/>
  <c r="AS1870" i="23"/>
  <c r="AT1870" i="23"/>
  <c r="AU1870" i="23"/>
  <c r="AV1870" i="23"/>
  <c r="AS1871" i="23"/>
  <c r="AT1871" i="23"/>
  <c r="AU1871" i="23"/>
  <c r="AV1871" i="23"/>
  <c r="AS1872" i="23"/>
  <c r="AT1872" i="23"/>
  <c r="AU1872" i="23"/>
  <c r="AV1872" i="23"/>
  <c r="AS1873" i="23"/>
  <c r="AT1873" i="23"/>
  <c r="AU1873" i="23"/>
  <c r="AV1873" i="23"/>
  <c r="AS1874" i="23"/>
  <c r="AT1874" i="23"/>
  <c r="AU1874" i="23"/>
  <c r="AV1874" i="23"/>
  <c r="AS1875" i="23"/>
  <c r="AT1875" i="23"/>
  <c r="AU1875" i="23"/>
  <c r="AV1875" i="23"/>
  <c r="AS1876" i="23"/>
  <c r="AT1876" i="23"/>
  <c r="AU1876" i="23"/>
  <c r="AV1876" i="23"/>
  <c r="AS1877" i="23"/>
  <c r="AT1877" i="23"/>
  <c r="AU1877" i="23"/>
  <c r="AV1877" i="23"/>
  <c r="AS1878" i="23"/>
  <c r="AT1878" i="23"/>
  <c r="AU1878" i="23"/>
  <c r="AV1878" i="23"/>
  <c r="AS1879" i="23"/>
  <c r="AT1879" i="23"/>
  <c r="AU1879" i="23"/>
  <c r="AV1879" i="23"/>
  <c r="AS1880" i="23"/>
  <c r="AT1880" i="23"/>
  <c r="AU1880" i="23"/>
  <c r="AV1880" i="23"/>
  <c r="AS1881" i="23"/>
  <c r="AT1881" i="23"/>
  <c r="AU1881" i="23"/>
  <c r="AV1881" i="23"/>
  <c r="AS1882" i="23"/>
  <c r="AT1882" i="23"/>
  <c r="AU1882" i="23"/>
  <c r="AV1882" i="23"/>
  <c r="AS1883" i="23"/>
  <c r="AT1883" i="23"/>
  <c r="AU1883" i="23"/>
  <c r="AV1883" i="23"/>
  <c r="AS1884" i="23"/>
  <c r="AT1884" i="23"/>
  <c r="AU1884" i="23"/>
  <c r="AV1884" i="23"/>
  <c r="AS1885" i="23"/>
  <c r="AT1885" i="23"/>
  <c r="AU1885" i="23"/>
  <c r="AV1885" i="23"/>
  <c r="AS1886" i="23"/>
  <c r="AT1886" i="23"/>
  <c r="AU1886" i="23"/>
  <c r="AV1886" i="23"/>
  <c r="AS1887" i="23"/>
  <c r="AT1887" i="23"/>
  <c r="AU1887" i="23"/>
  <c r="AV1887" i="23"/>
  <c r="AS1888" i="23"/>
  <c r="AT1888" i="23"/>
  <c r="AU1888" i="23"/>
  <c r="AV1888" i="23"/>
  <c r="AS1889" i="23"/>
  <c r="AT1889" i="23"/>
  <c r="AU1889" i="23"/>
  <c r="AV1889" i="23"/>
  <c r="AS1890" i="23"/>
  <c r="AT1890" i="23"/>
  <c r="AU1890" i="23"/>
  <c r="AV1890" i="23"/>
  <c r="AS1891" i="23"/>
  <c r="AT1891" i="23"/>
  <c r="AU1891" i="23"/>
  <c r="AV1891" i="23"/>
  <c r="AS1892" i="23"/>
  <c r="AT1892" i="23"/>
  <c r="AU1892" i="23"/>
  <c r="AV1892" i="23"/>
  <c r="AS1893" i="23"/>
  <c r="AT1893" i="23"/>
  <c r="AU1893" i="23"/>
  <c r="AV1893" i="23"/>
  <c r="AS1894" i="23"/>
  <c r="AT1894" i="23"/>
  <c r="AU1894" i="23"/>
  <c r="AV1894" i="23"/>
  <c r="AS1895" i="23"/>
  <c r="AT1895" i="23"/>
  <c r="AU1895" i="23"/>
  <c r="AV1895" i="23"/>
  <c r="AS1896" i="23"/>
  <c r="AT1896" i="23"/>
  <c r="AU1896" i="23"/>
  <c r="AV1896" i="23"/>
  <c r="AS1897" i="23"/>
  <c r="AT1897" i="23"/>
  <c r="AU1897" i="23"/>
  <c r="AV1897" i="23"/>
  <c r="AS1898" i="23"/>
  <c r="AT1898" i="23"/>
  <c r="AU1898" i="23"/>
  <c r="AV1898" i="23"/>
  <c r="AS1899" i="23"/>
  <c r="AT1899" i="23"/>
  <c r="AU1899" i="23"/>
  <c r="AV1899" i="23"/>
  <c r="AS1900" i="23"/>
  <c r="AT1900" i="23"/>
  <c r="AU1900" i="23"/>
  <c r="AV1900" i="23"/>
  <c r="AS1901" i="23"/>
  <c r="AT1901" i="23"/>
  <c r="AU1901" i="23"/>
  <c r="AV1901" i="23"/>
  <c r="AS1902" i="23"/>
  <c r="AT1902" i="23"/>
  <c r="AU1902" i="23"/>
  <c r="AV1902" i="23"/>
  <c r="AS1903" i="23"/>
  <c r="AT1903" i="23"/>
  <c r="AU1903" i="23"/>
  <c r="AV1903" i="23"/>
  <c r="AS1904" i="23"/>
  <c r="AT1904" i="23"/>
  <c r="AU1904" i="23"/>
  <c r="AV1904" i="23"/>
  <c r="AS1905" i="23"/>
  <c r="AT1905" i="23"/>
  <c r="AU1905" i="23"/>
  <c r="AV1905" i="23"/>
  <c r="AS1906" i="23"/>
  <c r="AT1906" i="23"/>
  <c r="AU1906" i="23"/>
  <c r="AV1906" i="23"/>
  <c r="AS1907" i="23"/>
  <c r="AT1907" i="23"/>
  <c r="AU1907" i="23"/>
  <c r="AV1907" i="23"/>
  <c r="AS1908" i="23"/>
  <c r="AT1908" i="23"/>
  <c r="AU1908" i="23"/>
  <c r="AV1908" i="23"/>
  <c r="AS1909" i="23"/>
  <c r="AT1909" i="23"/>
  <c r="AU1909" i="23"/>
  <c r="AV1909" i="23"/>
  <c r="AS1910" i="23"/>
  <c r="AT1910" i="23"/>
  <c r="AU1910" i="23"/>
  <c r="AV1910" i="23"/>
  <c r="AS1911" i="23"/>
  <c r="AT1911" i="23"/>
  <c r="AU1911" i="23"/>
  <c r="AV1911" i="23"/>
  <c r="AS1912" i="23"/>
  <c r="AT1912" i="23"/>
  <c r="AU1912" i="23"/>
  <c r="AV1912" i="23"/>
  <c r="AS1913" i="23"/>
  <c r="AT1913" i="23"/>
  <c r="AU1913" i="23"/>
  <c r="AV1913" i="23"/>
  <c r="AS1914" i="23"/>
  <c r="AT1914" i="23"/>
  <c r="AU1914" i="23"/>
  <c r="AV1914" i="23"/>
  <c r="AS1915" i="23"/>
  <c r="AT1915" i="23"/>
  <c r="AU1915" i="23"/>
  <c r="AV1915" i="23"/>
  <c r="AS1916" i="23"/>
  <c r="AT1916" i="23"/>
  <c r="AU1916" i="23"/>
  <c r="AV1916" i="23"/>
  <c r="AS1917" i="23"/>
  <c r="AT1917" i="23"/>
  <c r="AU1917" i="23"/>
  <c r="AV1917" i="23"/>
  <c r="AS1918" i="23"/>
  <c r="AT1918" i="23"/>
  <c r="AU1918" i="23"/>
  <c r="AV1918" i="23"/>
  <c r="AS1919" i="23"/>
  <c r="AT1919" i="23"/>
  <c r="AU1919" i="23"/>
  <c r="AV1919" i="23"/>
  <c r="AS1920" i="23"/>
  <c r="AT1920" i="23"/>
  <c r="AU1920" i="23"/>
  <c r="AV1920" i="23"/>
  <c r="AS1921" i="23"/>
  <c r="AT1921" i="23"/>
  <c r="AU1921" i="23"/>
  <c r="AV1921" i="23"/>
  <c r="AS1922" i="23"/>
  <c r="AT1922" i="23"/>
  <c r="AU1922" i="23"/>
  <c r="AV1922" i="23"/>
  <c r="AS1923" i="23"/>
  <c r="AT1923" i="23"/>
  <c r="AU1923" i="23"/>
  <c r="AV1923" i="23"/>
  <c r="AS1924" i="23"/>
  <c r="AT1924" i="23"/>
  <c r="AU1924" i="23"/>
  <c r="AV1924" i="23"/>
  <c r="AS1925" i="23"/>
  <c r="AT1925" i="23"/>
  <c r="AU1925" i="23"/>
  <c r="AV1925" i="23"/>
  <c r="AS1926" i="23"/>
  <c r="AT1926" i="23"/>
  <c r="AU1926" i="23"/>
  <c r="AV1926" i="23"/>
  <c r="AS1927" i="23"/>
  <c r="AT1927" i="23"/>
  <c r="AU1927" i="23"/>
  <c r="AV1927" i="23"/>
  <c r="AS1928" i="23"/>
  <c r="AT1928" i="23"/>
  <c r="AU1928" i="23"/>
  <c r="AV1928" i="23"/>
  <c r="AS1929" i="23"/>
  <c r="AT1929" i="23"/>
  <c r="AU1929" i="23"/>
  <c r="AV1929" i="23"/>
  <c r="AS1930" i="23"/>
  <c r="AT1930" i="23"/>
  <c r="AU1930" i="23"/>
  <c r="AV1930" i="23"/>
  <c r="AS1931" i="23"/>
  <c r="AT1931" i="23"/>
  <c r="AU1931" i="23"/>
  <c r="AV1931" i="23"/>
  <c r="AS1932" i="23"/>
  <c r="AT1932" i="23"/>
  <c r="AU1932" i="23"/>
  <c r="AV1932" i="23"/>
  <c r="AS1933" i="23"/>
  <c r="AT1933" i="23"/>
  <c r="AU1933" i="23"/>
  <c r="AV1933" i="23"/>
  <c r="AS1934" i="23"/>
  <c r="AT1934" i="23"/>
  <c r="AU1934" i="23"/>
  <c r="AV1934" i="23"/>
  <c r="AS1935" i="23"/>
  <c r="AT1935" i="23"/>
  <c r="AU1935" i="23"/>
  <c r="AV1935" i="23"/>
  <c r="AS1936" i="23"/>
  <c r="AT1936" i="23"/>
  <c r="AU1936" i="23"/>
  <c r="AV1936" i="23"/>
  <c r="AS1937" i="23"/>
  <c r="AT1937" i="23"/>
  <c r="AU1937" i="23"/>
  <c r="AV1937" i="23"/>
  <c r="AS1938" i="23"/>
  <c r="AT1938" i="23"/>
  <c r="AU1938" i="23"/>
  <c r="AV1938" i="23"/>
  <c r="AS1939" i="23"/>
  <c r="AT1939" i="23"/>
  <c r="AU1939" i="23"/>
  <c r="AV1939" i="23"/>
  <c r="AS1940" i="23"/>
  <c r="AT1940" i="23"/>
  <c r="AU1940" i="23"/>
  <c r="AV1940" i="23"/>
  <c r="AS1941" i="23"/>
  <c r="AT1941" i="23"/>
  <c r="AU1941" i="23"/>
  <c r="AV1941" i="23"/>
  <c r="AS1942" i="23"/>
  <c r="AT1942" i="23"/>
  <c r="AU1942" i="23"/>
  <c r="AV1942" i="23"/>
  <c r="AS1943" i="23"/>
  <c r="AT1943" i="23"/>
  <c r="AU1943" i="23"/>
  <c r="AV1943" i="23"/>
  <c r="AS1944" i="23"/>
  <c r="AT1944" i="23"/>
  <c r="AU1944" i="23"/>
  <c r="AV1944" i="23"/>
  <c r="AS1945" i="23"/>
  <c r="AT1945" i="23"/>
  <c r="AU1945" i="23"/>
  <c r="AV1945" i="23"/>
  <c r="AS1946" i="23"/>
  <c r="AT1946" i="23"/>
  <c r="AU1946" i="23"/>
  <c r="AV1946" i="23"/>
  <c r="AS1947" i="23"/>
  <c r="AT1947" i="23"/>
  <c r="AU1947" i="23"/>
  <c r="AV1947" i="23"/>
  <c r="AS1948" i="23"/>
  <c r="AT1948" i="23"/>
  <c r="AU1948" i="23"/>
  <c r="AV1948" i="23"/>
  <c r="AS1949" i="23"/>
  <c r="AT1949" i="23"/>
  <c r="AU1949" i="23"/>
  <c r="AV1949" i="23"/>
  <c r="AS1950" i="23"/>
  <c r="AT1950" i="23"/>
  <c r="AU1950" i="23"/>
  <c r="AV1950" i="23"/>
  <c r="AS1951" i="23"/>
  <c r="AT1951" i="23"/>
  <c r="AU1951" i="23"/>
  <c r="AV1951" i="23"/>
  <c r="AS1952" i="23"/>
  <c r="AT1952" i="23"/>
  <c r="AU1952" i="23"/>
  <c r="AV1952" i="23"/>
  <c r="AS1953" i="23"/>
  <c r="AT1953" i="23"/>
  <c r="AU1953" i="23"/>
  <c r="AV1953" i="23"/>
  <c r="AS1954" i="23"/>
  <c r="AT1954" i="23"/>
  <c r="AU1954" i="23"/>
  <c r="AV1954" i="23"/>
  <c r="AS1955" i="23"/>
  <c r="AT1955" i="23"/>
  <c r="AU1955" i="23"/>
  <c r="AV1955" i="23"/>
  <c r="AS1956" i="23"/>
  <c r="AT1956" i="23"/>
  <c r="AU1956" i="23"/>
  <c r="AV1956" i="23"/>
  <c r="AS1957" i="23"/>
  <c r="AT1957" i="23"/>
  <c r="AU1957" i="23"/>
  <c r="AV1957" i="23"/>
  <c r="AS1958" i="23"/>
  <c r="AT1958" i="23"/>
  <c r="AU1958" i="23"/>
  <c r="AV1958" i="23"/>
  <c r="AS1959" i="23"/>
  <c r="AT1959" i="23"/>
  <c r="AU1959" i="23"/>
  <c r="AV1959" i="23"/>
  <c r="AS1960" i="23"/>
  <c r="AT1960" i="23"/>
  <c r="AU1960" i="23"/>
  <c r="AV1960" i="23"/>
  <c r="AS1961" i="23"/>
  <c r="AT1961" i="23"/>
  <c r="AU1961" i="23"/>
  <c r="AV1961" i="23"/>
  <c r="AS1962" i="23"/>
  <c r="AT1962" i="23"/>
  <c r="AU1962" i="23"/>
  <c r="AV1962" i="23"/>
  <c r="AS1963" i="23"/>
  <c r="AT1963" i="23"/>
  <c r="AU1963" i="23"/>
  <c r="AV1963" i="23"/>
  <c r="AS1964" i="23"/>
  <c r="AT1964" i="23"/>
  <c r="AU1964" i="23"/>
  <c r="AV1964" i="23"/>
  <c r="AS1965" i="23"/>
  <c r="AT1965" i="23"/>
  <c r="AU1965" i="23"/>
  <c r="AV1965" i="23"/>
  <c r="AS1966" i="23"/>
  <c r="AT1966" i="23"/>
  <c r="AU1966" i="23"/>
  <c r="AV1966" i="23"/>
  <c r="AS1967" i="23"/>
  <c r="AT1967" i="23"/>
  <c r="AU1967" i="23"/>
  <c r="AV1967" i="23"/>
  <c r="AS1968" i="23"/>
  <c r="AT1968" i="23"/>
  <c r="AU1968" i="23"/>
  <c r="AV1968" i="23"/>
  <c r="AS1969" i="23"/>
  <c r="AT1969" i="23"/>
  <c r="AU1969" i="23"/>
  <c r="AV1969" i="23"/>
  <c r="AN2" i="23"/>
  <c r="AO2" i="23"/>
  <c r="AP2" i="23"/>
  <c r="AQ2" i="23"/>
  <c r="AN3" i="23"/>
  <c r="AO3" i="23"/>
  <c r="AP3" i="23"/>
  <c r="AQ3" i="23"/>
  <c r="AN4" i="23"/>
  <c r="AO4" i="23"/>
  <c r="AP4" i="23"/>
  <c r="AQ4" i="23"/>
  <c r="AN5" i="23"/>
  <c r="AO5" i="23"/>
  <c r="AP5" i="23"/>
  <c r="AQ5" i="23"/>
  <c r="AN6" i="23"/>
  <c r="AO6" i="23"/>
  <c r="AP6" i="23"/>
  <c r="AQ6" i="23"/>
  <c r="AN7" i="23"/>
  <c r="AO7" i="23"/>
  <c r="AP7" i="23"/>
  <c r="AQ7" i="23"/>
  <c r="AN8" i="23"/>
  <c r="AO8" i="23"/>
  <c r="AP8" i="23"/>
  <c r="AQ8" i="23"/>
  <c r="AN9" i="23"/>
  <c r="AO9" i="23"/>
  <c r="AP9" i="23"/>
  <c r="AQ9" i="23"/>
  <c r="AN10" i="23"/>
  <c r="AO10" i="23"/>
  <c r="AP10" i="23"/>
  <c r="AQ10" i="23"/>
  <c r="AN11" i="23"/>
  <c r="AO11" i="23"/>
  <c r="AP11" i="23"/>
  <c r="AQ11" i="23"/>
  <c r="AN12" i="23"/>
  <c r="AO12" i="23"/>
  <c r="AP12" i="23"/>
  <c r="AQ12" i="23"/>
  <c r="AN13" i="23"/>
  <c r="AO13" i="23"/>
  <c r="AP13" i="23"/>
  <c r="AQ13" i="23"/>
  <c r="AN14" i="23"/>
  <c r="AO14" i="23"/>
  <c r="AP14" i="23"/>
  <c r="AQ14" i="23"/>
  <c r="AN15" i="23"/>
  <c r="AO15" i="23"/>
  <c r="AP15" i="23"/>
  <c r="AQ15" i="23"/>
  <c r="AN16" i="23"/>
  <c r="AO16" i="23"/>
  <c r="AP16" i="23"/>
  <c r="AQ16" i="23"/>
  <c r="AN17" i="23"/>
  <c r="AO17" i="23"/>
  <c r="AP17" i="23"/>
  <c r="AQ17" i="23"/>
  <c r="AN18" i="23"/>
  <c r="AO18" i="23"/>
  <c r="AP18" i="23"/>
  <c r="AQ18" i="23"/>
  <c r="AN19" i="23"/>
  <c r="AO19" i="23"/>
  <c r="AP19" i="23"/>
  <c r="AQ19" i="23"/>
  <c r="AN20" i="23"/>
  <c r="AO20" i="23"/>
  <c r="AP20" i="23"/>
  <c r="AQ20" i="23"/>
  <c r="AN21" i="23"/>
  <c r="AO21" i="23"/>
  <c r="AP21" i="23"/>
  <c r="AQ21" i="23"/>
  <c r="AN22" i="23"/>
  <c r="AO22" i="23"/>
  <c r="AP22" i="23"/>
  <c r="AQ22" i="23"/>
  <c r="AN23" i="23"/>
  <c r="AO23" i="23"/>
  <c r="AP23" i="23"/>
  <c r="AQ23" i="23"/>
  <c r="AN24" i="23"/>
  <c r="AO24" i="23"/>
  <c r="AP24" i="23"/>
  <c r="AQ24" i="23"/>
  <c r="AN25" i="23"/>
  <c r="AO25" i="23"/>
  <c r="AP25" i="23"/>
  <c r="AQ25" i="23"/>
  <c r="AN26" i="23"/>
  <c r="AO26" i="23"/>
  <c r="AP26" i="23"/>
  <c r="AQ26" i="23"/>
  <c r="AN27" i="23"/>
  <c r="AO27" i="23"/>
  <c r="AP27" i="23"/>
  <c r="AQ27" i="23"/>
  <c r="AN28" i="23"/>
  <c r="AO28" i="23"/>
  <c r="AP28" i="23"/>
  <c r="AQ28" i="23"/>
  <c r="AN29" i="23"/>
  <c r="AO29" i="23"/>
  <c r="AP29" i="23"/>
  <c r="AQ29" i="23"/>
  <c r="AN30" i="23"/>
  <c r="AO30" i="23"/>
  <c r="AP30" i="23"/>
  <c r="AQ30" i="23"/>
  <c r="AN31" i="23"/>
  <c r="AO31" i="23"/>
  <c r="AP31" i="23"/>
  <c r="AQ31" i="23"/>
  <c r="AN32" i="23"/>
  <c r="AO32" i="23"/>
  <c r="AP32" i="23"/>
  <c r="AQ32" i="23"/>
  <c r="AN33" i="23"/>
  <c r="AO33" i="23"/>
  <c r="AP33" i="23"/>
  <c r="AQ33" i="23"/>
  <c r="AN34" i="23"/>
  <c r="AO34" i="23"/>
  <c r="AP34" i="23"/>
  <c r="AQ34" i="23"/>
  <c r="AN35" i="23"/>
  <c r="AO35" i="23"/>
  <c r="AP35" i="23"/>
  <c r="AQ35" i="23"/>
  <c r="AN36" i="23"/>
  <c r="AO36" i="23"/>
  <c r="AP36" i="23"/>
  <c r="AQ36" i="23"/>
  <c r="AN37" i="23"/>
  <c r="AO37" i="23"/>
  <c r="AP37" i="23"/>
  <c r="AQ37" i="23"/>
  <c r="AN38" i="23"/>
  <c r="AO38" i="23"/>
  <c r="AP38" i="23"/>
  <c r="AQ38" i="23"/>
  <c r="AN39" i="23"/>
  <c r="AO39" i="23"/>
  <c r="AP39" i="23"/>
  <c r="AQ39" i="23"/>
  <c r="AN40" i="23"/>
  <c r="AO40" i="23"/>
  <c r="AP40" i="23"/>
  <c r="AQ40" i="23"/>
  <c r="AN41" i="23"/>
  <c r="AO41" i="23"/>
  <c r="AP41" i="23"/>
  <c r="AQ41" i="23"/>
  <c r="AN42" i="23"/>
  <c r="AO42" i="23"/>
  <c r="AP42" i="23"/>
  <c r="AQ42" i="23"/>
  <c r="AN43" i="23"/>
  <c r="AO43" i="23"/>
  <c r="AP43" i="23"/>
  <c r="AQ43" i="23"/>
  <c r="AN44" i="23"/>
  <c r="AO44" i="23"/>
  <c r="AP44" i="23"/>
  <c r="AQ44" i="23"/>
  <c r="AN45" i="23"/>
  <c r="AO45" i="23"/>
  <c r="AP45" i="23"/>
  <c r="AQ45" i="23"/>
  <c r="AN46" i="23"/>
  <c r="AO46" i="23"/>
  <c r="AP46" i="23"/>
  <c r="AQ46" i="23"/>
  <c r="AN47" i="23"/>
  <c r="AO47" i="23"/>
  <c r="AP47" i="23"/>
  <c r="AQ47" i="23"/>
  <c r="AN48" i="23"/>
  <c r="AO48" i="23"/>
  <c r="AP48" i="23"/>
  <c r="AQ48" i="23"/>
  <c r="AN49" i="23"/>
  <c r="AO49" i="23"/>
  <c r="AP49" i="23"/>
  <c r="AQ49" i="23"/>
  <c r="AN50" i="23"/>
  <c r="AO50" i="23"/>
  <c r="AP50" i="23"/>
  <c r="AQ50" i="23"/>
  <c r="AN51" i="23"/>
  <c r="AO51" i="23"/>
  <c r="AP51" i="23"/>
  <c r="AQ51" i="23"/>
  <c r="AN52" i="23"/>
  <c r="AO52" i="23"/>
  <c r="AP52" i="23"/>
  <c r="AQ52" i="23"/>
  <c r="AN53" i="23"/>
  <c r="AO53" i="23"/>
  <c r="AP53" i="23"/>
  <c r="AQ53" i="23"/>
  <c r="AN54" i="23"/>
  <c r="AO54" i="23"/>
  <c r="AP54" i="23"/>
  <c r="AQ54" i="23"/>
  <c r="AN55" i="23"/>
  <c r="AO55" i="23"/>
  <c r="AP55" i="23"/>
  <c r="AQ55" i="23"/>
  <c r="AN56" i="23"/>
  <c r="AO56" i="23"/>
  <c r="AP56" i="23"/>
  <c r="AQ56" i="23"/>
  <c r="AN57" i="23"/>
  <c r="AO57" i="23"/>
  <c r="AP57" i="23"/>
  <c r="AQ57" i="23"/>
  <c r="AN58" i="23"/>
  <c r="AO58" i="23"/>
  <c r="AP58" i="23"/>
  <c r="AQ58" i="23"/>
  <c r="AN59" i="23"/>
  <c r="AO59" i="23"/>
  <c r="AP59" i="23"/>
  <c r="AQ59" i="23"/>
  <c r="AN60" i="23"/>
  <c r="AO60" i="23"/>
  <c r="AP60" i="23"/>
  <c r="AQ60" i="23"/>
  <c r="AN61" i="23"/>
  <c r="AO61" i="23"/>
  <c r="AP61" i="23"/>
  <c r="AQ61" i="23"/>
  <c r="AN62" i="23"/>
  <c r="AO62" i="23"/>
  <c r="AP62" i="23"/>
  <c r="AQ62" i="23"/>
  <c r="AN63" i="23"/>
  <c r="AO63" i="23"/>
  <c r="AP63" i="23"/>
  <c r="AQ63" i="23"/>
  <c r="AN64" i="23"/>
  <c r="AO64" i="23"/>
  <c r="AP64" i="23"/>
  <c r="AQ64" i="23"/>
  <c r="AN65" i="23"/>
  <c r="AO65" i="23"/>
  <c r="AP65" i="23"/>
  <c r="AQ65" i="23"/>
  <c r="AN66" i="23"/>
  <c r="AO66" i="23"/>
  <c r="AP66" i="23"/>
  <c r="AQ66" i="23"/>
  <c r="AN67" i="23"/>
  <c r="AO67" i="23"/>
  <c r="AP67" i="23"/>
  <c r="AQ67" i="23"/>
  <c r="AN68" i="23"/>
  <c r="AO68" i="23"/>
  <c r="AP68" i="23"/>
  <c r="AQ68" i="23"/>
  <c r="AN69" i="23"/>
  <c r="AO69" i="23"/>
  <c r="AP69" i="23"/>
  <c r="AQ69" i="23"/>
  <c r="AN70" i="23"/>
  <c r="AO70" i="23"/>
  <c r="AP70" i="23"/>
  <c r="AQ70" i="23"/>
  <c r="AN71" i="23"/>
  <c r="AO71" i="23"/>
  <c r="AP71" i="23"/>
  <c r="AQ71" i="23"/>
  <c r="AN72" i="23"/>
  <c r="AO72" i="23"/>
  <c r="AP72" i="23"/>
  <c r="AQ72" i="23"/>
  <c r="AN73" i="23"/>
  <c r="AO73" i="23"/>
  <c r="AP73" i="23"/>
  <c r="AQ73" i="23"/>
  <c r="AN74" i="23"/>
  <c r="AO74" i="23"/>
  <c r="AP74" i="23"/>
  <c r="AQ74" i="23"/>
  <c r="AN75" i="23"/>
  <c r="AO75" i="23"/>
  <c r="AP75" i="23"/>
  <c r="AQ75" i="23"/>
  <c r="AN76" i="23"/>
  <c r="AO76" i="23"/>
  <c r="AP76" i="23"/>
  <c r="AQ76" i="23"/>
  <c r="AN77" i="23"/>
  <c r="AO77" i="23"/>
  <c r="AP77" i="23"/>
  <c r="AQ77" i="23"/>
  <c r="AN78" i="23"/>
  <c r="AO78" i="23"/>
  <c r="AP78" i="23"/>
  <c r="AQ78" i="23"/>
  <c r="AN79" i="23"/>
  <c r="AO79" i="23"/>
  <c r="AP79" i="23"/>
  <c r="AQ79" i="23"/>
  <c r="AN80" i="23"/>
  <c r="AO80" i="23"/>
  <c r="AP80" i="23"/>
  <c r="AQ80" i="23"/>
  <c r="AN81" i="23"/>
  <c r="AO81" i="23"/>
  <c r="AP81" i="23"/>
  <c r="AQ81" i="23"/>
  <c r="AN82" i="23"/>
  <c r="AO82" i="23"/>
  <c r="AP82" i="23"/>
  <c r="AQ82" i="23"/>
  <c r="AN83" i="23"/>
  <c r="AO83" i="23"/>
  <c r="AP83" i="23"/>
  <c r="AQ83" i="23"/>
  <c r="AN84" i="23"/>
  <c r="AO84" i="23"/>
  <c r="AP84" i="23"/>
  <c r="AQ84" i="23"/>
  <c r="AN85" i="23"/>
  <c r="AO85" i="23"/>
  <c r="AP85" i="23"/>
  <c r="AQ85" i="23"/>
  <c r="AN86" i="23"/>
  <c r="AO86" i="23"/>
  <c r="AP86" i="23"/>
  <c r="AQ86" i="23"/>
  <c r="AN87" i="23"/>
  <c r="AO87" i="23"/>
  <c r="AP87" i="23"/>
  <c r="AQ87" i="23"/>
  <c r="AN88" i="23"/>
  <c r="AO88" i="23"/>
  <c r="AP88" i="23"/>
  <c r="AQ88" i="23"/>
  <c r="AN89" i="23"/>
  <c r="AO89" i="23"/>
  <c r="AP89" i="23"/>
  <c r="AQ89" i="23"/>
  <c r="AN90" i="23"/>
  <c r="AO90" i="23"/>
  <c r="AP90" i="23"/>
  <c r="AQ90" i="23"/>
  <c r="AN91" i="23"/>
  <c r="AO91" i="23"/>
  <c r="AP91" i="23"/>
  <c r="AQ91" i="23"/>
  <c r="AN92" i="23"/>
  <c r="AO92" i="23"/>
  <c r="AP92" i="23"/>
  <c r="AQ92" i="23"/>
  <c r="AN93" i="23"/>
  <c r="AO93" i="23"/>
  <c r="AP93" i="23"/>
  <c r="AQ93" i="23"/>
  <c r="AN94" i="23"/>
  <c r="AO94" i="23"/>
  <c r="AP94" i="23"/>
  <c r="AQ94" i="23"/>
  <c r="AN95" i="23"/>
  <c r="AO95" i="23"/>
  <c r="AP95" i="23"/>
  <c r="AQ95" i="23"/>
  <c r="AN96" i="23"/>
  <c r="AO96" i="23"/>
  <c r="AP96" i="23"/>
  <c r="AQ96" i="23"/>
  <c r="AN97" i="23"/>
  <c r="AO97" i="23"/>
  <c r="AP97" i="23"/>
  <c r="AQ97" i="23"/>
  <c r="AN98" i="23"/>
  <c r="AO98" i="23"/>
  <c r="AP98" i="23"/>
  <c r="AQ98" i="23"/>
  <c r="AN99" i="23"/>
  <c r="AO99" i="23"/>
  <c r="AP99" i="23"/>
  <c r="AQ99" i="23"/>
  <c r="AN100" i="23"/>
  <c r="AO100" i="23"/>
  <c r="AP100" i="23"/>
  <c r="AQ100" i="23"/>
  <c r="AN101" i="23"/>
  <c r="AO101" i="23"/>
  <c r="AP101" i="23"/>
  <c r="AQ101" i="23"/>
  <c r="AN102" i="23"/>
  <c r="AO102" i="23"/>
  <c r="AP102" i="23"/>
  <c r="AQ102" i="23"/>
  <c r="AN103" i="23"/>
  <c r="AO103" i="23"/>
  <c r="AP103" i="23"/>
  <c r="AQ103" i="23"/>
  <c r="AN104" i="23"/>
  <c r="AO104" i="23"/>
  <c r="AP104" i="23"/>
  <c r="AQ104" i="23"/>
  <c r="AN105" i="23"/>
  <c r="AO105" i="23"/>
  <c r="AP105" i="23"/>
  <c r="AQ105" i="23"/>
  <c r="AN106" i="23"/>
  <c r="AO106" i="23"/>
  <c r="AP106" i="23"/>
  <c r="AQ106" i="23"/>
  <c r="AN107" i="23"/>
  <c r="AO107" i="23"/>
  <c r="AP107" i="23"/>
  <c r="AQ107" i="23"/>
  <c r="AN108" i="23"/>
  <c r="AO108" i="23"/>
  <c r="AP108" i="23"/>
  <c r="AQ108" i="23"/>
  <c r="AN109" i="23"/>
  <c r="AO109" i="23"/>
  <c r="AP109" i="23"/>
  <c r="AQ109" i="23"/>
  <c r="AN110" i="23"/>
  <c r="AO110" i="23"/>
  <c r="AP110" i="23"/>
  <c r="AQ110" i="23"/>
  <c r="AN111" i="23"/>
  <c r="AO111" i="23"/>
  <c r="AP111" i="23"/>
  <c r="AQ111" i="23"/>
  <c r="AN112" i="23"/>
  <c r="AO112" i="23"/>
  <c r="AP112" i="23"/>
  <c r="AQ112" i="23"/>
  <c r="AN113" i="23"/>
  <c r="AO113" i="23"/>
  <c r="AP113" i="23"/>
  <c r="AQ113" i="23"/>
  <c r="AN114" i="23"/>
  <c r="AO114" i="23"/>
  <c r="AP114" i="23"/>
  <c r="AQ114" i="23"/>
  <c r="AN115" i="23"/>
  <c r="AO115" i="23"/>
  <c r="AP115" i="23"/>
  <c r="AQ115" i="23"/>
  <c r="AN116" i="23"/>
  <c r="AO116" i="23"/>
  <c r="AP116" i="23"/>
  <c r="AQ116" i="23"/>
  <c r="AN117" i="23"/>
  <c r="AO117" i="23"/>
  <c r="AP117" i="23"/>
  <c r="AQ117" i="23"/>
  <c r="AN118" i="23"/>
  <c r="AO118" i="23"/>
  <c r="AP118" i="23"/>
  <c r="AQ118" i="23"/>
  <c r="AN119" i="23"/>
  <c r="AO119" i="23"/>
  <c r="AP119" i="23"/>
  <c r="AQ119" i="23"/>
  <c r="AN120" i="23"/>
  <c r="AO120" i="23"/>
  <c r="AP120" i="23"/>
  <c r="AQ120" i="23"/>
  <c r="AN121" i="23"/>
  <c r="AO121" i="23"/>
  <c r="AP121" i="23"/>
  <c r="AQ121" i="23"/>
  <c r="AN122" i="23"/>
  <c r="AO122" i="23"/>
  <c r="AP122" i="23"/>
  <c r="AQ122" i="23"/>
  <c r="AN123" i="23"/>
  <c r="AO123" i="23"/>
  <c r="AP123" i="23"/>
  <c r="AQ123" i="23"/>
  <c r="AN124" i="23"/>
  <c r="AO124" i="23"/>
  <c r="AP124" i="23"/>
  <c r="AQ124" i="23"/>
  <c r="AN125" i="23"/>
  <c r="AO125" i="23"/>
  <c r="AP125" i="23"/>
  <c r="AQ125" i="23"/>
  <c r="AN126" i="23"/>
  <c r="AO126" i="23"/>
  <c r="AP126" i="23"/>
  <c r="AQ126" i="23"/>
  <c r="AN127" i="23"/>
  <c r="AO127" i="23"/>
  <c r="AP127" i="23"/>
  <c r="AQ127" i="23"/>
  <c r="AN128" i="23"/>
  <c r="AO128" i="23"/>
  <c r="AP128" i="23"/>
  <c r="AQ128" i="23"/>
  <c r="AN129" i="23"/>
  <c r="AO129" i="23"/>
  <c r="AP129" i="23"/>
  <c r="AQ129" i="23"/>
  <c r="AN130" i="23"/>
  <c r="AO130" i="23"/>
  <c r="AP130" i="23"/>
  <c r="AQ130" i="23"/>
  <c r="AN131" i="23"/>
  <c r="AO131" i="23"/>
  <c r="AP131" i="23"/>
  <c r="AQ131" i="23"/>
  <c r="AN132" i="23"/>
  <c r="AO132" i="23"/>
  <c r="AP132" i="23"/>
  <c r="AQ132" i="23"/>
  <c r="AN133" i="23"/>
  <c r="AO133" i="23"/>
  <c r="AP133" i="23"/>
  <c r="AQ133" i="23"/>
  <c r="AN134" i="23"/>
  <c r="AO134" i="23"/>
  <c r="AP134" i="23"/>
  <c r="AQ134" i="23"/>
  <c r="AN135" i="23"/>
  <c r="AO135" i="23"/>
  <c r="AP135" i="23"/>
  <c r="AQ135" i="23"/>
  <c r="AN136" i="23"/>
  <c r="AO136" i="23"/>
  <c r="AP136" i="23"/>
  <c r="AQ136" i="23"/>
  <c r="AN137" i="23"/>
  <c r="AO137" i="23"/>
  <c r="AP137" i="23"/>
  <c r="AQ137" i="23"/>
  <c r="AN138" i="23"/>
  <c r="AO138" i="23"/>
  <c r="AP138" i="23"/>
  <c r="AQ138" i="23"/>
  <c r="AN139" i="23"/>
  <c r="AO139" i="23"/>
  <c r="AP139" i="23"/>
  <c r="AQ139" i="23"/>
  <c r="AN140" i="23"/>
  <c r="AO140" i="23"/>
  <c r="AP140" i="23"/>
  <c r="AQ140" i="23"/>
  <c r="AN141" i="23"/>
  <c r="AO141" i="23"/>
  <c r="AP141" i="23"/>
  <c r="AQ141" i="23"/>
  <c r="AN142" i="23"/>
  <c r="AO142" i="23"/>
  <c r="AP142" i="23"/>
  <c r="AQ142" i="23"/>
  <c r="AN143" i="23"/>
  <c r="AO143" i="23"/>
  <c r="AP143" i="23"/>
  <c r="AQ143" i="23"/>
  <c r="AN144" i="23"/>
  <c r="AO144" i="23"/>
  <c r="AP144" i="23"/>
  <c r="AQ144" i="23"/>
  <c r="AN145" i="23"/>
  <c r="AO145" i="23"/>
  <c r="AP145" i="23"/>
  <c r="AQ145" i="23"/>
  <c r="AN146" i="23"/>
  <c r="AO146" i="23"/>
  <c r="AP146" i="23"/>
  <c r="AQ146" i="23"/>
  <c r="AN147" i="23"/>
  <c r="AO147" i="23"/>
  <c r="AP147" i="23"/>
  <c r="AQ147" i="23"/>
  <c r="AN148" i="23"/>
  <c r="AO148" i="23"/>
  <c r="AP148" i="23"/>
  <c r="AQ148" i="23"/>
  <c r="AN149" i="23"/>
  <c r="AO149" i="23"/>
  <c r="AP149" i="23"/>
  <c r="AQ149" i="23"/>
  <c r="AN150" i="23"/>
  <c r="AO150" i="23"/>
  <c r="AP150" i="23"/>
  <c r="AQ150" i="23"/>
  <c r="AN151" i="23"/>
  <c r="AO151" i="23"/>
  <c r="AP151" i="23"/>
  <c r="AQ151" i="23"/>
  <c r="AN152" i="23"/>
  <c r="AO152" i="23"/>
  <c r="AP152" i="23"/>
  <c r="AQ152" i="23"/>
  <c r="AN153" i="23"/>
  <c r="AO153" i="23"/>
  <c r="AP153" i="23"/>
  <c r="AQ153" i="23"/>
  <c r="AN154" i="23"/>
  <c r="AO154" i="23"/>
  <c r="AP154" i="23"/>
  <c r="AQ154" i="23"/>
  <c r="AN155" i="23"/>
  <c r="AO155" i="23"/>
  <c r="AP155" i="23"/>
  <c r="AQ155" i="23"/>
  <c r="AN156" i="23"/>
  <c r="AO156" i="23"/>
  <c r="AP156" i="23"/>
  <c r="AQ156" i="23"/>
  <c r="AN157" i="23"/>
  <c r="AO157" i="23"/>
  <c r="AP157" i="23"/>
  <c r="AQ157" i="23"/>
  <c r="AN158" i="23"/>
  <c r="AO158" i="23"/>
  <c r="AP158" i="23"/>
  <c r="AQ158" i="23"/>
  <c r="AN159" i="23"/>
  <c r="AO159" i="23"/>
  <c r="AP159" i="23"/>
  <c r="AQ159" i="23"/>
  <c r="AN160" i="23"/>
  <c r="AO160" i="23"/>
  <c r="AP160" i="23"/>
  <c r="AQ160" i="23"/>
  <c r="AN161" i="23"/>
  <c r="AO161" i="23"/>
  <c r="AP161" i="23"/>
  <c r="AQ161" i="23"/>
  <c r="AN162" i="23"/>
  <c r="AO162" i="23"/>
  <c r="AP162" i="23"/>
  <c r="AQ162" i="23"/>
  <c r="AN163" i="23"/>
  <c r="AO163" i="23"/>
  <c r="AP163" i="23"/>
  <c r="AQ163" i="23"/>
  <c r="AN164" i="23"/>
  <c r="AO164" i="23"/>
  <c r="AP164" i="23"/>
  <c r="AQ164" i="23"/>
  <c r="AN165" i="23"/>
  <c r="AO165" i="23"/>
  <c r="AP165" i="23"/>
  <c r="AQ165" i="23"/>
  <c r="AN166" i="23"/>
  <c r="AO166" i="23"/>
  <c r="AP166" i="23"/>
  <c r="AQ166" i="23"/>
  <c r="AN167" i="23"/>
  <c r="AO167" i="23"/>
  <c r="AP167" i="23"/>
  <c r="AQ167" i="23"/>
  <c r="AN168" i="23"/>
  <c r="AO168" i="23"/>
  <c r="AP168" i="23"/>
  <c r="AQ168" i="23"/>
  <c r="AN169" i="23"/>
  <c r="AO169" i="23"/>
  <c r="AP169" i="23"/>
  <c r="AQ169" i="23"/>
  <c r="AN170" i="23"/>
  <c r="AO170" i="23"/>
  <c r="AP170" i="23"/>
  <c r="AQ170" i="23"/>
  <c r="AN171" i="23"/>
  <c r="AO171" i="23"/>
  <c r="AP171" i="23"/>
  <c r="AQ171" i="23"/>
  <c r="AN172" i="23"/>
  <c r="AO172" i="23"/>
  <c r="AP172" i="23"/>
  <c r="AQ172" i="23"/>
  <c r="AN173" i="23"/>
  <c r="AO173" i="23"/>
  <c r="AP173" i="23"/>
  <c r="AQ173" i="23"/>
  <c r="AN174" i="23"/>
  <c r="AO174" i="23"/>
  <c r="AP174" i="23"/>
  <c r="AQ174" i="23"/>
  <c r="AN175" i="23"/>
  <c r="AO175" i="23"/>
  <c r="AP175" i="23"/>
  <c r="AQ175" i="23"/>
  <c r="AN176" i="23"/>
  <c r="AO176" i="23"/>
  <c r="AP176" i="23"/>
  <c r="AQ176" i="23"/>
  <c r="AN177" i="23"/>
  <c r="AO177" i="23"/>
  <c r="AP177" i="23"/>
  <c r="AQ177" i="23"/>
  <c r="AN178" i="23"/>
  <c r="AO178" i="23"/>
  <c r="AP178" i="23"/>
  <c r="AQ178" i="23"/>
  <c r="AN179" i="23"/>
  <c r="AO179" i="23"/>
  <c r="AP179" i="23"/>
  <c r="AQ179" i="23"/>
  <c r="AN180" i="23"/>
  <c r="AO180" i="23"/>
  <c r="AP180" i="23"/>
  <c r="AQ180" i="23"/>
  <c r="AN181" i="23"/>
  <c r="AO181" i="23"/>
  <c r="AP181" i="23"/>
  <c r="AQ181" i="23"/>
  <c r="AN182" i="23"/>
  <c r="AO182" i="23"/>
  <c r="AP182" i="23"/>
  <c r="AQ182" i="23"/>
  <c r="AN183" i="23"/>
  <c r="AO183" i="23"/>
  <c r="AP183" i="23"/>
  <c r="AQ183" i="23"/>
  <c r="AN184" i="23"/>
  <c r="AO184" i="23"/>
  <c r="AP184" i="23"/>
  <c r="AQ184" i="23"/>
  <c r="AN185" i="23"/>
  <c r="AO185" i="23"/>
  <c r="AP185" i="23"/>
  <c r="AQ185" i="23"/>
  <c r="AN186" i="23"/>
  <c r="AO186" i="23"/>
  <c r="AP186" i="23"/>
  <c r="AQ186" i="23"/>
  <c r="AN187" i="23"/>
  <c r="AO187" i="23"/>
  <c r="AP187" i="23"/>
  <c r="AQ187" i="23"/>
  <c r="AN188" i="23"/>
  <c r="AO188" i="23"/>
  <c r="AP188" i="23"/>
  <c r="AQ188" i="23"/>
  <c r="AN189" i="23"/>
  <c r="AO189" i="23"/>
  <c r="AP189" i="23"/>
  <c r="AQ189" i="23"/>
  <c r="AN190" i="23"/>
  <c r="AO190" i="23"/>
  <c r="AP190" i="23"/>
  <c r="AQ190" i="23"/>
  <c r="AN191" i="23"/>
  <c r="AO191" i="23"/>
  <c r="AP191" i="23"/>
  <c r="AQ191" i="23"/>
  <c r="AN192" i="23"/>
  <c r="AO192" i="23"/>
  <c r="AP192" i="23"/>
  <c r="AQ192" i="23"/>
  <c r="AN193" i="23"/>
  <c r="AO193" i="23"/>
  <c r="AP193" i="23"/>
  <c r="AQ193" i="23"/>
  <c r="AN194" i="23"/>
  <c r="AO194" i="23"/>
  <c r="AP194" i="23"/>
  <c r="AQ194" i="23"/>
  <c r="AN195" i="23"/>
  <c r="AO195" i="23"/>
  <c r="AP195" i="23"/>
  <c r="AQ195" i="23"/>
  <c r="AN196" i="23"/>
  <c r="AO196" i="23"/>
  <c r="AP196" i="23"/>
  <c r="AQ196" i="23"/>
  <c r="AN197" i="23"/>
  <c r="AO197" i="23"/>
  <c r="AP197" i="23"/>
  <c r="AQ197" i="23"/>
  <c r="AN198" i="23"/>
  <c r="AO198" i="23"/>
  <c r="AP198" i="23"/>
  <c r="AQ198" i="23"/>
  <c r="AN199" i="23"/>
  <c r="AO199" i="23"/>
  <c r="AP199" i="23"/>
  <c r="AQ199" i="23"/>
  <c r="AN200" i="23"/>
  <c r="AO200" i="23"/>
  <c r="AP200" i="23"/>
  <c r="AQ200" i="23"/>
  <c r="AN201" i="23"/>
  <c r="AO201" i="23"/>
  <c r="AP201" i="23"/>
  <c r="AQ201" i="23"/>
  <c r="AN202" i="23"/>
  <c r="AO202" i="23"/>
  <c r="AP202" i="23"/>
  <c r="AQ202" i="23"/>
  <c r="AN203" i="23"/>
  <c r="AO203" i="23"/>
  <c r="AP203" i="23"/>
  <c r="AQ203" i="23"/>
  <c r="AN204" i="23"/>
  <c r="AO204" i="23"/>
  <c r="AP204" i="23"/>
  <c r="AQ204" i="23"/>
  <c r="AN205" i="23"/>
  <c r="AO205" i="23"/>
  <c r="AP205" i="23"/>
  <c r="AQ205" i="23"/>
  <c r="AN206" i="23"/>
  <c r="AO206" i="23"/>
  <c r="AP206" i="23"/>
  <c r="AQ206" i="23"/>
  <c r="AN207" i="23"/>
  <c r="AO207" i="23"/>
  <c r="AP207" i="23"/>
  <c r="AQ207" i="23"/>
  <c r="AN208" i="23"/>
  <c r="AO208" i="23"/>
  <c r="AP208" i="23"/>
  <c r="AQ208" i="23"/>
  <c r="AN209" i="23"/>
  <c r="AO209" i="23"/>
  <c r="AP209" i="23"/>
  <c r="AQ209" i="23"/>
  <c r="AN210" i="23"/>
  <c r="AO210" i="23"/>
  <c r="AP210" i="23"/>
  <c r="AQ210" i="23"/>
  <c r="AN211" i="23"/>
  <c r="AO211" i="23"/>
  <c r="AP211" i="23"/>
  <c r="AQ211" i="23"/>
  <c r="AN212" i="23"/>
  <c r="AO212" i="23"/>
  <c r="AP212" i="23"/>
  <c r="AQ212" i="23"/>
  <c r="AN213" i="23"/>
  <c r="AO213" i="23"/>
  <c r="AP213" i="23"/>
  <c r="AQ213" i="23"/>
  <c r="AN214" i="23"/>
  <c r="AO214" i="23"/>
  <c r="AP214" i="23"/>
  <c r="AQ214" i="23"/>
  <c r="AN215" i="23"/>
  <c r="AO215" i="23"/>
  <c r="AP215" i="23"/>
  <c r="AQ215" i="23"/>
  <c r="AN216" i="23"/>
  <c r="AO216" i="23"/>
  <c r="AP216" i="23"/>
  <c r="AQ216" i="23"/>
  <c r="AN217" i="23"/>
  <c r="AO217" i="23"/>
  <c r="AP217" i="23"/>
  <c r="AQ217" i="23"/>
  <c r="AN218" i="23"/>
  <c r="AO218" i="23"/>
  <c r="AP218" i="23"/>
  <c r="AQ218" i="23"/>
  <c r="AN219" i="23"/>
  <c r="AO219" i="23"/>
  <c r="AP219" i="23"/>
  <c r="AQ219" i="23"/>
  <c r="AN220" i="23"/>
  <c r="AO220" i="23"/>
  <c r="AP220" i="23"/>
  <c r="AQ220" i="23"/>
  <c r="AN221" i="23"/>
  <c r="AO221" i="23"/>
  <c r="AP221" i="23"/>
  <c r="AQ221" i="23"/>
  <c r="AN222" i="23"/>
  <c r="AO222" i="23"/>
  <c r="AP222" i="23"/>
  <c r="AQ222" i="23"/>
  <c r="AN223" i="23"/>
  <c r="AO223" i="23"/>
  <c r="AP223" i="23"/>
  <c r="AQ223" i="23"/>
  <c r="AN224" i="23"/>
  <c r="AO224" i="23"/>
  <c r="AP224" i="23"/>
  <c r="AQ224" i="23"/>
  <c r="AN225" i="23"/>
  <c r="AO225" i="23"/>
  <c r="AP225" i="23"/>
  <c r="AQ225" i="23"/>
  <c r="AN226" i="23"/>
  <c r="AO226" i="23"/>
  <c r="AP226" i="23"/>
  <c r="AQ226" i="23"/>
  <c r="AN227" i="23"/>
  <c r="AO227" i="23"/>
  <c r="AP227" i="23"/>
  <c r="AQ227" i="23"/>
  <c r="AN228" i="23"/>
  <c r="AO228" i="23"/>
  <c r="AP228" i="23"/>
  <c r="AQ228" i="23"/>
  <c r="AN229" i="23"/>
  <c r="AO229" i="23"/>
  <c r="AP229" i="23"/>
  <c r="AQ229" i="23"/>
  <c r="AN230" i="23"/>
  <c r="AO230" i="23"/>
  <c r="AP230" i="23"/>
  <c r="AQ230" i="23"/>
  <c r="AN231" i="23"/>
  <c r="AO231" i="23"/>
  <c r="AP231" i="23"/>
  <c r="AQ231" i="23"/>
  <c r="AN232" i="23"/>
  <c r="AO232" i="23"/>
  <c r="AP232" i="23"/>
  <c r="AQ232" i="23"/>
  <c r="AN233" i="23"/>
  <c r="AO233" i="23"/>
  <c r="AP233" i="23"/>
  <c r="AQ233" i="23"/>
  <c r="AN234" i="23"/>
  <c r="AO234" i="23"/>
  <c r="AP234" i="23"/>
  <c r="AQ234" i="23"/>
  <c r="AN235" i="23"/>
  <c r="AO235" i="23"/>
  <c r="AP235" i="23"/>
  <c r="AQ235" i="23"/>
  <c r="AN236" i="23"/>
  <c r="AO236" i="23"/>
  <c r="AP236" i="23"/>
  <c r="AQ236" i="23"/>
  <c r="AN237" i="23"/>
  <c r="AO237" i="23"/>
  <c r="AP237" i="23"/>
  <c r="AQ237" i="23"/>
  <c r="AN238" i="23"/>
  <c r="AO238" i="23"/>
  <c r="AP238" i="23"/>
  <c r="AQ238" i="23"/>
  <c r="AN239" i="23"/>
  <c r="AO239" i="23"/>
  <c r="AP239" i="23"/>
  <c r="AQ239" i="23"/>
  <c r="AN240" i="23"/>
  <c r="AO240" i="23"/>
  <c r="AP240" i="23"/>
  <c r="AQ240" i="23"/>
  <c r="AN241" i="23"/>
  <c r="AO241" i="23"/>
  <c r="AP241" i="23"/>
  <c r="AQ241" i="23"/>
  <c r="AN242" i="23"/>
  <c r="AO242" i="23"/>
  <c r="AP242" i="23"/>
  <c r="AQ242" i="23"/>
  <c r="AN243" i="23"/>
  <c r="AO243" i="23"/>
  <c r="AP243" i="23"/>
  <c r="AQ243" i="23"/>
  <c r="AN244" i="23"/>
  <c r="AO244" i="23"/>
  <c r="AP244" i="23"/>
  <c r="AQ244" i="23"/>
  <c r="AN245" i="23"/>
  <c r="AO245" i="23"/>
  <c r="AP245" i="23"/>
  <c r="AQ245" i="23"/>
  <c r="AN246" i="23"/>
  <c r="AO246" i="23"/>
  <c r="AP246" i="23"/>
  <c r="AQ246" i="23"/>
  <c r="AN247" i="23"/>
  <c r="AO247" i="23"/>
  <c r="AP247" i="23"/>
  <c r="AQ247" i="23"/>
  <c r="AN248" i="23"/>
  <c r="AO248" i="23"/>
  <c r="AP248" i="23"/>
  <c r="AQ248" i="23"/>
  <c r="AN249" i="23"/>
  <c r="AO249" i="23"/>
  <c r="AP249" i="23"/>
  <c r="AQ249" i="23"/>
  <c r="AN250" i="23"/>
  <c r="AO250" i="23"/>
  <c r="AP250" i="23"/>
  <c r="AQ250" i="23"/>
  <c r="AN251" i="23"/>
  <c r="AO251" i="23"/>
  <c r="AP251" i="23"/>
  <c r="AQ251" i="23"/>
  <c r="AN252" i="23"/>
  <c r="AO252" i="23"/>
  <c r="AP252" i="23"/>
  <c r="AQ252" i="23"/>
  <c r="AN253" i="23"/>
  <c r="AO253" i="23"/>
  <c r="AP253" i="23"/>
  <c r="AQ253" i="23"/>
  <c r="AN254" i="23"/>
  <c r="AO254" i="23"/>
  <c r="AP254" i="23"/>
  <c r="AQ254" i="23"/>
  <c r="AN255" i="23"/>
  <c r="AO255" i="23"/>
  <c r="AP255" i="23"/>
  <c r="AQ255" i="23"/>
  <c r="AN256" i="23"/>
  <c r="AO256" i="23"/>
  <c r="AP256" i="23"/>
  <c r="AQ256" i="23"/>
  <c r="AN257" i="23"/>
  <c r="AO257" i="23"/>
  <c r="AP257" i="23"/>
  <c r="AQ257" i="23"/>
  <c r="AN258" i="23"/>
  <c r="AO258" i="23"/>
  <c r="AP258" i="23"/>
  <c r="AQ258" i="23"/>
  <c r="AN259" i="23"/>
  <c r="AO259" i="23"/>
  <c r="AP259" i="23"/>
  <c r="AQ259" i="23"/>
  <c r="AN260" i="23"/>
  <c r="AO260" i="23"/>
  <c r="AP260" i="23"/>
  <c r="AQ260" i="23"/>
  <c r="AN261" i="23"/>
  <c r="AO261" i="23"/>
  <c r="AP261" i="23"/>
  <c r="AQ261" i="23"/>
  <c r="AN262" i="23"/>
  <c r="AO262" i="23"/>
  <c r="AP262" i="23"/>
  <c r="AQ262" i="23"/>
  <c r="AN263" i="23"/>
  <c r="AO263" i="23"/>
  <c r="AP263" i="23"/>
  <c r="AQ263" i="23"/>
  <c r="AN264" i="23"/>
  <c r="AO264" i="23"/>
  <c r="AP264" i="23"/>
  <c r="AQ264" i="23"/>
  <c r="AN265" i="23"/>
  <c r="AO265" i="23"/>
  <c r="AP265" i="23"/>
  <c r="AQ265" i="23"/>
  <c r="AN266" i="23"/>
  <c r="AO266" i="23"/>
  <c r="AP266" i="23"/>
  <c r="AQ266" i="23"/>
  <c r="AN267" i="23"/>
  <c r="AO267" i="23"/>
  <c r="AP267" i="23"/>
  <c r="AQ267" i="23"/>
  <c r="AN268" i="23"/>
  <c r="AO268" i="23"/>
  <c r="AP268" i="23"/>
  <c r="AQ268" i="23"/>
  <c r="AN269" i="23"/>
  <c r="AO269" i="23"/>
  <c r="AP269" i="23"/>
  <c r="AQ269" i="23"/>
  <c r="AN270" i="23"/>
  <c r="AO270" i="23"/>
  <c r="AP270" i="23"/>
  <c r="AQ270" i="23"/>
  <c r="AN271" i="23"/>
  <c r="AO271" i="23"/>
  <c r="AP271" i="23"/>
  <c r="AQ271" i="23"/>
  <c r="AN272" i="23"/>
  <c r="AO272" i="23"/>
  <c r="AP272" i="23"/>
  <c r="AQ272" i="23"/>
  <c r="AN273" i="23"/>
  <c r="AO273" i="23"/>
  <c r="AP273" i="23"/>
  <c r="AQ273" i="23"/>
  <c r="AN274" i="23"/>
  <c r="AO274" i="23"/>
  <c r="AP274" i="23"/>
  <c r="AQ274" i="23"/>
  <c r="AN275" i="23"/>
  <c r="AO275" i="23"/>
  <c r="AP275" i="23"/>
  <c r="AQ275" i="23"/>
  <c r="AN276" i="23"/>
  <c r="AO276" i="23"/>
  <c r="AP276" i="23"/>
  <c r="AQ276" i="23"/>
  <c r="AN277" i="23"/>
  <c r="AO277" i="23"/>
  <c r="AP277" i="23"/>
  <c r="AQ277" i="23"/>
  <c r="AN278" i="23"/>
  <c r="AO278" i="23"/>
  <c r="AP278" i="23"/>
  <c r="AQ278" i="23"/>
  <c r="AN279" i="23"/>
  <c r="AO279" i="23"/>
  <c r="AP279" i="23"/>
  <c r="AQ279" i="23"/>
  <c r="AN280" i="23"/>
  <c r="AO280" i="23"/>
  <c r="AP280" i="23"/>
  <c r="AQ280" i="23"/>
  <c r="AN281" i="23"/>
  <c r="AO281" i="23"/>
  <c r="AP281" i="23"/>
  <c r="AQ281" i="23"/>
  <c r="AN282" i="23"/>
  <c r="AO282" i="23"/>
  <c r="AP282" i="23"/>
  <c r="AQ282" i="23"/>
  <c r="AN283" i="23"/>
  <c r="AO283" i="23"/>
  <c r="AP283" i="23"/>
  <c r="AQ283" i="23"/>
  <c r="AN284" i="23"/>
  <c r="AO284" i="23"/>
  <c r="AP284" i="23"/>
  <c r="AQ284" i="23"/>
  <c r="AN285" i="23"/>
  <c r="AO285" i="23"/>
  <c r="AP285" i="23"/>
  <c r="AQ285" i="23"/>
  <c r="AN286" i="23"/>
  <c r="AO286" i="23"/>
  <c r="AP286" i="23"/>
  <c r="AQ286" i="23"/>
  <c r="AN287" i="23"/>
  <c r="AO287" i="23"/>
  <c r="AP287" i="23"/>
  <c r="AQ287" i="23"/>
  <c r="AN288" i="23"/>
  <c r="AO288" i="23"/>
  <c r="AP288" i="23"/>
  <c r="AQ288" i="23"/>
  <c r="AN289" i="23"/>
  <c r="AO289" i="23"/>
  <c r="AP289" i="23"/>
  <c r="AQ289" i="23"/>
  <c r="AN290" i="23"/>
  <c r="AO290" i="23"/>
  <c r="AP290" i="23"/>
  <c r="AQ290" i="23"/>
  <c r="AN291" i="23"/>
  <c r="AO291" i="23"/>
  <c r="AP291" i="23"/>
  <c r="AQ291" i="23"/>
  <c r="AN292" i="23"/>
  <c r="AO292" i="23"/>
  <c r="AP292" i="23"/>
  <c r="AQ292" i="23"/>
  <c r="AN293" i="23"/>
  <c r="AO293" i="23"/>
  <c r="AP293" i="23"/>
  <c r="AQ293" i="23"/>
  <c r="AN294" i="23"/>
  <c r="AO294" i="23"/>
  <c r="AP294" i="23"/>
  <c r="AQ294" i="23"/>
  <c r="AN295" i="23"/>
  <c r="AO295" i="23"/>
  <c r="AP295" i="23"/>
  <c r="AQ295" i="23"/>
  <c r="AN296" i="23"/>
  <c r="AO296" i="23"/>
  <c r="AP296" i="23"/>
  <c r="AQ296" i="23"/>
  <c r="AN297" i="23"/>
  <c r="AO297" i="23"/>
  <c r="AP297" i="23"/>
  <c r="AQ297" i="23"/>
  <c r="AN298" i="23"/>
  <c r="AO298" i="23"/>
  <c r="AP298" i="23"/>
  <c r="AQ298" i="23"/>
  <c r="AN299" i="23"/>
  <c r="AO299" i="23"/>
  <c r="AP299" i="23"/>
  <c r="AQ299" i="23"/>
  <c r="AN300" i="23"/>
  <c r="AO300" i="23"/>
  <c r="AP300" i="23"/>
  <c r="AQ300" i="23"/>
  <c r="AN301" i="23"/>
  <c r="AO301" i="23"/>
  <c r="AP301" i="23"/>
  <c r="AQ301" i="23"/>
  <c r="AN302" i="23"/>
  <c r="AO302" i="23"/>
  <c r="AP302" i="23"/>
  <c r="AQ302" i="23"/>
  <c r="AN303" i="23"/>
  <c r="AO303" i="23"/>
  <c r="AP303" i="23"/>
  <c r="AQ303" i="23"/>
  <c r="AN304" i="23"/>
  <c r="AO304" i="23"/>
  <c r="AP304" i="23"/>
  <c r="AQ304" i="23"/>
  <c r="AN305" i="23"/>
  <c r="AO305" i="23"/>
  <c r="AP305" i="23"/>
  <c r="AQ305" i="23"/>
  <c r="AN306" i="23"/>
  <c r="AO306" i="23"/>
  <c r="AP306" i="23"/>
  <c r="AQ306" i="23"/>
  <c r="AN307" i="23"/>
  <c r="AO307" i="23"/>
  <c r="AP307" i="23"/>
  <c r="AQ307" i="23"/>
  <c r="AN308" i="23"/>
  <c r="AO308" i="23"/>
  <c r="AP308" i="23"/>
  <c r="AQ308" i="23"/>
  <c r="AN309" i="23"/>
  <c r="AO309" i="23"/>
  <c r="AP309" i="23"/>
  <c r="AQ309" i="23"/>
  <c r="AN310" i="23"/>
  <c r="AO310" i="23"/>
  <c r="AP310" i="23"/>
  <c r="AQ310" i="23"/>
  <c r="AN311" i="23"/>
  <c r="AO311" i="23"/>
  <c r="AP311" i="23"/>
  <c r="AQ311" i="23"/>
  <c r="AN312" i="23"/>
  <c r="AO312" i="23"/>
  <c r="AP312" i="23"/>
  <c r="AQ312" i="23"/>
  <c r="AN313" i="23"/>
  <c r="AO313" i="23"/>
  <c r="AP313" i="23"/>
  <c r="AQ313" i="23"/>
  <c r="AN314" i="23"/>
  <c r="AO314" i="23"/>
  <c r="AP314" i="23"/>
  <c r="AQ314" i="23"/>
  <c r="AN315" i="23"/>
  <c r="AO315" i="23"/>
  <c r="AP315" i="23"/>
  <c r="AQ315" i="23"/>
  <c r="AN316" i="23"/>
  <c r="AO316" i="23"/>
  <c r="AP316" i="23"/>
  <c r="AQ316" i="23"/>
  <c r="AN317" i="23"/>
  <c r="AO317" i="23"/>
  <c r="AP317" i="23"/>
  <c r="AQ317" i="23"/>
  <c r="AN318" i="23"/>
  <c r="AO318" i="23"/>
  <c r="AP318" i="23"/>
  <c r="AQ318" i="23"/>
  <c r="AN319" i="23"/>
  <c r="AO319" i="23"/>
  <c r="AP319" i="23"/>
  <c r="AQ319" i="23"/>
  <c r="AN320" i="23"/>
  <c r="AO320" i="23"/>
  <c r="AP320" i="23"/>
  <c r="AQ320" i="23"/>
  <c r="AN321" i="23"/>
  <c r="AO321" i="23"/>
  <c r="AP321" i="23"/>
  <c r="AQ321" i="23"/>
  <c r="AN322" i="23"/>
  <c r="AO322" i="23"/>
  <c r="AP322" i="23"/>
  <c r="AQ322" i="23"/>
  <c r="AN323" i="23"/>
  <c r="AO323" i="23"/>
  <c r="AP323" i="23"/>
  <c r="AQ323" i="23"/>
  <c r="AN324" i="23"/>
  <c r="AO324" i="23"/>
  <c r="AP324" i="23"/>
  <c r="AQ324" i="23"/>
  <c r="AN325" i="23"/>
  <c r="AO325" i="23"/>
  <c r="AP325" i="23"/>
  <c r="AQ325" i="23"/>
  <c r="AN326" i="23"/>
  <c r="AO326" i="23"/>
  <c r="AP326" i="23"/>
  <c r="AQ326" i="23"/>
  <c r="AN327" i="23"/>
  <c r="AO327" i="23"/>
  <c r="AP327" i="23"/>
  <c r="AQ327" i="23"/>
  <c r="AN328" i="23"/>
  <c r="AO328" i="23"/>
  <c r="AP328" i="23"/>
  <c r="AQ328" i="23"/>
  <c r="AN329" i="23"/>
  <c r="AO329" i="23"/>
  <c r="AP329" i="23"/>
  <c r="AQ329" i="23"/>
  <c r="AN330" i="23"/>
  <c r="AO330" i="23"/>
  <c r="AP330" i="23"/>
  <c r="AQ330" i="23"/>
  <c r="AN331" i="23"/>
  <c r="AO331" i="23"/>
  <c r="AP331" i="23"/>
  <c r="AQ331" i="23"/>
  <c r="AN332" i="23"/>
  <c r="AO332" i="23"/>
  <c r="AP332" i="23"/>
  <c r="AQ332" i="23"/>
  <c r="AN333" i="23"/>
  <c r="AO333" i="23"/>
  <c r="AP333" i="23"/>
  <c r="AQ333" i="23"/>
  <c r="AN334" i="23"/>
  <c r="AO334" i="23"/>
  <c r="AP334" i="23"/>
  <c r="AQ334" i="23"/>
  <c r="AN335" i="23"/>
  <c r="AO335" i="23"/>
  <c r="AP335" i="23"/>
  <c r="AQ335" i="23"/>
  <c r="AN336" i="23"/>
  <c r="AO336" i="23"/>
  <c r="AP336" i="23"/>
  <c r="AQ336" i="23"/>
  <c r="AN337" i="23"/>
  <c r="AO337" i="23"/>
  <c r="AP337" i="23"/>
  <c r="AQ337" i="23"/>
  <c r="AN338" i="23"/>
  <c r="AO338" i="23"/>
  <c r="AP338" i="23"/>
  <c r="AQ338" i="23"/>
  <c r="AN339" i="23"/>
  <c r="AO339" i="23"/>
  <c r="AP339" i="23"/>
  <c r="AQ339" i="23"/>
  <c r="AN340" i="23"/>
  <c r="AO340" i="23"/>
  <c r="AP340" i="23"/>
  <c r="AQ340" i="23"/>
  <c r="AN341" i="23"/>
  <c r="AO341" i="23"/>
  <c r="AP341" i="23"/>
  <c r="AQ341" i="23"/>
  <c r="AN342" i="23"/>
  <c r="AO342" i="23"/>
  <c r="AP342" i="23"/>
  <c r="AQ342" i="23"/>
  <c r="AN343" i="23"/>
  <c r="AO343" i="23"/>
  <c r="AP343" i="23"/>
  <c r="AQ343" i="23"/>
  <c r="AN344" i="23"/>
  <c r="AO344" i="23"/>
  <c r="AP344" i="23"/>
  <c r="AQ344" i="23"/>
  <c r="AN345" i="23"/>
  <c r="AO345" i="23"/>
  <c r="AP345" i="23"/>
  <c r="AQ345" i="23"/>
  <c r="AN346" i="23"/>
  <c r="AO346" i="23"/>
  <c r="AP346" i="23"/>
  <c r="AQ346" i="23"/>
  <c r="AN347" i="23"/>
  <c r="AO347" i="23"/>
  <c r="AP347" i="23"/>
  <c r="AQ347" i="23"/>
  <c r="AN348" i="23"/>
  <c r="AO348" i="23"/>
  <c r="AP348" i="23"/>
  <c r="AQ348" i="23"/>
  <c r="AN349" i="23"/>
  <c r="AO349" i="23"/>
  <c r="AP349" i="23"/>
  <c r="AQ349" i="23"/>
  <c r="AN350" i="23"/>
  <c r="AO350" i="23"/>
  <c r="AP350" i="23"/>
  <c r="AQ350" i="23"/>
  <c r="AN351" i="23"/>
  <c r="AO351" i="23"/>
  <c r="AP351" i="23"/>
  <c r="AQ351" i="23"/>
  <c r="AN352" i="23"/>
  <c r="AO352" i="23"/>
  <c r="AP352" i="23"/>
  <c r="AQ352" i="23"/>
  <c r="AN353" i="23"/>
  <c r="AO353" i="23"/>
  <c r="AP353" i="23"/>
  <c r="AQ353" i="23"/>
  <c r="AN354" i="23"/>
  <c r="AO354" i="23"/>
  <c r="AP354" i="23"/>
  <c r="AQ354" i="23"/>
  <c r="AN355" i="23"/>
  <c r="AO355" i="23"/>
  <c r="AP355" i="23"/>
  <c r="AQ355" i="23"/>
  <c r="AN356" i="23"/>
  <c r="AO356" i="23"/>
  <c r="AP356" i="23"/>
  <c r="AQ356" i="23"/>
  <c r="AN357" i="23"/>
  <c r="AO357" i="23"/>
  <c r="AP357" i="23"/>
  <c r="AQ357" i="23"/>
  <c r="AN358" i="23"/>
  <c r="AO358" i="23"/>
  <c r="AP358" i="23"/>
  <c r="AQ358" i="23"/>
  <c r="AN359" i="23"/>
  <c r="AO359" i="23"/>
  <c r="AP359" i="23"/>
  <c r="AQ359" i="23"/>
  <c r="AN360" i="23"/>
  <c r="AO360" i="23"/>
  <c r="AP360" i="23"/>
  <c r="AQ360" i="23"/>
  <c r="AN361" i="23"/>
  <c r="AO361" i="23"/>
  <c r="AP361" i="23"/>
  <c r="AQ361" i="23"/>
  <c r="AN362" i="23"/>
  <c r="AO362" i="23"/>
  <c r="AP362" i="23"/>
  <c r="AQ362" i="23"/>
  <c r="AN363" i="23"/>
  <c r="AO363" i="23"/>
  <c r="AP363" i="23"/>
  <c r="AQ363" i="23"/>
  <c r="AN364" i="23"/>
  <c r="AO364" i="23"/>
  <c r="AP364" i="23"/>
  <c r="AQ364" i="23"/>
  <c r="AN365" i="23"/>
  <c r="AO365" i="23"/>
  <c r="AP365" i="23"/>
  <c r="AQ365" i="23"/>
  <c r="AN366" i="23"/>
  <c r="AO366" i="23"/>
  <c r="AP366" i="23"/>
  <c r="AQ366" i="23"/>
  <c r="AN367" i="23"/>
  <c r="AO367" i="23"/>
  <c r="AP367" i="23"/>
  <c r="AQ367" i="23"/>
  <c r="AN368" i="23"/>
  <c r="AO368" i="23"/>
  <c r="AP368" i="23"/>
  <c r="AQ368" i="23"/>
  <c r="AN369" i="23"/>
  <c r="AO369" i="23"/>
  <c r="AP369" i="23"/>
  <c r="AQ369" i="23"/>
  <c r="AN370" i="23"/>
  <c r="AO370" i="23"/>
  <c r="AP370" i="23"/>
  <c r="AQ370" i="23"/>
  <c r="AN371" i="23"/>
  <c r="AO371" i="23"/>
  <c r="AP371" i="23"/>
  <c r="AQ371" i="23"/>
  <c r="AN372" i="23"/>
  <c r="AO372" i="23"/>
  <c r="AP372" i="23"/>
  <c r="AQ372" i="23"/>
  <c r="AN373" i="23"/>
  <c r="AO373" i="23"/>
  <c r="AP373" i="23"/>
  <c r="AQ373" i="23"/>
  <c r="AN374" i="23"/>
  <c r="AO374" i="23"/>
  <c r="AP374" i="23"/>
  <c r="AQ374" i="23"/>
  <c r="AN375" i="23"/>
  <c r="AO375" i="23"/>
  <c r="AP375" i="23"/>
  <c r="AQ375" i="23"/>
  <c r="AN376" i="23"/>
  <c r="AO376" i="23"/>
  <c r="AP376" i="23"/>
  <c r="AQ376" i="23"/>
  <c r="AN377" i="23"/>
  <c r="AO377" i="23"/>
  <c r="AP377" i="23"/>
  <c r="AQ377" i="23"/>
  <c r="AN378" i="23"/>
  <c r="AO378" i="23"/>
  <c r="AP378" i="23"/>
  <c r="AQ378" i="23"/>
  <c r="AN379" i="23"/>
  <c r="AO379" i="23"/>
  <c r="AP379" i="23"/>
  <c r="AQ379" i="23"/>
  <c r="AN380" i="23"/>
  <c r="AO380" i="23"/>
  <c r="AP380" i="23"/>
  <c r="AQ380" i="23"/>
  <c r="AN381" i="23"/>
  <c r="AO381" i="23"/>
  <c r="AP381" i="23"/>
  <c r="AQ381" i="23"/>
  <c r="AN382" i="23"/>
  <c r="AO382" i="23"/>
  <c r="AP382" i="23"/>
  <c r="AQ382" i="23"/>
  <c r="AN383" i="23"/>
  <c r="AO383" i="23"/>
  <c r="AP383" i="23"/>
  <c r="AQ383" i="23"/>
  <c r="AN384" i="23"/>
  <c r="AO384" i="23"/>
  <c r="AP384" i="23"/>
  <c r="AQ384" i="23"/>
  <c r="AN385" i="23"/>
  <c r="AO385" i="23"/>
  <c r="AP385" i="23"/>
  <c r="AQ385" i="23"/>
  <c r="AN386" i="23"/>
  <c r="AO386" i="23"/>
  <c r="AP386" i="23"/>
  <c r="AQ386" i="23"/>
  <c r="AN387" i="23"/>
  <c r="AO387" i="23"/>
  <c r="AP387" i="23"/>
  <c r="AQ387" i="23"/>
  <c r="AN388" i="23"/>
  <c r="AO388" i="23"/>
  <c r="AP388" i="23"/>
  <c r="AQ388" i="23"/>
  <c r="AN389" i="23"/>
  <c r="AO389" i="23"/>
  <c r="AP389" i="23"/>
  <c r="AQ389" i="23"/>
  <c r="AN390" i="23"/>
  <c r="AO390" i="23"/>
  <c r="AP390" i="23"/>
  <c r="AQ390" i="23"/>
  <c r="AN391" i="23"/>
  <c r="AO391" i="23"/>
  <c r="AP391" i="23"/>
  <c r="AQ391" i="23"/>
  <c r="AN392" i="23"/>
  <c r="AO392" i="23"/>
  <c r="AP392" i="23"/>
  <c r="AQ392" i="23"/>
  <c r="AN393" i="23"/>
  <c r="AO393" i="23"/>
  <c r="AP393" i="23"/>
  <c r="AQ393" i="23"/>
  <c r="AN394" i="23"/>
  <c r="AO394" i="23"/>
  <c r="AP394" i="23"/>
  <c r="AQ394" i="23"/>
  <c r="AN395" i="23"/>
  <c r="AO395" i="23"/>
  <c r="AP395" i="23"/>
  <c r="AQ395" i="23"/>
  <c r="AN396" i="23"/>
  <c r="AO396" i="23"/>
  <c r="AP396" i="23"/>
  <c r="AQ396" i="23"/>
  <c r="AN397" i="23"/>
  <c r="AO397" i="23"/>
  <c r="AP397" i="23"/>
  <c r="AQ397" i="23"/>
  <c r="AN398" i="23"/>
  <c r="AO398" i="23"/>
  <c r="AP398" i="23"/>
  <c r="AQ398" i="23"/>
  <c r="AN399" i="23"/>
  <c r="AO399" i="23"/>
  <c r="AP399" i="23"/>
  <c r="AQ399" i="23"/>
  <c r="AN400" i="23"/>
  <c r="AO400" i="23"/>
  <c r="AP400" i="23"/>
  <c r="AQ400" i="23"/>
  <c r="AN401" i="23"/>
  <c r="AO401" i="23"/>
  <c r="AP401" i="23"/>
  <c r="AQ401" i="23"/>
  <c r="AN402" i="23"/>
  <c r="AO402" i="23"/>
  <c r="AP402" i="23"/>
  <c r="AQ402" i="23"/>
  <c r="AN403" i="23"/>
  <c r="AO403" i="23"/>
  <c r="AP403" i="23"/>
  <c r="AQ403" i="23"/>
  <c r="AN404" i="23"/>
  <c r="AO404" i="23"/>
  <c r="AP404" i="23"/>
  <c r="AQ404" i="23"/>
  <c r="AN405" i="23"/>
  <c r="AO405" i="23"/>
  <c r="AP405" i="23"/>
  <c r="AQ405" i="23"/>
  <c r="AN406" i="23"/>
  <c r="AO406" i="23"/>
  <c r="AP406" i="23"/>
  <c r="AQ406" i="23"/>
  <c r="AN407" i="23"/>
  <c r="AO407" i="23"/>
  <c r="AP407" i="23"/>
  <c r="AQ407" i="23"/>
  <c r="AN408" i="23"/>
  <c r="AO408" i="23"/>
  <c r="AP408" i="23"/>
  <c r="AQ408" i="23"/>
  <c r="AN409" i="23"/>
  <c r="AO409" i="23"/>
  <c r="AP409" i="23"/>
  <c r="AQ409" i="23"/>
  <c r="AN410" i="23"/>
  <c r="AO410" i="23"/>
  <c r="AP410" i="23"/>
  <c r="AQ410" i="23"/>
  <c r="AN411" i="23"/>
  <c r="AO411" i="23"/>
  <c r="AP411" i="23"/>
  <c r="AQ411" i="23"/>
  <c r="AN412" i="23"/>
  <c r="AO412" i="23"/>
  <c r="AP412" i="23"/>
  <c r="AQ412" i="23"/>
  <c r="AN413" i="23"/>
  <c r="AO413" i="23"/>
  <c r="AP413" i="23"/>
  <c r="AQ413" i="23"/>
  <c r="AN414" i="23"/>
  <c r="AO414" i="23"/>
  <c r="AP414" i="23"/>
  <c r="AQ414" i="23"/>
  <c r="AN415" i="23"/>
  <c r="AO415" i="23"/>
  <c r="AP415" i="23"/>
  <c r="AQ415" i="23"/>
  <c r="AN416" i="23"/>
  <c r="AO416" i="23"/>
  <c r="AP416" i="23"/>
  <c r="AQ416" i="23"/>
  <c r="AN417" i="23"/>
  <c r="AO417" i="23"/>
  <c r="AP417" i="23"/>
  <c r="AQ417" i="23"/>
  <c r="AN418" i="23"/>
  <c r="AO418" i="23"/>
  <c r="AP418" i="23"/>
  <c r="AQ418" i="23"/>
  <c r="AN419" i="23"/>
  <c r="AO419" i="23"/>
  <c r="AP419" i="23"/>
  <c r="AQ419" i="23"/>
  <c r="AN420" i="23"/>
  <c r="AO420" i="23"/>
  <c r="AP420" i="23"/>
  <c r="AQ420" i="23"/>
  <c r="AN421" i="23"/>
  <c r="AO421" i="23"/>
  <c r="AP421" i="23"/>
  <c r="AQ421" i="23"/>
  <c r="AN422" i="23"/>
  <c r="AO422" i="23"/>
  <c r="AP422" i="23"/>
  <c r="AQ422" i="23"/>
  <c r="AN423" i="23"/>
  <c r="AO423" i="23"/>
  <c r="AP423" i="23"/>
  <c r="AQ423" i="23"/>
  <c r="AN424" i="23"/>
  <c r="AO424" i="23"/>
  <c r="AP424" i="23"/>
  <c r="AQ424" i="23"/>
  <c r="AN425" i="23"/>
  <c r="AO425" i="23"/>
  <c r="AP425" i="23"/>
  <c r="AQ425" i="23"/>
  <c r="AN426" i="23"/>
  <c r="AO426" i="23"/>
  <c r="AP426" i="23"/>
  <c r="AQ426" i="23"/>
  <c r="AN427" i="23"/>
  <c r="AO427" i="23"/>
  <c r="AP427" i="23"/>
  <c r="AQ427" i="23"/>
  <c r="AN428" i="23"/>
  <c r="AO428" i="23"/>
  <c r="AP428" i="23"/>
  <c r="AQ428" i="23"/>
  <c r="AN429" i="23"/>
  <c r="AO429" i="23"/>
  <c r="AP429" i="23"/>
  <c r="AQ429" i="23"/>
  <c r="AN430" i="23"/>
  <c r="AO430" i="23"/>
  <c r="AP430" i="23"/>
  <c r="AQ430" i="23"/>
  <c r="AN431" i="23"/>
  <c r="AO431" i="23"/>
  <c r="AP431" i="23"/>
  <c r="AQ431" i="23"/>
  <c r="AN432" i="23"/>
  <c r="AO432" i="23"/>
  <c r="AP432" i="23"/>
  <c r="AQ432" i="23"/>
  <c r="AN433" i="23"/>
  <c r="AO433" i="23"/>
  <c r="AP433" i="23"/>
  <c r="AQ433" i="23"/>
  <c r="AN434" i="23"/>
  <c r="AO434" i="23"/>
  <c r="AP434" i="23"/>
  <c r="AQ434" i="23"/>
  <c r="AN435" i="23"/>
  <c r="AO435" i="23"/>
  <c r="AP435" i="23"/>
  <c r="AQ435" i="23"/>
  <c r="AN436" i="23"/>
  <c r="AO436" i="23"/>
  <c r="AP436" i="23"/>
  <c r="AQ436" i="23"/>
  <c r="AN437" i="23"/>
  <c r="AO437" i="23"/>
  <c r="AP437" i="23"/>
  <c r="AQ437" i="23"/>
  <c r="AN438" i="23"/>
  <c r="AO438" i="23"/>
  <c r="AP438" i="23"/>
  <c r="AQ438" i="23"/>
  <c r="AN439" i="23"/>
  <c r="AO439" i="23"/>
  <c r="AP439" i="23"/>
  <c r="AQ439" i="23"/>
  <c r="AN440" i="23"/>
  <c r="AO440" i="23"/>
  <c r="AP440" i="23"/>
  <c r="AQ440" i="23"/>
  <c r="AN441" i="23"/>
  <c r="AO441" i="23"/>
  <c r="AP441" i="23"/>
  <c r="AQ441" i="23"/>
  <c r="AN442" i="23"/>
  <c r="AO442" i="23"/>
  <c r="AP442" i="23"/>
  <c r="AQ442" i="23"/>
  <c r="AN443" i="23"/>
  <c r="AO443" i="23"/>
  <c r="AP443" i="23"/>
  <c r="AQ443" i="23"/>
  <c r="AN444" i="23"/>
  <c r="AO444" i="23"/>
  <c r="AP444" i="23"/>
  <c r="AQ444" i="23"/>
  <c r="AN445" i="23"/>
  <c r="AO445" i="23"/>
  <c r="AP445" i="23"/>
  <c r="AQ445" i="23"/>
  <c r="AN446" i="23"/>
  <c r="AO446" i="23"/>
  <c r="AP446" i="23"/>
  <c r="AQ446" i="23"/>
  <c r="AN447" i="23"/>
  <c r="AO447" i="23"/>
  <c r="AP447" i="23"/>
  <c r="AQ447" i="23"/>
  <c r="AN448" i="23"/>
  <c r="AO448" i="23"/>
  <c r="AP448" i="23"/>
  <c r="AQ448" i="23"/>
  <c r="AN449" i="23"/>
  <c r="AO449" i="23"/>
  <c r="AP449" i="23"/>
  <c r="AQ449" i="23"/>
  <c r="AN450" i="23"/>
  <c r="AO450" i="23"/>
  <c r="AP450" i="23"/>
  <c r="AQ450" i="23"/>
  <c r="AN451" i="23"/>
  <c r="AO451" i="23"/>
  <c r="AP451" i="23"/>
  <c r="AQ451" i="23"/>
  <c r="AN452" i="23"/>
  <c r="AO452" i="23"/>
  <c r="AP452" i="23"/>
  <c r="AQ452" i="23"/>
  <c r="AN453" i="23"/>
  <c r="AO453" i="23"/>
  <c r="AP453" i="23"/>
  <c r="AQ453" i="23"/>
  <c r="AN454" i="23"/>
  <c r="AO454" i="23"/>
  <c r="AP454" i="23"/>
  <c r="AQ454" i="23"/>
  <c r="AN455" i="23"/>
  <c r="AO455" i="23"/>
  <c r="AP455" i="23"/>
  <c r="AQ455" i="23"/>
  <c r="AN456" i="23"/>
  <c r="AO456" i="23"/>
  <c r="AP456" i="23"/>
  <c r="AQ456" i="23"/>
  <c r="AN457" i="23"/>
  <c r="AO457" i="23"/>
  <c r="AP457" i="23"/>
  <c r="AQ457" i="23"/>
  <c r="AN458" i="23"/>
  <c r="AO458" i="23"/>
  <c r="AP458" i="23"/>
  <c r="AQ458" i="23"/>
  <c r="AN459" i="23"/>
  <c r="AO459" i="23"/>
  <c r="AP459" i="23"/>
  <c r="AQ459" i="23"/>
  <c r="AN460" i="23"/>
  <c r="AO460" i="23"/>
  <c r="AP460" i="23"/>
  <c r="AQ460" i="23"/>
  <c r="AN461" i="23"/>
  <c r="AO461" i="23"/>
  <c r="AP461" i="23"/>
  <c r="AQ461" i="23"/>
  <c r="AN462" i="23"/>
  <c r="AO462" i="23"/>
  <c r="AP462" i="23"/>
  <c r="AQ462" i="23"/>
  <c r="AN463" i="23"/>
  <c r="AO463" i="23"/>
  <c r="AP463" i="23"/>
  <c r="AQ463" i="23"/>
  <c r="AN464" i="23"/>
  <c r="AO464" i="23"/>
  <c r="AP464" i="23"/>
  <c r="AQ464" i="23"/>
  <c r="AN465" i="23"/>
  <c r="AO465" i="23"/>
  <c r="AP465" i="23"/>
  <c r="AQ465" i="23"/>
  <c r="AN466" i="23"/>
  <c r="AO466" i="23"/>
  <c r="AP466" i="23"/>
  <c r="AQ466" i="23"/>
  <c r="AN467" i="23"/>
  <c r="AO467" i="23"/>
  <c r="AP467" i="23"/>
  <c r="AQ467" i="23"/>
  <c r="AN468" i="23"/>
  <c r="AO468" i="23"/>
  <c r="AP468" i="23"/>
  <c r="AQ468" i="23"/>
  <c r="AN469" i="23"/>
  <c r="AO469" i="23"/>
  <c r="AP469" i="23"/>
  <c r="AQ469" i="23"/>
  <c r="AN470" i="23"/>
  <c r="AO470" i="23"/>
  <c r="AP470" i="23"/>
  <c r="AQ470" i="23"/>
  <c r="AN471" i="23"/>
  <c r="AO471" i="23"/>
  <c r="AP471" i="23"/>
  <c r="AQ471" i="23"/>
  <c r="AN472" i="23"/>
  <c r="AO472" i="23"/>
  <c r="AP472" i="23"/>
  <c r="AQ472" i="23"/>
  <c r="AN473" i="23"/>
  <c r="AO473" i="23"/>
  <c r="AP473" i="23"/>
  <c r="AQ473" i="23"/>
  <c r="AN474" i="23"/>
  <c r="AO474" i="23"/>
  <c r="AP474" i="23"/>
  <c r="AQ474" i="23"/>
  <c r="AN475" i="23"/>
  <c r="AO475" i="23"/>
  <c r="AP475" i="23"/>
  <c r="AQ475" i="23"/>
  <c r="AN476" i="23"/>
  <c r="AO476" i="23"/>
  <c r="AP476" i="23"/>
  <c r="AQ476" i="23"/>
  <c r="AN477" i="23"/>
  <c r="AO477" i="23"/>
  <c r="AP477" i="23"/>
  <c r="AQ477" i="23"/>
  <c r="AN478" i="23"/>
  <c r="AO478" i="23"/>
  <c r="AP478" i="23"/>
  <c r="AQ478" i="23"/>
  <c r="AN479" i="23"/>
  <c r="AO479" i="23"/>
  <c r="AP479" i="23"/>
  <c r="AQ479" i="23"/>
  <c r="AN480" i="23"/>
  <c r="AO480" i="23"/>
  <c r="AP480" i="23"/>
  <c r="AQ480" i="23"/>
  <c r="AN481" i="23"/>
  <c r="AO481" i="23"/>
  <c r="AP481" i="23"/>
  <c r="AQ481" i="23"/>
  <c r="AN482" i="23"/>
  <c r="AO482" i="23"/>
  <c r="AP482" i="23"/>
  <c r="AQ482" i="23"/>
  <c r="AN483" i="23"/>
  <c r="AO483" i="23"/>
  <c r="AP483" i="23"/>
  <c r="AQ483" i="23"/>
  <c r="AN484" i="23"/>
  <c r="AO484" i="23"/>
  <c r="AP484" i="23"/>
  <c r="AQ484" i="23"/>
  <c r="AN485" i="23"/>
  <c r="AO485" i="23"/>
  <c r="AP485" i="23"/>
  <c r="AQ485" i="23"/>
  <c r="AN486" i="23"/>
  <c r="AO486" i="23"/>
  <c r="AP486" i="23"/>
  <c r="AQ486" i="23"/>
  <c r="AN487" i="23"/>
  <c r="AO487" i="23"/>
  <c r="AP487" i="23"/>
  <c r="AQ487" i="23"/>
  <c r="AN488" i="23"/>
  <c r="AO488" i="23"/>
  <c r="AP488" i="23"/>
  <c r="AQ488" i="23"/>
  <c r="AN489" i="23"/>
  <c r="AO489" i="23"/>
  <c r="AP489" i="23"/>
  <c r="AQ489" i="23"/>
  <c r="AN490" i="23"/>
  <c r="AO490" i="23"/>
  <c r="AP490" i="23"/>
  <c r="AQ490" i="23"/>
  <c r="AN491" i="23"/>
  <c r="AO491" i="23"/>
  <c r="AP491" i="23"/>
  <c r="AQ491" i="23"/>
  <c r="AN492" i="23"/>
  <c r="AO492" i="23"/>
  <c r="AP492" i="23"/>
  <c r="AQ492" i="23"/>
  <c r="AN493" i="23"/>
  <c r="AO493" i="23"/>
  <c r="AP493" i="23"/>
  <c r="AQ493" i="23"/>
  <c r="AN494" i="23"/>
  <c r="AO494" i="23"/>
  <c r="AP494" i="23"/>
  <c r="AQ494" i="23"/>
  <c r="AN495" i="23"/>
  <c r="AO495" i="23"/>
  <c r="AP495" i="23"/>
  <c r="AQ495" i="23"/>
  <c r="AN496" i="23"/>
  <c r="AO496" i="23"/>
  <c r="AP496" i="23"/>
  <c r="AQ496" i="23"/>
  <c r="AN497" i="23"/>
  <c r="AO497" i="23"/>
  <c r="AP497" i="23"/>
  <c r="AQ497" i="23"/>
  <c r="AN498" i="23"/>
  <c r="AO498" i="23"/>
  <c r="AP498" i="23"/>
  <c r="AQ498" i="23"/>
  <c r="AN499" i="23"/>
  <c r="AO499" i="23"/>
  <c r="AP499" i="23"/>
  <c r="AQ499" i="23"/>
  <c r="AN500" i="23"/>
  <c r="AO500" i="23"/>
  <c r="AP500" i="23"/>
  <c r="AQ500" i="23"/>
  <c r="AN501" i="23"/>
  <c r="AO501" i="23"/>
  <c r="AP501" i="23"/>
  <c r="AQ501" i="23"/>
  <c r="AN502" i="23"/>
  <c r="AO502" i="23"/>
  <c r="AP502" i="23"/>
  <c r="AQ502" i="23"/>
  <c r="AN503" i="23"/>
  <c r="AO503" i="23"/>
  <c r="AP503" i="23"/>
  <c r="AQ503" i="23"/>
  <c r="AN504" i="23"/>
  <c r="AO504" i="23"/>
  <c r="AP504" i="23"/>
  <c r="AQ504" i="23"/>
  <c r="AN505" i="23"/>
  <c r="AO505" i="23"/>
  <c r="AP505" i="23"/>
  <c r="AQ505" i="23"/>
  <c r="AN506" i="23"/>
  <c r="AO506" i="23"/>
  <c r="AP506" i="23"/>
  <c r="AQ506" i="23"/>
  <c r="AN507" i="23"/>
  <c r="AO507" i="23"/>
  <c r="AP507" i="23"/>
  <c r="AQ507" i="23"/>
  <c r="AN508" i="23"/>
  <c r="AO508" i="23"/>
  <c r="AP508" i="23"/>
  <c r="AQ508" i="23"/>
  <c r="AN509" i="23"/>
  <c r="AO509" i="23"/>
  <c r="AP509" i="23"/>
  <c r="AQ509" i="23"/>
  <c r="AN510" i="23"/>
  <c r="AO510" i="23"/>
  <c r="AP510" i="23"/>
  <c r="AQ510" i="23"/>
  <c r="AN511" i="23"/>
  <c r="AO511" i="23"/>
  <c r="AP511" i="23"/>
  <c r="AQ511" i="23"/>
  <c r="AN512" i="23"/>
  <c r="AO512" i="23"/>
  <c r="AP512" i="23"/>
  <c r="AQ512" i="23"/>
  <c r="AN513" i="23"/>
  <c r="AO513" i="23"/>
  <c r="AP513" i="23"/>
  <c r="AQ513" i="23"/>
  <c r="AN514" i="23"/>
  <c r="AO514" i="23"/>
  <c r="AP514" i="23"/>
  <c r="AQ514" i="23"/>
  <c r="AN515" i="23"/>
  <c r="AO515" i="23"/>
  <c r="AP515" i="23"/>
  <c r="AQ515" i="23"/>
  <c r="AN516" i="23"/>
  <c r="AO516" i="23"/>
  <c r="AP516" i="23"/>
  <c r="AQ516" i="23"/>
  <c r="AN517" i="23"/>
  <c r="AO517" i="23"/>
  <c r="AP517" i="23"/>
  <c r="AQ517" i="23"/>
  <c r="AN518" i="23"/>
  <c r="AO518" i="23"/>
  <c r="AP518" i="23"/>
  <c r="AQ518" i="23"/>
  <c r="AN519" i="23"/>
  <c r="AO519" i="23"/>
  <c r="AP519" i="23"/>
  <c r="AQ519" i="23"/>
  <c r="AN520" i="23"/>
  <c r="AO520" i="23"/>
  <c r="AP520" i="23"/>
  <c r="AQ520" i="23"/>
  <c r="AN521" i="23"/>
  <c r="AO521" i="23"/>
  <c r="AP521" i="23"/>
  <c r="AQ521" i="23"/>
  <c r="AN522" i="23"/>
  <c r="AO522" i="23"/>
  <c r="AP522" i="23"/>
  <c r="AQ522" i="23"/>
  <c r="AN523" i="23"/>
  <c r="AO523" i="23"/>
  <c r="AP523" i="23"/>
  <c r="AQ523" i="23"/>
  <c r="AN524" i="23"/>
  <c r="AO524" i="23"/>
  <c r="AP524" i="23"/>
  <c r="AQ524" i="23"/>
  <c r="AN525" i="23"/>
  <c r="AO525" i="23"/>
  <c r="AP525" i="23"/>
  <c r="AQ525" i="23"/>
  <c r="AN526" i="23"/>
  <c r="AO526" i="23"/>
  <c r="AP526" i="23"/>
  <c r="AQ526" i="23"/>
  <c r="AN527" i="23"/>
  <c r="AO527" i="23"/>
  <c r="AP527" i="23"/>
  <c r="AQ527" i="23"/>
  <c r="AN528" i="23"/>
  <c r="AO528" i="23"/>
  <c r="AP528" i="23"/>
  <c r="AQ528" i="23"/>
  <c r="AN529" i="23"/>
  <c r="AO529" i="23"/>
  <c r="AP529" i="23"/>
  <c r="AQ529" i="23"/>
  <c r="AN530" i="23"/>
  <c r="AO530" i="23"/>
  <c r="AP530" i="23"/>
  <c r="AQ530" i="23"/>
  <c r="AN531" i="23"/>
  <c r="AO531" i="23"/>
  <c r="AP531" i="23"/>
  <c r="AQ531" i="23"/>
  <c r="AN532" i="23"/>
  <c r="AO532" i="23"/>
  <c r="AP532" i="23"/>
  <c r="AQ532" i="23"/>
  <c r="AN533" i="23"/>
  <c r="AO533" i="23"/>
  <c r="AP533" i="23"/>
  <c r="AQ533" i="23"/>
  <c r="AN534" i="23"/>
  <c r="AO534" i="23"/>
  <c r="AP534" i="23"/>
  <c r="AQ534" i="23"/>
  <c r="AN535" i="23"/>
  <c r="AO535" i="23"/>
  <c r="AP535" i="23"/>
  <c r="AQ535" i="23"/>
  <c r="AN536" i="23"/>
  <c r="AO536" i="23"/>
  <c r="AP536" i="23"/>
  <c r="AQ536" i="23"/>
  <c r="AN537" i="23"/>
  <c r="AO537" i="23"/>
  <c r="AP537" i="23"/>
  <c r="AQ537" i="23"/>
  <c r="AN538" i="23"/>
  <c r="AO538" i="23"/>
  <c r="AP538" i="23"/>
  <c r="AQ538" i="23"/>
  <c r="AN539" i="23"/>
  <c r="AO539" i="23"/>
  <c r="AP539" i="23"/>
  <c r="AQ539" i="23"/>
  <c r="AN540" i="23"/>
  <c r="AO540" i="23"/>
  <c r="AP540" i="23"/>
  <c r="AQ540" i="23"/>
  <c r="AN541" i="23"/>
  <c r="AO541" i="23"/>
  <c r="AP541" i="23"/>
  <c r="AQ541" i="23"/>
  <c r="AN542" i="23"/>
  <c r="AO542" i="23"/>
  <c r="AP542" i="23"/>
  <c r="AQ542" i="23"/>
  <c r="AN543" i="23"/>
  <c r="AO543" i="23"/>
  <c r="AP543" i="23"/>
  <c r="AQ543" i="23"/>
  <c r="AN544" i="23"/>
  <c r="AO544" i="23"/>
  <c r="AP544" i="23"/>
  <c r="AQ544" i="23"/>
  <c r="AN545" i="23"/>
  <c r="AO545" i="23"/>
  <c r="AP545" i="23"/>
  <c r="AQ545" i="23"/>
  <c r="AN546" i="23"/>
  <c r="AO546" i="23"/>
  <c r="AP546" i="23"/>
  <c r="AQ546" i="23"/>
  <c r="AN547" i="23"/>
  <c r="AO547" i="23"/>
  <c r="AP547" i="23"/>
  <c r="AQ547" i="23"/>
  <c r="AN548" i="23"/>
  <c r="AO548" i="23"/>
  <c r="AP548" i="23"/>
  <c r="AQ548" i="23"/>
  <c r="AN549" i="23"/>
  <c r="AO549" i="23"/>
  <c r="AP549" i="23"/>
  <c r="AQ549" i="23"/>
  <c r="AN550" i="23"/>
  <c r="AO550" i="23"/>
  <c r="AP550" i="23"/>
  <c r="AQ550" i="23"/>
  <c r="AN551" i="23"/>
  <c r="AO551" i="23"/>
  <c r="AP551" i="23"/>
  <c r="AQ551" i="23"/>
  <c r="AN552" i="23"/>
  <c r="AO552" i="23"/>
  <c r="AP552" i="23"/>
  <c r="AQ552" i="23"/>
  <c r="AN553" i="23"/>
  <c r="AO553" i="23"/>
  <c r="AP553" i="23"/>
  <c r="AQ553" i="23"/>
  <c r="AN554" i="23"/>
  <c r="AO554" i="23"/>
  <c r="AP554" i="23"/>
  <c r="AQ554" i="23"/>
  <c r="AN555" i="23"/>
  <c r="AO555" i="23"/>
  <c r="AP555" i="23"/>
  <c r="AQ555" i="23"/>
  <c r="AN556" i="23"/>
  <c r="AO556" i="23"/>
  <c r="AP556" i="23"/>
  <c r="AQ556" i="23"/>
  <c r="AN557" i="23"/>
  <c r="AO557" i="23"/>
  <c r="AP557" i="23"/>
  <c r="AQ557" i="23"/>
  <c r="AN558" i="23"/>
  <c r="AO558" i="23"/>
  <c r="AP558" i="23"/>
  <c r="AQ558" i="23"/>
  <c r="AN559" i="23"/>
  <c r="AO559" i="23"/>
  <c r="AP559" i="23"/>
  <c r="AQ559" i="23"/>
  <c r="AN560" i="23"/>
  <c r="AO560" i="23"/>
  <c r="AP560" i="23"/>
  <c r="AQ560" i="23"/>
  <c r="AN561" i="23"/>
  <c r="AO561" i="23"/>
  <c r="AP561" i="23"/>
  <c r="AQ561" i="23"/>
  <c r="AN562" i="23"/>
  <c r="AO562" i="23"/>
  <c r="AP562" i="23"/>
  <c r="AQ562" i="23"/>
  <c r="AN563" i="23"/>
  <c r="AO563" i="23"/>
  <c r="AP563" i="23"/>
  <c r="AQ563" i="23"/>
  <c r="AN564" i="23"/>
  <c r="AO564" i="23"/>
  <c r="AP564" i="23"/>
  <c r="AQ564" i="23"/>
  <c r="AN565" i="23"/>
  <c r="AO565" i="23"/>
  <c r="AP565" i="23"/>
  <c r="AQ565" i="23"/>
  <c r="AN566" i="23"/>
  <c r="AO566" i="23"/>
  <c r="AP566" i="23"/>
  <c r="AQ566" i="23"/>
  <c r="AN567" i="23"/>
  <c r="AO567" i="23"/>
  <c r="AP567" i="23"/>
  <c r="AQ567" i="23"/>
  <c r="AN568" i="23"/>
  <c r="AO568" i="23"/>
  <c r="AP568" i="23"/>
  <c r="AQ568" i="23"/>
  <c r="AN569" i="23"/>
  <c r="AO569" i="23"/>
  <c r="AP569" i="23"/>
  <c r="AQ569" i="23"/>
  <c r="AN570" i="23"/>
  <c r="AO570" i="23"/>
  <c r="AP570" i="23"/>
  <c r="AQ570" i="23"/>
  <c r="AN571" i="23"/>
  <c r="AO571" i="23"/>
  <c r="AP571" i="23"/>
  <c r="AQ571" i="23"/>
  <c r="AN572" i="23"/>
  <c r="AO572" i="23"/>
  <c r="AP572" i="23"/>
  <c r="AQ572" i="23"/>
  <c r="AN573" i="23"/>
  <c r="AO573" i="23"/>
  <c r="AP573" i="23"/>
  <c r="AQ573" i="23"/>
  <c r="AN574" i="23"/>
  <c r="AO574" i="23"/>
  <c r="AP574" i="23"/>
  <c r="AQ574" i="23"/>
  <c r="AN575" i="23"/>
  <c r="AO575" i="23"/>
  <c r="AP575" i="23"/>
  <c r="AQ575" i="23"/>
  <c r="AN576" i="23"/>
  <c r="AO576" i="23"/>
  <c r="AP576" i="23"/>
  <c r="AQ576" i="23"/>
  <c r="AN577" i="23"/>
  <c r="AO577" i="23"/>
  <c r="AP577" i="23"/>
  <c r="AQ577" i="23"/>
  <c r="AN578" i="23"/>
  <c r="AO578" i="23"/>
  <c r="AP578" i="23"/>
  <c r="AQ578" i="23"/>
  <c r="AN579" i="23"/>
  <c r="AO579" i="23"/>
  <c r="AP579" i="23"/>
  <c r="AQ579" i="23"/>
  <c r="AN580" i="23"/>
  <c r="AO580" i="23"/>
  <c r="AP580" i="23"/>
  <c r="AQ580" i="23"/>
  <c r="AN581" i="23"/>
  <c r="AO581" i="23"/>
  <c r="AP581" i="23"/>
  <c r="AQ581" i="23"/>
  <c r="AN582" i="23"/>
  <c r="AO582" i="23"/>
  <c r="AP582" i="23"/>
  <c r="AQ582" i="23"/>
  <c r="AN583" i="23"/>
  <c r="AO583" i="23"/>
  <c r="AP583" i="23"/>
  <c r="AQ583" i="23"/>
  <c r="AN584" i="23"/>
  <c r="AO584" i="23"/>
  <c r="AP584" i="23"/>
  <c r="AQ584" i="23"/>
  <c r="AN585" i="23"/>
  <c r="AO585" i="23"/>
  <c r="AP585" i="23"/>
  <c r="AQ585" i="23"/>
  <c r="AN586" i="23"/>
  <c r="AO586" i="23"/>
  <c r="AP586" i="23"/>
  <c r="AQ586" i="23"/>
  <c r="AN587" i="23"/>
  <c r="AO587" i="23"/>
  <c r="AP587" i="23"/>
  <c r="AQ587" i="23"/>
  <c r="AN588" i="23"/>
  <c r="AO588" i="23"/>
  <c r="AP588" i="23"/>
  <c r="AQ588" i="23"/>
  <c r="AN589" i="23"/>
  <c r="AO589" i="23"/>
  <c r="AP589" i="23"/>
  <c r="AQ589" i="23"/>
  <c r="AN590" i="23"/>
  <c r="AO590" i="23"/>
  <c r="AP590" i="23"/>
  <c r="AQ590" i="23"/>
  <c r="AN591" i="23"/>
  <c r="AO591" i="23"/>
  <c r="AP591" i="23"/>
  <c r="AQ591" i="23"/>
  <c r="AN592" i="23"/>
  <c r="AO592" i="23"/>
  <c r="AP592" i="23"/>
  <c r="AQ592" i="23"/>
  <c r="AN593" i="23"/>
  <c r="AO593" i="23"/>
  <c r="AP593" i="23"/>
  <c r="AQ593" i="23"/>
  <c r="AN594" i="23"/>
  <c r="AO594" i="23"/>
  <c r="AP594" i="23"/>
  <c r="AQ594" i="23"/>
  <c r="AN595" i="23"/>
  <c r="AO595" i="23"/>
  <c r="AP595" i="23"/>
  <c r="AQ595" i="23"/>
  <c r="AN596" i="23"/>
  <c r="AO596" i="23"/>
  <c r="AP596" i="23"/>
  <c r="AQ596" i="23"/>
  <c r="AN597" i="23"/>
  <c r="AO597" i="23"/>
  <c r="AP597" i="23"/>
  <c r="AQ597" i="23"/>
  <c r="AN598" i="23"/>
  <c r="AO598" i="23"/>
  <c r="AP598" i="23"/>
  <c r="AQ598" i="23"/>
  <c r="AN599" i="23"/>
  <c r="AO599" i="23"/>
  <c r="AP599" i="23"/>
  <c r="AQ599" i="23"/>
  <c r="AN600" i="23"/>
  <c r="AO600" i="23"/>
  <c r="AP600" i="23"/>
  <c r="AQ600" i="23"/>
  <c r="AN601" i="23"/>
  <c r="AO601" i="23"/>
  <c r="AP601" i="23"/>
  <c r="AQ601" i="23"/>
  <c r="AN602" i="23"/>
  <c r="AO602" i="23"/>
  <c r="AP602" i="23"/>
  <c r="AQ602" i="23"/>
  <c r="AN603" i="23"/>
  <c r="AO603" i="23"/>
  <c r="AP603" i="23"/>
  <c r="AQ603" i="23"/>
  <c r="AN604" i="23"/>
  <c r="AO604" i="23"/>
  <c r="AP604" i="23"/>
  <c r="AQ604" i="23"/>
  <c r="AN605" i="23"/>
  <c r="AO605" i="23"/>
  <c r="AP605" i="23"/>
  <c r="AQ605" i="23"/>
  <c r="AN606" i="23"/>
  <c r="AO606" i="23"/>
  <c r="AP606" i="23"/>
  <c r="AQ606" i="23"/>
  <c r="AN607" i="23"/>
  <c r="AO607" i="23"/>
  <c r="AP607" i="23"/>
  <c r="AQ607" i="23"/>
  <c r="AN608" i="23"/>
  <c r="AO608" i="23"/>
  <c r="AP608" i="23"/>
  <c r="AQ608" i="23"/>
  <c r="AN609" i="23"/>
  <c r="AO609" i="23"/>
  <c r="AP609" i="23"/>
  <c r="AQ609" i="23"/>
  <c r="AN610" i="23"/>
  <c r="AO610" i="23"/>
  <c r="AP610" i="23"/>
  <c r="AQ610" i="23"/>
  <c r="AN611" i="23"/>
  <c r="AO611" i="23"/>
  <c r="AP611" i="23"/>
  <c r="AQ611" i="23"/>
  <c r="AN612" i="23"/>
  <c r="AO612" i="23"/>
  <c r="AP612" i="23"/>
  <c r="AQ612" i="23"/>
  <c r="AN613" i="23"/>
  <c r="AO613" i="23"/>
  <c r="AP613" i="23"/>
  <c r="AQ613" i="23"/>
  <c r="AN614" i="23"/>
  <c r="AO614" i="23"/>
  <c r="AP614" i="23"/>
  <c r="AQ614" i="23"/>
  <c r="AN615" i="23"/>
  <c r="AO615" i="23"/>
  <c r="AP615" i="23"/>
  <c r="AQ615" i="23"/>
  <c r="AN616" i="23"/>
  <c r="AO616" i="23"/>
  <c r="AP616" i="23"/>
  <c r="AQ616" i="23"/>
  <c r="AN617" i="23"/>
  <c r="AO617" i="23"/>
  <c r="AP617" i="23"/>
  <c r="AQ617" i="23"/>
  <c r="AN618" i="23"/>
  <c r="AO618" i="23"/>
  <c r="AP618" i="23"/>
  <c r="AQ618" i="23"/>
  <c r="AN619" i="23"/>
  <c r="AO619" i="23"/>
  <c r="AP619" i="23"/>
  <c r="AQ619" i="23"/>
  <c r="AN620" i="23"/>
  <c r="AO620" i="23"/>
  <c r="AP620" i="23"/>
  <c r="AQ620" i="23"/>
  <c r="AN621" i="23"/>
  <c r="AO621" i="23"/>
  <c r="AP621" i="23"/>
  <c r="AQ621" i="23"/>
  <c r="AN622" i="23"/>
  <c r="AO622" i="23"/>
  <c r="AP622" i="23"/>
  <c r="AQ622" i="23"/>
  <c r="AN623" i="23"/>
  <c r="AO623" i="23"/>
  <c r="AP623" i="23"/>
  <c r="AQ623" i="23"/>
  <c r="AN624" i="23"/>
  <c r="AO624" i="23"/>
  <c r="AP624" i="23"/>
  <c r="AQ624" i="23"/>
  <c r="AN625" i="23"/>
  <c r="AO625" i="23"/>
  <c r="AP625" i="23"/>
  <c r="AQ625" i="23"/>
  <c r="AN626" i="23"/>
  <c r="AO626" i="23"/>
  <c r="AP626" i="23"/>
  <c r="AQ626" i="23"/>
  <c r="AN627" i="23"/>
  <c r="AO627" i="23"/>
  <c r="AP627" i="23"/>
  <c r="AQ627" i="23"/>
  <c r="AN628" i="23"/>
  <c r="AO628" i="23"/>
  <c r="AP628" i="23"/>
  <c r="AQ628" i="23"/>
  <c r="AN629" i="23"/>
  <c r="AO629" i="23"/>
  <c r="AP629" i="23"/>
  <c r="AQ629" i="23"/>
  <c r="AN630" i="23"/>
  <c r="AO630" i="23"/>
  <c r="AP630" i="23"/>
  <c r="AQ630" i="23"/>
  <c r="AN631" i="23"/>
  <c r="AO631" i="23"/>
  <c r="AP631" i="23"/>
  <c r="AQ631" i="23"/>
  <c r="AN632" i="23"/>
  <c r="AO632" i="23"/>
  <c r="AP632" i="23"/>
  <c r="AQ632" i="23"/>
  <c r="AN633" i="23"/>
  <c r="AO633" i="23"/>
  <c r="AP633" i="23"/>
  <c r="AQ633" i="23"/>
  <c r="AN634" i="23"/>
  <c r="AO634" i="23"/>
  <c r="AP634" i="23"/>
  <c r="AQ634" i="23"/>
  <c r="AN635" i="23"/>
  <c r="AO635" i="23"/>
  <c r="AP635" i="23"/>
  <c r="AQ635" i="23"/>
  <c r="AN636" i="23"/>
  <c r="AO636" i="23"/>
  <c r="AP636" i="23"/>
  <c r="AQ636" i="23"/>
  <c r="AN637" i="23"/>
  <c r="AO637" i="23"/>
  <c r="AP637" i="23"/>
  <c r="AQ637" i="23"/>
  <c r="AN638" i="23"/>
  <c r="AO638" i="23"/>
  <c r="AP638" i="23"/>
  <c r="AQ638" i="23"/>
  <c r="AN639" i="23"/>
  <c r="AO639" i="23"/>
  <c r="AP639" i="23"/>
  <c r="AQ639" i="23"/>
  <c r="AN640" i="23"/>
  <c r="AO640" i="23"/>
  <c r="AP640" i="23"/>
  <c r="AQ640" i="23"/>
  <c r="AN641" i="23"/>
  <c r="AO641" i="23"/>
  <c r="AP641" i="23"/>
  <c r="AQ641" i="23"/>
  <c r="AN642" i="23"/>
  <c r="AO642" i="23"/>
  <c r="AP642" i="23"/>
  <c r="AQ642" i="23"/>
  <c r="AN643" i="23"/>
  <c r="AO643" i="23"/>
  <c r="AP643" i="23"/>
  <c r="AQ643" i="23"/>
  <c r="AN644" i="23"/>
  <c r="AO644" i="23"/>
  <c r="AP644" i="23"/>
  <c r="AQ644" i="23"/>
  <c r="AN645" i="23"/>
  <c r="AO645" i="23"/>
  <c r="AP645" i="23"/>
  <c r="AQ645" i="23"/>
  <c r="AN646" i="23"/>
  <c r="AO646" i="23"/>
  <c r="AP646" i="23"/>
  <c r="AQ646" i="23"/>
  <c r="AN647" i="23"/>
  <c r="AO647" i="23"/>
  <c r="AP647" i="23"/>
  <c r="AQ647" i="23"/>
  <c r="AN648" i="23"/>
  <c r="AO648" i="23"/>
  <c r="AP648" i="23"/>
  <c r="AQ648" i="23"/>
  <c r="AN649" i="23"/>
  <c r="AO649" i="23"/>
  <c r="AP649" i="23"/>
  <c r="AQ649" i="23"/>
  <c r="AN650" i="23"/>
  <c r="AO650" i="23"/>
  <c r="AP650" i="23"/>
  <c r="AQ650" i="23"/>
  <c r="AN651" i="23"/>
  <c r="AO651" i="23"/>
  <c r="AP651" i="23"/>
  <c r="AQ651" i="23"/>
  <c r="AN652" i="23"/>
  <c r="AO652" i="23"/>
  <c r="AP652" i="23"/>
  <c r="AQ652" i="23"/>
  <c r="AN653" i="23"/>
  <c r="AO653" i="23"/>
  <c r="AP653" i="23"/>
  <c r="AQ653" i="23"/>
  <c r="AN654" i="23"/>
  <c r="AO654" i="23"/>
  <c r="AP654" i="23"/>
  <c r="AQ654" i="23"/>
  <c r="AN655" i="23"/>
  <c r="AO655" i="23"/>
  <c r="AP655" i="23"/>
  <c r="AQ655" i="23"/>
  <c r="AN656" i="23"/>
  <c r="AO656" i="23"/>
  <c r="AP656" i="23"/>
  <c r="AQ656" i="23"/>
  <c r="AN657" i="23"/>
  <c r="AO657" i="23"/>
  <c r="AP657" i="23"/>
  <c r="AQ657" i="23"/>
  <c r="AN658" i="23"/>
  <c r="AO658" i="23"/>
  <c r="AP658" i="23"/>
  <c r="AQ658" i="23"/>
  <c r="AN659" i="23"/>
  <c r="AO659" i="23"/>
  <c r="AP659" i="23"/>
  <c r="AQ659" i="23"/>
  <c r="AN660" i="23"/>
  <c r="AO660" i="23"/>
  <c r="AP660" i="23"/>
  <c r="AQ660" i="23"/>
  <c r="AN661" i="23"/>
  <c r="AO661" i="23"/>
  <c r="AP661" i="23"/>
  <c r="AQ661" i="23"/>
  <c r="AN662" i="23"/>
  <c r="AO662" i="23"/>
  <c r="AP662" i="23"/>
  <c r="AQ662" i="23"/>
  <c r="AN663" i="23"/>
  <c r="AO663" i="23"/>
  <c r="AP663" i="23"/>
  <c r="AQ663" i="23"/>
  <c r="AN664" i="23"/>
  <c r="AO664" i="23"/>
  <c r="AP664" i="23"/>
  <c r="AQ664" i="23"/>
  <c r="AN665" i="23"/>
  <c r="AO665" i="23"/>
  <c r="AP665" i="23"/>
  <c r="AQ665" i="23"/>
  <c r="AN666" i="23"/>
  <c r="AO666" i="23"/>
  <c r="AP666" i="23"/>
  <c r="AQ666" i="23"/>
  <c r="AN667" i="23"/>
  <c r="AO667" i="23"/>
  <c r="AP667" i="23"/>
  <c r="AQ667" i="23"/>
  <c r="AN668" i="23"/>
  <c r="AO668" i="23"/>
  <c r="AP668" i="23"/>
  <c r="AQ668" i="23"/>
  <c r="AN669" i="23"/>
  <c r="AO669" i="23"/>
  <c r="AP669" i="23"/>
  <c r="AQ669" i="23"/>
  <c r="AN670" i="23"/>
  <c r="AO670" i="23"/>
  <c r="AP670" i="23"/>
  <c r="AQ670" i="23"/>
  <c r="AN671" i="23"/>
  <c r="AO671" i="23"/>
  <c r="AP671" i="23"/>
  <c r="AQ671" i="23"/>
  <c r="AN672" i="23"/>
  <c r="AO672" i="23"/>
  <c r="AP672" i="23"/>
  <c r="AQ672" i="23"/>
  <c r="AN673" i="23"/>
  <c r="AO673" i="23"/>
  <c r="AP673" i="23"/>
  <c r="AQ673" i="23"/>
  <c r="AN674" i="23"/>
  <c r="AO674" i="23"/>
  <c r="AP674" i="23"/>
  <c r="AQ674" i="23"/>
  <c r="AN675" i="23"/>
  <c r="AO675" i="23"/>
  <c r="AP675" i="23"/>
  <c r="AQ675" i="23"/>
  <c r="AN676" i="23"/>
  <c r="AO676" i="23"/>
  <c r="AP676" i="23"/>
  <c r="AQ676" i="23"/>
  <c r="AN677" i="23"/>
  <c r="AO677" i="23"/>
  <c r="AP677" i="23"/>
  <c r="AQ677" i="23"/>
  <c r="AN678" i="23"/>
  <c r="AO678" i="23"/>
  <c r="AP678" i="23"/>
  <c r="AQ678" i="23"/>
  <c r="AN679" i="23"/>
  <c r="AO679" i="23"/>
  <c r="AP679" i="23"/>
  <c r="AQ679" i="23"/>
  <c r="AN680" i="23"/>
  <c r="AO680" i="23"/>
  <c r="AP680" i="23"/>
  <c r="AQ680" i="23"/>
  <c r="AN681" i="23"/>
  <c r="AO681" i="23"/>
  <c r="AP681" i="23"/>
  <c r="AQ681" i="23"/>
  <c r="AN682" i="23"/>
  <c r="AO682" i="23"/>
  <c r="AP682" i="23"/>
  <c r="AQ682" i="23"/>
  <c r="AN683" i="23"/>
  <c r="AO683" i="23"/>
  <c r="AP683" i="23"/>
  <c r="AQ683" i="23"/>
  <c r="AN684" i="23"/>
  <c r="AO684" i="23"/>
  <c r="AP684" i="23"/>
  <c r="AQ684" i="23"/>
  <c r="AN685" i="23"/>
  <c r="AO685" i="23"/>
  <c r="AP685" i="23"/>
  <c r="AQ685" i="23"/>
  <c r="AN686" i="23"/>
  <c r="AO686" i="23"/>
  <c r="AP686" i="23"/>
  <c r="AQ686" i="23"/>
  <c r="AN687" i="23"/>
  <c r="AO687" i="23"/>
  <c r="AP687" i="23"/>
  <c r="AQ687" i="23"/>
  <c r="AN688" i="23"/>
  <c r="AO688" i="23"/>
  <c r="AP688" i="23"/>
  <c r="AQ688" i="23"/>
  <c r="AN689" i="23"/>
  <c r="AO689" i="23"/>
  <c r="AP689" i="23"/>
  <c r="AQ689" i="23"/>
  <c r="AN690" i="23"/>
  <c r="AO690" i="23"/>
  <c r="AP690" i="23"/>
  <c r="AQ690" i="23"/>
  <c r="AN691" i="23"/>
  <c r="AO691" i="23"/>
  <c r="AP691" i="23"/>
  <c r="AQ691" i="23"/>
  <c r="AN692" i="23"/>
  <c r="AO692" i="23"/>
  <c r="AP692" i="23"/>
  <c r="AQ692" i="23"/>
  <c r="AN693" i="23"/>
  <c r="AO693" i="23"/>
  <c r="AP693" i="23"/>
  <c r="AQ693" i="23"/>
  <c r="AN694" i="23"/>
  <c r="AO694" i="23"/>
  <c r="AP694" i="23"/>
  <c r="AQ694" i="23"/>
  <c r="AN695" i="23"/>
  <c r="AO695" i="23"/>
  <c r="AP695" i="23"/>
  <c r="AQ695" i="23"/>
  <c r="AN696" i="23"/>
  <c r="AO696" i="23"/>
  <c r="AP696" i="23"/>
  <c r="AQ696" i="23"/>
  <c r="AN697" i="23"/>
  <c r="AO697" i="23"/>
  <c r="AP697" i="23"/>
  <c r="AQ697" i="23"/>
  <c r="AN698" i="23"/>
  <c r="AO698" i="23"/>
  <c r="AP698" i="23"/>
  <c r="AQ698" i="23"/>
  <c r="AN699" i="23"/>
  <c r="AO699" i="23"/>
  <c r="AP699" i="23"/>
  <c r="AQ699" i="23"/>
  <c r="AN700" i="23"/>
  <c r="AO700" i="23"/>
  <c r="AP700" i="23"/>
  <c r="AQ700" i="23"/>
  <c r="AN701" i="23"/>
  <c r="AO701" i="23"/>
  <c r="AP701" i="23"/>
  <c r="AQ701" i="23"/>
  <c r="AN702" i="23"/>
  <c r="AO702" i="23"/>
  <c r="AP702" i="23"/>
  <c r="AQ702" i="23"/>
  <c r="AN703" i="23"/>
  <c r="AO703" i="23"/>
  <c r="AP703" i="23"/>
  <c r="AQ703" i="23"/>
  <c r="AN704" i="23"/>
  <c r="AO704" i="23"/>
  <c r="AP704" i="23"/>
  <c r="AQ704" i="23"/>
  <c r="AN705" i="23"/>
  <c r="AO705" i="23"/>
  <c r="AP705" i="23"/>
  <c r="AQ705" i="23"/>
  <c r="AN706" i="23"/>
  <c r="AO706" i="23"/>
  <c r="AP706" i="23"/>
  <c r="AQ706" i="23"/>
  <c r="AN707" i="23"/>
  <c r="AO707" i="23"/>
  <c r="AP707" i="23"/>
  <c r="AQ707" i="23"/>
  <c r="AN708" i="23"/>
  <c r="AO708" i="23"/>
  <c r="AP708" i="23"/>
  <c r="AQ708" i="23"/>
  <c r="AN709" i="23"/>
  <c r="AO709" i="23"/>
  <c r="AP709" i="23"/>
  <c r="AQ709" i="23"/>
  <c r="AN710" i="23"/>
  <c r="AO710" i="23"/>
  <c r="AP710" i="23"/>
  <c r="AQ710" i="23"/>
  <c r="AN711" i="23"/>
  <c r="AO711" i="23"/>
  <c r="AP711" i="23"/>
  <c r="AQ711" i="23"/>
  <c r="AN712" i="23"/>
  <c r="AO712" i="23"/>
  <c r="AP712" i="23"/>
  <c r="AQ712" i="23"/>
  <c r="AN713" i="23"/>
  <c r="AO713" i="23"/>
  <c r="AP713" i="23"/>
  <c r="AQ713" i="23"/>
  <c r="AN714" i="23"/>
  <c r="AO714" i="23"/>
  <c r="AP714" i="23"/>
  <c r="AQ714" i="23"/>
  <c r="AN715" i="23"/>
  <c r="AO715" i="23"/>
  <c r="AP715" i="23"/>
  <c r="AQ715" i="23"/>
  <c r="AN716" i="23"/>
  <c r="AO716" i="23"/>
  <c r="AP716" i="23"/>
  <c r="AQ716" i="23"/>
  <c r="AN717" i="23"/>
  <c r="AO717" i="23"/>
  <c r="AP717" i="23"/>
  <c r="AQ717" i="23"/>
  <c r="AN718" i="23"/>
  <c r="AO718" i="23"/>
  <c r="AP718" i="23"/>
  <c r="AQ718" i="23"/>
  <c r="AN719" i="23"/>
  <c r="AO719" i="23"/>
  <c r="AP719" i="23"/>
  <c r="AQ719" i="23"/>
  <c r="AN720" i="23"/>
  <c r="AO720" i="23"/>
  <c r="AP720" i="23"/>
  <c r="AQ720" i="23"/>
  <c r="AN721" i="23"/>
  <c r="AO721" i="23"/>
  <c r="AP721" i="23"/>
  <c r="AQ721" i="23"/>
  <c r="AN722" i="23"/>
  <c r="AO722" i="23"/>
  <c r="AP722" i="23"/>
  <c r="AQ722" i="23"/>
  <c r="AN723" i="23"/>
  <c r="AO723" i="23"/>
  <c r="AP723" i="23"/>
  <c r="AQ723" i="23"/>
  <c r="AN724" i="23"/>
  <c r="AO724" i="23"/>
  <c r="AP724" i="23"/>
  <c r="AQ724" i="23"/>
  <c r="AN725" i="23"/>
  <c r="AO725" i="23"/>
  <c r="AP725" i="23"/>
  <c r="AQ725" i="23"/>
  <c r="AN726" i="23"/>
  <c r="AO726" i="23"/>
  <c r="AP726" i="23"/>
  <c r="AQ726" i="23"/>
  <c r="AN727" i="23"/>
  <c r="AO727" i="23"/>
  <c r="AP727" i="23"/>
  <c r="AQ727" i="23"/>
  <c r="AN728" i="23"/>
  <c r="AO728" i="23"/>
  <c r="AP728" i="23"/>
  <c r="AQ728" i="23"/>
  <c r="AN729" i="23"/>
  <c r="AO729" i="23"/>
  <c r="AP729" i="23"/>
  <c r="AQ729" i="23"/>
  <c r="AN730" i="23"/>
  <c r="AO730" i="23"/>
  <c r="AP730" i="23"/>
  <c r="AQ730" i="23"/>
  <c r="AN731" i="23"/>
  <c r="AO731" i="23"/>
  <c r="AP731" i="23"/>
  <c r="AQ731" i="23"/>
  <c r="AN732" i="23"/>
  <c r="AO732" i="23"/>
  <c r="AP732" i="23"/>
  <c r="AQ732" i="23"/>
  <c r="AN733" i="23"/>
  <c r="AO733" i="23"/>
  <c r="AP733" i="23"/>
  <c r="AQ733" i="23"/>
  <c r="AN734" i="23"/>
  <c r="AO734" i="23"/>
  <c r="AP734" i="23"/>
  <c r="AQ734" i="23"/>
  <c r="AN735" i="23"/>
  <c r="AO735" i="23"/>
  <c r="AP735" i="23"/>
  <c r="AQ735" i="23"/>
  <c r="AN736" i="23"/>
  <c r="AO736" i="23"/>
  <c r="AP736" i="23"/>
  <c r="AQ736" i="23"/>
  <c r="AN737" i="23"/>
  <c r="AO737" i="23"/>
  <c r="AP737" i="23"/>
  <c r="AQ737" i="23"/>
  <c r="AN738" i="23"/>
  <c r="AO738" i="23"/>
  <c r="AP738" i="23"/>
  <c r="AQ738" i="23"/>
  <c r="AN739" i="23"/>
  <c r="AO739" i="23"/>
  <c r="AP739" i="23"/>
  <c r="AQ739" i="23"/>
  <c r="AN740" i="23"/>
  <c r="AO740" i="23"/>
  <c r="AP740" i="23"/>
  <c r="AQ740" i="23"/>
  <c r="AN741" i="23"/>
  <c r="AO741" i="23"/>
  <c r="AP741" i="23"/>
  <c r="AQ741" i="23"/>
  <c r="AN742" i="23"/>
  <c r="AO742" i="23"/>
  <c r="AP742" i="23"/>
  <c r="AQ742" i="23"/>
  <c r="AN743" i="23"/>
  <c r="AO743" i="23"/>
  <c r="AP743" i="23"/>
  <c r="AQ743" i="23"/>
  <c r="AN744" i="23"/>
  <c r="AO744" i="23"/>
  <c r="AP744" i="23"/>
  <c r="AQ744" i="23"/>
  <c r="AN745" i="23"/>
  <c r="AO745" i="23"/>
  <c r="AP745" i="23"/>
  <c r="AQ745" i="23"/>
  <c r="AN746" i="23"/>
  <c r="AO746" i="23"/>
  <c r="AP746" i="23"/>
  <c r="AQ746" i="23"/>
  <c r="AN747" i="23"/>
  <c r="AO747" i="23"/>
  <c r="AP747" i="23"/>
  <c r="AQ747" i="23"/>
  <c r="AN748" i="23"/>
  <c r="AO748" i="23"/>
  <c r="AP748" i="23"/>
  <c r="AQ748" i="23"/>
  <c r="AN749" i="23"/>
  <c r="AO749" i="23"/>
  <c r="AP749" i="23"/>
  <c r="AQ749" i="23"/>
  <c r="AN750" i="23"/>
  <c r="AO750" i="23"/>
  <c r="AP750" i="23"/>
  <c r="AQ750" i="23"/>
  <c r="AN751" i="23"/>
  <c r="AO751" i="23"/>
  <c r="AP751" i="23"/>
  <c r="AQ751" i="23"/>
  <c r="AN752" i="23"/>
  <c r="AO752" i="23"/>
  <c r="AP752" i="23"/>
  <c r="AQ752" i="23"/>
  <c r="AN753" i="23"/>
  <c r="AO753" i="23"/>
  <c r="AP753" i="23"/>
  <c r="AQ753" i="23"/>
  <c r="AN754" i="23"/>
  <c r="AO754" i="23"/>
  <c r="AP754" i="23"/>
  <c r="AQ754" i="23"/>
  <c r="AN755" i="23"/>
  <c r="AO755" i="23"/>
  <c r="AP755" i="23"/>
  <c r="AQ755" i="23"/>
  <c r="AN756" i="23"/>
  <c r="AO756" i="23"/>
  <c r="AP756" i="23"/>
  <c r="AQ756" i="23"/>
  <c r="AN757" i="23"/>
  <c r="AO757" i="23"/>
  <c r="AP757" i="23"/>
  <c r="AQ757" i="23"/>
  <c r="AN758" i="23"/>
  <c r="AO758" i="23"/>
  <c r="AP758" i="23"/>
  <c r="AQ758" i="23"/>
  <c r="AN759" i="23"/>
  <c r="AO759" i="23"/>
  <c r="AP759" i="23"/>
  <c r="AQ759" i="23"/>
  <c r="AN760" i="23"/>
  <c r="AO760" i="23"/>
  <c r="AP760" i="23"/>
  <c r="AQ760" i="23"/>
  <c r="AN761" i="23"/>
  <c r="AO761" i="23"/>
  <c r="AP761" i="23"/>
  <c r="AQ761" i="23"/>
  <c r="AN762" i="23"/>
  <c r="AO762" i="23"/>
  <c r="AP762" i="23"/>
  <c r="AQ762" i="23"/>
  <c r="AN763" i="23"/>
  <c r="AO763" i="23"/>
  <c r="AP763" i="23"/>
  <c r="AQ763" i="23"/>
  <c r="AN764" i="23"/>
  <c r="AO764" i="23"/>
  <c r="AP764" i="23"/>
  <c r="AQ764" i="23"/>
  <c r="AN765" i="23"/>
  <c r="AO765" i="23"/>
  <c r="AP765" i="23"/>
  <c r="AQ765" i="23"/>
  <c r="AN766" i="23"/>
  <c r="AO766" i="23"/>
  <c r="AP766" i="23"/>
  <c r="AQ766" i="23"/>
  <c r="AN767" i="23"/>
  <c r="AO767" i="23"/>
  <c r="AP767" i="23"/>
  <c r="AQ767" i="23"/>
  <c r="AN768" i="23"/>
  <c r="AO768" i="23"/>
  <c r="AP768" i="23"/>
  <c r="AQ768" i="23"/>
  <c r="AN769" i="23"/>
  <c r="AO769" i="23"/>
  <c r="AP769" i="23"/>
  <c r="AQ769" i="23"/>
  <c r="AN770" i="23"/>
  <c r="AO770" i="23"/>
  <c r="AP770" i="23"/>
  <c r="AQ770" i="23"/>
  <c r="AN771" i="23"/>
  <c r="AO771" i="23"/>
  <c r="AP771" i="23"/>
  <c r="AQ771" i="23"/>
  <c r="AN772" i="23"/>
  <c r="AO772" i="23"/>
  <c r="AP772" i="23"/>
  <c r="AQ772" i="23"/>
  <c r="AN773" i="23"/>
  <c r="AO773" i="23"/>
  <c r="AP773" i="23"/>
  <c r="AQ773" i="23"/>
  <c r="AN774" i="23"/>
  <c r="AO774" i="23"/>
  <c r="AP774" i="23"/>
  <c r="AQ774" i="23"/>
  <c r="AN775" i="23"/>
  <c r="AO775" i="23"/>
  <c r="AP775" i="23"/>
  <c r="AQ775" i="23"/>
  <c r="AN776" i="23"/>
  <c r="AO776" i="23"/>
  <c r="AP776" i="23"/>
  <c r="AQ776" i="23"/>
  <c r="AN777" i="23"/>
  <c r="AO777" i="23"/>
  <c r="AP777" i="23"/>
  <c r="AQ777" i="23"/>
  <c r="AN778" i="23"/>
  <c r="AO778" i="23"/>
  <c r="AP778" i="23"/>
  <c r="AQ778" i="23"/>
  <c r="AN779" i="23"/>
  <c r="AO779" i="23"/>
  <c r="AP779" i="23"/>
  <c r="AQ779" i="23"/>
  <c r="AN780" i="23"/>
  <c r="AO780" i="23"/>
  <c r="AP780" i="23"/>
  <c r="AQ780" i="23"/>
  <c r="AN781" i="23"/>
  <c r="AO781" i="23"/>
  <c r="AP781" i="23"/>
  <c r="AQ781" i="23"/>
  <c r="AN782" i="23"/>
  <c r="AO782" i="23"/>
  <c r="AP782" i="23"/>
  <c r="AQ782" i="23"/>
  <c r="AN783" i="23"/>
  <c r="AO783" i="23"/>
  <c r="AP783" i="23"/>
  <c r="AQ783" i="23"/>
  <c r="AN784" i="23"/>
  <c r="AO784" i="23"/>
  <c r="AP784" i="23"/>
  <c r="AQ784" i="23"/>
  <c r="AN785" i="23"/>
  <c r="AO785" i="23"/>
  <c r="AP785" i="23"/>
  <c r="AQ785" i="23"/>
  <c r="AN786" i="23"/>
  <c r="AO786" i="23"/>
  <c r="AP786" i="23"/>
  <c r="AQ786" i="23"/>
  <c r="AN787" i="23"/>
  <c r="AO787" i="23"/>
  <c r="AP787" i="23"/>
  <c r="AQ787" i="23"/>
  <c r="AN788" i="23"/>
  <c r="AO788" i="23"/>
  <c r="AP788" i="23"/>
  <c r="AQ788" i="23"/>
  <c r="AN789" i="23"/>
  <c r="AO789" i="23"/>
  <c r="AP789" i="23"/>
  <c r="AQ789" i="23"/>
  <c r="AN790" i="23"/>
  <c r="AO790" i="23"/>
  <c r="AP790" i="23"/>
  <c r="AQ790" i="23"/>
  <c r="AN791" i="23"/>
  <c r="AO791" i="23"/>
  <c r="AP791" i="23"/>
  <c r="AQ791" i="23"/>
  <c r="AN792" i="23"/>
  <c r="AO792" i="23"/>
  <c r="AP792" i="23"/>
  <c r="AQ792" i="23"/>
  <c r="AN793" i="23"/>
  <c r="AO793" i="23"/>
  <c r="AP793" i="23"/>
  <c r="AQ793" i="23"/>
  <c r="AN794" i="23"/>
  <c r="AO794" i="23"/>
  <c r="AP794" i="23"/>
  <c r="AQ794" i="23"/>
  <c r="AN795" i="23"/>
  <c r="AO795" i="23"/>
  <c r="AP795" i="23"/>
  <c r="AQ795" i="23"/>
  <c r="AN796" i="23"/>
  <c r="AO796" i="23"/>
  <c r="AP796" i="23"/>
  <c r="AQ796" i="23"/>
  <c r="AN797" i="23"/>
  <c r="AO797" i="23"/>
  <c r="AP797" i="23"/>
  <c r="AQ797" i="23"/>
  <c r="AN798" i="23"/>
  <c r="AO798" i="23"/>
  <c r="AP798" i="23"/>
  <c r="AQ798" i="23"/>
  <c r="AN799" i="23"/>
  <c r="AO799" i="23"/>
  <c r="AP799" i="23"/>
  <c r="AQ799" i="23"/>
  <c r="AN800" i="23"/>
  <c r="AO800" i="23"/>
  <c r="AP800" i="23"/>
  <c r="AQ800" i="23"/>
  <c r="AN801" i="23"/>
  <c r="AO801" i="23"/>
  <c r="AP801" i="23"/>
  <c r="AQ801" i="23"/>
  <c r="AN802" i="23"/>
  <c r="AO802" i="23"/>
  <c r="AP802" i="23"/>
  <c r="AQ802" i="23"/>
  <c r="AN803" i="23"/>
  <c r="AO803" i="23"/>
  <c r="AP803" i="23"/>
  <c r="AQ803" i="23"/>
  <c r="AN804" i="23"/>
  <c r="AO804" i="23"/>
  <c r="AP804" i="23"/>
  <c r="AQ804" i="23"/>
  <c r="AN805" i="23"/>
  <c r="AO805" i="23"/>
  <c r="AP805" i="23"/>
  <c r="AQ805" i="23"/>
  <c r="AN806" i="23"/>
  <c r="AO806" i="23"/>
  <c r="AP806" i="23"/>
  <c r="AQ806" i="23"/>
  <c r="AN807" i="23"/>
  <c r="AO807" i="23"/>
  <c r="AP807" i="23"/>
  <c r="AQ807" i="23"/>
  <c r="AN808" i="23"/>
  <c r="AO808" i="23"/>
  <c r="AP808" i="23"/>
  <c r="AQ808" i="23"/>
  <c r="AN809" i="23"/>
  <c r="AO809" i="23"/>
  <c r="AP809" i="23"/>
  <c r="AQ809" i="23"/>
  <c r="AN810" i="23"/>
  <c r="AO810" i="23"/>
  <c r="AP810" i="23"/>
  <c r="AQ810" i="23"/>
  <c r="AN811" i="23"/>
  <c r="AO811" i="23"/>
  <c r="AP811" i="23"/>
  <c r="AQ811" i="23"/>
  <c r="AN812" i="23"/>
  <c r="AO812" i="23"/>
  <c r="AP812" i="23"/>
  <c r="AQ812" i="23"/>
  <c r="AN813" i="23"/>
  <c r="AO813" i="23"/>
  <c r="AP813" i="23"/>
  <c r="AQ813" i="23"/>
  <c r="AN814" i="23"/>
  <c r="AO814" i="23"/>
  <c r="AP814" i="23"/>
  <c r="AQ814" i="23"/>
  <c r="AN815" i="23"/>
  <c r="AO815" i="23"/>
  <c r="AP815" i="23"/>
  <c r="AQ815" i="23"/>
  <c r="AN816" i="23"/>
  <c r="AO816" i="23"/>
  <c r="AP816" i="23"/>
  <c r="AQ816" i="23"/>
  <c r="AN817" i="23"/>
  <c r="AO817" i="23"/>
  <c r="AP817" i="23"/>
  <c r="AQ817" i="23"/>
  <c r="AN818" i="23"/>
  <c r="AO818" i="23"/>
  <c r="AP818" i="23"/>
  <c r="AQ818" i="23"/>
  <c r="AN819" i="23"/>
  <c r="AO819" i="23"/>
  <c r="AP819" i="23"/>
  <c r="AQ819" i="23"/>
  <c r="AN820" i="23"/>
  <c r="AO820" i="23"/>
  <c r="AP820" i="23"/>
  <c r="AQ820" i="23"/>
  <c r="AN821" i="23"/>
  <c r="AO821" i="23"/>
  <c r="AP821" i="23"/>
  <c r="AQ821" i="23"/>
  <c r="AN822" i="23"/>
  <c r="AO822" i="23"/>
  <c r="AP822" i="23"/>
  <c r="AQ822" i="23"/>
  <c r="AN823" i="23"/>
  <c r="AO823" i="23"/>
  <c r="AP823" i="23"/>
  <c r="AQ823" i="23"/>
  <c r="AN824" i="23"/>
  <c r="AO824" i="23"/>
  <c r="AP824" i="23"/>
  <c r="AQ824" i="23"/>
  <c r="AN825" i="23"/>
  <c r="AO825" i="23"/>
  <c r="AP825" i="23"/>
  <c r="AQ825" i="23"/>
  <c r="AN826" i="23"/>
  <c r="AO826" i="23"/>
  <c r="AP826" i="23"/>
  <c r="AQ826" i="23"/>
  <c r="AN827" i="23"/>
  <c r="AO827" i="23"/>
  <c r="AP827" i="23"/>
  <c r="AQ827" i="23"/>
  <c r="AN828" i="23"/>
  <c r="AO828" i="23"/>
  <c r="AP828" i="23"/>
  <c r="AQ828" i="23"/>
  <c r="AN829" i="23"/>
  <c r="AO829" i="23"/>
  <c r="AP829" i="23"/>
  <c r="AQ829" i="23"/>
  <c r="AN830" i="23"/>
  <c r="AO830" i="23"/>
  <c r="AP830" i="23"/>
  <c r="AQ830" i="23"/>
  <c r="AN831" i="23"/>
  <c r="AO831" i="23"/>
  <c r="AP831" i="23"/>
  <c r="AQ831" i="23"/>
  <c r="AN832" i="23"/>
  <c r="AO832" i="23"/>
  <c r="AP832" i="23"/>
  <c r="AQ832" i="23"/>
  <c r="AN833" i="23"/>
  <c r="AO833" i="23"/>
  <c r="AP833" i="23"/>
  <c r="AQ833" i="23"/>
  <c r="AN834" i="23"/>
  <c r="AO834" i="23"/>
  <c r="AP834" i="23"/>
  <c r="AQ834" i="23"/>
  <c r="AN835" i="23"/>
  <c r="AO835" i="23"/>
  <c r="AP835" i="23"/>
  <c r="AQ835" i="23"/>
  <c r="AN836" i="23"/>
  <c r="AO836" i="23"/>
  <c r="AP836" i="23"/>
  <c r="AQ836" i="23"/>
  <c r="AN837" i="23"/>
  <c r="AO837" i="23"/>
  <c r="AP837" i="23"/>
  <c r="AQ837" i="23"/>
  <c r="AN838" i="23"/>
  <c r="AO838" i="23"/>
  <c r="AP838" i="23"/>
  <c r="AQ838" i="23"/>
  <c r="AN839" i="23"/>
  <c r="AO839" i="23"/>
  <c r="AP839" i="23"/>
  <c r="AQ839" i="23"/>
  <c r="AN840" i="23"/>
  <c r="AO840" i="23"/>
  <c r="AP840" i="23"/>
  <c r="AQ840" i="23"/>
  <c r="AN841" i="23"/>
  <c r="AO841" i="23"/>
  <c r="AP841" i="23"/>
  <c r="AQ841" i="23"/>
  <c r="AN842" i="23"/>
  <c r="AO842" i="23"/>
  <c r="AP842" i="23"/>
  <c r="AQ842" i="23"/>
  <c r="AN843" i="23"/>
  <c r="AO843" i="23"/>
  <c r="AP843" i="23"/>
  <c r="AQ843" i="23"/>
  <c r="AN844" i="23"/>
  <c r="AO844" i="23"/>
  <c r="AP844" i="23"/>
  <c r="AQ844" i="23"/>
  <c r="AN845" i="23"/>
  <c r="AO845" i="23"/>
  <c r="AP845" i="23"/>
  <c r="AQ845" i="23"/>
  <c r="AN846" i="23"/>
  <c r="AO846" i="23"/>
  <c r="AP846" i="23"/>
  <c r="AQ846" i="23"/>
  <c r="AN847" i="23"/>
  <c r="AO847" i="23"/>
  <c r="AP847" i="23"/>
  <c r="AQ847" i="23"/>
  <c r="AN848" i="23"/>
  <c r="AO848" i="23"/>
  <c r="AP848" i="23"/>
  <c r="AQ848" i="23"/>
  <c r="AN849" i="23"/>
  <c r="AO849" i="23"/>
  <c r="AP849" i="23"/>
  <c r="AQ849" i="23"/>
  <c r="AN850" i="23"/>
  <c r="AO850" i="23"/>
  <c r="AP850" i="23"/>
  <c r="AQ850" i="23"/>
  <c r="AN851" i="23"/>
  <c r="AO851" i="23"/>
  <c r="AP851" i="23"/>
  <c r="AQ851" i="23"/>
  <c r="AN852" i="23"/>
  <c r="AO852" i="23"/>
  <c r="AP852" i="23"/>
  <c r="AQ852" i="23"/>
  <c r="AN853" i="23"/>
  <c r="AO853" i="23"/>
  <c r="AP853" i="23"/>
  <c r="AQ853" i="23"/>
  <c r="AN854" i="23"/>
  <c r="AO854" i="23"/>
  <c r="AP854" i="23"/>
  <c r="AQ854" i="23"/>
  <c r="AN855" i="23"/>
  <c r="AO855" i="23"/>
  <c r="AP855" i="23"/>
  <c r="AQ855" i="23"/>
  <c r="AN856" i="23"/>
  <c r="AO856" i="23"/>
  <c r="AP856" i="23"/>
  <c r="AQ856" i="23"/>
  <c r="AN857" i="23"/>
  <c r="AO857" i="23"/>
  <c r="AP857" i="23"/>
  <c r="AQ857" i="23"/>
  <c r="AN858" i="23"/>
  <c r="AO858" i="23"/>
  <c r="AP858" i="23"/>
  <c r="AQ858" i="23"/>
  <c r="AN859" i="23"/>
  <c r="AO859" i="23"/>
  <c r="AP859" i="23"/>
  <c r="AQ859" i="23"/>
  <c r="AN860" i="23"/>
  <c r="AO860" i="23"/>
  <c r="AP860" i="23"/>
  <c r="AQ860" i="23"/>
  <c r="AN861" i="23"/>
  <c r="AO861" i="23"/>
  <c r="AP861" i="23"/>
  <c r="AQ861" i="23"/>
  <c r="AN862" i="23"/>
  <c r="AO862" i="23"/>
  <c r="AP862" i="23"/>
  <c r="AQ862" i="23"/>
  <c r="AN863" i="23"/>
  <c r="AO863" i="23"/>
  <c r="AP863" i="23"/>
  <c r="AQ863" i="23"/>
  <c r="AN864" i="23"/>
  <c r="AO864" i="23"/>
  <c r="AP864" i="23"/>
  <c r="AQ864" i="23"/>
  <c r="AN865" i="23"/>
  <c r="AO865" i="23"/>
  <c r="AP865" i="23"/>
  <c r="AQ865" i="23"/>
  <c r="AN866" i="23"/>
  <c r="AO866" i="23"/>
  <c r="AP866" i="23"/>
  <c r="AQ866" i="23"/>
  <c r="AN867" i="23"/>
  <c r="AO867" i="23"/>
  <c r="AP867" i="23"/>
  <c r="AQ867" i="23"/>
  <c r="AN868" i="23"/>
  <c r="AO868" i="23"/>
  <c r="AP868" i="23"/>
  <c r="AQ868" i="23"/>
  <c r="AN869" i="23"/>
  <c r="AO869" i="23"/>
  <c r="AP869" i="23"/>
  <c r="AQ869" i="23"/>
  <c r="AN870" i="23"/>
  <c r="AO870" i="23"/>
  <c r="AP870" i="23"/>
  <c r="AQ870" i="23"/>
  <c r="AN871" i="23"/>
  <c r="AO871" i="23"/>
  <c r="AP871" i="23"/>
  <c r="AQ871" i="23"/>
  <c r="AN872" i="23"/>
  <c r="AO872" i="23"/>
  <c r="AP872" i="23"/>
  <c r="AQ872" i="23"/>
  <c r="AN873" i="23"/>
  <c r="AO873" i="23"/>
  <c r="AP873" i="23"/>
  <c r="AQ873" i="23"/>
  <c r="AN874" i="23"/>
  <c r="AO874" i="23"/>
  <c r="AP874" i="23"/>
  <c r="AQ874" i="23"/>
  <c r="AN875" i="23"/>
  <c r="AO875" i="23"/>
  <c r="AP875" i="23"/>
  <c r="AQ875" i="23"/>
  <c r="AN876" i="23"/>
  <c r="AO876" i="23"/>
  <c r="AP876" i="23"/>
  <c r="AQ876" i="23"/>
  <c r="AN877" i="23"/>
  <c r="AO877" i="23"/>
  <c r="AP877" i="23"/>
  <c r="AQ877" i="23"/>
  <c r="AN878" i="23"/>
  <c r="AO878" i="23"/>
  <c r="AP878" i="23"/>
  <c r="AQ878" i="23"/>
  <c r="AN879" i="23"/>
  <c r="AO879" i="23"/>
  <c r="AP879" i="23"/>
  <c r="AQ879" i="23"/>
  <c r="AN880" i="23"/>
  <c r="AO880" i="23"/>
  <c r="AP880" i="23"/>
  <c r="AQ880" i="23"/>
  <c r="AN881" i="23"/>
  <c r="AO881" i="23"/>
  <c r="AP881" i="23"/>
  <c r="AQ881" i="23"/>
  <c r="AN882" i="23"/>
  <c r="AO882" i="23"/>
  <c r="AP882" i="23"/>
  <c r="AQ882" i="23"/>
  <c r="AN883" i="23"/>
  <c r="AO883" i="23"/>
  <c r="AP883" i="23"/>
  <c r="AQ883" i="23"/>
  <c r="AN884" i="23"/>
  <c r="AO884" i="23"/>
  <c r="AP884" i="23"/>
  <c r="AQ884" i="23"/>
  <c r="AN885" i="23"/>
  <c r="AO885" i="23"/>
  <c r="AP885" i="23"/>
  <c r="AQ885" i="23"/>
  <c r="AN886" i="23"/>
  <c r="AO886" i="23"/>
  <c r="AP886" i="23"/>
  <c r="AQ886" i="23"/>
  <c r="AN887" i="23"/>
  <c r="AO887" i="23"/>
  <c r="AP887" i="23"/>
  <c r="AQ887" i="23"/>
  <c r="AN888" i="23"/>
  <c r="AO888" i="23"/>
  <c r="AP888" i="23"/>
  <c r="AQ888" i="23"/>
  <c r="AN889" i="23"/>
  <c r="AO889" i="23"/>
  <c r="AP889" i="23"/>
  <c r="AQ889" i="23"/>
  <c r="AN890" i="23"/>
  <c r="AO890" i="23"/>
  <c r="AP890" i="23"/>
  <c r="AQ890" i="23"/>
  <c r="AN891" i="23"/>
  <c r="AO891" i="23"/>
  <c r="AP891" i="23"/>
  <c r="AQ891" i="23"/>
  <c r="AN892" i="23"/>
  <c r="AO892" i="23"/>
  <c r="AP892" i="23"/>
  <c r="AQ892" i="23"/>
  <c r="AN893" i="23"/>
  <c r="AO893" i="23"/>
  <c r="AP893" i="23"/>
  <c r="AQ893" i="23"/>
  <c r="AN894" i="23"/>
  <c r="AO894" i="23"/>
  <c r="AP894" i="23"/>
  <c r="AQ894" i="23"/>
  <c r="AN895" i="23"/>
  <c r="AO895" i="23"/>
  <c r="AP895" i="23"/>
  <c r="AQ895" i="23"/>
  <c r="AN896" i="23"/>
  <c r="AO896" i="23"/>
  <c r="AP896" i="23"/>
  <c r="AQ896" i="23"/>
  <c r="AN897" i="23"/>
  <c r="AO897" i="23"/>
  <c r="AP897" i="23"/>
  <c r="AQ897" i="23"/>
  <c r="AN898" i="23"/>
  <c r="AO898" i="23"/>
  <c r="AP898" i="23"/>
  <c r="AQ898" i="23"/>
  <c r="AN899" i="23"/>
  <c r="AO899" i="23"/>
  <c r="AP899" i="23"/>
  <c r="AQ899" i="23"/>
  <c r="AN900" i="23"/>
  <c r="AO900" i="23"/>
  <c r="AP900" i="23"/>
  <c r="AQ900" i="23"/>
  <c r="AN901" i="23"/>
  <c r="AO901" i="23"/>
  <c r="AP901" i="23"/>
  <c r="AQ901" i="23"/>
  <c r="AN902" i="23"/>
  <c r="AO902" i="23"/>
  <c r="AP902" i="23"/>
  <c r="AQ902" i="23"/>
  <c r="AN903" i="23"/>
  <c r="AO903" i="23"/>
  <c r="AP903" i="23"/>
  <c r="AQ903" i="23"/>
  <c r="AN904" i="23"/>
  <c r="AO904" i="23"/>
  <c r="AP904" i="23"/>
  <c r="AQ904" i="23"/>
  <c r="AN905" i="23"/>
  <c r="AO905" i="23"/>
  <c r="AP905" i="23"/>
  <c r="AQ905" i="23"/>
  <c r="AN906" i="23"/>
  <c r="AO906" i="23"/>
  <c r="AP906" i="23"/>
  <c r="AQ906" i="23"/>
  <c r="AN907" i="23"/>
  <c r="AO907" i="23"/>
  <c r="AP907" i="23"/>
  <c r="AQ907" i="23"/>
  <c r="AN908" i="23"/>
  <c r="AO908" i="23"/>
  <c r="AP908" i="23"/>
  <c r="AQ908" i="23"/>
  <c r="AN909" i="23"/>
  <c r="AO909" i="23"/>
  <c r="AP909" i="23"/>
  <c r="AQ909" i="23"/>
  <c r="AN910" i="23"/>
  <c r="AO910" i="23"/>
  <c r="AP910" i="23"/>
  <c r="AQ910" i="23"/>
  <c r="AN911" i="23"/>
  <c r="AO911" i="23"/>
  <c r="AP911" i="23"/>
  <c r="AQ911" i="23"/>
  <c r="AN912" i="23"/>
  <c r="AO912" i="23"/>
  <c r="AP912" i="23"/>
  <c r="AQ912" i="23"/>
  <c r="AN913" i="23"/>
  <c r="AO913" i="23"/>
  <c r="AP913" i="23"/>
  <c r="AQ913" i="23"/>
  <c r="AN914" i="23"/>
  <c r="AO914" i="23"/>
  <c r="AP914" i="23"/>
  <c r="AQ914" i="23"/>
  <c r="AN915" i="23"/>
  <c r="AO915" i="23"/>
  <c r="AP915" i="23"/>
  <c r="AQ915" i="23"/>
  <c r="AN916" i="23"/>
  <c r="AO916" i="23"/>
  <c r="AP916" i="23"/>
  <c r="AQ916" i="23"/>
  <c r="AN917" i="23"/>
  <c r="AO917" i="23"/>
  <c r="AP917" i="23"/>
  <c r="AQ917" i="23"/>
  <c r="AN918" i="23"/>
  <c r="AO918" i="23"/>
  <c r="AP918" i="23"/>
  <c r="AQ918" i="23"/>
  <c r="AN919" i="23"/>
  <c r="AO919" i="23"/>
  <c r="AP919" i="23"/>
  <c r="AQ919" i="23"/>
  <c r="AN920" i="23"/>
  <c r="AO920" i="23"/>
  <c r="AP920" i="23"/>
  <c r="AQ920" i="23"/>
  <c r="AN921" i="23"/>
  <c r="AO921" i="23"/>
  <c r="AP921" i="23"/>
  <c r="AQ921" i="23"/>
  <c r="AN922" i="23"/>
  <c r="AO922" i="23"/>
  <c r="AP922" i="23"/>
  <c r="AQ922" i="23"/>
  <c r="AN923" i="23"/>
  <c r="AO923" i="23"/>
  <c r="AP923" i="23"/>
  <c r="AQ923" i="23"/>
  <c r="AN924" i="23"/>
  <c r="AO924" i="23"/>
  <c r="AP924" i="23"/>
  <c r="AQ924" i="23"/>
  <c r="AN925" i="23"/>
  <c r="AO925" i="23"/>
  <c r="AP925" i="23"/>
  <c r="AQ925" i="23"/>
  <c r="AN926" i="23"/>
  <c r="AO926" i="23"/>
  <c r="AP926" i="23"/>
  <c r="AQ926" i="23"/>
  <c r="AN927" i="23"/>
  <c r="AO927" i="23"/>
  <c r="AP927" i="23"/>
  <c r="AQ927" i="23"/>
  <c r="AN928" i="23"/>
  <c r="AO928" i="23"/>
  <c r="AP928" i="23"/>
  <c r="AQ928" i="23"/>
  <c r="AN929" i="23"/>
  <c r="AO929" i="23"/>
  <c r="AP929" i="23"/>
  <c r="AQ929" i="23"/>
  <c r="AN930" i="23"/>
  <c r="AO930" i="23"/>
  <c r="AP930" i="23"/>
  <c r="AQ930" i="23"/>
  <c r="AN931" i="23"/>
  <c r="AO931" i="23"/>
  <c r="AP931" i="23"/>
  <c r="AQ931" i="23"/>
  <c r="AN932" i="23"/>
  <c r="AO932" i="23"/>
  <c r="AP932" i="23"/>
  <c r="AQ932" i="23"/>
  <c r="AN933" i="23"/>
  <c r="AO933" i="23"/>
  <c r="AP933" i="23"/>
  <c r="AQ933" i="23"/>
  <c r="AN934" i="23"/>
  <c r="AO934" i="23"/>
  <c r="AP934" i="23"/>
  <c r="AQ934" i="23"/>
  <c r="AN935" i="23"/>
  <c r="AO935" i="23"/>
  <c r="AP935" i="23"/>
  <c r="AQ935" i="23"/>
  <c r="AN936" i="23"/>
  <c r="AO936" i="23"/>
  <c r="AP936" i="23"/>
  <c r="AQ936" i="23"/>
  <c r="AN937" i="23"/>
  <c r="AO937" i="23"/>
  <c r="AP937" i="23"/>
  <c r="AQ937" i="23"/>
  <c r="AN938" i="23"/>
  <c r="AO938" i="23"/>
  <c r="AP938" i="23"/>
  <c r="AQ938" i="23"/>
  <c r="AN939" i="23"/>
  <c r="AO939" i="23"/>
  <c r="AP939" i="23"/>
  <c r="AQ939" i="23"/>
  <c r="AN940" i="23"/>
  <c r="AO940" i="23"/>
  <c r="AP940" i="23"/>
  <c r="AQ940" i="23"/>
  <c r="AN941" i="23"/>
  <c r="AO941" i="23"/>
  <c r="AP941" i="23"/>
  <c r="AQ941" i="23"/>
  <c r="AN942" i="23"/>
  <c r="AO942" i="23"/>
  <c r="AP942" i="23"/>
  <c r="AQ942" i="23"/>
  <c r="AN943" i="23"/>
  <c r="AO943" i="23"/>
  <c r="AP943" i="23"/>
  <c r="AQ943" i="23"/>
  <c r="AN944" i="23"/>
  <c r="AO944" i="23"/>
  <c r="AP944" i="23"/>
  <c r="AQ944" i="23"/>
  <c r="AN945" i="23"/>
  <c r="AO945" i="23"/>
  <c r="AP945" i="23"/>
  <c r="AQ945" i="23"/>
  <c r="AN946" i="23"/>
  <c r="AO946" i="23"/>
  <c r="AP946" i="23"/>
  <c r="AQ946" i="23"/>
  <c r="AN947" i="23"/>
  <c r="AO947" i="23"/>
  <c r="AP947" i="23"/>
  <c r="AQ947" i="23"/>
  <c r="AN948" i="23"/>
  <c r="AO948" i="23"/>
  <c r="AP948" i="23"/>
  <c r="AQ948" i="23"/>
  <c r="AN949" i="23"/>
  <c r="AO949" i="23"/>
  <c r="AP949" i="23"/>
  <c r="AQ949" i="23"/>
  <c r="AN950" i="23"/>
  <c r="AO950" i="23"/>
  <c r="AP950" i="23"/>
  <c r="AQ950" i="23"/>
  <c r="AN951" i="23"/>
  <c r="AO951" i="23"/>
  <c r="AP951" i="23"/>
  <c r="AQ951" i="23"/>
  <c r="AN952" i="23"/>
  <c r="AO952" i="23"/>
  <c r="AP952" i="23"/>
  <c r="AQ952" i="23"/>
  <c r="AN953" i="23"/>
  <c r="AO953" i="23"/>
  <c r="AP953" i="23"/>
  <c r="AQ953" i="23"/>
  <c r="AN954" i="23"/>
  <c r="AO954" i="23"/>
  <c r="AP954" i="23"/>
  <c r="AQ954" i="23"/>
  <c r="AN955" i="23"/>
  <c r="AO955" i="23"/>
  <c r="AP955" i="23"/>
  <c r="AQ955" i="23"/>
  <c r="AN956" i="23"/>
  <c r="AO956" i="23"/>
  <c r="AP956" i="23"/>
  <c r="AQ956" i="23"/>
  <c r="AN957" i="23"/>
  <c r="AO957" i="23"/>
  <c r="AP957" i="23"/>
  <c r="AQ957" i="23"/>
  <c r="AN958" i="23"/>
  <c r="AO958" i="23"/>
  <c r="AP958" i="23"/>
  <c r="AQ958" i="23"/>
  <c r="AN959" i="23"/>
  <c r="AO959" i="23"/>
  <c r="AP959" i="23"/>
  <c r="AQ959" i="23"/>
  <c r="AN960" i="23"/>
  <c r="AO960" i="23"/>
  <c r="AP960" i="23"/>
  <c r="AQ960" i="23"/>
  <c r="AN961" i="23"/>
  <c r="AO961" i="23"/>
  <c r="AP961" i="23"/>
  <c r="AQ961" i="23"/>
  <c r="AN962" i="23"/>
  <c r="AO962" i="23"/>
  <c r="AP962" i="23"/>
  <c r="AQ962" i="23"/>
  <c r="AN963" i="23"/>
  <c r="AO963" i="23"/>
  <c r="AP963" i="23"/>
  <c r="AQ963" i="23"/>
  <c r="AN964" i="23"/>
  <c r="AO964" i="23"/>
  <c r="AP964" i="23"/>
  <c r="AQ964" i="23"/>
  <c r="AN965" i="23"/>
  <c r="AO965" i="23"/>
  <c r="AP965" i="23"/>
  <c r="AQ965" i="23"/>
  <c r="AN966" i="23"/>
  <c r="AO966" i="23"/>
  <c r="AP966" i="23"/>
  <c r="AQ966" i="23"/>
  <c r="AN967" i="23"/>
  <c r="AO967" i="23"/>
  <c r="AP967" i="23"/>
  <c r="AQ967" i="23"/>
  <c r="AN968" i="23"/>
  <c r="AO968" i="23"/>
  <c r="AP968" i="23"/>
  <c r="AQ968" i="23"/>
  <c r="AN969" i="23"/>
  <c r="AO969" i="23"/>
  <c r="AP969" i="23"/>
  <c r="AQ969" i="23"/>
  <c r="AN970" i="23"/>
  <c r="AO970" i="23"/>
  <c r="AP970" i="23"/>
  <c r="AQ970" i="23"/>
  <c r="AN971" i="23"/>
  <c r="AO971" i="23"/>
  <c r="AP971" i="23"/>
  <c r="AQ971" i="23"/>
  <c r="AN972" i="23"/>
  <c r="AO972" i="23"/>
  <c r="AP972" i="23"/>
  <c r="AQ972" i="23"/>
  <c r="AN973" i="23"/>
  <c r="AO973" i="23"/>
  <c r="AP973" i="23"/>
  <c r="AQ973" i="23"/>
  <c r="AN974" i="23"/>
  <c r="AO974" i="23"/>
  <c r="AP974" i="23"/>
  <c r="AQ974" i="23"/>
  <c r="AN975" i="23"/>
  <c r="AO975" i="23"/>
  <c r="AP975" i="23"/>
  <c r="AQ975" i="23"/>
  <c r="AN976" i="23"/>
  <c r="AO976" i="23"/>
  <c r="AP976" i="23"/>
  <c r="AQ976" i="23"/>
  <c r="AN977" i="23"/>
  <c r="AO977" i="23"/>
  <c r="AP977" i="23"/>
  <c r="AQ977" i="23"/>
  <c r="AN978" i="23"/>
  <c r="AO978" i="23"/>
  <c r="AP978" i="23"/>
  <c r="AQ978" i="23"/>
  <c r="AN979" i="23"/>
  <c r="AO979" i="23"/>
  <c r="AP979" i="23"/>
  <c r="AQ979" i="23"/>
  <c r="AN980" i="23"/>
  <c r="AO980" i="23"/>
  <c r="AP980" i="23"/>
  <c r="AQ980" i="23"/>
  <c r="AN981" i="23"/>
  <c r="AO981" i="23"/>
  <c r="AP981" i="23"/>
  <c r="AQ981" i="23"/>
  <c r="AN982" i="23"/>
  <c r="AO982" i="23"/>
  <c r="AP982" i="23"/>
  <c r="AQ982" i="23"/>
  <c r="AN983" i="23"/>
  <c r="AO983" i="23"/>
  <c r="AP983" i="23"/>
  <c r="AQ983" i="23"/>
  <c r="AN984" i="23"/>
  <c r="AO984" i="23"/>
  <c r="AP984" i="23"/>
  <c r="AQ984" i="23"/>
  <c r="AN985" i="23"/>
  <c r="AO985" i="23"/>
  <c r="AP985" i="23"/>
  <c r="AQ985" i="23"/>
  <c r="AN986" i="23"/>
  <c r="AO986" i="23"/>
  <c r="AP986" i="23"/>
  <c r="AQ986" i="23"/>
  <c r="AN987" i="23"/>
  <c r="AO987" i="23"/>
  <c r="AP987" i="23"/>
  <c r="AQ987" i="23"/>
  <c r="AN988" i="23"/>
  <c r="AO988" i="23"/>
  <c r="AP988" i="23"/>
  <c r="AQ988" i="23"/>
  <c r="AN989" i="23"/>
  <c r="AO989" i="23"/>
  <c r="AP989" i="23"/>
  <c r="AQ989" i="23"/>
  <c r="AN990" i="23"/>
  <c r="AO990" i="23"/>
  <c r="AP990" i="23"/>
  <c r="AQ990" i="23"/>
  <c r="AN991" i="23"/>
  <c r="AO991" i="23"/>
  <c r="AP991" i="23"/>
  <c r="AQ991" i="23"/>
  <c r="AN992" i="23"/>
  <c r="AO992" i="23"/>
  <c r="AP992" i="23"/>
  <c r="AQ992" i="23"/>
  <c r="AN993" i="23"/>
  <c r="AO993" i="23"/>
  <c r="AP993" i="23"/>
  <c r="AQ993" i="23"/>
  <c r="AN994" i="23"/>
  <c r="AO994" i="23"/>
  <c r="AP994" i="23"/>
  <c r="AQ994" i="23"/>
  <c r="AN995" i="23"/>
  <c r="AO995" i="23"/>
  <c r="AP995" i="23"/>
  <c r="AQ995" i="23"/>
  <c r="AN996" i="23"/>
  <c r="AO996" i="23"/>
  <c r="AP996" i="23"/>
  <c r="AQ996" i="23"/>
  <c r="AN997" i="23"/>
  <c r="AO997" i="23"/>
  <c r="AP997" i="23"/>
  <c r="AQ997" i="23"/>
  <c r="AN998" i="23"/>
  <c r="AO998" i="23"/>
  <c r="AP998" i="23"/>
  <c r="AQ998" i="23"/>
  <c r="AN999" i="23"/>
  <c r="AO999" i="23"/>
  <c r="AP999" i="23"/>
  <c r="AQ999" i="23"/>
  <c r="AN1000" i="23"/>
  <c r="AO1000" i="23"/>
  <c r="AP1000" i="23"/>
  <c r="AQ1000" i="23"/>
  <c r="AN1001" i="23"/>
  <c r="AO1001" i="23"/>
  <c r="AP1001" i="23"/>
  <c r="AQ1001" i="23"/>
  <c r="AN1002" i="23"/>
  <c r="AO1002" i="23"/>
  <c r="AP1002" i="23"/>
  <c r="AQ1002" i="23"/>
  <c r="AN1003" i="23"/>
  <c r="AO1003" i="23"/>
  <c r="AP1003" i="23"/>
  <c r="AQ1003" i="23"/>
  <c r="AN1004" i="23"/>
  <c r="AO1004" i="23"/>
  <c r="AP1004" i="23"/>
  <c r="AQ1004" i="23"/>
  <c r="AN1005" i="23"/>
  <c r="AO1005" i="23"/>
  <c r="AP1005" i="23"/>
  <c r="AQ1005" i="23"/>
  <c r="AN1006" i="23"/>
  <c r="AO1006" i="23"/>
  <c r="AP1006" i="23"/>
  <c r="AQ1006" i="23"/>
  <c r="AN1007" i="23"/>
  <c r="AO1007" i="23"/>
  <c r="AP1007" i="23"/>
  <c r="AQ1007" i="23"/>
  <c r="AN1008" i="23"/>
  <c r="AO1008" i="23"/>
  <c r="AP1008" i="23"/>
  <c r="AQ1008" i="23"/>
  <c r="AN1009" i="23"/>
  <c r="AO1009" i="23"/>
  <c r="AP1009" i="23"/>
  <c r="AQ1009" i="23"/>
  <c r="AN1010" i="23"/>
  <c r="AO1010" i="23"/>
  <c r="AP1010" i="23"/>
  <c r="AQ1010" i="23"/>
  <c r="AN1011" i="23"/>
  <c r="AO1011" i="23"/>
  <c r="AP1011" i="23"/>
  <c r="AQ1011" i="23"/>
  <c r="AN1012" i="23"/>
  <c r="AO1012" i="23"/>
  <c r="AP1012" i="23"/>
  <c r="AQ1012" i="23"/>
  <c r="AN1013" i="23"/>
  <c r="AO1013" i="23"/>
  <c r="AP1013" i="23"/>
  <c r="AQ1013" i="23"/>
  <c r="AN1014" i="23"/>
  <c r="AO1014" i="23"/>
  <c r="AP1014" i="23"/>
  <c r="AQ1014" i="23"/>
  <c r="AN1015" i="23"/>
  <c r="AO1015" i="23"/>
  <c r="AP1015" i="23"/>
  <c r="AQ1015" i="23"/>
  <c r="AN1016" i="23"/>
  <c r="AO1016" i="23"/>
  <c r="AP1016" i="23"/>
  <c r="AQ1016" i="23"/>
  <c r="AN1017" i="23"/>
  <c r="AO1017" i="23"/>
  <c r="AP1017" i="23"/>
  <c r="AQ1017" i="23"/>
  <c r="AN1018" i="23"/>
  <c r="AO1018" i="23"/>
  <c r="AP1018" i="23"/>
  <c r="AQ1018" i="23"/>
  <c r="AN1019" i="23"/>
  <c r="AO1019" i="23"/>
  <c r="AP1019" i="23"/>
  <c r="AQ1019" i="23"/>
  <c r="AN1020" i="23"/>
  <c r="AO1020" i="23"/>
  <c r="AP1020" i="23"/>
  <c r="AQ1020" i="23"/>
  <c r="AN1021" i="23"/>
  <c r="AO1021" i="23"/>
  <c r="AP1021" i="23"/>
  <c r="AQ1021" i="23"/>
  <c r="AN1022" i="23"/>
  <c r="AO1022" i="23"/>
  <c r="AP1022" i="23"/>
  <c r="AQ1022" i="23"/>
  <c r="AN1023" i="23"/>
  <c r="AO1023" i="23"/>
  <c r="AP1023" i="23"/>
  <c r="AQ1023" i="23"/>
  <c r="AN1024" i="23"/>
  <c r="AO1024" i="23"/>
  <c r="AP1024" i="23"/>
  <c r="AQ1024" i="23"/>
  <c r="AN1025" i="23"/>
  <c r="AO1025" i="23"/>
  <c r="AP1025" i="23"/>
  <c r="AQ1025" i="23"/>
  <c r="AN1026" i="23"/>
  <c r="AO1026" i="23"/>
  <c r="AP1026" i="23"/>
  <c r="AQ1026" i="23"/>
  <c r="AN1027" i="23"/>
  <c r="AO1027" i="23"/>
  <c r="AP1027" i="23"/>
  <c r="AQ1027" i="23"/>
  <c r="AN1028" i="23"/>
  <c r="AO1028" i="23"/>
  <c r="AP1028" i="23"/>
  <c r="AQ1028" i="23"/>
  <c r="AN1029" i="23"/>
  <c r="AO1029" i="23"/>
  <c r="AP1029" i="23"/>
  <c r="AQ1029" i="23"/>
  <c r="AN1030" i="23"/>
  <c r="AO1030" i="23"/>
  <c r="AP1030" i="23"/>
  <c r="AQ1030" i="23"/>
  <c r="AN1031" i="23"/>
  <c r="AO1031" i="23"/>
  <c r="AP1031" i="23"/>
  <c r="AQ1031" i="23"/>
  <c r="AN1032" i="23"/>
  <c r="AO1032" i="23"/>
  <c r="AP1032" i="23"/>
  <c r="AQ1032" i="23"/>
  <c r="AN1033" i="23"/>
  <c r="AO1033" i="23"/>
  <c r="AP1033" i="23"/>
  <c r="AQ1033" i="23"/>
  <c r="AN1034" i="23"/>
  <c r="AO1034" i="23"/>
  <c r="AP1034" i="23"/>
  <c r="AQ1034" i="23"/>
  <c r="AN1035" i="23"/>
  <c r="AO1035" i="23"/>
  <c r="AP1035" i="23"/>
  <c r="AQ1035" i="23"/>
  <c r="AN1036" i="23"/>
  <c r="AO1036" i="23"/>
  <c r="AP1036" i="23"/>
  <c r="AQ1036" i="23"/>
  <c r="AN1037" i="23"/>
  <c r="AO1037" i="23"/>
  <c r="AP1037" i="23"/>
  <c r="AQ1037" i="23"/>
  <c r="AN1038" i="23"/>
  <c r="AO1038" i="23"/>
  <c r="AP1038" i="23"/>
  <c r="AQ1038" i="23"/>
  <c r="AN1039" i="23"/>
  <c r="AO1039" i="23"/>
  <c r="AP1039" i="23"/>
  <c r="AQ1039" i="23"/>
  <c r="AN1040" i="23"/>
  <c r="AO1040" i="23"/>
  <c r="AP1040" i="23"/>
  <c r="AQ1040" i="23"/>
  <c r="AN1041" i="23"/>
  <c r="AO1041" i="23"/>
  <c r="AP1041" i="23"/>
  <c r="AQ1041" i="23"/>
  <c r="AN1042" i="23"/>
  <c r="AO1042" i="23"/>
  <c r="AP1042" i="23"/>
  <c r="AQ1042" i="23"/>
  <c r="AN1043" i="23"/>
  <c r="AO1043" i="23"/>
  <c r="AP1043" i="23"/>
  <c r="AQ1043" i="23"/>
  <c r="AN1044" i="23"/>
  <c r="AO1044" i="23"/>
  <c r="AP1044" i="23"/>
  <c r="AQ1044" i="23"/>
  <c r="AN1045" i="23"/>
  <c r="AO1045" i="23"/>
  <c r="AP1045" i="23"/>
  <c r="AQ1045" i="23"/>
  <c r="AN1046" i="23"/>
  <c r="AO1046" i="23"/>
  <c r="AP1046" i="23"/>
  <c r="AQ1046" i="23"/>
  <c r="AN1047" i="23"/>
  <c r="AO1047" i="23"/>
  <c r="AP1047" i="23"/>
  <c r="AQ1047" i="23"/>
  <c r="AN1048" i="23"/>
  <c r="AO1048" i="23"/>
  <c r="AP1048" i="23"/>
  <c r="AQ1048" i="23"/>
  <c r="AN1049" i="23"/>
  <c r="AO1049" i="23"/>
  <c r="AP1049" i="23"/>
  <c r="AQ1049" i="23"/>
  <c r="AN1050" i="23"/>
  <c r="AO1050" i="23"/>
  <c r="AP1050" i="23"/>
  <c r="AQ1050" i="23"/>
  <c r="AN1051" i="23"/>
  <c r="AO1051" i="23"/>
  <c r="AP1051" i="23"/>
  <c r="AQ1051" i="23"/>
  <c r="AN1052" i="23"/>
  <c r="AO1052" i="23"/>
  <c r="AP1052" i="23"/>
  <c r="AQ1052" i="23"/>
  <c r="AN1053" i="23"/>
  <c r="AO1053" i="23"/>
  <c r="AP1053" i="23"/>
  <c r="AQ1053" i="23"/>
  <c r="AN1054" i="23"/>
  <c r="AO1054" i="23"/>
  <c r="AP1054" i="23"/>
  <c r="AQ1054" i="23"/>
  <c r="AN1055" i="23"/>
  <c r="AO1055" i="23"/>
  <c r="AP1055" i="23"/>
  <c r="AQ1055" i="23"/>
  <c r="AN1056" i="23"/>
  <c r="AO1056" i="23"/>
  <c r="AP1056" i="23"/>
  <c r="AQ1056" i="23"/>
  <c r="AN1057" i="23"/>
  <c r="AO1057" i="23"/>
  <c r="AP1057" i="23"/>
  <c r="AQ1057" i="23"/>
  <c r="AN1058" i="23"/>
  <c r="AO1058" i="23"/>
  <c r="AP1058" i="23"/>
  <c r="AQ1058" i="23"/>
  <c r="AN1059" i="23"/>
  <c r="AO1059" i="23"/>
  <c r="AP1059" i="23"/>
  <c r="AQ1059" i="23"/>
  <c r="AN1060" i="23"/>
  <c r="AO1060" i="23"/>
  <c r="AP1060" i="23"/>
  <c r="AQ1060" i="23"/>
  <c r="AN1061" i="23"/>
  <c r="AO1061" i="23"/>
  <c r="AP1061" i="23"/>
  <c r="AQ1061" i="23"/>
  <c r="AN1062" i="23"/>
  <c r="AO1062" i="23"/>
  <c r="AP1062" i="23"/>
  <c r="AQ1062" i="23"/>
  <c r="AN1063" i="23"/>
  <c r="AO1063" i="23"/>
  <c r="AP1063" i="23"/>
  <c r="AQ1063" i="23"/>
  <c r="AN1064" i="23"/>
  <c r="AO1064" i="23"/>
  <c r="AP1064" i="23"/>
  <c r="AQ1064" i="23"/>
  <c r="AN1065" i="23"/>
  <c r="AO1065" i="23"/>
  <c r="AP1065" i="23"/>
  <c r="AQ1065" i="23"/>
  <c r="AN1066" i="23"/>
  <c r="AO1066" i="23"/>
  <c r="AP1066" i="23"/>
  <c r="AQ1066" i="23"/>
  <c r="AN1067" i="23"/>
  <c r="AO1067" i="23"/>
  <c r="AP1067" i="23"/>
  <c r="AQ1067" i="23"/>
  <c r="AN1068" i="23"/>
  <c r="AO1068" i="23"/>
  <c r="AP1068" i="23"/>
  <c r="AQ1068" i="23"/>
  <c r="AN1069" i="23"/>
  <c r="AO1069" i="23"/>
  <c r="AP1069" i="23"/>
  <c r="AQ1069" i="23"/>
  <c r="AN1070" i="23"/>
  <c r="AO1070" i="23"/>
  <c r="AP1070" i="23"/>
  <c r="AQ1070" i="23"/>
  <c r="AN1071" i="23"/>
  <c r="AO1071" i="23"/>
  <c r="AP1071" i="23"/>
  <c r="AQ1071" i="23"/>
  <c r="AN1072" i="23"/>
  <c r="AO1072" i="23"/>
  <c r="AP1072" i="23"/>
  <c r="AQ1072" i="23"/>
  <c r="AN1073" i="23"/>
  <c r="AO1073" i="23"/>
  <c r="AP1073" i="23"/>
  <c r="AQ1073" i="23"/>
  <c r="AN1074" i="23"/>
  <c r="AO1074" i="23"/>
  <c r="AP1074" i="23"/>
  <c r="AQ1074" i="23"/>
  <c r="AN1075" i="23"/>
  <c r="AO1075" i="23"/>
  <c r="AP1075" i="23"/>
  <c r="AQ1075" i="23"/>
  <c r="AN1076" i="23"/>
  <c r="AO1076" i="23"/>
  <c r="AP1076" i="23"/>
  <c r="AQ1076" i="23"/>
  <c r="AN1077" i="23"/>
  <c r="AO1077" i="23"/>
  <c r="AP1077" i="23"/>
  <c r="AQ1077" i="23"/>
  <c r="AN1078" i="23"/>
  <c r="AO1078" i="23"/>
  <c r="AP1078" i="23"/>
  <c r="AQ1078" i="23"/>
  <c r="AN1079" i="23"/>
  <c r="AO1079" i="23"/>
  <c r="AP1079" i="23"/>
  <c r="AQ1079" i="23"/>
  <c r="AN1080" i="23"/>
  <c r="AO1080" i="23"/>
  <c r="AP1080" i="23"/>
  <c r="AQ1080" i="23"/>
  <c r="AN1081" i="23"/>
  <c r="AO1081" i="23"/>
  <c r="AP1081" i="23"/>
  <c r="AQ1081" i="23"/>
  <c r="AN1082" i="23"/>
  <c r="AO1082" i="23"/>
  <c r="AP1082" i="23"/>
  <c r="AQ1082" i="23"/>
  <c r="AN1083" i="23"/>
  <c r="AO1083" i="23"/>
  <c r="AP1083" i="23"/>
  <c r="AQ1083" i="23"/>
  <c r="AN1084" i="23"/>
  <c r="AO1084" i="23"/>
  <c r="AP1084" i="23"/>
  <c r="AQ1084" i="23"/>
  <c r="AN1085" i="23"/>
  <c r="AO1085" i="23"/>
  <c r="AP1085" i="23"/>
  <c r="AQ1085" i="23"/>
  <c r="AN1086" i="23"/>
  <c r="AO1086" i="23"/>
  <c r="AP1086" i="23"/>
  <c r="AQ1086" i="23"/>
  <c r="AN1087" i="23"/>
  <c r="AO1087" i="23"/>
  <c r="AP1087" i="23"/>
  <c r="AQ1087" i="23"/>
  <c r="AN1088" i="23"/>
  <c r="AO1088" i="23"/>
  <c r="AP1088" i="23"/>
  <c r="AQ1088" i="23"/>
  <c r="AN1089" i="23"/>
  <c r="AO1089" i="23"/>
  <c r="AP1089" i="23"/>
  <c r="AQ1089" i="23"/>
  <c r="AN1090" i="23"/>
  <c r="AO1090" i="23"/>
  <c r="AP1090" i="23"/>
  <c r="AQ1090" i="23"/>
  <c r="AN1091" i="23"/>
  <c r="AO1091" i="23"/>
  <c r="AP1091" i="23"/>
  <c r="AQ1091" i="23"/>
  <c r="AN1092" i="23"/>
  <c r="AO1092" i="23"/>
  <c r="AP1092" i="23"/>
  <c r="AQ1092" i="23"/>
  <c r="AN1093" i="23"/>
  <c r="AO1093" i="23"/>
  <c r="AP1093" i="23"/>
  <c r="AQ1093" i="23"/>
  <c r="AN1094" i="23"/>
  <c r="AO1094" i="23"/>
  <c r="AP1094" i="23"/>
  <c r="AQ1094" i="23"/>
  <c r="AN1095" i="23"/>
  <c r="AO1095" i="23"/>
  <c r="AP1095" i="23"/>
  <c r="AQ1095" i="23"/>
  <c r="AN1096" i="23"/>
  <c r="AO1096" i="23"/>
  <c r="AP1096" i="23"/>
  <c r="AQ1096" i="23"/>
  <c r="AN1097" i="23"/>
  <c r="AO1097" i="23"/>
  <c r="AP1097" i="23"/>
  <c r="AQ1097" i="23"/>
  <c r="AN1098" i="23"/>
  <c r="AO1098" i="23"/>
  <c r="AP1098" i="23"/>
  <c r="AQ1098" i="23"/>
  <c r="AN1099" i="23"/>
  <c r="AO1099" i="23"/>
  <c r="AP1099" i="23"/>
  <c r="AQ1099" i="23"/>
  <c r="AN1100" i="23"/>
  <c r="AO1100" i="23"/>
  <c r="AP1100" i="23"/>
  <c r="AQ1100" i="23"/>
  <c r="AN1101" i="23"/>
  <c r="AO1101" i="23"/>
  <c r="AP1101" i="23"/>
  <c r="AQ1101" i="23"/>
  <c r="AN1102" i="23"/>
  <c r="AO1102" i="23"/>
  <c r="AP1102" i="23"/>
  <c r="AQ1102" i="23"/>
  <c r="AN1103" i="23"/>
  <c r="AO1103" i="23"/>
  <c r="AP1103" i="23"/>
  <c r="AQ1103" i="23"/>
  <c r="AN1104" i="23"/>
  <c r="AO1104" i="23"/>
  <c r="AP1104" i="23"/>
  <c r="AQ1104" i="23"/>
  <c r="AN1105" i="23"/>
  <c r="AO1105" i="23"/>
  <c r="AP1105" i="23"/>
  <c r="AQ1105" i="23"/>
  <c r="AN1106" i="23"/>
  <c r="AO1106" i="23"/>
  <c r="AP1106" i="23"/>
  <c r="AQ1106" i="23"/>
  <c r="AN1107" i="23"/>
  <c r="AO1107" i="23"/>
  <c r="AP1107" i="23"/>
  <c r="AQ1107" i="23"/>
  <c r="AN1108" i="23"/>
  <c r="AO1108" i="23"/>
  <c r="AP1108" i="23"/>
  <c r="AQ1108" i="23"/>
  <c r="AN1109" i="23"/>
  <c r="AO1109" i="23"/>
  <c r="AP1109" i="23"/>
  <c r="AQ1109" i="23"/>
  <c r="AN1110" i="23"/>
  <c r="AO1110" i="23"/>
  <c r="AP1110" i="23"/>
  <c r="AQ1110" i="23"/>
  <c r="AN1111" i="23"/>
  <c r="AO1111" i="23"/>
  <c r="AP1111" i="23"/>
  <c r="AQ1111" i="23"/>
  <c r="AN1112" i="23"/>
  <c r="AO1112" i="23"/>
  <c r="AP1112" i="23"/>
  <c r="AQ1112" i="23"/>
  <c r="AN1113" i="23"/>
  <c r="AO1113" i="23"/>
  <c r="AP1113" i="23"/>
  <c r="AQ1113" i="23"/>
  <c r="AN1114" i="23"/>
  <c r="AO1114" i="23"/>
  <c r="AP1114" i="23"/>
  <c r="AQ1114" i="23"/>
  <c r="AN1115" i="23"/>
  <c r="AO1115" i="23"/>
  <c r="AP1115" i="23"/>
  <c r="AQ1115" i="23"/>
  <c r="AN1116" i="23"/>
  <c r="AO1116" i="23"/>
  <c r="AP1116" i="23"/>
  <c r="AQ1116" i="23"/>
  <c r="AN1117" i="23"/>
  <c r="AO1117" i="23"/>
  <c r="AP1117" i="23"/>
  <c r="AQ1117" i="23"/>
  <c r="AN1118" i="23"/>
  <c r="AO1118" i="23"/>
  <c r="AP1118" i="23"/>
  <c r="AQ1118" i="23"/>
  <c r="AN1119" i="23"/>
  <c r="AO1119" i="23"/>
  <c r="AP1119" i="23"/>
  <c r="AQ1119" i="23"/>
  <c r="AN1120" i="23"/>
  <c r="AO1120" i="23"/>
  <c r="AP1120" i="23"/>
  <c r="AQ1120" i="23"/>
  <c r="AN1121" i="23"/>
  <c r="AO1121" i="23"/>
  <c r="AP1121" i="23"/>
  <c r="AQ1121" i="23"/>
  <c r="AN1122" i="23"/>
  <c r="AO1122" i="23"/>
  <c r="AP1122" i="23"/>
  <c r="AQ1122" i="23"/>
  <c r="AN1123" i="23"/>
  <c r="AO1123" i="23"/>
  <c r="AP1123" i="23"/>
  <c r="AQ1123" i="23"/>
  <c r="AN1124" i="23"/>
  <c r="AO1124" i="23"/>
  <c r="AP1124" i="23"/>
  <c r="AQ1124" i="23"/>
  <c r="AN1125" i="23"/>
  <c r="AO1125" i="23"/>
  <c r="AP1125" i="23"/>
  <c r="AQ1125" i="23"/>
  <c r="AN1126" i="23"/>
  <c r="AO1126" i="23"/>
  <c r="AP1126" i="23"/>
  <c r="AQ1126" i="23"/>
  <c r="AN1127" i="23"/>
  <c r="AO1127" i="23"/>
  <c r="AP1127" i="23"/>
  <c r="AQ1127" i="23"/>
  <c r="AN1128" i="23"/>
  <c r="AO1128" i="23"/>
  <c r="AP1128" i="23"/>
  <c r="AQ1128" i="23"/>
  <c r="AN1129" i="23"/>
  <c r="AO1129" i="23"/>
  <c r="AP1129" i="23"/>
  <c r="AQ1129" i="23"/>
  <c r="AN1130" i="23"/>
  <c r="AO1130" i="23"/>
  <c r="AP1130" i="23"/>
  <c r="AQ1130" i="23"/>
  <c r="AN1131" i="23"/>
  <c r="AO1131" i="23"/>
  <c r="AP1131" i="23"/>
  <c r="AQ1131" i="23"/>
  <c r="AN1132" i="23"/>
  <c r="AO1132" i="23"/>
  <c r="AP1132" i="23"/>
  <c r="AQ1132" i="23"/>
  <c r="AN1133" i="23"/>
  <c r="AO1133" i="23"/>
  <c r="AP1133" i="23"/>
  <c r="AQ1133" i="23"/>
  <c r="AN1134" i="23"/>
  <c r="AO1134" i="23"/>
  <c r="AP1134" i="23"/>
  <c r="AQ1134" i="23"/>
  <c r="AN1135" i="23"/>
  <c r="AO1135" i="23"/>
  <c r="AP1135" i="23"/>
  <c r="AQ1135" i="23"/>
  <c r="AN1136" i="23"/>
  <c r="AO1136" i="23"/>
  <c r="AP1136" i="23"/>
  <c r="AQ1136" i="23"/>
  <c r="AN1137" i="23"/>
  <c r="AO1137" i="23"/>
  <c r="AP1137" i="23"/>
  <c r="AQ1137" i="23"/>
  <c r="AN1138" i="23"/>
  <c r="AO1138" i="23"/>
  <c r="AP1138" i="23"/>
  <c r="AQ1138" i="23"/>
  <c r="AN1139" i="23"/>
  <c r="AO1139" i="23"/>
  <c r="AP1139" i="23"/>
  <c r="AQ1139" i="23"/>
  <c r="AN1140" i="23"/>
  <c r="AO1140" i="23"/>
  <c r="AP1140" i="23"/>
  <c r="AQ1140" i="23"/>
  <c r="AN1141" i="23"/>
  <c r="AO1141" i="23"/>
  <c r="AP1141" i="23"/>
  <c r="AQ1141" i="23"/>
  <c r="AN1142" i="23"/>
  <c r="AO1142" i="23"/>
  <c r="AP1142" i="23"/>
  <c r="AQ1142" i="23"/>
  <c r="AN1143" i="23"/>
  <c r="AO1143" i="23"/>
  <c r="AP1143" i="23"/>
  <c r="AQ1143" i="23"/>
  <c r="AN1144" i="23"/>
  <c r="AO1144" i="23"/>
  <c r="AP1144" i="23"/>
  <c r="AQ1144" i="23"/>
  <c r="AN1145" i="23"/>
  <c r="AO1145" i="23"/>
  <c r="AP1145" i="23"/>
  <c r="AQ1145" i="23"/>
  <c r="AN1146" i="23"/>
  <c r="AO1146" i="23"/>
  <c r="AP1146" i="23"/>
  <c r="AQ1146" i="23"/>
  <c r="AN1147" i="23"/>
  <c r="AO1147" i="23"/>
  <c r="AP1147" i="23"/>
  <c r="AQ1147" i="23"/>
  <c r="AN1148" i="23"/>
  <c r="AO1148" i="23"/>
  <c r="AP1148" i="23"/>
  <c r="AQ1148" i="23"/>
  <c r="AN1149" i="23"/>
  <c r="AO1149" i="23"/>
  <c r="AP1149" i="23"/>
  <c r="AQ1149" i="23"/>
  <c r="AN1150" i="23"/>
  <c r="AO1150" i="23"/>
  <c r="AP1150" i="23"/>
  <c r="AQ1150" i="23"/>
  <c r="AN1151" i="23"/>
  <c r="AO1151" i="23"/>
  <c r="AP1151" i="23"/>
  <c r="AQ1151" i="23"/>
  <c r="AN1152" i="23"/>
  <c r="AO1152" i="23"/>
  <c r="AP1152" i="23"/>
  <c r="AQ1152" i="23"/>
  <c r="AN1153" i="23"/>
  <c r="AO1153" i="23"/>
  <c r="AP1153" i="23"/>
  <c r="AQ1153" i="23"/>
  <c r="AN1154" i="23"/>
  <c r="AO1154" i="23"/>
  <c r="AP1154" i="23"/>
  <c r="AQ1154" i="23"/>
  <c r="AN1155" i="23"/>
  <c r="AO1155" i="23"/>
  <c r="AP1155" i="23"/>
  <c r="AQ1155" i="23"/>
  <c r="AN1156" i="23"/>
  <c r="AO1156" i="23"/>
  <c r="AP1156" i="23"/>
  <c r="AQ1156" i="23"/>
  <c r="AN1157" i="23"/>
  <c r="AO1157" i="23"/>
  <c r="AP1157" i="23"/>
  <c r="AQ1157" i="23"/>
  <c r="AN1158" i="23"/>
  <c r="AO1158" i="23"/>
  <c r="AP1158" i="23"/>
  <c r="AQ1158" i="23"/>
  <c r="AN1159" i="23"/>
  <c r="AO1159" i="23"/>
  <c r="AP1159" i="23"/>
  <c r="AQ1159" i="23"/>
  <c r="AN1160" i="23"/>
  <c r="AO1160" i="23"/>
  <c r="AP1160" i="23"/>
  <c r="AQ1160" i="23"/>
  <c r="AN1161" i="23"/>
  <c r="AO1161" i="23"/>
  <c r="AP1161" i="23"/>
  <c r="AQ1161" i="23"/>
  <c r="AN1162" i="23"/>
  <c r="AO1162" i="23"/>
  <c r="AP1162" i="23"/>
  <c r="AQ1162" i="23"/>
  <c r="AN1163" i="23"/>
  <c r="AO1163" i="23"/>
  <c r="AP1163" i="23"/>
  <c r="AQ1163" i="23"/>
  <c r="AN1164" i="23"/>
  <c r="AO1164" i="23"/>
  <c r="AP1164" i="23"/>
  <c r="AQ1164" i="23"/>
  <c r="AN1165" i="23"/>
  <c r="AO1165" i="23"/>
  <c r="AP1165" i="23"/>
  <c r="AQ1165" i="23"/>
  <c r="AN1166" i="23"/>
  <c r="AO1166" i="23"/>
  <c r="AP1166" i="23"/>
  <c r="AQ1166" i="23"/>
  <c r="AN1167" i="23"/>
  <c r="AO1167" i="23"/>
  <c r="AP1167" i="23"/>
  <c r="AQ1167" i="23"/>
  <c r="AN1168" i="23"/>
  <c r="AO1168" i="23"/>
  <c r="AP1168" i="23"/>
  <c r="AQ1168" i="23"/>
  <c r="AN1169" i="23"/>
  <c r="AO1169" i="23"/>
  <c r="AP1169" i="23"/>
  <c r="AQ1169" i="23"/>
  <c r="AN1170" i="23"/>
  <c r="AO1170" i="23"/>
  <c r="AP1170" i="23"/>
  <c r="AQ1170" i="23"/>
  <c r="AN1171" i="23"/>
  <c r="AO1171" i="23"/>
  <c r="AP1171" i="23"/>
  <c r="AQ1171" i="23"/>
  <c r="AN1172" i="23"/>
  <c r="AO1172" i="23"/>
  <c r="AP1172" i="23"/>
  <c r="AQ1172" i="23"/>
  <c r="AN1173" i="23"/>
  <c r="AO1173" i="23"/>
  <c r="AP1173" i="23"/>
  <c r="AQ1173" i="23"/>
  <c r="AN1174" i="23"/>
  <c r="AO1174" i="23"/>
  <c r="AP1174" i="23"/>
  <c r="AQ1174" i="23"/>
  <c r="AN1175" i="23"/>
  <c r="AO1175" i="23"/>
  <c r="AP1175" i="23"/>
  <c r="AQ1175" i="23"/>
  <c r="AN1176" i="23"/>
  <c r="AO1176" i="23"/>
  <c r="AP1176" i="23"/>
  <c r="AQ1176" i="23"/>
  <c r="AN1177" i="23"/>
  <c r="AO1177" i="23"/>
  <c r="AP1177" i="23"/>
  <c r="AQ1177" i="23"/>
  <c r="AN1178" i="23"/>
  <c r="AO1178" i="23"/>
  <c r="AP1178" i="23"/>
  <c r="AQ1178" i="23"/>
  <c r="AN1179" i="23"/>
  <c r="AO1179" i="23"/>
  <c r="AP1179" i="23"/>
  <c r="AQ1179" i="23"/>
  <c r="AN1180" i="23"/>
  <c r="AO1180" i="23"/>
  <c r="AP1180" i="23"/>
  <c r="AQ1180" i="23"/>
  <c r="AN1181" i="23"/>
  <c r="AO1181" i="23"/>
  <c r="AP1181" i="23"/>
  <c r="AQ1181" i="23"/>
  <c r="AN1182" i="23"/>
  <c r="AO1182" i="23"/>
  <c r="AP1182" i="23"/>
  <c r="AQ1182" i="23"/>
  <c r="AN1183" i="23"/>
  <c r="AO1183" i="23"/>
  <c r="AP1183" i="23"/>
  <c r="AQ1183" i="23"/>
  <c r="AN1184" i="23"/>
  <c r="AO1184" i="23"/>
  <c r="AP1184" i="23"/>
  <c r="AQ1184" i="23"/>
  <c r="AN1185" i="23"/>
  <c r="AO1185" i="23"/>
  <c r="AP1185" i="23"/>
  <c r="AQ1185" i="23"/>
  <c r="AN1186" i="23"/>
  <c r="AO1186" i="23"/>
  <c r="AP1186" i="23"/>
  <c r="AQ1186" i="23"/>
  <c r="AN1187" i="23"/>
  <c r="AO1187" i="23"/>
  <c r="AP1187" i="23"/>
  <c r="AQ1187" i="23"/>
  <c r="AN1188" i="23"/>
  <c r="AO1188" i="23"/>
  <c r="AP1188" i="23"/>
  <c r="AQ1188" i="23"/>
  <c r="AN1189" i="23"/>
  <c r="AO1189" i="23"/>
  <c r="AP1189" i="23"/>
  <c r="AQ1189" i="23"/>
  <c r="AN1190" i="23"/>
  <c r="AO1190" i="23"/>
  <c r="AP1190" i="23"/>
  <c r="AQ1190" i="23"/>
  <c r="AN1191" i="23"/>
  <c r="AO1191" i="23"/>
  <c r="AP1191" i="23"/>
  <c r="AQ1191" i="23"/>
  <c r="AN1192" i="23"/>
  <c r="AO1192" i="23"/>
  <c r="AP1192" i="23"/>
  <c r="AQ1192" i="23"/>
  <c r="AN1193" i="23"/>
  <c r="AO1193" i="23"/>
  <c r="AP1193" i="23"/>
  <c r="AQ1193" i="23"/>
  <c r="AN1194" i="23"/>
  <c r="AO1194" i="23"/>
  <c r="AP1194" i="23"/>
  <c r="AQ1194" i="23"/>
  <c r="AN1195" i="23"/>
  <c r="AO1195" i="23"/>
  <c r="AP1195" i="23"/>
  <c r="AQ1195" i="23"/>
  <c r="AN1196" i="23"/>
  <c r="AO1196" i="23"/>
  <c r="AP1196" i="23"/>
  <c r="AQ1196" i="23"/>
  <c r="AN1197" i="23"/>
  <c r="AO1197" i="23"/>
  <c r="AP1197" i="23"/>
  <c r="AQ1197" i="23"/>
  <c r="AN1198" i="23"/>
  <c r="AO1198" i="23"/>
  <c r="AP1198" i="23"/>
  <c r="AQ1198" i="23"/>
  <c r="AN1199" i="23"/>
  <c r="AO1199" i="23"/>
  <c r="AP1199" i="23"/>
  <c r="AQ1199" i="23"/>
  <c r="AN1200" i="23"/>
  <c r="AO1200" i="23"/>
  <c r="AP1200" i="23"/>
  <c r="AQ1200" i="23"/>
  <c r="AN1201" i="23"/>
  <c r="AO1201" i="23"/>
  <c r="AP1201" i="23"/>
  <c r="AQ1201" i="23"/>
  <c r="AN1202" i="23"/>
  <c r="AO1202" i="23"/>
  <c r="AP1202" i="23"/>
  <c r="AQ1202" i="23"/>
  <c r="AN1203" i="23"/>
  <c r="AO1203" i="23"/>
  <c r="AP1203" i="23"/>
  <c r="AQ1203" i="23"/>
  <c r="AN1204" i="23"/>
  <c r="AO1204" i="23"/>
  <c r="AP1204" i="23"/>
  <c r="AQ1204" i="23"/>
  <c r="AN1205" i="23"/>
  <c r="AO1205" i="23"/>
  <c r="AP1205" i="23"/>
  <c r="AQ1205" i="23"/>
  <c r="AN1206" i="23"/>
  <c r="AO1206" i="23"/>
  <c r="AP1206" i="23"/>
  <c r="AQ1206" i="23"/>
  <c r="AN1207" i="23"/>
  <c r="AO1207" i="23"/>
  <c r="AP1207" i="23"/>
  <c r="AQ1207" i="23"/>
  <c r="AN1208" i="23"/>
  <c r="AO1208" i="23"/>
  <c r="AP1208" i="23"/>
  <c r="AQ1208" i="23"/>
  <c r="AN1209" i="23"/>
  <c r="AO1209" i="23"/>
  <c r="AP1209" i="23"/>
  <c r="AQ1209" i="23"/>
  <c r="AN1210" i="23"/>
  <c r="AO1210" i="23"/>
  <c r="AP1210" i="23"/>
  <c r="AQ1210" i="23"/>
  <c r="AN1211" i="23"/>
  <c r="AO1211" i="23"/>
  <c r="AP1211" i="23"/>
  <c r="AQ1211" i="23"/>
  <c r="AN1212" i="23"/>
  <c r="AO1212" i="23"/>
  <c r="AP1212" i="23"/>
  <c r="AQ1212" i="23"/>
  <c r="AN1213" i="23"/>
  <c r="AO1213" i="23"/>
  <c r="AP1213" i="23"/>
  <c r="AQ1213" i="23"/>
  <c r="AN1214" i="23"/>
  <c r="AO1214" i="23"/>
  <c r="AP1214" i="23"/>
  <c r="AQ1214" i="23"/>
  <c r="AN1215" i="23"/>
  <c r="AO1215" i="23"/>
  <c r="AP1215" i="23"/>
  <c r="AQ1215" i="23"/>
  <c r="AN1216" i="23"/>
  <c r="AO1216" i="23"/>
  <c r="AP1216" i="23"/>
  <c r="AQ1216" i="23"/>
  <c r="AN1217" i="23"/>
  <c r="AO1217" i="23"/>
  <c r="AP1217" i="23"/>
  <c r="AQ1217" i="23"/>
  <c r="AN1218" i="23"/>
  <c r="AO1218" i="23"/>
  <c r="AP1218" i="23"/>
  <c r="AQ1218" i="23"/>
  <c r="AN1219" i="23"/>
  <c r="AO1219" i="23"/>
  <c r="AP1219" i="23"/>
  <c r="AQ1219" i="23"/>
  <c r="AN1220" i="23"/>
  <c r="AO1220" i="23"/>
  <c r="AP1220" i="23"/>
  <c r="AQ1220" i="23"/>
  <c r="AN1221" i="23"/>
  <c r="AO1221" i="23"/>
  <c r="AP1221" i="23"/>
  <c r="AQ1221" i="23"/>
  <c r="AN1222" i="23"/>
  <c r="AO1222" i="23"/>
  <c r="AP1222" i="23"/>
  <c r="AQ1222" i="23"/>
  <c r="AN1223" i="23"/>
  <c r="AO1223" i="23"/>
  <c r="AP1223" i="23"/>
  <c r="AQ1223" i="23"/>
  <c r="AN1224" i="23"/>
  <c r="AO1224" i="23"/>
  <c r="AP1224" i="23"/>
  <c r="AQ1224" i="23"/>
  <c r="AN1225" i="23"/>
  <c r="AO1225" i="23"/>
  <c r="AP1225" i="23"/>
  <c r="AQ1225" i="23"/>
  <c r="AN1226" i="23"/>
  <c r="AO1226" i="23"/>
  <c r="AP1226" i="23"/>
  <c r="AQ1226" i="23"/>
  <c r="AN1227" i="23"/>
  <c r="AO1227" i="23"/>
  <c r="AP1227" i="23"/>
  <c r="AQ1227" i="23"/>
  <c r="AN1228" i="23"/>
  <c r="AO1228" i="23"/>
  <c r="AP1228" i="23"/>
  <c r="AQ1228" i="23"/>
  <c r="AN1229" i="23"/>
  <c r="AO1229" i="23"/>
  <c r="AP1229" i="23"/>
  <c r="AQ1229" i="23"/>
  <c r="AN1230" i="23"/>
  <c r="AO1230" i="23"/>
  <c r="AP1230" i="23"/>
  <c r="AQ1230" i="23"/>
  <c r="AN1231" i="23"/>
  <c r="AO1231" i="23"/>
  <c r="AP1231" i="23"/>
  <c r="AQ1231" i="23"/>
  <c r="AN1232" i="23"/>
  <c r="AO1232" i="23"/>
  <c r="AP1232" i="23"/>
  <c r="AQ1232" i="23"/>
  <c r="AN1233" i="23"/>
  <c r="AO1233" i="23"/>
  <c r="AP1233" i="23"/>
  <c r="AQ1233" i="23"/>
  <c r="AN1234" i="23"/>
  <c r="AO1234" i="23"/>
  <c r="AP1234" i="23"/>
  <c r="AQ1234" i="23"/>
  <c r="AN1235" i="23"/>
  <c r="AO1235" i="23"/>
  <c r="AP1235" i="23"/>
  <c r="AQ1235" i="23"/>
  <c r="AN1236" i="23"/>
  <c r="AO1236" i="23"/>
  <c r="AP1236" i="23"/>
  <c r="AQ1236" i="23"/>
  <c r="AN1237" i="23"/>
  <c r="AO1237" i="23"/>
  <c r="AP1237" i="23"/>
  <c r="AQ1237" i="23"/>
  <c r="AN1238" i="23"/>
  <c r="AO1238" i="23"/>
  <c r="AP1238" i="23"/>
  <c r="AQ1238" i="23"/>
  <c r="AN1239" i="23"/>
  <c r="AO1239" i="23"/>
  <c r="AP1239" i="23"/>
  <c r="AQ1239" i="23"/>
  <c r="AN1240" i="23"/>
  <c r="AO1240" i="23"/>
  <c r="AP1240" i="23"/>
  <c r="AQ1240" i="23"/>
  <c r="AN1241" i="23"/>
  <c r="AO1241" i="23"/>
  <c r="AP1241" i="23"/>
  <c r="AQ1241" i="23"/>
  <c r="AN1242" i="23"/>
  <c r="AO1242" i="23"/>
  <c r="AP1242" i="23"/>
  <c r="AQ1242" i="23"/>
  <c r="AN1243" i="23"/>
  <c r="AO1243" i="23"/>
  <c r="AP1243" i="23"/>
  <c r="AQ1243" i="23"/>
  <c r="AN1244" i="23"/>
  <c r="AO1244" i="23"/>
  <c r="AP1244" i="23"/>
  <c r="AQ1244" i="23"/>
  <c r="AN1245" i="23"/>
  <c r="AO1245" i="23"/>
  <c r="AP1245" i="23"/>
  <c r="AQ1245" i="23"/>
  <c r="AN1246" i="23"/>
  <c r="AO1246" i="23"/>
  <c r="AP1246" i="23"/>
  <c r="AQ1246" i="23"/>
  <c r="AN1247" i="23"/>
  <c r="AO1247" i="23"/>
  <c r="AP1247" i="23"/>
  <c r="AQ1247" i="23"/>
  <c r="AN1248" i="23"/>
  <c r="AO1248" i="23"/>
  <c r="AP1248" i="23"/>
  <c r="AQ1248" i="23"/>
  <c r="AN1249" i="23"/>
  <c r="AO1249" i="23"/>
  <c r="AP1249" i="23"/>
  <c r="AQ1249" i="23"/>
  <c r="AN1250" i="23"/>
  <c r="AO1250" i="23"/>
  <c r="AP1250" i="23"/>
  <c r="AQ1250" i="23"/>
  <c r="AN1251" i="23"/>
  <c r="AO1251" i="23"/>
  <c r="AP1251" i="23"/>
  <c r="AQ1251" i="23"/>
  <c r="AN1252" i="23"/>
  <c r="AO1252" i="23"/>
  <c r="AP1252" i="23"/>
  <c r="AQ1252" i="23"/>
  <c r="AN1253" i="23"/>
  <c r="AO1253" i="23"/>
  <c r="AP1253" i="23"/>
  <c r="AQ1253" i="23"/>
  <c r="AN1254" i="23"/>
  <c r="AO1254" i="23"/>
  <c r="AP1254" i="23"/>
  <c r="AQ1254" i="23"/>
  <c r="AN1255" i="23"/>
  <c r="AO1255" i="23"/>
  <c r="AP1255" i="23"/>
  <c r="AQ1255" i="23"/>
  <c r="AN1256" i="23"/>
  <c r="AO1256" i="23"/>
  <c r="AP1256" i="23"/>
  <c r="AQ1256" i="23"/>
  <c r="AN1257" i="23"/>
  <c r="AO1257" i="23"/>
  <c r="AP1257" i="23"/>
  <c r="AQ1257" i="23"/>
  <c r="AN1258" i="23"/>
  <c r="AO1258" i="23"/>
  <c r="AP1258" i="23"/>
  <c r="AQ1258" i="23"/>
  <c r="AN1259" i="23"/>
  <c r="AO1259" i="23"/>
  <c r="AP1259" i="23"/>
  <c r="AQ1259" i="23"/>
  <c r="AN1260" i="23"/>
  <c r="AO1260" i="23"/>
  <c r="AP1260" i="23"/>
  <c r="AQ1260" i="23"/>
  <c r="AN1261" i="23"/>
  <c r="AO1261" i="23"/>
  <c r="AP1261" i="23"/>
  <c r="AQ1261" i="23"/>
  <c r="AN1262" i="23"/>
  <c r="AO1262" i="23"/>
  <c r="AP1262" i="23"/>
  <c r="AQ1262" i="23"/>
  <c r="AN1263" i="23"/>
  <c r="AO1263" i="23"/>
  <c r="AP1263" i="23"/>
  <c r="AQ1263" i="23"/>
  <c r="AN1264" i="23"/>
  <c r="AO1264" i="23"/>
  <c r="AP1264" i="23"/>
  <c r="AQ1264" i="23"/>
  <c r="AN1265" i="23"/>
  <c r="AO1265" i="23"/>
  <c r="AP1265" i="23"/>
  <c r="AQ1265" i="23"/>
  <c r="AN1266" i="23"/>
  <c r="AO1266" i="23"/>
  <c r="AP1266" i="23"/>
  <c r="AQ1266" i="23"/>
  <c r="AN1267" i="23"/>
  <c r="AO1267" i="23"/>
  <c r="AP1267" i="23"/>
  <c r="AQ1267" i="23"/>
  <c r="AN1268" i="23"/>
  <c r="AO1268" i="23"/>
  <c r="AP1268" i="23"/>
  <c r="AQ1268" i="23"/>
  <c r="AN1269" i="23"/>
  <c r="AO1269" i="23"/>
  <c r="AP1269" i="23"/>
  <c r="AQ1269" i="23"/>
  <c r="AN1270" i="23"/>
  <c r="AO1270" i="23"/>
  <c r="AP1270" i="23"/>
  <c r="AQ1270" i="23"/>
  <c r="AN1271" i="23"/>
  <c r="AO1271" i="23"/>
  <c r="AP1271" i="23"/>
  <c r="AQ1271" i="23"/>
  <c r="AN1272" i="23"/>
  <c r="AO1272" i="23"/>
  <c r="AP1272" i="23"/>
  <c r="AQ1272" i="23"/>
  <c r="AN1273" i="23"/>
  <c r="AO1273" i="23"/>
  <c r="AP1273" i="23"/>
  <c r="AQ1273" i="23"/>
  <c r="AN1274" i="23"/>
  <c r="AO1274" i="23"/>
  <c r="AP1274" i="23"/>
  <c r="AQ1274" i="23"/>
  <c r="AN1275" i="23"/>
  <c r="AO1275" i="23"/>
  <c r="AP1275" i="23"/>
  <c r="AQ1275" i="23"/>
  <c r="AN1276" i="23"/>
  <c r="AO1276" i="23"/>
  <c r="AP1276" i="23"/>
  <c r="AQ1276" i="23"/>
  <c r="AN1277" i="23"/>
  <c r="AO1277" i="23"/>
  <c r="AP1277" i="23"/>
  <c r="AQ1277" i="23"/>
  <c r="AN1278" i="23"/>
  <c r="AO1278" i="23"/>
  <c r="AP1278" i="23"/>
  <c r="AQ1278" i="23"/>
  <c r="AN1279" i="23"/>
  <c r="AO1279" i="23"/>
  <c r="AP1279" i="23"/>
  <c r="AQ1279" i="23"/>
  <c r="AN1280" i="23"/>
  <c r="AO1280" i="23"/>
  <c r="AP1280" i="23"/>
  <c r="AQ1280" i="23"/>
  <c r="AN1281" i="23"/>
  <c r="AO1281" i="23"/>
  <c r="AP1281" i="23"/>
  <c r="AQ1281" i="23"/>
  <c r="AN1282" i="23"/>
  <c r="AO1282" i="23"/>
  <c r="AP1282" i="23"/>
  <c r="AQ1282" i="23"/>
  <c r="AN1283" i="23"/>
  <c r="AO1283" i="23"/>
  <c r="AP1283" i="23"/>
  <c r="AQ1283" i="23"/>
  <c r="AN1284" i="23"/>
  <c r="AO1284" i="23"/>
  <c r="AP1284" i="23"/>
  <c r="AQ1284" i="23"/>
  <c r="AN1285" i="23"/>
  <c r="AO1285" i="23"/>
  <c r="AP1285" i="23"/>
  <c r="AQ1285" i="23"/>
  <c r="AN1286" i="23"/>
  <c r="AO1286" i="23"/>
  <c r="AP1286" i="23"/>
  <c r="AQ1286" i="23"/>
  <c r="AN1287" i="23"/>
  <c r="AO1287" i="23"/>
  <c r="AP1287" i="23"/>
  <c r="AQ1287" i="23"/>
  <c r="AN1288" i="23"/>
  <c r="AO1288" i="23"/>
  <c r="AP1288" i="23"/>
  <c r="AQ1288" i="23"/>
  <c r="AN1289" i="23"/>
  <c r="AO1289" i="23"/>
  <c r="AP1289" i="23"/>
  <c r="AQ1289" i="23"/>
  <c r="AN1290" i="23"/>
  <c r="AO1290" i="23"/>
  <c r="AP1290" i="23"/>
  <c r="AQ1290" i="23"/>
  <c r="AN1291" i="23"/>
  <c r="AO1291" i="23"/>
  <c r="AP1291" i="23"/>
  <c r="AQ1291" i="23"/>
  <c r="AN1292" i="23"/>
  <c r="AO1292" i="23"/>
  <c r="AP1292" i="23"/>
  <c r="AQ1292" i="23"/>
  <c r="AN1293" i="23"/>
  <c r="AO1293" i="23"/>
  <c r="AP1293" i="23"/>
  <c r="AQ1293" i="23"/>
  <c r="AN1294" i="23"/>
  <c r="AO1294" i="23"/>
  <c r="AP1294" i="23"/>
  <c r="AQ1294" i="23"/>
  <c r="AN1295" i="23"/>
  <c r="AO1295" i="23"/>
  <c r="AP1295" i="23"/>
  <c r="AQ1295" i="23"/>
  <c r="AN1296" i="23"/>
  <c r="AO1296" i="23"/>
  <c r="AP1296" i="23"/>
  <c r="AQ1296" i="23"/>
  <c r="AN1297" i="23"/>
  <c r="AO1297" i="23"/>
  <c r="AP1297" i="23"/>
  <c r="AQ1297" i="23"/>
  <c r="AN1298" i="23"/>
  <c r="AO1298" i="23"/>
  <c r="AP1298" i="23"/>
  <c r="AQ1298" i="23"/>
  <c r="AN1299" i="23"/>
  <c r="AO1299" i="23"/>
  <c r="AP1299" i="23"/>
  <c r="AQ1299" i="23"/>
  <c r="AN1300" i="23"/>
  <c r="AO1300" i="23"/>
  <c r="AP1300" i="23"/>
  <c r="AQ1300" i="23"/>
  <c r="AN1301" i="23"/>
  <c r="AO1301" i="23"/>
  <c r="AP1301" i="23"/>
  <c r="AQ1301" i="23"/>
  <c r="AN1302" i="23"/>
  <c r="AO1302" i="23"/>
  <c r="AP1302" i="23"/>
  <c r="AQ1302" i="23"/>
  <c r="AN1303" i="23"/>
  <c r="AO1303" i="23"/>
  <c r="AP1303" i="23"/>
  <c r="AQ1303" i="23"/>
  <c r="AN1304" i="23"/>
  <c r="AO1304" i="23"/>
  <c r="AP1304" i="23"/>
  <c r="AQ1304" i="23"/>
  <c r="AN1305" i="23"/>
  <c r="AO1305" i="23"/>
  <c r="AP1305" i="23"/>
  <c r="AQ1305" i="23"/>
  <c r="AN1306" i="23"/>
  <c r="AO1306" i="23"/>
  <c r="AP1306" i="23"/>
  <c r="AQ1306" i="23"/>
  <c r="AN1307" i="23"/>
  <c r="AO1307" i="23"/>
  <c r="AP1307" i="23"/>
  <c r="AQ1307" i="23"/>
  <c r="AN1308" i="23"/>
  <c r="AO1308" i="23"/>
  <c r="AP1308" i="23"/>
  <c r="AQ1308" i="23"/>
  <c r="AN1309" i="23"/>
  <c r="AO1309" i="23"/>
  <c r="AP1309" i="23"/>
  <c r="AQ1309" i="23"/>
  <c r="AN1310" i="23"/>
  <c r="AO1310" i="23"/>
  <c r="AP1310" i="23"/>
  <c r="AQ1310" i="23"/>
  <c r="AN1311" i="23"/>
  <c r="AO1311" i="23"/>
  <c r="AP1311" i="23"/>
  <c r="AQ1311" i="23"/>
  <c r="AN1312" i="23"/>
  <c r="AO1312" i="23"/>
  <c r="AP1312" i="23"/>
  <c r="AQ1312" i="23"/>
  <c r="AN1313" i="23"/>
  <c r="AO1313" i="23"/>
  <c r="AP1313" i="23"/>
  <c r="AQ1313" i="23"/>
  <c r="AN1314" i="23"/>
  <c r="AO1314" i="23"/>
  <c r="AP1314" i="23"/>
  <c r="AQ1314" i="23"/>
  <c r="AN1315" i="23"/>
  <c r="AO1315" i="23"/>
  <c r="AP1315" i="23"/>
  <c r="AQ1315" i="23"/>
  <c r="AN1316" i="23"/>
  <c r="AO1316" i="23"/>
  <c r="AP1316" i="23"/>
  <c r="AQ1316" i="23"/>
  <c r="AN1317" i="23"/>
  <c r="AO1317" i="23"/>
  <c r="AP1317" i="23"/>
  <c r="AQ1317" i="23"/>
  <c r="AN1318" i="23"/>
  <c r="AO1318" i="23"/>
  <c r="AP1318" i="23"/>
  <c r="AQ1318" i="23"/>
  <c r="AN1319" i="23"/>
  <c r="AO1319" i="23"/>
  <c r="AP1319" i="23"/>
  <c r="AQ1319" i="23"/>
  <c r="AN1320" i="23"/>
  <c r="AO1320" i="23"/>
  <c r="AP1320" i="23"/>
  <c r="AQ1320" i="23"/>
  <c r="AN1321" i="23"/>
  <c r="AO1321" i="23"/>
  <c r="AP1321" i="23"/>
  <c r="AQ1321" i="23"/>
  <c r="AN1322" i="23"/>
  <c r="AO1322" i="23"/>
  <c r="AP1322" i="23"/>
  <c r="AQ1322" i="23"/>
  <c r="AN1323" i="23"/>
  <c r="AO1323" i="23"/>
  <c r="AP1323" i="23"/>
  <c r="AQ1323" i="23"/>
  <c r="AN1324" i="23"/>
  <c r="AO1324" i="23"/>
  <c r="AP1324" i="23"/>
  <c r="AQ1324" i="23"/>
  <c r="AN1325" i="23"/>
  <c r="AO1325" i="23"/>
  <c r="AP1325" i="23"/>
  <c r="AQ1325" i="23"/>
  <c r="AN1326" i="23"/>
  <c r="AO1326" i="23"/>
  <c r="AP1326" i="23"/>
  <c r="AQ1326" i="23"/>
  <c r="AN1327" i="23"/>
  <c r="AO1327" i="23"/>
  <c r="AP1327" i="23"/>
  <c r="AQ1327" i="23"/>
  <c r="AN1328" i="23"/>
  <c r="AO1328" i="23"/>
  <c r="AP1328" i="23"/>
  <c r="AQ1328" i="23"/>
  <c r="AN1329" i="23"/>
  <c r="AO1329" i="23"/>
  <c r="AP1329" i="23"/>
  <c r="AQ1329" i="23"/>
  <c r="AN1330" i="23"/>
  <c r="AO1330" i="23"/>
  <c r="AP1330" i="23"/>
  <c r="AQ1330" i="23"/>
  <c r="AN1331" i="23"/>
  <c r="AO1331" i="23"/>
  <c r="AP1331" i="23"/>
  <c r="AQ1331" i="23"/>
  <c r="AN1332" i="23"/>
  <c r="AO1332" i="23"/>
  <c r="AP1332" i="23"/>
  <c r="AQ1332" i="23"/>
  <c r="AN1333" i="23"/>
  <c r="AO1333" i="23"/>
  <c r="AP1333" i="23"/>
  <c r="AQ1333" i="23"/>
  <c r="AN1334" i="23"/>
  <c r="AO1334" i="23"/>
  <c r="AP1334" i="23"/>
  <c r="AQ1334" i="23"/>
  <c r="AN1335" i="23"/>
  <c r="AO1335" i="23"/>
  <c r="AP1335" i="23"/>
  <c r="AQ1335" i="23"/>
  <c r="AN1336" i="23"/>
  <c r="AO1336" i="23"/>
  <c r="AP1336" i="23"/>
  <c r="AQ1336" i="23"/>
  <c r="AN1337" i="23"/>
  <c r="AO1337" i="23"/>
  <c r="AP1337" i="23"/>
  <c r="AQ1337" i="23"/>
  <c r="AN1338" i="23"/>
  <c r="AO1338" i="23"/>
  <c r="AP1338" i="23"/>
  <c r="AQ1338" i="23"/>
  <c r="AN1339" i="23"/>
  <c r="AO1339" i="23"/>
  <c r="AP1339" i="23"/>
  <c r="AQ1339" i="23"/>
  <c r="AN1340" i="23"/>
  <c r="AO1340" i="23"/>
  <c r="AP1340" i="23"/>
  <c r="AQ1340" i="23"/>
  <c r="AN1341" i="23"/>
  <c r="AO1341" i="23"/>
  <c r="AP1341" i="23"/>
  <c r="AQ1341" i="23"/>
  <c r="AN1342" i="23"/>
  <c r="AO1342" i="23"/>
  <c r="AP1342" i="23"/>
  <c r="AQ1342" i="23"/>
  <c r="AN1343" i="23"/>
  <c r="AO1343" i="23"/>
  <c r="AP1343" i="23"/>
  <c r="AQ1343" i="23"/>
  <c r="AN1344" i="23"/>
  <c r="AO1344" i="23"/>
  <c r="AP1344" i="23"/>
  <c r="AQ1344" i="23"/>
  <c r="AN1345" i="23"/>
  <c r="AO1345" i="23"/>
  <c r="AP1345" i="23"/>
  <c r="AQ1345" i="23"/>
  <c r="AN1346" i="23"/>
  <c r="AO1346" i="23"/>
  <c r="AP1346" i="23"/>
  <c r="AQ1346" i="23"/>
  <c r="AN1347" i="23"/>
  <c r="AO1347" i="23"/>
  <c r="AP1347" i="23"/>
  <c r="AQ1347" i="23"/>
  <c r="AN1348" i="23"/>
  <c r="AO1348" i="23"/>
  <c r="AP1348" i="23"/>
  <c r="AQ1348" i="23"/>
  <c r="AN1349" i="23"/>
  <c r="AO1349" i="23"/>
  <c r="AP1349" i="23"/>
  <c r="AQ1349" i="23"/>
  <c r="AN1350" i="23"/>
  <c r="AO1350" i="23"/>
  <c r="AP1350" i="23"/>
  <c r="AQ1350" i="23"/>
  <c r="AN1351" i="23"/>
  <c r="AO1351" i="23"/>
  <c r="AP1351" i="23"/>
  <c r="AQ1351" i="23"/>
  <c r="AN1352" i="23"/>
  <c r="AO1352" i="23"/>
  <c r="AP1352" i="23"/>
  <c r="AQ1352" i="23"/>
  <c r="AN1353" i="23"/>
  <c r="AO1353" i="23"/>
  <c r="AP1353" i="23"/>
  <c r="AQ1353" i="23"/>
  <c r="AN1354" i="23"/>
  <c r="AO1354" i="23"/>
  <c r="AP1354" i="23"/>
  <c r="AQ1354" i="23"/>
  <c r="AN1355" i="23"/>
  <c r="AO1355" i="23"/>
  <c r="AP1355" i="23"/>
  <c r="AQ1355" i="23"/>
  <c r="AN1356" i="23"/>
  <c r="AO1356" i="23"/>
  <c r="AP1356" i="23"/>
  <c r="AQ1356" i="23"/>
  <c r="AN1357" i="23"/>
  <c r="AO1357" i="23"/>
  <c r="AP1357" i="23"/>
  <c r="AQ1357" i="23"/>
  <c r="AN1358" i="23"/>
  <c r="AO1358" i="23"/>
  <c r="AP1358" i="23"/>
  <c r="AQ1358" i="23"/>
  <c r="AN1359" i="23"/>
  <c r="AO1359" i="23"/>
  <c r="AP1359" i="23"/>
  <c r="AQ1359" i="23"/>
  <c r="AN1360" i="23"/>
  <c r="AO1360" i="23"/>
  <c r="AP1360" i="23"/>
  <c r="AQ1360" i="23"/>
  <c r="AN1361" i="23"/>
  <c r="AO1361" i="23"/>
  <c r="AP1361" i="23"/>
  <c r="AQ1361" i="23"/>
  <c r="AN1362" i="23"/>
  <c r="AO1362" i="23"/>
  <c r="AP1362" i="23"/>
  <c r="AQ1362" i="23"/>
  <c r="AN1363" i="23"/>
  <c r="AO1363" i="23"/>
  <c r="AP1363" i="23"/>
  <c r="AQ1363" i="23"/>
  <c r="AN1364" i="23"/>
  <c r="AO1364" i="23"/>
  <c r="AP1364" i="23"/>
  <c r="AQ1364" i="23"/>
  <c r="AN1365" i="23"/>
  <c r="AO1365" i="23"/>
  <c r="AP1365" i="23"/>
  <c r="AQ1365" i="23"/>
  <c r="AN1366" i="23"/>
  <c r="AO1366" i="23"/>
  <c r="AP1366" i="23"/>
  <c r="AQ1366" i="23"/>
  <c r="AN1367" i="23"/>
  <c r="AO1367" i="23"/>
  <c r="AP1367" i="23"/>
  <c r="AQ1367" i="23"/>
  <c r="AN1368" i="23"/>
  <c r="AO1368" i="23"/>
  <c r="AP1368" i="23"/>
  <c r="AQ1368" i="23"/>
  <c r="AN1369" i="23"/>
  <c r="AO1369" i="23"/>
  <c r="AP1369" i="23"/>
  <c r="AQ1369" i="23"/>
  <c r="AN1370" i="23"/>
  <c r="AO1370" i="23"/>
  <c r="AP1370" i="23"/>
  <c r="AQ1370" i="23"/>
  <c r="AN1371" i="23"/>
  <c r="AO1371" i="23"/>
  <c r="AP1371" i="23"/>
  <c r="AQ1371" i="23"/>
  <c r="AN1372" i="23"/>
  <c r="AO1372" i="23"/>
  <c r="AP1372" i="23"/>
  <c r="AQ1372" i="23"/>
  <c r="AN1373" i="23"/>
  <c r="AO1373" i="23"/>
  <c r="AP1373" i="23"/>
  <c r="AQ1373" i="23"/>
  <c r="AN1374" i="23"/>
  <c r="AO1374" i="23"/>
  <c r="AP1374" i="23"/>
  <c r="AQ1374" i="23"/>
  <c r="AN1375" i="23"/>
  <c r="AO1375" i="23"/>
  <c r="AP1375" i="23"/>
  <c r="AQ1375" i="23"/>
  <c r="AN1376" i="23"/>
  <c r="AO1376" i="23"/>
  <c r="AP1376" i="23"/>
  <c r="AQ1376" i="23"/>
  <c r="AN1377" i="23"/>
  <c r="AO1377" i="23"/>
  <c r="AP1377" i="23"/>
  <c r="AQ1377" i="23"/>
  <c r="AN1378" i="23"/>
  <c r="AO1378" i="23"/>
  <c r="AP1378" i="23"/>
  <c r="AQ1378" i="23"/>
  <c r="AN1379" i="23"/>
  <c r="AO1379" i="23"/>
  <c r="AP1379" i="23"/>
  <c r="AQ1379" i="23"/>
  <c r="AN1380" i="23"/>
  <c r="AO1380" i="23"/>
  <c r="AP1380" i="23"/>
  <c r="AQ1380" i="23"/>
  <c r="AN1381" i="23"/>
  <c r="AO1381" i="23"/>
  <c r="AP1381" i="23"/>
  <c r="AQ1381" i="23"/>
  <c r="AN1382" i="23"/>
  <c r="AO1382" i="23"/>
  <c r="AP1382" i="23"/>
  <c r="AQ1382" i="23"/>
  <c r="AN1383" i="23"/>
  <c r="AO1383" i="23"/>
  <c r="AP1383" i="23"/>
  <c r="AQ1383" i="23"/>
  <c r="AN1384" i="23"/>
  <c r="AO1384" i="23"/>
  <c r="AP1384" i="23"/>
  <c r="AQ1384" i="23"/>
  <c r="AN1385" i="23"/>
  <c r="AO1385" i="23"/>
  <c r="AP1385" i="23"/>
  <c r="AQ1385" i="23"/>
  <c r="AN1386" i="23"/>
  <c r="AO1386" i="23"/>
  <c r="AP1386" i="23"/>
  <c r="AQ1386" i="23"/>
  <c r="AN1387" i="23"/>
  <c r="AO1387" i="23"/>
  <c r="AP1387" i="23"/>
  <c r="AQ1387" i="23"/>
  <c r="AN1388" i="23"/>
  <c r="AO1388" i="23"/>
  <c r="AP1388" i="23"/>
  <c r="AQ1388" i="23"/>
  <c r="AN1389" i="23"/>
  <c r="AO1389" i="23"/>
  <c r="AP1389" i="23"/>
  <c r="AQ1389" i="23"/>
  <c r="AN1390" i="23"/>
  <c r="AO1390" i="23"/>
  <c r="AP1390" i="23"/>
  <c r="AQ1390" i="23"/>
  <c r="AN1391" i="23"/>
  <c r="AO1391" i="23"/>
  <c r="AP1391" i="23"/>
  <c r="AQ1391" i="23"/>
  <c r="AN1392" i="23"/>
  <c r="AO1392" i="23"/>
  <c r="AP1392" i="23"/>
  <c r="AQ1392" i="23"/>
  <c r="AN1393" i="23"/>
  <c r="AO1393" i="23"/>
  <c r="AP1393" i="23"/>
  <c r="AQ1393" i="23"/>
  <c r="AN1394" i="23"/>
  <c r="AO1394" i="23"/>
  <c r="AP1394" i="23"/>
  <c r="AQ1394" i="23"/>
  <c r="AN1395" i="23"/>
  <c r="AO1395" i="23"/>
  <c r="AP1395" i="23"/>
  <c r="AQ1395" i="23"/>
  <c r="AN1396" i="23"/>
  <c r="AO1396" i="23"/>
  <c r="AP1396" i="23"/>
  <c r="AQ1396" i="23"/>
  <c r="AN1397" i="23"/>
  <c r="AO1397" i="23"/>
  <c r="AP1397" i="23"/>
  <c r="AQ1397" i="23"/>
  <c r="AN1398" i="23"/>
  <c r="AO1398" i="23"/>
  <c r="AP1398" i="23"/>
  <c r="AQ1398" i="23"/>
  <c r="AN1399" i="23"/>
  <c r="AO1399" i="23"/>
  <c r="AP1399" i="23"/>
  <c r="AQ1399" i="23"/>
  <c r="AN1400" i="23"/>
  <c r="AO1400" i="23"/>
  <c r="AP1400" i="23"/>
  <c r="AQ1400" i="23"/>
  <c r="AN1401" i="23"/>
  <c r="AO1401" i="23"/>
  <c r="AP1401" i="23"/>
  <c r="AQ1401" i="23"/>
  <c r="AN1402" i="23"/>
  <c r="AO1402" i="23"/>
  <c r="AP1402" i="23"/>
  <c r="AQ1402" i="23"/>
  <c r="AN1403" i="23"/>
  <c r="AO1403" i="23"/>
  <c r="AP1403" i="23"/>
  <c r="AQ1403" i="23"/>
  <c r="AN1404" i="23"/>
  <c r="AO1404" i="23"/>
  <c r="AP1404" i="23"/>
  <c r="AQ1404" i="23"/>
  <c r="AN1405" i="23"/>
  <c r="AO1405" i="23"/>
  <c r="AP1405" i="23"/>
  <c r="AQ1405" i="23"/>
  <c r="AN1406" i="23"/>
  <c r="AO1406" i="23"/>
  <c r="AP1406" i="23"/>
  <c r="AQ1406" i="23"/>
  <c r="AN1407" i="23"/>
  <c r="AO1407" i="23"/>
  <c r="AP1407" i="23"/>
  <c r="AQ1407" i="23"/>
  <c r="AN1408" i="23"/>
  <c r="AO1408" i="23"/>
  <c r="AP1408" i="23"/>
  <c r="AQ1408" i="23"/>
  <c r="AN1409" i="23"/>
  <c r="AO1409" i="23"/>
  <c r="AP1409" i="23"/>
  <c r="AQ1409" i="23"/>
  <c r="AN1410" i="23"/>
  <c r="AO1410" i="23"/>
  <c r="AP1410" i="23"/>
  <c r="AQ1410" i="23"/>
  <c r="AN1411" i="23"/>
  <c r="AO1411" i="23"/>
  <c r="AP1411" i="23"/>
  <c r="AQ1411" i="23"/>
  <c r="AN1412" i="23"/>
  <c r="AO1412" i="23"/>
  <c r="AP1412" i="23"/>
  <c r="AQ1412" i="23"/>
  <c r="AN1413" i="23"/>
  <c r="AO1413" i="23"/>
  <c r="AP1413" i="23"/>
  <c r="AQ1413" i="23"/>
  <c r="AN1414" i="23"/>
  <c r="AO1414" i="23"/>
  <c r="AP1414" i="23"/>
  <c r="AQ1414" i="23"/>
  <c r="AN1415" i="23"/>
  <c r="AO1415" i="23"/>
  <c r="AP1415" i="23"/>
  <c r="AQ1415" i="23"/>
  <c r="AN1416" i="23"/>
  <c r="AO1416" i="23"/>
  <c r="AP1416" i="23"/>
  <c r="AQ1416" i="23"/>
  <c r="AN1417" i="23"/>
  <c r="AO1417" i="23"/>
  <c r="AP1417" i="23"/>
  <c r="AQ1417" i="23"/>
  <c r="AN1418" i="23"/>
  <c r="AO1418" i="23"/>
  <c r="AP1418" i="23"/>
  <c r="AQ1418" i="23"/>
  <c r="AN1419" i="23"/>
  <c r="AO1419" i="23"/>
  <c r="AP1419" i="23"/>
  <c r="AQ1419" i="23"/>
  <c r="AN1420" i="23"/>
  <c r="AO1420" i="23"/>
  <c r="AP1420" i="23"/>
  <c r="AQ1420" i="23"/>
  <c r="AN1421" i="23"/>
  <c r="AO1421" i="23"/>
  <c r="AP1421" i="23"/>
  <c r="AQ1421" i="23"/>
  <c r="AN1422" i="23"/>
  <c r="AO1422" i="23"/>
  <c r="AP1422" i="23"/>
  <c r="AQ1422" i="23"/>
  <c r="AN1423" i="23"/>
  <c r="AO1423" i="23"/>
  <c r="AP1423" i="23"/>
  <c r="AQ1423" i="23"/>
  <c r="AN1424" i="23"/>
  <c r="AO1424" i="23"/>
  <c r="AP1424" i="23"/>
  <c r="AQ1424" i="23"/>
  <c r="AN1425" i="23"/>
  <c r="AO1425" i="23"/>
  <c r="AP1425" i="23"/>
  <c r="AQ1425" i="23"/>
  <c r="AN1426" i="23"/>
  <c r="AO1426" i="23"/>
  <c r="AP1426" i="23"/>
  <c r="AQ1426" i="23"/>
  <c r="AN1427" i="23"/>
  <c r="AO1427" i="23"/>
  <c r="AP1427" i="23"/>
  <c r="AQ1427" i="23"/>
  <c r="AN1428" i="23"/>
  <c r="AO1428" i="23"/>
  <c r="AP1428" i="23"/>
  <c r="AQ1428" i="23"/>
  <c r="AN1429" i="23"/>
  <c r="AO1429" i="23"/>
  <c r="AP1429" i="23"/>
  <c r="AQ1429" i="23"/>
  <c r="AN1430" i="23"/>
  <c r="AO1430" i="23"/>
  <c r="AP1430" i="23"/>
  <c r="AQ1430" i="23"/>
  <c r="AN1431" i="23"/>
  <c r="AO1431" i="23"/>
  <c r="AP1431" i="23"/>
  <c r="AQ1431" i="23"/>
  <c r="AN1432" i="23"/>
  <c r="AO1432" i="23"/>
  <c r="AP1432" i="23"/>
  <c r="AQ1432" i="23"/>
  <c r="AN1433" i="23"/>
  <c r="AO1433" i="23"/>
  <c r="AP1433" i="23"/>
  <c r="AQ1433" i="23"/>
  <c r="AN1434" i="23"/>
  <c r="AO1434" i="23"/>
  <c r="AP1434" i="23"/>
  <c r="AQ1434" i="23"/>
  <c r="AN1435" i="23"/>
  <c r="AO1435" i="23"/>
  <c r="AP1435" i="23"/>
  <c r="AQ1435" i="23"/>
  <c r="AN1436" i="23"/>
  <c r="AO1436" i="23"/>
  <c r="AP1436" i="23"/>
  <c r="AQ1436" i="23"/>
  <c r="AN1437" i="23"/>
  <c r="AO1437" i="23"/>
  <c r="AP1437" i="23"/>
  <c r="AQ1437" i="23"/>
  <c r="AN1438" i="23"/>
  <c r="AO1438" i="23"/>
  <c r="AP1438" i="23"/>
  <c r="AQ1438" i="23"/>
  <c r="AN1439" i="23"/>
  <c r="AO1439" i="23"/>
  <c r="AP1439" i="23"/>
  <c r="AQ1439" i="23"/>
  <c r="AN1440" i="23"/>
  <c r="AO1440" i="23"/>
  <c r="AP1440" i="23"/>
  <c r="AQ1440" i="23"/>
  <c r="AN1441" i="23"/>
  <c r="AO1441" i="23"/>
  <c r="AP1441" i="23"/>
  <c r="AQ1441" i="23"/>
  <c r="AN1442" i="23"/>
  <c r="AO1442" i="23"/>
  <c r="AP1442" i="23"/>
  <c r="AQ1442" i="23"/>
  <c r="AN1443" i="23"/>
  <c r="AO1443" i="23"/>
  <c r="AP1443" i="23"/>
  <c r="AQ1443" i="23"/>
  <c r="AN1444" i="23"/>
  <c r="AO1444" i="23"/>
  <c r="AP1444" i="23"/>
  <c r="AQ1444" i="23"/>
  <c r="AN1445" i="23"/>
  <c r="AO1445" i="23"/>
  <c r="AP1445" i="23"/>
  <c r="AQ1445" i="23"/>
  <c r="AN1446" i="23"/>
  <c r="AO1446" i="23"/>
  <c r="AP1446" i="23"/>
  <c r="AQ1446" i="23"/>
  <c r="AN1447" i="23"/>
  <c r="AO1447" i="23"/>
  <c r="AP1447" i="23"/>
  <c r="AQ1447" i="23"/>
  <c r="AN1448" i="23"/>
  <c r="AO1448" i="23"/>
  <c r="AP1448" i="23"/>
  <c r="AQ1448" i="23"/>
  <c r="AN1449" i="23"/>
  <c r="AO1449" i="23"/>
  <c r="AP1449" i="23"/>
  <c r="AQ1449" i="23"/>
  <c r="AN1450" i="23"/>
  <c r="AO1450" i="23"/>
  <c r="AP1450" i="23"/>
  <c r="AQ1450" i="23"/>
  <c r="AN1451" i="23"/>
  <c r="AO1451" i="23"/>
  <c r="AP1451" i="23"/>
  <c r="AQ1451" i="23"/>
  <c r="AN1452" i="23"/>
  <c r="AO1452" i="23"/>
  <c r="AP1452" i="23"/>
  <c r="AQ1452" i="23"/>
  <c r="AN1453" i="23"/>
  <c r="AO1453" i="23"/>
  <c r="AP1453" i="23"/>
  <c r="AQ1453" i="23"/>
  <c r="AN1454" i="23"/>
  <c r="AO1454" i="23"/>
  <c r="AP1454" i="23"/>
  <c r="AQ1454" i="23"/>
  <c r="AN1455" i="23"/>
  <c r="AO1455" i="23"/>
  <c r="AP1455" i="23"/>
  <c r="AQ1455" i="23"/>
  <c r="AN1456" i="23"/>
  <c r="AO1456" i="23"/>
  <c r="AP1456" i="23"/>
  <c r="AQ1456" i="23"/>
  <c r="AN1457" i="23"/>
  <c r="AO1457" i="23"/>
  <c r="AP1457" i="23"/>
  <c r="AQ1457" i="23"/>
  <c r="AN1458" i="23"/>
  <c r="AO1458" i="23"/>
  <c r="AP1458" i="23"/>
  <c r="AQ1458" i="23"/>
  <c r="AN1459" i="23"/>
  <c r="AO1459" i="23"/>
  <c r="AP1459" i="23"/>
  <c r="AQ1459" i="23"/>
  <c r="AN1460" i="23"/>
  <c r="AO1460" i="23"/>
  <c r="AP1460" i="23"/>
  <c r="AQ1460" i="23"/>
  <c r="AN1461" i="23"/>
  <c r="AO1461" i="23"/>
  <c r="AP1461" i="23"/>
  <c r="AQ1461" i="23"/>
  <c r="AN1462" i="23"/>
  <c r="AO1462" i="23"/>
  <c r="AP1462" i="23"/>
  <c r="AQ1462" i="23"/>
  <c r="AN1463" i="23"/>
  <c r="AO1463" i="23"/>
  <c r="AP1463" i="23"/>
  <c r="AQ1463" i="23"/>
  <c r="AN1464" i="23"/>
  <c r="AO1464" i="23"/>
  <c r="AP1464" i="23"/>
  <c r="AQ1464" i="23"/>
  <c r="AN1465" i="23"/>
  <c r="AO1465" i="23"/>
  <c r="AP1465" i="23"/>
  <c r="AQ1465" i="23"/>
  <c r="AN1466" i="23"/>
  <c r="AO1466" i="23"/>
  <c r="AP1466" i="23"/>
  <c r="AQ1466" i="23"/>
  <c r="AN1467" i="23"/>
  <c r="AO1467" i="23"/>
  <c r="AP1467" i="23"/>
  <c r="AQ1467" i="23"/>
  <c r="AN1468" i="23"/>
  <c r="AO1468" i="23"/>
  <c r="AP1468" i="23"/>
  <c r="AQ1468" i="23"/>
  <c r="AN1469" i="23"/>
  <c r="AO1469" i="23"/>
  <c r="AP1469" i="23"/>
  <c r="AQ1469" i="23"/>
  <c r="AN1470" i="23"/>
  <c r="AO1470" i="23"/>
  <c r="AP1470" i="23"/>
  <c r="AQ1470" i="23"/>
  <c r="AN1471" i="23"/>
  <c r="AO1471" i="23"/>
  <c r="AP1471" i="23"/>
  <c r="AQ1471" i="23"/>
  <c r="AN1472" i="23"/>
  <c r="AO1472" i="23"/>
  <c r="AP1472" i="23"/>
  <c r="AQ1472" i="23"/>
  <c r="AN1473" i="23"/>
  <c r="AO1473" i="23"/>
  <c r="AP1473" i="23"/>
  <c r="AQ1473" i="23"/>
  <c r="AN1474" i="23"/>
  <c r="AO1474" i="23"/>
  <c r="AP1474" i="23"/>
  <c r="AQ1474" i="23"/>
  <c r="AN1475" i="23"/>
  <c r="AO1475" i="23"/>
  <c r="AP1475" i="23"/>
  <c r="AQ1475" i="23"/>
  <c r="AN1476" i="23"/>
  <c r="AO1476" i="23"/>
  <c r="AP1476" i="23"/>
  <c r="AQ1476" i="23"/>
  <c r="AN1477" i="23"/>
  <c r="AO1477" i="23"/>
  <c r="AP1477" i="23"/>
  <c r="AQ1477" i="23"/>
  <c r="AN1478" i="23"/>
  <c r="AO1478" i="23"/>
  <c r="AP1478" i="23"/>
  <c r="AQ1478" i="23"/>
  <c r="AN1479" i="23"/>
  <c r="AO1479" i="23"/>
  <c r="AP1479" i="23"/>
  <c r="AQ1479" i="23"/>
  <c r="AN1480" i="23"/>
  <c r="AO1480" i="23"/>
  <c r="AP1480" i="23"/>
  <c r="AQ1480" i="23"/>
  <c r="AN1481" i="23"/>
  <c r="AO1481" i="23"/>
  <c r="AP1481" i="23"/>
  <c r="AQ1481" i="23"/>
  <c r="AN1482" i="23"/>
  <c r="AO1482" i="23"/>
  <c r="AP1482" i="23"/>
  <c r="AQ1482" i="23"/>
  <c r="AN1483" i="23"/>
  <c r="AO1483" i="23"/>
  <c r="AP1483" i="23"/>
  <c r="AQ1483" i="23"/>
  <c r="AN1484" i="23"/>
  <c r="AO1484" i="23"/>
  <c r="AP1484" i="23"/>
  <c r="AQ1484" i="23"/>
  <c r="AN1485" i="23"/>
  <c r="AO1485" i="23"/>
  <c r="AP1485" i="23"/>
  <c r="AQ1485" i="23"/>
  <c r="AN1486" i="23"/>
  <c r="AO1486" i="23"/>
  <c r="AP1486" i="23"/>
  <c r="AQ1486" i="23"/>
  <c r="AN1487" i="23"/>
  <c r="AO1487" i="23"/>
  <c r="AP1487" i="23"/>
  <c r="AQ1487" i="23"/>
  <c r="AN1488" i="23"/>
  <c r="AO1488" i="23"/>
  <c r="AP1488" i="23"/>
  <c r="AQ1488" i="23"/>
  <c r="AN1489" i="23"/>
  <c r="AO1489" i="23"/>
  <c r="AP1489" i="23"/>
  <c r="AQ1489" i="23"/>
  <c r="AN1490" i="23"/>
  <c r="AO1490" i="23"/>
  <c r="AP1490" i="23"/>
  <c r="AQ1490" i="23"/>
  <c r="AN1491" i="23"/>
  <c r="AO1491" i="23"/>
  <c r="AP1491" i="23"/>
  <c r="AQ1491" i="23"/>
  <c r="AN1492" i="23"/>
  <c r="AO1492" i="23"/>
  <c r="AP1492" i="23"/>
  <c r="AQ1492" i="23"/>
  <c r="AN1493" i="23"/>
  <c r="AO1493" i="23"/>
  <c r="AP1493" i="23"/>
  <c r="AQ1493" i="23"/>
  <c r="AN1494" i="23"/>
  <c r="AO1494" i="23"/>
  <c r="AP1494" i="23"/>
  <c r="AQ1494" i="23"/>
  <c r="AN1495" i="23"/>
  <c r="AO1495" i="23"/>
  <c r="AP1495" i="23"/>
  <c r="AQ1495" i="23"/>
  <c r="AN1496" i="23"/>
  <c r="AO1496" i="23"/>
  <c r="AP1496" i="23"/>
  <c r="AQ1496" i="23"/>
  <c r="AN1497" i="23"/>
  <c r="AO1497" i="23"/>
  <c r="AP1497" i="23"/>
  <c r="AQ1497" i="23"/>
  <c r="AN1498" i="23"/>
  <c r="AO1498" i="23"/>
  <c r="AP1498" i="23"/>
  <c r="AQ1498" i="23"/>
  <c r="AN1499" i="23"/>
  <c r="AO1499" i="23"/>
  <c r="AP1499" i="23"/>
  <c r="AQ1499" i="23"/>
  <c r="AN1500" i="23"/>
  <c r="AO1500" i="23"/>
  <c r="AP1500" i="23"/>
  <c r="AQ1500" i="23"/>
  <c r="AN1501" i="23"/>
  <c r="AO1501" i="23"/>
  <c r="AP1501" i="23"/>
  <c r="AQ1501" i="23"/>
  <c r="AN1502" i="23"/>
  <c r="AO1502" i="23"/>
  <c r="AP1502" i="23"/>
  <c r="AQ1502" i="23"/>
  <c r="AN1503" i="23"/>
  <c r="AO1503" i="23"/>
  <c r="AP1503" i="23"/>
  <c r="AQ1503" i="23"/>
  <c r="AN1504" i="23"/>
  <c r="AO1504" i="23"/>
  <c r="AP1504" i="23"/>
  <c r="AQ1504" i="23"/>
  <c r="AN1505" i="23"/>
  <c r="AO1505" i="23"/>
  <c r="AP1505" i="23"/>
  <c r="AQ1505" i="23"/>
  <c r="AN1506" i="23"/>
  <c r="AO1506" i="23"/>
  <c r="AP1506" i="23"/>
  <c r="AQ1506" i="23"/>
  <c r="AN1507" i="23"/>
  <c r="AO1507" i="23"/>
  <c r="AP1507" i="23"/>
  <c r="AQ1507" i="23"/>
  <c r="AN1508" i="23"/>
  <c r="AO1508" i="23"/>
  <c r="AP1508" i="23"/>
  <c r="AQ1508" i="23"/>
  <c r="AN1509" i="23"/>
  <c r="AO1509" i="23"/>
  <c r="AP1509" i="23"/>
  <c r="AQ1509" i="23"/>
  <c r="AN1510" i="23"/>
  <c r="AO1510" i="23"/>
  <c r="AP1510" i="23"/>
  <c r="AQ1510" i="23"/>
  <c r="AN1511" i="23"/>
  <c r="AO1511" i="23"/>
  <c r="AP1511" i="23"/>
  <c r="AQ1511" i="23"/>
  <c r="AN1512" i="23"/>
  <c r="AO1512" i="23"/>
  <c r="AP1512" i="23"/>
  <c r="AQ1512" i="23"/>
  <c r="AN1513" i="23"/>
  <c r="AO1513" i="23"/>
  <c r="AP1513" i="23"/>
  <c r="AQ1513" i="23"/>
  <c r="AN1514" i="23"/>
  <c r="AO1514" i="23"/>
  <c r="AP1514" i="23"/>
  <c r="AQ1514" i="23"/>
  <c r="AN1515" i="23"/>
  <c r="AO1515" i="23"/>
  <c r="AP1515" i="23"/>
  <c r="AQ1515" i="23"/>
  <c r="AN1516" i="23"/>
  <c r="AO1516" i="23"/>
  <c r="AP1516" i="23"/>
  <c r="AQ1516" i="23"/>
  <c r="AN1517" i="23"/>
  <c r="AO1517" i="23"/>
  <c r="AP1517" i="23"/>
  <c r="AQ1517" i="23"/>
  <c r="AN1518" i="23"/>
  <c r="AO1518" i="23"/>
  <c r="AP1518" i="23"/>
  <c r="AQ1518" i="23"/>
  <c r="AN1519" i="23"/>
  <c r="AO1519" i="23"/>
  <c r="AP1519" i="23"/>
  <c r="AQ1519" i="23"/>
  <c r="AN1520" i="23"/>
  <c r="AO1520" i="23"/>
  <c r="AP1520" i="23"/>
  <c r="AQ1520" i="23"/>
  <c r="AN1521" i="23"/>
  <c r="AO1521" i="23"/>
  <c r="AP1521" i="23"/>
  <c r="AQ1521" i="23"/>
  <c r="AN1522" i="23"/>
  <c r="AO1522" i="23"/>
  <c r="AP1522" i="23"/>
  <c r="AQ1522" i="23"/>
  <c r="AN1523" i="23"/>
  <c r="AO1523" i="23"/>
  <c r="AP1523" i="23"/>
  <c r="AQ1523" i="23"/>
  <c r="AN1524" i="23"/>
  <c r="AO1524" i="23"/>
  <c r="AP1524" i="23"/>
  <c r="AQ1524" i="23"/>
  <c r="AN1525" i="23"/>
  <c r="AO1525" i="23"/>
  <c r="AP1525" i="23"/>
  <c r="AQ1525" i="23"/>
  <c r="AN1526" i="23"/>
  <c r="AO1526" i="23"/>
  <c r="AP1526" i="23"/>
  <c r="AQ1526" i="23"/>
  <c r="AN1527" i="23"/>
  <c r="AO1527" i="23"/>
  <c r="AP1527" i="23"/>
  <c r="AQ1527" i="23"/>
  <c r="AN1528" i="23"/>
  <c r="AO1528" i="23"/>
  <c r="AP1528" i="23"/>
  <c r="AQ1528" i="23"/>
  <c r="AN1529" i="23"/>
  <c r="AO1529" i="23"/>
  <c r="AP1529" i="23"/>
  <c r="AQ1529" i="23"/>
  <c r="AN1530" i="23"/>
  <c r="AO1530" i="23"/>
  <c r="AP1530" i="23"/>
  <c r="AQ1530" i="23"/>
  <c r="AN1531" i="23"/>
  <c r="AO1531" i="23"/>
  <c r="AP1531" i="23"/>
  <c r="AQ1531" i="23"/>
  <c r="AN1532" i="23"/>
  <c r="AO1532" i="23"/>
  <c r="AP1532" i="23"/>
  <c r="AQ1532" i="23"/>
  <c r="AN1533" i="23"/>
  <c r="AO1533" i="23"/>
  <c r="AP1533" i="23"/>
  <c r="AQ1533" i="23"/>
  <c r="AN1534" i="23"/>
  <c r="AO1534" i="23"/>
  <c r="AP1534" i="23"/>
  <c r="AQ1534" i="23"/>
  <c r="AN1535" i="23"/>
  <c r="AO1535" i="23"/>
  <c r="AP1535" i="23"/>
  <c r="AQ1535" i="23"/>
  <c r="AN1536" i="23"/>
  <c r="AO1536" i="23"/>
  <c r="AP1536" i="23"/>
  <c r="AQ1536" i="23"/>
  <c r="AN1537" i="23"/>
  <c r="AO1537" i="23"/>
  <c r="AP1537" i="23"/>
  <c r="AQ1537" i="23"/>
  <c r="AN1538" i="23"/>
  <c r="AO1538" i="23"/>
  <c r="AP1538" i="23"/>
  <c r="AQ1538" i="23"/>
  <c r="AN1539" i="23"/>
  <c r="AO1539" i="23"/>
  <c r="AP1539" i="23"/>
  <c r="AQ1539" i="23"/>
  <c r="AN1540" i="23"/>
  <c r="AO1540" i="23"/>
  <c r="AP1540" i="23"/>
  <c r="AQ1540" i="23"/>
  <c r="AN1541" i="23"/>
  <c r="AO1541" i="23"/>
  <c r="AP1541" i="23"/>
  <c r="AQ1541" i="23"/>
  <c r="AN1542" i="23"/>
  <c r="AO1542" i="23"/>
  <c r="AP1542" i="23"/>
  <c r="AQ1542" i="23"/>
  <c r="AN1543" i="23"/>
  <c r="AO1543" i="23"/>
  <c r="AP1543" i="23"/>
  <c r="AQ1543" i="23"/>
  <c r="AN1544" i="23"/>
  <c r="AO1544" i="23"/>
  <c r="AP1544" i="23"/>
  <c r="AQ1544" i="23"/>
  <c r="AN1545" i="23"/>
  <c r="AO1545" i="23"/>
  <c r="AP1545" i="23"/>
  <c r="AQ1545" i="23"/>
  <c r="AN1546" i="23"/>
  <c r="AO1546" i="23"/>
  <c r="AP1546" i="23"/>
  <c r="AQ1546" i="23"/>
  <c r="AN1547" i="23"/>
  <c r="AO1547" i="23"/>
  <c r="AP1547" i="23"/>
  <c r="AQ1547" i="23"/>
  <c r="AN1548" i="23"/>
  <c r="AO1548" i="23"/>
  <c r="AP1548" i="23"/>
  <c r="AQ1548" i="23"/>
  <c r="AN1549" i="23"/>
  <c r="AO1549" i="23"/>
  <c r="AP1549" i="23"/>
  <c r="AQ1549" i="23"/>
  <c r="AN1550" i="23"/>
  <c r="AO1550" i="23"/>
  <c r="AP1550" i="23"/>
  <c r="AQ1550" i="23"/>
  <c r="AN1551" i="23"/>
  <c r="AO1551" i="23"/>
  <c r="AP1551" i="23"/>
  <c r="AQ1551" i="23"/>
  <c r="AN1552" i="23"/>
  <c r="AO1552" i="23"/>
  <c r="AP1552" i="23"/>
  <c r="AQ1552" i="23"/>
  <c r="AN1553" i="23"/>
  <c r="AO1553" i="23"/>
  <c r="AP1553" i="23"/>
  <c r="AQ1553" i="23"/>
  <c r="AN1554" i="23"/>
  <c r="AO1554" i="23"/>
  <c r="AP1554" i="23"/>
  <c r="AQ1554" i="23"/>
  <c r="AN1555" i="23"/>
  <c r="AO1555" i="23"/>
  <c r="AP1555" i="23"/>
  <c r="AQ1555" i="23"/>
  <c r="AN1556" i="23"/>
  <c r="AO1556" i="23"/>
  <c r="AP1556" i="23"/>
  <c r="AQ1556" i="23"/>
  <c r="AN1557" i="23"/>
  <c r="AO1557" i="23"/>
  <c r="AP1557" i="23"/>
  <c r="AQ1557" i="23"/>
  <c r="AN1558" i="23"/>
  <c r="AO1558" i="23"/>
  <c r="AP1558" i="23"/>
  <c r="AQ1558" i="23"/>
  <c r="AN1559" i="23"/>
  <c r="AO1559" i="23"/>
  <c r="AP1559" i="23"/>
  <c r="AQ1559" i="23"/>
  <c r="AN1560" i="23"/>
  <c r="AO1560" i="23"/>
  <c r="AP1560" i="23"/>
  <c r="AQ1560" i="23"/>
  <c r="AN1561" i="23"/>
  <c r="AO1561" i="23"/>
  <c r="AP1561" i="23"/>
  <c r="AQ1561" i="23"/>
  <c r="AN1562" i="23"/>
  <c r="AO1562" i="23"/>
  <c r="AP1562" i="23"/>
  <c r="AQ1562" i="23"/>
  <c r="AN1563" i="23"/>
  <c r="AO1563" i="23"/>
  <c r="AP1563" i="23"/>
  <c r="AQ1563" i="23"/>
  <c r="AN1564" i="23"/>
  <c r="AO1564" i="23"/>
  <c r="AP1564" i="23"/>
  <c r="AQ1564" i="23"/>
  <c r="AN1565" i="23"/>
  <c r="AO1565" i="23"/>
  <c r="AP1565" i="23"/>
  <c r="AQ1565" i="23"/>
  <c r="AN1566" i="23"/>
  <c r="AO1566" i="23"/>
  <c r="AP1566" i="23"/>
  <c r="AQ1566" i="23"/>
  <c r="AN1567" i="23"/>
  <c r="AO1567" i="23"/>
  <c r="AP1567" i="23"/>
  <c r="AQ1567" i="23"/>
  <c r="AN1568" i="23"/>
  <c r="AO1568" i="23"/>
  <c r="AP1568" i="23"/>
  <c r="AQ1568" i="23"/>
  <c r="AN1569" i="23"/>
  <c r="AO1569" i="23"/>
  <c r="AP1569" i="23"/>
  <c r="AQ1569" i="23"/>
  <c r="AN1570" i="23"/>
  <c r="AO1570" i="23"/>
  <c r="AP1570" i="23"/>
  <c r="AQ1570" i="23"/>
  <c r="AN1571" i="23"/>
  <c r="AO1571" i="23"/>
  <c r="AP1571" i="23"/>
  <c r="AQ1571" i="23"/>
  <c r="AN1572" i="23"/>
  <c r="AO1572" i="23"/>
  <c r="AP1572" i="23"/>
  <c r="AQ1572" i="23"/>
  <c r="AN1573" i="23"/>
  <c r="AO1573" i="23"/>
  <c r="AP1573" i="23"/>
  <c r="AQ1573" i="23"/>
  <c r="AN1574" i="23"/>
  <c r="AO1574" i="23"/>
  <c r="AP1574" i="23"/>
  <c r="AQ1574" i="23"/>
  <c r="AN1575" i="23"/>
  <c r="AO1575" i="23"/>
  <c r="AP1575" i="23"/>
  <c r="AQ1575" i="23"/>
  <c r="AN1576" i="23"/>
  <c r="AO1576" i="23"/>
  <c r="AP1576" i="23"/>
  <c r="AQ1576" i="23"/>
  <c r="AN1577" i="23"/>
  <c r="AO1577" i="23"/>
  <c r="AP1577" i="23"/>
  <c r="AQ1577" i="23"/>
  <c r="AN1578" i="23"/>
  <c r="AO1578" i="23"/>
  <c r="AP1578" i="23"/>
  <c r="AQ1578" i="23"/>
  <c r="AN1579" i="23"/>
  <c r="AO1579" i="23"/>
  <c r="AP1579" i="23"/>
  <c r="AQ1579" i="23"/>
  <c r="AN1580" i="23"/>
  <c r="AO1580" i="23"/>
  <c r="AP1580" i="23"/>
  <c r="AQ1580" i="23"/>
  <c r="AN1581" i="23"/>
  <c r="AO1581" i="23"/>
  <c r="AP1581" i="23"/>
  <c r="AQ1581" i="23"/>
  <c r="AN1582" i="23"/>
  <c r="AO1582" i="23"/>
  <c r="AP1582" i="23"/>
  <c r="AQ1582" i="23"/>
  <c r="AN1583" i="23"/>
  <c r="AO1583" i="23"/>
  <c r="AP1583" i="23"/>
  <c r="AQ1583" i="23"/>
  <c r="AN1584" i="23"/>
  <c r="AO1584" i="23"/>
  <c r="AP1584" i="23"/>
  <c r="AQ1584" i="23"/>
  <c r="AN1585" i="23"/>
  <c r="AO1585" i="23"/>
  <c r="AP1585" i="23"/>
  <c r="AQ1585" i="23"/>
  <c r="AN1586" i="23"/>
  <c r="AO1586" i="23"/>
  <c r="AP1586" i="23"/>
  <c r="AQ1586" i="23"/>
  <c r="AN1587" i="23"/>
  <c r="AO1587" i="23"/>
  <c r="AP1587" i="23"/>
  <c r="AQ1587" i="23"/>
  <c r="AN1588" i="23"/>
  <c r="AO1588" i="23"/>
  <c r="AP1588" i="23"/>
  <c r="AQ1588" i="23"/>
  <c r="AN1589" i="23"/>
  <c r="AO1589" i="23"/>
  <c r="AP1589" i="23"/>
  <c r="AQ1589" i="23"/>
  <c r="AN1590" i="23"/>
  <c r="AO1590" i="23"/>
  <c r="AP1590" i="23"/>
  <c r="AQ1590" i="23"/>
  <c r="AN1591" i="23"/>
  <c r="AO1591" i="23"/>
  <c r="AP1591" i="23"/>
  <c r="AQ1591" i="23"/>
  <c r="AN1592" i="23"/>
  <c r="AO1592" i="23"/>
  <c r="AP1592" i="23"/>
  <c r="AQ1592" i="23"/>
  <c r="AN1593" i="23"/>
  <c r="AO1593" i="23"/>
  <c r="AP1593" i="23"/>
  <c r="AQ1593" i="23"/>
  <c r="AN1594" i="23"/>
  <c r="AO1594" i="23"/>
  <c r="AP1594" i="23"/>
  <c r="AQ1594" i="23"/>
  <c r="AN1595" i="23"/>
  <c r="AO1595" i="23"/>
  <c r="AP1595" i="23"/>
  <c r="AQ1595" i="23"/>
  <c r="AN1596" i="23"/>
  <c r="AO1596" i="23"/>
  <c r="AP1596" i="23"/>
  <c r="AQ1596" i="23"/>
  <c r="AN1597" i="23"/>
  <c r="AO1597" i="23"/>
  <c r="AP1597" i="23"/>
  <c r="AQ1597" i="23"/>
  <c r="AN1598" i="23"/>
  <c r="AO1598" i="23"/>
  <c r="AP1598" i="23"/>
  <c r="AQ1598" i="23"/>
  <c r="AN1599" i="23"/>
  <c r="AO1599" i="23"/>
  <c r="AP1599" i="23"/>
  <c r="AQ1599" i="23"/>
  <c r="AN1600" i="23"/>
  <c r="AO1600" i="23"/>
  <c r="AP1600" i="23"/>
  <c r="AQ1600" i="23"/>
  <c r="AN1601" i="23"/>
  <c r="AO1601" i="23"/>
  <c r="AP1601" i="23"/>
  <c r="AQ1601" i="23"/>
  <c r="AN1602" i="23"/>
  <c r="AO1602" i="23"/>
  <c r="AP1602" i="23"/>
  <c r="AQ1602" i="23"/>
  <c r="AN1603" i="23"/>
  <c r="AO1603" i="23"/>
  <c r="AP1603" i="23"/>
  <c r="AQ1603" i="23"/>
  <c r="AN1604" i="23"/>
  <c r="AO1604" i="23"/>
  <c r="AP1604" i="23"/>
  <c r="AQ1604" i="23"/>
  <c r="AN1605" i="23"/>
  <c r="AO1605" i="23"/>
  <c r="AP1605" i="23"/>
  <c r="AQ1605" i="23"/>
  <c r="AN1606" i="23"/>
  <c r="AO1606" i="23"/>
  <c r="AP1606" i="23"/>
  <c r="AQ1606" i="23"/>
  <c r="AN1607" i="23"/>
  <c r="AO1607" i="23"/>
  <c r="AP1607" i="23"/>
  <c r="AQ1607" i="23"/>
  <c r="AN1608" i="23"/>
  <c r="AO1608" i="23"/>
  <c r="AP1608" i="23"/>
  <c r="AQ1608" i="23"/>
  <c r="AN1609" i="23"/>
  <c r="AO1609" i="23"/>
  <c r="AP1609" i="23"/>
  <c r="AQ1609" i="23"/>
  <c r="AN1610" i="23"/>
  <c r="AO1610" i="23"/>
  <c r="AP1610" i="23"/>
  <c r="AQ1610" i="23"/>
  <c r="AN1611" i="23"/>
  <c r="AO1611" i="23"/>
  <c r="AP1611" i="23"/>
  <c r="AQ1611" i="23"/>
  <c r="AN1612" i="23"/>
  <c r="AO1612" i="23"/>
  <c r="AP1612" i="23"/>
  <c r="AQ1612" i="23"/>
  <c r="AN1613" i="23"/>
  <c r="AO1613" i="23"/>
  <c r="AP1613" i="23"/>
  <c r="AQ1613" i="23"/>
  <c r="AN1614" i="23"/>
  <c r="AO1614" i="23"/>
  <c r="AP1614" i="23"/>
  <c r="AQ1614" i="23"/>
  <c r="AN1615" i="23"/>
  <c r="AO1615" i="23"/>
  <c r="AP1615" i="23"/>
  <c r="AQ1615" i="23"/>
  <c r="AN1616" i="23"/>
  <c r="AO1616" i="23"/>
  <c r="AP1616" i="23"/>
  <c r="AQ1616" i="23"/>
  <c r="AN1617" i="23"/>
  <c r="AO1617" i="23"/>
  <c r="AP1617" i="23"/>
  <c r="AQ1617" i="23"/>
  <c r="AN1618" i="23"/>
  <c r="AO1618" i="23"/>
  <c r="AP1618" i="23"/>
  <c r="AQ1618" i="23"/>
  <c r="AN1619" i="23"/>
  <c r="AO1619" i="23"/>
  <c r="AP1619" i="23"/>
  <c r="AQ1619" i="23"/>
  <c r="AN1620" i="23"/>
  <c r="AO1620" i="23"/>
  <c r="AP1620" i="23"/>
  <c r="AQ1620" i="23"/>
  <c r="AN1621" i="23"/>
  <c r="AO1621" i="23"/>
  <c r="AP1621" i="23"/>
  <c r="AQ1621" i="23"/>
  <c r="AN1622" i="23"/>
  <c r="AO1622" i="23"/>
  <c r="AP1622" i="23"/>
  <c r="AQ1622" i="23"/>
  <c r="AN1623" i="23"/>
  <c r="AO1623" i="23"/>
  <c r="AP1623" i="23"/>
  <c r="AQ1623" i="23"/>
  <c r="AN1624" i="23"/>
  <c r="AO1624" i="23"/>
  <c r="AP1624" i="23"/>
  <c r="AQ1624" i="23"/>
  <c r="AN1625" i="23"/>
  <c r="AO1625" i="23"/>
  <c r="AP1625" i="23"/>
  <c r="AQ1625" i="23"/>
  <c r="AN1626" i="23"/>
  <c r="AO1626" i="23"/>
  <c r="AP1626" i="23"/>
  <c r="AQ1626" i="23"/>
  <c r="AN1627" i="23"/>
  <c r="AO1627" i="23"/>
  <c r="AP1627" i="23"/>
  <c r="AQ1627" i="23"/>
  <c r="AN1628" i="23"/>
  <c r="AO1628" i="23"/>
  <c r="AP1628" i="23"/>
  <c r="AQ1628" i="23"/>
  <c r="AN1629" i="23"/>
  <c r="AO1629" i="23"/>
  <c r="AP1629" i="23"/>
  <c r="AQ1629" i="23"/>
  <c r="AN1630" i="23"/>
  <c r="AO1630" i="23"/>
  <c r="AP1630" i="23"/>
  <c r="AQ1630" i="23"/>
  <c r="AN1631" i="23"/>
  <c r="AO1631" i="23"/>
  <c r="AP1631" i="23"/>
  <c r="AQ1631" i="23"/>
  <c r="AN1632" i="23"/>
  <c r="AO1632" i="23"/>
  <c r="AP1632" i="23"/>
  <c r="AQ1632" i="23"/>
  <c r="AN1633" i="23"/>
  <c r="AO1633" i="23"/>
  <c r="AP1633" i="23"/>
  <c r="AQ1633" i="23"/>
  <c r="AN1634" i="23"/>
  <c r="AO1634" i="23"/>
  <c r="AP1634" i="23"/>
  <c r="AQ1634" i="23"/>
  <c r="AN1635" i="23"/>
  <c r="AO1635" i="23"/>
  <c r="AP1635" i="23"/>
  <c r="AQ1635" i="23"/>
  <c r="AN1636" i="23"/>
  <c r="AO1636" i="23"/>
  <c r="AP1636" i="23"/>
  <c r="AQ1636" i="23"/>
  <c r="AN1637" i="23"/>
  <c r="AO1637" i="23"/>
  <c r="AP1637" i="23"/>
  <c r="AQ1637" i="23"/>
  <c r="AN1638" i="23"/>
  <c r="AO1638" i="23"/>
  <c r="AP1638" i="23"/>
  <c r="AQ1638" i="23"/>
  <c r="AN1639" i="23"/>
  <c r="AO1639" i="23"/>
  <c r="AP1639" i="23"/>
  <c r="AQ1639" i="23"/>
  <c r="AN1640" i="23"/>
  <c r="AO1640" i="23"/>
  <c r="AP1640" i="23"/>
  <c r="AQ1640" i="23"/>
  <c r="AN1641" i="23"/>
  <c r="AO1641" i="23"/>
  <c r="AP1641" i="23"/>
  <c r="AQ1641" i="23"/>
  <c r="AN1642" i="23"/>
  <c r="AO1642" i="23"/>
  <c r="AP1642" i="23"/>
  <c r="AQ1642" i="23"/>
  <c r="AN1643" i="23"/>
  <c r="AO1643" i="23"/>
  <c r="AP1643" i="23"/>
  <c r="AQ1643" i="23"/>
  <c r="AN1644" i="23"/>
  <c r="AO1644" i="23"/>
  <c r="AP1644" i="23"/>
  <c r="AQ1644" i="23"/>
  <c r="AN1645" i="23"/>
  <c r="AO1645" i="23"/>
  <c r="AP1645" i="23"/>
  <c r="AQ1645" i="23"/>
  <c r="AN1646" i="23"/>
  <c r="AO1646" i="23"/>
  <c r="AP1646" i="23"/>
  <c r="AQ1646" i="23"/>
  <c r="AN1647" i="23"/>
  <c r="AO1647" i="23"/>
  <c r="AP1647" i="23"/>
  <c r="AQ1647" i="23"/>
  <c r="AN1648" i="23"/>
  <c r="AO1648" i="23"/>
  <c r="AP1648" i="23"/>
  <c r="AQ1648" i="23"/>
  <c r="AN1649" i="23"/>
  <c r="AO1649" i="23"/>
  <c r="AP1649" i="23"/>
  <c r="AQ1649" i="23"/>
  <c r="AN1650" i="23"/>
  <c r="AO1650" i="23"/>
  <c r="AP1650" i="23"/>
  <c r="AQ1650" i="23"/>
  <c r="AN1651" i="23"/>
  <c r="AO1651" i="23"/>
  <c r="AP1651" i="23"/>
  <c r="AQ1651" i="23"/>
  <c r="AN1652" i="23"/>
  <c r="AO1652" i="23"/>
  <c r="AP1652" i="23"/>
  <c r="AQ1652" i="23"/>
  <c r="AN1653" i="23"/>
  <c r="AO1653" i="23"/>
  <c r="AP1653" i="23"/>
  <c r="AQ1653" i="23"/>
  <c r="AN1654" i="23"/>
  <c r="AO1654" i="23"/>
  <c r="AP1654" i="23"/>
  <c r="AQ1654" i="23"/>
  <c r="AN1655" i="23"/>
  <c r="AO1655" i="23"/>
  <c r="AP1655" i="23"/>
  <c r="AQ1655" i="23"/>
  <c r="AN1656" i="23"/>
  <c r="AO1656" i="23"/>
  <c r="AP1656" i="23"/>
  <c r="AQ1656" i="23"/>
  <c r="AN1657" i="23"/>
  <c r="AO1657" i="23"/>
  <c r="AP1657" i="23"/>
  <c r="AQ1657" i="23"/>
  <c r="AN1658" i="23"/>
  <c r="AO1658" i="23"/>
  <c r="AP1658" i="23"/>
  <c r="AQ1658" i="23"/>
  <c r="AN1659" i="23"/>
  <c r="AO1659" i="23"/>
  <c r="AP1659" i="23"/>
  <c r="AQ1659" i="23"/>
  <c r="AN1660" i="23"/>
  <c r="AO1660" i="23"/>
  <c r="AP1660" i="23"/>
  <c r="AQ1660" i="23"/>
  <c r="AN1661" i="23"/>
  <c r="AO1661" i="23"/>
  <c r="AP1661" i="23"/>
  <c r="AQ1661" i="23"/>
  <c r="AN1662" i="23"/>
  <c r="AO1662" i="23"/>
  <c r="AP1662" i="23"/>
  <c r="AQ1662" i="23"/>
  <c r="AN1663" i="23"/>
  <c r="AO1663" i="23"/>
  <c r="AP1663" i="23"/>
  <c r="AQ1663" i="23"/>
  <c r="AN1664" i="23"/>
  <c r="AO1664" i="23"/>
  <c r="AP1664" i="23"/>
  <c r="AQ1664" i="23"/>
  <c r="AN1665" i="23"/>
  <c r="AO1665" i="23"/>
  <c r="AP1665" i="23"/>
  <c r="AQ1665" i="23"/>
  <c r="AN1666" i="23"/>
  <c r="AO1666" i="23"/>
  <c r="AP1666" i="23"/>
  <c r="AQ1666" i="23"/>
  <c r="AN1667" i="23"/>
  <c r="AO1667" i="23"/>
  <c r="AP1667" i="23"/>
  <c r="AQ1667" i="23"/>
  <c r="AN1668" i="23"/>
  <c r="AO1668" i="23"/>
  <c r="AP1668" i="23"/>
  <c r="AQ1668" i="23"/>
  <c r="AN1669" i="23"/>
  <c r="AO1669" i="23"/>
  <c r="AP1669" i="23"/>
  <c r="AQ1669" i="23"/>
  <c r="AN1670" i="23"/>
  <c r="AO1670" i="23"/>
  <c r="AP1670" i="23"/>
  <c r="AQ1670" i="23"/>
  <c r="AN1671" i="23"/>
  <c r="AO1671" i="23"/>
  <c r="AP1671" i="23"/>
  <c r="AQ1671" i="23"/>
  <c r="AN1672" i="23"/>
  <c r="AO1672" i="23"/>
  <c r="AP1672" i="23"/>
  <c r="AQ1672" i="23"/>
  <c r="AN1673" i="23"/>
  <c r="AO1673" i="23"/>
  <c r="AP1673" i="23"/>
  <c r="AQ1673" i="23"/>
  <c r="AN1674" i="23"/>
  <c r="AO1674" i="23"/>
  <c r="AP1674" i="23"/>
  <c r="AQ1674" i="23"/>
  <c r="AN1675" i="23"/>
  <c r="AO1675" i="23"/>
  <c r="AP1675" i="23"/>
  <c r="AQ1675" i="23"/>
  <c r="AN1676" i="23"/>
  <c r="AO1676" i="23"/>
  <c r="AP1676" i="23"/>
  <c r="AQ1676" i="23"/>
  <c r="AN1677" i="23"/>
  <c r="AO1677" i="23"/>
  <c r="AP1677" i="23"/>
  <c r="AQ1677" i="23"/>
  <c r="AN1678" i="23"/>
  <c r="AO1678" i="23"/>
  <c r="AP1678" i="23"/>
  <c r="AQ1678" i="23"/>
  <c r="AN1679" i="23"/>
  <c r="AO1679" i="23"/>
  <c r="AP1679" i="23"/>
  <c r="AQ1679" i="23"/>
  <c r="AN1680" i="23"/>
  <c r="AO1680" i="23"/>
  <c r="AP1680" i="23"/>
  <c r="AQ1680" i="23"/>
  <c r="AN1681" i="23"/>
  <c r="AO1681" i="23"/>
  <c r="AP1681" i="23"/>
  <c r="AQ1681" i="23"/>
  <c r="AN1682" i="23"/>
  <c r="AO1682" i="23"/>
  <c r="AP1682" i="23"/>
  <c r="AQ1682" i="23"/>
  <c r="AN1683" i="23"/>
  <c r="AO1683" i="23"/>
  <c r="AP1683" i="23"/>
  <c r="AQ1683" i="23"/>
  <c r="AN1684" i="23"/>
  <c r="AO1684" i="23"/>
  <c r="AP1684" i="23"/>
  <c r="AQ1684" i="23"/>
  <c r="AN1685" i="23"/>
  <c r="AO1685" i="23"/>
  <c r="AP1685" i="23"/>
  <c r="AQ1685" i="23"/>
  <c r="AN1686" i="23"/>
  <c r="AO1686" i="23"/>
  <c r="AP1686" i="23"/>
  <c r="AQ1686" i="23"/>
  <c r="AN1687" i="23"/>
  <c r="AO1687" i="23"/>
  <c r="AP1687" i="23"/>
  <c r="AQ1687" i="23"/>
  <c r="AN1688" i="23"/>
  <c r="AO1688" i="23"/>
  <c r="AP1688" i="23"/>
  <c r="AQ1688" i="23"/>
  <c r="AN1689" i="23"/>
  <c r="AO1689" i="23"/>
  <c r="AP1689" i="23"/>
  <c r="AQ1689" i="23"/>
  <c r="AN1690" i="23"/>
  <c r="AO1690" i="23"/>
  <c r="AP1690" i="23"/>
  <c r="AQ1690" i="23"/>
  <c r="AN1691" i="23"/>
  <c r="AO1691" i="23"/>
  <c r="AP1691" i="23"/>
  <c r="AQ1691" i="23"/>
  <c r="AN1692" i="23"/>
  <c r="AO1692" i="23"/>
  <c r="AP1692" i="23"/>
  <c r="AQ1692" i="23"/>
  <c r="AN1693" i="23"/>
  <c r="AO1693" i="23"/>
  <c r="AP1693" i="23"/>
  <c r="AQ1693" i="23"/>
  <c r="AN1694" i="23"/>
  <c r="AO1694" i="23"/>
  <c r="AP1694" i="23"/>
  <c r="AQ1694" i="23"/>
  <c r="AN1695" i="23"/>
  <c r="AO1695" i="23"/>
  <c r="AP1695" i="23"/>
  <c r="AQ1695" i="23"/>
  <c r="AN1696" i="23"/>
  <c r="AO1696" i="23"/>
  <c r="AP1696" i="23"/>
  <c r="AQ1696" i="23"/>
  <c r="AN1697" i="23"/>
  <c r="AO1697" i="23"/>
  <c r="AP1697" i="23"/>
  <c r="AQ1697" i="23"/>
  <c r="AN1698" i="23"/>
  <c r="AO1698" i="23"/>
  <c r="AP1698" i="23"/>
  <c r="AQ1698" i="23"/>
  <c r="AN1699" i="23"/>
  <c r="AO1699" i="23"/>
  <c r="AP1699" i="23"/>
  <c r="AQ1699" i="23"/>
  <c r="AN1700" i="23"/>
  <c r="AO1700" i="23"/>
  <c r="AP1700" i="23"/>
  <c r="AQ1700" i="23"/>
  <c r="AN1701" i="23"/>
  <c r="AO1701" i="23"/>
  <c r="AP1701" i="23"/>
  <c r="AQ1701" i="23"/>
  <c r="AN1702" i="23"/>
  <c r="AO1702" i="23"/>
  <c r="AP1702" i="23"/>
  <c r="AQ1702" i="23"/>
  <c r="AN1703" i="23"/>
  <c r="AO1703" i="23"/>
  <c r="AP1703" i="23"/>
  <c r="AQ1703" i="23"/>
  <c r="AN1704" i="23"/>
  <c r="AO1704" i="23"/>
  <c r="AP1704" i="23"/>
  <c r="AQ1704" i="23"/>
  <c r="AN1705" i="23"/>
  <c r="AO1705" i="23"/>
  <c r="AP1705" i="23"/>
  <c r="AQ1705" i="23"/>
  <c r="AN1706" i="23"/>
  <c r="AO1706" i="23"/>
  <c r="AP1706" i="23"/>
  <c r="AQ1706" i="23"/>
  <c r="AN1707" i="23"/>
  <c r="AO1707" i="23"/>
  <c r="AP1707" i="23"/>
  <c r="AQ1707" i="23"/>
  <c r="AN1708" i="23"/>
  <c r="AO1708" i="23"/>
  <c r="AP1708" i="23"/>
  <c r="AQ1708" i="23"/>
  <c r="AN1709" i="23"/>
  <c r="AO1709" i="23"/>
  <c r="AP1709" i="23"/>
  <c r="AQ1709" i="23"/>
  <c r="AN1710" i="23"/>
  <c r="AO1710" i="23"/>
  <c r="AP1710" i="23"/>
  <c r="AQ1710" i="23"/>
  <c r="AN1711" i="23"/>
  <c r="AO1711" i="23"/>
  <c r="AP1711" i="23"/>
  <c r="AQ1711" i="23"/>
  <c r="AN1712" i="23"/>
  <c r="AO1712" i="23"/>
  <c r="AP1712" i="23"/>
  <c r="AQ1712" i="23"/>
  <c r="AN1713" i="23"/>
  <c r="AO1713" i="23"/>
  <c r="AP1713" i="23"/>
  <c r="AQ1713" i="23"/>
  <c r="AN1714" i="23"/>
  <c r="AO1714" i="23"/>
  <c r="AP1714" i="23"/>
  <c r="AQ1714" i="23"/>
  <c r="AN1715" i="23"/>
  <c r="AO1715" i="23"/>
  <c r="AP1715" i="23"/>
  <c r="AQ1715" i="23"/>
  <c r="AN1716" i="23"/>
  <c r="AO1716" i="23"/>
  <c r="AP1716" i="23"/>
  <c r="AQ1716" i="23"/>
  <c r="AN1717" i="23"/>
  <c r="AO1717" i="23"/>
  <c r="AP1717" i="23"/>
  <c r="AQ1717" i="23"/>
  <c r="AN1718" i="23"/>
  <c r="AO1718" i="23"/>
  <c r="AP1718" i="23"/>
  <c r="AQ1718" i="23"/>
  <c r="AN1719" i="23"/>
  <c r="AO1719" i="23"/>
  <c r="AP1719" i="23"/>
  <c r="AQ1719" i="23"/>
  <c r="AN1720" i="23"/>
  <c r="AO1720" i="23"/>
  <c r="AP1720" i="23"/>
  <c r="AQ1720" i="23"/>
  <c r="AN1721" i="23"/>
  <c r="AO1721" i="23"/>
  <c r="AP1721" i="23"/>
  <c r="AQ1721" i="23"/>
  <c r="AN1722" i="23"/>
  <c r="AO1722" i="23"/>
  <c r="AP1722" i="23"/>
  <c r="AQ1722" i="23"/>
  <c r="AN1723" i="23"/>
  <c r="AO1723" i="23"/>
  <c r="AP1723" i="23"/>
  <c r="AQ1723" i="23"/>
  <c r="AN1724" i="23"/>
  <c r="AO1724" i="23"/>
  <c r="AP1724" i="23"/>
  <c r="AQ1724" i="23"/>
  <c r="AN1725" i="23"/>
  <c r="AO1725" i="23"/>
  <c r="AP1725" i="23"/>
  <c r="AQ1725" i="23"/>
  <c r="AN1726" i="23"/>
  <c r="AO1726" i="23"/>
  <c r="AP1726" i="23"/>
  <c r="AQ1726" i="23"/>
  <c r="AN1727" i="23"/>
  <c r="AO1727" i="23"/>
  <c r="AP1727" i="23"/>
  <c r="AQ1727" i="23"/>
  <c r="AN1728" i="23"/>
  <c r="AO1728" i="23"/>
  <c r="AP1728" i="23"/>
  <c r="AQ1728" i="23"/>
  <c r="AN1729" i="23"/>
  <c r="AO1729" i="23"/>
  <c r="AP1729" i="23"/>
  <c r="AQ1729" i="23"/>
  <c r="AN1730" i="23"/>
  <c r="AO1730" i="23"/>
  <c r="AP1730" i="23"/>
  <c r="AQ1730" i="23"/>
  <c r="AN1731" i="23"/>
  <c r="AO1731" i="23"/>
  <c r="AP1731" i="23"/>
  <c r="AQ1731" i="23"/>
  <c r="AN1732" i="23"/>
  <c r="AO1732" i="23"/>
  <c r="AP1732" i="23"/>
  <c r="AQ1732" i="23"/>
  <c r="AN1733" i="23"/>
  <c r="AO1733" i="23"/>
  <c r="AP1733" i="23"/>
  <c r="AQ1733" i="23"/>
  <c r="AN1734" i="23"/>
  <c r="AO1734" i="23"/>
  <c r="AP1734" i="23"/>
  <c r="AQ1734" i="23"/>
  <c r="AN1735" i="23"/>
  <c r="AO1735" i="23"/>
  <c r="AP1735" i="23"/>
  <c r="AQ1735" i="23"/>
  <c r="AN1736" i="23"/>
  <c r="AO1736" i="23"/>
  <c r="AP1736" i="23"/>
  <c r="AQ1736" i="23"/>
  <c r="AN1737" i="23"/>
  <c r="AO1737" i="23"/>
  <c r="AP1737" i="23"/>
  <c r="AQ1737" i="23"/>
  <c r="AN1738" i="23"/>
  <c r="AO1738" i="23"/>
  <c r="AP1738" i="23"/>
  <c r="AQ1738" i="23"/>
  <c r="AN1739" i="23"/>
  <c r="AO1739" i="23"/>
  <c r="AP1739" i="23"/>
  <c r="AQ1739" i="23"/>
  <c r="AN1740" i="23"/>
  <c r="AO1740" i="23"/>
  <c r="AP1740" i="23"/>
  <c r="AQ1740" i="23"/>
  <c r="AN1741" i="23"/>
  <c r="AO1741" i="23"/>
  <c r="AP1741" i="23"/>
  <c r="AQ1741" i="23"/>
  <c r="AN1742" i="23"/>
  <c r="AO1742" i="23"/>
  <c r="AP1742" i="23"/>
  <c r="AQ1742" i="23"/>
  <c r="AN1743" i="23"/>
  <c r="AO1743" i="23"/>
  <c r="AP1743" i="23"/>
  <c r="AQ1743" i="23"/>
  <c r="AN1744" i="23"/>
  <c r="AO1744" i="23"/>
  <c r="AP1744" i="23"/>
  <c r="AQ1744" i="23"/>
  <c r="AN1745" i="23"/>
  <c r="AO1745" i="23"/>
  <c r="AP1745" i="23"/>
  <c r="AQ1745" i="23"/>
  <c r="AN1746" i="23"/>
  <c r="AO1746" i="23"/>
  <c r="AP1746" i="23"/>
  <c r="AQ1746" i="23"/>
  <c r="AN1747" i="23"/>
  <c r="AO1747" i="23"/>
  <c r="AP1747" i="23"/>
  <c r="AQ1747" i="23"/>
  <c r="AN1748" i="23"/>
  <c r="AO1748" i="23"/>
  <c r="AP1748" i="23"/>
  <c r="AQ1748" i="23"/>
  <c r="AN1749" i="23"/>
  <c r="AO1749" i="23"/>
  <c r="AP1749" i="23"/>
  <c r="AQ1749" i="23"/>
  <c r="AN1750" i="23"/>
  <c r="AO1750" i="23"/>
  <c r="AP1750" i="23"/>
  <c r="AQ1750" i="23"/>
  <c r="AN1751" i="23"/>
  <c r="AO1751" i="23"/>
  <c r="AP1751" i="23"/>
  <c r="AQ1751" i="23"/>
  <c r="AN1752" i="23"/>
  <c r="AO1752" i="23"/>
  <c r="AP1752" i="23"/>
  <c r="AQ1752" i="23"/>
  <c r="AN1753" i="23"/>
  <c r="AO1753" i="23"/>
  <c r="AP1753" i="23"/>
  <c r="AQ1753" i="23"/>
  <c r="AN1754" i="23"/>
  <c r="AO1754" i="23"/>
  <c r="AP1754" i="23"/>
  <c r="AQ1754" i="23"/>
  <c r="AN1755" i="23"/>
  <c r="AO1755" i="23"/>
  <c r="AP1755" i="23"/>
  <c r="AQ1755" i="23"/>
  <c r="AN1756" i="23"/>
  <c r="AO1756" i="23"/>
  <c r="AP1756" i="23"/>
  <c r="AQ1756" i="23"/>
  <c r="AN1757" i="23"/>
  <c r="AO1757" i="23"/>
  <c r="AP1757" i="23"/>
  <c r="AQ1757" i="23"/>
  <c r="AN1758" i="23"/>
  <c r="AO1758" i="23"/>
  <c r="AP1758" i="23"/>
  <c r="AQ1758" i="23"/>
  <c r="AN1759" i="23"/>
  <c r="AO1759" i="23"/>
  <c r="AP1759" i="23"/>
  <c r="AQ1759" i="23"/>
  <c r="AN1760" i="23"/>
  <c r="AO1760" i="23"/>
  <c r="AP1760" i="23"/>
  <c r="AQ1760" i="23"/>
  <c r="AN1761" i="23"/>
  <c r="AO1761" i="23"/>
  <c r="AP1761" i="23"/>
  <c r="AQ1761" i="23"/>
  <c r="AN1762" i="23"/>
  <c r="AO1762" i="23"/>
  <c r="AP1762" i="23"/>
  <c r="AQ1762" i="23"/>
  <c r="AN1763" i="23"/>
  <c r="AO1763" i="23"/>
  <c r="AP1763" i="23"/>
  <c r="AQ1763" i="23"/>
  <c r="AN1764" i="23"/>
  <c r="AO1764" i="23"/>
  <c r="AP1764" i="23"/>
  <c r="AQ1764" i="23"/>
  <c r="AN1765" i="23"/>
  <c r="AO1765" i="23"/>
  <c r="AP1765" i="23"/>
  <c r="AQ1765" i="23"/>
  <c r="AN1766" i="23"/>
  <c r="AO1766" i="23"/>
  <c r="AP1766" i="23"/>
  <c r="AQ1766" i="23"/>
  <c r="AN1767" i="23"/>
  <c r="AO1767" i="23"/>
  <c r="AP1767" i="23"/>
  <c r="AQ1767" i="23"/>
  <c r="AN1768" i="23"/>
  <c r="AO1768" i="23"/>
  <c r="AP1768" i="23"/>
  <c r="AQ1768" i="23"/>
  <c r="AN1769" i="23"/>
  <c r="AO1769" i="23"/>
  <c r="AP1769" i="23"/>
  <c r="AQ1769" i="23"/>
  <c r="AN1770" i="23"/>
  <c r="AO1770" i="23"/>
  <c r="AP1770" i="23"/>
  <c r="AQ1770" i="23"/>
  <c r="AN1771" i="23"/>
  <c r="AO1771" i="23"/>
  <c r="AP1771" i="23"/>
  <c r="AQ1771" i="23"/>
  <c r="AN1772" i="23"/>
  <c r="AO1772" i="23"/>
  <c r="AP1772" i="23"/>
  <c r="AQ1772" i="23"/>
  <c r="AN1773" i="23"/>
  <c r="AO1773" i="23"/>
  <c r="AP1773" i="23"/>
  <c r="AQ1773" i="23"/>
  <c r="AN1774" i="23"/>
  <c r="AO1774" i="23"/>
  <c r="AP1774" i="23"/>
  <c r="AQ1774" i="23"/>
  <c r="AN1775" i="23"/>
  <c r="AO1775" i="23"/>
  <c r="AP1775" i="23"/>
  <c r="AQ1775" i="23"/>
  <c r="AN1776" i="23"/>
  <c r="AO1776" i="23"/>
  <c r="AP1776" i="23"/>
  <c r="AQ1776" i="23"/>
  <c r="AN1777" i="23"/>
  <c r="AO1777" i="23"/>
  <c r="AP1777" i="23"/>
  <c r="AQ1777" i="23"/>
  <c r="AN1778" i="23"/>
  <c r="AO1778" i="23"/>
  <c r="AP1778" i="23"/>
  <c r="AQ1778" i="23"/>
  <c r="AN1779" i="23"/>
  <c r="AO1779" i="23"/>
  <c r="AP1779" i="23"/>
  <c r="AQ1779" i="23"/>
  <c r="AN1780" i="23"/>
  <c r="AO1780" i="23"/>
  <c r="AP1780" i="23"/>
  <c r="AQ1780" i="23"/>
  <c r="AN1781" i="23"/>
  <c r="AO1781" i="23"/>
  <c r="AP1781" i="23"/>
  <c r="AQ1781" i="23"/>
  <c r="AN1782" i="23"/>
  <c r="AO1782" i="23"/>
  <c r="AP1782" i="23"/>
  <c r="AQ1782" i="23"/>
  <c r="AN1783" i="23"/>
  <c r="AO1783" i="23"/>
  <c r="AP1783" i="23"/>
  <c r="AQ1783" i="23"/>
  <c r="AN1784" i="23"/>
  <c r="AO1784" i="23"/>
  <c r="AP1784" i="23"/>
  <c r="AQ1784" i="23"/>
  <c r="AN1785" i="23"/>
  <c r="AO1785" i="23"/>
  <c r="AP1785" i="23"/>
  <c r="AQ1785" i="23"/>
  <c r="AN1786" i="23"/>
  <c r="AO1786" i="23"/>
  <c r="AP1786" i="23"/>
  <c r="AQ1786" i="23"/>
  <c r="AN1787" i="23"/>
  <c r="AO1787" i="23"/>
  <c r="AP1787" i="23"/>
  <c r="AQ1787" i="23"/>
  <c r="AN1788" i="23"/>
  <c r="AO1788" i="23"/>
  <c r="AP1788" i="23"/>
  <c r="AQ1788" i="23"/>
  <c r="AN1789" i="23"/>
  <c r="AO1789" i="23"/>
  <c r="AP1789" i="23"/>
  <c r="AQ1789" i="23"/>
  <c r="AN1790" i="23"/>
  <c r="AO1790" i="23"/>
  <c r="AP1790" i="23"/>
  <c r="AQ1790" i="23"/>
  <c r="AN1791" i="23"/>
  <c r="AO1791" i="23"/>
  <c r="AP1791" i="23"/>
  <c r="AQ1791" i="23"/>
  <c r="AN1792" i="23"/>
  <c r="AO1792" i="23"/>
  <c r="AP1792" i="23"/>
  <c r="AQ1792" i="23"/>
  <c r="AN1793" i="23"/>
  <c r="AO1793" i="23"/>
  <c r="AP1793" i="23"/>
  <c r="AQ1793" i="23"/>
  <c r="AN1794" i="23"/>
  <c r="AO1794" i="23"/>
  <c r="AP1794" i="23"/>
  <c r="AQ1794" i="23"/>
  <c r="AN1795" i="23"/>
  <c r="AO1795" i="23"/>
  <c r="AP1795" i="23"/>
  <c r="AQ1795" i="23"/>
  <c r="AN1796" i="23"/>
  <c r="AO1796" i="23"/>
  <c r="AP1796" i="23"/>
  <c r="AQ1796" i="23"/>
  <c r="AN1797" i="23"/>
  <c r="AO1797" i="23"/>
  <c r="AP1797" i="23"/>
  <c r="AQ1797" i="23"/>
  <c r="AN1798" i="23"/>
  <c r="AO1798" i="23"/>
  <c r="AP1798" i="23"/>
  <c r="AQ1798" i="23"/>
  <c r="AN1799" i="23"/>
  <c r="AO1799" i="23"/>
  <c r="AP1799" i="23"/>
  <c r="AQ1799" i="23"/>
  <c r="AN1800" i="23"/>
  <c r="AO1800" i="23"/>
  <c r="AP1800" i="23"/>
  <c r="AQ1800" i="23"/>
  <c r="AN1801" i="23"/>
  <c r="AO1801" i="23"/>
  <c r="AP1801" i="23"/>
  <c r="AQ1801" i="23"/>
  <c r="AN1802" i="23"/>
  <c r="AO1802" i="23"/>
  <c r="AP1802" i="23"/>
  <c r="AQ1802" i="23"/>
  <c r="AN1803" i="23"/>
  <c r="AO1803" i="23"/>
  <c r="AP1803" i="23"/>
  <c r="AQ1803" i="23"/>
  <c r="AN1804" i="23"/>
  <c r="AO1804" i="23"/>
  <c r="AP1804" i="23"/>
  <c r="AQ1804" i="23"/>
  <c r="AN1805" i="23"/>
  <c r="AO1805" i="23"/>
  <c r="AP1805" i="23"/>
  <c r="AQ1805" i="23"/>
  <c r="AN1806" i="23"/>
  <c r="AO1806" i="23"/>
  <c r="AP1806" i="23"/>
  <c r="AQ1806" i="23"/>
  <c r="AN1807" i="23"/>
  <c r="AO1807" i="23"/>
  <c r="AP1807" i="23"/>
  <c r="AQ1807" i="23"/>
  <c r="AN1808" i="23"/>
  <c r="AO1808" i="23"/>
  <c r="AP1808" i="23"/>
  <c r="AQ1808" i="23"/>
  <c r="AN1809" i="23"/>
  <c r="AO1809" i="23"/>
  <c r="AP1809" i="23"/>
  <c r="AQ1809" i="23"/>
  <c r="AN1810" i="23"/>
  <c r="AO1810" i="23"/>
  <c r="AP1810" i="23"/>
  <c r="AQ1810" i="23"/>
  <c r="AN1811" i="23"/>
  <c r="AO1811" i="23"/>
  <c r="AP1811" i="23"/>
  <c r="AQ1811" i="23"/>
  <c r="AN1812" i="23"/>
  <c r="AO1812" i="23"/>
  <c r="AP1812" i="23"/>
  <c r="AQ1812" i="23"/>
  <c r="AN1813" i="23"/>
  <c r="AO1813" i="23"/>
  <c r="AP1813" i="23"/>
  <c r="AQ1813" i="23"/>
  <c r="AN1814" i="23"/>
  <c r="AO1814" i="23"/>
  <c r="AP1814" i="23"/>
  <c r="AQ1814" i="23"/>
  <c r="AN1815" i="23"/>
  <c r="AO1815" i="23"/>
  <c r="AP1815" i="23"/>
  <c r="AQ1815" i="23"/>
  <c r="AN1816" i="23"/>
  <c r="AO1816" i="23"/>
  <c r="AP1816" i="23"/>
  <c r="AQ1816" i="23"/>
  <c r="AN1817" i="23"/>
  <c r="AO1817" i="23"/>
  <c r="AP1817" i="23"/>
  <c r="AQ1817" i="23"/>
  <c r="AN1818" i="23"/>
  <c r="AO1818" i="23"/>
  <c r="AP1818" i="23"/>
  <c r="AQ1818" i="23"/>
  <c r="AN1819" i="23"/>
  <c r="AO1819" i="23"/>
  <c r="AP1819" i="23"/>
  <c r="AQ1819" i="23"/>
  <c r="AN1820" i="23"/>
  <c r="AO1820" i="23"/>
  <c r="AP1820" i="23"/>
  <c r="AQ1820" i="23"/>
  <c r="AN1821" i="23"/>
  <c r="AO1821" i="23"/>
  <c r="AP1821" i="23"/>
  <c r="AQ1821" i="23"/>
  <c r="AN1822" i="23"/>
  <c r="AO1822" i="23"/>
  <c r="AP1822" i="23"/>
  <c r="AQ1822" i="23"/>
  <c r="AN1823" i="23"/>
  <c r="AO1823" i="23"/>
  <c r="AP1823" i="23"/>
  <c r="AQ1823" i="23"/>
  <c r="AN1824" i="23"/>
  <c r="AO1824" i="23"/>
  <c r="AP1824" i="23"/>
  <c r="AQ1824" i="23"/>
  <c r="AN1825" i="23"/>
  <c r="AO1825" i="23"/>
  <c r="AP1825" i="23"/>
  <c r="AQ1825" i="23"/>
  <c r="AN1826" i="23"/>
  <c r="AO1826" i="23"/>
  <c r="AP1826" i="23"/>
  <c r="AQ1826" i="23"/>
  <c r="AN1827" i="23"/>
  <c r="AO1827" i="23"/>
  <c r="AP1827" i="23"/>
  <c r="AQ1827" i="23"/>
  <c r="AN1828" i="23"/>
  <c r="AO1828" i="23"/>
  <c r="AP1828" i="23"/>
  <c r="AQ1828" i="23"/>
  <c r="AN1829" i="23"/>
  <c r="AO1829" i="23"/>
  <c r="AP1829" i="23"/>
  <c r="AQ1829" i="23"/>
  <c r="AN1830" i="23"/>
  <c r="AO1830" i="23"/>
  <c r="AP1830" i="23"/>
  <c r="AQ1830" i="23"/>
  <c r="AN1831" i="23"/>
  <c r="AO1831" i="23"/>
  <c r="AP1831" i="23"/>
  <c r="AQ1831" i="23"/>
  <c r="AN1832" i="23"/>
  <c r="AO1832" i="23"/>
  <c r="AP1832" i="23"/>
  <c r="AQ1832" i="23"/>
  <c r="AN1833" i="23"/>
  <c r="AO1833" i="23"/>
  <c r="AP1833" i="23"/>
  <c r="AQ1833" i="23"/>
  <c r="AN1834" i="23"/>
  <c r="AO1834" i="23"/>
  <c r="AP1834" i="23"/>
  <c r="AQ1834" i="23"/>
  <c r="AN1835" i="23"/>
  <c r="AO1835" i="23"/>
  <c r="AP1835" i="23"/>
  <c r="AQ1835" i="23"/>
  <c r="AN1836" i="23"/>
  <c r="AO1836" i="23"/>
  <c r="AP1836" i="23"/>
  <c r="AQ1836" i="23"/>
  <c r="AN1837" i="23"/>
  <c r="AO1837" i="23"/>
  <c r="AP1837" i="23"/>
  <c r="AQ1837" i="23"/>
  <c r="AN1838" i="23"/>
  <c r="AO1838" i="23"/>
  <c r="AP1838" i="23"/>
  <c r="AQ1838" i="23"/>
  <c r="AN1839" i="23"/>
  <c r="AO1839" i="23"/>
  <c r="AP1839" i="23"/>
  <c r="AQ1839" i="23"/>
  <c r="AN1840" i="23"/>
  <c r="AO1840" i="23"/>
  <c r="AP1840" i="23"/>
  <c r="AQ1840" i="23"/>
  <c r="AN1841" i="23"/>
  <c r="AO1841" i="23"/>
  <c r="AP1841" i="23"/>
  <c r="AQ1841" i="23"/>
  <c r="AN1842" i="23"/>
  <c r="AO1842" i="23"/>
  <c r="AP1842" i="23"/>
  <c r="AQ1842" i="23"/>
  <c r="AN1843" i="23"/>
  <c r="AO1843" i="23"/>
  <c r="AP1843" i="23"/>
  <c r="AQ1843" i="23"/>
  <c r="AN1844" i="23"/>
  <c r="AO1844" i="23"/>
  <c r="AP1844" i="23"/>
  <c r="AQ1844" i="23"/>
  <c r="AN1845" i="23"/>
  <c r="AO1845" i="23"/>
  <c r="AP1845" i="23"/>
  <c r="AQ1845" i="23"/>
  <c r="AN1846" i="23"/>
  <c r="AO1846" i="23"/>
  <c r="AP1846" i="23"/>
  <c r="AQ1846" i="23"/>
  <c r="AN1847" i="23"/>
  <c r="AO1847" i="23"/>
  <c r="AP1847" i="23"/>
  <c r="AQ1847" i="23"/>
  <c r="AN1848" i="23"/>
  <c r="AO1848" i="23"/>
  <c r="AP1848" i="23"/>
  <c r="AQ1848" i="23"/>
  <c r="AN1849" i="23"/>
  <c r="AO1849" i="23"/>
  <c r="AP1849" i="23"/>
  <c r="AQ1849" i="23"/>
  <c r="AN1850" i="23"/>
  <c r="AO1850" i="23"/>
  <c r="AP1850" i="23"/>
  <c r="AQ1850" i="23"/>
  <c r="AN1851" i="23"/>
  <c r="AO1851" i="23"/>
  <c r="AP1851" i="23"/>
  <c r="AQ1851" i="23"/>
  <c r="AN1852" i="23"/>
  <c r="AO1852" i="23"/>
  <c r="AP1852" i="23"/>
  <c r="AQ1852" i="23"/>
  <c r="AN1853" i="23"/>
  <c r="AO1853" i="23"/>
  <c r="AP1853" i="23"/>
  <c r="AQ1853" i="23"/>
  <c r="AN1854" i="23"/>
  <c r="AO1854" i="23"/>
  <c r="AP1854" i="23"/>
  <c r="AQ1854" i="23"/>
  <c r="AN1855" i="23"/>
  <c r="AO1855" i="23"/>
  <c r="AP1855" i="23"/>
  <c r="AQ1855" i="23"/>
  <c r="AN1856" i="23"/>
  <c r="AO1856" i="23"/>
  <c r="AP1856" i="23"/>
  <c r="AQ1856" i="23"/>
  <c r="AN1857" i="23"/>
  <c r="AO1857" i="23"/>
  <c r="AP1857" i="23"/>
  <c r="AQ1857" i="23"/>
  <c r="AN1858" i="23"/>
  <c r="AO1858" i="23"/>
  <c r="AP1858" i="23"/>
  <c r="AQ1858" i="23"/>
  <c r="AN1859" i="23"/>
  <c r="AO1859" i="23"/>
  <c r="AP1859" i="23"/>
  <c r="AQ1859" i="23"/>
  <c r="AN1860" i="23"/>
  <c r="AO1860" i="23"/>
  <c r="AP1860" i="23"/>
  <c r="AQ1860" i="23"/>
  <c r="AN1861" i="23"/>
  <c r="AO1861" i="23"/>
  <c r="AP1861" i="23"/>
  <c r="AQ1861" i="23"/>
  <c r="AN1862" i="23"/>
  <c r="AO1862" i="23"/>
  <c r="AP1862" i="23"/>
  <c r="AQ1862" i="23"/>
  <c r="AN1863" i="23"/>
  <c r="AO1863" i="23"/>
  <c r="AP1863" i="23"/>
  <c r="AQ1863" i="23"/>
  <c r="AN1864" i="23"/>
  <c r="AO1864" i="23"/>
  <c r="AP1864" i="23"/>
  <c r="AQ1864" i="23"/>
  <c r="AN1865" i="23"/>
  <c r="AO1865" i="23"/>
  <c r="AP1865" i="23"/>
  <c r="AQ1865" i="23"/>
  <c r="AN1866" i="23"/>
  <c r="AO1866" i="23"/>
  <c r="AP1866" i="23"/>
  <c r="AQ1866" i="23"/>
  <c r="AN1867" i="23"/>
  <c r="AO1867" i="23"/>
  <c r="AP1867" i="23"/>
  <c r="AQ1867" i="23"/>
  <c r="AN1868" i="23"/>
  <c r="AO1868" i="23"/>
  <c r="AP1868" i="23"/>
  <c r="AQ1868" i="23"/>
  <c r="AN1869" i="23"/>
  <c r="AO1869" i="23"/>
  <c r="AP1869" i="23"/>
  <c r="AQ1869" i="23"/>
  <c r="AN1870" i="23"/>
  <c r="AO1870" i="23"/>
  <c r="AP1870" i="23"/>
  <c r="AQ1870" i="23"/>
  <c r="AN1871" i="23"/>
  <c r="AO1871" i="23"/>
  <c r="AP1871" i="23"/>
  <c r="AQ1871" i="23"/>
  <c r="AN1872" i="23"/>
  <c r="AO1872" i="23"/>
  <c r="AP1872" i="23"/>
  <c r="AQ1872" i="23"/>
  <c r="AN1873" i="23"/>
  <c r="AO1873" i="23"/>
  <c r="AP1873" i="23"/>
  <c r="AQ1873" i="23"/>
  <c r="AN1874" i="23"/>
  <c r="AO1874" i="23"/>
  <c r="AP1874" i="23"/>
  <c r="AQ1874" i="23"/>
  <c r="AN1875" i="23"/>
  <c r="AO1875" i="23"/>
  <c r="AP1875" i="23"/>
  <c r="AQ1875" i="23"/>
  <c r="AN1876" i="23"/>
  <c r="AO1876" i="23"/>
  <c r="AP1876" i="23"/>
  <c r="AQ1876" i="23"/>
  <c r="AN1877" i="23"/>
  <c r="AO1877" i="23"/>
  <c r="AP1877" i="23"/>
  <c r="AQ1877" i="23"/>
  <c r="AN1878" i="23"/>
  <c r="AO1878" i="23"/>
  <c r="AP1878" i="23"/>
  <c r="AQ1878" i="23"/>
  <c r="AN1879" i="23"/>
  <c r="AO1879" i="23"/>
  <c r="AP1879" i="23"/>
  <c r="AQ1879" i="23"/>
  <c r="AN1880" i="23"/>
  <c r="AO1880" i="23"/>
  <c r="AP1880" i="23"/>
  <c r="AQ1880" i="23"/>
  <c r="AN1881" i="23"/>
  <c r="AO1881" i="23"/>
  <c r="AP1881" i="23"/>
  <c r="AQ1881" i="23"/>
  <c r="AN1882" i="23"/>
  <c r="AO1882" i="23"/>
  <c r="AP1882" i="23"/>
  <c r="AQ1882" i="23"/>
  <c r="AN1883" i="23"/>
  <c r="AO1883" i="23"/>
  <c r="AP1883" i="23"/>
  <c r="AQ1883" i="23"/>
  <c r="AN1884" i="23"/>
  <c r="AO1884" i="23"/>
  <c r="AP1884" i="23"/>
  <c r="AQ1884" i="23"/>
  <c r="AN1885" i="23"/>
  <c r="AO1885" i="23"/>
  <c r="AP1885" i="23"/>
  <c r="AQ1885" i="23"/>
  <c r="AN1886" i="23"/>
  <c r="AO1886" i="23"/>
  <c r="AP1886" i="23"/>
  <c r="AQ1886" i="23"/>
  <c r="AN1887" i="23"/>
  <c r="AO1887" i="23"/>
  <c r="AP1887" i="23"/>
  <c r="AQ1887" i="23"/>
  <c r="AN1888" i="23"/>
  <c r="AO1888" i="23"/>
  <c r="AP1888" i="23"/>
  <c r="AQ1888" i="23"/>
  <c r="AN1889" i="23"/>
  <c r="AO1889" i="23"/>
  <c r="AP1889" i="23"/>
  <c r="AQ1889" i="23"/>
  <c r="AN1890" i="23"/>
  <c r="AO1890" i="23"/>
  <c r="AP1890" i="23"/>
  <c r="AQ1890" i="23"/>
  <c r="AN1891" i="23"/>
  <c r="AO1891" i="23"/>
  <c r="AP1891" i="23"/>
  <c r="AQ1891" i="23"/>
  <c r="AN1892" i="23"/>
  <c r="AO1892" i="23"/>
  <c r="AP1892" i="23"/>
  <c r="AQ1892" i="23"/>
  <c r="AN1893" i="23"/>
  <c r="AO1893" i="23"/>
  <c r="AP1893" i="23"/>
  <c r="AQ1893" i="23"/>
  <c r="AN1894" i="23"/>
  <c r="AO1894" i="23"/>
  <c r="AP1894" i="23"/>
  <c r="AQ1894" i="23"/>
  <c r="AN1895" i="23"/>
  <c r="AO1895" i="23"/>
  <c r="AP1895" i="23"/>
  <c r="AQ1895" i="23"/>
  <c r="AN1896" i="23"/>
  <c r="AO1896" i="23"/>
  <c r="AP1896" i="23"/>
  <c r="AQ1896" i="23"/>
  <c r="AN1897" i="23"/>
  <c r="AO1897" i="23"/>
  <c r="AP1897" i="23"/>
  <c r="AQ1897" i="23"/>
  <c r="AN1898" i="23"/>
  <c r="AO1898" i="23"/>
  <c r="AP1898" i="23"/>
  <c r="AQ1898" i="23"/>
  <c r="AN1899" i="23"/>
  <c r="AO1899" i="23"/>
  <c r="AP1899" i="23"/>
  <c r="AQ1899" i="23"/>
  <c r="AN1900" i="23"/>
  <c r="AO1900" i="23"/>
  <c r="AP1900" i="23"/>
  <c r="AQ1900" i="23"/>
  <c r="AN1901" i="23"/>
  <c r="AO1901" i="23"/>
  <c r="AP1901" i="23"/>
  <c r="AQ1901" i="23"/>
  <c r="AN1902" i="23"/>
  <c r="AO1902" i="23"/>
  <c r="AP1902" i="23"/>
  <c r="AQ1902" i="23"/>
  <c r="AN1903" i="23"/>
  <c r="AO1903" i="23"/>
  <c r="AP1903" i="23"/>
  <c r="AQ1903" i="23"/>
  <c r="AN1904" i="23"/>
  <c r="AO1904" i="23"/>
  <c r="AP1904" i="23"/>
  <c r="AQ1904" i="23"/>
  <c r="AN1905" i="23"/>
  <c r="AO1905" i="23"/>
  <c r="AP1905" i="23"/>
  <c r="AQ1905" i="23"/>
  <c r="AN1906" i="23"/>
  <c r="AO1906" i="23"/>
  <c r="AP1906" i="23"/>
  <c r="AQ1906" i="23"/>
  <c r="AN1907" i="23"/>
  <c r="AO1907" i="23"/>
  <c r="AP1907" i="23"/>
  <c r="AQ1907" i="23"/>
  <c r="AN1908" i="23"/>
  <c r="AO1908" i="23"/>
  <c r="AP1908" i="23"/>
  <c r="AQ1908" i="23"/>
  <c r="AN1909" i="23"/>
  <c r="AO1909" i="23"/>
  <c r="AP1909" i="23"/>
  <c r="AQ1909" i="23"/>
  <c r="AN1910" i="23"/>
  <c r="AO1910" i="23"/>
  <c r="AP1910" i="23"/>
  <c r="AQ1910" i="23"/>
  <c r="AN1911" i="23"/>
  <c r="AO1911" i="23"/>
  <c r="AP1911" i="23"/>
  <c r="AQ1911" i="23"/>
  <c r="AN1912" i="23"/>
  <c r="AO1912" i="23"/>
  <c r="AP1912" i="23"/>
  <c r="AQ1912" i="23"/>
  <c r="AN1913" i="23"/>
  <c r="AO1913" i="23"/>
  <c r="AP1913" i="23"/>
  <c r="AQ1913" i="23"/>
  <c r="AN1914" i="23"/>
  <c r="AO1914" i="23"/>
  <c r="AP1914" i="23"/>
  <c r="AQ1914" i="23"/>
  <c r="AN1915" i="23"/>
  <c r="AO1915" i="23"/>
  <c r="AP1915" i="23"/>
  <c r="AQ1915" i="23"/>
  <c r="AN1916" i="23"/>
  <c r="AO1916" i="23"/>
  <c r="AP1916" i="23"/>
  <c r="AQ1916" i="23"/>
  <c r="AN1917" i="23"/>
  <c r="AO1917" i="23"/>
  <c r="AP1917" i="23"/>
  <c r="AQ1917" i="23"/>
  <c r="AN1918" i="23"/>
  <c r="AO1918" i="23"/>
  <c r="AP1918" i="23"/>
  <c r="AQ1918" i="23"/>
  <c r="AN1919" i="23"/>
  <c r="AO1919" i="23"/>
  <c r="AP1919" i="23"/>
  <c r="AQ1919" i="23"/>
  <c r="AN1920" i="23"/>
  <c r="AO1920" i="23"/>
  <c r="AP1920" i="23"/>
  <c r="AQ1920" i="23"/>
  <c r="AN1921" i="23"/>
  <c r="AO1921" i="23"/>
  <c r="AP1921" i="23"/>
  <c r="AQ1921" i="23"/>
  <c r="AN1922" i="23"/>
  <c r="AO1922" i="23"/>
  <c r="AP1922" i="23"/>
  <c r="AQ1922" i="23"/>
  <c r="AN1923" i="23"/>
  <c r="AO1923" i="23"/>
  <c r="AP1923" i="23"/>
  <c r="AQ1923" i="23"/>
  <c r="AN1924" i="23"/>
  <c r="AO1924" i="23"/>
  <c r="AP1924" i="23"/>
  <c r="AQ1924" i="23"/>
  <c r="AN1925" i="23"/>
  <c r="AO1925" i="23"/>
  <c r="AP1925" i="23"/>
  <c r="AQ1925" i="23"/>
  <c r="AN1926" i="23"/>
  <c r="AO1926" i="23"/>
  <c r="AP1926" i="23"/>
  <c r="AQ1926" i="23"/>
  <c r="AN1927" i="23"/>
  <c r="AO1927" i="23"/>
  <c r="AP1927" i="23"/>
  <c r="AQ1927" i="23"/>
  <c r="AN1928" i="23"/>
  <c r="AO1928" i="23"/>
  <c r="AP1928" i="23"/>
  <c r="AQ1928" i="23"/>
  <c r="AN1929" i="23"/>
  <c r="AO1929" i="23"/>
  <c r="AP1929" i="23"/>
  <c r="AQ1929" i="23"/>
  <c r="AN1930" i="23"/>
  <c r="AO1930" i="23"/>
  <c r="AP1930" i="23"/>
  <c r="AQ1930" i="23"/>
  <c r="AN1931" i="23"/>
  <c r="AO1931" i="23"/>
  <c r="AP1931" i="23"/>
  <c r="AQ1931" i="23"/>
  <c r="AN1932" i="23"/>
  <c r="AO1932" i="23"/>
  <c r="AP1932" i="23"/>
  <c r="AQ1932" i="23"/>
  <c r="AN1933" i="23"/>
  <c r="AO1933" i="23"/>
  <c r="AP1933" i="23"/>
  <c r="AQ1933" i="23"/>
  <c r="AN1934" i="23"/>
  <c r="AO1934" i="23"/>
  <c r="AP1934" i="23"/>
  <c r="AQ1934" i="23"/>
  <c r="AN1935" i="23"/>
  <c r="AO1935" i="23"/>
  <c r="AP1935" i="23"/>
  <c r="AQ1935" i="23"/>
  <c r="AN1936" i="23"/>
  <c r="AO1936" i="23"/>
  <c r="AP1936" i="23"/>
  <c r="AQ1936" i="23"/>
  <c r="AN1937" i="23"/>
  <c r="AO1937" i="23"/>
  <c r="AP1937" i="23"/>
  <c r="AQ1937" i="23"/>
  <c r="AN1938" i="23"/>
  <c r="AO1938" i="23"/>
  <c r="AP1938" i="23"/>
  <c r="AQ1938" i="23"/>
  <c r="AN1939" i="23"/>
  <c r="AO1939" i="23"/>
  <c r="AP1939" i="23"/>
  <c r="AQ1939" i="23"/>
  <c r="AN1940" i="23"/>
  <c r="AO1940" i="23"/>
  <c r="AP1940" i="23"/>
  <c r="AQ1940" i="23"/>
  <c r="AN1941" i="23"/>
  <c r="AO1941" i="23"/>
  <c r="AP1941" i="23"/>
  <c r="AQ1941" i="23"/>
  <c r="AN1942" i="23"/>
  <c r="AO1942" i="23"/>
  <c r="AP1942" i="23"/>
  <c r="AQ1942" i="23"/>
  <c r="AN1943" i="23"/>
  <c r="AO1943" i="23"/>
  <c r="AP1943" i="23"/>
  <c r="AQ1943" i="23"/>
  <c r="AN1944" i="23"/>
  <c r="AO1944" i="23"/>
  <c r="AP1944" i="23"/>
  <c r="AQ1944" i="23"/>
  <c r="AN1945" i="23"/>
  <c r="AO1945" i="23"/>
  <c r="AP1945" i="23"/>
  <c r="AQ1945" i="23"/>
  <c r="AN1946" i="23"/>
  <c r="AO1946" i="23"/>
  <c r="AP1946" i="23"/>
  <c r="AQ1946" i="23"/>
  <c r="AN1947" i="23"/>
  <c r="AO1947" i="23"/>
  <c r="AP1947" i="23"/>
  <c r="AQ1947" i="23"/>
  <c r="AN1948" i="23"/>
  <c r="AO1948" i="23"/>
  <c r="AP1948" i="23"/>
  <c r="AQ1948" i="23"/>
  <c r="AN1949" i="23"/>
  <c r="AO1949" i="23"/>
  <c r="AP1949" i="23"/>
  <c r="AQ1949" i="23"/>
  <c r="AN1950" i="23"/>
  <c r="AO1950" i="23"/>
  <c r="AP1950" i="23"/>
  <c r="AQ1950" i="23"/>
  <c r="AN1951" i="23"/>
  <c r="AO1951" i="23"/>
  <c r="AP1951" i="23"/>
  <c r="AQ1951" i="23"/>
  <c r="AN1952" i="23"/>
  <c r="AO1952" i="23"/>
  <c r="AP1952" i="23"/>
  <c r="AQ1952" i="23"/>
  <c r="AN1953" i="23"/>
  <c r="AO1953" i="23"/>
  <c r="AP1953" i="23"/>
  <c r="AQ1953" i="23"/>
  <c r="AN1954" i="23"/>
  <c r="AO1954" i="23"/>
  <c r="AP1954" i="23"/>
  <c r="AQ1954" i="23"/>
  <c r="AN1955" i="23"/>
  <c r="AO1955" i="23"/>
  <c r="AP1955" i="23"/>
  <c r="AQ1955" i="23"/>
  <c r="AN1956" i="23"/>
  <c r="AO1956" i="23"/>
  <c r="AP1956" i="23"/>
  <c r="AQ1956" i="23"/>
  <c r="AN1957" i="23"/>
  <c r="AO1957" i="23"/>
  <c r="AP1957" i="23"/>
  <c r="AQ1957" i="23"/>
  <c r="AN1958" i="23"/>
  <c r="AO1958" i="23"/>
  <c r="AP1958" i="23"/>
  <c r="AQ1958" i="23"/>
  <c r="AN1959" i="23"/>
  <c r="AO1959" i="23"/>
  <c r="AP1959" i="23"/>
  <c r="AQ1959" i="23"/>
  <c r="AN1960" i="23"/>
  <c r="AO1960" i="23"/>
  <c r="AP1960" i="23"/>
  <c r="AQ1960" i="23"/>
  <c r="AN1961" i="23"/>
  <c r="AO1961" i="23"/>
  <c r="AP1961" i="23"/>
  <c r="AQ1961" i="23"/>
  <c r="AN1962" i="23"/>
  <c r="AO1962" i="23"/>
  <c r="AP1962" i="23"/>
  <c r="AQ1962" i="23"/>
  <c r="AN1963" i="23"/>
  <c r="AO1963" i="23"/>
  <c r="AP1963" i="23"/>
  <c r="AQ1963" i="23"/>
  <c r="AN1964" i="23"/>
  <c r="AO1964" i="23"/>
  <c r="AP1964" i="23"/>
  <c r="AQ1964" i="23"/>
  <c r="AN1965" i="23"/>
  <c r="AO1965" i="23"/>
  <c r="AP1965" i="23"/>
  <c r="AQ1965" i="23"/>
  <c r="AN1966" i="23"/>
  <c r="AO1966" i="23"/>
  <c r="AP1966" i="23"/>
  <c r="AQ1966" i="23"/>
  <c r="AN1967" i="23"/>
  <c r="AO1967" i="23"/>
  <c r="AP1967" i="23"/>
  <c r="AQ1967" i="23"/>
  <c r="AN1968" i="23"/>
  <c r="AO1968" i="23"/>
  <c r="AP1968" i="23"/>
  <c r="AQ1968" i="23"/>
  <c r="AN1969" i="23"/>
  <c r="AO1969" i="23"/>
  <c r="AP1969" i="23"/>
  <c r="AQ1969" i="23"/>
  <c r="P3" i="17"/>
  <c r="P4" i="17"/>
  <c r="P5" i="17"/>
  <c r="P6" i="17"/>
  <c r="P7" i="17"/>
  <c r="P8" i="17"/>
  <c r="P9" i="17"/>
  <c r="P2" i="17"/>
  <c r="K18" i="6"/>
  <c r="K19" i="6"/>
  <c r="K20" i="6"/>
  <c r="K21" i="6"/>
  <c r="J10" i="4" l="1"/>
  <c r="L10" i="4"/>
  <c r="M10" i="4"/>
  <c r="X10" i="4" s="1"/>
  <c r="N10" i="4"/>
  <c r="Y10" i="4" s="1"/>
  <c r="O10" i="4"/>
  <c r="Z10" i="4" s="1"/>
  <c r="AB10" i="4"/>
  <c r="AD10" i="4" s="1"/>
  <c r="H10" i="4"/>
  <c r="AE10" i="4"/>
  <c r="F10" i="4"/>
  <c r="D10" i="4"/>
  <c r="AW1304" i="23"/>
  <c r="AW1110" i="23"/>
  <c r="AW1101" i="23"/>
  <c r="AW1095" i="23"/>
  <c r="AW1086" i="23"/>
  <c r="AW1058" i="23"/>
  <c r="BB1458" i="23"/>
  <c r="BG1828" i="23"/>
  <c r="AW1859" i="23"/>
  <c r="BB15" i="23"/>
  <c r="AR1951" i="23"/>
  <c r="AR260" i="23"/>
  <c r="AR156" i="23"/>
  <c r="AR151" i="23"/>
  <c r="AR148" i="23"/>
  <c r="AR93" i="23"/>
  <c r="AR1118" i="23"/>
  <c r="AR970" i="23"/>
  <c r="AR871" i="23"/>
  <c r="AR859" i="23"/>
  <c r="AR858" i="23"/>
  <c r="AR856" i="23"/>
  <c r="AR855" i="23"/>
  <c r="AR853" i="23"/>
  <c r="AR805" i="23"/>
  <c r="AR785" i="23"/>
  <c r="AR616" i="23"/>
  <c r="AR1845" i="23"/>
  <c r="BG1518" i="23"/>
  <c r="BG1500" i="23"/>
  <c r="BG1487" i="23"/>
  <c r="BG1483" i="23"/>
  <c r="BG1478" i="23"/>
  <c r="BG1475" i="23"/>
  <c r="AW220" i="23"/>
  <c r="BB811" i="23"/>
  <c r="BB690" i="23"/>
  <c r="BB659" i="23"/>
  <c r="BB628" i="23"/>
  <c r="BB627" i="23"/>
  <c r="BB626" i="23"/>
  <c r="BB623" i="23"/>
  <c r="BB622" i="23"/>
  <c r="BB566" i="23"/>
  <c r="BB405" i="23"/>
  <c r="BB278" i="23"/>
  <c r="BG490" i="23"/>
  <c r="BG350" i="23"/>
  <c r="BB1493" i="23"/>
  <c r="BB1459" i="23"/>
  <c r="BG985" i="23"/>
  <c r="BG914" i="23"/>
  <c r="BG771" i="23"/>
  <c r="AR1930" i="23"/>
  <c r="AR1639" i="23"/>
  <c r="AR1629" i="23"/>
  <c r="AR421" i="23"/>
  <c r="AR414" i="23"/>
  <c r="AR402" i="23"/>
  <c r="AR399" i="23"/>
  <c r="AR396" i="23"/>
  <c r="AR393" i="23"/>
  <c r="AR369" i="23"/>
  <c r="AR365" i="23"/>
  <c r="AR353" i="23"/>
  <c r="AR347" i="23"/>
  <c r="AR346" i="23"/>
  <c r="AR345" i="23"/>
  <c r="AR343" i="23"/>
  <c r="AR342" i="23"/>
  <c r="AW1944" i="23"/>
  <c r="AW1942" i="23"/>
  <c r="AW1919" i="23"/>
  <c r="AW1916" i="23"/>
  <c r="AR1774" i="23"/>
  <c r="AR1749" i="23"/>
  <c r="AR1742" i="23"/>
  <c r="AR1737" i="23"/>
  <c r="AR1717" i="23"/>
  <c r="AR1250" i="23"/>
  <c r="AR1245" i="23"/>
  <c r="AR250" i="23"/>
  <c r="AR249" i="23"/>
  <c r="AR248" i="23"/>
  <c r="AR243" i="23"/>
  <c r="AR237" i="23"/>
  <c r="AR234" i="23"/>
  <c r="AR226" i="23"/>
  <c r="AR225" i="23"/>
  <c r="AR224" i="23"/>
  <c r="AR223" i="23"/>
  <c r="AR220" i="23"/>
  <c r="AR219" i="23"/>
  <c r="AR1846" i="23"/>
  <c r="AR1382" i="23"/>
  <c r="AR1361" i="23"/>
  <c r="AR1355" i="23"/>
  <c r="AR1354" i="23"/>
  <c r="AR1353" i="23"/>
  <c r="AR1313" i="23"/>
  <c r="AR1215" i="23"/>
  <c r="AR741" i="23"/>
  <c r="AR662" i="23"/>
  <c r="AW694" i="23"/>
  <c r="AW490" i="23"/>
  <c r="AW488" i="23"/>
  <c r="AW487" i="23"/>
  <c r="AW486" i="23"/>
  <c r="AW485" i="23"/>
  <c r="AW483" i="23"/>
  <c r="AW482" i="23"/>
  <c r="AW478" i="23"/>
  <c r="AW475" i="23"/>
  <c r="BB1712" i="23"/>
  <c r="BB121" i="23"/>
  <c r="BB82" i="23"/>
  <c r="AW1964" i="23"/>
  <c r="AW1963" i="23"/>
  <c r="AW1601" i="23"/>
  <c r="AW1521" i="23"/>
  <c r="AW912" i="23"/>
  <c r="AW695" i="23"/>
  <c r="BB1895" i="23"/>
  <c r="BB1887" i="23"/>
  <c r="BB1878" i="23"/>
  <c r="BB1877" i="23"/>
  <c r="BB1868" i="23"/>
  <c r="BB1146" i="23"/>
  <c r="BB287" i="23"/>
  <c r="BB283" i="23"/>
  <c r="AW1753" i="23"/>
  <c r="AW1720" i="23"/>
  <c r="AW1705" i="23"/>
  <c r="AW1704" i="23"/>
  <c r="AW1703" i="23"/>
  <c r="AW1696" i="23"/>
  <c r="AW1642" i="23"/>
  <c r="AW1039" i="23"/>
  <c r="AW952" i="23"/>
  <c r="AW312" i="23"/>
  <c r="AW237" i="23"/>
  <c r="AW222" i="23"/>
  <c r="BB1264" i="23"/>
  <c r="BB1193" i="23"/>
  <c r="BB958" i="23"/>
  <c r="BB445" i="23"/>
  <c r="BG1887" i="23"/>
  <c r="BG1624" i="23"/>
  <c r="BG1613" i="23"/>
  <c r="BG1138" i="23"/>
  <c r="BG1038" i="23"/>
  <c r="BG1034" i="23"/>
  <c r="BG1033" i="23"/>
  <c r="BG1032" i="23"/>
  <c r="BG1020" i="23"/>
  <c r="BG1019" i="23"/>
  <c r="BG1018" i="23"/>
  <c r="BG1017" i="23"/>
  <c r="BG573" i="23"/>
  <c r="BG1945" i="23"/>
  <c r="BG1943" i="23"/>
  <c r="BG1937" i="23"/>
  <c r="BG1927" i="23"/>
  <c r="BG1925" i="23"/>
  <c r="BG1344" i="23"/>
  <c r="BG1322" i="23"/>
  <c r="BG1310" i="23"/>
  <c r="BG697" i="23"/>
  <c r="BG673" i="23"/>
  <c r="BG615" i="23"/>
  <c r="BG1749" i="23"/>
  <c r="BG1369" i="23"/>
  <c r="BG896" i="23"/>
  <c r="BG774" i="23"/>
  <c r="BG772" i="23"/>
  <c r="BG207" i="23"/>
  <c r="AR1913" i="23"/>
  <c r="AR1907" i="23"/>
  <c r="AR1904" i="23"/>
  <c r="AR1903" i="23"/>
  <c r="AR1895" i="23"/>
  <c r="AR1866" i="23"/>
  <c r="AR1812" i="23"/>
  <c r="AR1699" i="23"/>
  <c r="AR1551" i="23"/>
  <c r="AR1541" i="23"/>
  <c r="AR1534" i="23"/>
  <c r="AR1507" i="23"/>
  <c r="AR1419" i="23"/>
  <c r="AR1194" i="23"/>
  <c r="AR1189" i="23"/>
  <c r="AR1188" i="23"/>
  <c r="AR1187" i="23"/>
  <c r="AR1186" i="23"/>
  <c r="AR1185" i="23"/>
  <c r="AR1174" i="23"/>
  <c r="AR1141" i="23"/>
  <c r="AR1066" i="23"/>
  <c r="AR1050" i="23"/>
  <c r="AR599" i="23"/>
  <c r="AR592" i="23"/>
  <c r="AR590" i="23"/>
  <c r="AR582" i="23"/>
  <c r="AR579" i="23"/>
  <c r="AR188" i="23"/>
  <c r="AR1828" i="23"/>
  <c r="AR1826" i="23"/>
  <c r="AR1825" i="23"/>
  <c r="AR1817" i="23"/>
  <c r="AR1796" i="23"/>
  <c r="AR1725" i="23"/>
  <c r="AR1451" i="23"/>
  <c r="AR1450" i="23"/>
  <c r="AR1436" i="23"/>
  <c r="AR1336" i="23"/>
  <c r="AR1326" i="23"/>
  <c r="AR1082" i="23"/>
  <c r="AR1081" i="23"/>
  <c r="AR1036" i="23"/>
  <c r="AR840" i="23"/>
  <c r="AR818" i="23"/>
  <c r="AR332" i="23"/>
  <c r="AR1965" i="23"/>
  <c r="AR1775" i="23"/>
  <c r="AR1621" i="23"/>
  <c r="AR1528" i="23"/>
  <c r="AR1515" i="23"/>
  <c r="AR1511" i="23"/>
  <c r="AR1384" i="23"/>
  <c r="AR1383" i="23"/>
  <c r="AR1267" i="23"/>
  <c r="AR1259" i="23"/>
  <c r="AR1236" i="23"/>
  <c r="AR1167" i="23"/>
  <c r="AR1154" i="23"/>
  <c r="AR1149" i="23"/>
  <c r="AR1148" i="23"/>
  <c r="AR991" i="23"/>
  <c r="AR988" i="23"/>
  <c r="AR971" i="23"/>
  <c r="AR767" i="23"/>
  <c r="AR758" i="23"/>
  <c r="AR756" i="23"/>
  <c r="AR754" i="23"/>
  <c r="AR753" i="23"/>
  <c r="AR751" i="23"/>
  <c r="AR648" i="23"/>
  <c r="AR578" i="23"/>
  <c r="AR566" i="23"/>
  <c r="AR563" i="23"/>
  <c r="AR453" i="23"/>
  <c r="AR186" i="23"/>
  <c r="AR112" i="23"/>
  <c r="AR63" i="23"/>
  <c r="AR514" i="23"/>
  <c r="AR511" i="23"/>
  <c r="AR484" i="23"/>
  <c r="AR480" i="23"/>
  <c r="AR426" i="23"/>
  <c r="AR425" i="23"/>
  <c r="AR323" i="23"/>
  <c r="AR314" i="23"/>
  <c r="AR312" i="23"/>
  <c r="AR311" i="23"/>
  <c r="AR308" i="23"/>
  <c r="AR307" i="23"/>
  <c r="AR294" i="23"/>
  <c r="AR291" i="23"/>
  <c r="AR275" i="23"/>
  <c r="AR274" i="23"/>
  <c r="AR271" i="23"/>
  <c r="AR270" i="23"/>
  <c r="AR209" i="23"/>
  <c r="AR208" i="23"/>
  <c r="AR194" i="23"/>
  <c r="AR193" i="23"/>
  <c r="AR189" i="23"/>
  <c r="AR185" i="23"/>
  <c r="AR180" i="23"/>
  <c r="AR179" i="23"/>
  <c r="AR177" i="23"/>
  <c r="AR176" i="23"/>
  <c r="AR165" i="23"/>
  <c r="AR164" i="23"/>
  <c r="AR163" i="23"/>
  <c r="AR162" i="23"/>
  <c r="AR147" i="23"/>
  <c r="AR146" i="23"/>
  <c r="AR140" i="23"/>
  <c r="AR139" i="23"/>
  <c r="AR138" i="23"/>
  <c r="AR130" i="23"/>
  <c r="AR129" i="23"/>
  <c r="AR105" i="23"/>
  <c r="AR104" i="23"/>
  <c r="AR43" i="23"/>
  <c r="AR433" i="23"/>
  <c r="AR423" i="23"/>
  <c r="AR390" i="23"/>
  <c r="AR259" i="23"/>
  <c r="AR258" i="23"/>
  <c r="AR256" i="23"/>
  <c r="AR205" i="23"/>
  <c r="AR202" i="23"/>
  <c r="AR69" i="23"/>
  <c r="AR66" i="23"/>
  <c r="AR64" i="23"/>
  <c r="AR50" i="23"/>
  <c r="AR49" i="23"/>
  <c r="AW1926" i="23"/>
  <c r="AW1924" i="23"/>
  <c r="AW1831" i="23"/>
  <c r="AW1826" i="23"/>
  <c r="AW1825" i="23"/>
  <c r="AW1812" i="23"/>
  <c r="AW1446" i="23"/>
  <c r="AW1443" i="23"/>
  <c r="AW1261" i="23"/>
  <c r="AW1254" i="23"/>
  <c r="AW1253" i="23"/>
  <c r="AW1251" i="23"/>
  <c r="AW1248" i="23"/>
  <c r="AW1183" i="23"/>
  <c r="AW1080" i="23"/>
  <c r="AW1070" i="23"/>
  <c r="AW914" i="23"/>
  <c r="AW649" i="23"/>
  <c r="AW632" i="23"/>
  <c r="AW626" i="23"/>
  <c r="AW456" i="23"/>
  <c r="AW455" i="23"/>
  <c r="AW331" i="23"/>
  <c r="AW197" i="23"/>
  <c r="AW195" i="23"/>
  <c r="AW1880" i="23"/>
  <c r="AW1762" i="23"/>
  <c r="AW1564" i="23"/>
  <c r="AW1551" i="23"/>
  <c r="AW1547" i="23"/>
  <c r="AW1479" i="23"/>
  <c r="AW1367" i="23"/>
  <c r="AW1354" i="23"/>
  <c r="AW1010" i="23"/>
  <c r="AW1003" i="23"/>
  <c r="AW1000" i="23"/>
  <c r="AW999" i="23"/>
  <c r="AW998" i="23"/>
  <c r="AW994" i="23"/>
  <c r="AW989" i="23"/>
  <c r="AW941" i="23"/>
  <c r="AW856" i="23"/>
  <c r="AW561" i="23"/>
  <c r="AW376" i="23"/>
  <c r="AW373" i="23"/>
  <c r="AW369" i="23"/>
  <c r="AW175" i="23"/>
  <c r="AW1960" i="23"/>
  <c r="AW1945" i="23"/>
  <c r="AW1889" i="23"/>
  <c r="AW1885" i="23"/>
  <c r="AW1868" i="23"/>
  <c r="AW1792" i="23"/>
  <c r="AW1604" i="23"/>
  <c r="AW1397" i="23"/>
  <c r="AW1396" i="23"/>
  <c r="AW1390" i="23"/>
  <c r="AW1380" i="23"/>
  <c r="AW1344" i="23"/>
  <c r="AW1200" i="23"/>
  <c r="AW890" i="23"/>
  <c r="AW887" i="23"/>
  <c r="AW882" i="23"/>
  <c r="AW606" i="23"/>
  <c r="AW578" i="23"/>
  <c r="AW573" i="23"/>
  <c r="AW285" i="23"/>
  <c r="AW283" i="23"/>
  <c r="AW282" i="23"/>
  <c r="AW281" i="23"/>
  <c r="AW279" i="23"/>
  <c r="AW178" i="23"/>
  <c r="BB1575" i="23"/>
  <c r="BB1572" i="23"/>
  <c r="BB1571" i="23"/>
  <c r="BB1566" i="23"/>
  <c r="BB1556" i="23"/>
  <c r="BB1390" i="23"/>
  <c r="BB1360" i="23"/>
  <c r="BB1357" i="23"/>
  <c r="BB908" i="23"/>
  <c r="BB898" i="23"/>
  <c r="BB881" i="23"/>
  <c r="BB865" i="23"/>
  <c r="BB746" i="23"/>
  <c r="BB552" i="23"/>
  <c r="BB381" i="23"/>
  <c r="BB377" i="23"/>
  <c r="BB190" i="23"/>
  <c r="BB175" i="23"/>
  <c r="BB73" i="23"/>
  <c r="BB1825" i="23"/>
  <c r="BB1707" i="23"/>
  <c r="BB1695" i="23"/>
  <c r="BB1660" i="23"/>
  <c r="BB1658" i="23"/>
  <c r="BB1630" i="23"/>
  <c r="BB1628" i="23"/>
  <c r="BB1425" i="23"/>
  <c r="BB1415" i="23"/>
  <c r="BB1413" i="23"/>
  <c r="BB1405" i="23"/>
  <c r="BB1404" i="23"/>
  <c r="BB1403" i="23"/>
  <c r="BB1397" i="23"/>
  <c r="BB1347" i="23"/>
  <c r="BB764" i="23"/>
  <c r="BB763" i="23"/>
  <c r="BB762" i="23"/>
  <c r="BB719" i="23"/>
  <c r="BB600" i="23"/>
  <c r="BB578" i="23"/>
  <c r="BB409" i="23"/>
  <c r="BB206" i="23"/>
  <c r="BB202" i="23"/>
  <c r="BB105" i="23"/>
  <c r="BB1746" i="23"/>
  <c r="BB1738" i="23"/>
  <c r="BB1086" i="23"/>
  <c r="BB1083" i="23"/>
  <c r="BB1082" i="23"/>
  <c r="BB1080" i="23"/>
  <c r="BB1077" i="23"/>
  <c r="BB1064" i="23"/>
  <c r="BB692" i="23"/>
  <c r="BB503" i="23"/>
  <c r="BB472" i="23"/>
  <c r="BB465" i="23"/>
  <c r="BB423" i="23"/>
  <c r="BB155" i="23"/>
  <c r="BB145" i="23"/>
  <c r="BB142" i="23"/>
  <c r="BB50" i="23"/>
  <c r="BB32" i="23"/>
  <c r="BB31" i="23"/>
  <c r="BB30" i="23"/>
  <c r="BB26" i="23"/>
  <c r="BG1552" i="23"/>
  <c r="BG1335" i="23"/>
  <c r="BG1288" i="23"/>
  <c r="BG1272" i="23"/>
  <c r="BG1265" i="23"/>
  <c r="BG1263" i="23"/>
  <c r="BG1233" i="23"/>
  <c r="BG1220" i="23"/>
  <c r="BG1209" i="23"/>
  <c r="BG1207" i="23"/>
  <c r="BG1197" i="23"/>
  <c r="BG1173" i="23"/>
  <c r="BG875" i="23"/>
  <c r="BG870" i="23"/>
  <c r="BG868" i="23"/>
  <c r="BG867" i="23"/>
  <c r="BG858" i="23"/>
  <c r="BG855" i="23"/>
  <c r="BG854" i="23"/>
  <c r="BG846" i="23"/>
  <c r="BG733" i="23"/>
  <c r="BG728" i="23"/>
  <c r="BG726" i="23"/>
  <c r="BG723" i="23"/>
  <c r="BG454" i="23"/>
  <c r="BG438" i="23"/>
  <c r="BG422" i="23"/>
  <c r="BG254" i="23"/>
  <c r="BG248" i="23"/>
  <c r="BG1882" i="23"/>
  <c r="BG1879" i="23"/>
  <c r="BG1876" i="23"/>
  <c r="BG1859" i="23"/>
  <c r="BG1591" i="23"/>
  <c r="BG1589" i="23"/>
  <c r="BG1586" i="23"/>
  <c r="BG1584" i="23"/>
  <c r="BG1571" i="23"/>
  <c r="BG1471" i="23"/>
  <c r="BG1356" i="23"/>
  <c r="BG1345" i="23"/>
  <c r="BG1300" i="23"/>
  <c r="BG765" i="23"/>
  <c r="BG760" i="23"/>
  <c r="BG757" i="23"/>
  <c r="BG747" i="23"/>
  <c r="BG629" i="23"/>
  <c r="BG313" i="23"/>
  <c r="BG292" i="23"/>
  <c r="BG277" i="23"/>
  <c r="BG1961" i="23"/>
  <c r="BG1842" i="23"/>
  <c r="BG1841" i="23"/>
  <c r="BG1840" i="23"/>
  <c r="BG1838" i="23"/>
  <c r="BG1834" i="23"/>
  <c r="BG20" i="23"/>
  <c r="BG1896" i="23"/>
  <c r="BG1895" i="23"/>
  <c r="BG1889" i="23"/>
  <c r="BG1848" i="23"/>
  <c r="BG1809" i="23"/>
  <c r="BG1801" i="23"/>
  <c r="BG1652" i="23"/>
  <c r="BG1439" i="23"/>
  <c r="BG1430" i="23"/>
  <c r="BG1429" i="23"/>
  <c r="BG1424" i="23"/>
  <c r="BG1420" i="23"/>
  <c r="BG1419" i="23"/>
  <c r="BG1410" i="23"/>
  <c r="BG1409" i="23"/>
  <c r="BG1407" i="23"/>
  <c r="BG1404" i="23"/>
  <c r="BG1401" i="23"/>
  <c r="BG1400" i="23"/>
  <c r="BG1396" i="23"/>
  <c r="BG1389" i="23"/>
  <c r="BG1387" i="23"/>
  <c r="BG1385" i="23"/>
  <c r="BG1379" i="23"/>
  <c r="BG1375" i="23"/>
  <c r="BG931" i="23"/>
  <c r="BG831" i="23"/>
  <c r="BG829" i="23"/>
  <c r="BG710" i="23"/>
  <c r="BG396" i="23"/>
  <c r="BG209" i="23"/>
  <c r="BG90" i="23"/>
  <c r="BG88" i="23"/>
  <c r="BG60" i="23"/>
  <c r="BG58" i="23"/>
  <c r="AR409" i="23"/>
  <c r="AR405" i="23"/>
  <c r="AR404" i="23"/>
  <c r="AR361" i="23"/>
  <c r="AR359" i="23"/>
  <c r="AR357" i="23"/>
  <c r="AR288" i="23"/>
  <c r="AR286" i="23"/>
  <c r="AR281" i="23"/>
  <c r="AR261" i="23"/>
  <c r="AR251" i="23"/>
  <c r="AR214" i="23"/>
  <c r="AR212" i="23"/>
  <c r="AR178" i="23"/>
  <c r="AR167" i="23"/>
  <c r="AR117" i="23"/>
  <c r="AR1957" i="23"/>
  <c r="AR1954" i="23"/>
  <c r="AR1947" i="23"/>
  <c r="AR1914" i="23"/>
  <c r="AR1889" i="23"/>
  <c r="AR1854" i="23"/>
  <c r="AR1829" i="23"/>
  <c r="AR1811" i="23"/>
  <c r="AR1810" i="23"/>
  <c r="AR1805" i="23"/>
  <c r="AR1787" i="23"/>
  <c r="AR1782" i="23"/>
  <c r="AR1751" i="23"/>
  <c r="AR1729" i="23"/>
  <c r="AR1728" i="23"/>
  <c r="AR1722" i="23"/>
  <c r="AR1708" i="23"/>
  <c r="AR1707" i="23"/>
  <c r="AR1673" i="23"/>
  <c r="AR1648" i="23"/>
  <c r="AR1647" i="23"/>
  <c r="AR1600" i="23"/>
  <c r="AR1522" i="23"/>
  <c r="AR1521" i="23"/>
  <c r="AR1519" i="23"/>
  <c r="AR1510" i="23"/>
  <c r="AR1496" i="23"/>
  <c r="AR1488" i="23"/>
  <c r="AR1486" i="23"/>
  <c r="AR1428" i="23"/>
  <c r="AR1425" i="23"/>
  <c r="AR1424" i="23"/>
  <c r="AR1423" i="23"/>
  <c r="AR1413" i="23"/>
  <c r="AR1330" i="23"/>
  <c r="AR1329" i="23"/>
  <c r="AR1323" i="23"/>
  <c r="AR1303" i="23"/>
  <c r="AR1248" i="23"/>
  <c r="AR1247" i="23"/>
  <c r="AR1246" i="23"/>
  <c r="AR1226" i="23"/>
  <c r="AR1222" i="23"/>
  <c r="AR1162" i="23"/>
  <c r="AR1161" i="23"/>
  <c r="AR1159" i="23"/>
  <c r="AR1097" i="23"/>
  <c r="AR1096" i="23"/>
  <c r="AR1055" i="23"/>
  <c r="AR1054" i="23"/>
  <c r="AR1053" i="23"/>
  <c r="AR1043" i="23"/>
  <c r="AR1017" i="23"/>
  <c r="AR1011" i="23"/>
  <c r="AR829" i="23"/>
  <c r="AR828" i="23"/>
  <c r="AR827" i="23"/>
  <c r="AR825" i="23"/>
  <c r="AR822" i="23"/>
  <c r="AR791" i="23"/>
  <c r="AR788" i="23"/>
  <c r="AR738" i="23"/>
  <c r="AR735" i="23"/>
  <c r="AR734" i="23"/>
  <c r="AR732" i="23"/>
  <c r="AR730" i="23"/>
  <c r="AR729" i="23"/>
  <c r="AR726" i="23"/>
  <c r="AR725" i="23"/>
  <c r="AR723" i="23"/>
  <c r="AR722" i="23"/>
  <c r="AR721" i="23"/>
  <c r="AR718" i="23"/>
  <c r="AR716" i="23"/>
  <c r="AR714" i="23"/>
  <c r="AR713" i="23"/>
  <c r="AR712" i="23"/>
  <c r="AR711" i="23"/>
  <c r="AR708" i="23"/>
  <c r="AR704" i="23"/>
  <c r="AR701" i="23"/>
  <c r="AR700" i="23"/>
  <c r="AR698" i="23"/>
  <c r="AR697" i="23"/>
  <c r="AR696" i="23"/>
  <c r="AR695" i="23"/>
  <c r="AR691" i="23"/>
  <c r="AR689" i="23"/>
  <c r="AR681" i="23"/>
  <c r="AR678" i="23"/>
  <c r="AR677" i="23"/>
  <c r="AR672" i="23"/>
  <c r="AR671" i="23"/>
  <c r="AR668" i="23"/>
  <c r="AR667" i="23"/>
  <c r="AR664" i="23"/>
  <c r="AR658" i="23"/>
  <c r="AR655" i="23"/>
  <c r="AR654" i="23"/>
  <c r="AR571" i="23"/>
  <c r="AR568" i="23"/>
  <c r="AR560" i="23"/>
  <c r="AR540" i="23"/>
  <c r="AR533" i="23"/>
  <c r="AR532" i="23"/>
  <c r="AR449" i="23"/>
  <c r="AR430" i="23"/>
  <c r="AR391" i="23"/>
  <c r="AR388" i="23"/>
  <c r="AR387" i="23"/>
  <c r="AR339" i="23"/>
  <c r="AR266" i="23"/>
  <c r="AR263" i="23"/>
  <c r="AR262" i="23"/>
  <c r="AR232" i="23"/>
  <c r="AR231" i="23"/>
  <c r="AR200" i="23"/>
  <c r="AR128" i="23"/>
  <c r="AR122" i="23"/>
  <c r="AR99" i="23"/>
  <c r="AR39" i="23"/>
  <c r="AR37" i="23"/>
  <c r="AR33" i="23"/>
  <c r="AR1939" i="23"/>
  <c r="AR1861" i="23"/>
  <c r="AR1858" i="23"/>
  <c r="AR1851" i="23"/>
  <c r="AR1835" i="23"/>
  <c r="AR1813" i="23"/>
  <c r="AR1789" i="23"/>
  <c r="AR1779" i="23"/>
  <c r="AR1759" i="23"/>
  <c r="AR1756" i="23"/>
  <c r="AR1734" i="23"/>
  <c r="AR1733" i="23"/>
  <c r="AR1712" i="23"/>
  <c r="AR1705" i="23"/>
  <c r="AR1680" i="23"/>
  <c r="AR1657" i="23"/>
  <c r="AR1610" i="23"/>
  <c r="AR1607" i="23"/>
  <c r="AR1606" i="23"/>
  <c r="AR1605" i="23"/>
  <c r="AR1604" i="23"/>
  <c r="AR1595" i="23"/>
  <c r="AR1570" i="23"/>
  <c r="AR1567" i="23"/>
  <c r="AR1501" i="23"/>
  <c r="AR1500" i="23"/>
  <c r="AR1498" i="23"/>
  <c r="AR1484" i="23"/>
  <c r="AR1470" i="23"/>
  <c r="AR1466" i="23"/>
  <c r="AR1399" i="23"/>
  <c r="AR1366" i="23"/>
  <c r="AR1306" i="23"/>
  <c r="AR1305" i="23"/>
  <c r="AR1298" i="23"/>
  <c r="AR1280" i="23"/>
  <c r="AR1279" i="23"/>
  <c r="AR1251" i="23"/>
  <c r="AR1230" i="23"/>
  <c r="AR1229" i="23"/>
  <c r="AR1228" i="23"/>
  <c r="AR1220" i="23"/>
  <c r="AR1202" i="23"/>
  <c r="AR1139" i="23"/>
  <c r="AR1135" i="23"/>
  <c r="AR1133" i="23"/>
  <c r="AR1132" i="23"/>
  <c r="AR1126" i="23"/>
  <c r="AR1107" i="23"/>
  <c r="AR1067" i="23"/>
  <c r="AR1029" i="23"/>
  <c r="AR1027" i="23"/>
  <c r="AR1025" i="23"/>
  <c r="AR1020" i="23"/>
  <c r="AR1006" i="23"/>
  <c r="AR902" i="23"/>
  <c r="AR898" i="23"/>
  <c r="AR896" i="23"/>
  <c r="AR893" i="23"/>
  <c r="AR887" i="23"/>
  <c r="AR799" i="23"/>
  <c r="AR795" i="23"/>
  <c r="AR638" i="23"/>
  <c r="AR636" i="23"/>
  <c r="AR635" i="23"/>
  <c r="AR633" i="23"/>
  <c r="AR632" i="23"/>
  <c r="AR631" i="23"/>
  <c r="AR630" i="23"/>
  <c r="AR629" i="23"/>
  <c r="AR627" i="23"/>
  <c r="AR626" i="23"/>
  <c r="AR624" i="23"/>
  <c r="AR583" i="23"/>
  <c r="AR552" i="23"/>
  <c r="AR551" i="23"/>
  <c r="AR548" i="23"/>
  <c r="AR530" i="23"/>
  <c r="AR505" i="23"/>
  <c r="AR498" i="23"/>
  <c r="AR496" i="23"/>
  <c r="AR492" i="23"/>
  <c r="AR477" i="23"/>
  <c r="AR474" i="23"/>
  <c r="AR467" i="23"/>
  <c r="AR461" i="23"/>
  <c r="AR459" i="23"/>
  <c r="AR442" i="23"/>
  <c r="AR441" i="23"/>
  <c r="AR436" i="23"/>
  <c r="AR417" i="23"/>
  <c r="AR371" i="23"/>
  <c r="AR331" i="23"/>
  <c r="AR303" i="23"/>
  <c r="AR222" i="23"/>
  <c r="AR175" i="23"/>
  <c r="AR173" i="23"/>
  <c r="AR143" i="23"/>
  <c r="AR1967" i="23"/>
  <c r="AR1943" i="23"/>
  <c r="AR1923" i="23"/>
  <c r="AR1921" i="23"/>
  <c r="AR1916" i="23"/>
  <c r="AR1898" i="23"/>
  <c r="AR1867" i="23"/>
  <c r="AR1839" i="23"/>
  <c r="AR1838" i="23"/>
  <c r="AR1831" i="23"/>
  <c r="AR1819" i="23"/>
  <c r="AR1800" i="23"/>
  <c r="AR1797" i="23"/>
  <c r="AR1766" i="23"/>
  <c r="AR1754" i="23"/>
  <c r="AR1740" i="23"/>
  <c r="AR1720" i="23"/>
  <c r="AR1718" i="23"/>
  <c r="AR1686" i="23"/>
  <c r="AR1683" i="23"/>
  <c r="AR1682" i="23"/>
  <c r="AR1676" i="23"/>
  <c r="AR1667" i="23"/>
  <c r="AR1663" i="23"/>
  <c r="AR1622" i="23"/>
  <c r="AR1583" i="23"/>
  <c r="AR1581" i="23"/>
  <c r="AR1580" i="23"/>
  <c r="AR1578" i="23"/>
  <c r="AR1577" i="23"/>
  <c r="AR1564" i="23"/>
  <c r="AR1474" i="23"/>
  <c r="AR1473" i="23"/>
  <c r="AR1472" i="23"/>
  <c r="AR1444" i="23"/>
  <c r="AR1438" i="23"/>
  <c r="AR1437" i="23"/>
  <c r="AR1376" i="23"/>
  <c r="AR1375" i="23"/>
  <c r="AR1374" i="23"/>
  <c r="AR1348" i="23"/>
  <c r="AR1289" i="23"/>
  <c r="AR1207" i="23"/>
  <c r="AR1206" i="23"/>
  <c r="AR1204" i="23"/>
  <c r="AR1203" i="23"/>
  <c r="AR1182" i="23"/>
  <c r="AR1114" i="23"/>
  <c r="AR1111" i="23"/>
  <c r="AR1109" i="23"/>
  <c r="AR1102" i="23"/>
  <c r="AR1078" i="23"/>
  <c r="AR958" i="23"/>
  <c r="AR949" i="23"/>
  <c r="AR933" i="23"/>
  <c r="AR928" i="23"/>
  <c r="AR921" i="23"/>
  <c r="AR917" i="23"/>
  <c r="AR911" i="23"/>
  <c r="AR850" i="23"/>
  <c r="AR776" i="23"/>
  <c r="AR613" i="23"/>
  <c r="AR609" i="23"/>
  <c r="AR608" i="23"/>
  <c r="AR607" i="23"/>
  <c r="AR604" i="23"/>
  <c r="AR602" i="23"/>
  <c r="AR601" i="23"/>
  <c r="AR520" i="23"/>
  <c r="AR518" i="23"/>
  <c r="AR517" i="23"/>
  <c r="AR475" i="23"/>
  <c r="AR472" i="23"/>
  <c r="AR406" i="23"/>
  <c r="AR377" i="23"/>
  <c r="AR363" i="23"/>
  <c r="AR306" i="23"/>
  <c r="AR304" i="23"/>
  <c r="AR301" i="23"/>
  <c r="AR285" i="23"/>
  <c r="AR197" i="23"/>
  <c r="AR124" i="23"/>
  <c r="AR87" i="23"/>
  <c r="AR82" i="23"/>
  <c r="AR80" i="23"/>
  <c r="AR79" i="23"/>
  <c r="AR73" i="23"/>
  <c r="AR71" i="23"/>
  <c r="AR62" i="23"/>
  <c r="AR58" i="23"/>
  <c r="AR23" i="23"/>
  <c r="AW1969" i="23"/>
  <c r="AW1954" i="23"/>
  <c r="AW1950" i="23"/>
  <c r="AW1905" i="23"/>
  <c r="AW1881" i="23"/>
  <c r="AW1864" i="23"/>
  <c r="AW1855" i="23"/>
  <c r="AW1841" i="23"/>
  <c r="AW1807" i="23"/>
  <c r="AW1774" i="23"/>
  <c r="AW1773" i="23"/>
  <c r="AW1734" i="23"/>
  <c r="AW1629" i="23"/>
  <c r="AW1626" i="23"/>
  <c r="AW1625" i="23"/>
  <c r="AW1575" i="23"/>
  <c r="AW1525" i="23"/>
  <c r="AW1522" i="23"/>
  <c r="AW1465" i="23"/>
  <c r="AW1458" i="23"/>
  <c r="AW1419" i="23"/>
  <c r="AW1369" i="23"/>
  <c r="AW1368" i="23"/>
  <c r="AW1333" i="23"/>
  <c r="AW1330" i="23"/>
  <c r="AW1324" i="23"/>
  <c r="AW1232" i="23"/>
  <c r="AW1231" i="23"/>
  <c r="AW1171" i="23"/>
  <c r="AW1168" i="23"/>
  <c r="AW1162" i="23"/>
  <c r="AW1148" i="23"/>
  <c r="AW1119" i="23"/>
  <c r="AW1052" i="23"/>
  <c r="AW1048" i="23"/>
  <c r="AW1044" i="23"/>
  <c r="AW930" i="23"/>
  <c r="AW929" i="23"/>
  <c r="AW928" i="23"/>
  <c r="AW926" i="23"/>
  <c r="AW918" i="23"/>
  <c r="AW899" i="23"/>
  <c r="AW895" i="23"/>
  <c r="AW831" i="23"/>
  <c r="AW828" i="23"/>
  <c r="AW827" i="23"/>
  <c r="AW817" i="23"/>
  <c r="AW787" i="23"/>
  <c r="AW784" i="23"/>
  <c r="AW778" i="23"/>
  <c r="AW772" i="23"/>
  <c r="AW1940" i="23"/>
  <c r="AW1935" i="23"/>
  <c r="AW1931" i="23"/>
  <c r="AW1929" i="23"/>
  <c r="AW1914" i="23"/>
  <c r="AW1896" i="23"/>
  <c r="AW1895" i="23"/>
  <c r="AW1887" i="23"/>
  <c r="AW1871" i="23"/>
  <c r="AW1869" i="23"/>
  <c r="AW1851" i="23"/>
  <c r="AW1850" i="23"/>
  <c r="AW1783" i="23"/>
  <c r="AW1742" i="23"/>
  <c r="AW1740" i="23"/>
  <c r="AW1739" i="23"/>
  <c r="AW1685" i="23"/>
  <c r="AW1654" i="23"/>
  <c r="AW1645" i="23"/>
  <c r="AW1643" i="23"/>
  <c r="AW1593" i="23"/>
  <c r="AW1590" i="23"/>
  <c r="AW1537" i="23"/>
  <c r="AW1482" i="23"/>
  <c r="AW1433" i="23"/>
  <c r="AW1425" i="23"/>
  <c r="AW1415" i="23"/>
  <c r="AW1385" i="23"/>
  <c r="AW1348" i="23"/>
  <c r="AW1345" i="23"/>
  <c r="AW1293" i="23"/>
  <c r="AW1290" i="23"/>
  <c r="AW1285" i="23"/>
  <c r="AW1275" i="23"/>
  <c r="AW1186" i="23"/>
  <c r="AW1184" i="23"/>
  <c r="AW1130" i="23"/>
  <c r="AW1127" i="23"/>
  <c r="AW1123" i="23"/>
  <c r="AW1059" i="23"/>
  <c r="AW1033" i="23"/>
  <c r="AW1032" i="23"/>
  <c r="AW1027" i="23"/>
  <c r="AW1016" i="23"/>
  <c r="AW991" i="23"/>
  <c r="AW942" i="23"/>
  <c r="AW903" i="23"/>
  <c r="AW879" i="23"/>
  <c r="AW844" i="23"/>
  <c r="AW840" i="23"/>
  <c r="AW1933" i="23"/>
  <c r="AW1962" i="23"/>
  <c r="AW1957" i="23"/>
  <c r="AW1952" i="23"/>
  <c r="AW1941" i="23"/>
  <c r="AW1937" i="23"/>
  <c r="AW1911" i="23"/>
  <c r="AW1876" i="23"/>
  <c r="AW1866" i="23"/>
  <c r="AW1833" i="23"/>
  <c r="AW1797" i="23"/>
  <c r="AW1795" i="23"/>
  <c r="AW1794" i="23"/>
  <c r="AW1788" i="23"/>
  <c r="AW1766" i="23"/>
  <c r="AW1668" i="23"/>
  <c r="AW1565" i="23"/>
  <c r="AW1454" i="23"/>
  <c r="AW1360" i="23"/>
  <c r="AW1359" i="23"/>
  <c r="AW1356" i="23"/>
  <c r="AW1351" i="23"/>
  <c r="AW1316" i="23"/>
  <c r="AW1265" i="23"/>
  <c r="AW1262" i="23"/>
  <c r="AW1208" i="23"/>
  <c r="AW1155" i="23"/>
  <c r="AW1153" i="23"/>
  <c r="AW1073" i="23"/>
  <c r="AW1065" i="23"/>
  <c r="AW1045" i="23"/>
  <c r="AW1012" i="23"/>
  <c r="AW973" i="23"/>
  <c r="AW969" i="23"/>
  <c r="AW968" i="23"/>
  <c r="AW961" i="23"/>
  <c r="AW948" i="23"/>
  <c r="AW891" i="23"/>
  <c r="AW866" i="23"/>
  <c r="AW865" i="23"/>
  <c r="AW850" i="23"/>
  <c r="AW745" i="23"/>
  <c r="AW742" i="23"/>
  <c r="AW798" i="23"/>
  <c r="AW795" i="23"/>
  <c r="AW761" i="23"/>
  <c r="AW758" i="23"/>
  <c r="AW750" i="23"/>
  <c r="AW707" i="23"/>
  <c r="AW650" i="23"/>
  <c r="AW595" i="23"/>
  <c r="AW591" i="23"/>
  <c r="AW589" i="23"/>
  <c r="AW588" i="23"/>
  <c r="AW542" i="23"/>
  <c r="AW468" i="23"/>
  <c r="AW467" i="23"/>
  <c r="AW465" i="23"/>
  <c r="AW454" i="23"/>
  <c r="AW422" i="23"/>
  <c r="AW347" i="23"/>
  <c r="AW344" i="23"/>
  <c r="AW342" i="23"/>
  <c r="AW240" i="23"/>
  <c r="AW182" i="23"/>
  <c r="AW180" i="23"/>
  <c r="AW163" i="23"/>
  <c r="AW162" i="23"/>
  <c r="AW152" i="23"/>
  <c r="AW130" i="23"/>
  <c r="AW129" i="23"/>
  <c r="AW73" i="23"/>
  <c r="AW50" i="23"/>
  <c r="BB1849" i="23"/>
  <c r="BB1848" i="23"/>
  <c r="BB1839" i="23"/>
  <c r="BB1833" i="23"/>
  <c r="BB1783" i="23"/>
  <c r="BB1754" i="23"/>
  <c r="BB1749" i="23"/>
  <c r="BB1748" i="23"/>
  <c r="BB1747" i="23"/>
  <c r="BB1727" i="23"/>
  <c r="BB1724" i="23"/>
  <c r="BB1717" i="23"/>
  <c r="AW811" i="23"/>
  <c r="AW809" i="23"/>
  <c r="AW720" i="23"/>
  <c r="AW714" i="23"/>
  <c r="AW659" i="23"/>
  <c r="AW558" i="23"/>
  <c r="AW556" i="23"/>
  <c r="AW555" i="23"/>
  <c r="AW554" i="23"/>
  <c r="AW550" i="23"/>
  <c r="AW515" i="23"/>
  <c r="AW438" i="23"/>
  <c r="AW437" i="23"/>
  <c r="AW436" i="23"/>
  <c r="AW432" i="23"/>
  <c r="AW395" i="23"/>
  <c r="AW328" i="23"/>
  <c r="AW327" i="23"/>
  <c r="AW323" i="23"/>
  <c r="AW304" i="23"/>
  <c r="AW258" i="23"/>
  <c r="AW229" i="23"/>
  <c r="AW228" i="23"/>
  <c r="AW227" i="23"/>
  <c r="AW226" i="23"/>
  <c r="AW200" i="23"/>
  <c r="AW199" i="23"/>
  <c r="AW172" i="23"/>
  <c r="AW171" i="23"/>
  <c r="AW166" i="23"/>
  <c r="AW159" i="23"/>
  <c r="AW157" i="23"/>
  <c r="AW145" i="23"/>
  <c r="AW144" i="23"/>
  <c r="AW136" i="23"/>
  <c r="AW135" i="23"/>
  <c r="AW134" i="23"/>
  <c r="AW125" i="23"/>
  <c r="AW123" i="23"/>
  <c r="AW110" i="23"/>
  <c r="AW97" i="23"/>
  <c r="AW96" i="23"/>
  <c r="AW55" i="23"/>
  <c r="AW30" i="23"/>
  <c r="BB1964" i="23"/>
  <c r="BB1952" i="23"/>
  <c r="BB1948" i="23"/>
  <c r="BB1905" i="23"/>
  <c r="BB1864" i="23"/>
  <c r="BB1817" i="23"/>
  <c r="BB1814" i="23"/>
  <c r="BB1813" i="23"/>
  <c r="BB1812" i="23"/>
  <c r="BB1807" i="23"/>
  <c r="BB1799" i="23"/>
  <c r="BB1730" i="23"/>
  <c r="BB1706" i="23"/>
  <c r="BB1705" i="23"/>
  <c r="BB1697" i="23"/>
  <c r="BB1666" i="23"/>
  <c r="AW734" i="23"/>
  <c r="AW732" i="23"/>
  <c r="AW684" i="23"/>
  <c r="AW680" i="23"/>
  <c r="AW679" i="23"/>
  <c r="AW677" i="23"/>
  <c r="AW673" i="23"/>
  <c r="AW615" i="23"/>
  <c r="AW522" i="23"/>
  <c r="AW444" i="23"/>
  <c r="AW410" i="23"/>
  <c r="AW408" i="23"/>
  <c r="AW406" i="23"/>
  <c r="AW404" i="23"/>
  <c r="AW358" i="23"/>
  <c r="AW356" i="23"/>
  <c r="AW309" i="23"/>
  <c r="AW301" i="23"/>
  <c r="AW274" i="23"/>
  <c r="AW214" i="23"/>
  <c r="AW212" i="23"/>
  <c r="AW211" i="23"/>
  <c r="AW210" i="23"/>
  <c r="AW208" i="23"/>
  <c r="AW205" i="23"/>
  <c r="AW204" i="23"/>
  <c r="AW114" i="23"/>
  <c r="AW113" i="23"/>
  <c r="AW102" i="23"/>
  <c r="AW101" i="23"/>
  <c r="AW92" i="23"/>
  <c r="AW90" i="23"/>
  <c r="AW81" i="23"/>
  <c r="AW79" i="23"/>
  <c r="AW78" i="23"/>
  <c r="AW72" i="23"/>
  <c r="AW66" i="23"/>
  <c r="AW65" i="23"/>
  <c r="AW64" i="23"/>
  <c r="AW48" i="23"/>
  <c r="AW38" i="23"/>
  <c r="AW37" i="23"/>
  <c r="AW36" i="23"/>
  <c r="AW35" i="23"/>
  <c r="AW25" i="23"/>
  <c r="AW24" i="23"/>
  <c r="AW20" i="23"/>
  <c r="AW19" i="23"/>
  <c r="AW18" i="23"/>
  <c r="AW11" i="23"/>
  <c r="AW5" i="23"/>
  <c r="BB1922" i="23"/>
  <c r="BB1921" i="23"/>
  <c r="BB1915" i="23"/>
  <c r="BB1914" i="23"/>
  <c r="BB1872" i="23"/>
  <c r="BB1853" i="23"/>
  <c r="BB1780" i="23"/>
  <c r="BB1777" i="23"/>
  <c r="BB1770" i="23"/>
  <c r="BB1767" i="23"/>
  <c r="BB1760" i="23"/>
  <c r="BB1714" i="23"/>
  <c r="BB1713" i="23"/>
  <c r="BB1688" i="23"/>
  <c r="BB1687" i="23"/>
  <c r="BB1642" i="23"/>
  <c r="BB1619" i="23"/>
  <c r="BB1616" i="23"/>
  <c r="BB1587" i="23"/>
  <c r="BB1585" i="23"/>
  <c r="BB1533" i="23"/>
  <c r="BB1532" i="23"/>
  <c r="BB1522" i="23"/>
  <c r="BB1518" i="23"/>
  <c r="BB1517" i="23"/>
  <c r="BB1452" i="23"/>
  <c r="BB1426" i="23"/>
  <c r="BB1380" i="23"/>
  <c r="BB1376" i="23"/>
  <c r="BB1375" i="23"/>
  <c r="BB1374" i="23"/>
  <c r="BB1366" i="23"/>
  <c r="BB1265" i="23"/>
  <c r="BB1224" i="23"/>
  <c r="BB1221" i="23"/>
  <c r="BB1220" i="23"/>
  <c r="BB1219" i="23"/>
  <c r="BB1212" i="23"/>
  <c r="BB1100" i="23"/>
  <c r="BB1036" i="23"/>
  <c r="BB1035" i="23"/>
  <c r="BB1034" i="23"/>
  <c r="BB1032" i="23"/>
  <c r="BB1029" i="23"/>
  <c r="BB1026" i="23"/>
  <c r="BB974" i="23"/>
  <c r="BB831" i="23"/>
  <c r="BB829" i="23"/>
  <c r="BB743" i="23"/>
  <c r="BB739" i="23"/>
  <c r="BB699" i="23"/>
  <c r="BB665" i="23"/>
  <c r="BB593" i="23"/>
  <c r="BB592" i="23"/>
  <c r="BB590" i="23"/>
  <c r="BB588" i="23"/>
  <c r="BB585" i="23"/>
  <c r="BB516" i="23"/>
  <c r="BB510" i="23"/>
  <c r="BB507" i="23"/>
  <c r="BB504" i="23"/>
  <c r="BB436" i="23"/>
  <c r="BB435" i="23"/>
  <c r="BB433" i="23"/>
  <c r="BB388" i="23"/>
  <c r="BB361" i="23"/>
  <c r="BB359" i="23"/>
  <c r="BB358" i="23"/>
  <c r="BB357" i="23"/>
  <c r="BB219" i="23"/>
  <c r="BB183" i="23"/>
  <c r="BB179" i="23"/>
  <c r="BB130" i="23"/>
  <c r="BB126" i="23"/>
  <c r="BB103" i="23"/>
  <c r="BB102" i="23"/>
  <c r="BB98" i="23"/>
  <c r="BB57" i="23"/>
  <c r="BB51" i="23"/>
  <c r="BB11" i="23"/>
  <c r="BB1657" i="23"/>
  <c r="BB1648" i="23"/>
  <c r="BB1597" i="23"/>
  <c r="BB1576" i="23"/>
  <c r="BB1492" i="23"/>
  <c r="BB1488" i="23"/>
  <c r="BB1487" i="23"/>
  <c r="BB1486" i="23"/>
  <c r="BB1475" i="23"/>
  <c r="BB1470" i="23"/>
  <c r="BB1416" i="23"/>
  <c r="BB1334" i="23"/>
  <c r="BB1332" i="23"/>
  <c r="BB1331" i="23"/>
  <c r="BB1281" i="23"/>
  <c r="BB1232" i="23"/>
  <c r="BB1180" i="23"/>
  <c r="BB1177" i="23"/>
  <c r="BB1176" i="23"/>
  <c r="BB1175" i="23"/>
  <c r="BB1169" i="23"/>
  <c r="BB1116" i="23"/>
  <c r="BB988" i="23"/>
  <c r="BB987" i="23"/>
  <c r="BB985" i="23"/>
  <c r="BB983" i="23"/>
  <c r="BB982" i="23"/>
  <c r="BB970" i="23"/>
  <c r="BB931" i="23"/>
  <c r="BB929" i="23"/>
  <c r="BB924" i="23"/>
  <c r="BB922" i="23"/>
  <c r="BB855" i="23"/>
  <c r="BB852" i="23"/>
  <c r="BB851" i="23"/>
  <c r="BB843" i="23"/>
  <c r="BB842" i="23"/>
  <c r="BB841" i="23"/>
  <c r="BB757" i="23"/>
  <c r="BB709" i="23"/>
  <c r="BB708" i="23"/>
  <c r="BB707" i="23"/>
  <c r="BB706" i="23"/>
  <c r="BB705" i="23"/>
  <c r="BB704" i="23"/>
  <c r="BB607" i="23"/>
  <c r="BB560" i="23"/>
  <c r="BB559" i="23"/>
  <c r="BB558" i="23"/>
  <c r="BB557" i="23"/>
  <c r="BB454" i="23"/>
  <c r="BB417" i="23"/>
  <c r="BB416" i="23"/>
  <c r="BB414" i="23"/>
  <c r="BB371" i="23"/>
  <c r="BB299" i="23"/>
  <c r="BB292" i="23"/>
  <c r="BB229" i="23"/>
  <c r="BB224" i="23"/>
  <c r="BB192" i="23"/>
  <c r="BB164" i="23"/>
  <c r="BB110" i="23"/>
  <c r="BB106" i="23"/>
  <c r="BB79" i="23"/>
  <c r="BB16" i="23"/>
  <c r="BB1670" i="23"/>
  <c r="BB1667" i="23"/>
  <c r="BB1613" i="23"/>
  <c r="BB1595" i="23"/>
  <c r="BB1560" i="23"/>
  <c r="BB1449" i="23"/>
  <c r="BB1440" i="23"/>
  <c r="BB1439" i="23"/>
  <c r="BB1433" i="23"/>
  <c r="BB1348" i="23"/>
  <c r="BB1295" i="23"/>
  <c r="BB1292" i="23"/>
  <c r="BB1278" i="23"/>
  <c r="BB1137" i="23"/>
  <c r="BB1134" i="23"/>
  <c r="BB1133" i="23"/>
  <c r="BB1132" i="23"/>
  <c r="BB1129" i="23"/>
  <c r="BB1125" i="23"/>
  <c r="BB1111" i="23"/>
  <c r="BB1001" i="23"/>
  <c r="BB946" i="23"/>
  <c r="BB943" i="23"/>
  <c r="BB940" i="23"/>
  <c r="BB936" i="23"/>
  <c r="BB883" i="23"/>
  <c r="BB800" i="23"/>
  <c r="BB797" i="23"/>
  <c r="BB796" i="23"/>
  <c r="BB792" i="23"/>
  <c r="BB788" i="23"/>
  <c r="BB727" i="23"/>
  <c r="BB682" i="23"/>
  <c r="BB678" i="23"/>
  <c r="BB676" i="23"/>
  <c r="BB612" i="23"/>
  <c r="BB575" i="23"/>
  <c r="BB536" i="23"/>
  <c r="BB533" i="23"/>
  <c r="BB532" i="23"/>
  <c r="BB430" i="23"/>
  <c r="BB399" i="23"/>
  <c r="BB396" i="23"/>
  <c r="BB395" i="23"/>
  <c r="BB393" i="23"/>
  <c r="BB352" i="23"/>
  <c r="BB277" i="23"/>
  <c r="BB276" i="23"/>
  <c r="BB273" i="23"/>
  <c r="BB261" i="23"/>
  <c r="BB256" i="23"/>
  <c r="BB254" i="23"/>
  <c r="BB251" i="23"/>
  <c r="BB245" i="23"/>
  <c r="BB244" i="23"/>
  <c r="BB243" i="23"/>
  <c r="BB241" i="23"/>
  <c r="BB238" i="23"/>
  <c r="BB172" i="23"/>
  <c r="BB167" i="23"/>
  <c r="BB136" i="23"/>
  <c r="BB135" i="23"/>
  <c r="BB133" i="23"/>
  <c r="BB83" i="23"/>
  <c r="BB66" i="23"/>
  <c r="BG1964" i="23"/>
  <c r="BG1946" i="23"/>
  <c r="BG1941" i="23"/>
  <c r="BG1921" i="23"/>
  <c r="BG1913" i="23"/>
  <c r="BG1867" i="23"/>
  <c r="BG1863" i="23"/>
  <c r="BG1860" i="23"/>
  <c r="BG1851" i="23"/>
  <c r="BG1831" i="23"/>
  <c r="BG1830" i="23"/>
  <c r="BG1797" i="23"/>
  <c r="BG1796" i="23"/>
  <c r="BG1792" i="23"/>
  <c r="BG1791" i="23"/>
  <c r="BG1784" i="23"/>
  <c r="BG1783" i="23"/>
  <c r="BG1776" i="23"/>
  <c r="BG1775" i="23"/>
  <c r="BG1774" i="23"/>
  <c r="BG1757" i="23"/>
  <c r="BG1647" i="23"/>
  <c r="BG1636" i="23"/>
  <c r="BG1633" i="23"/>
  <c r="BG1632" i="23"/>
  <c r="BG1623" i="23"/>
  <c r="BG1622" i="23"/>
  <c r="BG1621" i="23"/>
  <c r="BG1618" i="23"/>
  <c r="BG1606" i="23"/>
  <c r="BG1548" i="23"/>
  <c r="BG1547" i="23"/>
  <c r="BG1546" i="23"/>
  <c r="BG1545" i="23"/>
  <c r="BG1539" i="23"/>
  <c r="BG1533" i="23"/>
  <c r="BG1529" i="23"/>
  <c r="BG1527" i="23"/>
  <c r="BG1522" i="23"/>
  <c r="BG1504" i="23"/>
  <c r="BG1464" i="23"/>
  <c r="BG1463" i="23"/>
  <c r="BG1457" i="23"/>
  <c r="BG1358" i="23"/>
  <c r="BG1353" i="23"/>
  <c r="BG1337" i="23"/>
  <c r="BG1333" i="23"/>
  <c r="BG1327" i="23"/>
  <c r="BG1314" i="23"/>
  <c r="BG1301" i="23"/>
  <c r="BG1012" i="23"/>
  <c r="BG1929" i="23"/>
  <c r="BG1917" i="23"/>
  <c r="BG1915" i="23"/>
  <c r="BG1907" i="23"/>
  <c r="BG1874" i="23"/>
  <c r="BG1866" i="23"/>
  <c r="BG1845" i="23"/>
  <c r="BG1826" i="23"/>
  <c r="BG1823" i="23"/>
  <c r="BG1821" i="23"/>
  <c r="BG1819" i="23"/>
  <c r="BG1815" i="23"/>
  <c r="BG1812" i="23"/>
  <c r="BG1746" i="23"/>
  <c r="BG1741" i="23"/>
  <c r="BG1740" i="23"/>
  <c r="BG1738" i="23"/>
  <c r="BG1737" i="23"/>
  <c r="BG1734" i="23"/>
  <c r="BG1667" i="23"/>
  <c r="BG1666" i="23"/>
  <c r="BG1663" i="23"/>
  <c r="BG1656" i="23"/>
  <c r="BG1610" i="23"/>
  <c r="BG1601" i="23"/>
  <c r="BG1598" i="23"/>
  <c r="BG1597" i="23"/>
  <c r="BG1585" i="23"/>
  <c r="BG1576" i="23"/>
  <c r="BG1514" i="23"/>
  <c r="BG1513" i="23"/>
  <c r="BG1510" i="23"/>
  <c r="BG1507" i="23"/>
  <c r="BG1495" i="23"/>
  <c r="BG1493" i="23"/>
  <c r="BG1481" i="23"/>
  <c r="BG1448" i="23"/>
  <c r="BG1426" i="23"/>
  <c r="BG1416" i="23"/>
  <c r="BG1393" i="23"/>
  <c r="BG1391" i="23"/>
  <c r="BG1383" i="23"/>
  <c r="BG1381" i="23"/>
  <c r="BG1340" i="23"/>
  <c r="BG919" i="23"/>
  <c r="BG910" i="23"/>
  <c r="BG1958" i="23"/>
  <c r="BG1952" i="23"/>
  <c r="BG1951" i="23"/>
  <c r="BG1948" i="23"/>
  <c r="BG1143" i="23"/>
  <c r="BG1969" i="23"/>
  <c r="BG1931" i="23"/>
  <c r="BG1906" i="23"/>
  <c r="BG1903" i="23"/>
  <c r="BG1902" i="23"/>
  <c r="BG1899" i="23"/>
  <c r="BG1894" i="23"/>
  <c r="BG1843" i="23"/>
  <c r="BG1835" i="23"/>
  <c r="BG1804" i="23"/>
  <c r="BG1773" i="23"/>
  <c r="BG1763" i="23"/>
  <c r="BG1760" i="23"/>
  <c r="BG1721" i="23"/>
  <c r="BG1720" i="23"/>
  <c r="BG1717" i="23"/>
  <c r="BG1716" i="23"/>
  <c r="BG1714" i="23"/>
  <c r="BG1713" i="23"/>
  <c r="BG1711" i="23"/>
  <c r="BG1708" i="23"/>
  <c r="BG1706" i="23"/>
  <c r="BG1705" i="23"/>
  <c r="BG1702" i="23"/>
  <c r="BG1701" i="23"/>
  <c r="BG1699" i="23"/>
  <c r="BG1698" i="23"/>
  <c r="BG1697" i="23"/>
  <c r="BG1696" i="23"/>
  <c r="BG1693" i="23"/>
  <c r="BG1691" i="23"/>
  <c r="BG1690" i="23"/>
  <c r="BG1689" i="23"/>
  <c r="BG1687" i="23"/>
  <c r="BG1686" i="23"/>
  <c r="BG1683" i="23"/>
  <c r="BG1682" i="23"/>
  <c r="BG1681" i="23"/>
  <c r="BG1678" i="23"/>
  <c r="BG1676" i="23"/>
  <c r="BG1662" i="23"/>
  <c r="BG1660" i="23"/>
  <c r="BG1659" i="23"/>
  <c r="BG1657" i="23"/>
  <c r="BG1651" i="23"/>
  <c r="BG1643" i="23"/>
  <c r="BG1641" i="23"/>
  <c r="BG1565" i="23"/>
  <c r="BG1562" i="23"/>
  <c r="BG1561" i="23"/>
  <c r="BG1559" i="23"/>
  <c r="BG1558" i="23"/>
  <c r="BG1554" i="23"/>
  <c r="BG1526" i="23"/>
  <c r="BG1474" i="23"/>
  <c r="BG1469" i="23"/>
  <c r="BG1460" i="23"/>
  <c r="BG1452" i="23"/>
  <c r="BG1359" i="23"/>
  <c r="BG1355" i="23"/>
  <c r="BG1290" i="23"/>
  <c r="BG1285" i="23"/>
  <c r="BG1280" i="23"/>
  <c r="BG1268" i="23"/>
  <c r="BG1261" i="23"/>
  <c r="BG1260" i="23"/>
  <c r="BG1258" i="23"/>
  <c r="BG1257" i="23"/>
  <c r="BG1252" i="23"/>
  <c r="BG1251" i="23"/>
  <c r="BG1250" i="23"/>
  <c r="BG1249" i="23"/>
  <c r="BG1244" i="23"/>
  <c r="BG1243" i="23"/>
  <c r="BG1242" i="23"/>
  <c r="BG1240" i="23"/>
  <c r="BG1237" i="23"/>
  <c r="BG1235" i="23"/>
  <c r="BG1231" i="23"/>
  <c r="BG1228" i="23"/>
  <c r="BG1225" i="23"/>
  <c r="BG1008" i="23"/>
  <c r="BG1224" i="23"/>
  <c r="BG1219" i="23"/>
  <c r="BG1216" i="23"/>
  <c r="BG1213" i="23"/>
  <c r="BG1212" i="23"/>
  <c r="BG1211" i="23"/>
  <c r="BG1206" i="23"/>
  <c r="BG1203" i="23"/>
  <c r="BG1200" i="23"/>
  <c r="BG1199" i="23"/>
  <c r="BG1191" i="23"/>
  <c r="BG1187" i="23"/>
  <c r="BG1186" i="23"/>
  <c r="BG1181" i="23"/>
  <c r="BG1175" i="23"/>
  <c r="BG1164" i="23"/>
  <c r="BG1157" i="23"/>
  <c r="BG1153" i="23"/>
  <c r="BG1152" i="23"/>
  <c r="BG1151" i="23"/>
  <c r="BG1146" i="23"/>
  <c r="BG1092" i="23"/>
  <c r="BG901" i="23"/>
  <c r="BG835" i="23"/>
  <c r="BG834" i="23"/>
  <c r="BG833" i="23"/>
  <c r="BG832" i="23"/>
  <c r="BG799" i="23"/>
  <c r="BG766" i="23"/>
  <c r="BG739" i="23"/>
  <c r="BG737" i="23"/>
  <c r="BG736" i="23"/>
  <c r="BG731" i="23"/>
  <c r="BG703" i="23"/>
  <c r="BG698" i="23"/>
  <c r="BG656" i="23"/>
  <c r="BG654" i="23"/>
  <c r="BG637" i="23"/>
  <c r="BG475" i="23"/>
  <c r="BG436" i="23"/>
  <c r="BG337" i="23"/>
  <c r="BG326" i="23"/>
  <c r="BG290" i="23"/>
  <c r="BG241" i="23"/>
  <c r="BG198" i="23"/>
  <c r="BG170" i="23"/>
  <c r="BG153" i="23"/>
  <c r="BG1324" i="23"/>
  <c r="BG1321" i="23"/>
  <c r="BG1291" i="23"/>
  <c r="BG1122" i="23"/>
  <c r="BG1119" i="23"/>
  <c r="BG1104" i="23"/>
  <c r="BG1101" i="23"/>
  <c r="BG1098" i="23"/>
  <c r="BG1057" i="23"/>
  <c r="BG1024" i="23"/>
  <c r="BG996" i="23"/>
  <c r="BG994" i="23"/>
  <c r="BG992" i="23"/>
  <c r="BG991" i="23"/>
  <c r="BG990" i="23"/>
  <c r="BG969" i="23"/>
  <c r="BG966" i="23"/>
  <c r="BG906" i="23"/>
  <c r="BG905" i="23"/>
  <c r="BG903" i="23"/>
  <c r="BG884" i="23"/>
  <c r="BG879" i="23"/>
  <c r="BG861" i="23"/>
  <c r="BG849" i="23"/>
  <c r="BG813" i="23"/>
  <c r="BG811" i="23"/>
  <c r="BG810" i="23"/>
  <c r="BG809" i="23"/>
  <c r="BG807" i="23"/>
  <c r="BG793" i="23"/>
  <c r="BG790" i="23"/>
  <c r="BG789" i="23"/>
  <c r="BG788" i="23"/>
  <c r="BG781" i="23"/>
  <c r="BG780" i="23"/>
  <c r="BG720" i="23"/>
  <c r="BG719" i="23"/>
  <c r="BG674" i="23"/>
  <c r="BG595" i="23"/>
  <c r="BG1304" i="23"/>
  <c r="BG1296" i="23"/>
  <c r="BG1273" i="23"/>
  <c r="BG1134" i="23"/>
  <c r="BG1130" i="23"/>
  <c r="BG1126" i="23"/>
  <c r="BG1125" i="23"/>
  <c r="BG1113" i="23"/>
  <c r="BG1110" i="23"/>
  <c r="BG1109" i="23"/>
  <c r="BG1106" i="23"/>
  <c r="BG1105" i="23"/>
  <c r="BG1088" i="23"/>
  <c r="BG1085" i="23"/>
  <c r="BG1079" i="23"/>
  <c r="BG1075" i="23"/>
  <c r="BG1074" i="23"/>
  <c r="BG1066" i="23"/>
  <c r="BG1062" i="23"/>
  <c r="BG1059" i="23"/>
  <c r="BG1058" i="23"/>
  <c r="BG1053" i="23"/>
  <c r="BG977" i="23"/>
  <c r="BG975" i="23"/>
  <c r="BG973" i="23"/>
  <c r="BG972" i="23"/>
  <c r="BG953" i="23"/>
  <c r="BG951" i="23"/>
  <c r="BG943" i="23"/>
  <c r="BG888" i="23"/>
  <c r="BG885" i="23"/>
  <c r="BG865" i="23"/>
  <c r="BG683" i="23"/>
  <c r="BG681" i="23"/>
  <c r="BG677" i="23"/>
  <c r="BG550" i="23"/>
  <c r="BG411" i="23"/>
  <c r="BG404" i="23"/>
  <c r="BG314" i="23"/>
  <c r="BG259" i="23"/>
  <c r="BG503" i="23"/>
  <c r="BG426" i="23"/>
  <c r="BG423" i="23"/>
  <c r="BG373" i="23"/>
  <c r="BG358" i="23"/>
  <c r="BG280" i="23"/>
  <c r="BG278" i="23"/>
  <c r="BG131" i="23"/>
  <c r="BG230" i="23"/>
  <c r="BG224" i="23"/>
  <c r="BG181" i="23"/>
  <c r="BG77" i="23"/>
  <c r="BG32" i="23"/>
  <c r="BG37" i="23"/>
  <c r="BG4" i="23"/>
  <c r="BG220" i="23"/>
  <c r="BG219" i="23"/>
  <c r="BG218" i="23"/>
  <c r="BG174" i="23"/>
  <c r="BG119" i="23"/>
  <c r="BG111" i="23"/>
  <c r="BG69" i="23"/>
  <c r="BG66" i="23"/>
  <c r="BG22" i="23"/>
  <c r="AR1968" i="23"/>
  <c r="AR1960" i="23"/>
  <c r="AR1958" i="23"/>
  <c r="AR1950" i="23"/>
  <c r="AR1949" i="23"/>
  <c r="AR1945" i="23"/>
  <c r="AR1944" i="23"/>
  <c r="AR1941" i="23"/>
  <c r="AR1940" i="23"/>
  <c r="AR1925" i="23"/>
  <c r="AR1924" i="23"/>
  <c r="AR1910" i="23"/>
  <c r="AR1909" i="23"/>
  <c r="AR1897" i="23"/>
  <c r="AR1893" i="23"/>
  <c r="AR1882" i="23"/>
  <c r="AR1881" i="23"/>
  <c r="AR1879" i="23"/>
  <c r="AR1853" i="23"/>
  <c r="AR1842" i="23"/>
  <c r="AR1834" i="23"/>
  <c r="AR1821" i="23"/>
  <c r="AR1801" i="23"/>
  <c r="AR1784" i="23"/>
  <c r="AR1758" i="23"/>
  <c r="AR1747" i="23"/>
  <c r="AR1735" i="23"/>
  <c r="AR1730" i="23"/>
  <c r="AR1713" i="23"/>
  <c r="AR1701" i="23"/>
  <c r="AR1690" i="23"/>
  <c r="AR1687" i="23"/>
  <c r="AR1679" i="23"/>
  <c r="AR1675" i="23"/>
  <c r="AR1671" i="23"/>
  <c r="AR1666" i="23"/>
  <c r="AR1659" i="23"/>
  <c r="AR1658" i="23"/>
  <c r="AR1651" i="23"/>
  <c r="AR1649" i="23"/>
  <c r="AR1638" i="23"/>
  <c r="AR1637" i="23"/>
  <c r="AR1632" i="23"/>
  <c r="AR1630" i="23"/>
  <c r="AR1597" i="23"/>
  <c r="AR1596" i="23"/>
  <c r="AR1569" i="23"/>
  <c r="AR1568" i="23"/>
  <c r="AR1555" i="23"/>
  <c r="AR1537" i="23"/>
  <c r="AR1530" i="23"/>
  <c r="AR1523" i="23"/>
  <c r="AR1508" i="23"/>
  <c r="AR1502" i="23"/>
  <c r="AR1495" i="23"/>
  <c r="AR1490" i="23"/>
  <c r="AR1468" i="23"/>
  <c r="AR1467" i="23"/>
  <c r="AR1458" i="23"/>
  <c r="AR1441" i="23"/>
  <c r="AR1440" i="23"/>
  <c r="AR1431" i="23"/>
  <c r="AR1416" i="23"/>
  <c r="AR1415" i="23"/>
  <c r="AR1409" i="23"/>
  <c r="AR1395" i="23"/>
  <c r="AR1394" i="23"/>
  <c r="AR1368" i="23"/>
  <c r="AR1344" i="23"/>
  <c r="AR1343" i="23"/>
  <c r="AR1341" i="23"/>
  <c r="AR1337" i="23"/>
  <c r="AR1324" i="23"/>
  <c r="AR1314" i="23"/>
  <c r="AR1302" i="23"/>
  <c r="AR1301" i="23"/>
  <c r="AR1299" i="23"/>
  <c r="AR1284" i="23"/>
  <c r="AR1282" i="23"/>
  <c r="AR1272" i="23"/>
  <c r="AR1255" i="23"/>
  <c r="AR1253" i="23"/>
  <c r="AR1242" i="23"/>
  <c r="AR1224" i="23"/>
  <c r="AR1223" i="23"/>
  <c r="AR1221" i="23"/>
  <c r="AR1210" i="23"/>
  <c r="AR1209" i="23"/>
  <c r="AR1201" i="23"/>
  <c r="AR1199" i="23"/>
  <c r="AR1190" i="23"/>
  <c r="AR1178" i="23"/>
  <c r="AR1176" i="23"/>
  <c r="AR1169" i="23"/>
  <c r="AR1150" i="23"/>
  <c r="AR1147" i="23"/>
  <c r="AR1128" i="23"/>
  <c r="AR1127" i="23"/>
  <c r="AR1104" i="23"/>
  <c r="AR1086" i="23"/>
  <c r="AR1076" i="23"/>
  <c r="AR1075" i="23"/>
  <c r="AR1073" i="23"/>
  <c r="AR1048" i="23"/>
  <c r="AR1047" i="23"/>
  <c r="AR1046" i="23"/>
  <c r="AR1014" i="23"/>
  <c r="AR1013" i="23"/>
  <c r="AR1012" i="23"/>
  <c r="AR1009" i="23"/>
  <c r="AR999" i="23"/>
  <c r="AR998" i="23"/>
  <c r="AR967" i="23"/>
  <c r="AR959" i="23"/>
  <c r="AR882" i="23"/>
  <c r="AR881" i="23"/>
  <c r="AR880" i="23"/>
  <c r="AR875" i="23"/>
  <c r="AR814" i="23"/>
  <c r="AR813" i="23"/>
  <c r="AR812" i="23"/>
  <c r="AR811" i="23"/>
  <c r="AR800" i="23"/>
  <c r="AR770" i="23"/>
  <c r="AR769" i="23"/>
  <c r="AR768" i="23"/>
  <c r="AR744" i="23"/>
  <c r="AR743" i="23"/>
  <c r="AR742" i="23"/>
  <c r="AR694" i="23"/>
  <c r="AR653" i="23"/>
  <c r="AR652" i="23"/>
  <c r="AR651" i="23"/>
  <c r="AR639" i="23"/>
  <c r="AR593" i="23"/>
  <c r="AR576" i="23"/>
  <c r="AR557" i="23"/>
  <c r="AR556" i="23"/>
  <c r="AR537" i="23"/>
  <c r="AR536" i="23"/>
  <c r="AR523" i="23"/>
  <c r="AR493" i="23"/>
  <c r="AR481" i="23"/>
  <c r="AR471" i="23"/>
  <c r="AR411" i="23"/>
  <c r="AR376" i="23"/>
  <c r="AR373" i="23"/>
  <c r="AR372" i="23"/>
  <c r="AR349" i="23"/>
  <c r="AR290" i="23"/>
  <c r="AR287" i="23"/>
  <c r="AR247" i="23"/>
  <c r="AR246" i="23"/>
  <c r="AR244" i="23"/>
  <c r="AR210" i="23"/>
  <c r="AR206" i="23"/>
  <c r="AR203" i="23"/>
  <c r="AR158" i="23"/>
  <c r="AR155" i="23"/>
  <c r="AR111" i="23"/>
  <c r="AR85" i="23"/>
  <c r="AR1963" i="23"/>
  <c r="AR1953" i="23"/>
  <c r="AR1952" i="23"/>
  <c r="AR1937" i="23"/>
  <c r="AR1934" i="23"/>
  <c r="AR1931" i="23"/>
  <c r="AR1920" i="23"/>
  <c r="AR1915" i="23"/>
  <c r="AR1900" i="23"/>
  <c r="AR1899" i="23"/>
  <c r="AR1894" i="23"/>
  <c r="AR1887" i="23"/>
  <c r="AR1885" i="23"/>
  <c r="AR1869" i="23"/>
  <c r="AR1855" i="23"/>
  <c r="AR1836" i="23"/>
  <c r="AR1830" i="23"/>
  <c r="AR1816" i="23"/>
  <c r="AR1804" i="23"/>
  <c r="AR1791" i="23"/>
  <c r="AR1778" i="23"/>
  <c r="AR1770" i="23"/>
  <c r="AR1760" i="23"/>
  <c r="AR1753" i="23"/>
  <c r="AR1748" i="23"/>
  <c r="AR1736" i="23"/>
  <c r="AR1721" i="23"/>
  <c r="AR1714" i="23"/>
  <c r="AR1709" i="23"/>
  <c r="AR1702" i="23"/>
  <c r="AR1692" i="23"/>
  <c r="AR1672" i="23"/>
  <c r="AR1669" i="23"/>
  <c r="AR1660" i="23"/>
  <c r="AR1652" i="23"/>
  <c r="AR1643" i="23"/>
  <c r="AR1640" i="23"/>
  <c r="AR1626" i="23"/>
  <c r="AR1625" i="23"/>
  <c r="AR1624" i="23"/>
  <c r="AR1613" i="23"/>
  <c r="AR1593" i="23"/>
  <c r="AR1592" i="23"/>
  <c r="AR1561" i="23"/>
  <c r="AR1560" i="23"/>
  <c r="AR1558" i="23"/>
  <c r="AR1557" i="23"/>
  <c r="AR1542" i="23"/>
  <c r="AR1533" i="23"/>
  <c r="AR1531" i="23"/>
  <c r="AR1525" i="23"/>
  <c r="AR1516" i="23"/>
  <c r="AR1497" i="23"/>
  <c r="AR1483" i="23"/>
  <c r="AR1482" i="23"/>
  <c r="AR1480" i="23"/>
  <c r="AR1463" i="23"/>
  <c r="AR1462" i="23"/>
  <c r="AR1461" i="23"/>
  <c r="AR1434" i="23"/>
  <c r="AR1433" i="23"/>
  <c r="AR1412" i="23"/>
  <c r="AR1411" i="23"/>
  <c r="AR1403" i="23"/>
  <c r="AR1390" i="23"/>
  <c r="AR1389" i="23"/>
  <c r="AR1379" i="23"/>
  <c r="AR1372" i="23"/>
  <c r="AR1364" i="23"/>
  <c r="AR1358" i="23"/>
  <c r="AR1338" i="23"/>
  <c r="AR1331" i="23"/>
  <c r="AR1319" i="23"/>
  <c r="AR1318" i="23"/>
  <c r="AR1316" i="23"/>
  <c r="AR1297" i="23"/>
  <c r="AR1295" i="23"/>
  <c r="AR1285" i="23"/>
  <c r="AR1277" i="23"/>
  <c r="AR1276" i="23"/>
  <c r="AR1274" i="23"/>
  <c r="AR1270" i="23"/>
  <c r="AR1256" i="23"/>
  <c r="AR1254" i="23"/>
  <c r="AR1241" i="23"/>
  <c r="AR1240" i="23"/>
  <c r="AR1238" i="23"/>
  <c r="AR1237" i="23"/>
  <c r="AR1219" i="23"/>
  <c r="AR1218" i="23"/>
  <c r="AR1217" i="23"/>
  <c r="AR1198" i="23"/>
  <c r="AR1195" i="23"/>
  <c r="AR1183" i="23"/>
  <c r="AR1170" i="23"/>
  <c r="AR1164" i="23"/>
  <c r="AR1155" i="23"/>
  <c r="AR1143" i="23"/>
  <c r="AR1142" i="23"/>
  <c r="AR1124" i="23"/>
  <c r="AR1123" i="23"/>
  <c r="AR1120" i="23"/>
  <c r="AR1119" i="23"/>
  <c r="AR1108" i="23"/>
  <c r="AR1101" i="23"/>
  <c r="AR1099" i="23"/>
  <c r="AR1092" i="23"/>
  <c r="AR1079" i="23"/>
  <c r="AR1071" i="23"/>
  <c r="AR1069" i="23"/>
  <c r="AR1068" i="23"/>
  <c r="AR1041" i="23"/>
  <c r="AR1040" i="23"/>
  <c r="AR1038" i="23"/>
  <c r="AR1032" i="23"/>
  <c r="AR1002" i="23"/>
  <c r="AR1001" i="23"/>
  <c r="AR1000" i="23"/>
  <c r="AR996" i="23"/>
  <c r="AR990" i="23"/>
  <c r="AR989" i="23"/>
  <c r="AR987" i="23"/>
  <c r="AR981" i="23"/>
  <c r="AR980" i="23"/>
  <c r="AR977" i="23"/>
  <c r="AR966" i="23"/>
  <c r="AR964" i="23"/>
  <c r="AR962" i="23"/>
  <c r="AR956" i="23"/>
  <c r="AR952" i="23"/>
  <c r="AR950" i="23"/>
  <c r="AR945" i="23"/>
  <c r="AR944" i="23"/>
  <c r="AR941" i="23"/>
  <c r="AR932" i="23"/>
  <c r="AR925" i="23"/>
  <c r="AR922" i="23"/>
  <c r="AR915" i="23"/>
  <c r="AR909" i="23"/>
  <c r="AR905" i="23"/>
  <c r="AR877" i="23"/>
  <c r="AR874" i="23"/>
  <c r="AR848" i="23"/>
  <c r="AR847" i="23"/>
  <c r="AR846" i="23"/>
  <c r="AR844" i="23"/>
  <c r="AR802" i="23"/>
  <c r="AR782" i="23"/>
  <c r="AR781" i="23"/>
  <c r="AR780" i="23"/>
  <c r="AR778" i="23"/>
  <c r="AR766" i="23"/>
  <c r="AR763" i="23"/>
  <c r="AR762" i="23"/>
  <c r="AR761" i="23"/>
  <c r="AR740" i="23"/>
  <c r="AR709" i="23"/>
  <c r="AR685" i="23"/>
  <c r="AR645" i="23"/>
  <c r="AR644" i="23"/>
  <c r="AR642" i="23"/>
  <c r="AR641" i="23"/>
  <c r="AR617" i="23"/>
  <c r="AR600" i="23"/>
  <c r="AR575" i="23"/>
  <c r="AR528" i="23"/>
  <c r="AR526" i="23"/>
  <c r="AR508" i="23"/>
  <c r="AR507" i="23"/>
  <c r="AR502" i="23"/>
  <c r="AR500" i="23"/>
  <c r="AR497" i="23"/>
  <c r="AR495" i="23"/>
  <c r="AR446" i="23"/>
  <c r="AR444" i="23"/>
  <c r="AR428" i="23"/>
  <c r="AR413" i="23"/>
  <c r="AR385" i="23"/>
  <c r="AR340" i="23"/>
  <c r="AR329" i="23"/>
  <c r="AR328" i="23"/>
  <c r="AR327" i="23"/>
  <c r="AR254" i="23"/>
  <c r="AR242" i="23"/>
  <c r="AR238" i="23"/>
  <c r="AR229" i="23"/>
  <c r="AR228" i="23"/>
  <c r="AR211" i="23"/>
  <c r="AR172" i="23"/>
  <c r="AR171" i="23"/>
  <c r="AR145" i="23"/>
  <c r="AR144" i="23"/>
  <c r="AR142" i="23"/>
  <c r="AR134" i="23"/>
  <c r="AR110" i="23"/>
  <c r="AR88" i="23"/>
  <c r="AR76" i="23"/>
  <c r="AR1966" i="23"/>
  <c r="AR1962" i="23"/>
  <c r="AR1948" i="23"/>
  <c r="AR1935" i="23"/>
  <c r="AR1926" i="23"/>
  <c r="AR1917" i="23"/>
  <c r="AR1912" i="23"/>
  <c r="AR1902" i="23"/>
  <c r="AR1896" i="23"/>
  <c r="AR1876" i="23"/>
  <c r="AR1863" i="23"/>
  <c r="AR1852" i="23"/>
  <c r="AR1843" i="23"/>
  <c r="AR1837" i="23"/>
  <c r="AR1827" i="23"/>
  <c r="AR1823" i="23"/>
  <c r="AR1818" i="23"/>
  <c r="AR1807" i="23"/>
  <c r="AR1806" i="23"/>
  <c r="AR1793" i="23"/>
  <c r="AR1788" i="23"/>
  <c r="AR1780" i="23"/>
  <c r="AR1772" i="23"/>
  <c r="AR1771" i="23"/>
  <c r="AR1762" i="23"/>
  <c r="AR1755" i="23"/>
  <c r="AR1731" i="23"/>
  <c r="AR1726" i="23"/>
  <c r="AR1723" i="23"/>
  <c r="AR1716" i="23"/>
  <c r="AR1710" i="23"/>
  <c r="AR1706" i="23"/>
  <c r="AR1696" i="23"/>
  <c r="AR1695" i="23"/>
  <c r="AR1693" i="23"/>
  <c r="AR1681" i="23"/>
  <c r="AR1677" i="23"/>
  <c r="AR1670" i="23"/>
  <c r="AR1662" i="23"/>
  <c r="AR1656" i="23"/>
  <c r="AR1655" i="23"/>
  <c r="AR1654" i="23"/>
  <c r="AR1633" i="23"/>
  <c r="AR1617" i="23"/>
  <c r="AR1616" i="23"/>
  <c r="AR1612" i="23"/>
  <c r="AR1602" i="23"/>
  <c r="AR1587" i="23"/>
  <c r="AR1586" i="23"/>
  <c r="AR1575" i="23"/>
  <c r="AR1547" i="23"/>
  <c r="AR1545" i="23"/>
  <c r="AR1538" i="23"/>
  <c r="AR1535" i="23"/>
  <c r="AR1527" i="23"/>
  <c r="AR1526" i="23"/>
  <c r="AR1517" i="23"/>
  <c r="AR1504" i="23"/>
  <c r="AR1477" i="23"/>
  <c r="AR1476" i="23"/>
  <c r="AR1456" i="23"/>
  <c r="AR1455" i="23"/>
  <c r="AR1453" i="23"/>
  <c r="AR1429" i="23"/>
  <c r="AR1422" i="23"/>
  <c r="AR1406" i="23"/>
  <c r="AR1405" i="23"/>
  <c r="AR1397" i="23"/>
  <c r="AR1381" i="23"/>
  <c r="AR1380" i="23"/>
  <c r="AR1373" i="23"/>
  <c r="AR1359" i="23"/>
  <c r="AR1333" i="23"/>
  <c r="AR1332" i="23"/>
  <c r="AR1328" i="23"/>
  <c r="AR1327" i="23"/>
  <c r="AR1309" i="23"/>
  <c r="AR1308" i="23"/>
  <c r="AR1292" i="23"/>
  <c r="AR1266" i="23"/>
  <c r="AR1264" i="23"/>
  <c r="AR1263" i="23"/>
  <c r="AR1234" i="23"/>
  <c r="AR1213" i="23"/>
  <c r="AR1212" i="23"/>
  <c r="AR1211" i="23"/>
  <c r="AR1193" i="23"/>
  <c r="AR1192" i="23"/>
  <c r="AR1166" i="23"/>
  <c r="AR1165" i="23"/>
  <c r="AR1146" i="23"/>
  <c r="AR1144" i="23"/>
  <c r="AR1117" i="23"/>
  <c r="AR1116" i="23"/>
  <c r="AR1115" i="23"/>
  <c r="AR1110" i="23"/>
  <c r="AR1094" i="23"/>
  <c r="AR1093" i="23"/>
  <c r="AR1089" i="23"/>
  <c r="AR1062" i="23"/>
  <c r="AR1061" i="23"/>
  <c r="AR1059" i="23"/>
  <c r="AR1034" i="23"/>
  <c r="AR1033" i="23"/>
  <c r="AR1024" i="23"/>
  <c r="AR1022" i="23"/>
  <c r="AR969" i="23"/>
  <c r="AR955" i="23"/>
  <c r="AR946" i="23"/>
  <c r="AR943" i="23"/>
  <c r="AR940" i="23"/>
  <c r="AR938" i="23"/>
  <c r="AR936" i="23"/>
  <c r="AR935" i="23"/>
  <c r="AR931" i="23"/>
  <c r="AR924" i="23"/>
  <c r="AR919" i="23"/>
  <c r="AR914" i="23"/>
  <c r="AR908" i="23"/>
  <c r="AR906" i="23"/>
  <c r="AR904" i="23"/>
  <c r="AR900" i="23"/>
  <c r="AR899" i="23"/>
  <c r="AR894" i="23"/>
  <c r="AR891" i="23"/>
  <c r="AR885" i="23"/>
  <c r="AR868" i="23"/>
  <c r="AR866" i="23"/>
  <c r="AR865" i="23"/>
  <c r="AR854" i="23"/>
  <c r="AR837" i="23"/>
  <c r="AR836" i="23"/>
  <c r="AR835" i="23"/>
  <c r="AR823" i="23"/>
  <c r="AR623" i="23"/>
  <c r="AR620" i="23"/>
  <c r="AR547" i="23"/>
  <c r="AR542" i="23"/>
  <c r="AR479" i="23"/>
  <c r="AR468" i="23"/>
  <c r="AR465" i="23"/>
  <c r="AR456" i="23"/>
  <c r="AR450" i="23"/>
  <c r="AR445" i="23"/>
  <c r="AR408" i="23"/>
  <c r="AR407" i="23"/>
  <c r="AR401" i="23"/>
  <c r="AR398" i="23"/>
  <c r="AR381" i="23"/>
  <c r="AR364" i="23"/>
  <c r="AR354" i="23"/>
  <c r="AR338" i="23"/>
  <c r="AR336" i="23"/>
  <c r="AR335" i="23"/>
  <c r="AR334" i="23"/>
  <c r="AR310" i="23"/>
  <c r="AR297" i="23"/>
  <c r="AR296" i="23"/>
  <c r="AR295" i="23"/>
  <c r="AR292" i="23"/>
  <c r="AR283" i="23"/>
  <c r="AR280" i="23"/>
  <c r="AR230" i="23"/>
  <c r="AR218" i="23"/>
  <c r="AR216" i="23"/>
  <c r="AR103" i="23"/>
  <c r="AR102" i="23"/>
  <c r="AR96" i="23"/>
  <c r="AR809" i="23"/>
  <c r="AR808" i="23"/>
  <c r="AR793" i="23"/>
  <c r="AR792" i="23"/>
  <c r="AR775" i="23"/>
  <c r="AR772" i="23"/>
  <c r="AR771" i="23"/>
  <c r="AR750" i="23"/>
  <c r="AR748" i="23"/>
  <c r="AR703" i="23"/>
  <c r="AR661" i="23"/>
  <c r="AR660" i="23"/>
  <c r="AR585" i="23"/>
  <c r="AR562" i="23"/>
  <c r="AR544" i="23"/>
  <c r="AR487" i="23"/>
  <c r="AR470" i="23"/>
  <c r="AR466" i="23"/>
  <c r="AR463" i="23"/>
  <c r="AR460" i="23"/>
  <c r="AR458" i="23"/>
  <c r="AR455" i="23"/>
  <c r="AR447" i="23"/>
  <c r="AR438" i="23"/>
  <c r="AR397" i="23"/>
  <c r="AR355" i="23"/>
  <c r="AR322" i="23"/>
  <c r="AR321" i="23"/>
  <c r="AR320" i="23"/>
  <c r="AR317" i="23"/>
  <c r="AR245" i="23"/>
  <c r="AR184" i="23"/>
  <c r="AR152" i="23"/>
  <c r="AR106" i="23"/>
  <c r="AR91" i="23"/>
  <c r="AR90" i="23"/>
  <c r="AR84" i="23"/>
  <c r="AR68" i="23"/>
  <c r="AR67" i="23"/>
  <c r="AR54" i="23"/>
  <c r="AR27" i="23"/>
  <c r="AR26" i="23"/>
  <c r="AR20" i="23"/>
  <c r="AR13" i="23"/>
  <c r="AW1966" i="23"/>
  <c r="AW1958" i="23"/>
  <c r="AW1939" i="23"/>
  <c r="AW1930" i="23"/>
  <c r="AW1922" i="23"/>
  <c r="AW1902" i="23"/>
  <c r="AW1873" i="23"/>
  <c r="AW1617" i="23"/>
  <c r="AW1614" i="23"/>
  <c r="AW1612" i="23"/>
  <c r="AW1570" i="23"/>
  <c r="AR30" i="23"/>
  <c r="AR24" i="23"/>
  <c r="AR19" i="23"/>
  <c r="AR4" i="23"/>
  <c r="AW1967" i="23"/>
  <c r="AW1953" i="23"/>
  <c r="AW1946" i="23"/>
  <c r="AW1909" i="23"/>
  <c r="AW1898" i="23"/>
  <c r="AW1877" i="23"/>
  <c r="AW1867" i="23"/>
  <c r="AW1861" i="23"/>
  <c r="AW1853" i="23"/>
  <c r="AW1843" i="23"/>
  <c r="AW1834" i="23"/>
  <c r="AW1820" i="23"/>
  <c r="AW1818" i="23"/>
  <c r="AW1817" i="23"/>
  <c r="AW1809" i="23"/>
  <c r="AW1799" i="23"/>
  <c r="AW1784" i="23"/>
  <c r="AW1777" i="23"/>
  <c r="AW1743" i="23"/>
  <c r="AW1732" i="23"/>
  <c r="AW1731" i="23"/>
  <c r="AW1722" i="23"/>
  <c r="AW1711" i="23"/>
  <c r="AW1693" i="23"/>
  <c r="AW1681" i="23"/>
  <c r="AW1673" i="23"/>
  <c r="AW1659" i="23"/>
  <c r="AW1658" i="23"/>
  <c r="AW1646" i="23"/>
  <c r="AW1632" i="23"/>
  <c r="AW1583" i="23"/>
  <c r="AR42" i="23"/>
  <c r="AR21" i="23"/>
  <c r="AR16" i="23"/>
  <c r="AR7" i="23"/>
  <c r="AR6" i="23"/>
  <c r="AW1961" i="23"/>
  <c r="AW1948" i="23"/>
  <c r="AW1932" i="23"/>
  <c r="AW1894" i="23"/>
  <c r="AW1883" i="23"/>
  <c r="AW1835" i="23"/>
  <c r="AW1811" i="23"/>
  <c r="AW1801" i="23"/>
  <c r="AW1793" i="23"/>
  <c r="AW1786" i="23"/>
  <c r="AW1785" i="23"/>
  <c r="AW1770" i="23"/>
  <c r="AW1758" i="23"/>
  <c r="AW1757" i="23"/>
  <c r="AW1756" i="23"/>
  <c r="AW1747" i="23"/>
  <c r="AW1737" i="23"/>
  <c r="AW1725" i="23"/>
  <c r="AW1698" i="23"/>
  <c r="AW1682" i="23"/>
  <c r="AW1664" i="23"/>
  <c r="AW1650" i="23"/>
  <c r="AW1649" i="23"/>
  <c r="AW1533" i="23"/>
  <c r="AW1956" i="23"/>
  <c r="AW1951" i="23"/>
  <c r="AW1938" i="23"/>
  <c r="AW1928" i="23"/>
  <c r="AW1921" i="23"/>
  <c r="AW1920" i="23"/>
  <c r="AW1915" i="23"/>
  <c r="AW1912" i="23"/>
  <c r="AW1897" i="23"/>
  <c r="AW1891" i="23"/>
  <c r="AW1879" i="23"/>
  <c r="AW1857" i="23"/>
  <c r="AW1856" i="23"/>
  <c r="AW1849" i="23"/>
  <c r="AW1829" i="23"/>
  <c r="AW1828" i="23"/>
  <c r="AW1823" i="23"/>
  <c r="AW1814" i="23"/>
  <c r="AW1805" i="23"/>
  <c r="AW1803" i="23"/>
  <c r="AW1780" i="23"/>
  <c r="AW1779" i="23"/>
  <c r="AW1772" i="23"/>
  <c r="AW1765" i="23"/>
  <c r="AW1751" i="23"/>
  <c r="AW1750" i="23"/>
  <c r="AW1749" i="23"/>
  <c r="AW1738" i="23"/>
  <c r="AW1729" i="23"/>
  <c r="AW1716" i="23"/>
  <c r="AW1715" i="23"/>
  <c r="AW1713" i="23"/>
  <c r="AW1701" i="23"/>
  <c r="AW1699" i="23"/>
  <c r="AW1689" i="23"/>
  <c r="AW1686" i="23"/>
  <c r="AW1675" i="23"/>
  <c r="AW1666" i="23"/>
  <c r="AW1655" i="23"/>
  <c r="AW1638" i="23"/>
  <c r="AW1637" i="23"/>
  <c r="AW1635" i="23"/>
  <c r="AW1610" i="23"/>
  <c r="AW1502" i="23"/>
  <c r="AW1490" i="23"/>
  <c r="AW1600" i="23"/>
  <c r="AW1599" i="23"/>
  <c r="AW1597" i="23"/>
  <c r="AW1587" i="23"/>
  <c r="AW1571" i="23"/>
  <c r="AW1561" i="23"/>
  <c r="AW1560" i="23"/>
  <c r="AW1557" i="23"/>
  <c r="AW1536" i="23"/>
  <c r="AW1517" i="23"/>
  <c r="AW1516" i="23"/>
  <c r="AW1515" i="23"/>
  <c r="AW1513" i="23"/>
  <c r="AW1507" i="23"/>
  <c r="AW1505" i="23"/>
  <c r="AW1494" i="23"/>
  <c r="AW1491" i="23"/>
  <c r="AW1463" i="23"/>
  <c r="AW1453" i="23"/>
  <c r="AW1452" i="23"/>
  <c r="AW1440" i="23"/>
  <c r="AW1439" i="23"/>
  <c r="AW1437" i="23"/>
  <c r="AW1429" i="23"/>
  <c r="AW1417" i="23"/>
  <c r="AW1416" i="23"/>
  <c r="AW1405" i="23"/>
  <c r="AW1404" i="23"/>
  <c r="AW1384" i="23"/>
  <c r="AW1381" i="23"/>
  <c r="AW1365" i="23"/>
  <c r="AW1353" i="23"/>
  <c r="AW1340" i="23"/>
  <c r="AW1314" i="23"/>
  <c r="AW1312" i="23"/>
  <c r="AW1300" i="23"/>
  <c r="AW1276" i="23"/>
  <c r="AW1260" i="23"/>
  <c r="AW1259" i="23"/>
  <c r="AW1257" i="23"/>
  <c r="AW1240" i="23"/>
  <c r="AW1227" i="23"/>
  <c r="AW1226" i="23"/>
  <c r="AW1225" i="23"/>
  <c r="AW1215" i="23"/>
  <c r="AW1213" i="23"/>
  <c r="AW1196" i="23"/>
  <c r="AW1179" i="23"/>
  <c r="AW1178" i="23"/>
  <c r="AW1166" i="23"/>
  <c r="AW1164" i="23"/>
  <c r="AW1151" i="23"/>
  <c r="AW1149" i="23"/>
  <c r="AW1136" i="23"/>
  <c r="AW1135" i="23"/>
  <c r="AW1133" i="23"/>
  <c r="AW1126" i="23"/>
  <c r="AW1107" i="23"/>
  <c r="AW1099" i="23"/>
  <c r="AW1088" i="23"/>
  <c r="AW1079" i="23"/>
  <c r="AW1069" i="23"/>
  <c r="AW1067" i="23"/>
  <c r="AW1066" i="23"/>
  <c r="AW1051" i="23"/>
  <c r="AW1038" i="23"/>
  <c r="AW1018" i="23"/>
  <c r="AW1008" i="23"/>
  <c r="AW997" i="23"/>
  <c r="AW981" i="23"/>
  <c r="AW979" i="23"/>
  <c r="AW978" i="23"/>
  <c r="AW967" i="23"/>
  <c r="AW951" i="23"/>
  <c r="AW939" i="23"/>
  <c r="AW938" i="23"/>
  <c r="AW936" i="23"/>
  <c r="AW925" i="23"/>
  <c r="AW923" i="23"/>
  <c r="AW919" i="23"/>
  <c r="AW911" i="23"/>
  <c r="AW898" i="23"/>
  <c r="AW883" i="23"/>
  <c r="AW873" i="23"/>
  <c r="AW872" i="23"/>
  <c r="AW864" i="23"/>
  <c r="AW853" i="23"/>
  <c r="AW836" i="23"/>
  <c r="AW835" i="23"/>
  <c r="AW823" i="23"/>
  <c r="AW805" i="23"/>
  <c r="AW793" i="23"/>
  <c r="AW782" i="23"/>
  <c r="AW775" i="23"/>
  <c r="AW766" i="23"/>
  <c r="AW765" i="23"/>
  <c r="AW755" i="23"/>
  <c r="AW743" i="23"/>
  <c r="AW729" i="23"/>
  <c r="AW728" i="23"/>
  <c r="AW725" i="23"/>
  <c r="AW717" i="23"/>
  <c r="AW704" i="23"/>
  <c r="AW690" i="23"/>
  <c r="AW662" i="23"/>
  <c r="AW646" i="23"/>
  <c r="AW619" i="23"/>
  <c r="AW603" i="23"/>
  <c r="AW602" i="23"/>
  <c r="AW601" i="23"/>
  <c r="AW599" i="23"/>
  <c r="AW598" i="23"/>
  <c r="AW586" i="23"/>
  <c r="AW552" i="23"/>
  <c r="AW528" i="23"/>
  <c r="AW527" i="23"/>
  <c r="AW525" i="23"/>
  <c r="AW524" i="23"/>
  <c r="AW499" i="23"/>
  <c r="AW498" i="23"/>
  <c r="AW496" i="23"/>
  <c r="AW494" i="23"/>
  <c r="AW493" i="23"/>
  <c r="AW480" i="23"/>
  <c r="AW442" i="23"/>
  <c r="AW441" i="23"/>
  <c r="AW419" i="23"/>
  <c r="AW417" i="23"/>
  <c r="AW383" i="23"/>
  <c r="AW380" i="23"/>
  <c r="AW368" i="23"/>
  <c r="AW341" i="23"/>
  <c r="AW69" i="23"/>
  <c r="AW247" i="23"/>
  <c r="AW225" i="23"/>
  <c r="AW140" i="23"/>
  <c r="AW63" i="23"/>
  <c r="AW23" i="23"/>
  <c r="AW1605" i="23"/>
  <c r="AW1594" i="23"/>
  <c r="AW1581" i="23"/>
  <c r="AW1580" i="23"/>
  <c r="AW1577" i="23"/>
  <c r="AW1567" i="23"/>
  <c r="AW1552" i="23"/>
  <c r="AW1539" i="23"/>
  <c r="AW1538" i="23"/>
  <c r="AW1527" i="23"/>
  <c r="AW1511" i="23"/>
  <c r="AW1510" i="23"/>
  <c r="AW1499" i="23"/>
  <c r="AW1498" i="23"/>
  <c r="AW1483" i="23"/>
  <c r="AW1472" i="23"/>
  <c r="AW1457" i="23"/>
  <c r="AW1434" i="23"/>
  <c r="AW1409" i="23"/>
  <c r="AW1398" i="23"/>
  <c r="AW1387" i="23"/>
  <c r="AW1371" i="23"/>
  <c r="AW1355" i="23"/>
  <c r="AW1349" i="23"/>
  <c r="AW1335" i="23"/>
  <c r="AW1321" i="23"/>
  <c r="AW1320" i="23"/>
  <c r="AW1305" i="23"/>
  <c r="AW1296" i="23"/>
  <c r="AW1294" i="23"/>
  <c r="AW1283" i="23"/>
  <c r="AW1280" i="23"/>
  <c r="AW1256" i="23"/>
  <c r="AW1246" i="23"/>
  <c r="AW1245" i="23"/>
  <c r="AW1243" i="23"/>
  <c r="AW1222" i="23"/>
  <c r="AW1219" i="23"/>
  <c r="AW1205" i="23"/>
  <c r="AW1204" i="23"/>
  <c r="AW1189" i="23"/>
  <c r="AW1187" i="23"/>
  <c r="AW1172" i="23"/>
  <c r="AW1159" i="23"/>
  <c r="AW1158" i="23"/>
  <c r="AW1122" i="23"/>
  <c r="AW1113" i="23"/>
  <c r="AW1112" i="23"/>
  <c r="AW1105" i="23"/>
  <c r="AW1093" i="23"/>
  <c r="AW1092" i="23"/>
  <c r="AW1089" i="23"/>
  <c r="AW1082" i="23"/>
  <c r="AW1074" i="23"/>
  <c r="AW1071" i="23"/>
  <c r="AW1060" i="23"/>
  <c r="AW1053" i="23"/>
  <c r="AW1047" i="23"/>
  <c r="AW1040" i="23"/>
  <c r="AW1034" i="23"/>
  <c r="AW1024" i="23"/>
  <c r="AW1013" i="23"/>
  <c r="AW1005" i="23"/>
  <c r="AW993" i="23"/>
  <c r="AW992" i="23"/>
  <c r="AW984" i="23"/>
  <c r="AW975" i="23"/>
  <c r="AW957" i="23"/>
  <c r="AW955" i="23"/>
  <c r="AW954" i="23"/>
  <c r="AW944" i="23"/>
  <c r="AW915" i="23"/>
  <c r="AW905" i="23"/>
  <c r="AW904" i="23"/>
  <c r="AW892" i="23"/>
  <c r="AW881" i="23"/>
  <c r="AW877" i="23"/>
  <c r="AW876" i="23"/>
  <c r="AW868" i="23"/>
  <c r="AW859" i="23"/>
  <c r="AW858" i="23"/>
  <c r="AW833" i="23"/>
  <c r="AW813" i="23"/>
  <c r="AW812" i="23"/>
  <c r="AW800" i="23"/>
  <c r="AW790" i="23"/>
  <c r="AW762" i="23"/>
  <c r="AW747" i="23"/>
  <c r="AW738" i="23"/>
  <c r="AW736" i="23"/>
  <c r="AW722" i="23"/>
  <c r="AW711" i="23"/>
  <c r="AW710" i="23"/>
  <c r="AW687" i="23"/>
  <c r="AW685" i="23"/>
  <c r="AW671" i="23"/>
  <c r="AW670" i="23"/>
  <c r="AW669" i="23"/>
  <c r="AW666" i="23"/>
  <c r="AW640" i="23"/>
  <c r="AW637" i="23"/>
  <c r="AW624" i="23"/>
  <c r="AW623" i="23"/>
  <c r="AW581" i="23"/>
  <c r="AW580" i="23"/>
  <c r="AW577" i="23"/>
  <c r="AW546" i="23"/>
  <c r="AW545" i="23"/>
  <c r="AW543" i="23"/>
  <c r="AW519" i="23"/>
  <c r="AW517" i="23"/>
  <c r="AW516" i="23"/>
  <c r="AW502" i="23"/>
  <c r="AW462" i="23"/>
  <c r="AW461" i="23"/>
  <c r="AW459" i="23"/>
  <c r="AW457" i="23"/>
  <c r="AW429" i="23"/>
  <c r="AW428" i="23"/>
  <c r="AW426" i="23"/>
  <c r="AW401" i="23"/>
  <c r="AW399" i="23"/>
  <c r="AW398" i="23"/>
  <c r="AW396" i="23"/>
  <c r="AW363" i="23"/>
  <c r="AW360" i="23"/>
  <c r="AW359" i="23"/>
  <c r="AW350" i="23"/>
  <c r="AW333" i="23"/>
  <c r="AW315" i="23"/>
  <c r="AW314" i="23"/>
  <c r="AW297" i="23"/>
  <c r="AW296" i="23"/>
  <c r="AW295" i="23"/>
  <c r="AW294" i="23"/>
  <c r="AW293" i="23"/>
  <c r="AW291" i="23"/>
  <c r="AW266" i="23"/>
  <c r="AW265" i="23"/>
  <c r="AW264" i="23"/>
  <c r="AW263" i="23"/>
  <c r="AW262" i="23"/>
  <c r="AW260" i="23"/>
  <c r="AW167" i="23"/>
  <c r="AW142" i="23"/>
  <c r="AW139" i="23"/>
  <c r="AW99" i="23"/>
  <c r="AW62" i="23"/>
  <c r="AW39" i="23"/>
  <c r="AW13" i="23"/>
  <c r="AW1634" i="23"/>
  <c r="AW1621" i="23"/>
  <c r="AW1618" i="23"/>
  <c r="AW1607" i="23"/>
  <c r="AW1606" i="23"/>
  <c r="AW1596" i="23"/>
  <c r="AW1584" i="23"/>
  <c r="AW1568" i="23"/>
  <c r="AW1555" i="23"/>
  <c r="AW1543" i="23"/>
  <c r="AW1532" i="23"/>
  <c r="AW1531" i="23"/>
  <c r="AW1503" i="23"/>
  <c r="AW1487" i="23"/>
  <c r="AW1485" i="23"/>
  <c r="AW1474" i="23"/>
  <c r="AW1461" i="23"/>
  <c r="AW1459" i="23"/>
  <c r="AW1449" i="23"/>
  <c r="AW1436" i="23"/>
  <c r="AW1428" i="23"/>
  <c r="AW1426" i="23"/>
  <c r="AW1413" i="23"/>
  <c r="AW1411" i="23"/>
  <c r="AW1400" i="23"/>
  <c r="AW1391" i="23"/>
  <c r="AW1376" i="23"/>
  <c r="AW1375" i="23"/>
  <c r="AW1372" i="23"/>
  <c r="AW1363" i="23"/>
  <c r="AW1358" i="23"/>
  <c r="AW1337" i="23"/>
  <c r="AW1327" i="23"/>
  <c r="AW1325" i="23"/>
  <c r="AW1309" i="23"/>
  <c r="AW1288" i="23"/>
  <c r="AW1286" i="23"/>
  <c r="AW1272" i="23"/>
  <c r="AW1271" i="23"/>
  <c r="AW1268" i="23"/>
  <c r="AW1249" i="23"/>
  <c r="AW1236" i="23"/>
  <c r="AW1211" i="23"/>
  <c r="AW1192" i="23"/>
  <c r="AW1177" i="23"/>
  <c r="AW1144" i="23"/>
  <c r="AW1143" i="23"/>
  <c r="AW1142" i="23"/>
  <c r="AW1125" i="23"/>
  <c r="AW1114" i="23"/>
  <c r="AW1106" i="23"/>
  <c r="AW1098" i="23"/>
  <c r="AW1078" i="23"/>
  <c r="AW1077" i="23"/>
  <c r="AW1062" i="23"/>
  <c r="AW1057" i="23"/>
  <c r="AW1056" i="23"/>
  <c r="AW1055" i="23"/>
  <c r="AW1049" i="23"/>
  <c r="AW1043" i="23"/>
  <c r="AW1042" i="23"/>
  <c r="AW1035" i="23"/>
  <c r="AW1029" i="23"/>
  <c r="AW1028" i="23"/>
  <c r="AW1014" i="23"/>
  <c r="AW1007" i="23"/>
  <c r="AW995" i="23"/>
  <c r="AW988" i="23"/>
  <c r="AW987" i="23"/>
  <c r="AW985" i="23"/>
  <c r="AW976" i="23"/>
  <c r="AW965" i="23"/>
  <c r="AW934" i="23"/>
  <c r="AW921" i="23"/>
  <c r="AW917" i="23"/>
  <c r="AW907" i="23"/>
  <c r="AW900" i="23"/>
  <c r="AW894" i="23"/>
  <c r="AW889" i="23"/>
  <c r="AW870" i="23"/>
  <c r="AW869" i="23"/>
  <c r="AW862" i="23"/>
  <c r="AW848" i="23"/>
  <c r="AW847" i="23"/>
  <c r="AW821" i="23"/>
  <c r="AW818" i="23"/>
  <c r="AW781" i="23"/>
  <c r="AW770" i="23"/>
  <c r="AW753" i="23"/>
  <c r="AW751" i="23"/>
  <c r="AW740" i="23"/>
  <c r="AW716" i="23"/>
  <c r="AW700" i="23"/>
  <c r="AW698" i="23"/>
  <c r="AW675" i="23"/>
  <c r="AW657" i="23"/>
  <c r="AW656" i="23"/>
  <c r="AW653" i="23"/>
  <c r="AW630" i="23"/>
  <c r="AW612" i="23"/>
  <c r="AW611" i="23"/>
  <c r="AW609" i="23"/>
  <c r="AW608" i="23"/>
  <c r="AW569" i="23"/>
  <c r="AW567" i="23"/>
  <c r="AW565" i="23"/>
  <c r="AW564" i="23"/>
  <c r="AW538" i="23"/>
  <c r="AW535" i="23"/>
  <c r="AW534" i="23"/>
  <c r="AW533" i="23"/>
  <c r="AW526" i="23"/>
  <c r="AW510" i="23"/>
  <c r="AW509" i="23"/>
  <c r="AW507" i="23"/>
  <c r="AW506" i="23"/>
  <c r="AW504" i="23"/>
  <c r="AW503" i="23"/>
  <c r="AW474" i="23"/>
  <c r="AW472" i="23"/>
  <c r="AW451" i="23"/>
  <c r="AW450" i="23"/>
  <c r="AW448" i="23"/>
  <c r="AW447" i="23"/>
  <c r="AW446" i="23"/>
  <c r="AW440" i="23"/>
  <c r="AW416" i="23"/>
  <c r="AW415" i="23"/>
  <c r="AW390" i="23"/>
  <c r="AW387" i="23"/>
  <c r="AW386" i="23"/>
  <c r="AW351" i="23"/>
  <c r="AW336" i="23"/>
  <c r="AW334" i="23"/>
  <c r="AW324" i="23"/>
  <c r="AW321" i="23"/>
  <c r="AW317" i="23"/>
  <c r="AW306" i="23"/>
  <c r="AW243" i="23"/>
  <c r="AW242" i="23"/>
  <c r="AW170" i="23"/>
  <c r="AW89" i="23"/>
  <c r="AW85" i="23"/>
  <c r="AW54" i="23"/>
  <c r="AW43" i="23"/>
  <c r="AW26" i="23"/>
  <c r="BB1755" i="23"/>
  <c r="BB1743" i="23"/>
  <c r="BB1412" i="23"/>
  <c r="BB1913" i="23"/>
  <c r="BB1890" i="23"/>
  <c r="BB1876" i="23"/>
  <c r="BB1838" i="23"/>
  <c r="BB1806" i="23"/>
  <c r="BB1722" i="23"/>
  <c r="BB1700" i="23"/>
  <c r="BB1689" i="23"/>
  <c r="BB1679" i="23"/>
  <c r="BB1602" i="23"/>
  <c r="BB1601" i="23"/>
  <c r="BB1565" i="23"/>
  <c r="BB1537" i="23"/>
  <c r="BB1438" i="23"/>
  <c r="BB1365" i="23"/>
  <c r="BB1364" i="23"/>
  <c r="BB1351" i="23"/>
  <c r="BB1335" i="23"/>
  <c r="BB1320" i="23"/>
  <c r="BB1319" i="23"/>
  <c r="BB1307" i="23"/>
  <c r="BB1296" i="23"/>
  <c r="BB1284" i="23"/>
  <c r="BB1269" i="23"/>
  <c r="BB1256" i="23"/>
  <c r="BB1247" i="23"/>
  <c r="BB1225" i="23"/>
  <c r="BB1211" i="23"/>
  <c r="BB1210" i="23"/>
  <c r="BB1209" i="23"/>
  <c r="BB1196" i="23"/>
  <c r="BB1167" i="23"/>
  <c r="BB1166" i="23"/>
  <c r="BB1165" i="23"/>
  <c r="BB1148" i="23"/>
  <c r="BB1121" i="23"/>
  <c r="BB1120" i="23"/>
  <c r="BB1119" i="23"/>
  <c r="BB1117" i="23"/>
  <c r="BB1115" i="23"/>
  <c r="BB1087" i="23"/>
  <c r="BB1071" i="23"/>
  <c r="BB1068" i="23"/>
  <c r="BB1040" i="23"/>
  <c r="BB1022" i="23"/>
  <c r="BB1021" i="23"/>
  <c r="BB1020" i="23"/>
  <c r="BB1019" i="23"/>
  <c r="BB1015" i="23"/>
  <c r="BB979" i="23"/>
  <c r="BB978" i="23"/>
  <c r="BB977" i="23"/>
  <c r="BB963" i="23"/>
  <c r="BB933" i="23"/>
  <c r="BB928" i="23"/>
  <c r="BB921" i="23"/>
  <c r="BB914" i="23"/>
  <c r="BB912" i="23"/>
  <c r="BB887" i="23"/>
  <c r="BB886" i="23"/>
  <c r="BB846" i="23"/>
  <c r="BB835" i="23"/>
  <c r="BB1940" i="23"/>
  <c r="BB1901" i="23"/>
  <c r="BB1883" i="23"/>
  <c r="BB1867" i="23"/>
  <c r="BB1866" i="23"/>
  <c r="BB1854" i="23"/>
  <c r="BB1829" i="23"/>
  <c r="BB1828" i="23"/>
  <c r="BB1811" i="23"/>
  <c r="BB1795" i="23"/>
  <c r="BB1794" i="23"/>
  <c r="BB1793" i="23"/>
  <c r="BB1774" i="23"/>
  <c r="BB1757" i="23"/>
  <c r="BB1756" i="23"/>
  <c r="BB1731" i="23"/>
  <c r="BB1725" i="23"/>
  <c r="BB1715" i="23"/>
  <c r="BB1702" i="23"/>
  <c r="BB1701" i="23"/>
  <c r="BB1691" i="23"/>
  <c r="BB1683" i="23"/>
  <c r="BB1652" i="23"/>
  <c r="BB1649" i="23"/>
  <c r="BB1634" i="23"/>
  <c r="BB1633" i="23"/>
  <c r="BB1621" i="23"/>
  <c r="BB1608" i="23"/>
  <c r="BB1606" i="23"/>
  <c r="BB1591" i="23"/>
  <c r="BB1553" i="23"/>
  <c r="BB1552" i="23"/>
  <c r="BB1538" i="23"/>
  <c r="BB1523" i="23"/>
  <c r="BB1509" i="23"/>
  <c r="BB1479" i="23"/>
  <c r="BB1466" i="23"/>
  <c r="BB1443" i="23"/>
  <c r="BB1396" i="23"/>
  <c r="BB1395" i="23"/>
  <c r="BB1367" i="23"/>
  <c r="BB1339" i="23"/>
  <c r="BB1324" i="23"/>
  <c r="BB1311" i="23"/>
  <c r="BB1288" i="23"/>
  <c r="BB1274" i="23"/>
  <c r="BB1258" i="23"/>
  <c r="BB1239" i="23"/>
  <c r="BB1238" i="23"/>
  <c r="BB1237" i="23"/>
  <c r="BB1201" i="23"/>
  <c r="BB1200" i="23"/>
  <c r="BB1199" i="23"/>
  <c r="BB1184" i="23"/>
  <c r="BB1156" i="23"/>
  <c r="BB1155" i="23"/>
  <c r="BB1154" i="23"/>
  <c r="BB1152" i="23"/>
  <c r="BB1108" i="23"/>
  <c r="BB1107" i="23"/>
  <c r="BB1106" i="23"/>
  <c r="BB1102" i="23"/>
  <c r="BB1074" i="23"/>
  <c r="BB1061" i="23"/>
  <c r="BB1060" i="23"/>
  <c r="BB1059" i="23"/>
  <c r="BB1055" i="23"/>
  <c r="BB1011" i="23"/>
  <c r="BB1010" i="23"/>
  <c r="BB1009" i="23"/>
  <c r="BB1008" i="23"/>
  <c r="BB1004" i="23"/>
  <c r="BB969" i="23"/>
  <c r="BB968" i="23"/>
  <c r="BB966" i="23"/>
  <c r="BB962" i="23"/>
  <c r="BB950" i="23"/>
  <c r="BB917" i="23"/>
  <c r="BB916" i="23"/>
  <c r="BB911" i="23"/>
  <c r="BB902" i="23"/>
  <c r="BB900" i="23"/>
  <c r="BB879" i="23"/>
  <c r="BB870" i="23"/>
  <c r="BB1944" i="23"/>
  <c r="BB1933" i="23"/>
  <c r="BB1932" i="23"/>
  <c r="BB1908" i="23"/>
  <c r="BB1884" i="23"/>
  <c r="BB1871" i="23"/>
  <c r="BB1860" i="23"/>
  <c r="BB1859" i="23"/>
  <c r="BB1844" i="23"/>
  <c r="BB1822" i="23"/>
  <c r="BB1803" i="23"/>
  <c r="BB1787" i="23"/>
  <c r="BB1786" i="23"/>
  <c r="BB1751" i="23"/>
  <c r="BB1733" i="23"/>
  <c r="BB1728" i="23"/>
  <c r="BB1721" i="23"/>
  <c r="BB1718" i="23"/>
  <c r="BB1711" i="23"/>
  <c r="BB1698" i="23"/>
  <c r="BB1693" i="23"/>
  <c r="BB1676" i="23"/>
  <c r="BB1662" i="23"/>
  <c r="BB1661" i="23"/>
  <c r="BB1654" i="23"/>
  <c r="BB1640" i="23"/>
  <c r="BB1637" i="23"/>
  <c r="BB1624" i="23"/>
  <c r="BB1623" i="23"/>
  <c r="BB1610" i="23"/>
  <c r="BB1596" i="23"/>
  <c r="BB1582" i="23"/>
  <c r="BB1528" i="23"/>
  <c r="BB1501" i="23"/>
  <c r="BB1500" i="23"/>
  <c r="BB1499" i="23"/>
  <c r="BB1457" i="23"/>
  <c r="BB1456" i="23"/>
  <c r="BB1422" i="23"/>
  <c r="BB1398" i="23"/>
  <c r="BB1387" i="23"/>
  <c r="BB1370" i="23"/>
  <c r="BB1358" i="23"/>
  <c r="BB1343" i="23"/>
  <c r="BB1342" i="23"/>
  <c r="BB1328" i="23"/>
  <c r="BB1326" i="23"/>
  <c r="BB1314" i="23"/>
  <c r="BB1303" i="23"/>
  <c r="BB1302" i="23"/>
  <c r="BB1259" i="23"/>
  <c r="BB1250" i="23"/>
  <c r="BB1230" i="23"/>
  <c r="BB1229" i="23"/>
  <c r="BB1228" i="23"/>
  <c r="BB1227" i="23"/>
  <c r="BB1215" i="23"/>
  <c r="BB1190" i="23"/>
  <c r="BB1189" i="23"/>
  <c r="BB1188" i="23"/>
  <c r="BB1173" i="23"/>
  <c r="BB1172" i="23"/>
  <c r="BB1142" i="23"/>
  <c r="BB1141" i="23"/>
  <c r="BB1112" i="23"/>
  <c r="BB1096" i="23"/>
  <c r="BB1094" i="23"/>
  <c r="BB1090" i="23"/>
  <c r="BB1065" i="23"/>
  <c r="BB1050" i="23"/>
  <c r="BB1049" i="23"/>
  <c r="BB1048" i="23"/>
  <c r="BB1046" i="23"/>
  <c r="BB1043" i="23"/>
  <c r="BB1013" i="23"/>
  <c r="BB998" i="23"/>
  <c r="BB997" i="23"/>
  <c r="BB996" i="23"/>
  <c r="BB992" i="23"/>
  <c r="BB955" i="23"/>
  <c r="BB954" i="23"/>
  <c r="BB953" i="23"/>
  <c r="BB949" i="23"/>
  <c r="BB941" i="23"/>
  <c r="BB904" i="23"/>
  <c r="BB903" i="23"/>
  <c r="BB893" i="23"/>
  <c r="BB891" i="23"/>
  <c r="BB873" i="23"/>
  <c r="BB872" i="23"/>
  <c r="BB868" i="23"/>
  <c r="BB861" i="23"/>
  <c r="BB859" i="23"/>
  <c r="BB833" i="23"/>
  <c r="BB832" i="23"/>
  <c r="BB828" i="23"/>
  <c r="BB817" i="23"/>
  <c r="BB814" i="23"/>
  <c r="BB786" i="23"/>
  <c r="BB785" i="23"/>
  <c r="BB784" i="23"/>
  <c r="BB783" i="23"/>
  <c r="BB779" i="23"/>
  <c r="BB759" i="23"/>
  <c r="BB736" i="23"/>
  <c r="BB735" i="23"/>
  <c r="BB734" i="23"/>
  <c r="BB732" i="23"/>
  <c r="BB696" i="23"/>
  <c r="BB695" i="23"/>
  <c r="BB669" i="23"/>
  <c r="BB643" i="23"/>
  <c r="BB617" i="23"/>
  <c r="BB616" i="23"/>
  <c r="BB614" i="23"/>
  <c r="BB613" i="23"/>
  <c r="BB611" i="23"/>
  <c r="BB610" i="23"/>
  <c r="BB583" i="23"/>
  <c r="BB582" i="23"/>
  <c r="BB579" i="23"/>
  <c r="BB555" i="23"/>
  <c r="BB550" i="23"/>
  <c r="BB539" i="23"/>
  <c r="BB524" i="23"/>
  <c r="BB523" i="23"/>
  <c r="BB521" i="23"/>
  <c r="BB499" i="23"/>
  <c r="BB494" i="23"/>
  <c r="BB489" i="23"/>
  <c r="BB488" i="23"/>
  <c r="BB486" i="23"/>
  <c r="BB476" i="23"/>
  <c r="BB475" i="23"/>
  <c r="BB473" i="23"/>
  <c r="BB462" i="23"/>
  <c r="BB439" i="23"/>
  <c r="BB411" i="23"/>
  <c r="BB410" i="23"/>
  <c r="BB391" i="23"/>
  <c r="BB390" i="23"/>
  <c r="BB389" i="23"/>
  <c r="BB373" i="23"/>
  <c r="BB356" i="23"/>
  <c r="BB348" i="23"/>
  <c r="BB345" i="23"/>
  <c r="BB338" i="23"/>
  <c r="BB334" i="23"/>
  <c r="BB330" i="23"/>
  <c r="BB327" i="23"/>
  <c r="BB322" i="23"/>
  <c r="BB320" i="23"/>
  <c r="BB317" i="23"/>
  <c r="BB311" i="23"/>
  <c r="BB309" i="23"/>
  <c r="BB290" i="23"/>
  <c r="BB281" i="23"/>
  <c r="BB280" i="23"/>
  <c r="BB235" i="23"/>
  <c r="BB225" i="23"/>
  <c r="BB196" i="23"/>
  <c r="BB177" i="23"/>
  <c r="BB176" i="23"/>
  <c r="BB162" i="23"/>
  <c r="BB122" i="23"/>
  <c r="BB115" i="23"/>
  <c r="BB90" i="23"/>
  <c r="BB40" i="23"/>
  <c r="BB33" i="23"/>
  <c r="BB23" i="23"/>
  <c r="BB6" i="23"/>
  <c r="BB3" i="23"/>
  <c r="BB863" i="23"/>
  <c r="BB862" i="23"/>
  <c r="BB858" i="23"/>
  <c r="BB849" i="23"/>
  <c r="BB821" i="23"/>
  <c r="BB820" i="23"/>
  <c r="BB819" i="23"/>
  <c r="BB813" i="23"/>
  <c r="BB802" i="23"/>
  <c r="BB789" i="23"/>
  <c r="BB776" i="23"/>
  <c r="BB775" i="23"/>
  <c r="BB774" i="23"/>
  <c r="BB773" i="23"/>
  <c r="BB755" i="23"/>
  <c r="BB754" i="23"/>
  <c r="BB753" i="23"/>
  <c r="BB751" i="23"/>
  <c r="BB723" i="23"/>
  <c r="BB722" i="23"/>
  <c r="BB702" i="23"/>
  <c r="BB662" i="23"/>
  <c r="BB661" i="23"/>
  <c r="BB646" i="23"/>
  <c r="BB605" i="23"/>
  <c r="BB604" i="23"/>
  <c r="BB603" i="23"/>
  <c r="BB602" i="23"/>
  <c r="BB601" i="23"/>
  <c r="BB587" i="23"/>
  <c r="BB571" i="23"/>
  <c r="BB570" i="23"/>
  <c r="BB568" i="23"/>
  <c r="BB551" i="23"/>
  <c r="BB548" i="23"/>
  <c r="BB547" i="23"/>
  <c r="BB541" i="23"/>
  <c r="BB515" i="23"/>
  <c r="BB493" i="23"/>
  <c r="BB469" i="23"/>
  <c r="BB468" i="23"/>
  <c r="BB452" i="23"/>
  <c r="BB451" i="23"/>
  <c r="BB450" i="23"/>
  <c r="BB449" i="23"/>
  <c r="BB446" i="23"/>
  <c r="BB426" i="23"/>
  <c r="BB425" i="23"/>
  <c r="BB406" i="23"/>
  <c r="BB369" i="23"/>
  <c r="BB351" i="23"/>
  <c r="BB350" i="23"/>
  <c r="BB344" i="23"/>
  <c r="BB343" i="23"/>
  <c r="BB337" i="23"/>
  <c r="BB323" i="23"/>
  <c r="BB312" i="23"/>
  <c r="BB300" i="23"/>
  <c r="BB296" i="23"/>
  <c r="BB293" i="23"/>
  <c r="BB286" i="23"/>
  <c r="BB284" i="23"/>
  <c r="BB269" i="23"/>
  <c r="BB267" i="23"/>
  <c r="BB266" i="23"/>
  <c r="BB262" i="23"/>
  <c r="BB259" i="23"/>
  <c r="BB257" i="23"/>
  <c r="BB255" i="23"/>
  <c r="BB249" i="23"/>
  <c r="BB248" i="23"/>
  <c r="BB246" i="23"/>
  <c r="BB239" i="23"/>
  <c r="BB217" i="23"/>
  <c r="BB216" i="23"/>
  <c r="BB211" i="23"/>
  <c r="BB210" i="23"/>
  <c r="BB209" i="23"/>
  <c r="BB197" i="23"/>
  <c r="BB152" i="23"/>
  <c r="BB151" i="23"/>
  <c r="BB147" i="23"/>
  <c r="BB116" i="23"/>
  <c r="BB99" i="23"/>
  <c r="BB93" i="23"/>
  <c r="BB85" i="23"/>
  <c r="BB76" i="23"/>
  <c r="BB64" i="23"/>
  <c r="BB59" i="23"/>
  <c r="BB56" i="23"/>
  <c r="BB55" i="23"/>
  <c r="BB37" i="23"/>
  <c r="BB27" i="23"/>
  <c r="BB24" i="23"/>
  <c r="BB20" i="23"/>
  <c r="BB4" i="23"/>
  <c r="BB837" i="23"/>
  <c r="BB807" i="23"/>
  <c r="BB806" i="23"/>
  <c r="BB745" i="23"/>
  <c r="BB744" i="23"/>
  <c r="BB731" i="23"/>
  <c r="BB717" i="23"/>
  <c r="BB716" i="23"/>
  <c r="BB715" i="23"/>
  <c r="BB688" i="23"/>
  <c r="BB687" i="23"/>
  <c r="BB685" i="23"/>
  <c r="BB683" i="23"/>
  <c r="BB655" i="23"/>
  <c r="BB652" i="23"/>
  <c r="BB651" i="23"/>
  <c r="BB649" i="23"/>
  <c r="BB648" i="23"/>
  <c r="BB647" i="23"/>
  <c r="BB639" i="23"/>
  <c r="BB638" i="23"/>
  <c r="BB636" i="23"/>
  <c r="BB545" i="23"/>
  <c r="BB538" i="23"/>
  <c r="BB531" i="23"/>
  <c r="BB529" i="23"/>
  <c r="BB517" i="23"/>
  <c r="BB490" i="23"/>
  <c r="BB485" i="23"/>
  <c r="BB482" i="23"/>
  <c r="BB478" i="23"/>
  <c r="BB456" i="23"/>
  <c r="BB443" i="23"/>
  <c r="BB441" i="23"/>
  <c r="BB437" i="23"/>
  <c r="BB402" i="23"/>
  <c r="BB401" i="23"/>
  <c r="BB383" i="23"/>
  <c r="BB364" i="23"/>
  <c r="BB363" i="23"/>
  <c r="BB347" i="23"/>
  <c r="BB341" i="23"/>
  <c r="BB340" i="23"/>
  <c r="BB329" i="23"/>
  <c r="BB326" i="23"/>
  <c r="BB325" i="23"/>
  <c r="BB319" i="23"/>
  <c r="BB318" i="23"/>
  <c r="BB316" i="23"/>
  <c r="BB315" i="23"/>
  <c r="BB313" i="23"/>
  <c r="BB308" i="23"/>
  <c r="BB307" i="23"/>
  <c r="BB305" i="23"/>
  <c r="BB301" i="23"/>
  <c r="BB297" i="23"/>
  <c r="BB265" i="23"/>
  <c r="BB236" i="23"/>
  <c r="BB231" i="23"/>
  <c r="BB230" i="23"/>
  <c r="BB228" i="23"/>
  <c r="BB193" i="23"/>
  <c r="BB188" i="23"/>
  <c r="BB187" i="23"/>
  <c r="BB186" i="23"/>
  <c r="BB173" i="23"/>
  <c r="BB140" i="23"/>
  <c r="BB123" i="23"/>
  <c r="BB112" i="23"/>
  <c r="BB101" i="23"/>
  <c r="BB96" i="23"/>
  <c r="BB87" i="23"/>
  <c r="BB74" i="23"/>
  <c r="BB69" i="23"/>
  <c r="BB63" i="23"/>
  <c r="BB48" i="23"/>
  <c r="BB45" i="23"/>
  <c r="BB43" i="23"/>
  <c r="BB39" i="23"/>
  <c r="BB38" i="23"/>
  <c r="BB21" i="23"/>
  <c r="BB13" i="23"/>
  <c r="BB5" i="23"/>
  <c r="BG1968" i="23"/>
  <c r="BG1955" i="23"/>
  <c r="BG1935" i="23"/>
  <c r="BG1926" i="23"/>
  <c r="BG1911" i="23"/>
  <c r="BG1901" i="23"/>
  <c r="BG1877" i="23"/>
  <c r="BG1805" i="23"/>
  <c r="BG1779" i="23"/>
  <c r="BG1743" i="23"/>
  <c r="BG1742" i="23"/>
  <c r="BG1675" i="23"/>
  <c r="BG1670" i="23"/>
  <c r="BG1645" i="23"/>
  <c r="BG1639" i="23"/>
  <c r="BG1628" i="23"/>
  <c r="BG1594" i="23"/>
  <c r="BG1544" i="23"/>
  <c r="BG1505" i="23"/>
  <c r="BG1461" i="23"/>
  <c r="BG1428" i="23"/>
  <c r="BG1348" i="23"/>
  <c r="BG1255" i="23"/>
  <c r="BG1234" i="23"/>
  <c r="BG1170" i="23"/>
  <c r="BG1960" i="23"/>
  <c r="BG1934" i="23"/>
  <c r="BG1909" i="23"/>
  <c r="BG1905" i="23"/>
  <c r="BG1897" i="23"/>
  <c r="BG1870" i="23"/>
  <c r="BG1861" i="23"/>
  <c r="BG1857" i="23"/>
  <c r="BG1817" i="23"/>
  <c r="BG1769" i="23"/>
  <c r="BG1732" i="23"/>
  <c r="BG1731" i="23"/>
  <c r="BG1730" i="23"/>
  <c r="BG1672" i="23"/>
  <c r="BG1648" i="23"/>
  <c r="BG1627" i="23"/>
  <c r="BG1616" i="23"/>
  <c r="BG1602" i="23"/>
  <c r="BG1581" i="23"/>
  <c r="BG1524" i="23"/>
  <c r="BG1496" i="23"/>
  <c r="BG1491" i="23"/>
  <c r="BG1479" i="23"/>
  <c r="BG1453" i="23"/>
  <c r="BG1445" i="23"/>
  <c r="BG1443" i="23"/>
  <c r="BG1417" i="23"/>
  <c r="BG1384" i="23"/>
  <c r="BG1293" i="23"/>
  <c r="BG1287" i="23"/>
  <c r="BG1161" i="23"/>
  <c r="BG1116" i="23"/>
  <c r="BG1084" i="23"/>
  <c r="BG1083" i="23"/>
  <c r="BG1953" i="23"/>
  <c r="BG1936" i="23"/>
  <c r="BG1918" i="23"/>
  <c r="BG1891" i="23"/>
  <c r="BG1868" i="23"/>
  <c r="BG1855" i="23"/>
  <c r="BG1833" i="23"/>
  <c r="BG1789" i="23"/>
  <c r="BG1765" i="23"/>
  <c r="BG1764" i="23"/>
  <c r="BG1759" i="23"/>
  <c r="BG1752" i="23"/>
  <c r="BG1729" i="23"/>
  <c r="BG1723" i="23"/>
  <c r="BG1655" i="23"/>
  <c r="BG1649" i="23"/>
  <c r="BG1615" i="23"/>
  <c r="BG1556" i="23"/>
  <c r="BG1482" i="23"/>
  <c r="BG1446" i="23"/>
  <c r="BG1398" i="23"/>
  <c r="BG1367" i="23"/>
  <c r="BG1313" i="23"/>
  <c r="BG1277" i="23"/>
  <c r="BG1241" i="23"/>
  <c r="BG1160" i="23"/>
  <c r="BG1124" i="23"/>
  <c r="BG1923" i="23"/>
  <c r="BG1807" i="23"/>
  <c r="BG1782" i="23"/>
  <c r="BG1754" i="23"/>
  <c r="BG1744" i="23"/>
  <c r="BG1725" i="23"/>
  <c r="BG1724" i="23"/>
  <c r="BG1722" i="23"/>
  <c r="BG1684" i="23"/>
  <c r="BG1605" i="23"/>
  <c r="BG1582" i="23"/>
  <c r="BG1472" i="23"/>
  <c r="BG1459" i="23"/>
  <c r="BG1436" i="23"/>
  <c r="BG1434" i="23"/>
  <c r="BG1432" i="23"/>
  <c r="BG1350" i="23"/>
  <c r="BG1275" i="23"/>
  <c r="BG1194" i="23"/>
  <c r="BG1182" i="23"/>
  <c r="BG1093" i="23"/>
  <c r="BG1072" i="23"/>
  <c r="BG1070" i="23"/>
  <c r="BG1069" i="23"/>
  <c r="BG982" i="23"/>
  <c r="BG893" i="23"/>
  <c r="BG818" i="23"/>
  <c r="BG779" i="23"/>
  <c r="BG755" i="23"/>
  <c r="BG744" i="23"/>
  <c r="BG715" i="23"/>
  <c r="BG688" i="23"/>
  <c r="BG686" i="23"/>
  <c r="BG657" i="23"/>
  <c r="BG634" i="23"/>
  <c r="BG623" i="23"/>
  <c r="BG620" i="23"/>
  <c r="BG618" i="23"/>
  <c r="BG580" i="23"/>
  <c r="BG577" i="23"/>
  <c r="BG576" i="23"/>
  <c r="BG546" i="23"/>
  <c r="BG538" i="23"/>
  <c r="BG536" i="23"/>
  <c r="BG534" i="23"/>
  <c r="BG533" i="23"/>
  <c r="BG510" i="23"/>
  <c r="BG509" i="23"/>
  <c r="BG508" i="23"/>
  <c r="BG499" i="23"/>
  <c r="BG494" i="23"/>
  <c r="BG493" i="23"/>
  <c r="BG468" i="23"/>
  <c r="BG467" i="23"/>
  <c r="BG462" i="23"/>
  <c r="BG457" i="23"/>
  <c r="BG456" i="23"/>
  <c r="BG402" i="23"/>
  <c r="BG389" i="23"/>
  <c r="BG363" i="23"/>
  <c r="BG353" i="23"/>
  <c r="BG338" i="23"/>
  <c r="BG321" i="23"/>
  <c r="BG285" i="23"/>
  <c r="BG281" i="23"/>
  <c r="BG269" i="23"/>
  <c r="BG242" i="23"/>
  <c r="BG231" i="23"/>
  <c r="BG212" i="23"/>
  <c r="BG202" i="23"/>
  <c r="BG175" i="23"/>
  <c r="BG135" i="23"/>
  <c r="BG52" i="23"/>
  <c r="BG49" i="23"/>
  <c r="BG23" i="23"/>
  <c r="BG1054" i="23"/>
  <c r="BG1049" i="23"/>
  <c r="BG958" i="23"/>
  <c r="BG930" i="23"/>
  <c r="BG802" i="23"/>
  <c r="BG795" i="23"/>
  <c r="BG761" i="23"/>
  <c r="BG732" i="23"/>
  <c r="BG670" i="23"/>
  <c r="BG668" i="23"/>
  <c r="BG666" i="23"/>
  <c r="BG664" i="23"/>
  <c r="BG661" i="23"/>
  <c r="BG640" i="23"/>
  <c r="BG625" i="23"/>
  <c r="BG597" i="23"/>
  <c r="BG564" i="23"/>
  <c r="BG562" i="23"/>
  <c r="BG554" i="23"/>
  <c r="BG540" i="23"/>
  <c r="BG524" i="23"/>
  <c r="BG515" i="23"/>
  <c r="BG500" i="23"/>
  <c r="BG482" i="23"/>
  <c r="BG479" i="23"/>
  <c r="BG465" i="23"/>
  <c r="BG464" i="23"/>
  <c r="BG463" i="23"/>
  <c r="BG440" i="23"/>
  <c r="BG432" i="23"/>
  <c r="BG417" i="23"/>
  <c r="BG415" i="23"/>
  <c r="BG406" i="23"/>
  <c r="BG405" i="23"/>
  <c r="BG378" i="23"/>
  <c r="BG368" i="23"/>
  <c r="BG356" i="23"/>
  <c r="BG355" i="23"/>
  <c r="BG341" i="23"/>
  <c r="BG325" i="23"/>
  <c r="BG324" i="23"/>
  <c r="BG306" i="23"/>
  <c r="BG293" i="23"/>
  <c r="BG287" i="23"/>
  <c r="BG286" i="23"/>
  <c r="BG274" i="23"/>
  <c r="BG261" i="23"/>
  <c r="BG237" i="23"/>
  <c r="BG234" i="23"/>
  <c r="BG203" i="23"/>
  <c r="BG156" i="23"/>
  <c r="BG57" i="23"/>
  <c r="BG41" i="23"/>
  <c r="BG15" i="23"/>
  <c r="BG13" i="23"/>
  <c r="BG840" i="23"/>
  <c r="BG806" i="23"/>
  <c r="BG801" i="23"/>
  <c r="BG763" i="23"/>
  <c r="BG671" i="23"/>
  <c r="BG667" i="23"/>
  <c r="BG650" i="23"/>
  <c r="BG648" i="23"/>
  <c r="BG647" i="23"/>
  <c r="BG645" i="23"/>
  <c r="BG642" i="23"/>
  <c r="BG630" i="23"/>
  <c r="BG614" i="23"/>
  <c r="BG612" i="23"/>
  <c r="BG611" i="23"/>
  <c r="BG610" i="23"/>
  <c r="BG606" i="23"/>
  <c r="BG599" i="23"/>
  <c r="BG586" i="23"/>
  <c r="BG569" i="23"/>
  <c r="BG568" i="23"/>
  <c r="BG567" i="23"/>
  <c r="BG566" i="23"/>
  <c r="BG561" i="23"/>
  <c r="BG555" i="23"/>
  <c r="BG528" i="23"/>
  <c r="BG527" i="23"/>
  <c r="BG526" i="23"/>
  <c r="BG522" i="23"/>
  <c r="BG516" i="23"/>
  <c r="BG488" i="23"/>
  <c r="BG487" i="23"/>
  <c r="BG485" i="23"/>
  <c r="BG484" i="23"/>
  <c r="BG478" i="23"/>
  <c r="BG451" i="23"/>
  <c r="BG450" i="23"/>
  <c r="BG449" i="23"/>
  <c r="BG448" i="23"/>
  <c r="BG447" i="23"/>
  <c r="BG444" i="23"/>
  <c r="BG419" i="23"/>
  <c r="BG383" i="23"/>
  <c r="BG380" i="23"/>
  <c r="BG376" i="23"/>
  <c r="BG370" i="23"/>
  <c r="BG359" i="23"/>
  <c r="BG347" i="23"/>
  <c r="BG344" i="23"/>
  <c r="BG327" i="23"/>
  <c r="BG308" i="23"/>
  <c r="BG307" i="23"/>
  <c r="BG305" i="23"/>
  <c r="BG297" i="23"/>
  <c r="BG263" i="23"/>
  <c r="BG251" i="23"/>
  <c r="BG249" i="23"/>
  <c r="BG229" i="23"/>
  <c r="BG226" i="23"/>
  <c r="BG216" i="23"/>
  <c r="BG194" i="23"/>
  <c r="BG192" i="23"/>
  <c r="BG185" i="23"/>
  <c r="BG143" i="23"/>
  <c r="BG100" i="23"/>
  <c r="BG44" i="23"/>
  <c r="BG28" i="23"/>
  <c r="BG3" i="23"/>
  <c r="BG1025" i="23"/>
  <c r="BG936" i="23"/>
  <c r="BG817" i="23"/>
  <c r="BG776" i="23"/>
  <c r="BG752" i="23"/>
  <c r="BG751" i="23"/>
  <c r="BG742" i="23"/>
  <c r="BG713" i="23"/>
  <c r="BG712" i="23"/>
  <c r="AR1955" i="23"/>
  <c r="AR1946" i="23"/>
  <c r="AR1938" i="23"/>
  <c r="AR1936" i="23"/>
  <c r="AR1929" i="23"/>
  <c r="AR1922" i="23"/>
  <c r="AR1919" i="23"/>
  <c r="AR1888" i="23"/>
  <c r="AR1886" i="23"/>
  <c r="AR1883" i="23"/>
  <c r="AR1880" i="23"/>
  <c r="AR1875" i="23"/>
  <c r="AR1874" i="23"/>
  <c r="AR1870" i="23"/>
  <c r="AR1865" i="23"/>
  <c r="AR1864" i="23"/>
  <c r="AR1862" i="23"/>
  <c r="AR1860" i="23"/>
  <c r="AR1859" i="23"/>
  <c r="AR1849" i="23"/>
  <c r="AR1847" i="23"/>
  <c r="AR1844" i="23"/>
  <c r="AR1840" i="23"/>
  <c r="AR1824" i="23"/>
  <c r="AR1820" i="23"/>
  <c r="AR1808" i="23"/>
  <c r="AR1802" i="23"/>
  <c r="AR1799" i="23"/>
  <c r="AR1794" i="23"/>
  <c r="AR1792" i="23"/>
  <c r="AR1790" i="23"/>
  <c r="AR1786" i="23"/>
  <c r="AR1783" i="23"/>
  <c r="AR1781" i="23"/>
  <c r="AR1768" i="23"/>
  <c r="AR1764" i="23"/>
  <c r="AR1757" i="23"/>
  <c r="AR1752" i="23"/>
  <c r="AR1750" i="23"/>
  <c r="AR1746" i="23"/>
  <c r="AR1744" i="23"/>
  <c r="AR1743" i="23"/>
  <c r="AR1704" i="23"/>
  <c r="AR1689" i="23"/>
  <c r="AR1685" i="23"/>
  <c r="AR1678" i="23"/>
  <c r="AR1668" i="23"/>
  <c r="AR1664" i="23"/>
  <c r="AR1653" i="23"/>
  <c r="AR1642" i="23"/>
  <c r="AR1636" i="23"/>
  <c r="AR1635" i="23"/>
  <c r="AR1627" i="23"/>
  <c r="AR1620" i="23"/>
  <c r="AR1618" i="23"/>
  <c r="AR1609" i="23"/>
  <c r="AR1599" i="23"/>
  <c r="AR1598" i="23"/>
  <c r="AR1594" i="23"/>
  <c r="AR1588" i="23"/>
  <c r="AR1579" i="23"/>
  <c r="AR1562" i="23"/>
  <c r="AR1559" i="23"/>
  <c r="AR1550" i="23"/>
  <c r="AR1548" i="23"/>
  <c r="AR1546" i="23"/>
  <c r="AR1539" i="23"/>
  <c r="AR1532" i="23"/>
  <c r="AR1514" i="23"/>
  <c r="AR1509" i="23"/>
  <c r="AR1499" i="23"/>
  <c r="AR1494" i="23"/>
  <c r="AR1478" i="23"/>
  <c r="AR1469" i="23"/>
  <c r="AR1464" i="23"/>
  <c r="AR1457" i="23"/>
  <c r="AR1454" i="23"/>
  <c r="AR1452" i="23"/>
  <c r="AR1449" i="23"/>
  <c r="AR1443" i="23"/>
  <c r="AR1442" i="23"/>
  <c r="AR1435" i="23"/>
  <c r="AR1426" i="23"/>
  <c r="AR1418" i="23"/>
  <c r="AR1407" i="23"/>
  <c r="AR1401" i="23"/>
  <c r="AR1396" i="23"/>
  <c r="AR1393" i="23"/>
  <c r="AR1391" i="23"/>
  <c r="AR1388" i="23"/>
  <c r="AR1371" i="23"/>
  <c r="AR1367" i="23"/>
  <c r="AR1360" i="23"/>
  <c r="AR1356" i="23"/>
  <c r="AR1347" i="23"/>
  <c r="AR1345" i="23"/>
  <c r="AR1342" i="23"/>
  <c r="AR1340" i="23"/>
  <c r="AR1325" i="23"/>
  <c r="AR1312" i="23"/>
  <c r="AR1310" i="23"/>
  <c r="AR1300" i="23"/>
  <c r="AR1296" i="23"/>
  <c r="AR1291" i="23"/>
  <c r="AR1275" i="23"/>
  <c r="AR1271" i="23"/>
  <c r="AR1265" i="23"/>
  <c r="AR1258" i="23"/>
  <c r="AR1244" i="23"/>
  <c r="AR1233" i="23"/>
  <c r="AR1227" i="23"/>
  <c r="AR1200" i="23"/>
  <c r="AR1181" i="23"/>
  <c r="AR1175" i="23"/>
  <c r="AR1173" i="23"/>
  <c r="AR1168" i="23"/>
  <c r="AR1134" i="23"/>
  <c r="AR1130" i="23"/>
  <c r="AR1129" i="23"/>
  <c r="AR1122" i="23"/>
  <c r="AR1100" i="23"/>
  <c r="AR1091" i="23"/>
  <c r="AR1090" i="23"/>
  <c r="AR1077" i="23"/>
  <c r="AR1074" i="23"/>
  <c r="AR1065" i="23"/>
  <c r="AR1056" i="23"/>
  <c r="AR1049" i="23"/>
  <c r="AR1042" i="23"/>
  <c r="AR1035" i="23"/>
  <c r="AR1028" i="23"/>
  <c r="AR1026" i="23"/>
  <c r="AR1016" i="23"/>
  <c r="AR1005" i="23"/>
  <c r="AR1003" i="23"/>
  <c r="AR997" i="23"/>
  <c r="AR993" i="23"/>
  <c r="AR984" i="23"/>
  <c r="AR982" i="23"/>
  <c r="AR978" i="23"/>
  <c r="AR901" i="23"/>
  <c r="AR884" i="23"/>
  <c r="AR870" i="23"/>
  <c r="AR861" i="23"/>
  <c r="AR849" i="23"/>
  <c r="AR831" i="23"/>
  <c r="AR817" i="23"/>
  <c r="AR779" i="23"/>
  <c r="AR774" i="23"/>
  <c r="AR759" i="23"/>
  <c r="AR752" i="23"/>
  <c r="AR733" i="23"/>
  <c r="AR731" i="23"/>
  <c r="AR715" i="23"/>
  <c r="AR706" i="23"/>
  <c r="AR702" i="23"/>
  <c r="AR692" i="23"/>
  <c r="AR687" i="23"/>
  <c r="AR686" i="23"/>
  <c r="AR682" i="23"/>
  <c r="AR675" i="23"/>
  <c r="AR674" i="23"/>
  <c r="AR663" i="23"/>
  <c r="AR659" i="23"/>
  <c r="AR650" i="23"/>
  <c r="AR646" i="23"/>
  <c r="AR637" i="23"/>
  <c r="AR625" i="23"/>
  <c r="AR622" i="23"/>
  <c r="AR615" i="23"/>
  <c r="AR610" i="23"/>
  <c r="AR603" i="23"/>
  <c r="AR588" i="23"/>
  <c r="AR570" i="23"/>
  <c r="AR559" i="23"/>
  <c r="AR545" i="23"/>
  <c r="AR539" i="23"/>
  <c r="AR529" i="23"/>
  <c r="AR489" i="23"/>
  <c r="AR485" i="23"/>
  <c r="AR476" i="23"/>
  <c r="AR469" i="23"/>
  <c r="AR452" i="23"/>
  <c r="AR448" i="23"/>
  <c r="AR443" i="23"/>
  <c r="AR431" i="23"/>
  <c r="AR420" i="23"/>
  <c r="AR412" i="23"/>
  <c r="AR386" i="23"/>
  <c r="AR383" i="23"/>
  <c r="AR380" i="23"/>
  <c r="AR362" i="23"/>
  <c r="AR360" i="23"/>
  <c r="AR333" i="23"/>
  <c r="AR330" i="23"/>
  <c r="AR319" i="23"/>
  <c r="AR305" i="23"/>
  <c r="AR273" i="23"/>
  <c r="AR267" i="23"/>
  <c r="AR265" i="23"/>
  <c r="AR253" i="23"/>
  <c r="AR227" i="23"/>
  <c r="AR207" i="23"/>
  <c r="AR198" i="23"/>
  <c r="AR150" i="23"/>
  <c r="AR137" i="23"/>
  <c r="AR133" i="23"/>
  <c r="AR126" i="23"/>
  <c r="AR123" i="23"/>
  <c r="AR119" i="23"/>
  <c r="AR114" i="23"/>
  <c r="AR109" i="23"/>
  <c r="AR108" i="23"/>
  <c r="AR100" i="23"/>
  <c r="AR95" i="23"/>
  <c r="AR48" i="23"/>
  <c r="AR44" i="23"/>
  <c r="AR25" i="23"/>
  <c r="AR5" i="23"/>
  <c r="AR1961" i="23"/>
  <c r="AR1956" i="23"/>
  <c r="AR1933" i="23"/>
  <c r="AR1932" i="23"/>
  <c r="AR1918" i="23"/>
  <c r="AR1911" i="23"/>
  <c r="AR1906" i="23"/>
  <c r="AR1901" i="23"/>
  <c r="AR1892" i="23"/>
  <c r="AR1890" i="23"/>
  <c r="AR1884" i="23"/>
  <c r="AR1877" i="23"/>
  <c r="AR1872" i="23"/>
  <c r="AR1871" i="23"/>
  <c r="AR1868" i="23"/>
  <c r="AR1857" i="23"/>
  <c r="AR1856" i="23"/>
  <c r="AR1850" i="23"/>
  <c r="AR1841" i="23"/>
  <c r="AR1822" i="23"/>
  <c r="AR1815" i="23"/>
  <c r="AR1814" i="23"/>
  <c r="AR1809" i="23"/>
  <c r="AR1803" i="23"/>
  <c r="AR1795" i="23"/>
  <c r="AR1777" i="23"/>
  <c r="AR1776" i="23"/>
  <c r="AR1765" i="23"/>
  <c r="AR1761" i="23"/>
  <c r="AR1745" i="23"/>
  <c r="AR1732" i="23"/>
  <c r="AR1724" i="23"/>
  <c r="AR1715" i="23"/>
  <c r="AR1700" i="23"/>
  <c r="AR1694" i="23"/>
  <c r="AR1691" i="23"/>
  <c r="AR1674" i="23"/>
  <c r="AR1665" i="23"/>
  <c r="AR1646" i="23"/>
  <c r="AR1645" i="23"/>
  <c r="AR1644" i="23"/>
  <c r="AR1634" i="23"/>
  <c r="AR994" i="23"/>
  <c r="AR979" i="23"/>
  <c r="AR974" i="23"/>
  <c r="AR963" i="23"/>
  <c r="AR953" i="23"/>
  <c r="AR929" i="23"/>
  <c r="AR920" i="23"/>
  <c r="AR918" i="23"/>
  <c r="AR910" i="23"/>
  <c r="AR895" i="23"/>
  <c r="AR764" i="23"/>
  <c r="AR760" i="23"/>
  <c r="AR757" i="23"/>
  <c r="AR749" i="23"/>
  <c r="AR746" i="23"/>
  <c r="AR739" i="23"/>
  <c r="AR727" i="23"/>
  <c r="AR719" i="23"/>
  <c r="AR699" i="23"/>
  <c r="AR693" i="23"/>
  <c r="AR690" i="23"/>
  <c r="AR684" i="23"/>
  <c r="AR683" i="23"/>
  <c r="AR673" i="23"/>
  <c r="AR669" i="23"/>
  <c r="AR647" i="23"/>
  <c r="AR643" i="23"/>
  <c r="AR634" i="23"/>
  <c r="AR612" i="23"/>
  <c r="AR611" i="23"/>
  <c r="AR553" i="23"/>
  <c r="AR503" i="23"/>
  <c r="AR486" i="23"/>
  <c r="AR482" i="23"/>
  <c r="AR473" i="23"/>
  <c r="AR440" i="23"/>
  <c r="AR435" i="23"/>
  <c r="AR379" i="23"/>
  <c r="AR370" i="23"/>
  <c r="AR367" i="23"/>
  <c r="AR351" i="23"/>
  <c r="AR348" i="23"/>
  <c r="AR337" i="23"/>
  <c r="AR326" i="23"/>
  <c r="AR318" i="23"/>
  <c r="AR316" i="23"/>
  <c r="AR293" i="23"/>
  <c r="AR289" i="23"/>
  <c r="AR282" i="23"/>
  <c r="AR272" i="23"/>
  <c r="AR264" i="23"/>
  <c r="AR257" i="23"/>
  <c r="AR252" i="23"/>
  <c r="AR239" i="23"/>
  <c r="AR217" i="23"/>
  <c r="AR213" i="23"/>
  <c r="AR199" i="23"/>
  <c r="AR190" i="23"/>
  <c r="AR174" i="23"/>
  <c r="AR168" i="23"/>
  <c r="AR153" i="23"/>
  <c r="AR127" i="23"/>
  <c r="AR121" i="23"/>
  <c r="AR120" i="23"/>
  <c r="AR116" i="23"/>
  <c r="AR115" i="23"/>
  <c r="AR83" i="23"/>
  <c r="AR77" i="23"/>
  <c r="AR75" i="23"/>
  <c r="AR74" i="23"/>
  <c r="AR60" i="23"/>
  <c r="AR57" i="23"/>
  <c r="AR56" i="23"/>
  <c r="AR52" i="23"/>
  <c r="AR45" i="23"/>
  <c r="AR36" i="23"/>
  <c r="AR14" i="23"/>
  <c r="AR1623" i="23"/>
  <c r="AR1614" i="23"/>
  <c r="AR1603" i="23"/>
  <c r="AR1591" i="23"/>
  <c r="AR1585" i="23"/>
  <c r="AR1576" i="23"/>
  <c r="AR1574" i="23"/>
  <c r="AR1572" i="23"/>
  <c r="AR1566" i="23"/>
  <c r="AR1556" i="23"/>
  <c r="AR1554" i="23"/>
  <c r="AR1553" i="23"/>
  <c r="AR1544" i="23"/>
  <c r="AR1543" i="23"/>
  <c r="AR1536" i="23"/>
  <c r="AR1529" i="23"/>
  <c r="AR1524" i="23"/>
  <c r="AR1518" i="23"/>
  <c r="AR1512" i="23"/>
  <c r="AR1505" i="23"/>
  <c r="AR1489" i="23"/>
  <c r="AR1487" i="23"/>
  <c r="AR1481" i="23"/>
  <c r="AR1475" i="23"/>
  <c r="AR1471" i="23"/>
  <c r="AR1460" i="23"/>
  <c r="AR1459" i="23"/>
  <c r="AR1448" i="23"/>
  <c r="AR1446" i="23"/>
  <c r="AR1439" i="23"/>
  <c r="AR1432" i="23"/>
  <c r="AR1430" i="23"/>
  <c r="AR1421" i="23"/>
  <c r="AR1410" i="23"/>
  <c r="AR1408" i="23"/>
  <c r="AR1404" i="23"/>
  <c r="AR1398" i="23"/>
  <c r="AR1387" i="23"/>
  <c r="AR1386" i="23"/>
  <c r="AR1385" i="23"/>
  <c r="AR1377" i="23"/>
  <c r="AR1370" i="23"/>
  <c r="AR1369" i="23"/>
  <c r="AR1363" i="23"/>
  <c r="AR1352" i="23"/>
  <c r="AR1351" i="23"/>
  <c r="AR1350" i="23"/>
  <c r="AR1339" i="23"/>
  <c r="AR1335" i="23"/>
  <c r="AR1334" i="23"/>
  <c r="AR1321" i="23"/>
  <c r="AR1320" i="23"/>
  <c r="AR1315" i="23"/>
  <c r="AR1311" i="23"/>
  <c r="AR1304" i="23"/>
  <c r="AR1293" i="23"/>
  <c r="AR1288" i="23"/>
  <c r="AR1286" i="23"/>
  <c r="AR1281" i="23"/>
  <c r="AR1278" i="23"/>
  <c r="AR1273" i="23"/>
  <c r="AR1268" i="23"/>
  <c r="AR1261" i="23"/>
  <c r="AR1252" i="23"/>
  <c r="AR1249" i="23"/>
  <c r="AR1231" i="23"/>
  <c r="AR1216" i="23"/>
  <c r="AR1214" i="23"/>
  <c r="AR1208" i="23"/>
  <c r="AR1191" i="23"/>
  <c r="AR1184" i="23"/>
  <c r="AR1179" i="23"/>
  <c r="AR1171" i="23"/>
  <c r="AR1163" i="23"/>
  <c r="AR1160" i="23"/>
  <c r="AR1156" i="23"/>
  <c r="AR1145" i="23"/>
  <c r="AR1140" i="23"/>
  <c r="AR1137" i="23"/>
  <c r="AR1136" i="23"/>
  <c r="AR1131" i="23"/>
  <c r="AR1112" i="23"/>
  <c r="AR1105" i="23"/>
  <c r="AR1103" i="23"/>
  <c r="AR1098" i="23"/>
  <c r="AR1095" i="23"/>
  <c r="AR1088" i="23"/>
  <c r="AR1087" i="23"/>
  <c r="AR1083" i="23"/>
  <c r="AR1080" i="23"/>
  <c r="AR1072" i="23"/>
  <c r="AR1063" i="23"/>
  <c r="AR1060" i="23"/>
  <c r="AR1045" i="23"/>
  <c r="AR1039" i="23"/>
  <c r="AR1031" i="23"/>
  <c r="AR1023" i="23"/>
  <c r="AR1021" i="23"/>
  <c r="AR1019" i="23"/>
  <c r="AR1010" i="23"/>
  <c r="AR1008" i="23"/>
  <c r="AR985" i="23"/>
  <c r="AR947" i="23"/>
  <c r="AR937" i="23"/>
  <c r="AR888" i="23"/>
  <c r="AR790" i="23"/>
  <c r="AR765" i="23"/>
  <c r="AR755" i="23"/>
  <c r="AR747" i="23"/>
  <c r="AR745" i="23"/>
  <c r="AR736" i="23"/>
  <c r="AR728" i="23"/>
  <c r="AR720" i="23"/>
  <c r="AR717" i="23"/>
  <c r="AR710" i="23"/>
  <c r="AR707" i="23"/>
  <c r="AR688" i="23"/>
  <c r="AR680" i="23"/>
  <c r="AR679" i="23"/>
  <c r="AR676" i="23"/>
  <c r="AR670" i="23"/>
  <c r="AR665" i="23"/>
  <c r="AR657" i="23"/>
  <c r="AR656" i="23"/>
  <c r="AR628" i="23"/>
  <c r="AR621" i="23"/>
  <c r="AR605" i="23"/>
  <c r="AR594" i="23"/>
  <c r="AR577" i="23"/>
  <c r="AR565" i="23"/>
  <c r="AR555" i="23"/>
  <c r="AR543" i="23"/>
  <c r="AR534" i="23"/>
  <c r="AR525" i="23"/>
  <c r="AR516" i="23"/>
  <c r="AR504" i="23"/>
  <c r="AR494" i="23"/>
  <c r="AR490" i="23"/>
  <c r="AR483" i="23"/>
  <c r="AR478" i="23"/>
  <c r="AR457" i="23"/>
  <c r="AR454" i="23"/>
  <c r="AR427" i="23"/>
  <c r="AR418" i="23"/>
  <c r="AR416" i="23"/>
  <c r="AR395" i="23"/>
  <c r="AR375" i="23"/>
  <c r="AR368" i="23"/>
  <c r="AR366" i="23"/>
  <c r="AR358" i="23"/>
  <c r="AR356" i="23"/>
  <c r="AR352" i="23"/>
  <c r="AR350" i="23"/>
  <c r="AR344" i="23"/>
  <c r="AR325" i="23"/>
  <c r="AR315" i="23"/>
  <c r="AR313" i="23"/>
  <c r="AR309" i="23"/>
  <c r="AR302" i="23"/>
  <c r="AR299" i="23"/>
  <c r="AR279" i="23"/>
  <c r="AR277" i="23"/>
  <c r="AR241" i="23"/>
  <c r="AR236" i="23"/>
  <c r="AR235" i="23"/>
  <c r="AR221" i="23"/>
  <c r="AR215" i="23"/>
  <c r="AR201" i="23"/>
  <c r="AR169" i="23"/>
  <c r="AR160" i="23"/>
  <c r="AR86" i="23"/>
  <c r="AR61" i="23"/>
  <c r="AR59" i="23"/>
  <c r="AR53" i="23"/>
  <c r="AR51" i="23"/>
  <c r="AR46" i="23"/>
  <c r="AR41" i="23"/>
  <c r="AR32" i="23"/>
  <c r="AR31" i="23"/>
  <c r="AR15" i="23"/>
  <c r="AR8" i="23"/>
  <c r="AR3" i="23"/>
  <c r="AR2" i="23"/>
  <c r="AR1969" i="23"/>
  <c r="AR1964" i="23"/>
  <c r="AR1959" i="23"/>
  <c r="AR1942" i="23"/>
  <c r="AR1928" i="23"/>
  <c r="AR1927" i="23"/>
  <c r="AR1908" i="23"/>
  <c r="AR1905" i="23"/>
  <c r="AR1891" i="23"/>
  <c r="AR1878" i="23"/>
  <c r="AR1873" i="23"/>
  <c r="AR1848" i="23"/>
  <c r="AR1833" i="23"/>
  <c r="AR1832" i="23"/>
  <c r="AR1798" i="23"/>
  <c r="AR1785" i="23"/>
  <c r="AR1773" i="23"/>
  <c r="AR1769" i="23"/>
  <c r="AR1767" i="23"/>
  <c r="AR1763" i="23"/>
  <c r="AR1741" i="23"/>
  <c r="AR1739" i="23"/>
  <c r="AR1738" i="23"/>
  <c r="AR1727" i="23"/>
  <c r="AR1719" i="23"/>
  <c r="AR1711" i="23"/>
  <c r="AR1703" i="23"/>
  <c r="AR1698" i="23"/>
  <c r="AR1697" i="23"/>
  <c r="AR1688" i="23"/>
  <c r="AR1684" i="23"/>
  <c r="AR1661" i="23"/>
  <c r="AR1650" i="23"/>
  <c r="AR1641" i="23"/>
  <c r="AR1631" i="23"/>
  <c r="AR1628" i="23"/>
  <c r="AR1619" i="23"/>
  <c r="AR1615" i="23"/>
  <c r="AR1611" i="23"/>
  <c r="AR1608" i="23"/>
  <c r="AR1601" i="23"/>
  <c r="AR1590" i="23"/>
  <c r="AR1589" i="23"/>
  <c r="AR1584" i="23"/>
  <c r="AR1582" i="23"/>
  <c r="AR1573" i="23"/>
  <c r="AR1571" i="23"/>
  <c r="AR1565" i="23"/>
  <c r="AR1563" i="23"/>
  <c r="AR1552" i="23"/>
  <c r="AR1549" i="23"/>
  <c r="AR1540" i="23"/>
  <c r="AR1520" i="23"/>
  <c r="AR1513" i="23"/>
  <c r="AR1506" i="23"/>
  <c r="AR1503" i="23"/>
  <c r="AR1493" i="23"/>
  <c r="AR1492" i="23"/>
  <c r="AR1491" i="23"/>
  <c r="AR1485" i="23"/>
  <c r="AR1479" i="23"/>
  <c r="AR1465" i="23"/>
  <c r="AR1447" i="23"/>
  <c r="AR1445" i="23"/>
  <c r="AR1427" i="23"/>
  <c r="AR1420" i="23"/>
  <c r="AR1417" i="23"/>
  <c r="AR1414" i="23"/>
  <c r="AR1402" i="23"/>
  <c r="AR1400" i="23"/>
  <c r="AR1392" i="23"/>
  <c r="AR1378" i="23"/>
  <c r="AR1365" i="23"/>
  <c r="AR1362" i="23"/>
  <c r="AR1357" i="23"/>
  <c r="AR1349" i="23"/>
  <c r="AR1346" i="23"/>
  <c r="AR1322" i="23"/>
  <c r="AR1317" i="23"/>
  <c r="AR1307" i="23"/>
  <c r="AR1294" i="23"/>
  <c r="AR1290" i="23"/>
  <c r="AR1287" i="23"/>
  <c r="AR1283" i="23"/>
  <c r="AR1269" i="23"/>
  <c r="AR1262" i="23"/>
  <c r="AR1260" i="23"/>
  <c r="AR1257" i="23"/>
  <c r="AR1243" i="23"/>
  <c r="AR1239" i="23"/>
  <c r="AR1235" i="23"/>
  <c r="AR1232" i="23"/>
  <c r="AR1225" i="23"/>
  <c r="AR1205" i="23"/>
  <c r="AR1197" i="23"/>
  <c r="AR1196" i="23"/>
  <c r="AR1180" i="23"/>
  <c r="AR1177" i="23"/>
  <c r="AR1172" i="23"/>
  <c r="AR1158" i="23"/>
  <c r="AR1157" i="23"/>
  <c r="AR1153" i="23"/>
  <c r="AR1152" i="23"/>
  <c r="AR1151" i="23"/>
  <c r="AR1138" i="23"/>
  <c r="AR1125" i="23"/>
  <c r="AR1121" i="23"/>
  <c r="AR1113" i="23"/>
  <c r="AR1106" i="23"/>
  <c r="AR1085" i="23"/>
  <c r="AR1084" i="23"/>
  <c r="AR1070" i="23"/>
  <c r="AR1064" i="23"/>
  <c r="AR1058" i="23"/>
  <c r="AR1057" i="23"/>
  <c r="AR1052" i="23"/>
  <c r="AR1051" i="23"/>
  <c r="AR1044" i="23"/>
  <c r="AR1037" i="23"/>
  <c r="AR1030" i="23"/>
  <c r="AR1018" i="23"/>
  <c r="AR1015" i="23"/>
  <c r="AR1007" i="23"/>
  <c r="AR1004" i="23"/>
  <c r="AR995" i="23"/>
  <c r="AR992" i="23"/>
  <c r="AR986" i="23"/>
  <c r="AR983" i="23"/>
  <c r="AR976" i="23"/>
  <c r="AR972" i="23"/>
  <c r="AR960" i="23"/>
  <c r="AR934" i="23"/>
  <c r="AR926" i="23"/>
  <c r="AR912" i="23"/>
  <c r="AR903" i="23"/>
  <c r="AR883" i="23"/>
  <c r="AR879" i="23"/>
  <c r="AR873" i="23"/>
  <c r="AR843" i="23"/>
  <c r="AR833" i="23"/>
  <c r="AR821" i="23"/>
  <c r="AR798" i="23"/>
  <c r="AR787" i="23"/>
  <c r="AR777" i="23"/>
  <c r="AR773" i="23"/>
  <c r="AR737" i="23"/>
  <c r="AR724" i="23"/>
  <c r="AR705" i="23"/>
  <c r="AR666" i="23"/>
  <c r="AR649" i="23"/>
  <c r="AR640" i="23"/>
  <c r="AR619" i="23"/>
  <c r="AR618" i="23"/>
  <c r="AR614" i="23"/>
  <c r="AR606" i="23"/>
  <c r="AR596" i="23"/>
  <c r="AR587" i="23"/>
  <c r="AR584" i="23"/>
  <c r="AR574" i="23"/>
  <c r="AR541" i="23"/>
  <c r="AR538" i="23"/>
  <c r="AR535" i="23"/>
  <c r="AR531" i="23"/>
  <c r="AR513" i="23"/>
  <c r="AR501" i="23"/>
  <c r="AR499" i="23"/>
  <c r="AR491" i="23"/>
  <c r="AR488" i="23"/>
  <c r="AR462" i="23"/>
  <c r="AR451" i="23"/>
  <c r="AR439" i="23"/>
  <c r="AR437" i="23"/>
  <c r="AR410" i="23"/>
  <c r="AR341" i="23"/>
  <c r="AR324" i="23"/>
  <c r="AR300" i="23"/>
  <c r="AR298" i="23"/>
  <c r="AR284" i="23"/>
  <c r="AR278" i="23"/>
  <c r="AR276" i="23"/>
  <c r="AR269" i="23"/>
  <c r="AR268" i="23"/>
  <c r="AR255" i="23"/>
  <c r="AR240" i="23"/>
  <c r="AR233" i="23"/>
  <c r="AR181" i="23"/>
  <c r="AR170" i="23"/>
  <c r="AR161" i="23"/>
  <c r="AR149" i="23"/>
  <c r="AR141" i="23"/>
  <c r="AR135" i="23"/>
  <c r="AR131" i="23"/>
  <c r="AR118" i="23"/>
  <c r="AR107" i="23"/>
  <c r="AR98" i="23"/>
  <c r="AR94" i="23"/>
  <c r="AR70" i="23"/>
  <c r="AR55" i="23"/>
  <c r="AR40" i="23"/>
  <c r="AR34" i="23"/>
  <c r="AW607" i="23"/>
  <c r="AW585" i="23"/>
  <c r="AW575" i="23"/>
  <c r="AW514" i="23"/>
  <c r="AW466" i="23"/>
  <c r="AW434" i="23"/>
  <c r="AW424" i="23"/>
  <c r="AW394" i="23"/>
  <c r="AW384" i="23"/>
  <c r="AW378" i="23"/>
  <c r="AW366" i="23"/>
  <c r="AW332" i="23"/>
  <c r="AW326" i="23"/>
  <c r="AW316" i="23"/>
  <c r="AW303" i="23"/>
  <c r="AW203" i="23"/>
  <c r="AW122" i="23"/>
  <c r="AW76" i="23"/>
  <c r="AW68" i="23"/>
  <c r="AW42" i="23"/>
  <c r="AW1968" i="23"/>
  <c r="AW1959" i="23"/>
  <c r="AW1949" i="23"/>
  <c r="AW1925" i="23"/>
  <c r="AW1906" i="23"/>
  <c r="AW1901" i="23"/>
  <c r="AW1899" i="23"/>
  <c r="AW1892" i="23"/>
  <c r="AW1888" i="23"/>
  <c r="AW1882" i="23"/>
  <c r="AW1874" i="23"/>
  <c r="AW1865" i="23"/>
  <c r="AW1854" i="23"/>
  <c r="AW1848" i="23"/>
  <c r="AW1840" i="23"/>
  <c r="AW1838" i="23"/>
  <c r="AW1827" i="23"/>
  <c r="AW1824" i="23"/>
  <c r="AW1816" i="23"/>
  <c r="AW1815" i="23"/>
  <c r="AW1810" i="23"/>
  <c r="AW1808" i="23"/>
  <c r="AW1802" i="23"/>
  <c r="AW1800" i="23"/>
  <c r="AW1790" i="23"/>
  <c r="AW1778" i="23"/>
  <c r="AW1768" i="23"/>
  <c r="AW1755" i="23"/>
  <c r="AW1748" i="23"/>
  <c r="AW1746" i="23"/>
  <c r="AW1744" i="23"/>
  <c r="AW1730" i="23"/>
  <c r="AW1724" i="23"/>
  <c r="AW1723" i="23"/>
  <c r="AW1721" i="23"/>
  <c r="AW1712" i="23"/>
  <c r="AW1708" i="23"/>
  <c r="AW1700" i="23"/>
  <c r="AW1692" i="23"/>
  <c r="AW1691" i="23"/>
  <c r="AW1671" i="23"/>
  <c r="AW1667" i="23"/>
  <c r="AW1662" i="23"/>
  <c r="AW1656" i="23"/>
  <c r="AW1651" i="23"/>
  <c r="AW1644" i="23"/>
  <c r="AW1639" i="23"/>
  <c r="AW1630" i="23"/>
  <c r="AW1627" i="23"/>
  <c r="AW1619" i="23"/>
  <c r="AW1615" i="23"/>
  <c r="AW1611" i="23"/>
  <c r="AW1602" i="23"/>
  <c r="AW1595" i="23"/>
  <c r="AW1591" i="23"/>
  <c r="AW1588" i="23"/>
  <c r="AW1576" i="23"/>
  <c r="AW1572" i="23"/>
  <c r="AW1566" i="23"/>
  <c r="AW1562" i="23"/>
  <c r="AW1556" i="23"/>
  <c r="AW1553" i="23"/>
  <c r="AW1548" i="23"/>
  <c r="AW1534" i="23"/>
  <c r="AW1528" i="23"/>
  <c r="AW1523" i="23"/>
  <c r="AW1518" i="23"/>
  <c r="AW1512" i="23"/>
  <c r="AW1506" i="23"/>
  <c r="AW1500" i="23"/>
  <c r="AW1497" i="23"/>
  <c r="AW1496" i="23"/>
  <c r="AW1484" i="23"/>
  <c r="AW1476" i="23"/>
  <c r="AW1467" i="23"/>
  <c r="AW1450" i="23"/>
  <c r="AW1448" i="23"/>
  <c r="AW1444" i="23"/>
  <c r="AW1441" i="23"/>
  <c r="AW1430" i="23"/>
  <c r="AW1427" i="23"/>
  <c r="AW1423" i="23"/>
  <c r="AW1420" i="23"/>
  <c r="AW1414" i="23"/>
  <c r="AW1410" i="23"/>
  <c r="AW1401" i="23"/>
  <c r="AW1399" i="23"/>
  <c r="AW1392" i="23"/>
  <c r="AW1382" i="23"/>
  <c r="AW1377" i="23"/>
  <c r="AW1361" i="23"/>
  <c r="AW1346" i="23"/>
  <c r="AW1341" i="23"/>
  <c r="AW1338" i="23"/>
  <c r="AW1329" i="23"/>
  <c r="AW1322" i="23"/>
  <c r="AW1317" i="23"/>
  <c r="AW1313" i="23"/>
  <c r="AW1310" i="23"/>
  <c r="AW1306" i="23"/>
  <c r="AW1301" i="23"/>
  <c r="AW1298" i="23"/>
  <c r="AW1291" i="23"/>
  <c r="AW1287" i="23"/>
  <c r="AW1279" i="23"/>
  <c r="AW1277" i="23"/>
  <c r="AW1273" i="23"/>
  <c r="AW1267" i="23"/>
  <c r="AW1266" i="23"/>
  <c r="AW1250" i="23"/>
  <c r="AW1242" i="23"/>
  <c r="AW1237" i="23"/>
  <c r="AW1234" i="23"/>
  <c r="AW1228" i="23"/>
  <c r="AW1224" i="23"/>
  <c r="AW1223" i="23"/>
  <c r="AW1214" i="23"/>
  <c r="AW1209" i="23"/>
  <c r="AW1201" i="23"/>
  <c r="AW1197" i="23"/>
  <c r="AW1193" i="23"/>
  <c r="AW1188" i="23"/>
  <c r="AW1180" i="23"/>
  <c r="AW1176" i="23"/>
  <c r="AW1173" i="23"/>
  <c r="AW1169" i="23"/>
  <c r="AW1165" i="23"/>
  <c r="AW1154" i="23"/>
  <c r="AW1141" i="23"/>
  <c r="AW1140" i="23"/>
  <c r="AW1137" i="23"/>
  <c r="AW1132" i="23"/>
  <c r="AW1131" i="23"/>
  <c r="AW1124" i="23"/>
  <c r="AW1118" i="23"/>
  <c r="AW1117" i="23"/>
  <c r="AW1115" i="23"/>
  <c r="AW1102" i="23"/>
  <c r="AW1097" i="23"/>
  <c r="AW1096" i="23"/>
  <c r="AW1094" i="23"/>
  <c r="AW1087" i="23"/>
  <c r="AW1081" i="23"/>
  <c r="AW1072" i="23"/>
  <c r="AW1068" i="23"/>
  <c r="AW1063" i="23"/>
  <c r="AW1025" i="23"/>
  <c r="AW1019" i="23"/>
  <c r="AW1015" i="23"/>
  <c r="AW1006" i="23"/>
  <c r="AW996" i="23"/>
  <c r="AW990" i="23"/>
  <c r="AW983" i="23"/>
  <c r="AW977" i="23"/>
  <c r="AW974" i="23"/>
  <c r="AW966" i="23"/>
  <c r="AW963" i="23"/>
  <c r="AW953" i="23"/>
  <c r="AW950" i="23"/>
  <c r="AW943" i="23"/>
  <c r="AW935" i="23"/>
  <c r="AW933" i="23"/>
  <c r="AW932" i="23"/>
  <c r="AW924" i="23"/>
  <c r="AW913" i="23"/>
  <c r="AW906" i="23"/>
  <c r="AW897" i="23"/>
  <c r="AW896" i="23"/>
  <c r="AW885" i="23"/>
  <c r="AW875" i="23"/>
  <c r="AW874" i="23"/>
  <c r="AW863" i="23"/>
  <c r="AW855" i="23"/>
  <c r="AW854" i="23"/>
  <c r="AW846" i="23"/>
  <c r="AW845" i="23"/>
  <c r="AW841" i="23"/>
  <c r="AW837" i="23"/>
  <c r="AW834" i="23"/>
  <c r="AW829" i="23"/>
  <c r="AW824" i="23"/>
  <c r="AW819" i="23"/>
  <c r="AW814" i="23"/>
  <c r="AW810" i="23"/>
  <c r="AW806" i="23"/>
  <c r="AW802" i="23"/>
  <c r="AW796" i="23"/>
  <c r="AW792" i="23"/>
  <c r="AW788" i="23"/>
  <c r="AW785" i="23"/>
  <c r="AW779" i="23"/>
  <c r="AW777" i="23"/>
  <c r="AW773" i="23"/>
  <c r="AW769" i="23"/>
  <c r="AW767" i="23"/>
  <c r="AW748" i="23"/>
  <c r="AW741" i="23"/>
  <c r="AW737" i="23"/>
  <c r="AW730" i="23"/>
  <c r="AW724" i="23"/>
  <c r="AW721" i="23"/>
  <c r="AW712" i="23"/>
  <c r="AW705" i="23"/>
  <c r="AW701" i="23"/>
  <c r="AW697" i="23"/>
  <c r="AW691" i="23"/>
  <c r="AW688" i="23"/>
  <c r="AW681" i="23"/>
  <c r="AW676" i="23"/>
  <c r="AW672" i="23"/>
  <c r="AW665" i="23"/>
  <c r="AW664" i="23"/>
  <c r="AW660" i="23"/>
  <c r="AW652" i="23"/>
  <c r="AW644" i="23"/>
  <c r="AW643" i="23"/>
  <c r="AW631" i="23"/>
  <c r="AW628" i="23"/>
  <c r="AW621" i="23"/>
  <c r="AW617" i="23"/>
  <c r="AW605" i="23"/>
  <c r="AW597" i="23"/>
  <c r="AW596" i="23"/>
  <c r="AW593" i="23"/>
  <c r="AW584" i="23"/>
  <c r="AW583" i="23"/>
  <c r="AW576" i="23"/>
  <c r="AW574" i="23"/>
  <c r="AW571" i="23"/>
  <c r="AW563" i="23"/>
  <c r="AW562" i="23"/>
  <c r="AW560" i="23"/>
  <c r="AW553" i="23"/>
  <c r="AW551" i="23"/>
  <c r="AW548" i="23"/>
  <c r="AW541" i="23"/>
  <c r="AW540" i="23"/>
  <c r="AW532" i="23"/>
  <c r="AW531" i="23"/>
  <c r="AW530" i="23"/>
  <c r="AW523" i="23"/>
  <c r="AW520" i="23"/>
  <c r="AW513" i="23"/>
  <c r="AW511" i="23"/>
  <c r="AW501" i="23"/>
  <c r="AW500" i="23"/>
  <c r="AW492" i="23"/>
  <c r="AW491" i="23"/>
  <c r="AW481" i="23"/>
  <c r="AW479" i="23"/>
  <c r="AW470" i="23"/>
  <c r="AW463" i="23"/>
  <c r="AW453" i="23"/>
  <c r="AW445" i="23"/>
  <c r="AW439" i="23"/>
  <c r="AW435" i="23"/>
  <c r="AW433" i="23"/>
  <c r="AW431" i="23"/>
  <c r="AW425" i="23"/>
  <c r="AW423" i="23"/>
  <c r="AW420" i="23"/>
  <c r="AW414" i="23"/>
  <c r="AW412" i="23"/>
  <c r="AW405" i="23"/>
  <c r="AW403" i="23"/>
  <c r="AW393" i="23"/>
  <c r="AW392" i="23"/>
  <c r="AW385" i="23"/>
  <c r="AW377" i="23"/>
  <c r="AW374" i="23"/>
  <c r="AW367" i="23"/>
  <c r="AW365" i="23"/>
  <c r="AW357" i="23"/>
  <c r="AW354" i="23"/>
  <c r="AW349" i="23"/>
  <c r="AW340" i="23"/>
  <c r="AW339" i="23"/>
  <c r="AW310" i="23"/>
  <c r="AW290" i="23"/>
  <c r="AW289" i="23"/>
  <c r="AW288" i="23"/>
  <c r="AW286" i="23"/>
  <c r="AW273" i="23"/>
  <c r="AW272" i="23"/>
  <c r="AW271" i="23"/>
  <c r="AW270" i="23"/>
  <c r="AW255" i="23"/>
  <c r="AW254" i="23"/>
  <c r="AW253" i="23"/>
  <c r="AW252" i="23"/>
  <c r="AW250" i="23"/>
  <c r="AW236" i="23"/>
  <c r="AW235" i="23"/>
  <c r="AW234" i="23"/>
  <c r="AW233" i="23"/>
  <c r="AW232" i="23"/>
  <c r="AW219" i="23"/>
  <c r="AW218" i="23"/>
  <c r="AW217" i="23"/>
  <c r="AW215" i="23"/>
  <c r="AW193" i="23"/>
  <c r="AW151" i="23"/>
  <c r="AW112" i="23"/>
  <c r="AW109" i="23"/>
  <c r="AW95" i="23"/>
  <c r="AW33" i="23"/>
  <c r="AW4" i="23"/>
  <c r="AW3" i="23"/>
  <c r="AW1934" i="23"/>
  <c r="AW1927" i="23"/>
  <c r="AW1918" i="23"/>
  <c r="AW1917" i="23"/>
  <c r="AW1913" i="23"/>
  <c r="AW1908" i="23"/>
  <c r="AW1907" i="23"/>
  <c r="AW1903" i="23"/>
  <c r="AW1900" i="23"/>
  <c r="AW1884" i="23"/>
  <c r="AW1875" i="23"/>
  <c r="AW1870" i="23"/>
  <c r="AW1860" i="23"/>
  <c r="AW1847" i="23"/>
  <c r="AW1845" i="23"/>
  <c r="AW1839" i="23"/>
  <c r="AW1837" i="23"/>
  <c r="AW1832" i="23"/>
  <c r="AW1822" i="23"/>
  <c r="AW1821" i="23"/>
  <c r="AW1813" i="23"/>
  <c r="AW1798" i="23"/>
  <c r="AW1789" i="23"/>
  <c r="AW1782" i="23"/>
  <c r="AW1775" i="23"/>
  <c r="AW1769" i="23"/>
  <c r="AW1767" i="23"/>
  <c r="AW1764" i="23"/>
  <c r="AW1763" i="23"/>
  <c r="AW1760" i="23"/>
  <c r="AW1754" i="23"/>
  <c r="AW1752" i="23"/>
  <c r="AW1745" i="23"/>
  <c r="AW1741" i="23"/>
  <c r="AW1736" i="23"/>
  <c r="AW1735" i="23"/>
  <c r="AW1728" i="23"/>
  <c r="AW1717" i="23"/>
  <c r="AW1710" i="23"/>
  <c r="AW1709" i="23"/>
  <c r="AW1706" i="23"/>
  <c r="AW1697" i="23"/>
  <c r="AW1688" i="23"/>
  <c r="AW1687" i="23"/>
  <c r="AW1680" i="23"/>
  <c r="AW1679" i="23"/>
  <c r="AW1678" i="23"/>
  <c r="AW1672" i="23"/>
  <c r="AW1669" i="23"/>
  <c r="AW1663" i="23"/>
  <c r="AW1660" i="23"/>
  <c r="AW1652" i="23"/>
  <c r="AW1647" i="23"/>
  <c r="AW1640" i="23"/>
  <c r="AW1636" i="23"/>
  <c r="AW1631" i="23"/>
  <c r="AW1623" i="23"/>
  <c r="AW1620" i="23"/>
  <c r="AW1608" i="23"/>
  <c r="AW1603" i="23"/>
  <c r="AW1598" i="23"/>
  <c r="AW1589" i="23"/>
  <c r="AW1585" i="23"/>
  <c r="AW1582" i="23"/>
  <c r="AW1578" i="23"/>
  <c r="AW1573" i="23"/>
  <c r="AW1569" i="23"/>
  <c r="AW1563" i="23"/>
  <c r="AW1558" i="23"/>
  <c r="AW1549" i="23"/>
  <c r="AW1545" i="23"/>
  <c r="AW1542" i="23"/>
  <c r="AW1540" i="23"/>
  <c r="AW1535" i="23"/>
  <c r="AW1529" i="23"/>
  <c r="AW1524" i="23"/>
  <c r="AW1519" i="23"/>
  <c r="AW1514" i="23"/>
  <c r="AW1493" i="23"/>
  <c r="AW1492" i="23"/>
  <c r="AW1477" i="23"/>
  <c r="AW1468" i="23"/>
  <c r="AW1455" i="23"/>
  <c r="AW1451" i="23"/>
  <c r="AW1445" i="23"/>
  <c r="AW1442" i="23"/>
  <c r="AW1431" i="23"/>
  <c r="AW1421" i="23"/>
  <c r="AW1406" i="23"/>
  <c r="AW1402" i="23"/>
  <c r="AW1394" i="23"/>
  <c r="AW1393" i="23"/>
  <c r="AW1388" i="23"/>
  <c r="AW1386" i="23"/>
  <c r="AW1383" i="23"/>
  <c r="AW1378" i="23"/>
  <c r="AW1373" i="23"/>
  <c r="AW1362" i="23"/>
  <c r="AW1357" i="23"/>
  <c r="AW1352" i="23"/>
  <c r="AW1347" i="23"/>
  <c r="AW1342" i="23"/>
  <c r="AW1339" i="23"/>
  <c r="AW1334" i="23"/>
  <c r="AW1331" i="23"/>
  <c r="AW1326" i="23"/>
  <c r="AW1323" i="23"/>
  <c r="AW1318" i="23"/>
  <c r="AW1307" i="23"/>
  <c r="AW1302" i="23"/>
  <c r="AW1295" i="23"/>
  <c r="AW1292" i="23"/>
  <c r="AW1284" i="23"/>
  <c r="AW1281" i="23"/>
  <c r="AW1278" i="23"/>
  <c r="AW1274" i="23"/>
  <c r="AW1269" i="23"/>
  <c r="AW1264" i="23"/>
  <c r="AW1263" i="23"/>
  <c r="AW1258" i="23"/>
  <c r="AW1255" i="23"/>
  <c r="AW1252" i="23"/>
  <c r="AW1244" i="23"/>
  <c r="AW1241" i="23"/>
  <c r="AW1235" i="23"/>
  <c r="AW1221" i="23"/>
  <c r="AW1220" i="23"/>
  <c r="AW1216" i="23"/>
  <c r="AW1210" i="23"/>
  <c r="AW1206" i="23"/>
  <c r="AW1202" i="23"/>
  <c r="AW1198" i="23"/>
  <c r="AW1190" i="23"/>
  <c r="AW1185" i="23"/>
  <c r="AW1181" i="23"/>
  <c r="AW1174" i="23"/>
  <c r="AW1167" i="23"/>
  <c r="AW1163" i="23"/>
  <c r="AW1160" i="23"/>
  <c r="AW1156" i="23"/>
  <c r="AW1150" i="23"/>
  <c r="AW1134" i="23"/>
  <c r="AW1129" i="23"/>
  <c r="AW1128" i="23"/>
  <c r="AW1120" i="23"/>
  <c r="AW1109" i="23"/>
  <c r="AW1108" i="23"/>
  <c r="AW1103" i="23"/>
  <c r="AW1091" i="23"/>
  <c r="AW1090" i="23"/>
  <c r="AW1083" i="23"/>
  <c r="AW1061" i="23"/>
  <c r="AW1046" i="23"/>
  <c r="AW1031" i="23"/>
  <c r="AW1026" i="23"/>
  <c r="AW1021" i="23"/>
  <c r="AW1020" i="23"/>
  <c r="AW1017" i="23"/>
  <c r="AW1011" i="23"/>
  <c r="AW1004" i="23"/>
  <c r="AW1001" i="23"/>
  <c r="AW971" i="23"/>
  <c r="AW964" i="23"/>
  <c r="AW962" i="23"/>
  <c r="AW959" i="23"/>
  <c r="AW949" i="23"/>
  <c r="AW947" i="23"/>
  <c r="AW931" i="23"/>
  <c r="AW920" i="23"/>
  <c r="AW916" i="23"/>
  <c r="AW909" i="23"/>
  <c r="AW908" i="23"/>
  <c r="AW902" i="23"/>
  <c r="AW893" i="23"/>
  <c r="AW880" i="23"/>
  <c r="AW871" i="23"/>
  <c r="AW860" i="23"/>
  <c r="AW852" i="23"/>
  <c r="AW851" i="23"/>
  <c r="AW843" i="23"/>
  <c r="AW842" i="23"/>
  <c r="AW838" i="23"/>
  <c r="AW832" i="23"/>
  <c r="AW825" i="23"/>
  <c r="AW820" i="23"/>
  <c r="AW815" i="23"/>
  <c r="AW807" i="23"/>
  <c r="AW803" i="23"/>
  <c r="AW797" i="23"/>
  <c r="AW789" i="23"/>
  <c r="AW786" i="23"/>
  <c r="AW780" i="23"/>
  <c r="AW774" i="23"/>
  <c r="AW759" i="23"/>
  <c r="AW756" i="23"/>
  <c r="AW752" i="23"/>
  <c r="AW733" i="23"/>
  <c r="AW731" i="23"/>
  <c r="AW726" i="23"/>
  <c r="AW718" i="23"/>
  <c r="AW715" i="23"/>
  <c r="AW708" i="23"/>
  <c r="AW706" i="23"/>
  <c r="AW702" i="23"/>
  <c r="AW692" i="23"/>
  <c r="AW689" i="23"/>
  <c r="AW686" i="23"/>
  <c r="AW678" i="23"/>
  <c r="AW674" i="23"/>
  <c r="AW667" i="23"/>
  <c r="AW661" i="23"/>
  <c r="AW654" i="23"/>
  <c r="AW639" i="23"/>
  <c r="AW638" i="23"/>
  <c r="AW635" i="23"/>
  <c r="AW629" i="23"/>
  <c r="AW627" i="23"/>
  <c r="AW618" i="23"/>
  <c r="AW616" i="23"/>
  <c r="AW614" i="23"/>
  <c r="AW604" i="23"/>
  <c r="AW594" i="23"/>
  <c r="AW592" i="23"/>
  <c r="AW582" i="23"/>
  <c r="AW579" i="23"/>
  <c r="AW572" i="23"/>
  <c r="AW570" i="23"/>
  <c r="AW568" i="23"/>
  <c r="AW559" i="23"/>
  <c r="AW549" i="23"/>
  <c r="AW547" i="23"/>
  <c r="AW539" i="23"/>
  <c r="AW537" i="23"/>
  <c r="AW529" i="23"/>
  <c r="AW521" i="23"/>
  <c r="AW518" i="23"/>
  <c r="AW512" i="23"/>
  <c r="AW508" i="23"/>
  <c r="AW497" i="23"/>
  <c r="AW489" i="23"/>
  <c r="AW477" i="23"/>
  <c r="AW476" i="23"/>
  <c r="AW469" i="23"/>
  <c r="AW464" i="23"/>
  <c r="AW460" i="23"/>
  <c r="AW452" i="23"/>
  <c r="AW449" i="23"/>
  <c r="AW443" i="23"/>
  <c r="AW421" i="23"/>
  <c r="AW413" i="23"/>
  <c r="AW411" i="23"/>
  <c r="AW402" i="23"/>
  <c r="AW400" i="23"/>
  <c r="AW391" i="23"/>
  <c r="AW389" i="23"/>
  <c r="AW382" i="23"/>
  <c r="AW375" i="23"/>
  <c r="AW372" i="23"/>
  <c r="AW364" i="23"/>
  <c r="AW362" i="23"/>
  <c r="AW355" i="23"/>
  <c r="AW353" i="23"/>
  <c r="AW348" i="23"/>
  <c r="AW346" i="23"/>
  <c r="AW338" i="23"/>
  <c r="AW335" i="23"/>
  <c r="AW330" i="23"/>
  <c r="AW322" i="23"/>
  <c r="AW320" i="23"/>
  <c r="AW318" i="23"/>
  <c r="AW311" i="23"/>
  <c r="AW1965" i="23"/>
  <c r="AW1955" i="23"/>
  <c r="AW1947" i="23"/>
  <c r="AW1943" i="23"/>
  <c r="AW1936" i="23"/>
  <c r="AW1923" i="23"/>
  <c r="AW1910" i="23"/>
  <c r="AW1904" i="23"/>
  <c r="AW1893" i="23"/>
  <c r="AW1890" i="23"/>
  <c r="AW1886" i="23"/>
  <c r="AW1878" i="23"/>
  <c r="AW1872" i="23"/>
  <c r="AW1863" i="23"/>
  <c r="AW1862" i="23"/>
  <c r="AW1858" i="23"/>
  <c r="AW1852" i="23"/>
  <c r="AW1846" i="23"/>
  <c r="AW1844" i="23"/>
  <c r="AW1842" i="23"/>
  <c r="AW1836" i="23"/>
  <c r="AW1830" i="23"/>
  <c r="AW1819" i="23"/>
  <c r="AW1806" i="23"/>
  <c r="AW1804" i="23"/>
  <c r="AW1796" i="23"/>
  <c r="AW1791" i="23"/>
  <c r="AW1787" i="23"/>
  <c r="AW1781" i="23"/>
  <c r="AW1776" i="23"/>
  <c r="AW1771" i="23"/>
  <c r="AW1761" i="23"/>
  <c r="AW1759" i="23"/>
  <c r="AW1733" i="23"/>
  <c r="AW1727" i="23"/>
  <c r="AW1726" i="23"/>
  <c r="AW1719" i="23"/>
  <c r="AW1718" i="23"/>
  <c r="AW1714" i="23"/>
  <c r="AW1707" i="23"/>
  <c r="AW1702" i="23"/>
  <c r="AW1695" i="23"/>
  <c r="AW1694" i="23"/>
  <c r="AW1690" i="23"/>
  <c r="AW1684" i="23"/>
  <c r="AW1683" i="23"/>
  <c r="AW1677" i="23"/>
  <c r="AW1676" i="23"/>
  <c r="AW1674" i="23"/>
  <c r="AW1670" i="23"/>
  <c r="AW1665" i="23"/>
  <c r="AW1661" i="23"/>
  <c r="AW1657" i="23"/>
  <c r="AW1653" i="23"/>
  <c r="AW1648" i="23"/>
  <c r="AW1641" i="23"/>
  <c r="AW1633" i="23"/>
  <c r="AW1628" i="23"/>
  <c r="AW1624" i="23"/>
  <c r="AW1622" i="23"/>
  <c r="AW1616" i="23"/>
  <c r="AW1613" i="23"/>
  <c r="AW1609" i="23"/>
  <c r="AW1592" i="23"/>
  <c r="AW1586" i="23"/>
  <c r="AW1579" i="23"/>
  <c r="AW1574" i="23"/>
  <c r="AW1559" i="23"/>
  <c r="AW1554" i="23"/>
  <c r="AW1550" i="23"/>
  <c r="AW1546" i="23"/>
  <c r="AW1544" i="23"/>
  <c r="AW1541" i="23"/>
  <c r="AW1530" i="23"/>
  <c r="AW1526" i="23"/>
  <c r="AW1520" i="23"/>
  <c r="AW1509" i="23"/>
  <c r="AW1508" i="23"/>
  <c r="AW1504" i="23"/>
  <c r="AW1501" i="23"/>
  <c r="AW1495" i="23"/>
  <c r="AW1489" i="23"/>
  <c r="AW1488" i="23"/>
  <c r="AW1473" i="23"/>
  <c r="AW1470" i="23"/>
  <c r="AW1462" i="23"/>
  <c r="AW1456" i="23"/>
  <c r="AW1447" i="23"/>
  <c r="AW1438" i="23"/>
  <c r="AW1435" i="23"/>
  <c r="AW1432" i="23"/>
  <c r="AW1424" i="23"/>
  <c r="AW1422" i="23"/>
  <c r="AW1418" i="23"/>
  <c r="AW1412" i="23"/>
  <c r="AW1408" i="23"/>
  <c r="AW1407" i="23"/>
  <c r="AW1403" i="23"/>
  <c r="AW1395" i="23"/>
  <c r="AW1389" i="23"/>
  <c r="AW1379" i="23"/>
  <c r="AW1374" i="23"/>
  <c r="AW1370" i="23"/>
  <c r="AW1366" i="23"/>
  <c r="AW1364" i="23"/>
  <c r="AW1350" i="23"/>
  <c r="AW1343" i="23"/>
  <c r="AW1336" i="23"/>
  <c r="AW1332" i="23"/>
  <c r="AW1328" i="23"/>
  <c r="AW1319" i="23"/>
  <c r="AW1315" i="23"/>
  <c r="AW1311" i="23"/>
  <c r="AW1308" i="23"/>
  <c r="AW1303" i="23"/>
  <c r="AW1299" i="23"/>
  <c r="AW1297" i="23"/>
  <c r="AW1289" i="23"/>
  <c r="AW1282" i="23"/>
  <c r="AW1270" i="23"/>
  <c r="AW1247" i="23"/>
  <c r="AW1239" i="23"/>
  <c r="AW1238" i="23"/>
  <c r="AW1233" i="23"/>
  <c r="AW1230" i="23"/>
  <c r="AW1229" i="23"/>
  <c r="AW1218" i="23"/>
  <c r="AW1217" i="23"/>
  <c r="AW1212" i="23"/>
  <c r="AW1207" i="23"/>
  <c r="AW1203" i="23"/>
  <c r="AW1199" i="23"/>
  <c r="AW1195" i="23"/>
  <c r="AW1194" i="23"/>
  <c r="AW1191" i="23"/>
  <c r="AW1182" i="23"/>
  <c r="AW1175" i="23"/>
  <c r="AW1170" i="23"/>
  <c r="AW1161" i="23"/>
  <c r="AW1157" i="23"/>
  <c r="AW1152" i="23"/>
  <c r="AW1147" i="23"/>
  <c r="AW1146" i="23"/>
  <c r="AW1145" i="23"/>
  <c r="AW1139" i="23"/>
  <c r="AW1138" i="23"/>
  <c r="AW1121" i="23"/>
  <c r="AW1116" i="23"/>
  <c r="AW1111" i="23"/>
  <c r="AW1104" i="23"/>
  <c r="AW1100" i="23"/>
  <c r="AW1085" i="23"/>
  <c r="AW1084" i="23"/>
  <c r="AW1076" i="23"/>
  <c r="AW1075" i="23"/>
  <c r="AW1064" i="23"/>
  <c r="AW1054" i="23"/>
  <c r="AW1050" i="23"/>
  <c r="AW1041" i="23"/>
  <c r="AW1037" i="23"/>
  <c r="AW1036" i="23"/>
  <c r="AW1030" i="23"/>
  <c r="AW1023" i="23"/>
  <c r="AW1022" i="23"/>
  <c r="AW1009" i="23"/>
  <c r="AW1002" i="23"/>
  <c r="AW986" i="23"/>
  <c r="AW982" i="23"/>
  <c r="AW980" i="23"/>
  <c r="AW972" i="23"/>
  <c r="AW970" i="23"/>
  <c r="AW960" i="23"/>
  <c r="AW958" i="23"/>
  <c r="AW956" i="23"/>
  <c r="AW946" i="23"/>
  <c r="AW945" i="23"/>
  <c r="AW940" i="23"/>
  <c r="AW937" i="23"/>
  <c r="AW927" i="23"/>
  <c r="AW922" i="23"/>
  <c r="AW910" i="23"/>
  <c r="AW901" i="23"/>
  <c r="AW888" i="23"/>
  <c r="AW886" i="23"/>
  <c r="AW884" i="23"/>
  <c r="AW878" i="23"/>
  <c r="AW867" i="23"/>
  <c r="AW861" i="23"/>
  <c r="AW857" i="23"/>
  <c r="AW849" i="23"/>
  <c r="AW839" i="23"/>
  <c r="AW830" i="23"/>
  <c r="AW826" i="23"/>
  <c r="AW822" i="23"/>
  <c r="AW816" i="23"/>
  <c r="AW808" i="23"/>
  <c r="AW804" i="23"/>
  <c r="AW801" i="23"/>
  <c r="AW799" i="23"/>
  <c r="AW794" i="23"/>
  <c r="AW791" i="23"/>
  <c r="AW783" i="23"/>
  <c r="AW776" i="23"/>
  <c r="AW771" i="23"/>
  <c r="AW768" i="23"/>
  <c r="AW764" i="23"/>
  <c r="AW763" i="23"/>
  <c r="AW760" i="23"/>
  <c r="AW757" i="23"/>
  <c r="AW754" i="23"/>
  <c r="AW749" i="23"/>
  <c r="AW746" i="23"/>
  <c r="AW744" i="23"/>
  <c r="AW739" i="23"/>
  <c r="AW735" i="23"/>
  <c r="AW727" i="23"/>
  <c r="AW723" i="23"/>
  <c r="AW719" i="23"/>
  <c r="AW713" i="23"/>
  <c r="AW709" i="23"/>
  <c r="AW703" i="23"/>
  <c r="AW699" i="23"/>
  <c r="AW696" i="23"/>
  <c r="AW693" i="23"/>
  <c r="AW683" i="23"/>
  <c r="AW682" i="23"/>
  <c r="AW663" i="23"/>
  <c r="AW648" i="23"/>
  <c r="AW647" i="23"/>
  <c r="AW641" i="23"/>
  <c r="AW636" i="23"/>
  <c r="AW634" i="23"/>
  <c r="AW625" i="23"/>
  <c r="AW622" i="23"/>
  <c r="AW613" i="23"/>
  <c r="AW610" i="23"/>
  <c r="AW600" i="23"/>
  <c r="AW590" i="23"/>
  <c r="AW587" i="23"/>
  <c r="AW566" i="23"/>
  <c r="AW557" i="23"/>
  <c r="AW544" i="23"/>
  <c r="AW536" i="23"/>
  <c r="AW505" i="23"/>
  <c r="AW495" i="23"/>
  <c r="AW484" i="23"/>
  <c r="AW473" i="23"/>
  <c r="AW471" i="23"/>
  <c r="AW458" i="23"/>
  <c r="AW430" i="23"/>
  <c r="AW427" i="23"/>
  <c r="AW418" i="23"/>
  <c r="AW409" i="23"/>
  <c r="AW407" i="23"/>
  <c r="AW397" i="23"/>
  <c r="AW388" i="23"/>
  <c r="AW381" i="23"/>
  <c r="AW379" i="23"/>
  <c r="AW371" i="23"/>
  <c r="AW370" i="23"/>
  <c r="AW361" i="23"/>
  <c r="AW352" i="23"/>
  <c r="AW345" i="23"/>
  <c r="AW343" i="23"/>
  <c r="AW307" i="23"/>
  <c r="AW87" i="23"/>
  <c r="AW16" i="23"/>
  <c r="AW298" i="23"/>
  <c r="AW278" i="23"/>
  <c r="AW277" i="23"/>
  <c r="AW269" i="23"/>
  <c r="AW259" i="23"/>
  <c r="AW249" i="23"/>
  <c r="AW248" i="23"/>
  <c r="AW231" i="23"/>
  <c r="AW230" i="23"/>
  <c r="AW224" i="23"/>
  <c r="AW207" i="23"/>
  <c r="AW206" i="23"/>
  <c r="AW196" i="23"/>
  <c r="AW190" i="23"/>
  <c r="AW188" i="23"/>
  <c r="AW184" i="23"/>
  <c r="AW161" i="23"/>
  <c r="AW150" i="23"/>
  <c r="AW149" i="23"/>
  <c r="AW138" i="23"/>
  <c r="AW137" i="23"/>
  <c r="AW128" i="23"/>
  <c r="AW127" i="23"/>
  <c r="AW118" i="23"/>
  <c r="AW117" i="23"/>
  <c r="AW108" i="23"/>
  <c r="AW107" i="23"/>
  <c r="AW94" i="23"/>
  <c r="AW84" i="23"/>
  <c r="AW75" i="23"/>
  <c r="AW67" i="23"/>
  <c r="AW61" i="23"/>
  <c r="AW60" i="23"/>
  <c r="AW53" i="23"/>
  <c r="AW52" i="23"/>
  <c r="AW41" i="23"/>
  <c r="AW29" i="23"/>
  <c r="AW28" i="23"/>
  <c r="AW22" i="23"/>
  <c r="AW12" i="23"/>
  <c r="AW9" i="23"/>
  <c r="AW8" i="23"/>
  <c r="AW6" i="23"/>
  <c r="AW2" i="23"/>
  <c r="BB1672" i="23"/>
  <c r="BB1631" i="23"/>
  <c r="BB1579" i="23"/>
  <c r="BB1549" i="23"/>
  <c r="BB1508" i="23"/>
  <c r="BB1496" i="23"/>
  <c r="BB1453" i="23"/>
  <c r="BB1417" i="23"/>
  <c r="BB1384" i="23"/>
  <c r="BB1352" i="23"/>
  <c r="BB1338" i="23"/>
  <c r="BB1309" i="23"/>
  <c r="BB1298" i="23"/>
  <c r="BB1271" i="23"/>
  <c r="BB1236" i="23"/>
  <c r="AW300" i="23"/>
  <c r="AW267" i="23"/>
  <c r="AW257" i="23"/>
  <c r="AW246" i="23"/>
  <c r="AW239" i="23"/>
  <c r="AW185" i="23"/>
  <c r="AW47" i="23"/>
  <c r="AW7" i="23"/>
  <c r="BB1961" i="23"/>
  <c r="BB1958" i="23"/>
  <c r="BB1930" i="23"/>
  <c r="BB1891" i="23"/>
  <c r="BB1857" i="23"/>
  <c r="BB1785" i="23"/>
  <c r="BB1708" i="23"/>
  <c r="BB1580" i="23"/>
  <c r="BB1526" i="23"/>
  <c r="BB1482" i="23"/>
  <c r="BB1454" i="23"/>
  <c r="BB1446" i="23"/>
  <c r="BB1369" i="23"/>
  <c r="BB1741" i="23"/>
  <c r="BB1704" i="23"/>
  <c r="BB1684" i="23"/>
  <c r="BB1656" i="23"/>
  <c r="BB1558" i="23"/>
  <c r="BB1529" i="23"/>
  <c r="BB1484" i="23"/>
  <c r="BB1472" i="23"/>
  <c r="BB1434" i="23"/>
  <c r="BB1411" i="23"/>
  <c r="BB1372" i="23"/>
  <c r="BB1329" i="23"/>
  <c r="BB1317" i="23"/>
  <c r="BB1279" i="23"/>
  <c r="BB1254" i="23"/>
  <c r="BB1242" i="23"/>
  <c r="BB1218" i="23"/>
  <c r="BB1208" i="23"/>
  <c r="AW192" i="23"/>
  <c r="AW191" i="23"/>
  <c r="AW189" i="23"/>
  <c r="AW187" i="23"/>
  <c r="AW179" i="23"/>
  <c r="AW169" i="23"/>
  <c r="AW164" i="23"/>
  <c r="AW155" i="23"/>
  <c r="AW148" i="23"/>
  <c r="AW133" i="23"/>
  <c r="AW126" i="23"/>
  <c r="AW121" i="23"/>
  <c r="AW116" i="23"/>
  <c r="AW115" i="23"/>
  <c r="AW106" i="23"/>
  <c r="AW103" i="23"/>
  <c r="AW98" i="23"/>
  <c r="AW93" i="23"/>
  <c r="AW83" i="23"/>
  <c r="AW74" i="23"/>
  <c r="AW59" i="23"/>
  <c r="AW57" i="23"/>
  <c r="AW51" i="23"/>
  <c r="AW40" i="23"/>
  <c r="AW32" i="23"/>
  <c r="AW27" i="23"/>
  <c r="AW21" i="23"/>
  <c r="AW15" i="23"/>
  <c r="BB1969" i="23"/>
  <c r="BB1911" i="23"/>
  <c r="BB1874" i="23"/>
  <c r="BB1805" i="23"/>
  <c r="BB1766" i="23"/>
  <c r="BB1734" i="23"/>
  <c r="BB1699" i="23"/>
  <c r="BB1678" i="23"/>
  <c r="BB1644" i="23"/>
  <c r="BB1563" i="23"/>
  <c r="BB1546" i="23"/>
  <c r="BB1514" i="23"/>
  <c r="BB1505" i="23"/>
  <c r="BB1461" i="23"/>
  <c r="BB1437" i="23"/>
  <c r="BB1428" i="23"/>
  <c r="BB1362" i="23"/>
  <c r="BB1306" i="23"/>
  <c r="BB1283" i="23"/>
  <c r="BB1267" i="23"/>
  <c r="BB1245" i="23"/>
  <c r="BB1234" i="23"/>
  <c r="BB920" i="23"/>
  <c r="BB918" i="23"/>
  <c r="BB910" i="23"/>
  <c r="BB905" i="23"/>
  <c r="BB895" i="23"/>
  <c r="BB890" i="23"/>
  <c r="BB882" i="23"/>
  <c r="BB880" i="23"/>
  <c r="BB877" i="23"/>
  <c r="BB876" i="23"/>
  <c r="BB874" i="23"/>
  <c r="BB867" i="23"/>
  <c r="BB857" i="23"/>
  <c r="BB853" i="23"/>
  <c r="BB848" i="23"/>
  <c r="BB844" i="23"/>
  <c r="BB836" i="23"/>
  <c r="BB827" i="23"/>
  <c r="BB826" i="23"/>
  <c r="BB822" i="23"/>
  <c r="BB812" i="23"/>
  <c r="BB808" i="23"/>
  <c r="BB801" i="23"/>
  <c r="BB794" i="23"/>
  <c r="BB778" i="23"/>
  <c r="BB767" i="23"/>
  <c r="BB748" i="23"/>
  <c r="BB741" i="23"/>
  <c r="BB730" i="23"/>
  <c r="BB721" i="23"/>
  <c r="BB712" i="23"/>
  <c r="BB701" i="23"/>
  <c r="BB691" i="23"/>
  <c r="BB681" i="23"/>
  <c r="BB672" i="23"/>
  <c r="BB658" i="23"/>
  <c r="BB645" i="23"/>
  <c r="BB633" i="23"/>
  <c r="BB619" i="23"/>
  <c r="BB609" i="23"/>
  <c r="BB606" i="23"/>
  <c r="BB599" i="23"/>
  <c r="BB595" i="23"/>
  <c r="BB577" i="23"/>
  <c r="BB573" i="23"/>
  <c r="BB565" i="23"/>
  <c r="BB561" i="23"/>
  <c r="BB542" i="23"/>
  <c r="BB440" i="23"/>
  <c r="BB385" i="23"/>
  <c r="BB368" i="23"/>
  <c r="BB367" i="23"/>
  <c r="BB339" i="23"/>
  <c r="BB333" i="23"/>
  <c r="BB331" i="23"/>
  <c r="BB303" i="23"/>
  <c r="BB295" i="23"/>
  <c r="BB291" i="23"/>
  <c r="BB289" i="23"/>
  <c r="BB282" i="23"/>
  <c r="BB274" i="23"/>
  <c r="BB268" i="23"/>
  <c r="BB252" i="23"/>
  <c r="BB237" i="23"/>
  <c r="BB223" i="23"/>
  <c r="BB220" i="23"/>
  <c r="BB212" i="23"/>
  <c r="BB204" i="23"/>
  <c r="BB184" i="23"/>
  <c r="BB166" i="23"/>
  <c r="BB159" i="23"/>
  <c r="BB157" i="23"/>
  <c r="BB125" i="23"/>
  <c r="BB113" i="23"/>
  <c r="BB92" i="23"/>
  <c r="BB89" i="23"/>
  <c r="BB81" i="23"/>
  <c r="BB78" i="23"/>
  <c r="BB72" i="23"/>
  <c r="BB65" i="23"/>
  <c r="BB47" i="23"/>
  <c r="BB35" i="23"/>
  <c r="BB25" i="23"/>
  <c r="BB18" i="23"/>
  <c r="BB7" i="23"/>
  <c r="BB2" i="23"/>
  <c r="BB1966" i="23"/>
  <c r="BB1957" i="23"/>
  <c r="BB1937" i="23"/>
  <c r="BB1929" i="23"/>
  <c r="BB1910" i="23"/>
  <c r="BB1900" i="23"/>
  <c r="BB1888" i="23"/>
  <c r="BB1885" i="23"/>
  <c r="BB1881" i="23"/>
  <c r="BB1873" i="23"/>
  <c r="BB1869" i="23"/>
  <c r="BB1862" i="23"/>
  <c r="BB1856" i="23"/>
  <c r="BB1855" i="23"/>
  <c r="BB1846" i="23"/>
  <c r="BB1845" i="23"/>
  <c r="BB1836" i="23"/>
  <c r="BB1835" i="23"/>
  <c r="BB1821" i="23"/>
  <c r="BB1804" i="23"/>
  <c r="BB1792" i="23"/>
  <c r="BB1791" i="23"/>
  <c r="BB1784" i="23"/>
  <c r="BB1776" i="23"/>
  <c r="BB1775" i="23"/>
  <c r="BB1765" i="23"/>
  <c r="BB1764" i="23"/>
  <c r="BB1752" i="23"/>
  <c r="BB1745" i="23"/>
  <c r="BB1744" i="23"/>
  <c r="BB1740" i="23"/>
  <c r="BB1736" i="23"/>
  <c r="BB1735" i="23"/>
  <c r="BB1732" i="23"/>
  <c r="BB1729" i="23"/>
  <c r="BB1723" i="23"/>
  <c r="BB1719" i="23"/>
  <c r="BB1716" i="23"/>
  <c r="BB1681" i="23"/>
  <c r="BB1675" i="23"/>
  <c r="BB1671" i="23"/>
  <c r="BB1668" i="23"/>
  <c r="BB1663" i="23"/>
  <c r="BB1659" i="23"/>
  <c r="BB1655" i="23"/>
  <c r="BB1650" i="23"/>
  <c r="BB1643" i="23"/>
  <c r="BB1638" i="23"/>
  <c r="BB1629" i="23"/>
  <c r="BB1625" i="23"/>
  <c r="BB1622" i="23"/>
  <c r="BB1617" i="23"/>
  <c r="BB1614" i="23"/>
  <c r="BB1607" i="23"/>
  <c r="BB1603" i="23"/>
  <c r="BB1598" i="23"/>
  <c r="BB1592" i="23"/>
  <c r="BB1589" i="23"/>
  <c r="BB1577" i="23"/>
  <c r="BB1573" i="23"/>
  <c r="BB1568" i="23"/>
  <c r="BB1562" i="23"/>
  <c r="BB1561" i="23"/>
  <c r="BB1559" i="23"/>
  <c r="BB1548" i="23"/>
  <c r="BB1547" i="23"/>
  <c r="BB1539" i="23"/>
  <c r="BB1534" i="23"/>
  <c r="BB1524" i="23"/>
  <c r="BB1519" i="23"/>
  <c r="BB1513" i="23"/>
  <c r="BB1507" i="23"/>
  <c r="BB1489" i="23"/>
  <c r="BB1483" i="23"/>
  <c r="BB1476" i="23"/>
  <c r="BB1474" i="23"/>
  <c r="BB1467" i="23"/>
  <c r="BB1464" i="23"/>
  <c r="BB1463" i="23"/>
  <c r="BB1450" i="23"/>
  <c r="BB1448" i="23"/>
  <c r="BB1441" i="23"/>
  <c r="BB1436" i="23"/>
  <c r="BB1430" i="23"/>
  <c r="BB1429" i="23"/>
  <c r="BB1423" i="23"/>
  <c r="BB1420" i="23"/>
  <c r="BB1419" i="23"/>
  <c r="BB1414" i="23"/>
  <c r="BB1410" i="23"/>
  <c r="BB1409" i="23"/>
  <c r="BB1401" i="23"/>
  <c r="BB1400" i="23"/>
  <c r="BB1391" i="23"/>
  <c r="BB1385" i="23"/>
  <c r="BB1381" i="23"/>
  <c r="BB1371" i="23"/>
  <c r="BB1368" i="23"/>
  <c r="BB1361" i="23"/>
  <c r="BB1355" i="23"/>
  <c r="BB1349" i="23"/>
  <c r="BB1344" i="23"/>
  <c r="BB1336" i="23"/>
  <c r="BB1333" i="23"/>
  <c r="BB1325" i="23"/>
  <c r="BB1321" i="23"/>
  <c r="BB1315" i="23"/>
  <c r="BB1308" i="23"/>
  <c r="BB1304" i="23"/>
  <c r="BB1299" i="23"/>
  <c r="BB1297" i="23"/>
  <c r="BB1293" i="23"/>
  <c r="BB1289" i="23"/>
  <c r="BB1285" i="23"/>
  <c r="BB1282" i="23"/>
  <c r="BB1275" i="23"/>
  <c r="BB1270" i="23"/>
  <c r="BB1261" i="23"/>
  <c r="BB1253" i="23"/>
  <c r="BB1252" i="23"/>
  <c r="BB1248" i="23"/>
  <c r="BB1244" i="23"/>
  <c r="BB1235" i="23"/>
  <c r="BB1222" i="23"/>
  <c r="BB1217" i="23"/>
  <c r="BB1216" i="23"/>
  <c r="BB1202" i="23"/>
  <c r="BB1198" i="23"/>
  <c r="BB1197" i="23"/>
  <c r="BB1194" i="23"/>
  <c r="BB1186" i="23"/>
  <c r="BB1185" i="23"/>
  <c r="BB1181" i="23"/>
  <c r="BB1174" i="23"/>
  <c r="BB1163" i="23"/>
  <c r="BB1160" i="23"/>
  <c r="BB1151" i="23"/>
  <c r="BB1150" i="23"/>
  <c r="BB1149" i="23"/>
  <c r="BB1113" i="23"/>
  <c r="BB1109" i="23"/>
  <c r="BB1097" i="23"/>
  <c r="BB1093" i="23"/>
  <c r="BB1084" i="23"/>
  <c r="BB1079" i="23"/>
  <c r="BB1070" i="23"/>
  <c r="BB1069" i="23"/>
  <c r="BB1057" i="23"/>
  <c r="BB1051" i="23"/>
  <c r="BB1045" i="23"/>
  <c r="BB1037" i="23"/>
  <c r="BB1031" i="23"/>
  <c r="BB1023" i="23"/>
  <c r="BB1018" i="23"/>
  <c r="BB1017" i="23"/>
  <c r="BB1007" i="23"/>
  <c r="BB1006" i="23"/>
  <c r="BB994" i="23"/>
  <c r="BB989" i="23"/>
  <c r="BB980" i="23"/>
  <c r="BB975" i="23"/>
  <c r="BB971" i="23"/>
  <c r="BB965" i="23"/>
  <c r="BB964" i="23"/>
  <c r="BB959" i="23"/>
  <c r="BB951" i="23"/>
  <c r="BB947" i="23"/>
  <c r="BB942" i="23"/>
  <c r="BB937" i="23"/>
  <c r="BB930" i="23"/>
  <c r="BB925" i="23"/>
  <c r="BB919" i="23"/>
  <c r="BB915" i="23"/>
  <c r="BB907" i="23"/>
  <c r="BB906" i="23"/>
  <c r="BB897" i="23"/>
  <c r="BB896" i="23"/>
  <c r="BB894" i="23"/>
  <c r="BB889" i="23"/>
  <c r="BB888" i="23"/>
  <c r="BB885" i="23"/>
  <c r="BB875" i="23"/>
  <c r="BB871" i="23"/>
  <c r="BB864" i="23"/>
  <c r="BB854" i="23"/>
  <c r="BB850" i="23"/>
  <c r="BB845" i="23"/>
  <c r="BB840" i="23"/>
  <c r="BB834" i="23"/>
  <c r="BB824" i="23"/>
  <c r="BB823" i="23"/>
  <c r="BB818" i="23"/>
  <c r="BB810" i="23"/>
  <c r="BB809" i="23"/>
  <c r="BB805" i="23"/>
  <c r="BB799" i="23"/>
  <c r="BB787" i="23"/>
  <c r="BB770" i="23"/>
  <c r="BB756" i="23"/>
  <c r="BB738" i="23"/>
  <c r="BB726" i="23"/>
  <c r="BB725" i="23"/>
  <c r="BB718" i="23"/>
  <c r="BB698" i="23"/>
  <c r="BB689" i="23"/>
  <c r="BB677" i="23"/>
  <c r="BB668" i="23"/>
  <c r="BB667" i="23"/>
  <c r="BB654" i="23"/>
  <c r="BB642" i="23"/>
  <c r="BB641" i="23"/>
  <c r="BB631" i="23"/>
  <c r="BB630" i="23"/>
  <c r="BB620" i="23"/>
  <c r="BB615" i="23"/>
  <c r="BB596" i="23"/>
  <c r="BB591" i="23"/>
  <c r="BB584" i="23"/>
  <c r="BB581" i="23"/>
  <c r="BB574" i="23"/>
  <c r="BB569" i="23"/>
  <c r="BB562" i="23"/>
  <c r="BB546" i="23"/>
  <c r="BB543" i="23"/>
  <c r="BB534" i="23"/>
  <c r="BB525" i="23"/>
  <c r="BB483" i="23"/>
  <c r="BB457" i="23"/>
  <c r="BB444" i="23"/>
  <c r="BB438" i="23"/>
  <c r="BB432" i="23"/>
  <c r="BB431" i="23"/>
  <c r="BB422" i="23"/>
  <c r="BB420" i="23"/>
  <c r="BB404" i="23"/>
  <c r="BB376" i="23"/>
  <c r="BB349" i="23"/>
  <c r="BB336" i="23"/>
  <c r="BB324" i="23"/>
  <c r="BB321" i="23"/>
  <c r="BB310" i="23"/>
  <c r="BB304" i="23"/>
  <c r="BB285" i="23"/>
  <c r="BB275" i="23"/>
  <c r="BB263" i="23"/>
  <c r="BB242" i="23"/>
  <c r="BB234" i="23"/>
  <c r="BB226" i="23"/>
  <c r="BB221" i="23"/>
  <c r="BB218" i="23"/>
  <c r="BB213" i="23"/>
  <c r="BB205" i="23"/>
  <c r="BB195" i="23"/>
  <c r="BB148" i="23"/>
  <c r="BB144" i="23"/>
  <c r="BB134" i="23"/>
  <c r="BB114" i="23"/>
  <c r="BB36" i="23"/>
  <c r="BB19" i="23"/>
  <c r="BB1963" i="23"/>
  <c r="BB1954" i="23"/>
  <c r="BB1943" i="23"/>
  <c r="BB1926" i="23"/>
  <c r="BB1918" i="23"/>
  <c r="BB1907" i="23"/>
  <c r="BB1897" i="23"/>
  <c r="BB1893" i="23"/>
  <c r="BB1889" i="23"/>
  <c r="BB1882" i="23"/>
  <c r="BB1870" i="23"/>
  <c r="BB1863" i="23"/>
  <c r="BB1850" i="23"/>
  <c r="BB1843" i="23"/>
  <c r="BB1842" i="23"/>
  <c r="BB1840" i="23"/>
  <c r="BB1834" i="23"/>
  <c r="BB1830" i="23"/>
  <c r="BB1826" i="23"/>
  <c r="BB1820" i="23"/>
  <c r="BB1819" i="23"/>
  <c r="BB1818" i="23"/>
  <c r="BB1810" i="23"/>
  <c r="BB1809" i="23"/>
  <c r="BB1808" i="23"/>
  <c r="BB1802" i="23"/>
  <c r="BB1801" i="23"/>
  <c r="BB1800" i="23"/>
  <c r="BB1790" i="23"/>
  <c r="BB1782" i="23"/>
  <c r="BB1781" i="23"/>
  <c r="BB1773" i="23"/>
  <c r="BB1772" i="23"/>
  <c r="BB1771" i="23"/>
  <c r="BB1763" i="23"/>
  <c r="BB1762" i="23"/>
  <c r="BB1761" i="23"/>
  <c r="BB1753" i="23"/>
  <c r="BB1742" i="23"/>
  <c r="BB1720" i="23"/>
  <c r="BB1709" i="23"/>
  <c r="BB1694" i="23"/>
  <c r="BB1685" i="23"/>
  <c r="BB1682" i="23"/>
  <c r="BB1680" i="23"/>
  <c r="BB1673" i="23"/>
  <c r="BB1669" i="23"/>
  <c r="BB1664" i="23"/>
  <c r="BB1651" i="23"/>
  <c r="BB1646" i="23"/>
  <c r="BB1639" i="23"/>
  <c r="BB1635" i="23"/>
  <c r="BB1626" i="23"/>
  <c r="BB1618" i="23"/>
  <c r="BB1611" i="23"/>
  <c r="BB1604" i="23"/>
  <c r="BB1599" i="23"/>
  <c r="BB1593" i="23"/>
  <c r="BB1590" i="23"/>
  <c r="BB1586" i="23"/>
  <c r="BB1583" i="23"/>
  <c r="BB1578" i="23"/>
  <c r="BB1569" i="23"/>
  <c r="BB1545" i="23"/>
  <c r="BB1540" i="23"/>
  <c r="BB1535" i="23"/>
  <c r="BB1530" i="23"/>
  <c r="BB1525" i="23"/>
  <c r="BB1520" i="23"/>
  <c r="BB1515" i="23"/>
  <c r="BB1511" i="23"/>
  <c r="BB1504" i="23"/>
  <c r="BB1503" i="23"/>
  <c r="BB1498" i="23"/>
  <c r="BB1495" i="23"/>
  <c r="BB1494" i="23"/>
  <c r="BB1485" i="23"/>
  <c r="BB1481" i="23"/>
  <c r="BB1480" i="23"/>
  <c r="BB1471" i="23"/>
  <c r="BB1465" i="23"/>
  <c r="BB1460" i="23"/>
  <c r="BB1455" i="23"/>
  <c r="BB1445" i="23"/>
  <c r="BB1444" i="23"/>
  <c r="BB1427" i="23"/>
  <c r="BB1421" i="23"/>
  <c r="BB1402" i="23"/>
  <c r="BB1399" i="23"/>
  <c r="BB1393" i="23"/>
  <c r="BB1392" i="23"/>
  <c r="BB1383" i="23"/>
  <c r="BB1382" i="23"/>
  <c r="BB1377" i="23"/>
  <c r="BB1356" i="23"/>
  <c r="BB1353" i="23"/>
  <c r="BB1350" i="23"/>
  <c r="BB1345" i="23"/>
  <c r="BB1340" i="23"/>
  <c r="BB1337" i="23"/>
  <c r="BB1322" i="23"/>
  <c r="BB1316" i="23"/>
  <c r="BB1312" i="23"/>
  <c r="BB1305" i="23"/>
  <c r="BB1300" i="23"/>
  <c r="BB1294" i="23"/>
  <c r="BB1290" i="23"/>
  <c r="BB1286" i="23"/>
  <c r="BB1276" i="23"/>
  <c r="BB1272" i="23"/>
  <c r="BB1266" i="23"/>
  <c r="BB1262" i="23"/>
  <c r="BB1260" i="23"/>
  <c r="BB1246" i="23"/>
  <c r="BB1233" i="23"/>
  <c r="BB1226" i="23"/>
  <c r="BB1214" i="23"/>
  <c r="BB1213" i="23"/>
  <c r="BB1207" i="23"/>
  <c r="BB1206" i="23"/>
  <c r="BB1195" i="23"/>
  <c r="BB1191" i="23"/>
  <c r="BB1183" i="23"/>
  <c r="BB1182" i="23"/>
  <c r="BB1171" i="23"/>
  <c r="BB1170" i="23"/>
  <c r="BB1162" i="23"/>
  <c r="BB1161" i="23"/>
  <c r="BB1157" i="23"/>
  <c r="BB1139" i="23"/>
  <c r="BB1128" i="23"/>
  <c r="BB1127" i="23"/>
  <c r="BB1118" i="23"/>
  <c r="BB1114" i="23"/>
  <c r="BB1105" i="23"/>
  <c r="BB1101" i="23"/>
  <c r="BB1095" i="23"/>
  <c r="BB1089" i="23"/>
  <c r="BB1081" i="23"/>
  <c r="BB1076" i="23"/>
  <c r="BB1075" i="23"/>
  <c r="BB1067" i="23"/>
  <c r="BB1066" i="23"/>
  <c r="BB1058" i="23"/>
  <c r="BB1054" i="23"/>
  <c r="BB1053" i="23"/>
  <c r="BB1047" i="23"/>
  <c r="BB1042" i="23"/>
  <c r="BB1041" i="23"/>
  <c r="BB1033" i="23"/>
  <c r="BB1028" i="23"/>
  <c r="BB1027" i="23"/>
  <c r="BB1014" i="23"/>
  <c r="BB1003" i="23"/>
  <c r="BB1002" i="23"/>
  <c r="BB995" i="23"/>
  <c r="BB991" i="23"/>
  <c r="BB990" i="23"/>
  <c r="BB986" i="23"/>
  <c r="BB976" i="23"/>
  <c r="BB973" i="23"/>
  <c r="BB972" i="23"/>
  <c r="BB961" i="23"/>
  <c r="BB960" i="23"/>
  <c r="BB956" i="23"/>
  <c r="BB948" i="23"/>
  <c r="BB945" i="23"/>
  <c r="BB939" i="23"/>
  <c r="BB938" i="23"/>
  <c r="BB934" i="23"/>
  <c r="BB927" i="23"/>
  <c r="BB926" i="23"/>
  <c r="BB768" i="23"/>
  <c r="BB752" i="23"/>
  <c r="BB733" i="23"/>
  <c r="BB686" i="23"/>
  <c r="BB675" i="23"/>
  <c r="BB674" i="23"/>
  <c r="BB664" i="23"/>
  <c r="BB663" i="23"/>
  <c r="BB650" i="23"/>
  <c r="BB637" i="23"/>
  <c r="BB625" i="23"/>
  <c r="BB624" i="23"/>
  <c r="BB589" i="23"/>
  <c r="BB580" i="23"/>
  <c r="BB556" i="23"/>
  <c r="BB535" i="23"/>
  <c r="BB527" i="23"/>
  <c r="BB513" i="23"/>
  <c r="BB501" i="23"/>
  <c r="BB491" i="23"/>
  <c r="BB479" i="23"/>
  <c r="BB400" i="23"/>
  <c r="BB382" i="23"/>
  <c r="BB346" i="23"/>
  <c r="BB342" i="23"/>
  <c r="BB328" i="23"/>
  <c r="BB314" i="23"/>
  <c r="BB302" i="23"/>
  <c r="BB279" i="23"/>
  <c r="BB272" i="23"/>
  <c r="BB270" i="23"/>
  <c r="BB264" i="23"/>
  <c r="BB260" i="23"/>
  <c r="BB253" i="23"/>
  <c r="BB250" i="23"/>
  <c r="BB232" i="23"/>
  <c r="BB227" i="23"/>
  <c r="BB201" i="23"/>
  <c r="BB199" i="23"/>
  <c r="BB191" i="23"/>
  <c r="BB189" i="23"/>
  <c r="BB178" i="23"/>
  <c r="BB171" i="23"/>
  <c r="BB169" i="23"/>
  <c r="BB163" i="23"/>
  <c r="BB161" i="23"/>
  <c r="BB154" i="23"/>
  <c r="BB150" i="23"/>
  <c r="BB141" i="23"/>
  <c r="BB138" i="23"/>
  <c r="BB132" i="23"/>
  <c r="BB128" i="23"/>
  <c r="BB120" i="23"/>
  <c r="BB118" i="23"/>
  <c r="BB108" i="23"/>
  <c r="BB97" i="23"/>
  <c r="BB75" i="23"/>
  <c r="BB67" i="23"/>
  <c r="BB61" i="23"/>
  <c r="BB53" i="23"/>
  <c r="BB29" i="23"/>
  <c r="BB12" i="23"/>
  <c r="BB1951" i="23"/>
  <c r="BB1935" i="23"/>
  <c r="BB1924" i="23"/>
  <c r="BB1923" i="23"/>
  <c r="BB1920" i="23"/>
  <c r="BB1912" i="23"/>
  <c r="BB1904" i="23"/>
  <c r="BB1903" i="23"/>
  <c r="BB1894" i="23"/>
  <c r="BB1892" i="23"/>
  <c r="BB1886" i="23"/>
  <c r="BB1880" i="23"/>
  <c r="BB1879" i="23"/>
  <c r="BB1875" i="23"/>
  <c r="BB1865" i="23"/>
  <c r="BB1861" i="23"/>
  <c r="BB1858" i="23"/>
  <c r="BB1852" i="23"/>
  <c r="BB1851" i="23"/>
  <c r="BB1847" i="23"/>
  <c r="BB1841" i="23"/>
  <c r="BB1837" i="23"/>
  <c r="BB1832" i="23"/>
  <c r="BB1831" i="23"/>
  <c r="BB1827" i="23"/>
  <c r="BB1824" i="23"/>
  <c r="BB1823" i="23"/>
  <c r="BB1816" i="23"/>
  <c r="BB1815" i="23"/>
  <c r="BB1798" i="23"/>
  <c r="BB1797" i="23"/>
  <c r="BB1796" i="23"/>
  <c r="BB1789" i="23"/>
  <c r="BB1788" i="23"/>
  <c r="BB1779" i="23"/>
  <c r="BB1778" i="23"/>
  <c r="BB1769" i="23"/>
  <c r="BB1768" i="23"/>
  <c r="BB1759" i="23"/>
  <c r="BB1758" i="23"/>
  <c r="BB1750" i="23"/>
  <c r="BB1739" i="23"/>
  <c r="BB1737" i="23"/>
  <c r="BB1726" i="23"/>
  <c r="BB1710" i="23"/>
  <c r="BB1703" i="23"/>
  <c r="BB1696" i="23"/>
  <c r="BB1692" i="23"/>
  <c r="BB1690" i="23"/>
  <c r="BB1686" i="23"/>
  <c r="BB1677" i="23"/>
  <c r="BB1674" i="23"/>
  <c r="BB1665" i="23"/>
  <c r="BB1653" i="23"/>
  <c r="BB1647" i="23"/>
  <c r="BB1645" i="23"/>
  <c r="BB1641" i="23"/>
  <c r="BB1636" i="23"/>
  <c r="BB1632" i="23"/>
  <c r="BB1627" i="23"/>
  <c r="BB1620" i="23"/>
  <c r="BB1615" i="23"/>
  <c r="BB1612" i="23"/>
  <c r="BB1609" i="23"/>
  <c r="BB1605" i="23"/>
  <c r="BB1600" i="23"/>
  <c r="BB1594" i="23"/>
  <c r="BB1588" i="23"/>
  <c r="BB1584" i="23"/>
  <c r="BB1581" i="23"/>
  <c r="BB1574" i="23"/>
  <c r="BB1570" i="23"/>
  <c r="BB1567" i="23"/>
  <c r="BB1555" i="23"/>
  <c r="BB1554" i="23"/>
  <c r="BB1550" i="23"/>
  <c r="BB1544" i="23"/>
  <c r="BB1543" i="23"/>
  <c r="BB1541" i="23"/>
  <c r="BB1536" i="23"/>
  <c r="BB1531" i="23"/>
  <c r="BB1527" i="23"/>
  <c r="BB1521" i="23"/>
  <c r="BB1516" i="23"/>
  <c r="BB1512" i="23"/>
  <c r="BB1510" i="23"/>
  <c r="BB1506" i="23"/>
  <c r="BB1502" i="23"/>
  <c r="BB1497" i="23"/>
  <c r="BB1491" i="23"/>
  <c r="BB1490" i="23"/>
  <c r="BB1478" i="23"/>
  <c r="BB1477" i="23"/>
  <c r="BB1473" i="23"/>
  <c r="BB1469" i="23"/>
  <c r="BB1468" i="23"/>
  <c r="BB1462" i="23"/>
  <c r="BB1451" i="23"/>
  <c r="BB1447" i="23"/>
  <c r="BB1442" i="23"/>
  <c r="BB1435" i="23"/>
  <c r="BB1432" i="23"/>
  <c r="BB1431" i="23"/>
  <c r="BB1424" i="23"/>
  <c r="BB1418" i="23"/>
  <c r="BB1408" i="23"/>
  <c r="BB1407" i="23"/>
  <c r="BB1406" i="23"/>
  <c r="BB1394" i="23"/>
  <c r="BB1389" i="23"/>
  <c r="BB1388" i="23"/>
  <c r="BB1386" i="23"/>
  <c r="BB1379" i="23"/>
  <c r="BB1378" i="23"/>
  <c r="BB1373" i="23"/>
  <c r="BB1363" i="23"/>
  <c r="BB1359" i="23"/>
  <c r="BB1354" i="23"/>
  <c r="BB1346" i="23"/>
  <c r="BB1341" i="23"/>
  <c r="BB1330" i="23"/>
  <c r="BB1327" i="23"/>
  <c r="BB1323" i="23"/>
  <c r="BB1318" i="23"/>
  <c r="BB1313" i="23"/>
  <c r="BB1310" i="23"/>
  <c r="BB1301" i="23"/>
  <c r="BB1291" i="23"/>
  <c r="BB1287" i="23"/>
  <c r="BB1280" i="23"/>
  <c r="BB1277" i="23"/>
  <c r="BB1273" i="23"/>
  <c r="BB1268" i="23"/>
  <c r="BB1263" i="23"/>
  <c r="BB1257" i="23"/>
  <c r="BB1255" i="23"/>
  <c r="BB1251" i="23"/>
  <c r="BB1249" i="23"/>
  <c r="BB1243" i="23"/>
  <c r="BB1241" i="23"/>
  <c r="BB1240" i="23"/>
  <c r="BB1231" i="23"/>
  <c r="BB1223" i="23"/>
  <c r="BB1205" i="23"/>
  <c r="BB1204" i="23"/>
  <c r="BB1203" i="23"/>
  <c r="BB1192" i="23"/>
  <c r="BB1187" i="23"/>
  <c r="BB1179" i="23"/>
  <c r="BB1178" i="23"/>
  <c r="BB1168" i="23"/>
  <c r="BB1164" i="23"/>
  <c r="BB1159" i="23"/>
  <c r="BB1158" i="23"/>
  <c r="BB1153" i="23"/>
  <c r="BB1145" i="23"/>
  <c r="BB1144" i="23"/>
  <c r="BB1136" i="23"/>
  <c r="BB1124" i="23"/>
  <c r="BB1103" i="23"/>
  <c r="BB1099" i="23"/>
  <c r="BB1091" i="23"/>
  <c r="BB1085" i="23"/>
  <c r="BB1078" i="23"/>
  <c r="BB1073" i="23"/>
  <c r="BB1072" i="23"/>
  <c r="BB1063" i="23"/>
  <c r="BB1062" i="23"/>
  <c r="BB1056" i="23"/>
  <c r="BB1052" i="23"/>
  <c r="BB1044" i="23"/>
  <c r="BB1039" i="23"/>
  <c r="BB1038" i="23"/>
  <c r="BB1030" i="23"/>
  <c r="BB1025" i="23"/>
  <c r="BB1024" i="23"/>
  <c r="BB1016" i="23"/>
  <c r="BB1012" i="23"/>
  <c r="BB1005" i="23"/>
  <c r="BB1000" i="23"/>
  <c r="BB999" i="23"/>
  <c r="BB993" i="23"/>
  <c r="BB984" i="23"/>
  <c r="BB981" i="23"/>
  <c r="BB967" i="23"/>
  <c r="BB957" i="23"/>
  <c r="BB952" i="23"/>
  <c r="BB944" i="23"/>
  <c r="BB935" i="23"/>
  <c r="BB932" i="23"/>
  <c r="BB923" i="23"/>
  <c r="BB913" i="23"/>
  <c r="BB909" i="23"/>
  <c r="BB901" i="23"/>
  <c r="BB899" i="23"/>
  <c r="BB892" i="23"/>
  <c r="BB884" i="23"/>
  <c r="BB878" i="23"/>
  <c r="BB869" i="23"/>
  <c r="BB866" i="23"/>
  <c r="BB860" i="23"/>
  <c r="BB856" i="23"/>
  <c r="BB847" i="23"/>
  <c r="BB839" i="23"/>
  <c r="BB838" i="23"/>
  <c r="BB830" i="23"/>
  <c r="BB825" i="23"/>
  <c r="BB816" i="23"/>
  <c r="BB815" i="23"/>
  <c r="BB804" i="23"/>
  <c r="BB803" i="23"/>
  <c r="BB782" i="23"/>
  <c r="BB780" i="23"/>
  <c r="BB771" i="23"/>
  <c r="BB760" i="23"/>
  <c r="BB749" i="23"/>
  <c r="BB713" i="23"/>
  <c r="BB703" i="23"/>
  <c r="BB693" i="23"/>
  <c r="BB634" i="23"/>
  <c r="BB608" i="23"/>
  <c r="BB598" i="23"/>
  <c r="BB586" i="23"/>
  <c r="BB567" i="23"/>
  <c r="BB564" i="23"/>
  <c r="BB554" i="23"/>
  <c r="BB528" i="23"/>
  <c r="BB448" i="23"/>
  <c r="BB429" i="23"/>
  <c r="BB419" i="23"/>
  <c r="BB387" i="23"/>
  <c r="BB335" i="23"/>
  <c r="BB332" i="23"/>
  <c r="BB306" i="23"/>
  <c r="BB298" i="23"/>
  <c r="BB294" i="23"/>
  <c r="BB288" i="23"/>
  <c r="BB271" i="23"/>
  <c r="BB258" i="23"/>
  <c r="BB247" i="23"/>
  <c r="BB240" i="23"/>
  <c r="BB233" i="23"/>
  <c r="BB222" i="23"/>
  <c r="BB215" i="23"/>
  <c r="BB214" i="23"/>
  <c r="BB208" i="23"/>
  <c r="BB200" i="23"/>
  <c r="BB182" i="23"/>
  <c r="BB181" i="23"/>
  <c r="BB139" i="23"/>
  <c r="BB129" i="23"/>
  <c r="BB109" i="23"/>
  <c r="BB95" i="23"/>
  <c r="BB68" i="23"/>
  <c r="BB62" i="23"/>
  <c r="BB54" i="23"/>
  <c r="BB42" i="23"/>
  <c r="BB9" i="23"/>
  <c r="BG1939" i="23"/>
  <c r="BG1919" i="23"/>
  <c r="BG1898" i="23"/>
  <c r="BG1884" i="23"/>
  <c r="BG1872" i="23"/>
  <c r="BG1854" i="23"/>
  <c r="BG1844" i="23"/>
  <c r="BG1825" i="23"/>
  <c r="BG1820" i="23"/>
  <c r="BG1810" i="23"/>
  <c r="BG1802" i="23"/>
  <c r="BG1799" i="23"/>
  <c r="BG1745" i="23"/>
  <c r="BG1736" i="23"/>
  <c r="BG1726" i="23"/>
  <c r="BG1718" i="23"/>
  <c r="BG1710" i="23"/>
  <c r="BG1707" i="23"/>
  <c r="BG1694" i="23"/>
  <c r="BG1685" i="23"/>
  <c r="BG1669" i="23"/>
  <c r="BG1664" i="23"/>
  <c r="BG1650" i="23"/>
  <c r="BG1642" i="23"/>
  <c r="BG1637" i="23"/>
  <c r="BG1634" i="23"/>
  <c r="BG1629" i="23"/>
  <c r="BG1625" i="23"/>
  <c r="BG1617" i="23"/>
  <c r="BG1614" i="23"/>
  <c r="BG1607" i="23"/>
  <c r="BG1603" i="23"/>
  <c r="BG1592" i="23"/>
  <c r="BG1965" i="23"/>
  <c r="BG1956" i="23"/>
  <c r="BG1940" i="23"/>
  <c r="BG1932" i="23"/>
  <c r="BG1928" i="23"/>
  <c r="BG1922" i="23"/>
  <c r="BG1916" i="23"/>
  <c r="BG1914" i="23"/>
  <c r="BG1910" i="23"/>
  <c r="BG1900" i="23"/>
  <c r="BG1888" i="23"/>
  <c r="BG1885" i="23"/>
  <c r="BG1881" i="23"/>
  <c r="BG1878" i="23"/>
  <c r="BG1873" i="23"/>
  <c r="BG1869" i="23"/>
  <c r="BG1862" i="23"/>
  <c r="BG1856" i="23"/>
  <c r="BG1849" i="23"/>
  <c r="BG1846" i="23"/>
  <c r="BG1832" i="23"/>
  <c r="BG1824" i="23"/>
  <c r="BG1818" i="23"/>
  <c r="BG1816" i="23"/>
  <c r="BG1814" i="23"/>
  <c r="BG1808" i="23"/>
  <c r="BG1800" i="23"/>
  <c r="BG1798" i="23"/>
  <c r="BG1795" i="23"/>
  <c r="BG1790" i="23"/>
  <c r="BG1788" i="23"/>
  <c r="BG1772" i="23"/>
  <c r="BG1762" i="23"/>
  <c r="BG1753" i="23"/>
  <c r="BG1733" i="23"/>
  <c r="BG1727" i="23"/>
  <c r="BG1719" i="23"/>
  <c r="BG1703" i="23"/>
  <c r="BG1695" i="23"/>
  <c r="BG1692" i="23"/>
  <c r="BG1679" i="23"/>
  <c r="BG1674" i="23"/>
  <c r="BG1673" i="23"/>
  <c r="BG1665" i="23"/>
  <c r="BG1661" i="23"/>
  <c r="BG1653" i="23"/>
  <c r="BG1644" i="23"/>
  <c r="BG1638" i="23"/>
  <c r="BG1630" i="23"/>
  <c r="BG1626" i="23"/>
  <c r="BG1619" i="23"/>
  <c r="BG1611" i="23"/>
  <c r="BG1608" i="23"/>
  <c r="BG1604" i="23"/>
  <c r="BG1599" i="23"/>
  <c r="BG1596" i="23"/>
  <c r="BG1593" i="23"/>
  <c r="BG1590" i="23"/>
  <c r="BG1587" i="23"/>
  <c r="BG1583" i="23"/>
  <c r="BG1578" i="23"/>
  <c r="BG1574" i="23"/>
  <c r="BG1966" i="23"/>
  <c r="BG1957" i="23"/>
  <c r="BG1949" i="23"/>
  <c r="BG1933" i="23"/>
  <c r="BG1893" i="23"/>
  <c r="BG1850" i="23"/>
  <c r="BG1839" i="23"/>
  <c r="BG1829" i="23"/>
  <c r="BG1813" i="23"/>
  <c r="BG1794" i="23"/>
  <c r="BG1793" i="23"/>
  <c r="BG1778" i="23"/>
  <c r="BG1777" i="23"/>
  <c r="BG1768" i="23"/>
  <c r="BG1767" i="23"/>
  <c r="BG1758" i="23"/>
  <c r="BG1751" i="23"/>
  <c r="BG1750" i="23"/>
  <c r="BG1747" i="23"/>
  <c r="BG1739" i="23"/>
  <c r="BG1715" i="23"/>
  <c r="BG1704" i="23"/>
  <c r="BG1700" i="23"/>
  <c r="BG1688" i="23"/>
  <c r="BG1680" i="23"/>
  <c r="BG1677" i="23"/>
  <c r="BG1658" i="23"/>
  <c r="BG1654" i="23"/>
  <c r="BG1646" i="23"/>
  <c r="BG1640" i="23"/>
  <c r="BG1635" i="23"/>
  <c r="BG1631" i="23"/>
  <c r="BG1620" i="23"/>
  <c r="BG1612" i="23"/>
  <c r="BG1609" i="23"/>
  <c r="BG1600" i="23"/>
  <c r="BG1595" i="23"/>
  <c r="BG1588" i="23"/>
  <c r="BG1569" i="23"/>
  <c r="BG1967" i="23"/>
  <c r="BG1963" i="23"/>
  <c r="BG1962" i="23"/>
  <c r="BG1959" i="23"/>
  <c r="BG1954" i="23"/>
  <c r="BG1950" i="23"/>
  <c r="BG1947" i="23"/>
  <c r="BG1944" i="23"/>
  <c r="BG1942" i="23"/>
  <c r="BG1938" i="23"/>
  <c r="BG1930" i="23"/>
  <c r="BG1924" i="23"/>
  <c r="BG1920" i="23"/>
  <c r="BG1912" i="23"/>
  <c r="BG1908" i="23"/>
  <c r="BG1904" i="23"/>
  <c r="BG1892" i="23"/>
  <c r="BG1890" i="23"/>
  <c r="BG1886" i="23"/>
  <c r="BG1883" i="23"/>
  <c r="BG1880" i="23"/>
  <c r="BG1875" i="23"/>
  <c r="BG1871" i="23"/>
  <c r="BG1865" i="23"/>
  <c r="BG1864" i="23"/>
  <c r="BG1858" i="23"/>
  <c r="BG1853" i="23"/>
  <c r="BG1852" i="23"/>
  <c r="BG1847" i="23"/>
  <c r="BG1837" i="23"/>
  <c r="BG1836" i="23"/>
  <c r="BG1827" i="23"/>
  <c r="BG1822" i="23"/>
  <c r="BG1811" i="23"/>
  <c r="BG1806" i="23"/>
  <c r="BG1803" i="23"/>
  <c r="BG1787" i="23"/>
  <c r="BG1786" i="23"/>
  <c r="BG1756" i="23"/>
  <c r="BG1755" i="23"/>
  <c r="BG1748" i="23"/>
  <c r="BG1735" i="23"/>
  <c r="BG1728" i="23"/>
  <c r="BG1712" i="23"/>
  <c r="BG1709" i="23"/>
  <c r="BG1671" i="23"/>
  <c r="BG1668" i="23"/>
  <c r="BG1577" i="23"/>
  <c r="BG1575" i="23"/>
  <c r="BG1573" i="23"/>
  <c r="BG1568" i="23"/>
  <c r="BG1567" i="23"/>
  <c r="BG1557" i="23"/>
  <c r="BG1555" i="23"/>
  <c r="BG1542" i="23"/>
  <c r="BG1537" i="23"/>
  <c r="BG1535" i="23"/>
  <c r="BG1525" i="23"/>
  <c r="BG1523" i="23"/>
  <c r="BG1520" i="23"/>
  <c r="BG1511" i="23"/>
  <c r="BG1503" i="23"/>
  <c r="BG1494" i="23"/>
  <c r="BG1492" i="23"/>
  <c r="BG1489" i="23"/>
  <c r="BG1480" i="23"/>
  <c r="BG1476" i="23"/>
  <c r="BG1470" i="23"/>
  <c r="BG1467" i="23"/>
  <c r="BG1458" i="23"/>
  <c r="BG1450" i="23"/>
  <c r="BG1444" i="23"/>
  <c r="BG1441" i="23"/>
  <c r="BG1433" i="23"/>
  <c r="BG1427" i="23"/>
  <c r="BG1425" i="23"/>
  <c r="BG1423" i="23"/>
  <c r="BG1415" i="23"/>
  <c r="BG1414" i="23"/>
  <c r="BG1399" i="23"/>
  <c r="BG1397" i="23"/>
  <c r="BG1392" i="23"/>
  <c r="BG1390" i="23"/>
  <c r="BG1382" i="23"/>
  <c r="BG1380" i="23"/>
  <c r="BG1377" i="23"/>
  <c r="BG1363" i="23"/>
  <c r="BG1354" i="23"/>
  <c r="BG1346" i="23"/>
  <c r="BG1341" i="23"/>
  <c r="BG1330" i="23"/>
  <c r="BG1323" i="23"/>
  <c r="BG1318" i="23"/>
  <c r="BG1307" i="23"/>
  <c r="BG1302" i="23"/>
  <c r="BG1292" i="23"/>
  <c r="BG1284" i="23"/>
  <c r="BG1281" i="23"/>
  <c r="BG1274" i="23"/>
  <c r="BG1269" i="23"/>
  <c r="BG1256" i="23"/>
  <c r="BG1232" i="23"/>
  <c r="BG1222" i="23"/>
  <c r="BG1196" i="23"/>
  <c r="BG1195" i="23"/>
  <c r="BG1184" i="23"/>
  <c r="BG1172" i="23"/>
  <c r="BG1149" i="23"/>
  <c r="BG1137" i="23"/>
  <c r="BG1136" i="23"/>
  <c r="BG1132" i="23"/>
  <c r="BG1121" i="23"/>
  <c r="BG1118" i="23"/>
  <c r="BG1117" i="23"/>
  <c r="BG1114" i="23"/>
  <c r="BG1087" i="23"/>
  <c r="BG1086" i="23"/>
  <c r="BG1082" i="23"/>
  <c r="BG1071" i="23"/>
  <c r="BG1067" i="23"/>
  <c r="BG957" i="23"/>
  <c r="BG1579" i="23"/>
  <c r="BG1572" i="23"/>
  <c r="BG1566" i="23"/>
  <c r="BG1553" i="23"/>
  <c r="BG1550" i="23"/>
  <c r="BG1543" i="23"/>
  <c r="BG1541" i="23"/>
  <c r="BG1536" i="23"/>
  <c r="BG1534" i="23"/>
  <c r="BG1531" i="23"/>
  <c r="BG1521" i="23"/>
  <c r="BG1519" i="23"/>
  <c r="BG1516" i="23"/>
  <c r="BG1509" i="23"/>
  <c r="BG1502" i="23"/>
  <c r="BG1501" i="23"/>
  <c r="BG1498" i="23"/>
  <c r="BG1490" i="23"/>
  <c r="BG1488" i="23"/>
  <c r="BG1485" i="23"/>
  <c r="BG1477" i="23"/>
  <c r="BG1468" i="23"/>
  <c r="BG1465" i="23"/>
  <c r="BG1455" i="23"/>
  <c r="BG1451" i="23"/>
  <c r="BG1449" i="23"/>
  <c r="BG1442" i="23"/>
  <c r="BG1440" i="23"/>
  <c r="BG1431" i="23"/>
  <c r="BG1421" i="23"/>
  <c r="BG1413" i="23"/>
  <c r="BG1406" i="23"/>
  <c r="BG1405" i="23"/>
  <c r="BG1402" i="23"/>
  <c r="BG1394" i="23"/>
  <c r="BG1388" i="23"/>
  <c r="BG1386" i="23"/>
  <c r="BG1378" i="23"/>
  <c r="BG1376" i="23"/>
  <c r="BG1373" i="23"/>
  <c r="BG1370" i="23"/>
  <c r="BG1364" i="23"/>
  <c r="BG1360" i="23"/>
  <c r="BG1351" i="23"/>
  <c r="BG1342" i="23"/>
  <c r="BG1339" i="23"/>
  <c r="BG1331" i="23"/>
  <c r="BG1328" i="23"/>
  <c r="BG1319" i="23"/>
  <c r="BG1315" i="23"/>
  <c r="BG1308" i="23"/>
  <c r="BG1299" i="23"/>
  <c r="BG1297" i="23"/>
  <c r="BG1289" i="23"/>
  <c r="BG1282" i="23"/>
  <c r="BG1270" i="23"/>
  <c r="BG1253" i="23"/>
  <c r="BG1248" i="23"/>
  <c r="BG1247" i="23"/>
  <c r="BG1239" i="23"/>
  <c r="BG1230" i="23"/>
  <c r="BG1226" i="23"/>
  <c r="BG1218" i="23"/>
  <c r="BG1214" i="23"/>
  <c r="BG1205" i="23"/>
  <c r="BG1201" i="23"/>
  <c r="BG1193" i="23"/>
  <c r="BG1188" i="23"/>
  <c r="BG1180" i="23"/>
  <c r="BG1179" i="23"/>
  <c r="BG1178" i="23"/>
  <c r="BG1176" i="23"/>
  <c r="BG1169" i="23"/>
  <c r="BG1168" i="23"/>
  <c r="BG1165" i="23"/>
  <c r="BG1159" i="23"/>
  <c r="BG1154" i="23"/>
  <c r="BG1145" i="23"/>
  <c r="BG1144" i="23"/>
  <c r="BG1141" i="23"/>
  <c r="BG1131" i="23"/>
  <c r="BG1127" i="23"/>
  <c r="BG1100" i="23"/>
  <c r="BG1081" i="23"/>
  <c r="BG1080" i="23"/>
  <c r="BG1076" i="23"/>
  <c r="BG1048" i="23"/>
  <c r="BG1047" i="23"/>
  <c r="BG1046" i="23"/>
  <c r="BG1042" i="23"/>
  <c r="BG1015" i="23"/>
  <c r="BG1014" i="23"/>
  <c r="BG1011" i="23"/>
  <c r="BG987" i="23"/>
  <c r="BG928" i="23"/>
  <c r="BG927" i="23"/>
  <c r="BG926" i="23"/>
  <c r="BG925" i="23"/>
  <c r="BG899" i="23"/>
  <c r="BG852" i="23"/>
  <c r="BG851" i="23"/>
  <c r="BG828" i="23"/>
  <c r="BG827" i="23"/>
  <c r="BG826" i="23"/>
  <c r="BG822" i="23"/>
  <c r="BG769" i="23"/>
  <c r="BG749" i="23"/>
  <c r="BG734" i="23"/>
  <c r="BG714" i="23"/>
  <c r="BG706" i="23"/>
  <c r="BG705" i="23"/>
  <c r="BG701" i="23"/>
  <c r="BG679" i="23"/>
  <c r="BG316" i="23"/>
  <c r="BG1580" i="23"/>
  <c r="BG1570" i="23"/>
  <c r="BG1564" i="23"/>
  <c r="BG1563" i="23"/>
  <c r="BG1560" i="23"/>
  <c r="BG1551" i="23"/>
  <c r="BG1549" i="23"/>
  <c r="BG1540" i="23"/>
  <c r="BG1538" i="23"/>
  <c r="BG1532" i="23"/>
  <c r="BG1530" i="23"/>
  <c r="BG1528" i="23"/>
  <c r="BG1517" i="23"/>
  <c r="BG1515" i="23"/>
  <c r="BG1512" i="23"/>
  <c r="BG1508" i="23"/>
  <c r="BG1506" i="23"/>
  <c r="BG1499" i="23"/>
  <c r="BG1497" i="23"/>
  <c r="BG1486" i="23"/>
  <c r="BG1484" i="23"/>
  <c r="BG1473" i="23"/>
  <c r="BG1466" i="23"/>
  <c r="BG1462" i="23"/>
  <c r="BG1456" i="23"/>
  <c r="BG1454" i="23"/>
  <c r="BG1447" i="23"/>
  <c r="BG1438" i="23"/>
  <c r="BG1437" i="23"/>
  <c r="BG1435" i="23"/>
  <c r="BG1422" i="23"/>
  <c r="BG1418" i="23"/>
  <c r="BG1412" i="23"/>
  <c r="BG1411" i="23"/>
  <c r="BG1408" i="23"/>
  <c r="BG1403" i="23"/>
  <c r="BG1395" i="23"/>
  <c r="BG1374" i="23"/>
  <c r="BG1372" i="23"/>
  <c r="BG1371" i="23"/>
  <c r="BG1368" i="23"/>
  <c r="BG1361" i="23"/>
  <c r="BG1349" i="23"/>
  <c r="BG1336" i="23"/>
  <c r="BG1325" i="23"/>
  <c r="BG1316" i="23"/>
  <c r="BG1312" i="23"/>
  <c r="BG1305" i="23"/>
  <c r="BG1294" i="23"/>
  <c r="BG1286" i="23"/>
  <c r="BG1276" i="23"/>
  <c r="BG1266" i="23"/>
  <c r="BG1262" i="23"/>
  <c r="BG1246" i="23"/>
  <c r="BG1227" i="23"/>
  <c r="BG1202" i="23"/>
  <c r="BG1190" i="23"/>
  <c r="BG1167" i="23"/>
  <c r="BG1156" i="23"/>
  <c r="BG1142" i="23"/>
  <c r="BG1140" i="23"/>
  <c r="BG1139" i="23"/>
  <c r="BG1112" i="23"/>
  <c r="BG1111" i="23"/>
  <c r="BG1107" i="23"/>
  <c r="BG1097" i="23"/>
  <c r="BG1096" i="23"/>
  <c r="BG1095" i="23"/>
  <c r="BG1094" i="23"/>
  <c r="BG1089" i="23"/>
  <c r="BG1065" i="23"/>
  <c r="BG1064" i="23"/>
  <c r="BG1060" i="23"/>
  <c r="BG1041" i="23"/>
  <c r="BG1040" i="23"/>
  <c r="BG1035" i="23"/>
  <c r="BG1009" i="23"/>
  <c r="BG1000" i="23"/>
  <c r="BG949" i="23"/>
  <c r="BG948" i="23"/>
  <c r="BG921" i="23"/>
  <c r="BG917" i="23"/>
  <c r="BG873" i="23"/>
  <c r="BG872" i="23"/>
  <c r="BG848" i="23"/>
  <c r="BG844" i="23"/>
  <c r="BG787" i="23"/>
  <c r="BG786" i="23"/>
  <c r="BG782" i="23"/>
  <c r="BG753" i="23"/>
  <c r="BG729" i="23"/>
  <c r="BG699" i="23"/>
  <c r="BG696" i="23"/>
  <c r="BG693" i="23"/>
  <c r="BG684" i="23"/>
  <c r="BG653" i="23"/>
  <c r="BG652" i="23"/>
  <c r="BG1061" i="23"/>
  <c r="BG1051" i="23"/>
  <c r="BG1050" i="23"/>
  <c r="BG1045" i="23"/>
  <c r="BG1037" i="23"/>
  <c r="BG1036" i="23"/>
  <c r="BG1007" i="23"/>
  <c r="BG1006" i="23"/>
  <c r="BG1004" i="23"/>
  <c r="BG1003" i="23"/>
  <c r="BG1002" i="23"/>
  <c r="BG998" i="23"/>
  <c r="BG970" i="23"/>
  <c r="BG965" i="23"/>
  <c r="BG964" i="23"/>
  <c r="BG962" i="23"/>
  <c r="BG961" i="23"/>
  <c r="BG960" i="23"/>
  <c r="BG955" i="23"/>
  <c r="BG924" i="23"/>
  <c r="BG918" i="23"/>
  <c r="BG915" i="23"/>
  <c r="BG913" i="23"/>
  <c r="BG911" i="23"/>
  <c r="BG887" i="23"/>
  <c r="BG880" i="23"/>
  <c r="BG878" i="23"/>
  <c r="BG857" i="23"/>
  <c r="BG853" i="23"/>
  <c r="BG850" i="23"/>
  <c r="BG845" i="23"/>
  <c r="BG843" i="23"/>
  <c r="BG842" i="23"/>
  <c r="BG841" i="23"/>
  <c r="BG837" i="23"/>
  <c r="BG812" i="23"/>
  <c r="BG808" i="23"/>
  <c r="BG805" i="23"/>
  <c r="BG800" i="23"/>
  <c r="BG798" i="23"/>
  <c r="BG797" i="23"/>
  <c r="BG796" i="23"/>
  <c r="BG775" i="23"/>
  <c r="BG768" i="23"/>
  <c r="BG764" i="23"/>
  <c r="BG758" i="23"/>
  <c r="BG735" i="23"/>
  <c r="BG727" i="23"/>
  <c r="BG724" i="23"/>
  <c r="BG707" i="23"/>
  <c r="BG704" i="23"/>
  <c r="BG700" i="23"/>
  <c r="BG691" i="23"/>
  <c r="BG675" i="23"/>
  <c r="BG672" i="23"/>
  <c r="BG665" i="23"/>
  <c r="BG663" i="23"/>
  <c r="BG662" i="23"/>
  <c r="BG658" i="23"/>
  <c r="BG641" i="23"/>
  <c r="BG633" i="23"/>
  <c r="BG631" i="23"/>
  <c r="BG626" i="23"/>
  <c r="BG622" i="23"/>
  <c r="BG621" i="23"/>
  <c r="BG616" i="23"/>
  <c r="BG598" i="23"/>
  <c r="BG594" i="23"/>
  <c r="BG579" i="23"/>
  <c r="BG549" i="23"/>
  <c r="BG548" i="23"/>
  <c r="BG543" i="23"/>
  <c r="BG537" i="23"/>
  <c r="BG535" i="23"/>
  <c r="BG531" i="23"/>
  <c r="BG512" i="23"/>
  <c r="BG511" i="23"/>
  <c r="BG504" i="23"/>
  <c r="BG498" i="23"/>
  <c r="BG497" i="23"/>
  <c r="BG496" i="23"/>
  <c r="BG495" i="23"/>
  <c r="BG491" i="23"/>
  <c r="BG470" i="23"/>
  <c r="BG461" i="23"/>
  <c r="BG460" i="23"/>
  <c r="BG459" i="23"/>
  <c r="BG458" i="23"/>
  <c r="BG433" i="23"/>
  <c r="BG429" i="23"/>
  <c r="BG424" i="23"/>
  <c r="BG400" i="23"/>
  <c r="BG393" i="23"/>
  <c r="BG390" i="23"/>
  <c r="BG387" i="23"/>
  <c r="BG386" i="23"/>
  <c r="BG384" i="23"/>
  <c r="BG369" i="23"/>
  <c r="BG362" i="23"/>
  <c r="BG357" i="23"/>
  <c r="BG351" i="23"/>
  <c r="BG348" i="23"/>
  <c r="BG334" i="23"/>
  <c r="BG328" i="23"/>
  <c r="BG319" i="23"/>
  <c r="BG318" i="23"/>
  <c r="BG311" i="23"/>
  <c r="BG296" i="23"/>
  <c r="BG284" i="23"/>
  <c r="BG268" i="23"/>
  <c r="BG265" i="23"/>
  <c r="BG252" i="23"/>
  <c r="BG245" i="23"/>
  <c r="BG244" i="23"/>
  <c r="BG217" i="23"/>
  <c r="BG213" i="23"/>
  <c r="BG211" i="23"/>
  <c r="BG197" i="23"/>
  <c r="BG195" i="23"/>
  <c r="BG180" i="23"/>
  <c r="BG178" i="23"/>
  <c r="BG177" i="23"/>
  <c r="BG162" i="23"/>
  <c r="BG160" i="23"/>
  <c r="BG140" i="23"/>
  <c r="BG139" i="23"/>
  <c r="BG137" i="23"/>
  <c r="BG117" i="23"/>
  <c r="BG116" i="23"/>
  <c r="BG115" i="23"/>
  <c r="BG96" i="23"/>
  <c r="BG95" i="23"/>
  <c r="BG94" i="23"/>
  <c r="BG80" i="23"/>
  <c r="BG76" i="23"/>
  <c r="BG64" i="23"/>
  <c r="BG48" i="23"/>
  <c r="BG46" i="23"/>
  <c r="BG24" i="23"/>
  <c r="BG627" i="23"/>
  <c r="BG624" i="23"/>
  <c r="BG608" i="23"/>
  <c r="BG605" i="23"/>
  <c r="BG602" i="23"/>
  <c r="BG589" i="23"/>
  <c r="BG588" i="23"/>
  <c r="BG581" i="23"/>
  <c r="BG560" i="23"/>
  <c r="BG557" i="23"/>
  <c r="BG545" i="23"/>
  <c r="BG544" i="23"/>
  <c r="BG541" i="23"/>
  <c r="BG521" i="23"/>
  <c r="BG520" i="23"/>
  <c r="BG517" i="23"/>
  <c r="BG507" i="23"/>
  <c r="BG506" i="23"/>
  <c r="BG505" i="23"/>
  <c r="BG501" i="23"/>
  <c r="BG477" i="23"/>
  <c r="BG473" i="23"/>
  <c r="BG443" i="23"/>
  <c r="BG434" i="23"/>
  <c r="BG394" i="23"/>
  <c r="BG391" i="23"/>
  <c r="BG375" i="23"/>
  <c r="BG372" i="23"/>
  <c r="BG360" i="23"/>
  <c r="BG342" i="23"/>
  <c r="BG336" i="23"/>
  <c r="BG329" i="23"/>
  <c r="BG322" i="23"/>
  <c r="BG304" i="23"/>
  <c r="BG301" i="23"/>
  <c r="BG288" i="23"/>
  <c r="BG1147" i="23"/>
  <c r="BG1129" i="23"/>
  <c r="BG1103" i="23"/>
  <c r="BG1099" i="23"/>
  <c r="BG1091" i="23"/>
  <c r="BG1090" i="23"/>
  <c r="BG1078" i="23"/>
  <c r="BG1077" i="23"/>
  <c r="BG1073" i="23"/>
  <c r="BG1068" i="23"/>
  <c r="BG1063" i="23"/>
  <c r="BG1056" i="23"/>
  <c r="BG1055" i="23"/>
  <c r="BG1052" i="23"/>
  <c r="BG1044" i="23"/>
  <c r="BG1043" i="23"/>
  <c r="BG1039" i="23"/>
  <c r="BG1030" i="23"/>
  <c r="BG1029" i="23"/>
  <c r="BG1028" i="23"/>
  <c r="BG1027" i="23"/>
  <c r="BG1026" i="23"/>
  <c r="BG1021" i="23"/>
  <c r="BG983" i="23"/>
  <c r="BG979" i="23"/>
  <c r="BG946" i="23"/>
  <c r="BG942" i="23"/>
  <c r="BG940" i="23"/>
  <c r="BG939" i="23"/>
  <c r="BG938" i="23"/>
  <c r="BG933" i="23"/>
  <c r="BG909" i="23"/>
  <c r="BG904" i="23"/>
  <c r="BG902" i="23"/>
  <c r="BG895" i="23"/>
  <c r="BG894" i="23"/>
  <c r="BG892" i="23"/>
  <c r="BG877" i="23"/>
  <c r="BG876" i="23"/>
  <c r="BG874" i="23"/>
  <c r="BG871" i="23"/>
  <c r="BG864" i="23"/>
  <c r="BG863" i="23"/>
  <c r="BG862" i="23"/>
  <c r="BG859" i="23"/>
  <c r="BG836" i="23"/>
  <c r="BG824" i="23"/>
  <c r="BG823" i="23"/>
  <c r="BG821" i="23"/>
  <c r="BG820" i="23"/>
  <c r="BG819" i="23"/>
  <c r="BG814" i="23"/>
  <c r="BG792" i="23"/>
  <c r="BG785" i="23"/>
  <c r="BG777" i="23"/>
  <c r="BG762" i="23"/>
  <c r="BG759" i="23"/>
  <c r="BG756" i="23"/>
  <c r="BG754" i="23"/>
  <c r="BG750" i="23"/>
  <c r="BG746" i="23"/>
  <c r="BG745" i="23"/>
  <c r="BG743" i="23"/>
  <c r="BG740" i="23"/>
  <c r="BG722" i="23"/>
  <c r="BG718" i="23"/>
  <c r="BG716" i="23"/>
  <c r="BG711" i="23"/>
  <c r="BG708" i="23"/>
  <c r="BG694" i="23"/>
  <c r="BG690" i="23"/>
  <c r="BG685" i="23"/>
  <c r="BG680" i="23"/>
  <c r="BG676" i="23"/>
  <c r="BG660" i="23"/>
  <c r="BG651" i="23"/>
  <c r="BG646" i="23"/>
  <c r="BG644" i="23"/>
  <c r="BG643" i="23"/>
  <c r="BG638" i="23"/>
  <c r="BG635" i="23"/>
  <c r="BG619" i="23"/>
  <c r="BG613" i="23"/>
  <c r="BG609" i="23"/>
  <c r="BG603" i="23"/>
  <c r="BG601" i="23"/>
  <c r="BG600" i="23"/>
  <c r="BG591" i="23"/>
  <c r="BG572" i="23"/>
  <c r="BG571" i="23"/>
  <c r="BG565" i="23"/>
  <c r="BG558" i="23"/>
  <c r="BG556" i="23"/>
  <c r="BG551" i="23"/>
  <c r="BG530" i="23"/>
  <c r="BG525" i="23"/>
  <c r="BG519" i="23"/>
  <c r="BG518" i="23"/>
  <c r="BG513" i="23"/>
  <c r="BG486" i="23"/>
  <c r="BG483" i="23"/>
  <c r="BG474" i="23"/>
  <c r="BG472" i="23"/>
  <c r="BG471" i="23"/>
  <c r="BG453" i="23"/>
  <c r="BG446" i="23"/>
  <c r="BG442" i="23"/>
  <c r="BG441" i="23"/>
  <c r="BG414" i="23"/>
  <c r="BG382" i="23"/>
  <c r="BG379" i="23"/>
  <c r="BG377" i="23"/>
  <c r="BG366" i="23"/>
  <c r="BG364" i="23"/>
  <c r="BG346" i="23"/>
  <c r="BG343" i="23"/>
  <c r="BG335" i="23"/>
  <c r="BG332" i="23"/>
  <c r="BG317" i="23"/>
  <c r="BG310" i="23"/>
  <c r="BG302" i="23"/>
  <c r="BG299" i="23"/>
  <c r="BG298" i="23"/>
  <c r="BG294" i="23"/>
  <c r="BG276" i="23"/>
  <c r="BG275" i="23"/>
  <c r="BG273" i="23"/>
  <c r="BG262" i="23"/>
  <c r="BG256" i="23"/>
  <c r="BG238" i="23"/>
  <c r="BG223" i="23"/>
  <c r="BG221" i="23"/>
  <c r="BG210" i="23"/>
  <c r="BG206" i="23"/>
  <c r="BG205" i="23"/>
  <c r="BG189" i="23"/>
  <c r="BG188" i="23"/>
  <c r="BG168" i="23"/>
  <c r="BG167" i="23"/>
  <c r="BG152" i="23"/>
  <c r="BG151" i="23"/>
  <c r="BG149" i="23"/>
  <c r="BG148" i="23"/>
  <c r="BG147" i="23"/>
  <c r="BG145" i="23"/>
  <c r="BG130" i="23"/>
  <c r="BG129" i="23"/>
  <c r="BG127" i="23"/>
  <c r="BG126" i="23"/>
  <c r="BG123" i="23"/>
  <c r="BG110" i="23"/>
  <c r="BG109" i="23"/>
  <c r="BG107" i="23"/>
  <c r="BG106" i="23"/>
  <c r="BG105" i="23"/>
  <c r="BG103" i="23"/>
  <c r="BG91" i="23"/>
  <c r="BG87" i="23"/>
  <c r="BG85" i="23"/>
  <c r="BG84" i="23"/>
  <c r="BG71" i="23"/>
  <c r="BG70" i="23"/>
  <c r="BG36" i="23"/>
  <c r="BG34" i="23"/>
  <c r="BG33" i="23"/>
  <c r="BG19" i="23"/>
  <c r="BG17" i="23"/>
  <c r="BG16" i="23"/>
  <c r="BG5" i="23"/>
  <c r="BG1031" i="23"/>
  <c r="BG1023" i="23"/>
  <c r="BG1022" i="23"/>
  <c r="BG1010" i="23"/>
  <c r="BG999" i="23"/>
  <c r="BG997" i="23"/>
  <c r="BG989" i="23"/>
  <c r="BG988" i="23"/>
  <c r="BG981" i="23"/>
  <c r="BG980" i="23"/>
  <c r="BG978" i="23"/>
  <c r="BG968" i="23"/>
  <c r="BG956" i="23"/>
  <c r="BG954" i="23"/>
  <c r="BG945" i="23"/>
  <c r="BG935" i="23"/>
  <c r="BG934" i="23"/>
  <c r="BG920" i="23"/>
  <c r="BG912" i="23"/>
  <c r="BG908" i="23"/>
  <c r="BG900" i="23"/>
  <c r="BG898" i="23"/>
  <c r="BG891" i="23"/>
  <c r="BG890" i="23"/>
  <c r="BG883" i="23"/>
  <c r="BG882" i="23"/>
  <c r="BG881" i="23"/>
  <c r="BG869" i="23"/>
  <c r="BG866" i="23"/>
  <c r="BG860" i="23"/>
  <c r="BG856" i="23"/>
  <c r="BG847" i="23"/>
  <c r="BG839" i="23"/>
  <c r="BG838" i="23"/>
  <c r="BG830" i="23"/>
  <c r="BG825" i="23"/>
  <c r="BG816" i="23"/>
  <c r="BG815" i="23"/>
  <c r="BG804" i="23"/>
  <c r="BG803" i="23"/>
  <c r="BG794" i="23"/>
  <c r="BG791" i="23"/>
  <c r="BG784" i="23"/>
  <c r="BG783" i="23"/>
  <c r="BG778" i="23"/>
  <c r="BG773" i="23"/>
  <c r="BG770" i="23"/>
  <c r="BG767" i="23"/>
  <c r="BG748" i="23"/>
  <c r="BG741" i="23"/>
  <c r="BG738" i="23"/>
  <c r="BG730" i="23"/>
  <c r="BG725" i="23"/>
  <c r="BG721" i="23"/>
  <c r="BG717" i="23"/>
  <c r="BG709" i="23"/>
  <c r="BG702" i="23"/>
  <c r="BG695" i="23"/>
  <c r="BG692" i="23"/>
  <c r="BG689" i="23"/>
  <c r="BG687" i="23"/>
  <c r="BG682" i="23"/>
  <c r="BG678" i="23"/>
  <c r="BG669" i="23"/>
  <c r="BG659" i="23"/>
  <c r="BG655" i="23"/>
  <c r="BG649" i="23"/>
  <c r="BG639" i="23"/>
  <c r="BG636" i="23"/>
  <c r="BG632" i="23"/>
  <c r="BG628" i="23"/>
  <c r="BG617" i="23"/>
  <c r="BG607" i="23"/>
  <c r="BG604" i="23"/>
  <c r="BG592" i="23"/>
  <c r="BG585" i="23"/>
  <c r="BG582" i="23"/>
  <c r="BG570" i="23"/>
  <c r="BG563" i="23"/>
  <c r="BG559" i="23"/>
  <c r="BG553" i="23"/>
  <c r="BG552" i="23"/>
  <c r="BG547" i="23"/>
  <c r="BG542" i="23"/>
  <c r="BG539" i="23"/>
  <c r="BG532" i="23"/>
  <c r="BG529" i="23"/>
  <c r="BG523" i="23"/>
  <c r="BG514" i="23"/>
  <c r="BG502" i="23"/>
  <c r="BG492" i="23"/>
  <c r="BG489" i="23"/>
  <c r="BG481" i="23"/>
  <c r="BG480" i="23"/>
  <c r="BG476" i="23"/>
  <c r="BG469" i="23"/>
  <c r="BG466" i="23"/>
  <c r="BG455" i="23"/>
  <c r="BG452" i="23"/>
  <c r="BG445" i="23"/>
  <c r="BG439" i="23"/>
  <c r="BG430" i="23"/>
  <c r="BG416" i="23"/>
  <c r="BG409" i="23"/>
  <c r="BG399" i="23"/>
  <c r="BG395" i="23"/>
  <c r="BG392" i="23"/>
  <c r="BG388" i="23"/>
  <c r="BG385" i="23"/>
  <c r="BG381" i="23"/>
  <c r="BG374" i="23"/>
  <c r="BG371" i="23"/>
  <c r="BG367" i="23"/>
  <c r="BG365" i="23"/>
  <c r="BG361" i="23"/>
  <c r="BG354" i="23"/>
  <c r="BG352" i="23"/>
  <c r="BG349" i="23"/>
  <c r="BG345" i="23"/>
  <c r="BG340" i="23"/>
  <c r="BG339" i="23"/>
  <c r="BG333" i="23"/>
  <c r="BG331" i="23"/>
  <c r="BG330" i="23"/>
  <c r="BG323" i="23"/>
  <c r="BG320" i="23"/>
  <c r="BG315" i="23"/>
  <c r="BG312" i="23"/>
  <c r="BG309" i="23"/>
  <c r="BG303" i="23"/>
  <c r="BG300" i="23"/>
  <c r="BG295" i="23"/>
  <c r="BG291" i="23"/>
  <c r="BG289" i="23"/>
  <c r="BG282" i="23"/>
  <c r="BG272" i="23"/>
  <c r="BG270" i="23"/>
  <c r="BG267" i="23"/>
  <c r="BG264" i="23"/>
  <c r="BG260" i="23"/>
  <c r="BG257" i="23"/>
  <c r="BG253" i="23"/>
  <c r="BG250" i="23"/>
  <c r="BG246" i="23"/>
  <c r="BG243" i="23"/>
  <c r="BG239" i="23"/>
  <c r="BG235" i="23"/>
  <c r="BG232" i="23"/>
  <c r="BG227" i="23"/>
  <c r="BG193" i="23"/>
  <c r="BG183" i="23"/>
  <c r="BG172" i="23"/>
  <c r="BG164" i="23"/>
  <c r="BG155" i="23"/>
  <c r="BG144" i="23"/>
  <c r="BG134" i="23"/>
  <c r="BG133" i="23"/>
  <c r="BG121" i="23"/>
  <c r="BG114" i="23"/>
  <c r="BG102" i="23"/>
  <c r="BG98" i="23"/>
  <c r="BG93" i="23"/>
  <c r="BG86" i="23"/>
  <c r="BG83" i="23"/>
  <c r="BG82" i="23"/>
  <c r="BG74" i="23"/>
  <c r="BG73" i="23"/>
  <c r="BG68" i="23"/>
  <c r="BG63" i="23"/>
  <c r="BG62" i="23"/>
  <c r="BG55" i="23"/>
  <c r="BG54" i="23"/>
  <c r="BG43" i="23"/>
  <c r="BG42" i="23"/>
  <c r="BG30" i="23"/>
  <c r="BG10" i="23"/>
  <c r="BG8" i="23"/>
  <c r="BG6" i="23"/>
  <c r="BG2" i="23"/>
  <c r="BG283" i="23"/>
  <c r="BG279" i="23"/>
  <c r="BG271" i="23"/>
  <c r="BG266" i="23"/>
  <c r="BG258" i="23"/>
  <c r="BG255" i="23"/>
  <c r="BG247" i="23"/>
  <c r="BG240" i="23"/>
  <c r="BG236" i="23"/>
  <c r="BG233" i="23"/>
  <c r="BG228" i="23"/>
  <c r="BG225" i="23"/>
  <c r="BG222" i="23"/>
  <c r="BG215" i="23"/>
  <c r="BG214" i="23"/>
  <c r="BG208" i="23"/>
  <c r="BG201" i="23"/>
  <c r="BG200" i="23"/>
  <c r="BG186" i="23"/>
  <c r="BG184" i="23"/>
  <c r="BG176" i="23"/>
  <c r="BG173" i="23"/>
  <c r="BG165" i="23"/>
  <c r="BG158" i="23"/>
  <c r="BG146" i="23"/>
  <c r="BG142" i="23"/>
  <c r="BG124" i="23"/>
  <c r="BG122" i="23"/>
  <c r="BG112" i="23"/>
  <c r="BG104" i="23"/>
  <c r="BG99" i="23"/>
  <c r="BG79" i="23"/>
  <c r="BG59" i="23"/>
  <c r="BG51" i="23"/>
  <c r="BG50" i="23"/>
  <c r="BG40" i="23"/>
  <c r="BG39" i="23"/>
  <c r="BG27" i="23"/>
  <c r="BG26" i="23"/>
  <c r="BG21" i="23"/>
  <c r="BG14" i="23"/>
  <c r="BG7" i="23"/>
  <c r="BG1766" i="23"/>
  <c r="BG1761" i="23"/>
  <c r="BG1785" i="23"/>
  <c r="BG1781" i="23"/>
  <c r="BG1780" i="23"/>
  <c r="BG1771" i="23"/>
  <c r="BG1770" i="23"/>
  <c r="BG1365" i="23"/>
  <c r="BG1343" i="23"/>
  <c r="BG1338" i="23"/>
  <c r="BG1332" i="23"/>
  <c r="BG1326" i="23"/>
  <c r="BG1320" i="23"/>
  <c r="BG1309" i="23"/>
  <c r="BG1295" i="23"/>
  <c r="BG1283" i="23"/>
  <c r="BG1278" i="23"/>
  <c r="BG1271" i="23"/>
  <c r="BG1264" i="23"/>
  <c r="BG1259" i="23"/>
  <c r="BG1254" i="23"/>
  <c r="BG1245" i="23"/>
  <c r="BG1236" i="23"/>
  <c r="BG1223" i="23"/>
  <c r="BG1215" i="23"/>
  <c r="BG1210" i="23"/>
  <c r="BG1198" i="23"/>
  <c r="BG1189" i="23"/>
  <c r="BG1177" i="23"/>
  <c r="BG1174" i="23"/>
  <c r="BG1166" i="23"/>
  <c r="BG1163" i="23"/>
  <c r="BG1155" i="23"/>
  <c r="BG1150" i="23"/>
  <c r="BG1133" i="23"/>
  <c r="BG1120" i="23"/>
  <c r="BG1108" i="23"/>
  <c r="BG1185" i="23"/>
  <c r="BG1366" i="23"/>
  <c r="BG1362" i="23"/>
  <c r="BG1357" i="23"/>
  <c r="BG1352" i="23"/>
  <c r="BG1347" i="23"/>
  <c r="BG1334" i="23"/>
  <c r="BG1329" i="23"/>
  <c r="BG1317" i="23"/>
  <c r="BG1311" i="23"/>
  <c r="BG1306" i="23"/>
  <c r="BG1303" i="23"/>
  <c r="BG1298" i="23"/>
  <c r="BG1279" i="23"/>
  <c r="BG1267" i="23"/>
  <c r="BG1238" i="23"/>
  <c r="BG1229" i="23"/>
  <c r="BG1221" i="23"/>
  <c r="BG1217" i="23"/>
  <c r="BG1208" i="23"/>
  <c r="BG1204" i="23"/>
  <c r="BG1192" i="23"/>
  <c r="BG1183" i="23"/>
  <c r="BG1171" i="23"/>
  <c r="BG1162" i="23"/>
  <c r="BG1158" i="23"/>
  <c r="BG1148" i="23"/>
  <c r="BG1135" i="23"/>
  <c r="BG1128" i="23"/>
  <c r="BG1123" i="23"/>
  <c r="BG1115" i="23"/>
  <c r="BG1102" i="23"/>
  <c r="BG1013" i="23"/>
  <c r="BG1001" i="23"/>
  <c r="BG971" i="23"/>
  <c r="BG959" i="23"/>
  <c r="BG947" i="23"/>
  <c r="BG937" i="23"/>
  <c r="BG1016" i="23"/>
  <c r="BG1005" i="23"/>
  <c r="BG993" i="23"/>
  <c r="BG984" i="23"/>
  <c r="BG974" i="23"/>
  <c r="BG963" i="23"/>
  <c r="BG950" i="23"/>
  <c r="BG941" i="23"/>
  <c r="BG929" i="23"/>
  <c r="BG923" i="23"/>
  <c r="BG907" i="23"/>
  <c r="BG897" i="23"/>
  <c r="BG889" i="23"/>
  <c r="BG995" i="23"/>
  <c r="BG986" i="23"/>
  <c r="BG976" i="23"/>
  <c r="BG967" i="23"/>
  <c r="BG952" i="23"/>
  <c r="BG944" i="23"/>
  <c r="BG932" i="23"/>
  <c r="BG922" i="23"/>
  <c r="BG916" i="23"/>
  <c r="BG886" i="23"/>
  <c r="BG596" i="23"/>
  <c r="BG590" i="23"/>
  <c r="BG584" i="23"/>
  <c r="BG574" i="23"/>
  <c r="BG575" i="23"/>
  <c r="BG593" i="23"/>
  <c r="BG587" i="23"/>
  <c r="BG583" i="23"/>
  <c r="BG578" i="23"/>
  <c r="BG437" i="23"/>
  <c r="BG435" i="23"/>
  <c r="BG425" i="23"/>
  <c r="BG410" i="23"/>
  <c r="BG401" i="23"/>
  <c r="BG431" i="23"/>
  <c r="BG427" i="23"/>
  <c r="BG420" i="23"/>
  <c r="BG418" i="23"/>
  <c r="BG412" i="23"/>
  <c r="BG407" i="23"/>
  <c r="BG403" i="23"/>
  <c r="BG397" i="23"/>
  <c r="BG428" i="23"/>
  <c r="BG421" i="23"/>
  <c r="BG413" i="23"/>
  <c r="BG408" i="23"/>
  <c r="BG398" i="23"/>
  <c r="BG199" i="23"/>
  <c r="BG190" i="23"/>
  <c r="BG179" i="23"/>
  <c r="BG169" i="23"/>
  <c r="BG161" i="23"/>
  <c r="BG150" i="23"/>
  <c r="BG138" i="23"/>
  <c r="BG128" i="23"/>
  <c r="BG118" i="23"/>
  <c r="BG108" i="23"/>
  <c r="BG75" i="23"/>
  <c r="BG67" i="23"/>
  <c r="BG61" i="23"/>
  <c r="BG53" i="23"/>
  <c r="BG29" i="23"/>
  <c r="BG12" i="23"/>
  <c r="BG9" i="23"/>
  <c r="BG191" i="23"/>
  <c r="BG182" i="23"/>
  <c r="BG171" i="23"/>
  <c r="BG163" i="23"/>
  <c r="BG154" i="23"/>
  <c r="BG141" i="23"/>
  <c r="BG132" i="23"/>
  <c r="BG120" i="23"/>
  <c r="BG97" i="23"/>
  <c r="BG56" i="23"/>
  <c r="BG45" i="23"/>
  <c r="BG31" i="23"/>
  <c r="BG204" i="23"/>
  <c r="BG157" i="23"/>
  <c r="BG113" i="23"/>
  <c r="BG101" i="23"/>
  <c r="BG89" i="23"/>
  <c r="BG78" i="23"/>
  <c r="BG65" i="23"/>
  <c r="BG47" i="23"/>
  <c r="BG35" i="23"/>
  <c r="BG18" i="23"/>
  <c r="BG196" i="23"/>
  <c r="BG187" i="23"/>
  <c r="BG166" i="23"/>
  <c r="BG159" i="23"/>
  <c r="BG136" i="23"/>
  <c r="BG125" i="23"/>
  <c r="BG92" i="23"/>
  <c r="BG81" i="23"/>
  <c r="BG72" i="23"/>
  <c r="BG38" i="23"/>
  <c r="BG25" i="23"/>
  <c r="BG11" i="23"/>
  <c r="BB1967" i="23"/>
  <c r="BB1959" i="23"/>
  <c r="BB1946" i="23"/>
  <c r="BB1938" i="23"/>
  <c r="BB1934" i="23"/>
  <c r="BB1925" i="23"/>
  <c r="BB1917" i="23"/>
  <c r="BB1906" i="23"/>
  <c r="BB1902" i="23"/>
  <c r="BB1896" i="23"/>
  <c r="BB1968" i="23"/>
  <c r="BB1960" i="23"/>
  <c r="BB1953" i="23"/>
  <c r="BB1947" i="23"/>
  <c r="BB1939" i="23"/>
  <c r="BB1955" i="23"/>
  <c r="BB1949" i="23"/>
  <c r="BB1945" i="23"/>
  <c r="BB1941" i="23"/>
  <c r="BB1936" i="23"/>
  <c r="BB1931" i="23"/>
  <c r="BB1927" i="23"/>
  <c r="BB1919" i="23"/>
  <c r="BB1898" i="23"/>
  <c r="BB1965" i="23"/>
  <c r="BB1962" i="23"/>
  <c r="BB1956" i="23"/>
  <c r="BB1950" i="23"/>
  <c r="BB1942" i="23"/>
  <c r="BB1928" i="23"/>
  <c r="BB1916" i="23"/>
  <c r="BB1909" i="23"/>
  <c r="BB1899" i="23"/>
  <c r="BB1564" i="23"/>
  <c r="BB1551" i="23"/>
  <c r="BB1557" i="23"/>
  <c r="BB1542" i="23"/>
  <c r="BB1135" i="23"/>
  <c r="BB1123" i="23"/>
  <c r="BB1088" i="23"/>
  <c r="BB1147" i="23"/>
  <c r="BB1140" i="23"/>
  <c r="BB1138" i="23"/>
  <c r="BB1131" i="23"/>
  <c r="BB1126" i="23"/>
  <c r="BB1110" i="23"/>
  <c r="BB1098" i="23"/>
  <c r="BB1143" i="23"/>
  <c r="BB1130" i="23"/>
  <c r="BB1122" i="23"/>
  <c r="BB1104" i="23"/>
  <c r="BB1092" i="23"/>
  <c r="BB795" i="23"/>
  <c r="BB791" i="23"/>
  <c r="BB790" i="23"/>
  <c r="BB781" i="23"/>
  <c r="BB772" i="23"/>
  <c r="BB761" i="23"/>
  <c r="BB750" i="23"/>
  <c r="BB742" i="23"/>
  <c r="BB714" i="23"/>
  <c r="BB694" i="23"/>
  <c r="BB684" i="23"/>
  <c r="BB673" i="23"/>
  <c r="BB660" i="23"/>
  <c r="BB635" i="23"/>
  <c r="BB766" i="23"/>
  <c r="BB765" i="23"/>
  <c r="BB758" i="23"/>
  <c r="BB747" i="23"/>
  <c r="BB740" i="23"/>
  <c r="BB729" i="23"/>
  <c r="BB728" i="23"/>
  <c r="BB720" i="23"/>
  <c r="BB711" i="23"/>
  <c r="BB710" i="23"/>
  <c r="BB700" i="23"/>
  <c r="BB680" i="23"/>
  <c r="BB679" i="23"/>
  <c r="BB671" i="23"/>
  <c r="BB670" i="23"/>
  <c r="BB657" i="23"/>
  <c r="BB656" i="23"/>
  <c r="BB644" i="23"/>
  <c r="BB632" i="23"/>
  <c r="BB621" i="23"/>
  <c r="BB597" i="23"/>
  <c r="BB576" i="23"/>
  <c r="BB563" i="23"/>
  <c r="BB553" i="23"/>
  <c r="BB522" i="23"/>
  <c r="BB798" i="23"/>
  <c r="BB793" i="23"/>
  <c r="BB777" i="23"/>
  <c r="BB769" i="23"/>
  <c r="BB737" i="23"/>
  <c r="BB724" i="23"/>
  <c r="BB697" i="23"/>
  <c r="BB666" i="23"/>
  <c r="BB653" i="23"/>
  <c r="BB640" i="23"/>
  <c r="BB629" i="23"/>
  <c r="BB618" i="23"/>
  <c r="BB594" i="23"/>
  <c r="BB572" i="23"/>
  <c r="BB549" i="23"/>
  <c r="BB544" i="23"/>
  <c r="BB526" i="23"/>
  <c r="BB519" i="23"/>
  <c r="BB518" i="23"/>
  <c r="BB514" i="23"/>
  <c r="BB509" i="23"/>
  <c r="BB508" i="23"/>
  <c r="BB502" i="23"/>
  <c r="BB498" i="23"/>
  <c r="BB497" i="23"/>
  <c r="BB492" i="23"/>
  <c r="BB487" i="23"/>
  <c r="BB481" i="23"/>
  <c r="BB480" i="23"/>
  <c r="BB474" i="23"/>
  <c r="BB467" i="23"/>
  <c r="BB466" i="23"/>
  <c r="BB461" i="23"/>
  <c r="BB460" i="23"/>
  <c r="BB455" i="23"/>
  <c r="BB447" i="23"/>
  <c r="BB442" i="23"/>
  <c r="BB428" i="23"/>
  <c r="BB427" i="23"/>
  <c r="BB418" i="23"/>
  <c r="BB408" i="23"/>
  <c r="BB407" i="23"/>
  <c r="BB398" i="23"/>
  <c r="BB397" i="23"/>
  <c r="BB386" i="23"/>
  <c r="BB380" i="23"/>
  <c r="BB379" i="23"/>
  <c r="BB537" i="23"/>
  <c r="BB434" i="23"/>
  <c r="BB424" i="23"/>
  <c r="BB415" i="23"/>
  <c r="BB394" i="23"/>
  <c r="BB384" i="23"/>
  <c r="BB378" i="23"/>
  <c r="BB540" i="23"/>
  <c r="BB530" i="23"/>
  <c r="BB520" i="23"/>
  <c r="BB512" i="23"/>
  <c r="BB511" i="23"/>
  <c r="BB506" i="23"/>
  <c r="BB505" i="23"/>
  <c r="BB500" i="23"/>
  <c r="BB496" i="23"/>
  <c r="BB495" i="23"/>
  <c r="BB484" i="23"/>
  <c r="BB477" i="23"/>
  <c r="BB471" i="23"/>
  <c r="BB470" i="23"/>
  <c r="BB464" i="23"/>
  <c r="BB463" i="23"/>
  <c r="BB459" i="23"/>
  <c r="BB458" i="23"/>
  <c r="BB453" i="23"/>
  <c r="BB421" i="23"/>
  <c r="BB413" i="23"/>
  <c r="BB412" i="23"/>
  <c r="BB403" i="23"/>
  <c r="BB392" i="23"/>
  <c r="BB375" i="23"/>
  <c r="BB374" i="23"/>
  <c r="BB370" i="23"/>
  <c r="BB365" i="23"/>
  <c r="BB354" i="23"/>
  <c r="BB360" i="23"/>
  <c r="BB355" i="23"/>
  <c r="BB372" i="23"/>
  <c r="BB366" i="23"/>
  <c r="BB362" i="23"/>
  <c r="BB353" i="23"/>
  <c r="BB207" i="23"/>
  <c r="BB203" i="23"/>
  <c r="BB180" i="23"/>
  <c r="BB198" i="23"/>
  <c r="BB168" i="23"/>
  <c r="BB160" i="23"/>
  <c r="BB149" i="23"/>
  <c r="BB137" i="23"/>
  <c r="BB127" i="23"/>
  <c r="BB117" i="23"/>
  <c r="BB107" i="23"/>
  <c r="BB94" i="23"/>
  <c r="BB84" i="23"/>
  <c r="BB60" i="23"/>
  <c r="BB52" i="23"/>
  <c r="BB41" i="23"/>
  <c r="BB28" i="23"/>
  <c r="BB22" i="23"/>
  <c r="BB8" i="23"/>
  <c r="BB170" i="23"/>
  <c r="BB153" i="23"/>
  <c r="BB131" i="23"/>
  <c r="BB119" i="23"/>
  <c r="BB111" i="23"/>
  <c r="BB86" i="23"/>
  <c r="BB70" i="23"/>
  <c r="BB44" i="23"/>
  <c r="BB14" i="23"/>
  <c r="BB194" i="23"/>
  <c r="BB185" i="23"/>
  <c r="BB174" i="23"/>
  <c r="BB156" i="23"/>
  <c r="BB143" i="23"/>
  <c r="BB100" i="23"/>
  <c r="BB88" i="23"/>
  <c r="BB77" i="23"/>
  <c r="BB46" i="23"/>
  <c r="BB34" i="23"/>
  <c r="BB17" i="23"/>
  <c r="BB165" i="23"/>
  <c r="BB158" i="23"/>
  <c r="BB146" i="23"/>
  <c r="BB124" i="23"/>
  <c r="BB104" i="23"/>
  <c r="BB91" i="23"/>
  <c r="BB80" i="23"/>
  <c r="BB71" i="23"/>
  <c r="BB58" i="23"/>
  <c r="BB49" i="23"/>
  <c r="BB10" i="23"/>
  <c r="AW1486" i="23"/>
  <c r="AW1480" i="23"/>
  <c r="AW1466" i="23"/>
  <c r="AW1481" i="23"/>
  <c r="AW1475" i="23"/>
  <c r="AW1471" i="23"/>
  <c r="AW1460" i="23"/>
  <c r="AW1478" i="23"/>
  <c r="AW1469" i="23"/>
  <c r="AW1464" i="23"/>
  <c r="AW620" i="23"/>
  <c r="AW651" i="23"/>
  <c r="AW668" i="23"/>
  <c r="AW655" i="23"/>
  <c r="AW642" i="23"/>
  <c r="AW633" i="23"/>
  <c r="AW658" i="23"/>
  <c r="AW645" i="23"/>
  <c r="AW329" i="23"/>
  <c r="AW319" i="23"/>
  <c r="AW308" i="23"/>
  <c r="AW305" i="23"/>
  <c r="AW302" i="23"/>
  <c r="AW292" i="23"/>
  <c r="AW287" i="23"/>
  <c r="AW280" i="23"/>
  <c r="AW261" i="23"/>
  <c r="AW251" i="23"/>
  <c r="AW241" i="23"/>
  <c r="AW216" i="23"/>
  <c r="AW209" i="23"/>
  <c r="AW202" i="23"/>
  <c r="AW337" i="23"/>
  <c r="AW276" i="23"/>
  <c r="AW268" i="23"/>
  <c r="AW223" i="23"/>
  <c r="AW173" i="23"/>
  <c r="AW325" i="23"/>
  <c r="AW313" i="23"/>
  <c r="AW299" i="23"/>
  <c r="AW284" i="23"/>
  <c r="AW275" i="23"/>
  <c r="AW256" i="23"/>
  <c r="AW245" i="23"/>
  <c r="AW244" i="23"/>
  <c r="AW238" i="23"/>
  <c r="AW221" i="23"/>
  <c r="AW213" i="23"/>
  <c r="AW183" i="23"/>
  <c r="AW201" i="23"/>
  <c r="AW174" i="23"/>
  <c r="AW154" i="23"/>
  <c r="AW141" i="23"/>
  <c r="AW132" i="23"/>
  <c r="AW120" i="23"/>
  <c r="AW56" i="23"/>
  <c r="AW45" i="23"/>
  <c r="AW31" i="23"/>
  <c r="AW177" i="23"/>
  <c r="AW168" i="23"/>
  <c r="AW160" i="23"/>
  <c r="AW147" i="23"/>
  <c r="AW105" i="23"/>
  <c r="AW82" i="23"/>
  <c r="AW198" i="23"/>
  <c r="AW194" i="23"/>
  <c r="AW181" i="23"/>
  <c r="AW153" i="23"/>
  <c r="AW131" i="23"/>
  <c r="AW119" i="23"/>
  <c r="AW111" i="23"/>
  <c r="AW86" i="23"/>
  <c r="AW70" i="23"/>
  <c r="AW44" i="23"/>
  <c r="AW14" i="23"/>
  <c r="AW156" i="23"/>
  <c r="AW143" i="23"/>
  <c r="AW100" i="23"/>
  <c r="AW88" i="23"/>
  <c r="AW77" i="23"/>
  <c r="AW46" i="23"/>
  <c r="AW34" i="23"/>
  <c r="AW17" i="23"/>
  <c r="AW186" i="23"/>
  <c r="AW176" i="23"/>
  <c r="AW165" i="23"/>
  <c r="AW158" i="23"/>
  <c r="AW146" i="23"/>
  <c r="AW124" i="23"/>
  <c r="AW104" i="23"/>
  <c r="AW91" i="23"/>
  <c r="AW80" i="23"/>
  <c r="AW71" i="23"/>
  <c r="AW58" i="23"/>
  <c r="AW49" i="23"/>
  <c r="AW10" i="23"/>
  <c r="AR973" i="23"/>
  <c r="AR968" i="23"/>
  <c r="AR961" i="23"/>
  <c r="AR954" i="23"/>
  <c r="AR948" i="23"/>
  <c r="AR939" i="23"/>
  <c r="AR927" i="23"/>
  <c r="AR916" i="23"/>
  <c r="AR890" i="23"/>
  <c r="AR886" i="23"/>
  <c r="AR864" i="23"/>
  <c r="AR862" i="23"/>
  <c r="AR845" i="23"/>
  <c r="AR834" i="23"/>
  <c r="AR824" i="23"/>
  <c r="AR819" i="23"/>
  <c r="AR810" i="23"/>
  <c r="AR806" i="23"/>
  <c r="AR796" i="23"/>
  <c r="AR789" i="23"/>
  <c r="AR786" i="23"/>
  <c r="AR872" i="23"/>
  <c r="AR869" i="23"/>
  <c r="AR863" i="23"/>
  <c r="AR852" i="23"/>
  <c r="AR851" i="23"/>
  <c r="AR842" i="23"/>
  <c r="AR841" i="23"/>
  <c r="AR832" i="23"/>
  <c r="AR820" i="23"/>
  <c r="AR815" i="23"/>
  <c r="AR807" i="23"/>
  <c r="AR803" i="23"/>
  <c r="AR797" i="23"/>
  <c r="AR783" i="23"/>
  <c r="AR975" i="23"/>
  <c r="AR965" i="23"/>
  <c r="AR957" i="23"/>
  <c r="AR951" i="23"/>
  <c r="AR942" i="23"/>
  <c r="AR930" i="23"/>
  <c r="AR923" i="23"/>
  <c r="AR913" i="23"/>
  <c r="AR907" i="23"/>
  <c r="AR897" i="23"/>
  <c r="AR892" i="23"/>
  <c r="AR889" i="23"/>
  <c r="AR878" i="23"/>
  <c r="AR876" i="23"/>
  <c r="AR867" i="23"/>
  <c r="AR860" i="23"/>
  <c r="AR857" i="23"/>
  <c r="AR839" i="23"/>
  <c r="AR838" i="23"/>
  <c r="AR830" i="23"/>
  <c r="AR826" i="23"/>
  <c r="AR816" i="23"/>
  <c r="AR804" i="23"/>
  <c r="AR801" i="23"/>
  <c r="AR794" i="23"/>
  <c r="AR784" i="23"/>
  <c r="AR595" i="23"/>
  <c r="AR589" i="23"/>
  <c r="AR572" i="23"/>
  <c r="AR564" i="23"/>
  <c r="AR554" i="23"/>
  <c r="AR549" i="23"/>
  <c r="AR524" i="23"/>
  <c r="AR521" i="23"/>
  <c r="AR515" i="23"/>
  <c r="AR512" i="23"/>
  <c r="AR597" i="23"/>
  <c r="AR580" i="23"/>
  <c r="AR573" i="23"/>
  <c r="AR561" i="23"/>
  <c r="AR558" i="23"/>
  <c r="AR550" i="23"/>
  <c r="AR522" i="23"/>
  <c r="AR519" i="23"/>
  <c r="AR509" i="23"/>
  <c r="AR464" i="23"/>
  <c r="AR598" i="23"/>
  <c r="AR591" i="23"/>
  <c r="AR586" i="23"/>
  <c r="AR581" i="23"/>
  <c r="AR569" i="23"/>
  <c r="AR567" i="23"/>
  <c r="AR546" i="23"/>
  <c r="AR527" i="23"/>
  <c r="AR510" i="23"/>
  <c r="AR506" i="23"/>
  <c r="AR434" i="23"/>
  <c r="AR424" i="23"/>
  <c r="AR415" i="23"/>
  <c r="AR394" i="23"/>
  <c r="AR384" i="23"/>
  <c r="AR378" i="23"/>
  <c r="AR432" i="23"/>
  <c r="AR429" i="23"/>
  <c r="AR422" i="23"/>
  <c r="AR419" i="23"/>
  <c r="AR403" i="23"/>
  <c r="AR392" i="23"/>
  <c r="AR374" i="23"/>
  <c r="AR400" i="23"/>
  <c r="AR389" i="23"/>
  <c r="AR382" i="23"/>
  <c r="AR204" i="23"/>
  <c r="AR192" i="23"/>
  <c r="AR191" i="23"/>
  <c r="AR195" i="23"/>
  <c r="AR183" i="23"/>
  <c r="AR182" i="23"/>
  <c r="AR157" i="23"/>
  <c r="AR113" i="23"/>
  <c r="AR101" i="23"/>
  <c r="AR89" i="23"/>
  <c r="AR78" i="23"/>
  <c r="AR65" i="23"/>
  <c r="AR47" i="23"/>
  <c r="AR35" i="23"/>
  <c r="AR28" i="23"/>
  <c r="AR22" i="23"/>
  <c r="AR17" i="23"/>
  <c r="AR196" i="23"/>
  <c r="AR187" i="23"/>
  <c r="AR166" i="23"/>
  <c r="AR159" i="23"/>
  <c r="AR136" i="23"/>
  <c r="AR125" i="23"/>
  <c r="AR92" i="23"/>
  <c r="AR81" i="23"/>
  <c r="AR72" i="23"/>
  <c r="AR38" i="23"/>
  <c r="AR29" i="23"/>
  <c r="AR18" i="23"/>
  <c r="AR12" i="23"/>
  <c r="AR9" i="23"/>
  <c r="AR10" i="23"/>
  <c r="AR154" i="23"/>
  <c r="AR132" i="23"/>
  <c r="AR97" i="23"/>
  <c r="AR11" i="23"/>
  <c r="W10" i="4" l="1"/>
  <c r="P10" i="4"/>
  <c r="AA10" i="4" s="1"/>
  <c r="A9" i="4"/>
  <c r="A8" i="4"/>
  <c r="A7" i="4"/>
  <c r="A6" i="4"/>
  <c r="A5" i="4"/>
  <c r="A4" i="4"/>
  <c r="A3" i="4"/>
  <c r="A2" i="4"/>
  <c r="J5" i="4" l="1"/>
  <c r="N5" i="4"/>
  <c r="Y5" i="4" s="1"/>
  <c r="O5" i="4"/>
  <c r="Z5" i="4" s="1"/>
  <c r="L5" i="4"/>
  <c r="M5" i="4"/>
  <c r="X5" i="4" s="1"/>
  <c r="J8" i="4"/>
  <c r="L8" i="4"/>
  <c r="M8" i="4"/>
  <c r="X8" i="4" s="1"/>
  <c r="N8" i="4"/>
  <c r="Y8" i="4" s="1"/>
  <c r="O8" i="4"/>
  <c r="Z8" i="4" s="1"/>
  <c r="J9" i="4"/>
  <c r="L9" i="4"/>
  <c r="M9" i="4"/>
  <c r="X9" i="4" s="1"/>
  <c r="N9" i="4"/>
  <c r="Y9" i="4" s="1"/>
  <c r="O9" i="4"/>
  <c r="Z9" i="4" s="1"/>
  <c r="J7" i="4"/>
  <c r="M7" i="4"/>
  <c r="X7" i="4" s="1"/>
  <c r="N7" i="4"/>
  <c r="Y7" i="4" s="1"/>
  <c r="O7" i="4"/>
  <c r="Z7" i="4" s="1"/>
  <c r="L7" i="4"/>
  <c r="J2" i="4"/>
  <c r="M2" i="4"/>
  <c r="X2" i="4" s="1"/>
  <c r="N2" i="4"/>
  <c r="Y2" i="4" s="1"/>
  <c r="L2" i="4"/>
  <c r="O2" i="4"/>
  <c r="Z2" i="4" s="1"/>
  <c r="J4" i="4"/>
  <c r="O4" i="4"/>
  <c r="Z4" i="4" s="1"/>
  <c r="L4" i="4"/>
  <c r="M4" i="4"/>
  <c r="X4" i="4" s="1"/>
  <c r="N4" i="4"/>
  <c r="Y4" i="4" s="1"/>
  <c r="J6" i="4"/>
  <c r="N6" i="4"/>
  <c r="Y6" i="4" s="1"/>
  <c r="L6" i="4"/>
  <c r="O6" i="4"/>
  <c r="Z6" i="4" s="1"/>
  <c r="M6" i="4"/>
  <c r="X6" i="4" s="1"/>
  <c r="J3" i="4"/>
  <c r="O3" i="4"/>
  <c r="Z3" i="4" s="1"/>
  <c r="L3" i="4"/>
  <c r="M3" i="4"/>
  <c r="X3" i="4" s="1"/>
  <c r="N3" i="4"/>
  <c r="Y3" i="4" s="1"/>
  <c r="AE6" i="4"/>
  <c r="H6" i="4"/>
  <c r="AB6" i="4"/>
  <c r="AD6" i="4" s="1"/>
  <c r="H7" i="4"/>
  <c r="AB7" i="4"/>
  <c r="AD7" i="4" s="1"/>
  <c r="AE7" i="4"/>
  <c r="AE4" i="4"/>
  <c r="H4" i="4"/>
  <c r="AB4" i="4"/>
  <c r="AD4" i="4" s="1"/>
  <c r="H8" i="4"/>
  <c r="AB8" i="4"/>
  <c r="AD8" i="4" s="1"/>
  <c r="AE8" i="4"/>
  <c r="AB2" i="4"/>
  <c r="AD2" i="4" s="1"/>
  <c r="AE2" i="4"/>
  <c r="AG2" i="4" s="1"/>
  <c r="H2" i="4"/>
  <c r="AE5" i="4"/>
  <c r="AB5" i="4"/>
  <c r="AD5" i="4" s="1"/>
  <c r="H5" i="4"/>
  <c r="H9" i="4"/>
  <c r="AB9" i="4"/>
  <c r="AD9" i="4" s="1"/>
  <c r="AE9" i="4"/>
  <c r="AB3" i="4"/>
  <c r="AD3" i="4" s="1"/>
  <c r="H3" i="4"/>
  <c r="AE3" i="4"/>
  <c r="W3" i="4" l="1"/>
  <c r="P3" i="4"/>
  <c r="AA3" i="4" s="1"/>
  <c r="P9" i="4"/>
  <c r="AA9" i="4" s="1"/>
  <c r="W9" i="4"/>
  <c r="W5" i="4"/>
  <c r="P5" i="4"/>
  <c r="AA5" i="4" s="1"/>
  <c r="W7" i="4"/>
  <c r="P7" i="4"/>
  <c r="AA7" i="4" s="1"/>
  <c r="P4" i="4"/>
  <c r="AA4" i="4" s="1"/>
  <c r="W4" i="4"/>
  <c r="W8" i="4"/>
  <c r="P8" i="4"/>
  <c r="AA8" i="4" s="1"/>
  <c r="W6" i="4"/>
  <c r="P6" i="4"/>
  <c r="AA6" i="4" s="1"/>
  <c r="W2" i="4"/>
  <c r="P2" i="4"/>
  <c r="AA2" i="4" s="1"/>
  <c r="F7" i="4"/>
  <c r="D7" i="4"/>
  <c r="D9" i="4" l="1"/>
  <c r="D8" i="4"/>
  <c r="F8" i="4"/>
  <c r="F9" i="4"/>
  <c r="D6" i="4" l="1"/>
  <c r="F6" i="4"/>
  <c r="D5" i="4" l="1"/>
  <c r="F5" i="4"/>
  <c r="D3" i="4" l="1"/>
  <c r="F3" i="4"/>
  <c r="D2" i="4" l="1"/>
  <c r="F4" i="4"/>
  <c r="D4" i="4"/>
  <c r="F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E6812653-7B5D-4248-9416-83E65A2A555E}">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<sst xmlns="http://schemas.openxmlformats.org/spreadsheetml/2006/main" count="29926" uniqueCount="7514">
  <si>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</si>
  <si>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</si>
  <si>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</si>
  <si>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</si>
  <si>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</si>
  <si>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</si>
  <si>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</si>
  <si>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</si>
  <si>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</si>
  <si>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</si>
  <si>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</si>
  <si>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</si>
  <si>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</si>
  <si>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</si>
  <si>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RegionGroupLatest</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</si>
  <si>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</si>
  <si>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</si>
  <si>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</si>
  <si>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</si>
  <si>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</si>
  <si>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</si>
  <si>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</si>
  <si>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</si>
  <si>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</si>
  <si>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</si>
  <si>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</si>
  <si>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</si>
  <si>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</si>
  <si>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</si>
  <si>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</si>
  <si>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</si>
  <si>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</si>
  <si>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</si>
  <si>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</si>
  <si>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</si>
  <si>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</si>
  <si>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</si>
  <si>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</si>
  <si>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</si>
  <si>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</si>
  <si>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</si>
  <si>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</si>
  <si>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</si>
  <si>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</si>
  <si>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</si>
  <si>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</si>
  <si>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</si>
  <si>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</si>
  <si>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</si>
  <si>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</si>
  <si>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</si>
  <si>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</si>
  <si>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</si>
  <si>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</si>
  <si>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</si>
  <si>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</si>
  <si>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</si>
  <si>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</si>
  <si>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</si>
  <si>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</si>
  <si>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</si>
  <si>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</si>
  <si>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</si>
  <si>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</si>
  <si>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</si>
  <si>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</si>
  <si>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</si>
  <si>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</si>
  <si>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</si>
  <si>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</si>
  <si>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</si>
  <si>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</si>
  <si>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</si>
  <si>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</si>
  <si>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</si>
  <si>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</si>
  <si>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</si>
  <si>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</si>
  <si>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</si>
  <si>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</si>
  <si>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</si>
  <si>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</si>
  <si>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</si>
  <si>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</si>
  <si>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</si>
  <si>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</si>
  <si>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</si>
  <si>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</si>
  <si>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</si>
  <si>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</si>
  <si>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</si>
  <si>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</si>
  <si>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</si>
  <si>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</si>
  <si>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</si>
  <si>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</si>
  <si>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</si>
  <si>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</si>
  <si>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</si>
  <si>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</si>
  <si>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</si>
  <si>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</si>
  <si>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</si>
  <si>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</si>
  <si>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</si>
  <si>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</si>
  <si>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</si>
  <si>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</si>
  <si>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</si>
  <si>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</si>
  <si>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</si>
  <si>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</si>
  <si>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</si>
  <si>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</si>
  <si>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</si>
  <si>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</si>
  <si>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</si>
  <si>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</si>
  <si>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</si>
  <si>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</si>
  <si>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</si>
  <si>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</si>
  <si>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</si>
  <si>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</si>
  <si>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</si>
  <si>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</si>
  <si>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</si>
  <si>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</si>
  <si>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</si>
  <si>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</si>
  <si>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</si>
  <si>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</si>
  <si>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</si>
  <si>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</si>
  <si>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</si>
  <si>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</si>
  <si>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</si>
  <si>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</si>
  <si>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</si>
  <si>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</si>
  <si>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</si>
  <si>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</si>
  <si>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</si>
  <si>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</si>
  <si>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</si>
  <si>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</si>
  <si>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</si>
  <si>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</si>
  <si>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</si>
  <si>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</si>
  <si>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</si>
  <si>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</si>
  <si>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</si>
  <si>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</si>
  <si>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</si>
  <si>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</si>
  <si>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</si>
  <si>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</si>
  <si>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</si>
  <si>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</si>
  <si>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</si>
  <si>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</si>
  <si>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</si>
  <si>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</si>
  <si>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</si>
  <si>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</si>
  <si>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</si>
  <si>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</si>
  <si>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</si>
  <si>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</si>
  <si>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</si>
  <si>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</si>
  <si>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</si>
  <si>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</si>
  <si>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</si>
  <si>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</si>
  <si>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</si>
  <si>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</si>
  <si>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</si>
  <si>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</si>
  <si>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</si>
  <si>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</si>
  <si>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</si>
  <si>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</si>
  <si>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</si>
  <si>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</si>
  <si>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</si>
  <si>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</si>
  <si>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</si>
  <si>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</si>
  <si>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</si>
  <si>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</si>
  <si>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</si>
  <si>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</si>
  <si>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</si>
  <si>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</si>
  <si>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</si>
  <si>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</si>
  <si>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</si>
  <si>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</si>
  <si>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</si>
  <si>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</si>
  <si>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</si>
  <si>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</si>
  <si>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</si>
  <si>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</si>
  <si>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</si>
  <si>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</si>
  <si>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</si>
  <si>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</si>
  <si>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</si>
  <si>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</si>
  <si>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</si>
  <si>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</si>
  <si>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</si>
  <si>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</si>
  <si>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</si>
  <si>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</si>
  <si>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</si>
  <si>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</si>
  <si>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</si>
  <si>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</si>
  <si>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</si>
  <si>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</si>
  <si>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</si>
  <si>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</si>
  <si>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</si>
  <si>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</si>
  <si>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</si>
  <si>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</si>
  <si>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</si>
  <si>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</si>
  <si>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</si>
  <si>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</si>
  <si>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</si>
  <si>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</si>
  <si>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</si>
  <si>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</si>
  <si>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</si>
  <si>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</si>
  <si>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</si>
  <si>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</si>
  <si>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</si>
  <si>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</si>
  <si>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</si>
  <si>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</si>
  <si>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</si>
  <si>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</si>
  <si>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</si>
  <si>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</si>
  <si>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</si>
  <si>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</si>
  <si>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</si>
  <si>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</si>
  <si>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</si>
  <si>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</si>
  <si>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</si>
  <si>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</si>
  <si>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</si>
  <si>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</si>
  <si>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</si>
  <si>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</si>
  <si>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</si>
  <si>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</si>
  <si>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</si>
  <si>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</si>
  <si>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</si>
  <si>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</si>
  <si>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</si>
  <si>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</si>
  <si>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</si>
  <si>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</si>
  <si>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</si>
  <si>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</si>
  <si>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</si>
  <si>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</si>
  <si>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</si>
  <si>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</si>
  <si>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</si>
  <si>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</si>
  <si>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</si>
  <si>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</si>
  <si>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</si>
  <si>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</si>
  <si>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</si>
  <si>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</si>
  <si>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</si>
  <si>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</si>
  <si>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</si>
  <si>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</si>
  <si>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</si>
  <si>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</si>
  <si>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</si>
  <si>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</si>
  <si>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</si>
  <si>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</si>
  <si>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</si>
  <si>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</si>
  <si>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</si>
  <si>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</si>
  <si>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</si>
  <si>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</si>
  <si>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</si>
  <si>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</si>
  <si>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</si>
  <si>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</si>
  <si>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</si>
  <si>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</si>
  <si>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</si>
  <si>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</si>
  <si>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</si>
  <si>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</si>
  <si>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</si>
  <si>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</si>
  <si>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</si>
  <si>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</si>
  <si>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</si>
  <si>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</si>
  <si>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</si>
  <si>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</si>
  <si>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</si>
  <si>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</si>
  <si>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</si>
  <si>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</si>
  <si>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</si>
  <si>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</si>
  <si>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</si>
  <si>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</si>
  <si>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</si>
  <si>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</si>
  <si>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</si>
  <si>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</si>
  <si>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</si>
  <si>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</si>
  <si>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</si>
  <si>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</si>
  <si>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</si>
  <si>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</si>
  <si>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</si>
  <si>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</si>
  <si>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</si>
  <si>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</si>
  <si>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</si>
  <si>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</si>
  <si>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</si>
  <si>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</si>
  <si>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</si>
  <si>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</si>
  <si>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</si>
  <si>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</si>
  <si>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</si>
  <si>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</si>
  <si>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</si>
  <si>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</si>
  <si>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</si>
  <si>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</si>
  <si>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</si>
  <si>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</si>
  <si>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</si>
  <si>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</si>
  <si>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</si>
  <si>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</si>
  <si>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</si>
  <si>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</si>
  <si>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</si>
  <si>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</si>
  <si>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</si>
  <si>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</si>
  <si>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</si>
  <si>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</si>
  <si>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</si>
  <si>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</si>
  <si>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</si>
  <si>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</si>
  <si>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</si>
  <si>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</si>
  <si>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</si>
  <si>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</si>
  <si>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</si>
  <si>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</si>
  <si>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</si>
  <si>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</si>
  <si>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</si>
  <si>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</si>
  <si>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</si>
  <si>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</si>
  <si>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</si>
  <si>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</si>
  <si>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</si>
  <si>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</si>
  <si>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</si>
  <si>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</si>
  <si>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</si>
  <si>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</si>
  <si>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</si>
  <si>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</si>
  <si>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</si>
  <si>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</si>
  <si>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</si>
  <si>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</si>
  <si>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</si>
  <si>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</si>
  <si>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</si>
  <si>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</si>
  <si>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</si>
  <si>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</si>
  <si>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</si>
  <si>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</si>
  <si>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</si>
  <si>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</si>
  <si>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</si>
  <si>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</si>
  <si>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</si>
  <si>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</si>
  <si>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</si>
  <si>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</si>
  <si>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</si>
  <si>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</si>
  <si>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</si>
  <si>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</si>
  <si>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</si>
  <si>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</si>
  <si>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</si>
  <si>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</si>
  <si>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</si>
  <si>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</si>
  <si>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</si>
  <si>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</si>
  <si>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</si>
  <si>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</si>
  <si>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</si>
  <si>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</si>
  <si>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</si>
  <si>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</si>
  <si>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</si>
  <si>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</si>
  <si>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</si>
  <si>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</si>
  <si>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</si>
  <si>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</si>
  <si>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</si>
  <si>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</si>
  <si>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</si>
  <si>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</si>
  <si>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</si>
  <si>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</si>
  <si>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</si>
  <si>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</si>
  <si>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</si>
  <si>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</si>
  <si>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</si>
  <si>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</si>
  <si>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</si>
  <si>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</si>
  <si>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</si>
  <si>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</si>
  <si>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</si>
  <si>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</si>
  <si>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</si>
  <si>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</si>
  <si>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</si>
  <si>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</si>
  <si>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</si>
  <si>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</si>
  <si>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</si>
  <si>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</si>
  <si>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</si>
  <si>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</si>
  <si>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</si>
  <si>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</si>
  <si>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</si>
  <si>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</si>
  <si>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</si>
  <si>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</si>
  <si>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</si>
  <si>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</si>
  <si>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</si>
  <si>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</si>
  <si>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</si>
  <si>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</si>
  <si>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</si>
  <si>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</si>
  <si>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</si>
  <si>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</si>
  <si>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</si>
  <si>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</si>
  <si>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</si>
  <si>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</si>
  <si>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</si>
  <si>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</si>
  <si>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</si>
  <si>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</si>
  <si>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</si>
  <si>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</si>
  <si>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</si>
  <si>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</si>
  <si>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</si>
  <si>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</si>
  <si>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</si>
  <si>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</si>
  <si>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</si>
  <si>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</si>
  <si>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</si>
  <si>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</si>
  <si>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</si>
  <si>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</si>
  <si>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</si>
  <si>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</si>
  <si>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</si>
  <si>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</si>
  <si>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</si>
  <si>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</si>
  <si>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</si>
  <si>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</si>
  <si>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</si>
  <si>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</si>
  <si>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</si>
  <si>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</si>
  <si>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</si>
  <si>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</si>
  <si>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</si>
  <si>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</si>
  <si>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</si>
  <si>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</si>
  <si>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</si>
  <si>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</si>
  <si>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</si>
  <si>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</si>
  <si>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</si>
  <si>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</si>
  <si>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</si>
  <si>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</si>
  <si>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</si>
  <si>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</si>
  <si>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</si>
  <si>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</si>
  <si>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</si>
  <si>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</si>
  <si>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</si>
  <si>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</si>
  <si>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</si>
  <si>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</si>
  <si>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</si>
  <si>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</si>
  <si>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</si>
  <si>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</si>
  <si>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</si>
  <si>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</si>
  <si>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</si>
  <si>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</si>
  <si>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</si>
  <si>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</si>
  <si>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</si>
  <si>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</si>
  <si>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</si>
  <si>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</si>
  <si>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</si>
  <si>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</si>
  <si>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</si>
  <si>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</si>
  <si>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</si>
  <si>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</si>
  <si>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</si>
  <si>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</si>
  <si>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</si>
  <si>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</si>
  <si>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</si>
  <si>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</si>
  <si>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</si>
  <si>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</si>
  <si>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</si>
  <si>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</si>
  <si>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</si>
  <si>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</si>
  <si>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</si>
  <si>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</si>
  <si>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</si>
  <si>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</si>
  <si>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</si>
  <si>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</si>
  <si>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</si>
  <si>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</si>
  <si>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</si>
  <si>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</si>
  <si>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</si>
  <si>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</si>
  <si>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</si>
  <si>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</si>
  <si>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</si>
  <si>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</si>
  <si>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</si>
  <si>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</si>
  <si>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</si>
  <si>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</si>
  <si>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</si>
  <si>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</si>
  <si>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</si>
  <si>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</si>
  <si>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</si>
  <si>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</si>
  <si>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</si>
  <si>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</si>
  <si>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</si>
  <si>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</si>
  <si>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</si>
  <si>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</si>
  <si>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</si>
  <si>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</si>
  <si>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</si>
  <si>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</si>
  <si>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</si>
  <si>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</si>
  <si>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</si>
  <si>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</si>
  <si>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</si>
  <si>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</si>
  <si>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</si>
  <si>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</si>
  <si>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</si>
  <si>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</si>
  <si>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</si>
  <si>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</si>
  <si>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</si>
  <si>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</si>
  <si>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</si>
  <si>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</si>
  <si>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</si>
  <si>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</si>
  <si>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</si>
  <si>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</si>
  <si>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</si>
  <si>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</si>
  <si>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</si>
  <si>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</si>
  <si>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</si>
  <si>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</si>
  <si>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</si>
  <si>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Level 3 Communications Inc</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</si>
  <si>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</si>
  <si>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</si>
  <si>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</si>
  <si>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</si>
  <si>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</si>
  <si>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</si>
  <si>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</si>
  <si>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</si>
  <si>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</si>
  <si>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</si>
  <si>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</si>
  <si>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</si>
  <si>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</si>
  <si>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</si>
  <si>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</si>
  <si>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</si>
  <si>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</si>
  <si>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</si>
  <si>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</si>
  <si>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</si>
  <si>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</si>
  <si>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</si>
  <si>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</si>
  <si>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</si>
  <si>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</si>
  <si>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</si>
  <si>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</si>
  <si>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</si>
  <si>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</si>
  <si>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</si>
  <si>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</si>
  <si>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</si>
  <si>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</si>
  <si>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</si>
  <si>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</si>
  <si>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</si>
  <si>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</si>
  <si>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</si>
  <si>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</si>
  <si>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</si>
  <si>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</si>
  <si>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</si>
  <si>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</si>
  <si>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</si>
  <si>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</si>
  <si>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</si>
  <si>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</si>
  <si>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</si>
  <si>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</si>
  <si>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</si>
  <si>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</si>
  <si>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</si>
  <si>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</si>
  <si>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</si>
  <si>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</si>
  <si>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</si>
  <si>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</si>
  <si>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</si>
  <si>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</si>
  <si>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</si>
  <si>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</si>
  <si>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</si>
  <si>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</si>
  <si>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</si>
  <si>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</si>
  <si>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</si>
  <si>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</si>
  <si>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</si>
  <si>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</si>
  <si>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</si>
  <si>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</si>
  <si>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</si>
  <si>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</si>
  <si>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</si>
  <si>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</si>
  <si>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</si>
  <si>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</si>
  <si>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</si>
  <si>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</si>
  <si>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</si>
  <si>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</si>
  <si>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</si>
  <si>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</si>
  <si>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</si>
  <si>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</si>
  <si>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</si>
  <si>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</si>
  <si>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</si>
  <si>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</si>
  <si>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</si>
  <si>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</si>
  <si>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</si>
  <si>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</si>
  <si>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</si>
  <si>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</si>
  <si>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</si>
  <si>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</si>
  <si>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</si>
  <si>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</si>
  <si>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</si>
  <si>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</si>
  <si>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</si>
  <si>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</si>
  <si>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</si>
  <si>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</si>
  <si>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</si>
  <si>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</si>
  <si>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</si>
  <si>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</si>
  <si>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</si>
  <si>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</si>
  <si>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</si>
  <si>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</si>
  <si>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</si>
  <si>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</si>
  <si>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</si>
  <si>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</si>
  <si>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</si>
  <si>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</si>
  <si>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</si>
  <si>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</si>
  <si>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</si>
  <si>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</si>
  <si>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</si>
  <si>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</si>
  <si>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</si>
  <si>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</si>
  <si>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</si>
  <si>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</si>
  <si>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</si>
  <si>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</si>
  <si>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</si>
  <si>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</si>
  <si>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</si>
  <si>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</si>
  <si>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</si>
  <si>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</si>
  <si>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</si>
  <si>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</si>
  <si>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</si>
  <si>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</si>
  <si>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</si>
  <si>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</si>
  <si>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</si>
  <si>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</si>
  <si>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</si>
  <si>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</si>
  <si>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</si>
  <si>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</si>
  <si>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</si>
  <si>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</si>
  <si>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</si>
  <si>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</si>
  <si>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</si>
  <si>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</si>
  <si>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</si>
  <si>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</si>
  <si>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</si>
  <si>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</si>
  <si>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</si>
  <si>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</si>
  <si>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</si>
  <si>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</si>
  <si>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</si>
  <si>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</si>
  <si>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</si>
  <si>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</si>
  <si>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</si>
  <si>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</si>
  <si>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</si>
  <si>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</si>
  <si>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</si>
  <si>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</si>
  <si>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</si>
  <si>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</si>
  <si>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</si>
  <si>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</si>
  <si>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</si>
  <si>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</si>
  <si>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</si>
  <si>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</si>
  <si>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</si>
  <si>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</si>
  <si>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</si>
  <si>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</si>
  <si>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</si>
  <si>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</si>
  <si>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</si>
  <si>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</si>
  <si>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</si>
  <si>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</si>
  <si>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</si>
  <si>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</si>
  <si>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</si>
  <si>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</si>
  <si>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</si>
  <si>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</si>
  <si>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</si>
  <si>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</si>
  <si>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</si>
  <si>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</si>
  <si>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</si>
  <si>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</si>
  <si>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</si>
  <si>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</si>
  <si>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</si>
  <si>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</si>
  <si>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</si>
  <si>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</si>
  <si>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</si>
  <si>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</si>
  <si>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</si>
  <si>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</si>
  <si>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</si>
  <si>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</si>
  <si>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</si>
  <si>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</si>
  <si>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</si>
  <si>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</si>
  <si>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</si>
  <si>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</si>
  <si>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</si>
  <si>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</si>
  <si>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</si>
  <si>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</si>
  <si>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</si>
  <si>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</si>
  <si>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</si>
  <si>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</si>
  <si>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</si>
  <si>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</si>
  <si>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</si>
  <si>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</si>
  <si>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</si>
  <si>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</si>
  <si>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</si>
  <si>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</si>
  <si>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</si>
  <si>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</si>
  <si>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</si>
  <si>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</si>
  <si>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</si>
  <si>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</si>
  <si>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</si>
  <si>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</si>
  <si>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</si>
  <si>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</si>
  <si>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</si>
  <si>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</si>
  <si>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</si>
  <si>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</si>
  <si>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</si>
  <si>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</si>
  <si>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</si>
  <si>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</si>
  <si>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</si>
  <si>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</si>
  <si>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</si>
  <si>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</si>
  <si>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</si>
  <si>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</si>
  <si>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</si>
  <si>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</si>
  <si>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</si>
  <si>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</si>
  <si>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</si>
  <si>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</si>
  <si>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</si>
  <si>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</si>
  <si>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</si>
  <si>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</si>
  <si>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</si>
  <si>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</si>
  <si>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</si>
  <si>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</si>
  <si>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</si>
  <si>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</si>
  <si>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</si>
  <si>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</si>
  <si>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</si>
  <si>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</si>
  <si>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</si>
  <si>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</si>
  <si>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</si>
  <si>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</si>
  <si>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</si>
  <si>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</si>
  <si>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</si>
  <si>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</si>
  <si>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</si>
  <si>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</si>
  <si>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</si>
  <si>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</si>
  <si>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</si>
  <si>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</si>
  <si>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</si>
  <si>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</si>
  <si>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</si>
  <si>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</si>
  <si>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</si>
  <si>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</si>
  <si>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</si>
  <si>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</si>
  <si>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</si>
  <si>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</si>
  <si>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</si>
  <si>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</si>
  <si>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</si>
  <si>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</si>
  <si>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</si>
  <si>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</si>
  <si>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</si>
  <si>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</si>
  <si>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</si>
  <si>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</si>
  <si>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</si>
  <si>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</si>
  <si>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</si>
  <si>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</si>
  <si>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</si>
  <si>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</si>
  <si>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</si>
  <si>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</si>
  <si>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</si>
  <si>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</si>
  <si>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</si>
  <si>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</si>
  <si>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</si>
  <si>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</si>
  <si>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</si>
  <si>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</si>
  <si>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</si>
  <si>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</si>
  <si>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</si>
  <si>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</si>
  <si>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</si>
  <si>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</si>
  <si>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</si>
  <si>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</si>
  <si>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</si>
  <si>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</si>
  <si>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</si>
  <si>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</si>
  <si>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</si>
  <si>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</si>
  <si>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</si>
  <si>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</si>
  <si>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</si>
  <si>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</si>
  <si>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</si>
  <si>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</si>
  <si>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</si>
  <si>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</si>
  <si>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</si>
  <si>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</si>
  <si>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</si>
  <si>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</si>
  <si>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</si>
  <si>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</si>
  <si>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</si>
  <si>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</si>
  <si>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</si>
  <si>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</si>
  <si>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</si>
  <si>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</si>
  <si>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</si>
  <si>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</si>
  <si>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</si>
  <si>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</si>
  <si>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</si>
  <si>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</si>
  <si>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</si>
  <si>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</si>
  <si>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</si>
  <si>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</si>
  <si>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</si>
  <si>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</si>
  <si>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</si>
  <si>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</si>
  <si>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</si>
  <si>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</si>
  <si>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</si>
  <si>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</si>
  <si>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</si>
  <si>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</si>
  <si>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</si>
  <si>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</si>
  <si>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</si>
  <si>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</si>
  <si>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</si>
  <si>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</si>
  <si>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</si>
  <si>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</si>
  <si>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</si>
  <si>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</si>
  <si>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</si>
  <si>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</si>
  <si>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</si>
  <si>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</si>
  <si>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</si>
  <si>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</si>
  <si>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</si>
  <si>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</si>
  <si>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</si>
  <si>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</si>
  <si>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</si>
  <si>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</si>
  <si>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</si>
  <si>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</si>
  <si>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</si>
  <si>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</si>
  <si>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</si>
  <si>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</si>
  <si>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</si>
  <si>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</si>
  <si>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</si>
  <si>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</si>
  <si>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</si>
  <si>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</si>
  <si>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</si>
  <si>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</si>
  <si>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</si>
  <si>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</si>
  <si>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</si>
  <si>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</si>
  <si>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</si>
  <si>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</si>
  <si>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</si>
  <si>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</si>
  <si>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</si>
  <si>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</si>
  <si>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</si>
  <si>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</si>
  <si>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</si>
  <si>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</si>
  <si>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</si>
  <si>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</si>
  <si>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</si>
  <si>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</si>
  <si>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</si>
  <si>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</si>
  <si>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</si>
  <si>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</si>
  <si>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</si>
  <si>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</si>
  <si>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</si>
  <si>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</si>
  <si>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</si>
  <si>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</si>
  <si>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</si>
  <si>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</si>
  <si>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</si>
  <si>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</si>
  <si>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</si>
  <si>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</si>
  <si>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</si>
  <si>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</si>
  <si>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</si>
  <si>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</si>
  <si>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</si>
  <si>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</si>
  <si>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</si>
  <si>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</si>
  <si>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</si>
  <si>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</si>
  <si>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</si>
  <si>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</si>
  <si>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</si>
  <si>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</si>
  <si>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</si>
  <si>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</si>
  <si>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</si>
  <si>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</si>
  <si>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</si>
  <si>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</si>
  <si>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</si>
  <si>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</si>
  <si>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</si>
  <si>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</si>
  <si>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</si>
  <si>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</si>
  <si>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</si>
  <si>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</si>
  <si>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</si>
  <si>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</si>
  <si>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</si>
  <si>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</si>
  <si>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</si>
  <si>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</si>
  <si>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</si>
  <si>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</si>
  <si>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</si>
  <si>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</si>
  <si>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</si>
  <si>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</si>
  <si>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</si>
  <si>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</si>
  <si>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</si>
  <si>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</si>
  <si>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</si>
  <si>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</si>
  <si>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</si>
  <si>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</si>
  <si>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</si>
  <si>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</si>
  <si>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</si>
  <si>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</si>
  <si>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</si>
  <si>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</si>
  <si>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</si>
  <si>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</si>
  <si>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</si>
  <si>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</si>
  <si>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</si>
  <si>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</si>
  <si>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</si>
  <si>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</si>
  <si>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</si>
  <si>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</si>
  <si>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</si>
  <si>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</si>
  <si>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</si>
  <si>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</si>
  <si>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</si>
  <si>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</si>
  <si>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</si>
  <si>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</si>
  <si>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</si>
  <si>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</si>
  <si>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</si>
  <si>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</si>
  <si>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</si>
  <si>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</si>
  <si>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</si>
  <si>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</si>
  <si>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</si>
  <si>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</si>
  <si>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</si>
  <si>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</si>
  <si>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</si>
  <si>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</si>
  <si>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</si>
  <si>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</si>
  <si>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</si>
  <si>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</si>
  <si>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</si>
  <si>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</si>
  <si>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</si>
  <si>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</si>
  <si>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</si>
  <si>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</si>
  <si>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</si>
  <si>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</si>
  <si>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</si>
  <si>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</si>
  <si>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</si>
  <si>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</si>
  <si>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Build</t>
  </si>
  <si>
    <t>Insight</t>
  </si>
  <si>
    <t>Afghanistan</t>
  </si>
  <si>
    <t>Large Ecosystems</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</si>
  <si>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</si>
  <si>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</si>
  <si>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</si>
  <si>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</si>
  <si>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</si>
  <si>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</si>
  <si>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</si>
  <si>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</si>
  <si>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</si>
  <si>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</si>
  <si>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</si>
  <si>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</si>
  <si>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</si>
  <si>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</si>
  <si>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</si>
  <si>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</si>
  <si>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</si>
  <si>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</si>
  <si>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</si>
  <si>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</si>
  <si>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</si>
  <si>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</si>
  <si>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</si>
  <si>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</si>
  <si>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</si>
  <si>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</si>
  <si>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</si>
  <si>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</si>
  <si>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</si>
  <si>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</si>
  <si>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</si>
  <si>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</si>
  <si>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</si>
  <si>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</si>
  <si>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</si>
  <si>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</si>
  <si>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</si>
  <si>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</si>
  <si>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</si>
  <si>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</si>
  <si>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</si>
  <si>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</si>
  <si>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</si>
  <si>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</si>
  <si>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</si>
  <si>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</si>
  <si>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</si>
  <si>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</si>
  <si>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</si>
  <si>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</si>
  <si>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</si>
  <si>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</si>
  <si>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</si>
  <si>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</si>
  <si>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</si>
  <si>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</si>
  <si>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</si>
  <si>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</si>
  <si>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</si>
  <si>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</si>
  <si>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</si>
  <si>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</si>
  <si>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</si>
  <si>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</si>
  <si>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</si>
  <si>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</si>
  <si>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</si>
  <si>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</si>
  <si>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</si>
  <si>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</si>
  <si>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</si>
  <si>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</si>
  <si>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</si>
  <si>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</si>
  <si>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</si>
  <si>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</si>
  <si>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</si>
  <si>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</si>
  <si>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</si>
  <si>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</si>
  <si>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</si>
  <si>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</si>
  <si>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</si>
  <si>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</si>
  <si>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</si>
  <si>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</si>
  <si>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</si>
  <si>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</si>
  <si>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</si>
  <si>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</si>
  <si>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</si>
  <si>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</si>
  <si>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</si>
  <si>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</si>
  <si>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</si>
  <si>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</si>
  <si>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</si>
  <si>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</si>
  <si>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</si>
  <si>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</si>
  <si>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</si>
  <si>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</si>
  <si>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</si>
  <si>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</si>
  <si>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</si>
  <si>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</si>
  <si>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</si>
  <si>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</si>
  <si>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</si>
  <si>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</si>
  <si>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</si>
  <si>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</si>
  <si>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</si>
  <si>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</si>
  <si>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</si>
  <si>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</si>
  <si>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</si>
  <si>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</si>
  <si>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</si>
  <si>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</si>
  <si>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</si>
  <si>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</si>
  <si>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</si>
  <si>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</si>
  <si>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</si>
  <si>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</si>
  <si>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</si>
  <si>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</si>
  <si>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</si>
  <si>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</si>
  <si>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</si>
  <si>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</si>
  <si>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</si>
  <si>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</si>
  <si>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</si>
  <si>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</si>
  <si>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</si>
  <si>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</si>
  <si>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</si>
  <si>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</si>
  <si>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</si>
  <si>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</si>
  <si>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</si>
  <si>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</si>
  <si>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</si>
  <si>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</si>
  <si>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</si>
  <si>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</si>
  <si>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</si>
  <si>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</si>
  <si>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</si>
  <si>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</si>
  <si>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</si>
  <si>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</si>
  <si>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</si>
  <si>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</si>
  <si>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</si>
  <si>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</si>
  <si>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</si>
  <si>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</si>
  <si>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</si>
  <si>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</si>
  <si>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</si>
  <si>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</si>
  <si>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</si>
  <si>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</si>
  <si>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</si>
  <si>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</si>
  <si>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</si>
  <si>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</si>
  <si>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</si>
  <si>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</si>
  <si>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</si>
  <si>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</si>
  <si>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</si>
  <si>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</si>
  <si>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</si>
  <si>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</si>
  <si>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</si>
  <si>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</si>
  <si>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</si>
  <si>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</si>
  <si>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</si>
  <si>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</si>
  <si>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</si>
  <si>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</si>
  <si>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</si>
  <si>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</si>
  <si>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</si>
  <si>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</si>
  <si>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</si>
  <si>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</si>
  <si>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</si>
  <si>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</si>
  <si>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</si>
  <si>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</si>
  <si>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</si>
  <si>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</si>
  <si>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</si>
  <si>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</si>
  <si>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</si>
  <si>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</si>
  <si>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</si>
  <si>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</si>
  <si>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</si>
  <si>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</si>
  <si>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</si>
  <si>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</si>
  <si>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</si>
  <si>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</si>
  <si>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</si>
  <si>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</si>
  <si>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</si>
  <si>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</si>
  <si>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</si>
  <si>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</si>
  <si>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</si>
  <si>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</si>
  <si>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</si>
  <si>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</si>
  <si>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</si>
  <si>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</si>
  <si>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</si>
  <si>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</si>
  <si>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</si>
  <si>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</si>
  <si>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</si>
  <si>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</si>
  <si>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</si>
  <si>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</si>
  <si>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</si>
  <si>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</si>
  <si>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</si>
  <si>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</si>
  <si>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</si>
  <si>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</si>
  <si>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</si>
  <si>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</si>
  <si>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</si>
  <si>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</si>
  <si>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</si>
  <si>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</si>
  <si>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</si>
  <si>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</si>
  <si>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</si>
  <si>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</si>
  <si>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</si>
  <si>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</si>
  <si>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</si>
  <si>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</si>
  <si>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</si>
  <si>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</si>
  <si>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</si>
  <si>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</si>
  <si>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</si>
  <si>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</si>
  <si>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</si>
  <si>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</si>
  <si>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</si>
  <si>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</si>
  <si>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</si>
  <si>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</si>
  <si>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</si>
  <si>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</si>
  <si>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</si>
  <si>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</si>
  <si>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</si>
  <si>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</si>
  <si>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</si>
  <si>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</si>
  <si>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</si>
  <si>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</si>
  <si>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</si>
  <si>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</si>
  <si>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</si>
  <si>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</si>
  <si>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</si>
  <si>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</si>
  <si>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</si>
  <si>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</si>
  <si>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</si>
  <si>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</si>
  <si>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</si>
  <si>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</si>
  <si>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</si>
  <si>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</si>
  <si>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</si>
  <si>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</si>
  <si>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</si>
  <si>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</si>
  <si>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</si>
  <si>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</si>
  <si>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</si>
  <si>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</si>
  <si>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</si>
  <si>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</si>
  <si>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</si>
  <si>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</si>
  <si>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</si>
  <si>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</si>
  <si>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</si>
  <si>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</si>
  <si>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</si>
  <si>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</si>
  <si>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</si>
  <si>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</si>
  <si>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</si>
  <si>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</si>
  <si>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</si>
  <si>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</si>
  <si>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</si>
  <si>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</si>
  <si>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</si>
  <si>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</si>
  <si>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</si>
  <si>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</si>
  <si>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</si>
  <si>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</si>
  <si>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</si>
  <si>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</si>
  <si>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</si>
  <si>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</si>
  <si>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</si>
  <si>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</si>
  <si>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</si>
  <si>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</si>
  <si>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</si>
  <si>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</si>
  <si>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</si>
  <si>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</si>
  <si>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</si>
  <si>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</si>
  <si>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</si>
  <si>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</si>
  <si>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</si>
  <si>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</si>
  <si>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</si>
  <si>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</si>
  <si>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</si>
  <si>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</si>
  <si>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</si>
  <si>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</si>
  <si>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</si>
  <si>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</si>
  <si>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</si>
  <si>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</si>
  <si>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</si>
  <si>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</si>
  <si>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</si>
  <si>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</si>
  <si>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</si>
  <si>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</si>
  <si>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</si>
  <si>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</si>
  <si>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</si>
  <si>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</si>
  <si>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</si>
  <si>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</si>
  <si>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</si>
  <si>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</si>
  <si>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</si>
  <si>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</si>
  <si>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</si>
  <si>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</si>
  <si>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</si>
  <si>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</si>
  <si>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</si>
  <si>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</si>
  <si>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</si>
  <si>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</si>
  <si>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</si>
  <si>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</si>
  <si>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</si>
  <si>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</si>
  <si>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</si>
  <si>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</si>
  <si>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</si>
  <si>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</si>
  <si>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</si>
  <si>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</si>
  <si>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</si>
  <si>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</si>
  <si>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</si>
  <si>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</si>
  <si>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</si>
  <si>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</si>
  <si>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</si>
  <si>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</si>
  <si>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</si>
  <si>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</si>
  <si>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</si>
  <si>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</si>
  <si>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</si>
  <si>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</si>
  <si>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</si>
  <si>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</si>
  <si>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</si>
  <si>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</si>
  <si>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</si>
  <si>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</si>
  <si>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</si>
  <si>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</si>
  <si>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</si>
  <si>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</si>
  <si>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</si>
  <si>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</si>
  <si>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</si>
  <si>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</si>
  <si>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</si>
  <si>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</si>
  <si>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</si>
  <si>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</si>
  <si>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</si>
  <si>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</si>
  <si>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</si>
  <si>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</si>
  <si>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</si>
  <si>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</si>
  <si>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</si>
  <si>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</si>
  <si>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</si>
  <si>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</si>
  <si>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</si>
  <si>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</si>
  <si>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</si>
  <si>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</si>
  <si>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</si>
  <si>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</si>
  <si>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</si>
  <si>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</si>
  <si>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</si>
  <si>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</si>
  <si>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</si>
  <si>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</si>
  <si>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</si>
  <si>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</si>
  <si>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</si>
  <si>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</si>
  <si>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</si>
  <si>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</si>
  <si>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</si>
  <si>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</si>
  <si>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</si>
  <si>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</si>
  <si>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</si>
  <si>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</si>
  <si>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</si>
  <si>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</si>
  <si>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</si>
  <si>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</si>
  <si>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</si>
  <si>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</si>
  <si>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</si>
  <si>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</si>
  <si>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</si>
  <si>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</si>
  <si>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</si>
  <si>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</si>
  <si>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</si>
  <si>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</si>
  <si>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</si>
  <si>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</si>
  <si>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</si>
  <si>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</si>
  <si>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</si>
  <si>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</si>
  <si>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</si>
  <si>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</si>
  <si>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</si>
  <si>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</si>
  <si>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</si>
  <si>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</si>
  <si>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</si>
  <si>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</si>
  <si>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</si>
  <si>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</si>
  <si>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</si>
  <si>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</si>
  <si>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</si>
  <si>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</si>
  <si>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</si>
  <si>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</si>
  <si>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</si>
  <si>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</si>
  <si>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</si>
  <si>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</si>
  <si>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</si>
  <si>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</si>
  <si>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</si>
  <si>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</si>
  <si>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</si>
  <si>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</si>
  <si>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</si>
  <si>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</si>
  <si>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</si>
  <si>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</si>
  <si>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</si>
  <si>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</si>
  <si>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</si>
  <si>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</si>
  <si>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</si>
  <si>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</si>
  <si>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</si>
  <si>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</si>
  <si>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</si>
  <si>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</si>
  <si>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</si>
  <si>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</si>
  <si>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</si>
  <si>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</si>
  <si>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</si>
  <si>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</si>
  <si>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</si>
  <si>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</si>
  <si>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</si>
  <si>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</si>
  <si>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</si>
  <si>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</si>
  <si>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</si>
  <si>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</si>
  <si>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</si>
  <si>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</si>
  <si>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</si>
  <si>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</si>
  <si>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</si>
  <si>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</si>
  <si>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</si>
  <si>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</si>
  <si>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</si>
  <si>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</si>
  <si>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</si>
  <si>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</si>
  <si>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</si>
  <si>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</si>
  <si>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</si>
  <si>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</si>
  <si>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</si>
  <si>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</si>
  <si>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</si>
  <si>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</si>
  <si>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</si>
  <si>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</si>
  <si>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</si>
  <si>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</si>
  <si>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</si>
  <si>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</si>
  <si>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</si>
  <si>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</si>
  <si>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</si>
  <si>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</si>
  <si>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</si>
  <si>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</si>
  <si>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</si>
  <si>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</si>
  <si>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</si>
  <si>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</si>
  <si>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</si>
  <si>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</si>
  <si>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</si>
  <si>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</si>
  <si>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</si>
  <si>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</si>
  <si>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</si>
  <si>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</si>
  <si>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</si>
  <si>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</si>
  <si>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</si>
  <si>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</si>
  <si>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</si>
  <si>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</si>
  <si>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</si>
  <si>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</si>
  <si>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</si>
  <si>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</si>
  <si>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</si>
  <si>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</si>
  <si>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</si>
  <si>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</si>
  <si>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</si>
  <si>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</si>
  <si>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</si>
  <si>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</si>
  <si>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</si>
  <si>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</si>
  <si>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</si>
  <si>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</si>
  <si>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</si>
  <si>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</si>
  <si>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</si>
  <si>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</si>
  <si>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</si>
  <si>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</si>
  <si>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</si>
  <si>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</si>
  <si>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</si>
  <si>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</si>
  <si>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</si>
  <si>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</si>
  <si>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</si>
  <si>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</si>
  <si>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</si>
  <si>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</si>
  <si>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</si>
  <si>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</si>
  <si>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</si>
  <si>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</si>
  <si>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</si>
  <si>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</si>
  <si>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</si>
  <si>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</si>
  <si>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</si>
  <si>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</si>
  <si>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</si>
  <si>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</si>
  <si>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</si>
  <si>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</si>
  <si>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</si>
  <si>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</si>
  <si>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</si>
  <si>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</si>
  <si>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</si>
  <si>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</si>
  <si>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</si>
  <si>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</si>
  <si>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</si>
  <si>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</si>
  <si>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</si>
  <si>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</si>
  <si>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</si>
  <si>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</si>
  <si>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</si>
  <si>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</si>
  <si>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</si>
  <si>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</si>
  <si>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</si>
  <si>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</si>
  <si>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</si>
  <si>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</si>
  <si>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</si>
  <si>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</si>
  <si>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</si>
  <si>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</si>
  <si>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</si>
  <si>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</si>
  <si>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</si>
  <si>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</si>
  <si>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</si>
  <si>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</si>
  <si>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</si>
  <si>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</si>
  <si>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</si>
  <si>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</si>
  <si>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</si>
  <si>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</si>
  <si>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</si>
  <si>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</si>
  <si>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</si>
  <si>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</si>
  <si>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</si>
  <si>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</si>
  <si>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</si>
  <si>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</si>
  <si>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</si>
  <si>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</si>
  <si>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</si>
  <si>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</si>
  <si>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</si>
  <si>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</si>
  <si>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</si>
  <si>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</si>
  <si>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</si>
  <si>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</si>
  <si>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</si>
  <si>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</si>
  <si>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</si>
  <si>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</si>
  <si>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</si>
  <si>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</si>
  <si>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</si>
  <si>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</si>
  <si>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</si>
  <si>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</si>
  <si>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</si>
  <si>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</si>
  <si>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</si>
  <si>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</si>
  <si>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</si>
  <si>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</si>
  <si>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</si>
  <si>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</si>
  <si>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</si>
  <si>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</si>
  <si>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</si>
  <si>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</si>
  <si>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</si>
  <si>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</si>
  <si>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</si>
  <si>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</si>
  <si>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</si>
  <si>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</si>
  <si>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</si>
  <si>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</si>
  <si>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</si>
  <si>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</si>
  <si>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</si>
  <si>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</si>
  <si>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</si>
  <si>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</si>
  <si>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</si>
  <si>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</si>
  <si>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</si>
  <si>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</si>
  <si>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</si>
  <si>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</si>
  <si>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</si>
  <si>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</si>
  <si>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</si>
  <si>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</si>
  <si>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</si>
  <si>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</si>
  <si>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</si>
  <si>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</si>
  <si>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</si>
  <si>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</si>
  <si>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</si>
  <si>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</si>
  <si>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</si>
  <si>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</si>
  <si>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</si>
  <si>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</si>
  <si>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</si>
  <si>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</si>
  <si>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</si>
  <si>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</si>
  <si>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</si>
  <si>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</si>
  <si>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</si>
  <si>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</si>
  <si>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</si>
  <si>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</si>
  <si>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</si>
  <si>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</si>
  <si>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</si>
  <si>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</si>
  <si>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</si>
  <si>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</si>
  <si>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</si>
  <si>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</si>
  <si>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</si>
  <si>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</si>
  <si>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</si>
  <si>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</si>
  <si>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</si>
  <si>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</si>
  <si>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</si>
  <si>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</si>
  <si>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</si>
  <si>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</si>
  <si>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</si>
  <si>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</si>
  <si>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</si>
  <si>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</si>
  <si>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</si>
  <si>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</si>
  <si>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</si>
  <si>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</si>
  <si>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</si>
  <si>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</si>
  <si>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</si>
  <si>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</si>
  <si>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</si>
  <si>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</si>
  <si>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</si>
  <si>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</si>
  <si>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</si>
  <si>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</si>
  <si>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</si>
  <si>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</si>
  <si>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</si>
  <si>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</si>
  <si>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</si>
  <si>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</si>
  <si>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</si>
  <si>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</si>
  <si>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</si>
  <si>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</si>
  <si>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</si>
  <si>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</si>
  <si>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</si>
  <si>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</si>
  <si>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</si>
  <si>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</si>
  <si>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</si>
  <si>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</si>
  <si>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</si>
  <si>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</si>
  <si>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</si>
  <si>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</si>
  <si>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</si>
  <si>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</si>
  <si>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</si>
  <si>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</si>
  <si>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</si>
  <si>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</si>
  <si>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</si>
  <si>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</si>
  <si>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</si>
  <si>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</si>
  <si>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</si>
  <si>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</si>
  <si>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</si>
  <si>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</si>
  <si>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</si>
  <si>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</si>
  <si>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</si>
  <si>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</si>
  <si>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</si>
  <si>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</si>
  <si>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</si>
  <si>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</si>
  <si>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</si>
  <si>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</si>
  <si>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</si>
  <si>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</si>
  <si>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</si>
  <si>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</si>
  <si>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</si>
  <si>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</si>
  <si>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</si>
  <si>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</si>
  <si>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</si>
  <si>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</si>
  <si>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</si>
  <si>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</si>
  <si>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</si>
  <si>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</si>
  <si>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</si>
  <si>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</si>
  <si>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</si>
  <si>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</si>
  <si>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</si>
  <si>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</si>
  <si>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</si>
  <si>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</si>
  <si>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</si>
  <si>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</si>
  <si>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</si>
  <si>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</si>
  <si>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</si>
  <si>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</si>
  <si>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</si>
  <si>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</si>
  <si>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</si>
  <si>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</si>
  <si>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</si>
  <si>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</si>
  <si>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</si>
  <si>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</si>
  <si>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</si>
  <si>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</si>
  <si>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</si>
  <si>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</si>
  <si>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</si>
  <si>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</si>
  <si>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</si>
  <si>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</si>
  <si>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</si>
  <si>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</si>
  <si>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</si>
  <si>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</si>
  <si>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</si>
  <si>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</si>
  <si>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</si>
  <si>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</si>
  <si>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</si>
  <si>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</si>
  <si>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</si>
  <si>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</si>
  <si>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</si>
  <si>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</si>
  <si>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</si>
  <si>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</si>
  <si>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</si>
  <si>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</si>
  <si>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</si>
  <si>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</si>
  <si>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</si>
  <si>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</si>
  <si>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</si>
  <si>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</si>
  <si>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</si>
  <si>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</si>
  <si>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</si>
  <si>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</si>
  <si>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</si>
  <si>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</si>
  <si>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</si>
  <si>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</si>
  <si>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</si>
  <si>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</si>
  <si>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</si>
  <si>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</si>
  <si>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</si>
  <si>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</si>
  <si>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</si>
  <si>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</si>
  <si>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</si>
  <si>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</si>
  <si>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</si>
  <si>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</si>
  <si>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</si>
  <si>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</si>
  <si>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</si>
  <si>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</si>
  <si>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</si>
  <si>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</si>
  <si>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</si>
  <si>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</si>
  <si>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</si>
  <si>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</si>
  <si>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</si>
  <si>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</si>
  <si>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</si>
  <si>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</si>
  <si>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</si>
  <si>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</si>
  <si>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</si>
  <si>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</si>
  <si>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</si>
  <si>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</si>
  <si>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</si>
  <si>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</si>
  <si>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</si>
  <si>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</si>
  <si>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</si>
  <si>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</si>
  <si>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</si>
  <si>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</si>
  <si>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</si>
  <si>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</si>
  <si>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</si>
  <si>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</si>
  <si>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</si>
  <si>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</si>
  <si>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</si>
  <si>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</si>
  <si>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</si>
  <si>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</si>
  <si>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</si>
  <si>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</si>
  <si>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</si>
  <si>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</si>
  <si>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</si>
  <si>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</si>
  <si>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</si>
  <si>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</si>
  <si>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</si>
  <si>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</si>
  <si>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</si>
  <si>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</si>
  <si>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</si>
  <si>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</si>
  <si>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</si>
  <si>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</si>
  <si>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</si>
  <si>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</si>
  <si>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</si>
  <si>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</si>
  <si>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</si>
  <si>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</si>
  <si>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</si>
  <si>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</si>
  <si>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</si>
  <si>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</si>
  <si>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</si>
  <si>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</si>
  <si>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</si>
  <si>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</si>
  <si>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</si>
  <si>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</si>
  <si>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</si>
  <si>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</si>
  <si>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</si>
  <si>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</si>
  <si>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</si>
  <si>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</si>
  <si>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</si>
  <si>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</si>
  <si>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</si>
  <si>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</si>
  <si>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</si>
  <si>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</si>
  <si>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</si>
  <si>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</si>
  <si>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</si>
  <si>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</si>
  <si>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</si>
  <si>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</si>
  <si>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</si>
  <si>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</si>
  <si>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</si>
  <si>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</si>
  <si>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</si>
  <si>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</si>
  <si>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</si>
  <si>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</si>
  <si>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</si>
  <si>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</si>
  <si>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</si>
  <si>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</si>
  <si>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</si>
  <si>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</si>
  <si>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</si>
  <si>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</si>
  <si>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</si>
  <si>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</si>
  <si>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</si>
  <si>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</si>
  <si>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</si>
  <si>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</si>
  <si>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</si>
  <si>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</si>
  <si>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</si>
  <si>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</si>
  <si>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</si>
  <si>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</si>
  <si>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</si>
  <si>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</si>
  <si>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</si>
  <si>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</si>
  <si>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</si>
  <si>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</si>
  <si>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</si>
  <si>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</si>
  <si>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</si>
  <si>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</si>
  <si>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</si>
  <si>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</si>
  <si>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</si>
  <si>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</si>
  <si>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</si>
  <si>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</si>
  <si>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</si>
  <si>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</si>
  <si>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</si>
  <si>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</si>
  <si>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</si>
  <si>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</si>
  <si>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</si>
  <si>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</si>
  <si>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</si>
  <si>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</si>
  <si>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</si>
  <si>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</si>
  <si>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</si>
  <si>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</si>
  <si>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</si>
  <si>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</si>
  <si>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</si>
  <si>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</si>
  <si>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</si>
  <si>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</si>
  <si>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</si>
  <si>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</si>
  <si>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</si>
  <si>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</si>
  <si>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</si>
  <si>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</si>
  <si>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</si>
  <si>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</si>
  <si>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</si>
  <si>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</si>
  <si>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</si>
  <si>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</si>
  <si>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</si>
  <si>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</si>
  <si>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</si>
  <si>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</si>
  <si>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</si>
  <si>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</si>
  <si>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</si>
  <si>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</si>
  <si>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</si>
  <si>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</si>
  <si>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</si>
  <si>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</si>
  <si>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</si>
  <si>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</si>
  <si>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</si>
  <si>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</si>
  <si>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</si>
  <si>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</si>
  <si>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</si>
  <si>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</si>
  <si>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</si>
  <si>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</si>
  <si>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</si>
  <si>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</si>
  <si>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</si>
  <si>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</si>
  <si>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</si>
  <si>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</si>
  <si>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</si>
  <si>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</si>
  <si>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</si>
  <si>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</si>
  <si>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</si>
  <si>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</si>
  <si>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</si>
  <si>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</si>
  <si>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</si>
  <si>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</si>
  <si>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</si>
  <si>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</si>
  <si>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</si>
  <si>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</si>
  <si>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</si>
  <si>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</si>
  <si>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</si>
  <si>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</si>
  <si>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</si>
  <si>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</si>
  <si>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</si>
  <si>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</si>
  <si>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</si>
  <si>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</si>
  <si>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</si>
  <si>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</si>
  <si>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</si>
  <si>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</si>
  <si>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</si>
  <si>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</si>
  <si>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</si>
  <si>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</si>
  <si>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</si>
  <si>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</si>
  <si>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</si>
  <si>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</si>
  <si>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</si>
  <si>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</si>
  <si>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</si>
  <si>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</si>
  <si>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</si>
  <si>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</si>
  <si>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</si>
  <si>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</si>
  <si>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</si>
  <si>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</si>
  <si>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</si>
  <si>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</si>
  <si>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</si>
  <si>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</si>
  <si>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</si>
  <si>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</si>
  <si>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</si>
  <si>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</si>
  <si>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</si>
  <si>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</si>
  <si>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</si>
  <si>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</si>
  <si>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</si>
  <si>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</si>
  <si>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</si>
  <si>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</si>
  <si>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</si>
  <si>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</si>
  <si>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</si>
  <si>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</si>
  <si>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</si>
  <si>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</si>
  <si>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</si>
  <si>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</si>
  <si>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</si>
  <si>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</si>
  <si>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</si>
  <si>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</si>
  <si>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</si>
  <si>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</si>
  <si>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</si>
  <si>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</si>
  <si>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</si>
  <si>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</si>
  <si>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</si>
  <si>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</si>
  <si>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</si>
  <si>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</si>
  <si>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</si>
  <si>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</si>
  <si>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</si>
  <si>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</si>
  <si>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</si>
  <si>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</si>
  <si>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</si>
  <si>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</si>
  <si>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</si>
  <si>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</si>
  <si>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</si>
  <si>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</si>
  <si>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</si>
  <si>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</si>
  <si>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</si>
  <si>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</si>
  <si>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</si>
  <si>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</si>
  <si>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</si>
  <si>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</si>
  <si>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</si>
  <si>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</si>
  <si>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</si>
  <si>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</si>
  <si>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</si>
  <si>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</si>
  <si>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</si>
  <si>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</si>
  <si>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</si>
  <si>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</si>
  <si>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</si>
  <si>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</si>
  <si>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</si>
  <si>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</si>
  <si>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</si>
  <si>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</si>
  <si>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</si>
  <si>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</si>
  <si>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</si>
  <si>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</si>
  <si>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</si>
  <si>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</si>
  <si>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</si>
  <si>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</si>
  <si>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</si>
  <si>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</si>
  <si>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</si>
  <si>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</si>
  <si>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</si>
  <si>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</si>
  <si>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</si>
  <si>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</si>
  <si>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</si>
  <si>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</si>
  <si>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</si>
  <si>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</si>
  <si>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</si>
  <si>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</si>
  <si>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</si>
  <si>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</si>
  <si>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</si>
  <si>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</si>
  <si>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</si>
  <si>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</si>
  <si>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</si>
  <si>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</si>
  <si>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</si>
  <si>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</si>
  <si>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</si>
  <si>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</si>
  <si>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</si>
  <si>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</si>
  <si>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</si>
  <si>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</si>
  <si>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</si>
  <si>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</si>
  <si>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</si>
  <si>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</si>
  <si>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</si>
  <si>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</si>
  <si>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</si>
  <si>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</si>
  <si>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</si>
  <si>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</si>
  <si>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</si>
  <si>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</si>
  <si>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</si>
  <si>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</si>
  <si>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</si>
  <si>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</si>
  <si>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</si>
  <si>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</si>
  <si>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</si>
  <si>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</si>
  <si>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</si>
  <si>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</si>
  <si>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</si>
  <si>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</si>
  <si>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</si>
  <si>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</si>
  <si>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</si>
  <si>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</si>
  <si>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</si>
  <si>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</si>
  <si>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</si>
  <si>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</si>
  <si>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</si>
  <si>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</si>
  <si>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</si>
  <si>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</si>
  <si>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</si>
  <si>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</si>
  <si>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</si>
  <si>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</si>
  <si>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</si>
  <si>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</si>
  <si>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</si>
  <si>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</si>
  <si>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</si>
  <si>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</si>
  <si>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</si>
  <si>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</si>
  <si>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</si>
  <si>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</si>
  <si>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</si>
  <si>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</si>
  <si>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</si>
  <si>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</si>
  <si>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</si>
  <si>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</si>
  <si>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</si>
  <si>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</si>
  <si>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</si>
  <si>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</si>
  <si>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</si>
  <si>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</si>
  <si>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</si>
  <si>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</si>
  <si>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</si>
  <si>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</si>
  <si>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</si>
  <si>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</si>
  <si>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</si>
  <si>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</si>
  <si>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</si>
  <si>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</si>
  <si>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</si>
  <si>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</si>
  <si>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</si>
  <si>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</si>
  <si>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</si>
  <si>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</si>
  <si>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</si>
  <si>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</si>
  <si>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</si>
  <si>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</si>
  <si>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</si>
  <si>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</si>
  <si>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</si>
  <si>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</si>
  <si>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</si>
  <si>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</si>
  <si>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</si>
  <si>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</si>
  <si>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</si>
  <si>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</si>
  <si>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</si>
  <si>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</si>
  <si>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</si>
  <si>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</si>
  <si>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</si>
  <si>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</si>
  <si>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</si>
  <si>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</si>
  <si>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</si>
  <si>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</si>
  <si>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</si>
  <si>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</si>
  <si>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</si>
  <si>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</si>
  <si>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</si>
  <si>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</si>
  <si>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</si>
  <si>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</si>
  <si>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</si>
  <si>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</si>
  <si>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</si>
  <si>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</si>
  <si>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</si>
  <si>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</si>
  <si>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</si>
  <si>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</si>
  <si>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</si>
  <si>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</si>
  <si>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</si>
  <si>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</si>
  <si>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</si>
  <si>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</si>
  <si>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</si>
  <si>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</si>
  <si>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</si>
  <si>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</si>
  <si>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</si>
  <si>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</si>
  <si>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</si>
  <si>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</si>
  <si>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</si>
  <si>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</si>
  <si>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</si>
  <si>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</si>
  <si>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</si>
  <si>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</si>
  <si>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</si>
  <si>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</si>
  <si>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</si>
  <si>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</si>
  <si>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</si>
  <si>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</si>
  <si>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</si>
  <si>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</si>
  <si>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</si>
  <si>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</si>
  <si>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</si>
  <si>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</si>
  <si>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</si>
  <si>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</si>
  <si>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</si>
  <si>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</si>
  <si>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</si>
  <si>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</si>
  <si>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</si>
  <si>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</si>
  <si>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</si>
  <si>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</si>
  <si>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</si>
  <si>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</si>
  <si>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</si>
  <si>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</si>
  <si>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</si>
  <si>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</si>
  <si>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</si>
  <si>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</si>
  <si>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</si>
  <si>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</si>
  <si>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</si>
  <si>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</si>
  <si>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</si>
  <si>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</si>
  <si>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</si>
  <si>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</si>
  <si>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</si>
  <si>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</si>
  <si>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</si>
  <si>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</si>
  <si>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</si>
  <si>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</si>
  <si>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</si>
  <si>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</si>
  <si>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</si>
  <si>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</si>
  <si>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</si>
  <si>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</si>
  <si>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</si>
  <si>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</si>
  <si>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</si>
  <si>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</si>
  <si>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</si>
  <si>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</si>
  <si>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</si>
  <si>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</si>
  <si>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</si>
  <si>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</si>
  <si>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</si>
  <si>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</si>
  <si>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</si>
  <si>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</si>
  <si>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</si>
  <si>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</si>
  <si>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</si>
  <si>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</si>
  <si>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</si>
  <si>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</si>
  <si>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</si>
  <si>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</si>
  <si>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</si>
  <si>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</si>
  <si>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</si>
  <si>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</si>
  <si>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</si>
  <si>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</si>
  <si>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</si>
  <si>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</si>
  <si>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</si>
  <si>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</si>
  <si>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</si>
  <si>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</si>
  <si>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</si>
  <si>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</si>
  <si>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</si>
  <si>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</si>
  <si>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</si>
  <si>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</si>
  <si>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</si>
  <si>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</si>
  <si>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</si>
  <si>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</si>
  <si>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</si>
  <si>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</si>
  <si>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</si>
  <si>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</si>
  <si>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</si>
  <si>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</si>
  <si>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</si>
  <si>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</si>
  <si>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</si>
  <si>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</si>
  <si>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</si>
  <si>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</si>
  <si>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</si>
  <si>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</si>
  <si>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</si>
  <si>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</si>
  <si>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</si>
  <si>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</si>
  <si>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</si>
  <si>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</si>
  <si>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</si>
  <si>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</si>
  <si>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</si>
  <si>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</si>
  <si>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</si>
  <si>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</si>
  <si>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</si>
  <si>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</si>
  <si>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</si>
  <si>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</si>
  <si>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</si>
  <si>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</si>
  <si>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</si>
  <si>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</si>
  <si>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</si>
  <si>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</si>
  <si>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</si>
  <si>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</si>
  <si>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</si>
  <si>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</si>
  <si>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</si>
  <si>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</si>
  <si>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</si>
  <si>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</si>
  <si>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</si>
  <si>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</si>
  <si>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</si>
  <si>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</si>
  <si>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</si>
  <si>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</si>
  <si>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</si>
  <si>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</si>
  <si>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</si>
  <si>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</si>
  <si>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</si>
  <si>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</si>
  <si>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</si>
  <si>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</si>
  <si>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</si>
  <si>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</si>
  <si>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</si>
  <si>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</si>
  <si>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</si>
  <si>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</si>
  <si>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</si>
  <si>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</si>
  <si>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</si>
  <si>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</si>
  <si>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</si>
  <si>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</si>
  <si>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</si>
  <si>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</si>
  <si>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</si>
  <si>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</si>
  <si>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</si>
  <si>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</si>
  <si>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</si>
  <si>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</si>
  <si>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</si>
  <si>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</si>
  <si>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</si>
  <si>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</si>
  <si>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</si>
  <si>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</si>
  <si>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</si>
  <si>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</si>
  <si>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</si>
  <si>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</si>
  <si>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</si>
  <si>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</si>
  <si>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</si>
  <si>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</si>
  <si>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</si>
  <si>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</si>
  <si>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</si>
  <si>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</si>
  <si>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</si>
  <si>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</si>
  <si>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</si>
  <si>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</si>
  <si>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</si>
  <si>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</si>
  <si>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</si>
  <si>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</si>
  <si>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</si>
  <si>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</si>
  <si>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</si>
  <si>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</si>
  <si>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</si>
  <si>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</si>
  <si>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</si>
  <si>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</si>
  <si>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</si>
  <si>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</si>
  <si>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</si>
  <si>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</si>
  <si>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</si>
  <si>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</si>
  <si>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</si>
  <si>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</si>
  <si>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</si>
  <si>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</si>
  <si>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</si>
  <si>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</si>
  <si>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</si>
  <si>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</si>
  <si>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</si>
  <si>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</si>
  <si>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</si>
  <si>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</si>
  <si>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</si>
  <si>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</si>
  <si>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</si>
  <si>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</si>
  <si>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</si>
  <si>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</si>
  <si>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</si>
  <si>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</si>
  <si>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</si>
  <si>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</si>
  <si>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</si>
  <si>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</si>
  <si>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</si>
  <si>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</si>
  <si>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</si>
  <si>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</si>
  <si>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</si>
  <si>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</si>
  <si>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</si>
  <si>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</si>
  <si>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</si>
  <si>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</si>
  <si>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</si>
  <si>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</si>
  <si>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</si>
  <si>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</si>
  <si>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</si>
  <si>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</si>
  <si>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</si>
  <si>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</si>
  <si>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</si>
  <si>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</si>
  <si>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</si>
  <si>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</si>
  <si>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</si>
  <si>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</si>
  <si>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</si>
  <si>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</si>
  <si>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</si>
  <si>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</si>
  <si>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</si>
  <si>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</si>
  <si>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</si>
  <si>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</si>
  <si>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</si>
  <si>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</si>
  <si>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</si>
  <si>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</si>
  <si>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</si>
  <si>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</si>
  <si>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</si>
  <si>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</si>
  <si>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</si>
  <si>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</si>
  <si>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</si>
  <si>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</si>
  <si>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</si>
  <si>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</si>
  <si>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</si>
  <si>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</si>
  <si>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</si>
  <si>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</si>
  <si>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</si>
  <si>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</si>
  <si>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</si>
  <si>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</si>
  <si>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</si>
  <si>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</si>
  <si>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</si>
  <si>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</si>
  <si>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</si>
  <si>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</si>
  <si>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</si>
  <si>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</si>
  <si>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</si>
  <si>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</si>
  <si>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</si>
  <si>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</si>
  <si>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</si>
  <si>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</si>
  <si>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</si>
  <si>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</si>
  <si>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</si>
  <si>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</si>
  <si>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</si>
  <si>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</si>
  <si>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</si>
  <si>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</si>
  <si>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</si>
  <si>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</si>
  <si>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</si>
  <si>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</si>
  <si>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</si>
  <si>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</si>
  <si>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</si>
  <si>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</si>
  <si>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</si>
  <si>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</si>
  <si>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</si>
  <si>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</si>
  <si>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</si>
  <si>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</si>
  <si>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</si>
  <si>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</si>
  <si>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</si>
  <si>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</si>
  <si>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</si>
  <si>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</si>
  <si>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</si>
  <si>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</si>
  <si>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</si>
  <si>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</si>
  <si>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</si>
  <si>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</si>
  <si>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</si>
  <si>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</si>
  <si>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</si>
  <si>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</si>
  <si>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</si>
  <si>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</si>
  <si>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</si>
  <si>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</si>
  <si>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</si>
  <si>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</si>
  <si>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</si>
  <si>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</si>
  <si>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</si>
  <si>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</si>
  <si>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</si>
  <si>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</si>
  <si>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</si>
  <si>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</si>
  <si>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</si>
  <si>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</si>
  <si>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</si>
  <si>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</si>
  <si>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</si>
  <si>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</si>
  <si>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</si>
  <si>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</si>
  <si>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</si>
  <si>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</si>
  <si>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</si>
  <si>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</si>
  <si>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</si>
  <si>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</si>
  <si>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</si>
  <si>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</si>
  <si>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</si>
  <si>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</si>
  <si>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</si>
  <si>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</si>
  <si>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</si>
  <si>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</si>
  <si>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</si>
  <si>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</si>
  <si>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</si>
  <si>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</si>
  <si>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</si>
  <si>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</si>
  <si>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</si>
  <si>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</si>
  <si>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</si>
  <si>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</si>
  <si>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</si>
  <si>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</si>
  <si>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</si>
  <si>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</si>
  <si>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</si>
  <si>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</si>
  <si>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</si>
  <si>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</si>
  <si>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</si>
  <si>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</si>
  <si>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</si>
  <si>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</si>
  <si>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</si>
  <si>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</si>
  <si>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</si>
  <si>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</si>
  <si>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</si>
  <si>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</si>
  <si>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</si>
  <si>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</si>
  <si>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</si>
  <si>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</si>
  <si>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</si>
  <si>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</si>
  <si>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</si>
  <si>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</si>
  <si>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</si>
  <si>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</si>
  <si>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</si>
  <si>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</si>
  <si>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</si>
  <si>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</si>
  <si>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</si>
  <si>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</si>
  <si>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</si>
  <si>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</si>
  <si>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</si>
  <si>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</si>
  <si>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</si>
  <si>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</si>
  <si>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</si>
  <si>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</si>
  <si>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</si>
  <si>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</si>
  <si>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</si>
  <si>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</si>
  <si>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</si>
  <si>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</si>
  <si>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</si>
  <si>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</si>
  <si>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</si>
  <si>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</si>
  <si>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</si>
  <si>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</si>
  <si>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</si>
  <si>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</si>
  <si>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</si>
  <si>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</si>
  <si>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</si>
  <si>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</si>
  <si>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</si>
  <si>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</si>
  <si>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</si>
  <si>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</si>
  <si>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</si>
  <si>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</si>
  <si>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</si>
  <si>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</si>
  <si>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</si>
  <si>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</si>
  <si>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</si>
  <si>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</si>
  <si>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</si>
  <si>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</si>
  <si>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</si>
  <si>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</si>
  <si>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</si>
  <si>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</si>
  <si>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</si>
  <si>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</si>
  <si>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</si>
  <si>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</si>
  <si>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</si>
  <si>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</si>
  <si>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</si>
  <si>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</si>
  <si>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</si>
  <si>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</si>
  <si>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</si>
  <si>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</si>
  <si>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</si>
  <si>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</si>
  <si>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</si>
  <si>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</si>
  <si>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</si>
  <si>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</si>
  <si>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</si>
  <si>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</si>
  <si>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</si>
  <si>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</si>
  <si>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</si>
  <si>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</si>
  <si>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</si>
  <si>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</si>
  <si>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</si>
  <si>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</si>
  <si>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</si>
  <si>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</si>
  <si>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</si>
  <si>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</si>
  <si>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</si>
  <si>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</si>
  <si>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</si>
  <si>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</si>
  <si>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</si>
  <si>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</si>
  <si>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</si>
  <si>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</si>
  <si>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</si>
  <si>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</si>
  <si>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</si>
  <si>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</si>
  <si>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</si>
  <si>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</si>
  <si>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</si>
  <si>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</si>
  <si>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</si>
  <si>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</si>
  <si>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</si>
  <si>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</si>
  <si>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</si>
  <si>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</si>
  <si>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</si>
  <si>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</si>
  <si>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</si>
  <si>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</si>
  <si>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</si>
  <si>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</si>
  <si>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</si>
  <si>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</si>
  <si>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</si>
  <si>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</si>
  <si>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</si>
  <si>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</si>
  <si>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</si>
  <si>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</si>
  <si>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</si>
  <si>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</si>
  <si>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</si>
  <si>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</si>
  <si>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</si>
  <si>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</si>
  <si>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</si>
  <si>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</si>
  <si>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</si>
  <si>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</si>
  <si>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</si>
  <si>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</si>
  <si>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</si>
  <si>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</si>
  <si>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</si>
  <si>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</si>
  <si>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</si>
  <si>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</si>
  <si>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</si>
  <si>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</si>
  <si>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</si>
  <si>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</si>
  <si>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</si>
  <si>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</si>
  <si>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</si>
  <si>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</si>
  <si>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</si>
  <si>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</si>
  <si>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</si>
  <si>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</si>
  <si>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</si>
  <si>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</si>
  <si>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</si>
  <si>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</si>
  <si>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</si>
  <si>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</si>
  <si>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</si>
  <si>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</si>
  <si>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</si>
  <si>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</si>
  <si>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</si>
  <si>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</si>
  <si>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</si>
  <si>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</si>
  <si>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</si>
  <si>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</si>
  <si>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</si>
  <si>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</si>
  <si>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</si>
  <si>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</si>
  <si>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</si>
  <si>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</si>
  <si>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</si>
  <si>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</si>
  <si>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</si>
  <si>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</si>
  <si>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</si>
  <si>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</si>
  <si>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</si>
  <si>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</si>
  <si>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</si>
  <si>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</si>
  <si>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</si>
  <si>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</si>
  <si>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</si>
  <si>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</si>
  <si>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</si>
  <si>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</si>
  <si>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</si>
  <si>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</si>
  <si>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</si>
  <si>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</si>
  <si>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</si>
  <si>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</si>
  <si>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</si>
  <si>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</si>
  <si>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</si>
  <si>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</si>
  <si>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</si>
  <si>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</si>
  <si>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</si>
  <si>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</si>
  <si>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</si>
  <si>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</si>
  <si>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</si>
  <si>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</si>
  <si>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</si>
  <si>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</si>
  <si>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</si>
  <si>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</si>
  <si>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</si>
  <si>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</si>
  <si>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</si>
  <si>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</si>
  <si>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</si>
  <si>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</si>
  <si>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</si>
  <si>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</si>
  <si>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</si>
  <si>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</si>
  <si>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</si>
  <si>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</si>
  <si>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</si>
  <si>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</si>
  <si>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</si>
  <si>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</si>
  <si>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</si>
  <si>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</si>
  <si>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</si>
  <si>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</si>
  <si>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</si>
  <si>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</si>
  <si>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</si>
  <si>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</si>
  <si>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</si>
  <si>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</si>
  <si>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</si>
  <si>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</si>
  <si>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</si>
  <si>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</si>
  <si>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</si>
  <si>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</si>
  <si>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</si>
  <si>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</si>
  <si>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</si>
  <si>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</si>
  <si>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</si>
  <si>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</si>
  <si>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</si>
  <si>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</si>
  <si>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</si>
  <si>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</si>
  <si>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</si>
  <si>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</si>
  <si>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</si>
  <si>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</si>
  <si>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</si>
  <si>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</si>
  <si>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</si>
  <si>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</si>
  <si>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</si>
  <si>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</si>
  <si>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</si>
  <si>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</si>
  <si>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</si>
  <si>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</si>
  <si>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</si>
  <si>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</si>
  <si>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</si>
  <si>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</si>
  <si>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</si>
  <si>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</si>
  <si>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</si>
  <si>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</si>
  <si>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</si>
  <si>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</si>
  <si>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</si>
  <si>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</si>
  <si>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</si>
  <si>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</si>
  <si>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</si>
  <si>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</si>
  <si>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</si>
  <si>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</si>
  <si>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</si>
  <si>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</si>
  <si>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</si>
  <si>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</si>
  <si>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</si>
  <si>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</si>
  <si>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</si>
  <si>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</si>
  <si>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</si>
  <si>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</si>
  <si>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</si>
  <si>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</si>
  <si>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</si>
  <si>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</si>
  <si>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</si>
  <si>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</si>
  <si>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</si>
  <si>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</si>
  <si>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</si>
  <si>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</si>
  <si>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</si>
  <si>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</si>
  <si>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</si>
  <si>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</si>
  <si>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</si>
  <si>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</si>
  <si>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</si>
  <si>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</si>
  <si>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</si>
  <si>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</si>
  <si>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</si>
  <si>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</si>
  <si>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</si>
  <si>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</si>
  <si>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</si>
  <si>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</si>
  <si>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</si>
  <si>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</si>
  <si>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</si>
  <si>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</si>
  <si>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</si>
  <si>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</si>
  <si>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</si>
  <si>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</si>
  <si>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</si>
  <si>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</si>
  <si>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</si>
  <si>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</si>
  <si>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</si>
  <si>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</si>
  <si>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</si>
  <si>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</si>
  <si>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</si>
  <si>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</si>
  <si>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</si>
  <si>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</si>
  <si>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</si>
  <si>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</si>
  <si>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</si>
  <si>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</si>
  <si>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</si>
  <si>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</si>
  <si>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</si>
  <si>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</si>
  <si>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</si>
  <si>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</si>
  <si>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</si>
  <si>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</si>
  <si>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</si>
  <si>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</si>
  <si>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</si>
  <si>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</si>
  <si>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</si>
  <si>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</si>
  <si>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</si>
  <si>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</si>
  <si>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</si>
  <si>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</si>
  <si>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</si>
  <si>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</si>
  <si>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</si>
  <si>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</si>
  <si>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</si>
  <si>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</si>
  <si>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</si>
  <si>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</si>
  <si>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</si>
  <si>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</si>
  <si>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</si>
  <si>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</si>
  <si>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</si>
  <si>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</si>
  <si>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</si>
  <si>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</si>
  <si>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</si>
  <si>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</si>
  <si>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</si>
  <si>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</si>
  <si>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</si>
  <si>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</si>
  <si>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</si>
  <si>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</si>
  <si>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</si>
  <si>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</si>
  <si>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</si>
  <si>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</si>
  <si>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</si>
  <si>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</si>
  <si>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</si>
  <si>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</si>
  <si>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</si>
  <si>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</si>
  <si>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</si>
  <si>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</si>
  <si>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</si>
  <si>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</si>
  <si>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</si>
  <si>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</si>
  <si>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</si>
  <si>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</si>
  <si>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</si>
  <si>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</si>
  <si>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</si>
  <si>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</si>
  <si>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</si>
  <si>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</si>
  <si>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</si>
  <si>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</si>
  <si>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</si>
  <si>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</si>
  <si>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</si>
  <si>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</si>
  <si>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</si>
  <si>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</si>
  <si>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</si>
  <si>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</si>
  <si>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</si>
  <si>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</si>
  <si>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</si>
  <si>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</si>
  <si>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</si>
  <si>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</si>
  <si>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</si>
  <si>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</si>
  <si>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</si>
  <si>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</si>
  <si>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</si>
  <si>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</si>
  <si>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</si>
  <si>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</si>
  <si>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</si>
  <si>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</si>
  <si>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</si>
  <si>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</si>
  <si>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</si>
  <si>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</si>
  <si>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</si>
  <si>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</si>
  <si>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</si>
  <si>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</si>
  <si>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</si>
  <si>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</si>
  <si>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</si>
  <si>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</si>
  <si>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</si>
  <si>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</si>
  <si>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</si>
  <si>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</si>
  <si>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</si>
  <si>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</si>
  <si>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</si>
  <si>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</si>
  <si>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</si>
  <si>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</si>
  <si>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</si>
  <si>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</si>
  <si>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</si>
  <si>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</si>
  <si>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</si>
  <si>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</si>
  <si>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</si>
  <si>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</si>
  <si>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</si>
  <si>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</si>
  <si>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</si>
  <si>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</si>
  <si>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</si>
  <si>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</si>
  <si>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</si>
  <si>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</si>
  <si>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</si>
  <si>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</si>
  <si>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</si>
  <si>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</si>
  <si>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</si>
  <si>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</si>
  <si>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</si>
  <si>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</si>
  <si>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</si>
  <si>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</si>
  <si>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</si>
  <si>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</si>
  <si>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</si>
  <si>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</si>
  <si>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</si>
  <si>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</si>
  <si>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</si>
  <si>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</si>
  <si>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</si>
  <si>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</si>
  <si>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</si>
  <si>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</si>
  <si>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</si>
  <si>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</si>
  <si>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</si>
  <si>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</si>
  <si>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</si>
  <si>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</si>
  <si>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</si>
  <si>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</si>
  <si>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</si>
  <si>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</si>
  <si>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</si>
  <si>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</si>
  <si>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</si>
  <si>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</si>
  <si>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</si>
  <si>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</si>
  <si>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</si>
  <si>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</si>
  <si>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</si>
  <si>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</si>
  <si>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</si>
  <si>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</si>
  <si>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</si>
  <si>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</si>
  <si>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</si>
  <si>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</si>
  <si>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</si>
  <si>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</si>
  <si>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</si>
  <si>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</si>
  <si>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</si>
  <si>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</si>
  <si>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</si>
  <si>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</si>
  <si>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</si>
  <si>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</si>
  <si>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</si>
  <si>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</si>
  <si>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</si>
  <si>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</si>
  <si>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</si>
  <si>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</si>
  <si>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</si>
  <si>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</si>
  <si>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</si>
  <si>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</si>
  <si>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</si>
  <si>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</si>
  <si>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</si>
  <si>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</si>
  <si>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</si>
  <si>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</si>
  <si>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</si>
  <si>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</si>
  <si>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</si>
  <si>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</si>
  <si>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</si>
  <si>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</si>
  <si>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</si>
  <si>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</si>
  <si>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</si>
  <si>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</si>
  <si>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</si>
  <si>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</si>
  <si>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</si>
  <si>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</si>
  <si>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</si>
  <si>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</si>
  <si>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</si>
  <si>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</si>
  <si>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</si>
  <si>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</si>
  <si>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</si>
  <si>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</si>
  <si>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</si>
  <si>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</si>
  <si>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</si>
  <si>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</si>
  <si>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</si>
  <si>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</si>
  <si>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</si>
  <si>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</si>
  <si>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</si>
  <si>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</si>
  <si>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</si>
  <si>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</si>
  <si>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</si>
  <si>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</si>
  <si>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</si>
  <si>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</si>
  <si>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</si>
  <si>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</si>
  <si>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</si>
  <si>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</si>
  <si>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</si>
  <si>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</si>
  <si>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</si>
  <si>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</si>
  <si>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</si>
  <si>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</si>
  <si>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</si>
  <si>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</si>
  <si>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</si>
  <si>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</si>
  <si>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</si>
  <si>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</si>
  <si>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</si>
  <si>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</si>
  <si>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</si>
  <si>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</si>
  <si>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</si>
  <si>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</si>
  <si>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</si>
  <si>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</si>
  <si>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</si>
  <si>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</si>
  <si>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</si>
  <si>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</si>
  <si>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</si>
  <si>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</si>
  <si>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</si>
  <si>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</si>
  <si>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</si>
  <si>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</si>
  <si>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</si>
  <si>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</si>
  <si>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</si>
  <si>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</si>
  <si>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</si>
  <si>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</si>
  <si>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</si>
  <si>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</si>
  <si>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</si>
  <si>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</si>
  <si>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</si>
  <si>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</si>
  <si>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</si>
  <si>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</si>
  <si>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</si>
  <si>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</si>
  <si>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</si>
  <si>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</si>
  <si>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</si>
  <si>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</si>
  <si>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</si>
  <si>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</si>
  <si>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</si>
  <si>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</si>
  <si>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</si>
  <si>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</si>
  <si>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</si>
  <si>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</si>
  <si>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</si>
  <si>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</si>
  <si>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</si>
  <si>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</si>
  <si>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</si>
  <si>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</si>
  <si>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</si>
  <si>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</si>
  <si>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</si>
  <si>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</si>
  <si>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</si>
  <si>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</si>
  <si>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</si>
  <si>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</si>
  <si>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</si>
  <si>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</si>
  <si>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</si>
  <si>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</si>
  <si>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</si>
  <si>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</si>
  <si>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</si>
  <si>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</si>
  <si>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</si>
  <si>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</si>
  <si>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</si>
  <si>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</si>
  <si>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</si>
  <si>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</si>
  <si>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</si>
  <si>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</si>
  <si>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</si>
  <si>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</si>
  <si>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</si>
  <si>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</si>
  <si>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</si>
  <si>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</si>
  <si>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</si>
  <si>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</si>
  <si>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</si>
  <si>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</si>
  <si>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</si>
  <si>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</si>
  <si>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</si>
  <si>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</si>
  <si>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</si>
  <si>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</si>
  <si>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</si>
  <si>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</si>
  <si>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</si>
  <si>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</si>
  <si>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</si>
  <si>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</si>
  <si>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</si>
  <si>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</si>
  <si>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</si>
  <si>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</si>
  <si>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</si>
  <si>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</si>
  <si>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</si>
  <si>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</si>
  <si>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</si>
  <si>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</si>
  <si>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</si>
  <si>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</si>
  <si>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</si>
  <si>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</si>
  <si>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</si>
  <si>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</si>
  <si>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</si>
  <si>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</si>
  <si>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</si>
  <si>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</si>
  <si>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</si>
  <si>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</si>
  <si>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</si>
  <si>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</si>
  <si>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</si>
  <si>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</si>
  <si>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</si>
  <si>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</si>
  <si>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</si>
  <si>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</si>
  <si>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</si>
  <si>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</si>
  <si>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</si>
  <si>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</si>
  <si>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</si>
  <si>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</si>
  <si>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</si>
  <si>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</si>
  <si>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</si>
  <si>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</si>
  <si>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</si>
  <si>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</si>
  <si>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</si>
  <si>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</si>
  <si>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</si>
  <si>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</si>
  <si>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</si>
  <si>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</si>
  <si>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</si>
  <si>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</si>
  <si>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</si>
  <si>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</si>
  <si>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</si>
  <si>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</si>
  <si>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</si>
  <si>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</si>
  <si>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</si>
  <si>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</si>
  <si>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</si>
  <si>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</si>
  <si>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</si>
  <si>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</si>
  <si>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</si>
  <si>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</si>
  <si>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</si>
  <si>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</si>
  <si>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</si>
  <si>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</si>
  <si>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</si>
  <si>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</si>
  <si>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</si>
  <si>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</si>
  <si>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</si>
  <si>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</si>
  <si>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</si>
  <si>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</si>
  <si>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</si>
  <si>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</si>
  <si>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</si>
  <si>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</si>
  <si>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</si>
  <si>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</si>
  <si>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</si>
  <si>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</si>
  <si>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</si>
  <si>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</si>
  <si>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</si>
  <si>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</si>
  <si>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</si>
  <si>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</si>
  <si>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</si>
  <si>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</si>
  <si>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</si>
  <si>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</si>
  <si>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</si>
  <si>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</si>
  <si>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</si>
  <si>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</si>
  <si>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</si>
  <si>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</si>
  <si>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</si>
  <si>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</si>
  <si>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</si>
  <si>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</si>
  <si>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</si>
  <si>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</si>
  <si>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</si>
  <si>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</si>
  <si>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</si>
  <si>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</si>
  <si>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</si>
  <si>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</si>
  <si>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</si>
  <si>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</si>
  <si>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</si>
  <si>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</si>
  <si>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</si>
  <si>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</si>
  <si>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</si>
  <si>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</si>
  <si>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</si>
  <si>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</si>
  <si>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</si>
  <si>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</si>
  <si>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</si>
  <si>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</si>
  <si>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</si>
  <si>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</si>
  <si>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</si>
  <si>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</si>
  <si>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</si>
  <si>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</si>
  <si>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</si>
  <si>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</si>
  <si>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</si>
  <si>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</si>
  <si>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</si>
  <si>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</si>
  <si>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</si>
  <si>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</si>
  <si>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</si>
  <si>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</si>
  <si>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</si>
  <si>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</si>
  <si>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</si>
  <si>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</si>
  <si>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</si>
  <si>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</si>
  <si>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</si>
  <si>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</si>
  <si>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</si>
  <si>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</si>
  <si>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</si>
  <si>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</si>
  <si>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</si>
  <si>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</si>
  <si>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</si>
  <si>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</si>
  <si>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</si>
  <si>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</si>
  <si>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</si>
  <si>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</si>
  <si>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</si>
  <si>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</si>
  <si>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</si>
  <si>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</si>
  <si>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</si>
  <si>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</si>
  <si>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</si>
  <si>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</si>
  <si>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</si>
  <si>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</si>
  <si>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</si>
  <si>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</si>
  <si>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</si>
  <si>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</si>
  <si>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</si>
  <si>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</si>
  <si>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</si>
  <si>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</si>
  <si>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</si>
  <si>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</si>
  <si>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</si>
  <si>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</si>
  <si>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</si>
  <si>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</si>
  <si>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</si>
  <si>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</si>
  <si>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</si>
  <si>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</si>
  <si>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</si>
  <si>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</si>
  <si>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</si>
  <si>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</si>
  <si>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</si>
  <si>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</si>
  <si>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</si>
  <si>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</si>
  <si>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</si>
  <si>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</si>
  <si>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</si>
  <si>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</si>
  <si>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</si>
  <si>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</si>
  <si>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</si>
  <si>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</si>
  <si>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</si>
  <si>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</si>
  <si>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</si>
  <si>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</si>
  <si>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</si>
  <si>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</si>
  <si>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</si>
  <si>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</si>
  <si>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</si>
  <si>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</si>
  <si>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</si>
  <si>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</si>
  <si>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</si>
  <si>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</si>
  <si>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</si>
  <si>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</si>
  <si>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</si>
  <si>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</si>
  <si>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</si>
  <si>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</si>
  <si>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</si>
  <si>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</si>
  <si>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</si>
  <si>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</si>
  <si>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</si>
  <si>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</si>
  <si>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</si>
  <si>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</si>
  <si>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</si>
  <si>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</si>
  <si>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</si>
  <si>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</si>
  <si>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</si>
  <si>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</si>
  <si>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</si>
  <si>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</si>
  <si>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</si>
  <si>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</si>
  <si>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</si>
  <si>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</si>
  <si>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</si>
  <si>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</si>
  <si>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</si>
  <si>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</si>
  <si>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</si>
  <si>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</si>
  <si>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</si>
  <si>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</si>
  <si>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</si>
  <si>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</si>
  <si>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</si>
  <si>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</si>
  <si>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</si>
  <si>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</si>
  <si>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</si>
  <si>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</si>
  <si>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</si>
  <si>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</si>
  <si>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</si>
  <si>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</si>
  <si>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</si>
  <si>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</si>
  <si>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</si>
  <si>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</si>
  <si>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</si>
  <si>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</si>
  <si>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</si>
  <si>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</si>
  <si>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</si>
  <si>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</si>
  <si>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</si>
  <si>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</si>
  <si>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</si>
  <si>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</si>
  <si>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</si>
  <si>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</si>
  <si>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</si>
  <si>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</si>
  <si>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</si>
  <si>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</si>
  <si>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</si>
  <si>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</si>
  <si>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</si>
  <si>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</si>
  <si>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</si>
  <si>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</si>
  <si>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</si>
  <si>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</si>
  <si>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</si>
  <si>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</si>
  <si>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</si>
  <si>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</si>
  <si>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</si>
  <si>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</si>
  <si>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</si>
  <si>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</si>
  <si>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</si>
  <si>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</si>
  <si>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</si>
  <si>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</si>
  <si>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</si>
  <si>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</si>
  <si>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</si>
  <si>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</si>
  <si>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</si>
  <si>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</si>
  <si>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</si>
  <si>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</si>
  <si>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</si>
  <si>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</si>
  <si>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</si>
  <si>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</si>
  <si>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</si>
  <si>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</si>
  <si>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</si>
  <si>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</si>
  <si>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</si>
  <si>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</si>
  <si>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</si>
  <si>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</si>
  <si>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</si>
  <si>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</si>
  <si>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</si>
  <si>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</si>
  <si>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</si>
  <si>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</si>
  <si>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</si>
  <si>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</si>
  <si>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</si>
  <si>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</si>
  <si>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</si>
  <si>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</si>
  <si>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</si>
  <si>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</si>
  <si>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</si>
  <si>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</si>
  <si>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</si>
  <si>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</si>
  <si>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</si>
  <si>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</si>
  <si>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</si>
  <si>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</si>
  <si>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</si>
  <si>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</si>
  <si>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</si>
  <si>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</si>
  <si>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</si>
  <si>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</si>
  <si>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</si>
  <si>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</si>
  <si>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</si>
  <si>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</si>
  <si>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</si>
  <si>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</si>
  <si>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</si>
  <si>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</si>
  <si>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</si>
  <si>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</si>
  <si>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</si>
  <si>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</si>
  <si>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</si>
  <si>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</si>
  <si>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</si>
  <si>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</si>
  <si>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</si>
  <si>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</si>
  <si>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</si>
  <si>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</si>
  <si>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</si>
  <si>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</si>
  <si>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</si>
  <si>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</si>
  <si>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</si>
  <si>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</si>
  <si>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</si>
  <si>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</si>
  <si>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</si>
  <si>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</si>
  <si>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</si>
  <si>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</si>
  <si>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</si>
  <si>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</si>
  <si>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</si>
  <si>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</si>
  <si>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</si>
  <si>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</si>
  <si>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</si>
  <si>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</si>
  <si>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</si>
  <si>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</si>
  <si>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</si>
  <si>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</si>
  <si>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</si>
  <si>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</si>
  <si>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</si>
  <si>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</si>
  <si>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</si>
  <si>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</si>
  <si>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</si>
  <si>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</si>
  <si>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</si>
  <si>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</si>
  <si>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</si>
  <si>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</si>
  <si>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</si>
  <si>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</si>
  <si>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</si>
  <si>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</si>
  <si>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</si>
  <si>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Q1'22 ACT REV in 
KNC</t>
  </si>
  <si>
    <t>Q2'22 ACT REV in 
KNC</t>
  </si>
  <si>
    <t>FY24 EST 
REV in 
KUSD</t>
  </si>
  <si>
    <t>FY25 EST 
REV in 
KUSD</t>
  </si>
  <si>
    <t>FY'25 EST REV in 
KUSD</t>
  </si>
  <si>
    <t>Q3'24 EST REV in KNC</t>
  </si>
  <si>
    <t>Q4'24 EST REV in KNC</t>
  </si>
  <si>
    <t>Q3'22 ACT REV in 
KNC</t>
  </si>
  <si>
    <t>Q4'22 ACT REV in 
KNC</t>
  </si>
  <si>
    <t>FY26 EST 
REV in 
KUSD</t>
  </si>
  <si>
    <t>Q3'24 EST REV in KUSD</t>
  </si>
  <si>
    <t>Q4'24 EST REV in KUSD</t>
  </si>
  <si>
    <t>FY26 EST INV</t>
  </si>
  <si>
    <t>FY25 (Plan)</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</si>
  <si>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</si>
  <si>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</si>
  <si>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</si>
  <si>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</si>
  <si>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</si>
  <si>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</si>
  <si>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</si>
  <si>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</si>
  <si>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</si>
  <si>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</si>
  <si>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</si>
  <si>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Digital - Digital Supply Chain</t>
  </si>
  <si>
    <t>EAIS</t>
  </si>
  <si>
    <t>ManaskumarS</t>
  </si>
  <si>
    <t>vahegde</t>
  </si>
  <si>
    <t>Digital - Business Process Management (Pega)</t>
  </si>
  <si>
    <t>Digital - Data Operations</t>
  </si>
  <si>
    <t>Digital - All DX Services (Non NSO)</t>
  </si>
  <si>
    <t>Digital - AI &amp; Automation Service Line</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</si>
  <si>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</si>
  <si>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</si>
  <si>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</si>
  <si>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</si>
  <si>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</si>
  <si>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</si>
  <si>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</si>
  <si>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</si>
  <si>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</si>
  <si>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</si>
  <si>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</si>
  <si>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</si>
  <si>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</si>
  <si>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</si>
  <si>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</si>
  <si>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</si>
  <si>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</si>
  <si>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</si>
  <si>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</si>
  <si>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</si>
  <si>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</si>
  <si>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</si>
  <si>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</si>
  <si>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</si>
  <si>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</si>
  <si>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</si>
  <si>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</si>
  <si>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</si>
  <si>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</si>
  <si>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</si>
  <si>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</si>
  <si>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</si>
  <si>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</si>
  <si>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</si>
  <si>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</si>
  <si>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</si>
  <si>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</si>
  <si>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</si>
  <si>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</si>
  <si>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</si>
  <si>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</si>
  <si>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</si>
  <si>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</si>
  <si>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</si>
  <si>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</si>
  <si>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</si>
  <si>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</si>
  <si>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</si>
  <si>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</si>
  <si>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</si>
  <si>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</si>
  <si>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</si>
  <si>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</si>
  <si>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</si>
  <si>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</si>
  <si>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</si>
  <si>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</si>
  <si>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</si>
  <si>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</si>
  <si>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</si>
  <si>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</si>
  <si>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</si>
  <si>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</si>
  <si>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</si>
  <si>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</si>
  <si>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</si>
  <si>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</si>
  <si>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</si>
  <si>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</si>
  <si>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</si>
  <si>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</si>
  <si>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</si>
  <si>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</si>
  <si>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</si>
  <si>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</si>
  <si>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</si>
  <si>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</si>
  <si>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</si>
  <si>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</si>
  <si>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</si>
  <si>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</si>
  <si>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</si>
  <si>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</si>
  <si>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</si>
  <si>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</si>
  <si>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</si>
  <si>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</si>
  <si>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</si>
  <si>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</si>
  <si>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</si>
  <si>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</si>
  <si>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</si>
  <si>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</si>
  <si>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</si>
  <si>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</si>
  <si>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</si>
  <si>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</si>
  <si>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</si>
  <si>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</si>
  <si>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</si>
  <si>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</si>
  <si>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</si>
  <si>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</si>
  <si>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</si>
  <si>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</si>
  <si>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</si>
  <si>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</si>
  <si>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</si>
  <si>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</si>
  <si>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</si>
  <si>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</si>
  <si>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</si>
  <si>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</si>
  <si>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</si>
  <si>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</si>
  <si>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</si>
  <si>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</si>
  <si>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</si>
  <si>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</si>
  <si>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</si>
  <si>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</si>
  <si>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</si>
  <si>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</si>
  <si>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</si>
  <si>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</si>
  <si>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</si>
  <si>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</si>
  <si>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</si>
  <si>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</si>
  <si>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</si>
  <si>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</si>
  <si>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</si>
  <si>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</si>
  <si>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</si>
  <si>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</si>
  <si>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</si>
  <si>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</si>
  <si>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</si>
  <si>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</si>
  <si>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</si>
  <si>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</si>
  <si>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</si>
  <si>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</si>
  <si>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</si>
  <si>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</si>
  <si>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</si>
  <si>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</si>
  <si>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</si>
  <si>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</si>
  <si>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</si>
  <si>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</si>
  <si>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</si>
  <si>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</si>
  <si>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</si>
  <si>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</si>
  <si>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</si>
  <si>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</si>
  <si>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</si>
  <si>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</si>
  <si>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</si>
  <si>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</si>
  <si>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</si>
  <si>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</si>
  <si>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</si>
  <si>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</si>
  <si>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</si>
  <si>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</si>
  <si>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</si>
  <si>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</si>
  <si>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</si>
  <si>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</si>
  <si>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</si>
  <si>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</si>
  <si>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</si>
  <si>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</si>
  <si>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</si>
  <si>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</si>
  <si>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</si>
  <si>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</si>
  <si>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</si>
  <si>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</si>
  <si>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</si>
  <si>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</si>
  <si>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</si>
  <si>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</si>
  <si>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</si>
  <si>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</si>
  <si>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</si>
  <si>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</si>
  <si>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</si>
  <si>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</si>
  <si>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</si>
  <si>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</si>
  <si>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</si>
  <si>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</si>
  <si>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</si>
  <si>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</si>
  <si>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</si>
  <si>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</si>
  <si>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</si>
  <si>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</si>
  <si>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</si>
  <si>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</si>
  <si>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</si>
  <si>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</si>
  <si>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</si>
  <si>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</si>
  <si>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</si>
  <si>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</si>
  <si>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</si>
  <si>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</si>
  <si>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</si>
  <si>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</si>
  <si>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</si>
  <si>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</si>
  <si>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</si>
  <si>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</si>
  <si>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</si>
  <si>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</si>
  <si>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</si>
  <si>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</si>
  <si>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</si>
  <si>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</si>
  <si>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</si>
  <si>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</si>
  <si>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</si>
  <si>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</si>
  <si>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</si>
  <si>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</si>
  <si>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</si>
  <si>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</si>
  <si>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</si>
  <si>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</si>
  <si>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</si>
  <si>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</si>
  <si>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</si>
  <si>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</si>
  <si>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</si>
  <si>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</si>
  <si>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</si>
  <si>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</si>
  <si>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</si>
  <si>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</si>
  <si>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</si>
  <si>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</si>
  <si>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</si>
  <si>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</si>
  <si>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</si>
  <si>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</si>
  <si>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</si>
  <si>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</si>
  <si>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</si>
  <si>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</si>
  <si>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</si>
  <si>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</si>
  <si>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</si>
  <si>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</si>
  <si>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</si>
  <si>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</si>
  <si>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</si>
  <si>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</si>
  <si>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</si>
  <si>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</si>
  <si>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</si>
  <si>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</si>
  <si>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</si>
  <si>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</si>
  <si>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</si>
  <si>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</si>
  <si>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</si>
  <si>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</si>
  <si>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</si>
  <si>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</si>
  <si>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</si>
  <si>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</si>
  <si>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</si>
  <si>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</si>
  <si>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</si>
  <si>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</si>
  <si>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</si>
  <si>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</si>
  <si>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</si>
  <si>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</si>
  <si>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</si>
  <si>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</si>
  <si>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</si>
  <si>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</si>
  <si>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</si>
  <si>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</si>
  <si>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</si>
  <si>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</si>
  <si>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</si>
  <si>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</si>
  <si>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</si>
  <si>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</si>
  <si>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</si>
  <si>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</si>
  <si>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</si>
  <si>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</si>
  <si>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</si>
  <si>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</si>
  <si>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</si>
  <si>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</si>
  <si>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</si>
  <si>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</si>
  <si>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</si>
  <si>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</si>
  <si>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</si>
  <si>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</si>
  <si>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</si>
  <si>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</si>
  <si>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</si>
  <si>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</si>
  <si>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</si>
  <si>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</si>
  <si>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</si>
  <si>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</si>
  <si>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</si>
  <si>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</si>
  <si>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</si>
  <si>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</si>
  <si>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</si>
  <si>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</si>
  <si>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</si>
  <si>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</si>
  <si>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</si>
  <si>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</si>
  <si>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</si>
  <si>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</si>
  <si>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</si>
  <si>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</si>
  <si>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</si>
  <si>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</si>
  <si>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</si>
  <si>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</si>
  <si>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</si>
  <si>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</si>
  <si>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</si>
  <si>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</si>
  <si>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</si>
  <si>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</si>
  <si>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</si>
  <si>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</si>
  <si>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</si>
  <si>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</si>
  <si>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</si>
  <si>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</si>
  <si>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</si>
  <si>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</si>
  <si>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</si>
  <si>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</si>
  <si>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</si>
  <si>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</si>
  <si>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</si>
  <si>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</si>
  <si>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</si>
  <si>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</si>
  <si>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</si>
  <si>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</si>
  <si>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</si>
  <si>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</si>
  <si>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</si>
  <si>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</si>
  <si>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</si>
  <si>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</si>
  <si>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</si>
  <si>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</si>
  <si>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</si>
  <si>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</si>
  <si>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</si>
  <si>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</si>
  <si>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</si>
  <si>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</si>
  <si>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</si>
  <si>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</si>
  <si>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</si>
  <si>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</si>
  <si>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</si>
  <si>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</si>
  <si>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</si>
  <si>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</si>
  <si>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</si>
  <si>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</si>
  <si>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</si>
  <si>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</si>
  <si>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</si>
  <si>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</si>
  <si>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</si>
  <si>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</si>
  <si>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</si>
  <si>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</si>
  <si>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</si>
  <si>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</si>
  <si>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</si>
  <si>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</si>
  <si>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</si>
  <si>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</si>
  <si>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</si>
  <si>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</si>
  <si>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</si>
  <si>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</si>
  <si>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</si>
  <si>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</si>
  <si>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</si>
  <si>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</si>
  <si>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</si>
  <si>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</si>
  <si>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</si>
  <si>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</si>
  <si>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</si>
  <si>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</si>
  <si>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</si>
  <si>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</si>
  <si>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</si>
  <si>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</si>
  <si>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</si>
  <si>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</si>
  <si>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</si>
  <si>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</si>
  <si>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</si>
  <si>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</si>
  <si>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</si>
  <si>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</si>
  <si>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</si>
  <si>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</si>
  <si>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</si>
  <si>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</si>
  <si>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</si>
  <si>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</si>
  <si>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</si>
  <si>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</si>
  <si>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</si>
  <si>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</si>
  <si>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</si>
  <si>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</si>
  <si>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</si>
  <si>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</si>
  <si>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</si>
  <si>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</si>
  <si>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</si>
  <si>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</si>
  <si>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</si>
  <si>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</si>
  <si>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</si>
  <si>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</si>
  <si>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</si>
  <si>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</si>
  <si>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</si>
  <si>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</si>
  <si>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</si>
  <si>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</si>
  <si>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</si>
  <si>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</si>
  <si>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</si>
  <si>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</si>
  <si>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</si>
  <si>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</si>
  <si>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</si>
  <si>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</si>
  <si>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</si>
  <si>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</si>
  <si>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</si>
  <si>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</si>
  <si>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</si>
  <si>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</si>
  <si>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</si>
  <si>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</si>
  <si>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</si>
  <si>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</si>
  <si>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</si>
  <si>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</si>
  <si>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</si>
  <si>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</si>
  <si>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</si>
  <si>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</si>
  <si>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</si>
  <si>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</si>
  <si>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</si>
  <si>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</si>
  <si>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</si>
  <si>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</si>
  <si>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</si>
  <si>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</si>
  <si>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</si>
  <si>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</si>
  <si>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</si>
  <si>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</si>
  <si>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</si>
  <si>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</si>
  <si>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</si>
  <si>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</si>
  <si>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</si>
  <si>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</si>
  <si>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</si>
  <si>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</si>
  <si>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</si>
  <si>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</si>
  <si>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</si>
  <si>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</si>
  <si>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</si>
  <si>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</si>
  <si>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</si>
  <si>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</si>
  <si>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</si>
  <si>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</si>
  <si>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</si>
  <si>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</si>
  <si>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</si>
  <si>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</si>
  <si>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</si>
  <si>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</si>
  <si>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</si>
  <si>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</si>
  <si>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</si>
  <si>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</si>
  <si>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</si>
  <si>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</si>
  <si>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</si>
  <si>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</si>
  <si>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</si>
  <si>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</si>
  <si>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</si>
  <si>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</si>
  <si>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</si>
  <si>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</si>
  <si>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</si>
  <si>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</si>
  <si>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</si>
  <si>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</si>
  <si>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</si>
  <si>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</si>
  <si>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</si>
  <si>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</si>
  <si>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</si>
  <si>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</si>
  <si>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</si>
  <si>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</si>
  <si>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</si>
  <si>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</si>
  <si>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</si>
  <si>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</si>
  <si>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</si>
  <si>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</si>
  <si>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</si>
  <si>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</si>
  <si>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</si>
  <si>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</si>
  <si>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</si>
  <si>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</si>
  <si>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</si>
  <si>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</si>
  <si>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</si>
  <si>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</si>
  <si>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</si>
  <si>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</si>
  <si>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</si>
  <si>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</si>
  <si>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</si>
  <si>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</si>
  <si>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</si>
  <si>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</si>
  <si>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</si>
  <si>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</si>
  <si>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</si>
  <si>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</si>
  <si>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</si>
  <si>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</si>
  <si>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</si>
  <si>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</si>
  <si>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</si>
  <si>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</si>
  <si>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</si>
  <si>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</si>
  <si>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</si>
  <si>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</si>
  <si>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</si>
  <si>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</si>
  <si>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</si>
  <si>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</si>
  <si>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</si>
  <si>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</si>
  <si>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</si>
  <si>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</si>
  <si>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</si>
  <si>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</si>
  <si>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</si>
  <si>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</si>
  <si>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</si>
  <si>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</si>
  <si>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</si>
  <si>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</si>
  <si>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</si>
  <si>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</si>
  <si>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</si>
  <si>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</si>
  <si>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</si>
  <si>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</si>
  <si>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</si>
  <si>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</si>
  <si>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</si>
  <si>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</si>
  <si>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</si>
  <si>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</si>
  <si>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</si>
  <si>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</si>
  <si>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</si>
  <si>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</si>
  <si>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</si>
  <si>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</si>
  <si>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</si>
  <si>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</si>
  <si>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</si>
  <si>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</si>
  <si>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</si>
  <si>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</si>
  <si>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</si>
  <si>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</si>
  <si>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</si>
  <si>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</si>
  <si>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</si>
  <si>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</si>
  <si>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</si>
  <si>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</si>
  <si>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</si>
  <si>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</si>
  <si>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</si>
  <si>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</si>
  <si>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</si>
  <si>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</si>
  <si>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</si>
  <si>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</si>
  <si>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</si>
  <si>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</si>
  <si>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</si>
  <si>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</si>
  <si>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</si>
  <si>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</si>
  <si>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</si>
  <si>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</si>
  <si>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</si>
  <si>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</si>
  <si>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</si>
  <si>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</si>
  <si>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</si>
  <si>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</si>
  <si>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</si>
  <si>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</si>
  <si>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</si>
  <si>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</si>
  <si>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</si>
  <si>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</si>
  <si>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</si>
  <si>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</si>
  <si>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</si>
  <si>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</si>
  <si>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</si>
  <si>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</si>
  <si>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</si>
  <si>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</si>
  <si>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</si>
  <si>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</si>
  <si>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</si>
  <si>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</si>
  <si>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</si>
  <si>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</si>
  <si>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</si>
  <si>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</si>
  <si>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</si>
  <si>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</si>
  <si>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</si>
  <si>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</si>
  <si>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</si>
  <si>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</si>
  <si>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</si>
  <si>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</si>
  <si>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</si>
  <si>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</si>
  <si>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</si>
  <si>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</si>
  <si>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</si>
  <si>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</si>
  <si>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</si>
  <si>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</si>
  <si>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</si>
  <si>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</si>
  <si>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</si>
  <si>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</si>
  <si>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</si>
  <si>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</si>
  <si>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</si>
  <si>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</si>
  <si>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</si>
  <si>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</si>
  <si>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</si>
  <si>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</si>
  <si>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</si>
  <si>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</si>
  <si>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</si>
  <si>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</si>
  <si>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</si>
  <si>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</si>
  <si>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</si>
  <si>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</si>
  <si>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</si>
  <si>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</si>
  <si>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</si>
  <si>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</si>
  <si>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</si>
  <si>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</si>
  <si>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</si>
  <si>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</si>
  <si>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</si>
  <si>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</si>
  <si>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</si>
  <si>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</si>
  <si>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</si>
  <si>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</si>
  <si>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</si>
  <si>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</si>
  <si>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</si>
  <si>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</si>
  <si>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</si>
  <si>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</si>
  <si>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</si>
  <si>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</si>
  <si>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</si>
  <si>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</si>
  <si>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</si>
  <si>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</si>
  <si>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</si>
  <si>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</si>
  <si>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</si>
  <si>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</si>
  <si>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</si>
  <si>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</si>
  <si>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</si>
  <si>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</si>
  <si>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</si>
  <si>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</si>
  <si>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</si>
  <si>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</si>
  <si>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</si>
  <si>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</si>
  <si>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</si>
  <si>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</si>
  <si>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</si>
  <si>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</si>
  <si>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</si>
  <si>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</si>
  <si>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</si>
  <si>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</si>
  <si>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</si>
  <si>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</si>
  <si>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</si>
  <si>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</si>
  <si>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</si>
  <si>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</si>
  <si>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</si>
  <si>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</si>
  <si>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</si>
  <si>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</si>
  <si>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</si>
  <si>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</si>
  <si>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</si>
  <si>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</si>
  <si>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</si>
  <si>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</si>
  <si>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</si>
  <si>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</si>
  <si>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</si>
  <si>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</si>
  <si>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</si>
  <si>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</si>
  <si>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</si>
  <si>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</si>
  <si>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</si>
  <si>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</si>
  <si>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</si>
  <si>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</si>
  <si>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</si>
  <si>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</si>
  <si>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</si>
  <si>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</si>
  <si>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</si>
  <si>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</si>
  <si>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</si>
  <si>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</si>
  <si>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</si>
  <si>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</si>
  <si>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</si>
  <si>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</si>
  <si>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</si>
  <si>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</si>
  <si>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</si>
  <si>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</si>
  <si>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</si>
  <si>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</si>
  <si>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</si>
  <si>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</si>
  <si>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</si>
  <si>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</si>
  <si>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</si>
  <si>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</si>
  <si>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</si>
  <si>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</si>
  <si>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</si>
  <si>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</si>
  <si>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</si>
  <si>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</si>
  <si>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</si>
  <si>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</si>
  <si>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</si>
  <si>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</si>
  <si>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</si>
  <si>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</si>
  <si>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</si>
  <si>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</si>
  <si>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</si>
  <si>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</si>
  <si>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</si>
  <si>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</si>
  <si>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</si>
  <si>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</si>
  <si>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</si>
  <si>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</si>
  <si>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</si>
  <si>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</si>
  <si>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</si>
  <si>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</si>
  <si>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</si>
  <si>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</si>
  <si>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</si>
  <si>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</si>
  <si>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</si>
  <si>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</si>
  <si>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</si>
  <si>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</si>
  <si>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</si>
  <si>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</si>
  <si>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</si>
  <si>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</si>
  <si>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</si>
  <si>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</si>
  <si>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</si>
  <si>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</si>
  <si>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</si>
  <si>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</si>
  <si>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</si>
  <si>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</si>
  <si>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</si>
  <si>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</si>
  <si>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</si>
  <si>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</si>
  <si>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</si>
  <si>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</si>
  <si>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</si>
  <si>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</si>
  <si>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</si>
  <si>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</si>
  <si>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</si>
  <si>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</si>
  <si>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</si>
  <si>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</si>
  <si>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</si>
  <si>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</si>
  <si>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</si>
  <si>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</si>
  <si>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</si>
  <si>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</si>
  <si>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</si>
  <si>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</si>
  <si>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</si>
  <si>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</si>
  <si>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</si>
  <si>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</si>
  <si>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</si>
  <si>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</si>
  <si>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</si>
  <si>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</si>
  <si>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</si>
  <si>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</si>
  <si>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</si>
  <si>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</si>
  <si>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</si>
  <si>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</si>
  <si>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</si>
  <si>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</si>
  <si>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</si>
  <si>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</si>
  <si>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</si>
  <si>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</si>
  <si>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</si>
  <si>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</si>
  <si>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</si>
  <si>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</si>
  <si>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</si>
  <si>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</si>
  <si>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</si>
  <si>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</si>
  <si>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</si>
  <si>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</si>
  <si>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</si>
  <si>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</si>
  <si>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</si>
  <si>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</si>
  <si>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</si>
  <si>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</si>
  <si>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</si>
  <si>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</si>
  <si>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</si>
  <si>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</si>
  <si>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</si>
  <si>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</si>
  <si>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</si>
  <si>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</si>
  <si>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</si>
  <si>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</si>
  <si>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</si>
  <si>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</si>
  <si>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</si>
  <si>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</si>
  <si>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</si>
  <si>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</si>
  <si>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</si>
  <si>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</si>
  <si>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</si>
  <si>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</si>
  <si>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</si>
  <si>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</si>
  <si>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</si>
  <si>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</si>
  <si>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</si>
  <si>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</si>
  <si>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</si>
  <si>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</si>
  <si>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</si>
  <si>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</si>
  <si>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</si>
  <si>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</si>
  <si>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</si>
  <si>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</si>
  <si>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</si>
  <si>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</si>
  <si>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</si>
  <si>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</si>
  <si>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</si>
  <si>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</si>
  <si>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</si>
  <si>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</si>
  <si>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</si>
  <si>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</si>
  <si>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</si>
  <si>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</si>
  <si>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</si>
  <si>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</si>
  <si>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</si>
  <si>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</si>
  <si>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</si>
  <si>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</si>
  <si>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</si>
  <si>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</si>
  <si>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</si>
  <si>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</si>
  <si>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</si>
  <si>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</si>
  <si>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</si>
  <si>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</si>
  <si>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ABN Master</t>
  </si>
  <si>
    <t>Atlas Copco ASAP NV</t>
  </si>
  <si>
    <t>Asian development bank</t>
  </si>
  <si>
    <t>Adidas Salomon Japan - Tokyo</t>
  </si>
  <si>
    <t>American Eagle Outfitters Inc.</t>
  </si>
  <si>
    <t>Americal Family Life Assurance Comp</t>
  </si>
  <si>
    <t>Allianz Global Corporate &amp; Specialt</t>
  </si>
  <si>
    <t>Digital - NA</t>
  </si>
  <si>
    <t>AEROMXIC</t>
  </si>
  <si>
    <t>Grupo Aeromexico SAB de CV</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</si>
  <si>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</si>
  <si>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</si>
  <si>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</si>
  <si>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</si>
  <si>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</si>
  <si>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</si>
  <si>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</si>
  <si>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</si>
  <si>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</si>
  <si>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</si>
  <si>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</si>
  <si>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</si>
  <si>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</si>
  <si>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</si>
  <si>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</si>
  <si>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</si>
  <si>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Head Count - Analyst Relations</t>
  </si>
  <si>
    <t>Sales Region</t>
  </si>
  <si>
    <t>Role Designation</t>
  </si>
  <si>
    <t>Job Level</t>
  </si>
  <si>
    <t>Current HC</t>
  </si>
  <si>
    <t>Current Practice Sales Open Indents</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</si>
  <si>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
4.Investments under Practice Sales are to be captured in separate sheets "Investment_SL_Practice_Sales".</t>
  </si>
  <si>
    <t>1. Needs to be updated for Cloud services, Emerging services and  SDM / DH for each SL</t>
  </si>
  <si>
    <t>Head Count - Service R&amp;D - Existing HC</t>
  </si>
  <si>
    <t>Head Count - Service R&amp;D - Additional HC</t>
  </si>
  <si>
    <t>KUSD - Service R&amp;D</t>
  </si>
  <si>
    <t>Is Cloud Services?</t>
  </si>
  <si>
    <t>No</t>
  </si>
  <si>
    <t>Digital Services</t>
  </si>
  <si>
    <t>Emerging Services</t>
  </si>
  <si>
    <t>Airbus</t>
  </si>
  <si>
    <t>Air Liquide - Master Customer</t>
  </si>
  <si>
    <t>Alcon Vision LLC</t>
  </si>
  <si>
    <t>Alstom</t>
  </si>
  <si>
    <t>The Allstate Corporation</t>
  </si>
  <si>
    <t>Allison Transmission, Inc.</t>
  </si>
  <si>
    <t>Altisource Business Solutions Private Limited</t>
  </si>
  <si>
    <t>Amazon.com,Inc.</t>
  </si>
  <si>
    <t>Advanced Micro Devices, Inc</t>
  </si>
  <si>
    <t>Apple Computer, Inc.</t>
  </si>
  <si>
    <t>Archroma Management GmbH</t>
  </si>
  <si>
    <t>ASR Nederland N.V.</t>
  </si>
  <si>
    <t>AUBCMST</t>
  </si>
  <si>
    <t>Australian Broadcasting Corporation</t>
  </si>
  <si>
    <t>BUPA Australia</t>
  </si>
  <si>
    <t>Catholic Education Commission Ltd</t>
  </si>
  <si>
    <t>Bajaj Allianz Life Insurance Company Ltd.</t>
  </si>
  <si>
    <t>BAOOKMST</t>
  </si>
  <si>
    <t>BOKF National Association</t>
  </si>
  <si>
    <t>Proximus PLC</t>
  </si>
  <si>
    <t>The Boeing Company</t>
  </si>
  <si>
    <t>BOA</t>
  </si>
  <si>
    <t>Bombardier Transportation GmbH</t>
  </si>
  <si>
    <t>BP Oil International Ltd.</t>
  </si>
  <si>
    <t>Bristow Group Inc</t>
  </si>
  <si>
    <t>BS of California Life &amp; Health Insu</t>
  </si>
  <si>
    <t>BT Accounts</t>
  </si>
  <si>
    <t>Bupa Group</t>
  </si>
  <si>
    <t>Campbell Soup Company</t>
  </si>
  <si>
    <t>CareFirst BlueCross BlueShield</t>
  </si>
  <si>
    <t>Caremark Pharmacy Services.</t>
  </si>
  <si>
    <t>Charter Communications Operating</t>
  </si>
  <si>
    <t>CMA CGM</t>
  </si>
  <si>
    <t>COGECMST</t>
  </si>
  <si>
    <t>Elite General Partnership - Cogeco Communications</t>
  </si>
  <si>
    <t>COMERMST</t>
  </si>
  <si>
    <t>Comerica Bank</t>
  </si>
  <si>
    <t>Conagra</t>
  </si>
  <si>
    <t>CSX  Technology, Inc</t>
  </si>
  <si>
    <t>Citizens Bank</t>
  </si>
  <si>
    <t>Cummins Inc.</t>
  </si>
  <si>
    <t>Cathay Pacific Airways Limited</t>
  </si>
  <si>
    <t>DB Schenker Asia Pacific Pte</t>
  </si>
  <si>
    <t>District of Columbia Water and Sewer Authority</t>
  </si>
  <si>
    <t>Deere &amp; Company</t>
  </si>
  <si>
    <t>Deloitte Services LP</t>
  </si>
  <si>
    <t>Diageo North America</t>
  </si>
  <si>
    <t>DHL International GmbH</t>
  </si>
  <si>
    <t>Telenor Procurement Company Pte. Ltd</t>
  </si>
  <si>
    <t>DSGIPLC</t>
  </si>
  <si>
    <t>Currys PLC</t>
  </si>
  <si>
    <t>Depository Trust</t>
  </si>
  <si>
    <t>DuPont</t>
  </si>
  <si>
    <t>EDF Energy plc</t>
  </si>
  <si>
    <t>Enphase Energy  Inc.</t>
  </si>
  <si>
    <t>Lilly Corporate Center</t>
  </si>
  <si>
    <t>Emerson</t>
  </si>
  <si>
    <t>Emirates Nuclear Energy Corporation (Enec)</t>
  </si>
  <si>
    <t>Energizer Holding Inc</t>
  </si>
  <si>
    <t>Epiroc Rock Drills AB</t>
  </si>
  <si>
    <t>Essilor of America, Inc</t>
  </si>
  <si>
    <t>ExxonMobil Upstream Research Compan</t>
  </si>
  <si>
    <t>Fortune Brands Home &amp; Security Inc</t>
  </si>
  <si>
    <t>First Data Corporation</t>
  </si>
  <si>
    <t>FESCO</t>
  </si>
  <si>
    <t>Five Below, Inc</t>
  </si>
  <si>
    <t>Fossil Partners, L.P</t>
  </si>
  <si>
    <t>GameStop Corporation</t>
  </si>
  <si>
    <t>Corporativo Bimbo, S.A. de C.V.</t>
  </si>
  <si>
    <t>Haier US appliance Solution, INC. DBA GE appliance</t>
  </si>
  <si>
    <t>Goldman Sachs &amp; Co.</t>
  </si>
  <si>
    <t>GSI Commerce INC</t>
  </si>
  <si>
    <t>GlaxoSmithKline plc</t>
  </si>
  <si>
    <t>The Hain Celestial Group, Inc.</t>
  </si>
  <si>
    <t>HALEOMST</t>
  </si>
  <si>
    <t>GlaxoSmithKline Consumer Healthcare (Overseas) Limited</t>
  </si>
  <si>
    <t>HAPAG</t>
  </si>
  <si>
    <t>Harley-Davidson, Inc.</t>
  </si>
  <si>
    <t>THE HOSPITALS CONTRIBUTION FUND OF AUSTRALIA LTD</t>
  </si>
  <si>
    <t>HEALTH CARE SERVICE CORPORATION</t>
  </si>
  <si>
    <t>Henkel Adhesives Technologies India</t>
  </si>
  <si>
    <t>The Hershey Company</t>
  </si>
  <si>
    <t>HITACHI DATA SYSTEMS</t>
  </si>
  <si>
    <t>Horizon Blue Cross</t>
  </si>
  <si>
    <t>HSBC EDPI Electronic Data Processin</t>
  </si>
  <si>
    <t>ICA Gruppen AB</t>
  </si>
  <si>
    <t>Inmarsat plc</t>
  </si>
  <si>
    <t>Innogy SE</t>
  </si>
  <si>
    <t>Interoute Communications, Ltd,</t>
  </si>
  <si>
    <t>Intel</t>
  </si>
  <si>
    <t>INTELLIGENT PROCESSING SOLUTIONS LT</t>
  </si>
  <si>
    <t>Johnson</t>
  </si>
  <si>
    <t>JG SUMMIT HOLDINGS, INC.</t>
  </si>
  <si>
    <t>Jim Pattison Group</t>
  </si>
  <si>
    <t>KION Information Management Services GmbH</t>
  </si>
  <si>
    <t>KOMATSU AMERICA CORP</t>
  </si>
  <si>
    <t>Kraft foods Group Inc</t>
  </si>
  <si>
    <t>Levi Strauss &amp; Co.</t>
  </si>
  <si>
    <t>Lubrizol Corporation</t>
  </si>
  <si>
    <t>MARKEL INTERNATIONAL SERVICES LIMITED</t>
  </si>
  <si>
    <t>Mars Global Financial Services Mars Inc.,</t>
  </si>
  <si>
    <t>McKesson Corporation</t>
  </si>
  <si>
    <t>MECCA BRANDS PTY LTD</t>
  </si>
  <si>
    <t>MISOEMST</t>
  </si>
  <si>
    <t>Midcontinent Independent System Operator, Inc.</t>
  </si>
  <si>
    <t>MLC LIMITED (Mutual Life &amp; Citizens Assurance Company Limited)</t>
  </si>
  <si>
    <t>Molina Healthcare Inc</t>
  </si>
  <si>
    <t>Morgan Stanley</t>
  </si>
  <si>
    <t>MS</t>
  </si>
  <si>
    <t>Murata Machinery, Ltd.</t>
  </si>
  <si>
    <t>MYER PTY LTD</t>
  </si>
  <si>
    <t>National Bank of Australia</t>
  </si>
  <si>
    <t>Nestlé S.A.</t>
  </si>
  <si>
    <t>New-Biz_CMT_All</t>
  </si>
  <si>
    <t>New-Biz_COREMFG_All</t>
  </si>
  <si>
    <t>New-Biz_CRL_All</t>
  </si>
  <si>
    <t>New-Biz_FSHIL_All</t>
  </si>
  <si>
    <t>New-Biz_SURE_All</t>
  </si>
  <si>
    <t>Nike Inc</t>
  </si>
  <si>
    <t>Nationale-Nederlanden Levensverzekering Maatschappij N.V.</t>
  </si>
  <si>
    <t>Nokia Solutions and amp Networks OY</t>
  </si>
  <si>
    <t>Amtrak CoE for SAP Ecosystem</t>
  </si>
  <si>
    <t>NSW DEPT OF EDUCATION AND COMMUNITIES</t>
  </si>
  <si>
    <t>Transport for New South Wales</t>
  </si>
  <si>
    <t>Northwest Natural Gas Company</t>
  </si>
  <si>
    <t>New York State Department of Motor Vehicles</t>
  </si>
  <si>
    <t>Oneamerica Financial Partners, Inc.</t>
  </si>
  <si>
    <t>Ontario Ministry of Transportation</t>
  </si>
  <si>
    <t>International Information Technolog</t>
  </si>
  <si>
    <t>The Procter &amp; Gamble Company</t>
  </si>
  <si>
    <t>Polo Ralph Lauren Asia Pacific Limi</t>
  </si>
  <si>
    <t>Pöyry Oyj</t>
  </si>
  <si>
    <t>PricewaterhouseCoopers LLP</t>
  </si>
  <si>
    <t>Public Works and Government Services Canada</t>
  </si>
  <si>
    <t>Qorvo</t>
  </si>
  <si>
    <t>Royal Bank of Scotland PLC</t>
  </si>
  <si>
    <t>Reckitt Benckiser Corp. Ser. Ltd</t>
  </si>
  <si>
    <t>Reed Elsevier Plc</t>
  </si>
  <si>
    <t>RESMDMST</t>
  </si>
  <si>
    <t>Resmed SAS</t>
  </si>
  <si>
    <t>RESOLUTION LIFE INC</t>
  </si>
  <si>
    <t>RICOH EUROPE PLC</t>
  </si>
  <si>
    <t>Sanofi-aventis</t>
  </si>
  <si>
    <t>Starbucks Corporation</t>
  </si>
  <si>
    <t>SBC Services Inc,</t>
  </si>
  <si>
    <t>SCA FOREST PRODUCTS AB</t>
  </si>
  <si>
    <t>Schlumberger Master</t>
  </si>
  <si>
    <t>Schneider Electric India Pvt. Ltd</t>
  </si>
  <si>
    <t>Siemens Gamesa Renewable Energy, S.A.</t>
  </si>
  <si>
    <t>Salesforce.com Inc</t>
  </si>
  <si>
    <t>STATE FARM MUTUAL AUTOMOBILE INSURANCE COMPANY</t>
  </si>
  <si>
    <t>SAN FRANCISCO UNIFIED SCHOOL DISTRICT</t>
  </si>
  <si>
    <t>Singapore Telecommunications Limite</t>
  </si>
  <si>
    <t>SOLVAY SA</t>
  </si>
  <si>
    <t>Scottish and Southern Energy plc</t>
  </si>
  <si>
    <t>State Street Corporation</t>
  </si>
  <si>
    <t>Sun Life Assurance Company of Canad</t>
  </si>
  <si>
    <t>SYNERBPO</t>
  </si>
  <si>
    <t>Syngenta Crop Protection Pty Limite</t>
  </si>
  <si>
    <t>Syngenta S.A</t>
  </si>
  <si>
    <t>The Children’s Place Services Company, LLC,</t>
  </si>
  <si>
    <t>TE Connectivity Ltd</t>
  </si>
  <si>
    <t>Telecom New Zealand.</t>
  </si>
  <si>
    <t>Teachers Insurance and Annuity Asso</t>
  </si>
  <si>
    <t>TIBCO</t>
  </si>
  <si>
    <t>Tiffany &amp; Company</t>
  </si>
  <si>
    <t>TI</t>
  </si>
  <si>
    <t>Thyssenkrupp Elevators AG</t>
  </si>
  <si>
    <t>T-Mobile USA, Inc.</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</si>
  <si>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</si>
  <si>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</si>
  <si>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</si>
  <si>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</si>
  <si>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</si>
  <si>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</si>
  <si>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</si>
  <si>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</si>
  <si>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</si>
  <si>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</si>
  <si>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Unilever  Plc</t>
  </si>
  <si>
    <t>United Nations Development Programm</t>
  </si>
  <si>
    <t>UPC Broadband Holding B.V</t>
  </si>
  <si>
    <t>UPM-Kymmene Corporation</t>
  </si>
  <si>
    <t>Usg Boral Building Products Sdn Bhd</t>
  </si>
  <si>
    <t>United Technologies Corporation</t>
  </si>
  <si>
    <t>Valeo Management Services</t>
  </si>
  <si>
    <t>VODAFONE NEW ZEALAND LIMITED</t>
  </si>
  <si>
    <t>VIAPLMST</t>
  </si>
  <si>
    <t>CD&amp;R Galaxy UK Opco Limited d/b/a Vialto Partners</t>
  </si>
  <si>
    <t>Visa International Service Assocn</t>
  </si>
  <si>
    <t>Volvo Cars</t>
  </si>
  <si>
    <t>International Bank for Reconstruction &amp;Development</t>
  </si>
  <si>
    <t>WESCO Distribution, Inc</t>
  </si>
  <si>
    <t>Wells Fargo N Company</t>
  </si>
  <si>
    <t>WILLIAMS SONOMA INC.,</t>
  </si>
  <si>
    <t>World Wide Technology Holding Company Inc.</t>
  </si>
  <si>
    <t>XL Capital Ltd</t>
  </si>
  <si>
    <t>Yeti Holdings Inc</t>
  </si>
  <si>
    <t>ZOETIS INC</t>
  </si>
  <si>
    <t>ZOMVCMST</t>
  </si>
  <si>
    <t>American Express Global Business Tr</t>
  </si>
  <si>
    <t>CAA South Central Ontario Systems and Services Inc</t>
  </si>
  <si>
    <t>Coca-Cola Amatil (Aust) Pty Limited</t>
  </si>
  <si>
    <t>Fédération Internationale de Football Association (FIFA)</t>
  </si>
  <si>
    <t>Geisinger Health System, Inc.</t>
  </si>
  <si>
    <t>Ikon</t>
  </si>
  <si>
    <t>Novozymes A/S</t>
  </si>
  <si>
    <t>Daniel Swarovski Corporation AG</t>
  </si>
  <si>
    <t>Swiss Re</t>
  </si>
  <si>
    <t>Ameriprise Financial Center-Master</t>
  </si>
  <si>
    <t>DEPARTMENT OF PLANNING LANDS AND HE</t>
  </si>
  <si>
    <t>DFS Galleria</t>
  </si>
  <si>
    <t>Goldcorp Inc</t>
  </si>
  <si>
    <t>Sears Holdings Management Corporati</t>
  </si>
  <si>
    <t>The New Zealand Refining Company Li</t>
  </si>
  <si>
    <t>Queensland Rail Limited</t>
  </si>
  <si>
    <t>MAST GLOBAL BUSINESS SERVICES INDIA</t>
  </si>
  <si>
    <t>Solar Turbines Incorporated</t>
  </si>
  <si>
    <t>T-Mobile International AG &amp; Co. KG</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</si>
  <si>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</si>
  <si>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</si>
  <si>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</si>
  <si>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</si>
  <si>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</si>
  <si>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</si>
  <si>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</si>
  <si>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</si>
  <si>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</si>
  <si>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</si>
  <si>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</si>
  <si>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</si>
  <si>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</si>
  <si>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</si>
  <si>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</si>
  <si>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</si>
  <si>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</si>
  <si>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FY23 ACT 
REV (31-Mar) (KUSD)</t>
  </si>
  <si>
    <t>FY23 ACT RPP (USD)</t>
  </si>
  <si>
    <t>FY'27 EST REV in 
KUSD</t>
  </si>
  <si>
    <t>FY'27 EST RPP</t>
  </si>
  <si>
    <t>FY'27 EST VOL in PMs</t>
  </si>
  <si>
    <t>FY23</t>
  </si>
  <si>
    <t>Q1'24</t>
  </si>
  <si>
    <t>Q2'24</t>
  </si>
  <si>
    <t>Q3'24 (Plan)</t>
  </si>
  <si>
    <t>Q4'24 (Plan)</t>
  </si>
  <si>
    <t>Q1 FY25 (Plan)</t>
  </si>
  <si>
    <t>Q2 FY25 (Plan)</t>
  </si>
  <si>
    <t>Q3 FY25 (Plan)</t>
  </si>
  <si>
    <t>Q4 FY25 (Plan)</t>
  </si>
  <si>
    <t>Q1'25 EST INV</t>
  </si>
  <si>
    <t>Q2'25 EST INV</t>
  </si>
  <si>
    <t>Q3'25 EST INV</t>
  </si>
  <si>
    <t>Q4'25 EST INV</t>
  </si>
  <si>
    <t>FY27 EST INV</t>
  </si>
  <si>
    <t>FY'23 Head Count (HC)</t>
  </si>
  <si>
    <t>FY27 (Plan)</t>
  </si>
  <si>
    <t>31-Mar-2023</t>
  </si>
  <si>
    <t>AMD</t>
  </si>
  <si>
    <t>BFS</t>
  </si>
  <si>
    <t>LS</t>
  </si>
  <si>
    <t>INS</t>
  </si>
  <si>
    <t>HS</t>
  </si>
  <si>
    <t>AAOMCMST</t>
  </si>
  <si>
    <t>Abdullah Al Othaim Markets Company</t>
  </si>
  <si>
    <t>ABMC Inteligência Estratégica em Consultoria</t>
  </si>
  <si>
    <t>Academedia</t>
  </si>
  <si>
    <t>Atradius Credito y Caucion S.A. de Seguros y Reaseguros - Fluido</t>
  </si>
  <si>
    <t>Abu Dhabi Food Control Authority-NZ</t>
  </si>
  <si>
    <t>Abu Dhabi Gas Liquefaction Company</t>
  </si>
  <si>
    <t>ABU DHABI NATIONAL HOTELS COMPANY -</t>
  </si>
  <si>
    <t>Abu Dhabi Systems &amp; Information Cen</t>
  </si>
  <si>
    <t>ADTINMST</t>
  </si>
  <si>
    <t>ADT LLC</t>
  </si>
  <si>
    <t>AEROSMST</t>
  </si>
  <si>
    <t>HC</t>
  </si>
  <si>
    <t>Fuji Fire and Marine Insurance KK</t>
  </si>
  <si>
    <t>AIRBNBIN</t>
  </si>
  <si>
    <t>Rio Tinto Alcan Engineered Products</t>
  </si>
  <si>
    <t>ALDI Business Information Consultancy (Shanghai) Co., Ltd.</t>
  </si>
  <si>
    <t>Algol</t>
  </si>
  <si>
    <t>ALIENAFL</t>
  </si>
  <si>
    <t>Alinea A/S</t>
  </si>
  <si>
    <t>ALIMASPL</t>
  </si>
  <si>
    <t>ALIMAK GROUP USA, INC.</t>
  </si>
  <si>
    <t>Alticor Inc.</t>
  </si>
  <si>
    <t>American Family Insurance Group</t>
  </si>
  <si>
    <t>Amkor Technology, Inc</t>
  </si>
  <si>
    <t>AMPERMST</t>
  </si>
  <si>
    <t>Ampere Computing LLC</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</si>
  <si>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</si>
  <si>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</si>
  <si>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</si>
  <si>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</si>
  <si>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</si>
  <si>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</si>
  <si>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</si>
  <si>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</si>
  <si>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</si>
  <si>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</si>
  <si>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</si>
  <si>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</si>
  <si>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</si>
  <si>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</si>
  <si>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</si>
  <si>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</si>
  <si>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</si>
  <si>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</si>
  <si>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</si>
  <si>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</si>
  <si>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</si>
  <si>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</si>
  <si>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</si>
  <si>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ATSCVMST</t>
  </si>
  <si>
    <t>AUCHANGR</t>
  </si>
  <si>
    <t>ACSO (Australian Community Support</t>
  </si>
  <si>
    <t>AUEMOMST</t>
  </si>
  <si>
    <t>Australian Energy Market Operator Limited</t>
  </si>
  <si>
    <t>AUS Department of Parliamentary Services</t>
  </si>
  <si>
    <t>Aus Department of Immigration and B</t>
  </si>
  <si>
    <t>Axic Capital</t>
  </si>
  <si>
    <t>Bacardi-Martini BV</t>
  </si>
  <si>
    <t>BASTVMST</t>
  </si>
  <si>
    <t>Brown Brothers Harriman &amp; Co</t>
  </si>
  <si>
    <t>Blue Cross and Blue Shield of North Carolina</t>
  </si>
  <si>
    <t>BCC</t>
  </si>
  <si>
    <t>Blue Coat Systems, Inc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</si>
  <si>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</si>
  <si>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</si>
  <si>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</si>
  <si>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</si>
  <si>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</si>
  <si>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</si>
  <si>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</si>
  <si>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</si>
  <si>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</si>
  <si>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</si>
  <si>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</si>
  <si>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</si>
  <si>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</si>
  <si>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</si>
  <si>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</si>
  <si>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Bonnier</t>
  </si>
  <si>
    <t>BONZDMST</t>
  </si>
  <si>
    <t>Cardiac Pacemakers, Inc.</t>
  </si>
  <si>
    <t>BRENTMST</t>
  </si>
  <si>
    <t>Brenntag SE</t>
  </si>
  <si>
    <t>BRISPMST</t>
  </si>
  <si>
    <t>BRTSTMST</t>
  </si>
  <si>
    <t>BSH Sprzet Gospodarstwa Domowego Sp. z o</t>
  </si>
  <si>
    <t>Cairn Energy India Pty. Ltd</t>
  </si>
  <si>
    <t>Cameron</t>
  </si>
  <si>
    <t>Capital One Dot.Commerce</t>
  </si>
  <si>
    <t>The Capital Group Companies, Inc.</t>
  </si>
  <si>
    <t>CARIRMST</t>
  </si>
  <si>
    <t>CAPRICORN BUSINESS AND TRADE SERVICES PRIVATE LIMITED</t>
  </si>
  <si>
    <t>CCCMST</t>
  </si>
  <si>
    <t>Contact Center Company</t>
  </si>
  <si>
    <t>CDK Global, LLC</t>
  </si>
  <si>
    <t>CELGENE Corporation</t>
  </si>
  <si>
    <t>CENBRMST</t>
  </si>
  <si>
    <t>Centric Brands LLC</t>
  </si>
  <si>
    <t>China Euro Vehicle Technology</t>
  </si>
  <si>
    <t>Chartis Business Partners KK</t>
  </si>
  <si>
    <t>CW Retail Services Pty Ltd.</t>
  </si>
  <si>
    <t>CINTASPL</t>
  </si>
  <si>
    <t>C&amp;J Energy Services, Inc.</t>
  </si>
  <si>
    <t>Prione Business Services Private Li</t>
  </si>
  <si>
    <t>COCAEMST</t>
  </si>
  <si>
    <t>CCEP Group Services Ltd</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</si>
  <si>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</si>
  <si>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</si>
  <si>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</si>
  <si>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</si>
  <si>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</si>
  <si>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</si>
  <si>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</si>
  <si>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</si>
  <si>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</si>
  <si>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</si>
  <si>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</si>
  <si>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</si>
  <si>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</si>
  <si>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</si>
  <si>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</si>
  <si>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</si>
  <si>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</si>
  <si>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</si>
  <si>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CURCLMST</t>
  </si>
  <si>
    <t>CURRENCY CLOUD SERVICES LIMITED</t>
  </si>
  <si>
    <t>Commonwealth Care Alliance, Inc.</t>
  </si>
  <si>
    <t>Children Youth And Social Services</t>
  </si>
  <si>
    <t>Dabi Atlante S/A. Industrias Medico</t>
  </si>
  <si>
    <t>Daiichi Sankyo, Inc.</t>
  </si>
  <si>
    <t>Danfoss A/S</t>
  </si>
  <si>
    <t>Deutsche Bank Aktiengesellscha</t>
  </si>
  <si>
    <t>Diebold Inc</t>
  </si>
  <si>
    <t>DBS BANK LTD</t>
  </si>
  <si>
    <t>DAIRY CREST LIMITED</t>
  </si>
  <si>
    <t>Mercedes-Benz Japan Co. Ltd.</t>
  </si>
  <si>
    <t>DCSGRPFL</t>
  </si>
  <si>
    <t>DCS Group Limited</t>
  </si>
  <si>
    <t>DaimlerChrysler Corporation</t>
  </si>
  <si>
    <t>DECAT</t>
  </si>
  <si>
    <t>Dennemeyer &amp; Co. S.a.r.l.</t>
  </si>
  <si>
    <t>DERIVFFL</t>
  </si>
  <si>
    <t>DEUTCHFL</t>
  </si>
  <si>
    <t>Deutsche Post Fleet Gmbh</t>
  </si>
  <si>
    <t>Dick's Sporting Goods, Inc.</t>
  </si>
  <si>
    <t>Beijing Didi Infinity Technology &amp; Development Co., Ltd</t>
  </si>
  <si>
    <t>Directv Operations, LLC</t>
  </si>
  <si>
    <t>Daikin Information Systems Co., Ltd</t>
  </si>
  <si>
    <t>DLTR</t>
  </si>
  <si>
    <t>DnB NOR Bank ASA</t>
  </si>
  <si>
    <t>DOITBMST</t>
  </si>
  <si>
    <t>Do it Best Corp.</t>
  </si>
  <si>
    <t>DOOSAN POWER SYSTEMS LIMITED</t>
  </si>
  <si>
    <t>Depository Trust Clearing Corporati</t>
  </si>
  <si>
    <t>Dtz Americas, Inc.</t>
  </si>
  <si>
    <t>Dunkin Brands, Inc.</t>
  </si>
  <si>
    <t>Department of Work &amp; Pensions</t>
  </si>
  <si>
    <t>Dubai Chamber of Commerce &amp; Industry</t>
  </si>
  <si>
    <t>Ecolab USA Inc.</t>
  </si>
  <si>
    <t>ELSATSPL</t>
  </si>
  <si>
    <t>Electrical Safety Authority</t>
  </si>
  <si>
    <t>ENBRIDGE INC</t>
  </si>
  <si>
    <t>Engie SA</t>
  </si>
  <si>
    <t>ENRSFVIC</t>
  </si>
  <si>
    <t>Entegris, Inc</t>
  </si>
  <si>
    <t>E.ON Digital Technology GmbH</t>
  </si>
  <si>
    <t>Qinterra AS (Well Intervention Services)</t>
  </si>
  <si>
    <t>Computershare Ltd</t>
  </si>
  <si>
    <t>EQUIPMST</t>
  </si>
  <si>
    <t>Airbus Helicopters Southeast</t>
  </si>
  <si>
    <t>EstUe Lauder Inc.,</t>
  </si>
  <si>
    <t>EURONAFL</t>
  </si>
  <si>
    <t>EXACTMST</t>
  </si>
  <si>
    <t>EXPERIFL</t>
  </si>
  <si>
    <t>Experis AS</t>
  </si>
  <si>
    <t>Experian Services Corp.</t>
  </si>
  <si>
    <t>Fazer</t>
  </si>
  <si>
    <t>FCXMCMST</t>
  </si>
  <si>
    <t>Freeport Minerals Corporation</t>
  </si>
  <si>
    <t>Family Dollar Stores, Inc.</t>
  </si>
  <si>
    <t>FedEx Corporate Services, Inc.</t>
  </si>
  <si>
    <t>FENIAMST</t>
  </si>
  <si>
    <t>Fennia Mutual Insurance Company</t>
  </si>
  <si>
    <t>Fischer S/A</t>
  </si>
  <si>
    <t>Fiskars</t>
  </si>
  <si>
    <t>Fresenius Medical Care AG &amp; Co. KGa</t>
  </si>
  <si>
    <t>Follett Corporation</t>
  </si>
  <si>
    <t>FRBNYMST</t>
  </si>
  <si>
    <t>Fifth Third Processing Solutions</t>
  </si>
  <si>
    <t>GAEAGMST</t>
  </si>
  <si>
    <t>GIANT EAGLE, INC.</t>
  </si>
  <si>
    <t>GALDEBLS</t>
  </si>
  <si>
    <t>GC International AG</t>
  </si>
  <si>
    <t>General Electric Company</t>
  </si>
  <si>
    <t>General Electric  (Switzerland) GmbH]</t>
  </si>
  <si>
    <t>Genesys Telecommunications Laboratories, Inc.</t>
  </si>
  <si>
    <t>GCH Retail (Malaysia) SDN. BHD.</t>
  </si>
  <si>
    <t>Golden Agri-Resources</t>
  </si>
  <si>
    <t>Global Atlantic Service Company</t>
  </si>
  <si>
    <t>Green Mountain Coffee Roasters, Inc</t>
  </si>
  <si>
    <t>GNETWRFL</t>
  </si>
  <si>
    <t>G.Network Communications Limited</t>
  </si>
  <si>
    <t>Government Procurement Services</t>
  </si>
  <si>
    <t>Gerdau Steel</t>
  </si>
  <si>
    <t>GSTINMST</t>
  </si>
  <si>
    <t>Haier Group Company</t>
  </si>
  <si>
    <t>HANOVMST</t>
  </si>
  <si>
    <t>Hapag-Lloyd AG</t>
  </si>
  <si>
    <t>HARRYMST</t>
  </si>
  <si>
    <t>HAWKSJFL</t>
  </si>
  <si>
    <t>Holland and Barrett International L</t>
  </si>
  <si>
    <t>H. D. Smith Wholesale Drug Company</t>
  </si>
  <si>
    <t>HEFFESPL</t>
  </si>
  <si>
    <t>Hero Supermarket</t>
  </si>
  <si>
    <t>House of Fraser Ltd</t>
  </si>
  <si>
    <t>HOWDEMST</t>
  </si>
  <si>
    <t>Howden Group Services Limited</t>
  </si>
  <si>
    <t>HOWKENFL</t>
  </si>
  <si>
    <t>Howard Kennedy LLP</t>
  </si>
  <si>
    <t>Huawei Technologies Co. Ltd., PROC</t>
  </si>
  <si>
    <t>Hyatt Hotels Corporation</t>
  </si>
  <si>
    <t>IBM Australia Limited</t>
  </si>
  <si>
    <t>Myanmar Distillery Company Limited</t>
  </si>
  <si>
    <t>IFSABMST</t>
  </si>
  <si>
    <t>IMERYMST</t>
  </si>
  <si>
    <t>IncrediBuild Software Ltd</t>
  </si>
  <si>
    <t>INTERNATIONAL FLAVORS &amp; FRAGRANCES</t>
  </si>
  <si>
    <t>Infosphere WLL</t>
  </si>
  <si>
    <t>INIGOLFL</t>
  </si>
  <si>
    <t>Inigo Limited</t>
  </si>
  <si>
    <t>INNOKAFL</t>
  </si>
  <si>
    <t>Innokas Medical Oy</t>
  </si>
  <si>
    <t>INSIDEFL</t>
  </si>
  <si>
    <t>Insider Facility Solutions AS</t>
  </si>
  <si>
    <t>INSTNVFL</t>
  </si>
  <si>
    <t>InSites Compages NV</t>
  </si>
  <si>
    <t>INTCCMST</t>
  </si>
  <si>
    <t>Intendia Professional  - Fluido</t>
  </si>
  <si>
    <t>Interface, Inc.</t>
  </si>
  <si>
    <t>INTERCALL</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</si>
  <si>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</si>
  <si>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</si>
  <si>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</si>
  <si>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</si>
  <si>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</si>
  <si>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</si>
  <si>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</si>
  <si>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</si>
  <si>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</si>
  <si>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</si>
  <si>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JDS Uniphase Corporation</t>
  </si>
  <si>
    <t>JARDINE LLOYD THOMPSON MANAGEMENT SERVICES LIMITED (JLT)</t>
  </si>
  <si>
    <t>JMHUBMST</t>
  </si>
  <si>
    <t>JMVOIMST</t>
  </si>
  <si>
    <t>JUUL Labs, Inc</t>
  </si>
  <si>
    <t>KALEVAFL</t>
  </si>
  <si>
    <t>Kaleva365 Oy</t>
  </si>
  <si>
    <t>KCS - BoodaiCorp</t>
  </si>
  <si>
    <t>Kuwait computer services</t>
  </si>
  <si>
    <t>KIKCPMST</t>
  </si>
  <si>
    <t>Konecranes Abp</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</si>
  <si>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</si>
  <si>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</si>
  <si>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</si>
  <si>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</si>
  <si>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</si>
  <si>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</si>
  <si>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</si>
  <si>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</si>
  <si>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</si>
  <si>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</si>
  <si>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</si>
  <si>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</si>
  <si>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</si>
  <si>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</si>
  <si>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</si>
  <si>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</si>
  <si>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</si>
  <si>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</si>
  <si>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</si>
  <si>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</si>
  <si>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</si>
  <si>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</si>
  <si>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</si>
  <si>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</si>
  <si>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Magna Services of America Inc</t>
  </si>
  <si>
    <t>Mandatum</t>
  </si>
  <si>
    <t>Munich American Reassurance Company Pac,</t>
  </si>
  <si>
    <t>Marsh &amp; McLennan Companies Inc</t>
  </si>
  <si>
    <t>Metropolitan Atlanta Rapid Transit Authority</t>
  </si>
  <si>
    <t>MASMOMST</t>
  </si>
  <si>
    <t>MAUSESPL</t>
  </si>
  <si>
    <t>Mauser Packaging Solutions</t>
  </si>
  <si>
    <t>MAXIUMST</t>
  </si>
  <si>
    <t>MAXIMUS, Inc.</t>
  </si>
  <si>
    <t>MAZAUMST</t>
  </si>
  <si>
    <t>MCOLTMST</t>
  </si>
  <si>
    <t>MDGYMFL</t>
  </si>
  <si>
    <t>Mind Gym PLC</t>
  </si>
  <si>
    <t>MEDSAT</t>
  </si>
  <si>
    <t>MediaMarktSaturn Retail Group GmbH</t>
  </si>
  <si>
    <t>Merck Sharp &amp; Dohme Corp</t>
  </si>
  <si>
    <t>Neles Oyj</t>
  </si>
  <si>
    <t>MGRUPPEN AB</t>
  </si>
  <si>
    <t>Miele  Cie. KG</t>
  </si>
  <si>
    <t>Migros-Genossenschafts-Bund (MGB)</t>
  </si>
  <si>
    <t>MISATMST</t>
  </si>
  <si>
    <t>PT. MITRA ADIPERKASA Tbk</t>
  </si>
  <si>
    <t>MITLOGFL</t>
  </si>
  <si>
    <t>MMPLDMST</t>
  </si>
  <si>
    <t>Molex Incorporated.,</t>
  </si>
  <si>
    <t>MOL Hungarian Oil and Gas Public Li</t>
  </si>
  <si>
    <t>Molnlycke BZ</t>
  </si>
  <si>
    <t>Motorit AB - Fluido</t>
  </si>
  <si>
    <t>Microsoft - Allstate</t>
  </si>
  <si>
    <t>MSCSXMST</t>
  </si>
  <si>
    <t>MSDPLMST</t>
  </si>
  <si>
    <t>Musgrave Limited</t>
  </si>
  <si>
    <t>MS - South Florida Water Management District</t>
  </si>
  <si>
    <t>MSHACMST</t>
  </si>
  <si>
    <t>Microsoft - Johnson Controls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</si>
  <si>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</si>
  <si>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</si>
  <si>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</si>
  <si>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</si>
  <si>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</si>
  <si>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</si>
  <si>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</si>
  <si>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</si>
  <si>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</si>
  <si>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National Australia Group Europe Lim</t>
  </si>
  <si>
    <t>NAGARJUNA FERTILIZERS AND CHEMICALS</t>
  </si>
  <si>
    <t>NBTY Global, Inc.</t>
  </si>
  <si>
    <t>NCI GROUP, INC. - Nevada corporatio</t>
  </si>
  <si>
    <t>NEDERBFL</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</si>
  <si>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</si>
  <si>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</si>
  <si>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</si>
  <si>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</si>
  <si>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</si>
  <si>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</si>
  <si>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</si>
  <si>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</si>
  <si>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</si>
  <si>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</si>
  <si>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</si>
  <si>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</si>
  <si>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</si>
  <si>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</si>
  <si>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</si>
  <si>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</si>
  <si>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</si>
  <si>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</si>
  <si>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</si>
  <si>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</si>
  <si>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</si>
  <si>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</si>
  <si>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</si>
  <si>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</si>
  <si>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</si>
  <si>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</si>
  <si>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</si>
  <si>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</si>
  <si>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</si>
  <si>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</si>
  <si>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</si>
  <si>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</si>
  <si>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</si>
  <si>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</si>
  <si>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</si>
  <si>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</si>
  <si>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</si>
  <si>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</si>
  <si>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</si>
  <si>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</si>
  <si>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</si>
  <si>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</si>
  <si>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</si>
  <si>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</si>
  <si>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</si>
  <si>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</si>
  <si>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</si>
  <si>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</si>
  <si>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</si>
  <si>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</si>
  <si>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</si>
  <si>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</si>
  <si>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</si>
  <si>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</si>
  <si>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</si>
  <si>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</si>
  <si>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</si>
  <si>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</si>
  <si>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</si>
  <si>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</si>
  <si>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</si>
  <si>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</si>
  <si>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</si>
  <si>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</si>
  <si>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</si>
  <si>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</si>
  <si>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</si>
  <si>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</si>
  <si>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</si>
  <si>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</si>
  <si>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</si>
  <si>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</si>
  <si>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</si>
  <si>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</si>
  <si>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</si>
  <si>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</si>
  <si>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</si>
  <si>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</si>
  <si>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</si>
  <si>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</si>
  <si>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</si>
  <si>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</si>
  <si>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</si>
  <si>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</si>
  <si>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</si>
  <si>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</si>
  <si>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</si>
  <si>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</si>
  <si>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</si>
  <si>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</si>
  <si>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</si>
  <si>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</si>
  <si>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</si>
  <si>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</si>
  <si>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</si>
  <si>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</si>
  <si>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</si>
  <si>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</si>
  <si>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</si>
  <si>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</si>
  <si>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</si>
  <si>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</si>
  <si>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</si>
  <si>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</si>
  <si>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</si>
  <si>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</si>
  <si>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</si>
  <si>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</si>
  <si>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</si>
  <si>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</si>
  <si>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</si>
  <si>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</si>
  <si>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</si>
  <si>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</si>
  <si>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</si>
  <si>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</si>
  <si>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</si>
  <si>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</si>
  <si>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</si>
  <si>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</si>
  <si>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</si>
  <si>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</si>
  <si>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</si>
  <si>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</si>
  <si>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</si>
  <si>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</si>
  <si>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</si>
  <si>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</si>
  <si>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</si>
  <si>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</si>
  <si>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</si>
  <si>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</si>
  <si>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</si>
  <si>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</si>
  <si>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</si>
  <si>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</si>
  <si>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</si>
  <si>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</si>
  <si>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</si>
  <si>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</si>
  <si>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</si>
  <si>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</si>
  <si>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</si>
  <si>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</si>
  <si>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</si>
  <si>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</si>
  <si>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</si>
  <si>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</si>
  <si>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</si>
  <si>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</si>
  <si>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</si>
  <si>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</si>
  <si>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</si>
  <si>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</si>
  <si>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</si>
  <si>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</si>
  <si>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</si>
  <si>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</si>
  <si>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</si>
  <si>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</si>
  <si>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</si>
  <si>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</si>
  <si>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</si>
  <si>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</si>
  <si>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</si>
  <si>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</si>
  <si>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</si>
  <si>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</si>
  <si>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</si>
  <si>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</si>
  <si>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</si>
  <si>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</si>
  <si>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</si>
  <si>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</si>
  <si>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</si>
  <si>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</si>
  <si>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</si>
  <si>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</si>
  <si>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</si>
  <si>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</si>
  <si>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</si>
  <si>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</si>
  <si>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</si>
  <si>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</si>
  <si>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</si>
  <si>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</si>
  <si>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</si>
  <si>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</si>
  <si>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</si>
  <si>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</si>
  <si>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</si>
  <si>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</si>
  <si>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</si>
  <si>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</si>
  <si>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</si>
  <si>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</si>
  <si>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</si>
  <si>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</si>
  <si>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</si>
  <si>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</si>
  <si>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</si>
  <si>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</si>
  <si>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</si>
  <si>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</si>
  <si>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</si>
  <si>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</si>
  <si>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</si>
  <si>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</si>
  <si>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</si>
  <si>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</si>
  <si>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</si>
  <si>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</si>
  <si>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</si>
  <si>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</si>
  <si>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</si>
  <si>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</si>
  <si>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</si>
  <si>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</si>
  <si>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</si>
  <si>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</si>
  <si>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</si>
  <si>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</si>
  <si>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</si>
  <si>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</si>
  <si>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</si>
  <si>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</si>
  <si>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</si>
  <si>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</si>
  <si>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</si>
  <si>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</si>
  <si>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</si>
  <si>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</si>
  <si>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</si>
  <si>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</si>
  <si>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</si>
  <si>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</si>
  <si>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</si>
  <si>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</si>
  <si>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</si>
  <si>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</si>
  <si>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</si>
  <si>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</si>
  <si>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</si>
  <si>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</si>
  <si>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</si>
  <si>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</si>
  <si>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</si>
  <si>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</si>
  <si>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</si>
  <si>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</si>
  <si>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</si>
  <si>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</si>
  <si>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</si>
  <si>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</si>
  <si>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</si>
  <si>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</si>
  <si>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</si>
  <si>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</si>
  <si>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</si>
  <si>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</si>
  <si>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</si>
  <si>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NIKOLMST</t>
  </si>
  <si>
    <t>Nippon Express Co., Ltd</t>
  </si>
  <si>
    <t>NISHOMST</t>
  </si>
  <si>
    <t>L'Oreal New Zealand Ltd</t>
  </si>
  <si>
    <t>NOSTOSFL</t>
  </si>
  <si>
    <t>Novasom Inc.</t>
  </si>
  <si>
    <t>NOVOTEFL</t>
  </si>
  <si>
    <t>Novotek AB</t>
  </si>
  <si>
    <t>NTI A/S</t>
  </si>
  <si>
    <t>NTUCFMST</t>
  </si>
  <si>
    <t>nuFuture Digital (India) Limited</t>
  </si>
  <si>
    <t>NWDCDMST</t>
  </si>
  <si>
    <t>NYLI</t>
  </si>
  <si>
    <t>NZHA</t>
  </si>
  <si>
    <t>Health Benefits Limited</t>
  </si>
  <si>
    <t>OCSPRMST</t>
  </si>
  <si>
    <t>Ocean Spray Cranberries, Inc.</t>
  </si>
  <si>
    <t>Ontario Ministry of Government and Consumer Services</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</si>
  <si>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</si>
  <si>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</si>
  <si>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</si>
  <si>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</si>
  <si>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</si>
  <si>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</si>
  <si>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</si>
  <si>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</si>
  <si>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</si>
  <si>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</si>
  <si>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</si>
  <si>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</si>
  <si>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</si>
  <si>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</si>
  <si>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</si>
  <si>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</si>
  <si>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</si>
  <si>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PHASECFL</t>
  </si>
  <si>
    <t>Phase 3 Consulting Limited</t>
  </si>
  <si>
    <t>PHOENIX</t>
  </si>
  <si>
    <t>PIDILITE</t>
  </si>
  <si>
    <t>Pidilite Industries</t>
  </si>
  <si>
    <t>PLANEDFL</t>
  </si>
  <si>
    <t>Planmed Oy</t>
  </si>
  <si>
    <t>Private National Mortgage Acceptanc</t>
  </si>
  <si>
    <t>Potash Corporation of Saskatchewan</t>
  </si>
  <si>
    <t>White Martins Gases Industriais Lim</t>
  </si>
  <si>
    <t>PROMONFL</t>
  </si>
  <si>
    <t>Promon AS</t>
  </si>
  <si>
    <t>PTMRMST</t>
  </si>
  <si>
    <t>PT Matahari Department Store Tbk</t>
  </si>
  <si>
    <t>Q Squared Solutions LLC</t>
  </si>
  <si>
    <t>Qorvo US. Inc.</t>
  </si>
  <si>
    <t>RAMSPBMC</t>
  </si>
  <si>
    <t>Ramsay Health Care Limited</t>
  </si>
  <si>
    <t>Raiffeisen Bank International A.G</t>
  </si>
  <si>
    <t>Rebel Group Limited</t>
  </si>
  <si>
    <t>N M Rothschild &amp;amp; Sons Limited</t>
  </si>
  <si>
    <t>Red Hat, Inc.</t>
  </si>
  <si>
    <t>Red Lobster Management Llc</t>
  </si>
  <si>
    <t>REDWDMST</t>
  </si>
  <si>
    <t>Redwood Materials, Inc.</t>
  </si>
  <si>
    <t>Rentokil Initial</t>
  </si>
  <si>
    <t>Reyes Holdings LLC</t>
  </si>
  <si>
    <t>RHEEMMST</t>
  </si>
  <si>
    <t>Richemont International SA</t>
  </si>
  <si>
    <t>RICHPROD</t>
  </si>
  <si>
    <t>Rich Products Corporation</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</si>
  <si>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</si>
  <si>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</si>
  <si>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</si>
  <si>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</si>
  <si>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</si>
  <si>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</si>
  <si>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</si>
  <si>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</si>
  <si>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</si>
  <si>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</si>
  <si>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</si>
  <si>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</si>
  <si>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</si>
  <si>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</si>
  <si>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</si>
  <si>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</si>
  <si>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SASDSMST</t>
  </si>
  <si>
    <t>Standard Chartered Bank</t>
  </si>
  <si>
    <t>Charles Schwab &amp; Co.Inc.</t>
  </si>
  <si>
    <t>Sears Holdings Management</t>
  </si>
  <si>
    <t>City of Seattle City Light Depart.</t>
  </si>
  <si>
    <t>SEGALTFL</t>
  </si>
  <si>
    <t>Sega Europe Ltd.</t>
  </si>
  <si>
    <t>Siemens Logistics GmbH</t>
  </si>
  <si>
    <t>Sempra Energy Co</t>
  </si>
  <si>
    <t>SFDCCNRC</t>
  </si>
  <si>
    <t>Sales Force.Com</t>
  </si>
  <si>
    <t>Sika AG</t>
  </si>
  <si>
    <t>Sita Info. Networking Computing USA</t>
  </si>
  <si>
    <t>Skanska  AB</t>
  </si>
  <si>
    <t>SLPNCMST</t>
  </si>
  <si>
    <t>SMURFMST</t>
  </si>
  <si>
    <t>Schneider Electric China Invest Co</t>
  </si>
  <si>
    <t>Sodexo</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</si>
  <si>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</si>
  <si>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</si>
  <si>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</si>
  <si>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</si>
  <si>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</si>
  <si>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</si>
  <si>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</si>
  <si>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</si>
  <si>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</si>
  <si>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</si>
  <si>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</si>
  <si>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</si>
  <si>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</si>
  <si>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</si>
  <si>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</si>
  <si>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STGOBFR</t>
  </si>
  <si>
    <t>Stockmann  Oyj Abp</t>
  </si>
  <si>
    <t>STRAWBFL</t>
  </si>
  <si>
    <t>Nordic Choice Shared Services AS</t>
  </si>
  <si>
    <t>SUIRENFL</t>
  </si>
  <si>
    <t>Suir Engineering Ltd</t>
  </si>
  <si>
    <t>Truist</t>
  </si>
  <si>
    <t>Sverek Ab - Fluido</t>
  </si>
  <si>
    <t>Symcor</t>
  </si>
  <si>
    <t>Syngenta Crop Protection AG</t>
  </si>
  <si>
    <t>ELECTRICITY GENERATION AND RETAIL CORPORATION</t>
  </si>
  <si>
    <t>SYNICMST</t>
  </si>
  <si>
    <t>SYNOPTFL</t>
  </si>
  <si>
    <t>BAE Systems Plc</t>
  </si>
  <si>
    <t>Target Technology Services (TTS)</t>
  </si>
  <si>
    <t>Tate N Lyle Plc</t>
  </si>
  <si>
    <t>Toshiba Of Canada Limited</t>
  </si>
  <si>
    <t>THE CHINA NAVIGATION COMPANY PTE. LTD.(Swire CNCo)</t>
  </si>
  <si>
    <t>Tourism Development &amp; Investment Co</t>
  </si>
  <si>
    <t>Techstep Nordic ASA - Fluido</t>
  </si>
  <si>
    <t>TechnipNet</t>
  </si>
  <si>
    <t>One World Technologies, Inc. d/b/a Techtronic Industries Power Equipme</t>
  </si>
  <si>
    <t>Telia AB</t>
  </si>
  <si>
    <t>TENHILFL</t>
  </si>
  <si>
    <t>Tenhil GmbH &amp; Co. KG</t>
  </si>
  <si>
    <t>Teva Pharma Israel</t>
  </si>
  <si>
    <t>THERASPL</t>
  </si>
  <si>
    <t>Therabody, Inc.</t>
  </si>
  <si>
    <t>TIGER RESORT, LEISURE AND ENTERTAIN</t>
  </si>
  <si>
    <t>Telecommunications Industry Ombudsman Limited</t>
  </si>
  <si>
    <t>Interactive Transaction Solutions</t>
  </si>
  <si>
    <t>Unilever plc</t>
  </si>
  <si>
    <t>Umicore</t>
  </si>
  <si>
    <t>Unicorp-Vodafone Qatar</t>
  </si>
  <si>
    <t>UNS Energy Corp</t>
  </si>
  <si>
    <t>Un Women</t>
  </si>
  <si>
    <t>UPM Group</t>
  </si>
  <si>
    <t>Urban Outfitters, Inc</t>
  </si>
  <si>
    <t>Vale Inco</t>
  </si>
  <si>
    <t>VALLIAFL</t>
  </si>
  <si>
    <t>Vaillant A/s</t>
  </si>
  <si>
    <t>Valmet Technologies</t>
  </si>
  <si>
    <t>VALOHMFL</t>
  </si>
  <si>
    <t>VANGUARD Group Inc</t>
  </si>
  <si>
    <t>VECTRMST</t>
  </si>
  <si>
    <t>Vector Limited</t>
  </si>
  <si>
    <t>VEETEEFL</t>
  </si>
  <si>
    <t>Veetee Rice Limited</t>
  </si>
  <si>
    <t>VELOSIFL</t>
  </si>
  <si>
    <t>Velos IoT Denmark ApS</t>
  </si>
  <si>
    <t>VIDAXMST</t>
  </si>
  <si>
    <t>VidaXL</t>
  </si>
  <si>
    <t>VIENRMST</t>
  </si>
  <si>
    <t>VIPPSMFL</t>
  </si>
  <si>
    <t>Vipps AS</t>
  </si>
  <si>
    <t>VISMAMST</t>
  </si>
  <si>
    <t>VISMA SOFTWARE, e-Accounting Business Line</t>
  </si>
  <si>
    <t>VMFGPMST</t>
  </si>
  <si>
    <t>Vmware, Inc</t>
  </si>
  <si>
    <t>VNTHRPFL</t>
  </si>
  <si>
    <t>Throp Financial Planning</t>
  </si>
  <si>
    <t>Vodafone Hutchison Australia Pty</t>
  </si>
  <si>
    <t>Volkswagen of America, Inc.</t>
  </si>
  <si>
    <t>VOLKSWAGEN (China) Investment Compa</t>
  </si>
  <si>
    <t>VIEW Ledger AS</t>
  </si>
  <si>
    <t>WABCO GmbH</t>
  </si>
  <si>
    <t>Walmart Corporate</t>
  </si>
  <si>
    <t>WATCLMST</t>
  </si>
  <si>
    <t>WATERS</t>
  </si>
  <si>
    <t>Waters Technologies Corporation</t>
  </si>
  <si>
    <t>WAYFAMST</t>
  </si>
  <si>
    <t>WELLAMST</t>
  </si>
  <si>
    <t>Wella International Operations Switzerland SARL</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</si>
  <si>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</si>
  <si>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</si>
  <si>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</si>
  <si>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</si>
  <si>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</si>
  <si>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</si>
  <si>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</si>
  <si>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</si>
  <si>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</si>
  <si>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</si>
  <si>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</si>
  <si>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</si>
  <si>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WWFNETFL</t>
  </si>
  <si>
    <t>XALIENFL</t>
  </si>
  <si>
    <t>Xalient Holdings Limited</t>
  </si>
  <si>
    <t>XCDLTDFL</t>
  </si>
  <si>
    <t>XCD HR Limited</t>
  </si>
  <si>
    <t>YARASAFL</t>
  </si>
  <si>
    <t>Yara Brasil S.A</t>
  </si>
  <si>
    <t>YIT Oyj</t>
  </si>
  <si>
    <t>YOHANMST</t>
  </si>
  <si>
    <t>Yohana, LLC</t>
  </si>
  <si>
    <t>ZF Corporation</t>
  </si>
  <si>
    <t>Zurich Insurance Company Ltd</t>
  </si>
  <si>
    <t>Zoom Video Communications, Inc.</t>
  </si>
  <si>
    <t>Zerone Technologies WLL</t>
  </si>
  <si>
    <t>Digital - Mainframe Modernization</t>
  </si>
  <si>
    <t>FY21 ACT REV (31-Mar) (KUSD)</t>
  </si>
  <si>
    <t>FY21 ACT RPP (USD)</t>
  </si>
  <si>
    <t>FY24 EST 
REV (31-Mar) (KUSD)</t>
  </si>
  <si>
    <t>FY24 TD EST RPP (USD)</t>
  </si>
  <si>
    <t>Q3'25 EST REV in 
KUSD</t>
  </si>
  <si>
    <t>Q4'25 EST REV in 
KUSD</t>
  </si>
  <si>
    <t>Q3'25 EST RPP</t>
  </si>
  <si>
    <t>Q4'25 EST RPP</t>
  </si>
  <si>
    <t>Q3'25 EST VOL in PMs</t>
  </si>
  <si>
    <t>Q4'25 EST VOL in PMs</t>
  </si>
  <si>
    <t>FY25 EST VOL in PMs</t>
  </si>
  <si>
    <t>Q1'25 EST REV in 
KUSD</t>
  </si>
  <si>
    <t>Q2'25 EST REV in 
KUSD</t>
  </si>
  <si>
    <t>Q1'25 EST RPP</t>
  </si>
  <si>
    <t>Q2'25 EST RPP</t>
  </si>
  <si>
    <t>Q1'25 EST VOL in PMs</t>
  </si>
  <si>
    <t>Q2'25 EST VOL in PMs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</si>
  <si>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</si>
  <si>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1. Quarterly RPP to be updated with the appropriate comments / remarks.
2. Automatically populates volumes for F25,FY26,FY27 based on the RPP updated in the corresponding FY.</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</si>
  <si>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</si>
  <si>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t>Unit</t>
  </si>
  <si>
    <t>Subunit</t>
  </si>
  <si>
    <t>Q1'23</t>
  </si>
  <si>
    <t>Q2'23</t>
  </si>
  <si>
    <t>Q3'23</t>
  </si>
  <si>
    <t>Q4'23</t>
  </si>
  <si>
    <t>(blank)</t>
  </si>
  <si>
    <t>BlueAc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</si>
  <si>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</si>
  <si>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</si>
  <si>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</si>
  <si>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</si>
  <si>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</si>
  <si>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</si>
  <si>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</si>
  <si>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</si>
  <si>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</si>
  <si>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</si>
  <si>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</si>
  <si>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</si>
  <si>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</si>
  <si>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</si>
  <si>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</si>
  <si>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</si>
  <si>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</si>
  <si>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</si>
  <si>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</si>
  <si>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</si>
  <si>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</si>
  <si>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</si>
  <si>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</si>
  <si>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</si>
  <si>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</si>
  <si>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</si>
  <si>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</si>
  <si>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</si>
  <si>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</si>
  <si>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</si>
  <si>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</si>
  <si>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</si>
  <si>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</si>
  <si>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</si>
  <si>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</si>
  <si>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</si>
  <si>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</si>
  <si>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</si>
  <si>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</si>
  <si>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</si>
  <si>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</si>
  <si>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</si>
  <si>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</si>
  <si>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</si>
  <si>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</si>
  <si>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</si>
  <si>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</si>
  <si>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</si>
  <si>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</si>
  <si>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</si>
  <si>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</si>
  <si>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</si>
  <si>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</si>
  <si>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</si>
  <si>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</si>
  <si>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</si>
  <si>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</si>
  <si>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</si>
  <si>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</si>
  <si>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</si>
  <si>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</si>
  <si>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</si>
  <si>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</si>
  <si>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</si>
  <si>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</si>
  <si>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</si>
  <si>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</si>
  <si>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</si>
  <si>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</si>
  <si>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</si>
  <si>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</si>
  <si>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</si>
  <si>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</si>
  <si>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</si>
  <si>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</si>
  <si>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</si>
  <si>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</si>
  <si>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</si>
  <si>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</si>
  <si>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</si>
  <si>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</si>
  <si>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</si>
  <si>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</si>
  <si>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</si>
  <si>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</si>
  <si>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</si>
  <si>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</si>
  <si>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</si>
  <si>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</si>
  <si>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</si>
  <si>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</si>
  <si>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</si>
  <si>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</si>
  <si>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</si>
  <si>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</si>
  <si>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</si>
  <si>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</si>
  <si>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</si>
  <si>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</si>
  <si>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</si>
  <si>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</si>
  <si>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</si>
  <si>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</si>
  <si>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</si>
  <si>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</si>
  <si>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</si>
  <si>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</si>
  <si>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</si>
  <si>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</si>
  <si>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</si>
  <si>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</si>
  <si>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</si>
  <si>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</si>
  <si>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</si>
  <si>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</si>
  <si>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</si>
  <si>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</si>
  <si>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</si>
  <si>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</si>
  <si>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</si>
  <si>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</si>
  <si>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</si>
  <si>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</si>
  <si>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</si>
  <si>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</si>
  <si>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</si>
  <si>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</si>
  <si>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</si>
  <si>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</si>
  <si>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</si>
  <si>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</si>
  <si>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</si>
  <si>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</si>
  <si>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</si>
  <si>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</si>
  <si>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</si>
  <si>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</si>
  <si>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</si>
  <si>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</si>
  <si>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</si>
  <si>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</si>
  <si>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</si>
  <si>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</si>
  <si>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</si>
  <si>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</si>
  <si>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</si>
  <si>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</si>
  <si>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</si>
  <si>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</si>
  <si>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</si>
  <si>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</si>
  <si>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</si>
  <si>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</si>
  <si>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</si>
  <si>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</si>
  <si>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</si>
  <si>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</si>
  <si>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</si>
  <si>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</si>
  <si>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</si>
  <si>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</si>
  <si>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</si>
  <si>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</si>
  <si>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</si>
  <si>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</si>
  <si>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</si>
  <si>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</si>
  <si>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</si>
  <si>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</si>
  <si>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</si>
  <si>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</si>
  <si>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</si>
  <si>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</si>
  <si>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</si>
  <si>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</si>
  <si>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</si>
  <si>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</si>
  <si>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</si>
  <si>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</si>
  <si>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</si>
  <si>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</si>
  <si>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</si>
  <si>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</si>
  <si>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</si>
  <si>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</si>
  <si>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</si>
  <si>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</si>
  <si>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</si>
  <si>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</si>
  <si>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</si>
  <si>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</si>
  <si>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</si>
  <si>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</si>
  <si>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</si>
  <si>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</si>
  <si>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</si>
  <si>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</si>
  <si>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</si>
  <si>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</si>
  <si>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</si>
  <si>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</si>
  <si>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</si>
  <si>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</si>
  <si>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</si>
  <si>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</si>
  <si>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</si>
  <si>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</si>
  <si>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</si>
  <si>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</si>
  <si>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</si>
  <si>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</si>
  <si>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</si>
  <si>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</si>
  <si>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</si>
  <si>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</si>
  <si>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</si>
  <si>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</si>
  <si>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</si>
  <si>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</si>
  <si>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</si>
  <si>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</si>
  <si>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</si>
  <si>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</si>
  <si>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</si>
  <si>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</si>
  <si>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</si>
  <si>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</si>
  <si>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</si>
  <si>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</si>
  <si>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</si>
  <si>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</si>
  <si>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</si>
  <si>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</si>
  <si>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</si>
  <si>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</si>
  <si>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</si>
  <si>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</si>
  <si>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</si>
  <si>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</si>
  <si>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</si>
  <si>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</si>
  <si>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</si>
  <si>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</si>
  <si>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</si>
  <si>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</si>
  <si>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</si>
  <si>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</si>
  <si>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</si>
  <si>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</si>
  <si>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</si>
  <si>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</si>
  <si>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</si>
  <si>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</si>
  <si>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</si>
  <si>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</si>
  <si>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</si>
  <si>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</si>
  <si>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</si>
  <si>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</si>
  <si>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</si>
  <si>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</si>
  <si>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</si>
  <si>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</si>
  <si>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</si>
  <si>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</si>
  <si>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</si>
  <si>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</si>
  <si>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</si>
  <si>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</si>
  <si>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</si>
  <si>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</si>
  <si>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</si>
  <si>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</si>
  <si>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</si>
  <si>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</si>
  <si>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</si>
  <si>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</si>
  <si>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</si>
  <si>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</si>
  <si>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</si>
  <si>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</si>
  <si>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</si>
  <si>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</si>
  <si>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</si>
  <si>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</si>
  <si>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</si>
  <si>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</si>
  <si>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</si>
  <si>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</si>
  <si>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</si>
  <si>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</si>
  <si>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</si>
  <si>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</si>
  <si>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</si>
  <si>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</si>
  <si>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</si>
  <si>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</si>
  <si>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</si>
  <si>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</si>
  <si>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</si>
  <si>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</si>
  <si>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</si>
  <si>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</si>
  <si>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</si>
  <si>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</si>
  <si>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</si>
  <si>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</si>
  <si>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</si>
  <si>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</si>
  <si>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</si>
  <si>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</si>
  <si>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</si>
  <si>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</si>
  <si>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</si>
  <si>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</si>
  <si>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</si>
  <si>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</si>
  <si>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</si>
  <si>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</si>
  <si>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</si>
  <si>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</si>
  <si>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</si>
  <si>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</si>
  <si>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</si>
  <si>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</si>
  <si>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</si>
  <si>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</si>
  <si>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</si>
  <si>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</si>
  <si>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</si>
  <si>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</si>
  <si>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</si>
  <si>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</si>
  <si>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</si>
  <si>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</si>
  <si>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</si>
  <si>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</si>
  <si>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</si>
  <si>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</si>
  <si>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</si>
  <si>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</si>
  <si>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</si>
  <si>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</si>
  <si>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</si>
  <si>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</si>
  <si>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</si>
  <si>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</si>
  <si>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</si>
  <si>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</si>
  <si>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</si>
  <si>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</si>
  <si>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</si>
  <si>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</si>
  <si>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</si>
  <si>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</si>
  <si>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</si>
  <si>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</si>
  <si>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</si>
  <si>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</si>
  <si>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</si>
  <si>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</si>
  <si>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</si>
  <si>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</si>
  <si>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</si>
  <si>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</si>
  <si>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</si>
  <si>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</si>
  <si>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</si>
  <si>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</si>
  <si>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</si>
  <si>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</si>
  <si>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</si>
  <si>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</si>
  <si>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</si>
  <si>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</si>
  <si>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</si>
  <si>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</si>
  <si>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</si>
  <si>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</si>
  <si>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</si>
  <si>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</si>
  <si>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</si>
  <si>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</si>
  <si>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</si>
  <si>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</si>
  <si>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</si>
  <si>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</si>
  <si>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</si>
  <si>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</si>
  <si>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</si>
  <si>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</si>
  <si>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</si>
  <si>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</si>
  <si>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</si>
  <si>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</si>
  <si>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</si>
  <si>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</si>
  <si>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</si>
  <si>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</si>
  <si>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</si>
  <si>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</si>
  <si>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</si>
  <si>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</si>
  <si>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</si>
  <si>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</si>
  <si>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</si>
  <si>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</si>
  <si>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</si>
  <si>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</si>
  <si>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</si>
  <si>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</si>
  <si>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</si>
  <si>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</si>
  <si>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</si>
  <si>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</si>
  <si>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</si>
  <si>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</si>
  <si>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</si>
  <si>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</si>
  <si>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</si>
  <si>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</si>
  <si>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</si>
  <si>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</si>
  <si>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</si>
  <si>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</si>
  <si>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</si>
  <si>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</si>
  <si>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</si>
  <si>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</si>
  <si>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</si>
  <si>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</si>
  <si>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</si>
  <si>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</si>
  <si>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</si>
  <si>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</si>
  <si>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</si>
  <si>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</si>
  <si>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</si>
  <si>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</si>
  <si>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</si>
  <si>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</si>
  <si>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</si>
  <si>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</si>
  <si>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</si>
  <si>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</si>
  <si>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</si>
  <si>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</si>
  <si>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</si>
  <si>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</si>
  <si>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</si>
  <si>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</si>
  <si>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</si>
  <si>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</si>
  <si>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</si>
  <si>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</si>
  <si>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</si>
  <si>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</si>
  <si>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</si>
  <si>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</si>
  <si>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</si>
  <si>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</si>
  <si>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</si>
  <si>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</si>
  <si>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</si>
  <si>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</si>
  <si>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</si>
  <si>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</si>
  <si>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</si>
  <si>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</si>
  <si>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</si>
  <si>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</si>
  <si>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</si>
  <si>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</si>
  <si>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</si>
  <si>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</si>
  <si>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</si>
  <si>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</si>
  <si>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</si>
  <si>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</si>
  <si>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</si>
  <si>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</si>
  <si>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</si>
  <si>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</si>
  <si>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</si>
  <si>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</si>
  <si>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</si>
  <si>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</si>
  <si>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</si>
  <si>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</si>
  <si>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</si>
  <si>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</si>
  <si>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</si>
  <si>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</si>
  <si>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</si>
  <si>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</si>
  <si>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</si>
  <si>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</si>
  <si>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</si>
  <si>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</si>
  <si>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</si>
  <si>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</si>
  <si>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</si>
  <si>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</si>
  <si>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</si>
  <si>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</si>
  <si>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</si>
  <si>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</si>
  <si>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</si>
  <si>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</si>
  <si>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</si>
  <si>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</si>
  <si>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</si>
  <si>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</si>
  <si>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</si>
  <si>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</si>
  <si>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</si>
  <si>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</si>
  <si>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</si>
  <si>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</si>
  <si>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</si>
  <si>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</si>
  <si>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</si>
  <si>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</si>
  <si>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</si>
  <si>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</si>
  <si>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</si>
  <si>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</si>
  <si>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</si>
  <si>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</si>
  <si>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</si>
  <si>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</si>
  <si>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</si>
  <si>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</si>
  <si>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</si>
  <si>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</si>
  <si>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</si>
  <si>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</si>
  <si>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</si>
  <si>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</si>
  <si>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</si>
  <si>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</si>
  <si>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</si>
  <si>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</si>
  <si>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</si>
  <si>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</si>
  <si>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</si>
  <si>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</si>
  <si>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</si>
  <si>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</si>
  <si>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</si>
  <si>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</si>
  <si>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</si>
  <si>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</si>
  <si>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</si>
  <si>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</si>
  <si>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</si>
  <si>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</si>
  <si>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</si>
  <si>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</si>
  <si>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</si>
  <si>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</si>
  <si>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</si>
  <si>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</si>
  <si>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</si>
  <si>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</si>
  <si>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</si>
  <si>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</si>
  <si>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</si>
  <si>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</si>
  <si>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</si>
  <si>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</si>
  <si>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</si>
  <si>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</si>
  <si>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</si>
  <si>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</si>
  <si>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</si>
  <si>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</si>
  <si>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</si>
  <si>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</si>
  <si>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</si>
  <si>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</si>
  <si>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</si>
  <si>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</si>
  <si>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</si>
  <si>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</si>
  <si>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</si>
  <si>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</si>
  <si>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</si>
  <si>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</si>
  <si>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</si>
  <si>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</si>
  <si>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</si>
  <si>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</si>
  <si>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</si>
  <si>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</si>
  <si>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</si>
  <si>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</si>
  <si>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</si>
  <si>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</si>
  <si>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</si>
  <si>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</si>
  <si>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</si>
  <si>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</si>
  <si>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</si>
  <si>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</si>
  <si>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</si>
  <si>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</si>
  <si>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</si>
  <si>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</si>
  <si>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</si>
  <si>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</si>
  <si>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</si>
  <si>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</si>
  <si>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</si>
  <si>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</si>
  <si>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</si>
  <si>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</si>
  <si>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</si>
  <si>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</si>
  <si>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</si>
  <si>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</si>
  <si>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</si>
  <si>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</si>
  <si>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</si>
  <si>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</si>
  <si>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</si>
  <si>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</si>
  <si>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</si>
  <si>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</si>
  <si>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</si>
  <si>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</si>
  <si>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</si>
  <si>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</si>
  <si>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</si>
  <si>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</si>
  <si>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</si>
  <si>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</si>
  <si>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</si>
  <si>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</si>
  <si>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</si>
  <si>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</si>
  <si>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</si>
  <si>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</si>
  <si>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</si>
  <si>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</si>
  <si>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</si>
  <si>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</si>
  <si>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</si>
  <si>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</si>
  <si>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</si>
  <si>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</si>
  <si>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</si>
  <si>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</si>
  <si>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</si>
  <si>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</si>
  <si>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</si>
  <si>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</si>
  <si>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</si>
  <si>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</si>
  <si>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</si>
  <si>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</si>
  <si>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</si>
  <si>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</si>
  <si>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</si>
  <si>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</si>
  <si>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</si>
  <si>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</si>
  <si>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</si>
  <si>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</si>
  <si>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</si>
  <si>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</si>
  <si>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</si>
  <si>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</si>
  <si>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</si>
  <si>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</si>
  <si>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</si>
  <si>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</si>
  <si>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</si>
  <si>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</si>
  <si>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</si>
  <si>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</si>
  <si>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</si>
  <si>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</si>
  <si>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</si>
  <si>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</si>
  <si>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</si>
  <si>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</si>
  <si>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</si>
  <si>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</si>
  <si>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</si>
  <si>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</si>
  <si>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</si>
  <si>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</si>
  <si>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</si>
  <si>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</si>
  <si>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</si>
  <si>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</si>
  <si>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</si>
  <si>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</si>
  <si>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</si>
  <si>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</si>
  <si>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</si>
  <si>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</si>
  <si>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</si>
  <si>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</si>
  <si>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</si>
  <si>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</si>
  <si>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</si>
  <si>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</si>
  <si>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</si>
  <si>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</si>
  <si>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</si>
  <si>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</si>
  <si>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</si>
  <si>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</si>
  <si>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</si>
  <si>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</si>
  <si>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</si>
  <si>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</si>
  <si>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</si>
  <si>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</si>
  <si>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</si>
  <si>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</si>
  <si>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</si>
  <si>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</si>
  <si>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</si>
  <si>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</si>
  <si>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</si>
  <si>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</si>
  <si>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</si>
  <si>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</si>
  <si>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</si>
  <si>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</si>
  <si>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</si>
  <si>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</si>
  <si>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</si>
  <si>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</si>
  <si>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</si>
  <si>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</si>
  <si>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</si>
  <si>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</si>
  <si>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</si>
  <si>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</si>
  <si>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</si>
  <si>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</si>
  <si>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</si>
  <si>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</si>
  <si>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</si>
  <si>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</si>
  <si>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</si>
  <si>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</si>
  <si>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</si>
  <si>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</si>
  <si>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</si>
  <si>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</si>
  <si>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</si>
  <si>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</si>
  <si>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</si>
  <si>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</si>
  <si>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</si>
  <si>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</si>
  <si>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</si>
  <si>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</si>
  <si>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</si>
  <si>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</si>
  <si>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</si>
  <si>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</si>
  <si>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</si>
  <si>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</si>
  <si>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</si>
  <si>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</si>
  <si>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</si>
  <si>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</si>
  <si>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</si>
  <si>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</si>
  <si>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</si>
  <si>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</si>
  <si>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</si>
  <si>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</si>
  <si>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</si>
  <si>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</si>
  <si>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</si>
  <si>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</si>
  <si>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</si>
  <si>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</si>
  <si>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</si>
  <si>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</si>
  <si>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</si>
  <si>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</si>
  <si>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</si>
  <si>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</si>
  <si>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</si>
  <si>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</si>
  <si>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</si>
  <si>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</si>
  <si>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</si>
  <si>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</si>
  <si>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</si>
  <si>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</si>
  <si>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</si>
  <si>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</si>
  <si>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</si>
  <si>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</si>
  <si>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</si>
  <si>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</si>
  <si>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</si>
  <si>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</si>
  <si>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</si>
  <si>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</si>
  <si>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</si>
  <si>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</si>
  <si>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</si>
  <si>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</si>
  <si>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</si>
  <si>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</si>
  <si>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</si>
  <si>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</si>
  <si>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</si>
  <si>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</si>
  <si>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</si>
  <si>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</si>
  <si>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</si>
  <si>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</si>
  <si>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</si>
  <si>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</si>
  <si>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</si>
  <si>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</si>
  <si>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</si>
  <si>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</si>
  <si>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</si>
  <si>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</si>
  <si>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</si>
  <si>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</si>
  <si>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</si>
  <si>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</si>
  <si>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</si>
  <si>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</si>
  <si>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</si>
  <si>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</si>
  <si>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</si>
  <si>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</si>
  <si>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</si>
  <si>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</si>
  <si>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</si>
  <si>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</si>
  <si>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</si>
  <si>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</si>
  <si>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</si>
  <si>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</si>
  <si>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</si>
  <si>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</si>
  <si>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</si>
  <si>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</si>
  <si>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</si>
  <si>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</si>
  <si>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</si>
  <si>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</si>
  <si>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</si>
  <si>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</si>
  <si>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</si>
  <si>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</si>
  <si>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</si>
  <si>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</si>
  <si>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</si>
  <si>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</si>
  <si>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</si>
  <si>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</si>
  <si>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</si>
  <si>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</si>
  <si>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</si>
  <si>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</si>
  <si>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</si>
  <si>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</si>
  <si>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</si>
  <si>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</si>
  <si>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</si>
  <si>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</si>
  <si>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</si>
  <si>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</si>
  <si>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</si>
  <si>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</si>
  <si>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</si>
  <si>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</si>
  <si>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</si>
  <si>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</si>
  <si>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</si>
  <si>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</si>
  <si>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</si>
  <si>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</si>
  <si>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</si>
  <si>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</si>
  <si>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</si>
  <si>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</si>
  <si>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</si>
  <si>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</si>
  <si>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</si>
  <si>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</si>
  <si>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</si>
  <si>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</si>
  <si>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</si>
  <si>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</si>
  <si>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</si>
  <si>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</si>
  <si>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</si>
  <si>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</si>
  <si>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</si>
  <si>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</si>
  <si>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</si>
  <si>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</si>
  <si>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</si>
  <si>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</si>
  <si>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</si>
  <si>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</si>
  <si>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</si>
  <si>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</si>
  <si>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</si>
  <si>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</si>
  <si>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</si>
  <si>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</si>
  <si>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</si>
  <si>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</si>
  <si>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</si>
  <si>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</si>
  <si>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</si>
  <si>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</si>
  <si>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</si>
  <si>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</si>
  <si>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</si>
  <si>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</si>
  <si>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</si>
  <si>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</si>
  <si>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</si>
  <si>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</si>
  <si>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</si>
  <si>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</si>
  <si>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</si>
  <si>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</si>
  <si>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</si>
  <si>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</si>
  <si>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</si>
  <si>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</si>
  <si>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</si>
  <si>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</si>
  <si>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</si>
  <si>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</si>
  <si>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</si>
  <si>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</si>
  <si>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</si>
  <si>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</si>
  <si>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</si>
  <si>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</si>
  <si>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</si>
  <si>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</si>
  <si>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</si>
  <si>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</si>
  <si>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</si>
  <si>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</si>
  <si>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</si>
  <si>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</si>
  <si>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</si>
  <si>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</si>
  <si>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</si>
  <si>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</si>
  <si>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</si>
  <si>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</si>
  <si>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</si>
  <si>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</si>
  <si>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</si>
  <si>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</si>
  <si>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</si>
  <si>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</si>
  <si>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</si>
  <si>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</si>
  <si>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</si>
  <si>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</si>
  <si>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</si>
  <si>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</si>
  <si>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</si>
  <si>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</si>
  <si>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</si>
  <si>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</si>
  <si>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</si>
  <si>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</si>
  <si>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</si>
  <si>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</si>
  <si>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</si>
  <si>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</si>
  <si>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</si>
  <si>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</si>
  <si>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</si>
  <si>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</si>
  <si>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</si>
  <si>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</si>
  <si>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</si>
  <si>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</si>
  <si>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</si>
  <si>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</si>
  <si>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</si>
  <si>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</si>
  <si>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</si>
  <si>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</si>
  <si>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</si>
  <si>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</si>
  <si>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</si>
  <si>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</si>
  <si>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</si>
  <si>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</si>
  <si>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</si>
  <si>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</si>
  <si>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</si>
  <si>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</si>
  <si>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</si>
  <si>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</si>
  <si>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</si>
  <si>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</si>
  <si>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</si>
  <si>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</si>
  <si>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</si>
  <si>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</si>
  <si>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</si>
  <si>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</si>
  <si>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</si>
  <si>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</si>
  <si>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</si>
  <si>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</si>
  <si>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</si>
  <si>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</si>
  <si>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</si>
  <si>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</si>
  <si>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</si>
  <si>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</si>
  <si>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</si>
  <si>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</si>
  <si>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</si>
  <si>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</si>
  <si>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</si>
  <si>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</si>
  <si>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</si>
  <si>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</si>
  <si>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</si>
  <si>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</si>
  <si>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</si>
  <si>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</si>
  <si>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</si>
  <si>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</si>
  <si>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</si>
  <si>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</si>
  <si>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</si>
  <si>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</si>
  <si>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</si>
  <si>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</si>
  <si>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</si>
  <si>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</si>
  <si>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</si>
  <si>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</si>
  <si>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</si>
  <si>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</si>
  <si>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</si>
  <si>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</si>
  <si>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</si>
  <si>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</si>
  <si>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</si>
  <si>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</si>
  <si>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</si>
  <si>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</si>
  <si>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</si>
  <si>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</si>
  <si>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</si>
  <si>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</si>
  <si>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</si>
  <si>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</si>
  <si>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</si>
  <si>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</si>
  <si>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</si>
  <si>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</si>
  <si>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</si>
  <si>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</si>
  <si>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</si>
  <si>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</si>
  <si>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</si>
  <si>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</si>
  <si>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</si>
  <si>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</si>
  <si>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</si>
  <si>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</si>
  <si>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</si>
  <si>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</si>
  <si>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</si>
  <si>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</si>
  <si>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</si>
  <si>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</si>
  <si>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</si>
  <si>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</si>
  <si>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</si>
  <si>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</si>
  <si>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</si>
  <si>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</si>
  <si>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</si>
  <si>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</si>
  <si>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</si>
  <si>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</si>
  <si>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</si>
  <si>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</si>
  <si>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</si>
  <si>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</si>
  <si>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</si>
  <si>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</si>
  <si>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</si>
  <si>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</si>
  <si>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</si>
  <si>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</si>
  <si>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</si>
  <si>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</si>
  <si>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</si>
  <si>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</si>
  <si>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</si>
  <si>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</si>
  <si>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</si>
  <si>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</si>
  <si>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</si>
  <si>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</si>
  <si>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</si>
  <si>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</si>
  <si>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</si>
  <si>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</si>
  <si>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</si>
  <si>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</si>
  <si>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</si>
  <si>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</si>
  <si>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</si>
  <si>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</si>
  <si>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</si>
  <si>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</si>
  <si>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</si>
  <si>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</si>
  <si>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</si>
  <si>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</si>
  <si>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</si>
  <si>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</si>
  <si>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</si>
  <si>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</si>
  <si>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</si>
  <si>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</si>
  <si>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</si>
  <si>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</si>
  <si>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</si>
  <si>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</si>
  <si>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</si>
  <si>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</si>
  <si>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</si>
  <si>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</si>
  <si>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</si>
  <si>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</si>
  <si>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</si>
  <si>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</si>
  <si>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</si>
  <si>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</si>
  <si>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</si>
  <si>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</si>
  <si>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</si>
  <si>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</si>
  <si>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</si>
  <si>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</si>
  <si>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</si>
  <si>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Maximus - Margin Intervention</t>
  </si>
  <si>
    <t>FY22</t>
  </si>
  <si>
    <t>Q3'24</t>
  </si>
  <si>
    <t>Q4'24</t>
  </si>
  <si>
    <t>FY24</t>
  </si>
  <si>
    <t>What are the margin intervention plan and FY24 QOQ target</t>
  </si>
  <si>
    <t>Provide Margin improvement data</t>
  </si>
  <si>
    <t>Sub Unit</t>
  </si>
  <si>
    <t>Q2FY'25 HC Plan</t>
  </si>
  <si>
    <t>Q4FY'24 HC Plan</t>
  </si>
  <si>
    <t>Q1FY'25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</si>
  <si>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</si>
  <si>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</si>
  <si>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</si>
  <si>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</si>
  <si>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</si>
  <si>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</si>
  <si>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</si>
  <si>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</si>
  <si>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</si>
  <si>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</si>
  <si>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</si>
  <si>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</si>
  <si>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</si>
  <si>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</si>
  <si>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Salesforce - FSL</t>
  </si>
  <si>
    <t>Oracle Utilities - All</t>
  </si>
  <si>
    <t>Amdocs-OM</t>
  </si>
  <si>
    <t>Cloudsense</t>
  </si>
  <si>
    <t>BHP Billiton Petroleum (Deepwater)</t>
  </si>
  <si>
    <t>New-Biz_BFS_All</t>
  </si>
  <si>
    <t>New-Biz_HC_All</t>
  </si>
  <si>
    <t>FICOSPL</t>
  </si>
  <si>
    <t>Caremark</t>
  </si>
  <si>
    <t>FICO</t>
  </si>
  <si>
    <t>New Business</t>
  </si>
  <si>
    <t>Southern Gas</t>
  </si>
  <si>
    <t xml:space="preserve">Europe </t>
  </si>
  <si>
    <t xml:space="preserve">1. Subcon reduction 
2. Higher Automation 
3. R4 (Right Role Right Rate) Implementaion
4. Higher JL3 utilization 
5. For FP/TBB Projects : Automation Improvements, Role Mix, Higher Offhoring / Nearshore   etc  </t>
  </si>
  <si>
    <t>Manas</t>
  </si>
  <si>
    <t>Existing employees</t>
  </si>
  <si>
    <t>Additional ask</t>
  </si>
  <si>
    <t>New asks</t>
  </si>
  <si>
    <t>Digital offerings GTM - Direct To market n thru Analyst/External Ecosystem in US &amp; Europe</t>
  </si>
  <si>
    <t>Retention budget for Core Services</t>
  </si>
  <si>
    <t>Kapil</t>
  </si>
  <si>
    <t>Retain Critical Employees</t>
  </si>
  <si>
    <t xml:space="preserve">AI &amp; New technologies </t>
  </si>
  <si>
    <t>Cloud setup</t>
  </si>
  <si>
    <t>For setting up Boomi, CPI or any IPAAS technology on cloud</t>
  </si>
  <si>
    <t>Boomi sandbox setup</t>
  </si>
  <si>
    <t>Boomi sandbox setup on prem for creating solutions, accelerator</t>
  </si>
  <si>
    <t>SAP Sandbox Setup</t>
  </si>
  <si>
    <t>SAP sandbox setup on prem for creating solutions, accelerator</t>
  </si>
  <si>
    <t>External Certifications for B2B, Snaplogic, MFT tools</t>
  </si>
  <si>
    <t>External Certifications for SAP CPI, Workato etc</t>
  </si>
  <si>
    <t>Talent required for  Creating Solutions</t>
  </si>
  <si>
    <t>Need Architects , Lead consultants to contribute to New Solutions in Boomi and SAP CPI etc</t>
  </si>
  <si>
    <t>Additional JL7 and JL6 for Managing large accts</t>
  </si>
  <si>
    <t>Road Shows, Events with vendor partners</t>
  </si>
  <si>
    <t>Professional Services for Ipaas - US, Europe, India &amp; ROW</t>
  </si>
  <si>
    <t xml:space="preserve">Looking for people at 30% JL7 in various location
</t>
  </si>
  <si>
    <t>EUOPE</t>
  </si>
  <si>
    <t>FY21 ACT 
REV in 
KNC</t>
  </si>
  <si>
    <t>FY22 ACT REV in 
KNC</t>
  </si>
  <si>
    <t>Q1'23 ACT REV in KNC</t>
  </si>
  <si>
    <t>Q2'23 ACT REV in KNC</t>
  </si>
  <si>
    <t>Q3'23 ACT REV in KNC</t>
  </si>
  <si>
    <t>Q4'23 ACT REV in KNC</t>
  </si>
  <si>
    <t>FY23 ACT REV in KNC</t>
  </si>
  <si>
    <t>FY21 ACT 
REV in 
KUSD</t>
  </si>
  <si>
    <t>FY22 ACT 
REV (31-Mar) (KUSD)</t>
  </si>
  <si>
    <t>DCG Unit (for ADM only)</t>
  </si>
  <si>
    <t>Q1 FY23</t>
  </si>
  <si>
    <t>Q2 FY23</t>
  </si>
  <si>
    <t>Q3 FY23</t>
  </si>
  <si>
    <t>Q4 FY23</t>
  </si>
  <si>
    <t>Q3 FY24 (Plan)</t>
  </si>
  <si>
    <t>Q4 FY24 (Plan)</t>
  </si>
  <si>
    <t>TCV of Won Deal (KUSD)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</si>
</sst>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29"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b/>
      <sz val="10"/>
      <color theme="1"/>
      <name val="Calibri Light"/>
      <family val="2"/>
      <scheme val="major"/>
    </font>
    <font>
      <sz val="10"/>
      <color theme="1"/>
      <name val="Calibri Light"/>
      <family val="2"/>
      <scheme val="major"/>
    </font>
    <font>
      <b/>
      <sz val="10"/>
      <color theme="1"/>
      <name val="Calibri"/>
      <family val="2"/>
      <scheme val="minor"/>
    </font>
    <font>
      <sz val="11"/>
      <name val="Calibri"/>
      <family val="2"/>
      <scheme val="minor"/>
    </font>
  </fonts>
  <fills count="33">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59999389629810485"/>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EF2EC"/>
        <bgColor theme="0"/>
      </patternFill>
    </fill>
    <fill>
      <patternFill patternType="solid">
        <fgColor rgb="FFFFFAEB"/>
        <bgColor indexed="64"/>
      </patternFill>
    </fill>
    <fill>
      <patternFill patternType="solid">
        <fgColor rgb="FFFFFAEB"/>
        <bgColor theme="0"/>
      </patternFill>
    </fill>
    <fill>
      <patternFill patternType="solid">
        <fgColor rgb="FFEDF1F9"/>
        <bgColor indexed="64"/>
      </patternFill>
    </fill>
    <fill>
      <patternFill patternType="solid">
        <fgColor rgb="FFEDF1F9"/>
        <bgColor theme="0"/>
      </patternFill>
    </fill>
    <fill>
      <patternFill patternType="solid">
        <fgColor rgb="FFF2F8EE"/>
        <bgColor theme="0"/>
      </patternFill>
    </fill>
    <fill>
      <patternFill patternType="solid">
        <fgColor rgb="FFF3F3F3"/>
        <bgColor indexed="64"/>
      </patternFill>
    </fill>
    <fill>
      <patternFill patternType="solid">
        <fgColor rgb="FFF3F3F3"/>
        <bgColor theme="0"/>
      </patternFill>
    </fill>
    <fill>
      <patternFill patternType="solid">
        <fgColor rgb="FFECF4FA"/>
        <bgColor theme="0"/>
      </patternFill>
    </fill>
    <fill>
      <patternFill patternType="solid">
        <fgColor theme="0" tint="-4.9989318521683403E-2"/>
        <bgColor indexed="64"/>
      </patternFill>
    </fill>
    <fill>
      <patternFill patternType="solid">
        <fgColor rgb="FFFFFF00"/>
        <bgColor indexed="64"/>
      </patternFill>
    </fill>
  </fills>
  <borders count="14">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s>
  <cellStyleXfs count="31">
    <xf numFmtId="0" fontId="0" fillId="0" borderId="0"/>
    <xf numFmtId="0" fontId="11" fillId="0" borderId="0"/>
    <xf numFmtId="0" fontId="7" fillId="19" borderId="0"/>
    <xf numFmtId="0" fontId="18" fillId="19" borderId="0"/>
    <xf numFmtId="0" fontId="6" fillId="19" borderId="0"/>
    <xf numFmtId="43" fontId="6" fillId="19" borderId="0" applyFont="0" applyFill="0" applyBorder="0" applyAlignment="0" applyProtection="0"/>
    <xf numFmtId="0" fontId="19" fillId="19" borderId="0"/>
    <xf numFmtId="0" fontId="5" fillId="19" borderId="0"/>
    <xf numFmtId="43" fontId="5" fillId="19" borderId="0" applyFont="0" applyFill="0" applyBorder="0" applyAlignment="0" applyProtection="0"/>
    <xf numFmtId="0" fontId="18" fillId="19" borderId="0"/>
    <xf numFmtId="0" fontId="11" fillId="19" borderId="0"/>
    <xf numFmtId="0" fontId="5" fillId="19" borderId="0"/>
    <xf numFmtId="0" fontId="5" fillId="19" borderId="0"/>
    <xf numFmtId="43" fontId="5" fillId="19" borderId="0" applyFont="0" applyFill="0" applyBorder="0" applyAlignment="0" applyProtection="0"/>
    <xf numFmtId="43" fontId="18" fillId="19" borderId="0" applyFont="0" applyFill="0" applyBorder="0" applyAlignment="0" applyProtection="0"/>
    <xf numFmtId="0" fontId="18" fillId="19" borderId="0"/>
    <xf numFmtId="0" fontId="18" fillId="19" borderId="0"/>
    <xf numFmtId="0" fontId="4" fillId="19" borderId="0"/>
    <xf numFmtId="0" fontId="4" fillId="19" borderId="0"/>
    <xf numFmtId="43" fontId="4" fillId="19" borderId="0" applyFont="0" applyFill="0" applyBorder="0" applyAlignment="0" applyProtection="0"/>
    <xf numFmtId="0" fontId="4" fillId="19" borderId="0"/>
    <xf numFmtId="43" fontId="4" fillId="19" borderId="0" applyFont="0" applyFill="0" applyBorder="0" applyAlignment="0" applyProtection="0"/>
    <xf numFmtId="0" fontId="4" fillId="19" borderId="0"/>
    <xf numFmtId="0" fontId="4" fillId="19" borderId="0"/>
    <xf numFmtId="43" fontId="4" fillId="19" borderId="0" applyFont="0" applyFill="0" applyBorder="0" applyAlignment="0" applyProtection="0"/>
    <xf numFmtId="9" fontId="18" fillId="0" borderId="0" applyFont="0" applyFill="0" applyBorder="0" applyAlignment="0" applyProtection="0"/>
    <xf numFmtId="0" fontId="3" fillId="19" borderId="0"/>
    <xf numFmtId="9" fontId="3" fillId="19" borderId="0" applyFont="0" applyFill="0" applyBorder="0" applyAlignment="0" applyProtection="0"/>
    <xf numFmtId="0" fontId="2" fillId="19" borderId="0"/>
    <xf numFmtId="43" fontId="2" fillId="19" borderId="0" applyFont="0" applyFill="0" applyBorder="0" applyAlignment="0" applyProtection="0"/>
    <xf numFmtId="0" fontId="1" fillId="19" borderId="0"/>
  </cellStyleXfs>
  <cellXfs count="153">
    <xf numFmtId="0" fontId="0" fillId="0" borderId="0" xfId="0"/>
    <xf numFmtId="0" fontId="9" fillId="0" borderId="0" xfId="0" applyFont="1" applyAlignment="1" applyProtection="1">
      <alignment vertical="center"/>
      <protection locked="0"/>
    </xf>
    <xf numFmtId="38" fontId="9"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6" fillId="19" borderId="0" xfId="3" applyFont="1" applyAlignment="1" applyProtection="1">
      <alignment vertical="top" wrapText="1"/>
      <protection locked="0"/>
    </xf>
    <xf numFmtId="0" fontId="20" fillId="19" borderId="0" xfId="4" applyFont="1" applyAlignment="1">
      <alignment vertical="center"/>
    </xf>
    <xf numFmtId="38" fontId="8" fillId="4" borderId="2" xfId="0" applyNumberFormat="1" applyFont="1" applyFill="1" applyBorder="1" applyAlignment="1" applyProtection="1">
      <alignment horizontal="center" vertical="center" wrapText="1"/>
      <protection locked="0"/>
    </xf>
    <xf numFmtId="38" fontId="9" fillId="0" borderId="2" xfId="0" applyNumberFormat="1" applyFont="1" applyBorder="1" applyAlignment="1" applyProtection="1">
      <alignment horizontal="center" vertical="center"/>
      <protection locked="0"/>
    </xf>
    <xf numFmtId="0" fontId="9" fillId="0" borderId="2" xfId="0" applyFont="1" applyBorder="1" applyAlignment="1" applyProtection="1">
      <alignment horizontal="center" vertical="center"/>
      <protection locked="0"/>
    </xf>
    <xf numFmtId="38" fontId="10" fillId="31" borderId="2" xfId="0" applyNumberFormat="1" applyFont="1" applyFill="1" applyBorder="1" applyAlignment="1" applyProtection="1">
      <alignment horizontal="center" vertical="center"/>
      <protection locked="0"/>
    </xf>
    <xf numFmtId="38" fontId="8" fillId="6" borderId="2" xfId="0" applyNumberFormat="1" applyFont="1" applyFill="1" applyBorder="1" applyAlignment="1" applyProtection="1">
      <alignment horizontal="center" vertical="center" wrapText="1"/>
      <protection locked="0"/>
    </xf>
    <xf numFmtId="38" fontId="8" fillId="12" borderId="2" xfId="0" applyNumberFormat="1" applyFont="1" applyFill="1" applyBorder="1" applyAlignment="1" applyProtection="1">
      <alignment horizontal="center" vertical="center" wrapText="1"/>
      <protection locked="0"/>
    </xf>
    <xf numFmtId="38" fontId="8" fillId="2" borderId="2" xfId="0" applyNumberFormat="1" applyFont="1" applyFill="1" applyBorder="1" applyAlignment="1" applyProtection="1">
      <alignment horizontal="center" vertical="center" wrapText="1"/>
      <protection locked="0"/>
    </xf>
    <xf numFmtId="38" fontId="8" fillId="14" borderId="2" xfId="0" applyNumberFormat="1" applyFont="1" applyFill="1" applyBorder="1" applyAlignment="1" applyProtection="1">
      <alignment horizontal="center" vertical="center" wrapText="1"/>
      <protection locked="0"/>
    </xf>
    <xf numFmtId="38" fontId="8" fillId="12" borderId="4" xfId="0" applyNumberFormat="1" applyFont="1" applyFill="1" applyBorder="1" applyAlignment="1" applyProtection="1">
      <alignment horizontal="center" vertical="center" wrapText="1"/>
      <protection locked="0"/>
    </xf>
    <xf numFmtId="0" fontId="10" fillId="3" borderId="2" xfId="3" applyFont="1" applyFill="1" applyBorder="1" applyAlignment="1" applyProtection="1">
      <alignment horizontal="center" vertical="top" wrapText="1"/>
      <protection locked="0"/>
    </xf>
    <xf numFmtId="0" fontId="9" fillId="19" borderId="0" xfId="3" applyFont="1" applyAlignment="1" applyProtection="1">
      <alignment vertical="top" wrapText="1"/>
      <protection locked="0"/>
    </xf>
    <xf numFmtId="0" fontId="9" fillId="19" borderId="2" xfId="3" applyFont="1" applyBorder="1" applyAlignment="1" applyProtection="1">
      <alignment vertical="top" wrapText="1"/>
      <protection locked="0"/>
    </xf>
    <xf numFmtId="0" fontId="9" fillId="19" borderId="0" xfId="3" applyFont="1"/>
    <xf numFmtId="0" fontId="9"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6" fillId="19" borderId="0" xfId="4" applyAlignment="1">
      <alignment vertical="center"/>
    </xf>
    <xf numFmtId="0" fontId="6" fillId="17" borderId="0" xfId="4" applyFill="1" applyAlignment="1">
      <alignment vertical="center"/>
    </xf>
    <xf numFmtId="0" fontId="6" fillId="19" borderId="0" xfId="4" applyAlignment="1">
      <alignment horizontal="center" vertical="center" wrapText="1"/>
    </xf>
    <xf numFmtId="38" fontId="0" fillId="31"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2" fillId="17" borderId="4" xfId="4" applyFont="1" applyFill="1" applyBorder="1" applyAlignment="1">
      <alignment vertical="center"/>
    </xf>
    <xf numFmtId="0" fontId="18" fillId="19" borderId="4" xfId="0" applyFont="1" applyFill="1" applyBorder="1" applyAlignment="1" applyProtection="1">
      <alignment vertical="center"/>
      <protection locked="0"/>
    </xf>
    <xf numFmtId="0" fontId="22" fillId="17" borderId="4" xfId="4" applyFont="1" applyFill="1" applyBorder="1" applyAlignment="1">
      <alignment horizontal="left" vertical="center"/>
    </xf>
    <xf numFmtId="3" fontId="22" fillId="17" borderId="4" xfId="4" applyNumberFormat="1" applyFont="1" applyFill="1" applyBorder="1" applyAlignment="1">
      <alignment horizontal="center" vertical="center" wrapText="1"/>
    </xf>
    <xf numFmtId="0" fontId="22" fillId="17" borderId="2" xfId="4" applyFont="1" applyFill="1" applyBorder="1" applyAlignment="1">
      <alignment vertical="center"/>
    </xf>
    <xf numFmtId="0" fontId="18" fillId="19" borderId="2" xfId="0" applyFont="1" applyFill="1" applyBorder="1" applyAlignment="1" applyProtection="1">
      <alignment vertical="center"/>
      <protection locked="0"/>
    </xf>
    <xf numFmtId="0" fontId="22" fillId="17" borderId="2" xfId="4" applyFont="1" applyFill="1" applyBorder="1" applyAlignment="1">
      <alignment horizontal="left" vertical="center"/>
    </xf>
    <xf numFmtId="3" fontId="22" fillId="17" borderId="2" xfId="4" applyNumberFormat="1" applyFont="1" applyFill="1" applyBorder="1" applyAlignment="1">
      <alignment horizontal="center" vertical="center" wrapText="1"/>
    </xf>
    <xf numFmtId="0" fontId="22" fillId="17" borderId="6" xfId="4" applyFont="1" applyFill="1" applyBorder="1" applyAlignment="1">
      <alignment vertical="center"/>
    </xf>
    <xf numFmtId="3" fontId="22" fillId="17" borderId="9" xfId="4" applyNumberFormat="1" applyFont="1" applyFill="1" applyBorder="1" applyAlignment="1">
      <alignment horizontal="center" vertical="center" wrapText="1"/>
    </xf>
    <xf numFmtId="0" fontId="0" fillId="0" borderId="0" xfId="0" applyAlignment="1">
      <alignment vertical="center"/>
    </xf>
    <xf numFmtId="0" fontId="8" fillId="3" borderId="2" xfId="0" applyFont="1" applyFill="1" applyBorder="1" applyAlignment="1" applyProtection="1">
      <alignment horizontal="center" vertical="center" wrapText="1"/>
      <protection locked="0"/>
    </xf>
    <xf numFmtId="38" fontId="8" fillId="20" borderId="2" xfId="0" applyNumberFormat="1" applyFont="1" applyFill="1" applyBorder="1" applyAlignment="1" applyProtection="1">
      <alignment horizontal="center" vertical="center" wrapText="1"/>
      <protection locked="0"/>
    </xf>
    <xf numFmtId="0" fontId="9" fillId="0" borderId="2" xfId="0" applyFont="1" applyBorder="1" applyAlignment="1" applyProtection="1">
      <alignment vertical="center"/>
      <protection locked="0"/>
    </xf>
    <xf numFmtId="0" fontId="9" fillId="19" borderId="2" xfId="0" applyFont="1" applyFill="1" applyBorder="1" applyAlignment="1" applyProtection="1">
      <alignment vertical="center"/>
      <protection locked="0"/>
    </xf>
    <xf numFmtId="0" fontId="8" fillId="0" borderId="2" xfId="0" applyFont="1" applyBorder="1" applyAlignment="1" applyProtection="1">
      <alignment horizontal="center" vertical="center" wrapText="1"/>
      <protection locked="0"/>
    </xf>
    <xf numFmtId="0" fontId="0" fillId="19" borderId="2" xfId="0" applyFill="1" applyBorder="1" applyAlignment="1" applyProtection="1">
      <alignment horizontal="left" vertical="center"/>
      <protection locked="0"/>
    </xf>
    <xf numFmtId="0" fontId="9" fillId="19" borderId="2" xfId="0" applyFont="1" applyFill="1" applyBorder="1" applyAlignment="1" applyProtection="1">
      <alignment horizontal="left" vertical="center"/>
      <protection locked="0"/>
    </xf>
    <xf numFmtId="164" fontId="0" fillId="0" borderId="2" xfId="0" applyNumberFormat="1" applyBorder="1" applyAlignment="1" applyProtection="1">
      <alignment vertical="center"/>
      <protection locked="0"/>
    </xf>
    <xf numFmtId="164" fontId="10" fillId="0" borderId="2" xfId="0" applyNumberFormat="1" applyFont="1" applyBorder="1" applyAlignment="1">
      <alignment horizontal="center" vertical="center"/>
    </xf>
    <xf numFmtId="164" fontId="0" fillId="19" borderId="2" xfId="0" applyNumberFormat="1" applyFill="1" applyBorder="1" applyAlignment="1" applyProtection="1">
      <alignment vertical="center"/>
      <protection locked="0"/>
    </xf>
    <xf numFmtId="164" fontId="10" fillId="19" borderId="2" xfId="0" applyNumberFormat="1" applyFont="1" applyFill="1" applyBorder="1" applyAlignment="1">
      <alignment horizontal="center" vertical="center"/>
    </xf>
    <xf numFmtId="164" fontId="9" fillId="19" borderId="2" xfId="0" applyNumberFormat="1" applyFont="1" applyFill="1" applyBorder="1" applyAlignment="1" applyProtection="1">
      <alignment vertical="center"/>
      <protection locked="0"/>
    </xf>
    <xf numFmtId="165" fontId="9" fillId="30" borderId="2" xfId="0" applyNumberFormat="1" applyFont="1" applyFill="1" applyBorder="1" applyAlignment="1">
      <alignment horizontal="center" vertical="center"/>
    </xf>
    <xf numFmtId="165" fontId="10" fillId="30" borderId="2" xfId="0" applyNumberFormat="1" applyFont="1" applyFill="1" applyBorder="1" applyAlignment="1">
      <alignment horizontal="center" vertical="center"/>
    </xf>
    <xf numFmtId="165" fontId="9" fillId="22" borderId="2" xfId="0" applyNumberFormat="1" applyFont="1" applyFill="1" applyBorder="1" applyAlignment="1">
      <alignment horizontal="center" vertical="center"/>
    </xf>
    <xf numFmtId="165" fontId="10" fillId="22" borderId="2" xfId="0" applyNumberFormat="1" applyFont="1" applyFill="1" applyBorder="1" applyAlignment="1">
      <alignment horizontal="center" vertical="center"/>
    </xf>
    <xf numFmtId="165" fontId="9" fillId="24" borderId="2" xfId="0" applyNumberFormat="1" applyFont="1" applyFill="1" applyBorder="1" applyAlignment="1">
      <alignment horizontal="center" vertical="center"/>
    </xf>
    <xf numFmtId="165" fontId="10" fillId="24" borderId="2" xfId="0" applyNumberFormat="1" applyFont="1" applyFill="1" applyBorder="1" applyAlignment="1">
      <alignment horizontal="center" vertical="center"/>
    </xf>
    <xf numFmtId="165" fontId="9" fillId="26" borderId="2" xfId="0" applyNumberFormat="1" applyFont="1" applyFill="1" applyBorder="1" applyAlignment="1">
      <alignment horizontal="center" vertical="center"/>
    </xf>
    <xf numFmtId="165" fontId="10" fillId="26" borderId="2" xfId="0" applyNumberFormat="1" applyFont="1" applyFill="1" applyBorder="1" applyAlignment="1">
      <alignment horizontal="center" vertical="center"/>
    </xf>
    <xf numFmtId="165" fontId="10" fillId="27" borderId="2" xfId="0" applyNumberFormat="1" applyFont="1" applyFill="1" applyBorder="1" applyAlignment="1">
      <alignment horizontal="center" vertical="center"/>
    </xf>
    <xf numFmtId="165" fontId="10" fillId="29" borderId="2" xfId="0" applyNumberFormat="1" applyFont="1" applyFill="1" applyBorder="1" applyAlignment="1">
      <alignment horizontal="center" vertical="center"/>
    </xf>
    <xf numFmtId="0" fontId="9" fillId="17" borderId="0" xfId="0" applyFont="1" applyFill="1" applyAlignment="1" applyProtection="1">
      <alignment vertical="center"/>
      <protection locked="0"/>
    </xf>
    <xf numFmtId="0" fontId="9" fillId="17" borderId="2" xfId="0" applyFont="1" applyFill="1" applyBorder="1" applyAlignment="1" applyProtection="1">
      <alignment horizontal="left" vertical="center"/>
      <protection locked="0"/>
    </xf>
    <xf numFmtId="0" fontId="0" fillId="17" borderId="2" xfId="0" applyFill="1" applyBorder="1" applyAlignment="1" applyProtection="1">
      <alignment horizontal="left" vertical="center"/>
      <protection locked="0"/>
    </xf>
    <xf numFmtId="164" fontId="0" fillId="17" borderId="2" xfId="0" applyNumberFormat="1" applyFill="1" applyBorder="1" applyAlignment="1" applyProtection="1">
      <alignment vertical="center"/>
      <protection locked="0"/>
    </xf>
    <xf numFmtId="0" fontId="9" fillId="11" borderId="0" xfId="0" applyFont="1" applyFill="1" applyAlignment="1" applyProtection="1">
      <alignment vertical="center"/>
      <protection locked="0"/>
    </xf>
    <xf numFmtId="164" fontId="9" fillId="0" borderId="2" xfId="0" applyNumberFormat="1" applyFont="1" applyBorder="1" applyAlignment="1">
      <alignment horizontal="center" vertical="center"/>
    </xf>
    <xf numFmtId="0" fontId="9" fillId="0" borderId="2" xfId="0" applyFont="1" applyBorder="1" applyAlignment="1" applyProtection="1">
      <alignment horizontal="left" vertical="center"/>
      <protection locked="0"/>
    </xf>
    <xf numFmtId="0" fontId="9" fillId="0" borderId="0" xfId="0" applyFont="1" applyAlignment="1" applyProtection="1">
      <alignment horizontal="center" vertical="center"/>
      <protection locked="0"/>
    </xf>
    <xf numFmtId="0" fontId="9" fillId="19" borderId="0" xfId="0" applyFont="1" applyFill="1" applyAlignment="1" applyProtection="1">
      <alignment vertical="center"/>
      <protection locked="0"/>
    </xf>
    <xf numFmtId="38" fontId="10"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8" fillId="15"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49" fontId="8" fillId="14" borderId="2" xfId="0" applyNumberFormat="1"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7" borderId="2" xfId="0" applyFont="1" applyFill="1" applyBorder="1" applyAlignment="1">
      <alignment vertical="center" wrapText="1"/>
    </xf>
    <xf numFmtId="0" fontId="8" fillId="5" borderId="3" xfId="0" applyFont="1" applyFill="1" applyBorder="1" applyAlignment="1">
      <alignment horizontal="center" vertical="center" wrapText="1"/>
    </xf>
    <xf numFmtId="0" fontId="0" fillId="19" borderId="2" xfId="0" applyFill="1" applyBorder="1" applyAlignment="1">
      <alignment vertical="center" wrapText="1"/>
    </xf>
    <xf numFmtId="0" fontId="0" fillId="0" borderId="2" xfId="0" applyBorder="1" applyAlignment="1">
      <alignment vertical="center" wrapText="1"/>
    </xf>
    <xf numFmtId="0" fontId="21"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9" borderId="2" xfId="0" applyFill="1" applyBorder="1" applyAlignment="1">
      <alignment horizontal="left" vertical="center"/>
    </xf>
    <xf numFmtId="0" fontId="0" fillId="19" borderId="2" xfId="0" applyFill="1" applyBorder="1" applyAlignment="1">
      <alignment vertical="center"/>
    </xf>
    <xf numFmtId="0" fontId="0" fillId="0" borderId="0" xfId="0" applyAlignment="1">
      <alignment horizontal="left" vertical="center"/>
    </xf>
    <xf numFmtId="0" fontId="9" fillId="19" borderId="1" xfId="0" applyFont="1" applyFill="1" applyBorder="1" applyAlignment="1" applyProtection="1">
      <alignment horizontal="left" vertical="center" wrapText="1"/>
      <protection locked="0"/>
    </xf>
    <xf numFmtId="0" fontId="9" fillId="0" borderId="0" xfId="0" applyFont="1" applyAlignment="1" applyProtection="1">
      <alignment vertical="center" wrapText="1"/>
      <protection locked="0"/>
    </xf>
    <xf numFmtId="0" fontId="8" fillId="3" borderId="2" xfId="0" applyFont="1" applyFill="1" applyBorder="1" applyAlignment="1">
      <alignment horizontal="left" vertical="center"/>
    </xf>
    <xf numFmtId="0" fontId="8" fillId="3" borderId="2" xfId="0" applyFont="1" applyFill="1" applyBorder="1" applyAlignment="1">
      <alignment vertical="center"/>
    </xf>
    <xf numFmtId="38" fontId="8" fillId="21" borderId="4" xfId="0" applyNumberFormat="1" applyFont="1" applyFill="1" applyBorder="1" applyAlignment="1">
      <alignment horizontal="center" vertical="center" wrapText="1"/>
    </xf>
    <xf numFmtId="38" fontId="8" fillId="23" borderId="4" xfId="0" applyNumberFormat="1" applyFont="1" applyFill="1" applyBorder="1" applyAlignment="1">
      <alignment horizontal="center" vertical="center" wrapText="1"/>
    </xf>
    <xf numFmtId="38" fontId="8" fillId="25" borderId="4" xfId="0" applyNumberFormat="1" applyFont="1" applyFill="1" applyBorder="1" applyAlignment="1">
      <alignment horizontal="center" vertical="center" wrapText="1"/>
    </xf>
    <xf numFmtId="38" fontId="8" fillId="28" borderId="4" xfId="0" applyNumberFormat="1" applyFont="1" applyFill="1" applyBorder="1" applyAlignment="1">
      <alignment horizontal="center" vertical="center" wrapText="1"/>
    </xf>
    <xf numFmtId="0" fontId="23" fillId="3" borderId="3" xfId="12" applyFont="1" applyFill="1" applyBorder="1" applyAlignment="1">
      <alignment vertical="center" wrapText="1"/>
    </xf>
    <xf numFmtId="0" fontId="23" fillId="3" borderId="3" xfId="12" applyFont="1" applyFill="1" applyBorder="1" applyAlignment="1">
      <alignment horizontal="center" vertical="center" wrapText="1"/>
    </xf>
    <xf numFmtId="0" fontId="23" fillId="3" borderId="5" xfId="12" applyFont="1" applyFill="1" applyBorder="1" applyAlignment="1">
      <alignment vertical="center" wrapText="1"/>
    </xf>
    <xf numFmtId="0" fontId="23" fillId="3" borderId="4" xfId="12" applyFont="1" applyFill="1" applyBorder="1" applyAlignment="1">
      <alignment vertical="center" wrapText="1"/>
    </xf>
    <xf numFmtId="0" fontId="23" fillId="3" borderId="4" xfId="12" applyFont="1" applyFill="1" applyBorder="1" applyAlignment="1">
      <alignment horizontal="center" vertical="center" wrapText="1"/>
    </xf>
    <xf numFmtId="0" fontId="0" fillId="19" borderId="0" xfId="0" applyFill="1" applyAlignment="1">
      <alignment vertical="center" wrapText="1"/>
    </xf>
    <xf numFmtId="0" fontId="0" fillId="19" borderId="0" xfId="0" applyFill="1" applyAlignment="1">
      <alignment vertical="center"/>
    </xf>
    <xf numFmtId="0" fontId="8" fillId="9" borderId="2" xfId="0" applyFont="1" applyFill="1" applyBorder="1" applyAlignment="1">
      <alignment horizontal="center" vertical="center" wrapText="1"/>
    </xf>
    <xf numFmtId="0" fontId="0" fillId="19" borderId="0" xfId="0" applyFill="1" applyAlignment="1">
      <alignment horizontal="center" vertical="center" wrapText="1"/>
    </xf>
    <xf numFmtId="0" fontId="9" fillId="19" borderId="2" xfId="0" applyFont="1" applyFill="1" applyBorder="1" applyAlignment="1" applyProtection="1">
      <alignment horizontal="center" vertical="center"/>
      <protection locked="0"/>
    </xf>
    <xf numFmtId="0" fontId="8" fillId="2" borderId="2" xfId="0" applyFont="1" applyFill="1" applyBorder="1" applyAlignment="1">
      <alignment horizontal="center" vertical="center" wrapText="1"/>
    </xf>
    <xf numFmtId="0" fontId="8" fillId="2" borderId="0" xfId="0" applyFont="1" applyFill="1" applyAlignment="1">
      <alignment horizontal="center" vertical="center" wrapText="1"/>
    </xf>
    <xf numFmtId="38" fontId="0" fillId="31" borderId="2" xfId="16" applyNumberFormat="1" applyFont="1" applyFill="1" applyBorder="1" applyAlignment="1" applyProtection="1">
      <alignment horizontal="center" vertical="center"/>
      <protection locked="0"/>
    </xf>
    <xf numFmtId="0" fontId="9" fillId="31" borderId="2" xfId="0" applyFont="1" applyFill="1" applyBorder="1" applyAlignment="1" applyProtection="1">
      <alignment vertical="center"/>
      <protection locked="0"/>
    </xf>
    <xf numFmtId="0" fontId="9" fillId="19" borderId="2" xfId="0" applyFont="1" applyFill="1" applyBorder="1" applyAlignment="1">
      <alignment vertical="center" wrapText="1"/>
    </xf>
    <xf numFmtId="0" fontId="25" fillId="6" borderId="13" xfId="26" applyFont="1" applyFill="1" applyBorder="1" applyAlignment="1">
      <alignment horizontal="center" vertical="top" wrapText="1"/>
    </xf>
    <xf numFmtId="0" fontId="25" fillId="18" borderId="13" xfId="26" applyFont="1" applyFill="1" applyBorder="1" applyAlignment="1">
      <alignment horizontal="center" vertical="top" wrapText="1"/>
    </xf>
    <xf numFmtId="0" fontId="26" fillId="19" borderId="0" xfId="26" applyFont="1"/>
    <xf numFmtId="0" fontId="22" fillId="19" borderId="0" xfId="26" applyFont="1"/>
    <xf numFmtId="166" fontId="0" fillId="32" borderId="13" xfId="25" applyNumberFormat="1" applyFont="1" applyFill="1" applyBorder="1" applyAlignment="1" applyProtection="1">
      <alignment vertical="center"/>
      <protection locked="0"/>
    </xf>
    <xf numFmtId="166" fontId="0" fillId="0" borderId="13" xfId="25" applyNumberFormat="1" applyFont="1" applyFill="1" applyBorder="1" applyAlignment="1" applyProtection="1">
      <alignment vertical="center"/>
      <protection locked="0"/>
    </xf>
    <xf numFmtId="0" fontId="22" fillId="19" borderId="13" xfId="26" applyFont="1" applyBorder="1" applyAlignment="1">
      <alignment horizontal="center" vertical="center"/>
    </xf>
    <xf numFmtId="0" fontId="27" fillId="14" borderId="13" xfId="26" applyFont="1" applyFill="1" applyBorder="1" applyAlignment="1">
      <alignment horizontal="center" vertical="center"/>
    </xf>
    <xf numFmtId="0" fontId="28" fillId="3" borderId="0" xfId="30" applyFont="1" applyFill="1" applyAlignment="1">
      <alignment horizontal="center" vertical="center" wrapText="1"/>
    </xf>
    <xf numFmtId="0" fontId="1" fillId="19" borderId="0" xfId="30" applyAlignment="1">
      <alignment horizontal="center" vertical="center"/>
    </xf>
    <xf numFmtId="0" fontId="1" fillId="17" borderId="13" xfId="30" applyFill="1" applyBorder="1"/>
    <xf numFmtId="0" fontId="1" fillId="17" borderId="13" xfId="30" applyFill="1" applyBorder="1" applyAlignment="1">
      <alignment horizontal="left"/>
    </xf>
    <xf numFmtId="0" fontId="1" fillId="17" borderId="13" xfId="30" applyFill="1" applyBorder="1" applyAlignment="1">
      <alignment horizontal="center" wrapText="1"/>
    </xf>
    <xf numFmtId="1" fontId="1" fillId="17" borderId="13" xfId="30" applyNumberFormat="1" applyFill="1" applyBorder="1" applyAlignment="1">
      <alignment horizontal="center" wrapText="1"/>
    </xf>
    <xf numFmtId="3" fontId="1" fillId="17" borderId="13" xfId="30" applyNumberFormat="1" applyFill="1" applyBorder="1" applyAlignment="1">
      <alignment horizontal="center" wrapText="1"/>
    </xf>
    <xf numFmtId="0" fontId="1" fillId="19" borderId="0" xfId="30"/>
    <xf numFmtId="0" fontId="1" fillId="19" borderId="0" xfId="30" applyAlignment="1">
      <alignment horizontal="center" wrapText="1"/>
    </xf>
    <xf numFmtId="0" fontId="8" fillId="3" borderId="0" xfId="0" applyFont="1" applyFill="1" applyAlignment="1" applyProtection="1">
      <alignment horizontal="center" vertical="center" wrapText="1"/>
      <protection locked="0"/>
    </xf>
    <xf numFmtId="0" fontId="9" fillId="0" borderId="2" xfId="0" applyFont="1" applyBorder="1" applyAlignment="1" applyProtection="1">
      <alignment horizontal="left" vertical="center" wrapText="1"/>
      <protection locked="0"/>
    </xf>
    <xf numFmtId="0" fontId="16" fillId="19" borderId="0" xfId="3" applyFont="1" applyAlignment="1" applyProtection="1">
      <alignment horizontal="left" vertical="top" wrapText="1"/>
      <protection locked="0"/>
    </xf>
    <xf numFmtId="0" fontId="0" fillId="15" borderId="10" xfId="0" applyFill="1" applyBorder="1" applyAlignment="1">
      <alignment horizontal="center" vertical="center"/>
    </xf>
    <xf numFmtId="0" fontId="0" fillId="15" borderId="11" xfId="0" applyFill="1" applyBorder="1" applyAlignment="1">
      <alignment horizontal="center" vertical="center"/>
    </xf>
    <xf numFmtId="0" fontId="0" fillId="15" borderId="4" xfId="0" applyFill="1" applyBorder="1" applyAlignment="1">
      <alignment horizontal="center" vertical="center"/>
    </xf>
    <xf numFmtId="0" fontId="8" fillId="15" borderId="2" xfId="0" applyFont="1" applyFill="1" applyBorder="1" applyAlignment="1">
      <alignment horizontal="center" vertical="center" wrapText="1"/>
    </xf>
    <xf numFmtId="0" fontId="0" fillId="15" borderId="2" xfId="0" applyFill="1" applyBorder="1" applyAlignment="1">
      <alignment horizontal="center" vertical="center" wrapText="1"/>
    </xf>
    <xf numFmtId="0" fontId="13" fillId="2" borderId="12" xfId="0" applyFont="1" applyFill="1" applyBorder="1" applyAlignment="1">
      <alignment horizontal="center" vertical="center" wrapText="1"/>
    </xf>
    <xf numFmtId="0" fontId="13" fillId="2" borderId="0" xfId="0" applyFont="1" applyFill="1" applyAlignment="1">
      <alignment horizontal="center" vertical="center" wrapText="1"/>
    </xf>
    <xf numFmtId="0" fontId="0" fillId="5" borderId="2" xfId="0" applyFill="1" applyBorder="1" applyAlignment="1">
      <alignment horizontal="center" vertical="center" wrapText="1"/>
    </xf>
    <xf numFmtId="0" fontId="13" fillId="15"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14" fillId="12" borderId="0" xfId="0" applyFont="1" applyFill="1" applyAlignment="1">
      <alignment horizontal="center" vertical="center" wrapText="1"/>
    </xf>
    <xf numFmtId="0" fontId="13" fillId="12" borderId="2" xfId="0" applyFont="1" applyFill="1" applyBorder="1" applyAlignment="1">
      <alignment horizontal="center" vertical="center" wrapText="1"/>
    </xf>
    <xf numFmtId="0" fontId="13" fillId="13" borderId="7" xfId="0" applyFont="1" applyFill="1" applyBorder="1" applyAlignment="1">
      <alignment horizontal="center" vertical="center" wrapText="1"/>
    </xf>
    <xf numFmtId="0" fontId="13" fillId="13" borderId="8" xfId="0" applyFont="1" applyFill="1" applyBorder="1" applyAlignment="1">
      <alignment horizontal="center" vertical="center" wrapText="1"/>
    </xf>
    <xf numFmtId="0" fontId="13" fillId="16"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8"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3" fillId="10" borderId="2" xfId="0" applyFont="1" applyFill="1" applyBorder="1" applyAlignment="1">
      <alignment horizontal="center" vertical="center" wrapText="1"/>
    </xf>
  </cellXfs>
  <cellStyles count="31">
    <cellStyle name="Comma 2" xfId="5" xr:uid="{00000000-0005-0000-0000-000001000000}"/>
    <cellStyle name="Comma 2 2" xfId="13" xr:uid="{00000000-0005-0000-0000-000002000000}"/>
    <cellStyle name="Comma 2 2 2" xfId="24" xr:uid="{00000000-0005-0000-0000-000003000000}"/>
    <cellStyle name="Comma 2 3" xfId="19" xr:uid="{00000000-0005-0000-0000-000004000000}"/>
    <cellStyle name="Comma 3" xfId="14" xr:uid="{00000000-0005-0000-0000-000005000000}"/>
    <cellStyle name="Comma 4" xfId="8" xr:uid="{00000000-0005-0000-0000-000006000000}"/>
    <cellStyle name="Comma 4 2" xfId="21" xr:uid="{00000000-0005-0000-0000-000007000000}"/>
    <cellStyle name="Comma 5" xfId="29" xr:uid="{00000000-0005-0000-0000-000008000000}"/>
    <cellStyle name="Normal" xfId="0" builtinId="0"/>
    <cellStyle name="Normal 2" xfId="1" xr:uid="{00000000-0005-0000-0000-00000A000000}"/>
    <cellStyle name="Normal 2 2" xfId="4" xr:uid="{00000000-0005-0000-0000-00000B000000}"/>
    <cellStyle name="Normal 2 2 2" xfId="12" xr:uid="{00000000-0005-0000-0000-00000C000000}"/>
    <cellStyle name="Normal 2 2 2 2" xfId="23" xr:uid="{00000000-0005-0000-0000-00000D000000}"/>
    <cellStyle name="Normal 2 2 3" xfId="18" xr:uid="{00000000-0005-0000-0000-00000E000000}"/>
    <cellStyle name="Normal 2 3" xfId="10" xr:uid="{00000000-0005-0000-0000-00000F000000}"/>
    <cellStyle name="Normal 2 4" xfId="28" xr:uid="{00000000-0005-0000-0000-000010000000}"/>
    <cellStyle name="Normal 2 5" xfId="30" xr:uid="{00000000-0005-0000-0000-000011000000}"/>
    <cellStyle name="Normal 3" xfId="2" xr:uid="{00000000-0005-0000-0000-000012000000}"/>
    <cellStyle name="Normal 3 2" xfId="6" xr:uid="{00000000-0005-0000-0000-000013000000}"/>
    <cellStyle name="Normal 3 3" xfId="11" xr:uid="{00000000-0005-0000-0000-000014000000}"/>
    <cellStyle name="Normal 3 3 2" xfId="22" xr:uid="{00000000-0005-0000-0000-000015000000}"/>
    <cellStyle name="Normal 3 4" xfId="17" xr:uid="{00000000-0005-0000-0000-000016000000}"/>
    <cellStyle name="Normal 4" xfId="3" xr:uid="{00000000-0005-0000-0000-000017000000}"/>
    <cellStyle name="Normal 5" xfId="9" xr:uid="{00000000-0005-0000-0000-000018000000}"/>
    <cellStyle name="Normal 6" xfId="7" xr:uid="{00000000-0005-0000-0000-000019000000}"/>
    <cellStyle name="Normal 6 2" xfId="20" xr:uid="{00000000-0005-0000-0000-00001A000000}"/>
    <cellStyle name="Normal 7" xfId="15" xr:uid="{00000000-0005-0000-0000-00001B000000}"/>
    <cellStyle name="Normal 8" xfId="16" xr:uid="{00000000-0005-0000-0000-00001C000000}"/>
    <cellStyle name="Normal 9" xfId="26" xr:uid="{00000000-0005-0000-0000-00001D000000}"/>
    <cellStyle name="Percent" xfId="25" builtinId="5"/>
    <cellStyle name="Percent 2" xfId="27" xr:uid="{00000000-0005-0000-0000-00001F000000}"/>
  </cellStyles>
  <dxfs count="83">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ECF4FA"/>
      <color rgb="FFF3F3F3"/>
      <color rgb="FFF2F8EE"/>
      <color rgb="FFEDF1F9"/>
      <color rgb="FFFFFAEB"/>
      <color rgb="FFFEF2EC"/>
      <color rgb="FFCFAFE7"/>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infosys.com\storage\Documents%20and%20Settings\ritu_jalan01\Local%20Settings\Temporary%20Internet%20Files\OLK61\IBU_CorporateSnapshot_HTDM_Jun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infosys.com\storage\Users\vinay_c01\AppData\Local\Microsoft\Windows\Temporary%20Internet%20Files\Content.Outlook\NPIBO0BU\Monthly%20report_NMS_Jul%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infosys.com\storage\Users\sarah_lee\AppData\Local\Microsoft\Windows\Temporary%20Internet%20Files\Content.Outlook\4EDKK0PC\Miller%20Heimann%20Blue%20Shee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ocuments%20and%20Settings\neha_gupta25\Local%20Settings\Temporary%20Internet%20Files\Content.Outlook\5OCVD457\AUS%20Regn%20AR%2030th%20June%20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infosys.com\storage\Documents%20and%20Settings\neha_gupta25\Local%20Settings\Temporary%20Internet%20Files\Content.Outlook\5OCVD457\AUS%20Regn%20AR%2030th%20June%20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Users\vinay_c01\AppData\Local\Microsoft\Windows\Temporary%20Internet%20Files\Content.Outlook\NPIBO0BU\Monthly%20report_NMS_Jul%20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nfosystechnologies.sharepoint.com/Work/Quarterly%20Reports/11.%20Dec%202014/MFG%20Quarterly%20Deck-%20Q3%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come Statement"/>
      <sheetName val="Critical Operating Parameters"/>
      <sheetName val="Account Portfolio"/>
      <sheetName val="ECU_Contract Type"/>
      <sheetName val="High Low Margins"/>
      <sheetName val="FP Overruns"/>
      <sheetName val="T&amp;M Unbilled data"/>
      <sheetName val="Onsite Non-Billable"/>
      <sheetName val="Bench ageing"/>
      <sheetName val="Employeewise ONB"/>
      <sheetName val="AR Analysis"/>
      <sheetName val="High Risk Projects"/>
      <sheetName val="Sheet1"/>
      <sheetName val="IBU_CorporateSnapshot_HTDM_Jun2"/>
      <sheetName val="ExchangeRate"/>
      <sheetName val="Introduction"/>
      <sheetName val="Waterfall_syngenta"/>
      <sheetName val="Cost Optimization Summary"/>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 val="ExchangeRate"/>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eSheet"/>
      <sheetName val="Extras"/>
      <sheetName val="Notes"/>
      <sheetName val="Miscellaneous"/>
      <sheetName val="Overview"/>
      <sheetName val="Indicators"/>
      <sheetName val="Sheet2"/>
      <sheetName val="Master Customer Code"/>
      <sheetName val="Sheet1"/>
      <sheetName val="Data"/>
      <sheetName val="Exchange Rate"/>
      <sheetName val="Sheet4"/>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Sheet2"/>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ExchangeRate"/>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hat-if "/>
      <sheetName val="Index"/>
      <sheetName val="Dashboard"/>
      <sheetName val="Fin Model V Actuals"/>
      <sheetName val="IFRS PL"/>
      <sheetName val="IBOD Presentation"/>
      <sheetName val="1a. MFG Performance"/>
      <sheetName val="1b. Region Wise"/>
      <sheetName val="1c. Service Offering Wise"/>
      <sheetName val="1d. Contract Type"/>
      <sheetName val="1e. Lodestone Direct"/>
      <sheetName val="1f. Qtrly Revenue &amp; Volumes"/>
      <sheetName val="13g. LTM Client Wise"/>
      <sheetName val="1g. Revenue Charts"/>
      <sheetName val="2a. Volume Charts"/>
      <sheetName val="2b. PU Wise Volume"/>
      <sheetName val="3a. Cost Break-up"/>
      <sheetName val="3b. Margin and RPP Chart"/>
      <sheetName val="3c. Contribution"/>
      <sheetName val="13a. Revenue Growth by Category"/>
      <sheetName val="4a. Client Chart"/>
      <sheetName val="13b. Customer Ranking"/>
      <sheetName val="13c. Client Transpose"/>
      <sheetName val="4b. Top 10 Client Performance"/>
      <sheetName val="4c. Problem Accounts-Projects"/>
      <sheetName val="4d. Client Classification"/>
      <sheetName val="4e. NAO"/>
      <sheetName val="3. Portfolio Wise Numbers"/>
      <sheetName val="5. Revenue Walk"/>
      <sheetName val="5a. Revenue Walk"/>
      <sheetName val="RPP Walk"/>
      <sheetName val="7. Comparision with ROI"/>
      <sheetName val="11. Service Offering Wise"/>
      <sheetName val="12. Contract type Wise"/>
      <sheetName val="5a. Utilization"/>
      <sheetName val="5b. T&amp;M Unbilled"/>
      <sheetName val="5c. Billed rate"/>
      <sheetName val="5d. Bench Age"/>
      <sheetName val="5e. RAR"/>
      <sheetName val="5f. AR &amp; DSO"/>
      <sheetName val="5f. Client wise AR Trend"/>
      <sheetName val="15. Work Type"/>
      <sheetName val="OM Analysis"/>
      <sheetName val="ONB"/>
      <sheetName val="21. Bench Composition"/>
      <sheetName val="Sheet1"/>
      <sheetName val="6a. Deals"/>
      <sheetName val="6b. Won, lost, Open Deals"/>
      <sheetName val="7a. Currency Impact"/>
      <sheetName val="7a. Currency Impact-Lodestone"/>
      <sheetName val="7b. Exchange Rates Movement"/>
      <sheetName val="Order Backlog"/>
      <sheetName val="MFG Quarterly Deck- Q3 15"/>
      <sheetName val="MFG%20Quarterly%20Deck-%20Q3%20"/>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7" totalsRowShown="0" headerRowDxfId="82" dataDxfId="81" headerRowCellStyle="Normal 2 5">
  <autoFilter ref="A1:V7" xr:uid="{00000000-0009-0000-0100-000003000000}"/>
  <tableColumns count="22">
    <tableColumn id="34" xr3:uid="{00000000-0010-0000-0000-000022000000}" name="DCG Unit (for ADM only)" dataDxfId="80" dataCellStyle="Normal 2"/>
    <tableColumn id="1" xr3:uid="{00000000-0010-0000-0000-000001000000}" name="DCG Product Name" dataDxfId="79" dataCellStyle="Normal 2"/>
    <tableColumn id="3" xr3:uid="{00000000-0010-0000-0000-000003000000}" name="Master Customer Code" dataDxfId="78"/>
    <tableColumn id="27" xr3:uid="{00000000-0010-0000-0000-00001B000000}" name="Core/Digital/Emerging" dataDxfId="77" dataCellStyle="Normal 2"/>
    <tableColumn id="11" xr3:uid="{00000000-0010-0000-0000-00000B000000}" name="Digital Offering Name" dataDxfId="76" dataCellStyle="Normal 2"/>
    <tableColumn id="9" xr3:uid="{00000000-0010-0000-0000-000009000000}" name="Q1 FY23" dataDxfId="75" dataCellStyle="Normal 2"/>
    <tableColumn id="10" xr3:uid="{00000000-0010-0000-0000-00000A000000}" name="Q2 FY23" dataDxfId="74" dataCellStyle="Normal 2"/>
    <tableColumn id="12" xr3:uid="{00000000-0010-0000-0000-00000C000000}" name="Q3 FY23" dataDxfId="73" dataCellStyle="Normal 2"/>
    <tableColumn id="13" xr3:uid="{00000000-0010-0000-0000-00000D000000}" name="Q4 FY23" dataDxfId="72" dataCellStyle="Normal 2"/>
    <tableColumn id="4" xr3:uid="{00000000-0010-0000-0000-000004000000}" name="FY23" dataDxfId="71" dataCellStyle="Normal 2">
      <calculatedColumnFormula>SUM(Table1324[[#This Row],[Q2 FY23]:[Q4 FY23]])</calculatedColumnFormula>
    </tableColumn>
    <tableColumn id="29" xr3:uid="{00000000-0010-0000-0000-00001D000000}" name="Q1 FY24" dataDxfId="70"/>
    <tableColumn id="30" xr3:uid="{00000000-0010-0000-0000-00001E000000}" name="Q2 FY24" dataDxfId="69"/>
    <tableColumn id="31" xr3:uid="{00000000-0010-0000-0000-00001F000000}" name="Q3 FY24 (Plan)" dataDxfId="68"/>
    <tableColumn id="32" xr3:uid="{00000000-0010-0000-0000-000020000000}" name="Q4 FY24 (Plan)" dataDxfId="67"/>
    <tableColumn id="33" xr3:uid="{00000000-0010-0000-0000-000021000000}" name="FY24" dataDxfId="66">
      <calculatedColumnFormula>SUM(Table1324[[#This Row],[Q1 FY24]:[Q4 FY24 (Plan)]])</calculatedColumnFormula>
    </tableColumn>
    <tableColumn id="40" xr3:uid="{00000000-0010-0000-0000-000028000000}" name="Q1FY25 (Plan)" dataDxfId="65"/>
    <tableColumn id="39" xr3:uid="{00000000-0010-0000-0000-000027000000}" name="Q2FY25 (Plan)" dataDxfId="64"/>
    <tableColumn id="37" xr3:uid="{00000000-0010-0000-0000-000025000000}" name="Q3FY25 (Plan)" dataDxfId="63"/>
    <tableColumn id="36" xr3:uid="{00000000-0010-0000-0000-000024000000}" name="Q4FY25 (Plan)" dataDxfId="62"/>
    <tableColumn id="35" xr3:uid="{00000000-0010-0000-0000-000023000000}" name="FY25 (Plan)" dataDxfId="61"/>
    <tableColumn id="38" xr3:uid="{00000000-0010-0000-0000-000026000000}" name="FY26 (Plan)" dataDxfId="60"/>
    <tableColumn id="19" xr3:uid="{00000000-0010-0000-0000-000013000000}" name="FY27 (Plan)" dataDxfId="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2" insertRow="1" totalsRowShown="0" headerRowDxfId="58" dataDxfId="56" headerRowBorderDxfId="57" headerRowCellStyle="Normal 2 2 2">
  <autoFilter ref="A1:X2" xr:uid="{00000000-0009-0000-0100-000001000000}"/>
  <sortState xmlns:xlrd2="http://schemas.microsoft.com/office/spreadsheetml/2017/richdata2" ref="A2:W2">
    <sortCondition ref="A1:A2"/>
  </sortState>
  <tableColumns count="24">
    <tableColumn id="1" xr3:uid="{00000000-0010-0000-0100-000001000000}" name="Service Line" dataDxfId="55" dataCellStyle="Normal 2"/>
    <tableColumn id="2" xr3:uid="{00000000-0010-0000-0100-000002000000}" name="Sub unit" dataDxfId="54" dataCellStyle="Normal 2"/>
    <tableColumn id="20" xr3:uid="{00000000-0010-0000-0100-000014000000}" name="Name of Infosys Asset/IP" dataDxfId="53" dataCellStyle="Normal 2"/>
    <tableColumn id="4" xr3:uid="{00000000-0010-0000-0100-000004000000}" name="Is Asset published in Service Store (Yes/No)" dataDxfId="52" dataCellStyle="Normal 2"/>
    <tableColumn id="22" xr3:uid="{00000000-0010-0000-0100-000016000000}" name="Master Customer Code" dataDxfId="51" dataCellStyle="Normal 2"/>
    <tableColumn id="21" xr3:uid="{00000000-0010-0000-0100-000015000000}" name="Is the revenue currently reported under digital business? Yes/No" dataDxfId="50" dataCellStyle="Normal 2"/>
    <tableColumn id="11" xr3:uid="{00000000-0010-0000-0100-00000B000000}" name="Is yes, please mention the Digital Services Name" dataDxfId="49" dataCellStyle="Normal 2"/>
    <tableColumn id="10" xr3:uid="{00000000-0010-0000-0100-00000A000000}" name="Q1'23" dataDxfId="48" dataCellStyle="Normal 2 2"/>
    <tableColumn id="9" xr3:uid="{00000000-0010-0000-0100-000009000000}" name="Q2'23" dataDxfId="47" dataCellStyle="Normal 2 2"/>
    <tableColumn id="5" xr3:uid="{00000000-0010-0000-0100-000005000000}" name="Q3'23" dataDxfId="46" dataCellStyle="Normal 2 2"/>
    <tableColumn id="3" xr3:uid="{00000000-0010-0000-0100-000003000000}" name="Q4'23" dataDxfId="45" dataCellStyle="Normal 2 2"/>
    <tableColumn id="32" xr3:uid="{00000000-0010-0000-0100-000020000000}" name="FY23" dataDxfId="44"/>
    <tableColumn id="16" xr3:uid="{00000000-0010-0000-0100-000010000000}" name="Q1'24" dataDxfId="43" dataCellStyle="Comma 2"/>
    <tableColumn id="15" xr3:uid="{00000000-0010-0000-0100-00000F000000}" name="Q2'24" dataDxfId="42" dataCellStyle="Comma 2"/>
    <tableColumn id="8" xr3:uid="{00000000-0010-0000-0100-000008000000}" name="Q3'24 (Plan)" dataDxfId="41" dataCellStyle="Comma 2"/>
    <tableColumn id="7" xr3:uid="{00000000-0010-0000-0100-000007000000}" name="Q4'24 (Plan)" dataDxfId="40" dataCellStyle="Comma 2"/>
    <tableColumn id="6" xr3:uid="{00000000-0010-0000-0100-000006000000}" name="FY24 (Plan)" dataDxfId="39" dataCellStyle="Comma 2"/>
    <tableColumn id="33" xr3:uid="{00000000-0010-0000-0100-000021000000}" name="Q1 FY25 (Plan)" dataDxfId="38"/>
    <tableColumn id="34" xr3:uid="{00000000-0010-0000-0100-000022000000}" name="Q2 FY25 (Plan)" dataDxfId="37"/>
    <tableColumn id="35" xr3:uid="{00000000-0010-0000-0100-000023000000}" name="Q3 FY25 (Plan)" dataDxfId="36"/>
    <tableColumn id="36" xr3:uid="{00000000-0010-0000-0100-000024000000}" name="Q4 FY25 (Plan)" dataDxfId="35"/>
    <tableColumn id="37" xr3:uid="{00000000-0010-0000-0100-000025000000}" name="FY25 (Plan)" dataDxfId="34"/>
    <tableColumn id="38" xr3:uid="{00000000-0010-0000-0100-000026000000}" name="FY26 (Plan)" dataDxfId="33"/>
    <tableColumn id="14" xr3:uid="{00000000-0010-0000-0100-00000E000000}" name="FY27 (Plan)"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W2" insertRow="1" totalsRowShown="0" headerRowDxfId="31" dataDxfId="29" headerRowBorderDxfId="30" tableBorderDxfId="28" totalsRowBorderDxfId="27" headerRowCellStyle="Normal 2 2 2">
  <autoFilter ref="A1:W2" xr:uid="{00000000-0009-0000-0100-000002000000}"/>
  <sortState xmlns:xlrd2="http://schemas.microsoft.com/office/spreadsheetml/2017/richdata2" ref="A2:V2">
    <sortCondition ref="A1:A2"/>
  </sortState>
  <tableColumns count="23">
    <tableColumn id="1" xr3:uid="{00000000-0010-0000-0200-000001000000}" name="Service Line" dataDxfId="26" dataCellStyle="Normal 2 2"/>
    <tableColumn id="2" xr3:uid="{00000000-0010-0000-0200-000002000000}" name="Sub unit" dataDxfId="25" dataCellStyle="Normal 2"/>
    <tableColumn id="20" xr3:uid="{00000000-0010-0000-0200-000014000000}" name="Name of the Startup/Alliance" dataDxfId="24" dataCellStyle="Normal 2"/>
    <tableColumn id="22" xr3:uid="{00000000-0010-0000-0200-000016000000}" name="Master Customer Code" dataDxfId="23" dataCellStyle="Normal 2 2"/>
    <tableColumn id="21" xr3:uid="{00000000-0010-0000-0200-000015000000}" name="Service Area" dataDxfId="22" dataCellStyle="Normal 2"/>
    <tableColumn id="6" xr3:uid="{00000000-0010-0000-0200-000006000000}" name="TCV of Won Deal (KUSD)" dataDxfId="21" dataCellStyle="Normal 2"/>
    <tableColumn id="10" xr3:uid="{00000000-0010-0000-0200-00000A000000}" name="Q1'23" dataDxfId="20" dataCellStyle="Normal 2 2"/>
    <tableColumn id="9" xr3:uid="{00000000-0010-0000-0200-000009000000}" name="Q2'23" dataDxfId="19" dataCellStyle="Normal 2 2"/>
    <tableColumn id="5" xr3:uid="{00000000-0010-0000-0200-000005000000}" name="Q3'23" dataDxfId="18" dataCellStyle="Normal 2 2"/>
    <tableColumn id="3" xr3:uid="{00000000-0010-0000-0200-000003000000}" name="Q4'23" dataDxfId="17" dataCellStyle="Normal 2 2"/>
    <tableColumn id="32" xr3:uid="{00000000-0010-0000-0200-000020000000}" name="FY23" dataDxfId="16"/>
    <tableColumn id="33" xr3:uid="{00000000-0010-0000-0200-000021000000}" name="Q1'24" dataDxfId="15"/>
    <tableColumn id="34" xr3:uid="{00000000-0010-0000-0200-000022000000}" name="Q2'24" dataDxfId="14"/>
    <tableColumn id="35" xr3:uid="{00000000-0010-0000-0200-000023000000}" name="Q3'24 (Plan)" dataDxfId="13"/>
    <tableColumn id="36" xr3:uid="{00000000-0010-0000-0200-000024000000}" name="Q4'24 (Plan)" dataDxfId="12"/>
    <tableColumn id="37" xr3:uid="{00000000-0010-0000-0200-000025000000}" name="FY24 (Plan)" dataDxfId="11"/>
    <tableColumn id="16" xr3:uid="{00000000-0010-0000-0200-000010000000}" name="Q1 FY25 (Plan)" dataDxfId="10" dataCellStyle="Comma 2"/>
    <tableColumn id="15" xr3:uid="{00000000-0010-0000-0200-00000F000000}" name="Q2 FY25 (Plan)" dataDxfId="9" dataCellStyle="Comma 2"/>
    <tableColumn id="11" xr3:uid="{00000000-0010-0000-0200-00000B000000}" name="Q3 FY25 (Plan)" dataDxfId="8" dataCellStyle="Comma 2"/>
    <tableColumn id="8" xr3:uid="{00000000-0010-0000-0200-000008000000}" name="Q4 FY25 (Plan)" dataDxfId="7" dataCellStyle="Comma 2"/>
    <tableColumn id="7" xr3:uid="{00000000-0010-0000-0200-000007000000}" name="FY25 (Plan)" dataDxfId="6" dataCellStyle="Comma 2"/>
    <tableColumn id="38" xr3:uid="{00000000-0010-0000-0200-000026000000}" name="FY26 (Plan)" dataDxfId="5"/>
    <tableColumn id="14" xr3:uid="{00000000-0010-0000-0200-00000E000000}" name="FY27 (Pla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5" sqref="C5"/>
    </sheetView>
  </sheetViews>
  <sheetFormatPr defaultColWidth="9.09765625" defaultRowHeight="12" x14ac:dyDescent="0.3"/>
  <cols>
    <col min="1" max="1" width="1.69921875" style="16" customWidth="1"/>
    <col min="2" max="2" width="28.8984375" style="16" customWidth="1"/>
    <col min="3" max="3" width="171.69921875" style="16" customWidth="1"/>
    <col min="4" max="4" width="9.09765625" style="16" customWidth="1"/>
    <col min="5" max="16384" width="9.09765625" style="16"/>
  </cols>
  <sheetData>
    <row r="1" spans="2:11" x14ac:dyDescent="0.3">
      <c r="B1" s="15" t="s">
        <v>0</v>
      </c>
      <c r="C1" s="15" t="s">
        <v>1</v>
      </c>
    </row>
    <row r="2" spans="2:11" s="18" customFormat="1" ht="72" x14ac:dyDescent="0.3">
      <c r="B2" s="17" t="s">
        <v>2</v>
      </c>
      <c r="C2" s="17" t="s">
        <v>6261</v>
      </c>
    </row>
    <row r="3" spans="2:11" s="18" customFormat="1" ht="24" x14ac:dyDescent="0.3">
      <c r="B3" s="17" t="s">
        <v>3</v>
      </c>
      <c r="C3" s="17" t="s">
        <v>6260</v>
      </c>
    </row>
    <row r="4" spans="2:11" s="18" customFormat="1" ht="20.149999999999999" customHeight="1" x14ac:dyDescent="0.3">
      <c r="B4" s="17" t="s">
        <v>7434</v>
      </c>
      <c r="C4" s="17" t="s">
        <v>7440</v>
      </c>
    </row>
    <row r="5" spans="2:11" s="18" customFormat="1" ht="24.65" customHeight="1" x14ac:dyDescent="0.3">
      <c r="B5" s="17" t="s">
        <v>4113</v>
      </c>
      <c r="C5" s="17" t="s">
        <v>4114</v>
      </c>
    </row>
    <row r="6" spans="2:11" s="18" customFormat="1" ht="96" x14ac:dyDescent="0.3">
      <c r="B6" s="17" t="s">
        <v>4</v>
      </c>
      <c r="C6" s="17" t="s">
        <v>5158</v>
      </c>
    </row>
    <row r="7" spans="2:11" s="18" customFormat="1" ht="24" x14ac:dyDescent="0.3">
      <c r="B7" s="17" t="s">
        <v>5</v>
      </c>
      <c r="C7" s="17" t="s">
        <v>6259</v>
      </c>
    </row>
    <row r="8" spans="2:11" ht="36" x14ac:dyDescent="0.3">
      <c r="B8" s="17" t="s">
        <v>4112</v>
      </c>
      <c r="C8" s="17" t="s">
        <v>4115</v>
      </c>
    </row>
    <row r="9" spans="2:11" x14ac:dyDescent="0.3">
      <c r="B9" s="19" t="s">
        <v>6</v>
      </c>
      <c r="C9" s="19" t="s">
        <v>5159</v>
      </c>
    </row>
    <row r="14" spans="2:11" x14ac:dyDescent="0.3">
      <c r="C14" s="133"/>
      <c r="D14" s="133"/>
      <c r="E14" s="133"/>
      <c r="F14" s="133"/>
      <c r="G14" s="133"/>
      <c r="H14" s="133"/>
      <c r="I14" s="133"/>
      <c r="J14" s="133"/>
      <c r="K14" s="133"/>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N1970"/>
  <sheetViews>
    <sheetView showGridLines="0" tabSelected="1" workbookViewId="0">
      <pane xSplit="6" ySplit="1" topLeftCell="G2" activePane="bottomRight" state="frozen"/>
      <selection pane="topRight" activeCell="G1" sqref="G1"/>
      <selection pane="bottomLeft" activeCell="A2" sqref="A2"/>
      <selection pane="bottomRight" activeCell="B1" sqref="B1"/>
    </sheetView>
  </sheetViews>
  <sheetFormatPr defaultColWidth="9.09765625" defaultRowHeight="12" outlineLevelCol="1" x14ac:dyDescent="0.3"/>
  <cols>
    <col min="1" max="1" width="2.09765625" style="92" customWidth="1"/>
    <col min="2" max="2" width="7.296875" style="1" customWidth="1"/>
    <col min="3" max="3" width="31.296875" style="1" customWidth="1"/>
    <col min="4" max="4" width="16.3984375" style="1" customWidth="1"/>
    <col min="5" max="5" width="14" style="1" customWidth="1"/>
    <col min="6" max="6" width="12.59765625" style="67" bestFit="1" customWidth="1"/>
    <col min="7" max="12" width="17" style="67" customWidth="1"/>
    <col min="13" max="13" width="10.09765625" style="2" hidden="1" customWidth="1"/>
    <col min="14" max="14" width="9.59765625" style="2" hidden="1" customWidth="1"/>
    <col min="15" max="15" width="10" style="2" hidden="1" customWidth="1"/>
    <col min="16" max="16" width="9.59765625" style="2" hidden="1" customWidth="1"/>
    <col min="17" max="17" width="9.296875" style="2" hidden="1" customWidth="1"/>
    <col min="18" max="21" width="10" style="2" hidden="1" customWidth="1"/>
    <col min="22" max="22" width="11.296875" style="2" hidden="1" customWidth="1"/>
    <col min="23" max="26" width="10" style="2" hidden="1" customWidth="1"/>
    <col min="27" max="27" width="9.09765625" style="2" hidden="1" customWidth="1"/>
    <col min="28" max="31" width="9.296875" style="2" bestFit="1" customWidth="1"/>
    <col min="32" max="32" width="9.09765625" style="2" customWidth="1"/>
    <col min="33" max="36" width="9.296875" style="2" bestFit="1" customWidth="1"/>
    <col min="37" max="39" width="9.09765625" style="2" customWidth="1"/>
    <col min="40" max="43" width="9.09765625" style="2" customWidth="1" outlineLevel="1"/>
    <col min="44" max="44" width="10.8984375" style="2" customWidth="1" outlineLevel="1"/>
    <col min="45" max="48" width="9.09765625" style="2" customWidth="1" outlineLevel="1"/>
    <col min="49" max="49" width="12.3984375" style="2" bestFit="1" customWidth="1" outlineLevel="1"/>
    <col min="50" max="53" width="9.09765625" style="2" customWidth="1" outlineLevel="1"/>
    <col min="54" max="54" width="12.3984375" style="2" bestFit="1" customWidth="1" outlineLevel="1"/>
    <col min="55" max="58" width="9.09765625" style="2" customWidth="1" outlineLevel="1"/>
    <col min="59" max="59" width="12.3984375" style="2" bestFit="1" customWidth="1" outlineLevel="1"/>
    <col min="60" max="63" width="9.09765625" style="2" customWidth="1" outlineLevel="1"/>
    <col min="64" max="66" width="12.3984375" style="2" bestFit="1" customWidth="1" outlineLevel="1"/>
    <col min="67" max="16384" width="9.09765625" style="1"/>
  </cols>
  <sheetData>
    <row r="1" spans="1:66" s="3" customFormat="1" ht="41.5" customHeight="1" x14ac:dyDescent="0.3">
      <c r="A1" s="42"/>
      <c r="B1" s="38" t="s">
        <v>7</v>
      </c>
      <c r="C1" s="38" t="s">
        <v>8</v>
      </c>
      <c r="D1" s="38" t="s">
        <v>9</v>
      </c>
      <c r="E1" s="38" t="s">
        <v>10</v>
      </c>
      <c r="F1" s="38" t="s">
        <v>11</v>
      </c>
      <c r="G1" s="38" t="s">
        <v>12</v>
      </c>
      <c r="H1" s="38" t="s">
        <v>13</v>
      </c>
      <c r="I1" s="38" t="s">
        <v>14</v>
      </c>
      <c r="J1" s="38" t="s">
        <v>4100</v>
      </c>
      <c r="K1" s="38" t="s">
        <v>4101</v>
      </c>
      <c r="L1" s="38" t="s">
        <v>4102</v>
      </c>
      <c r="M1" s="95" t="s">
        <v>4122</v>
      </c>
      <c r="N1" s="95" t="s">
        <v>4123</v>
      </c>
      <c r="O1" s="95" t="s">
        <v>4124</v>
      </c>
      <c r="P1" s="95" t="s">
        <v>4125</v>
      </c>
      <c r="Q1" s="95" t="s">
        <v>7497</v>
      </c>
      <c r="R1" s="96" t="s">
        <v>4126</v>
      </c>
      <c r="S1" s="96" t="s">
        <v>4127</v>
      </c>
      <c r="T1" s="96" t="s">
        <v>4133</v>
      </c>
      <c r="U1" s="96" t="s">
        <v>4134</v>
      </c>
      <c r="V1" s="96" t="s">
        <v>7498</v>
      </c>
      <c r="W1" s="97" t="s">
        <v>7499</v>
      </c>
      <c r="X1" s="97" t="s">
        <v>7500</v>
      </c>
      <c r="Y1" s="97" t="s">
        <v>7501</v>
      </c>
      <c r="Z1" s="97" t="s">
        <v>7502</v>
      </c>
      <c r="AA1" s="97" t="s">
        <v>7503</v>
      </c>
      <c r="AB1" s="97" t="s">
        <v>5386</v>
      </c>
      <c r="AC1" s="97" t="s">
        <v>5387</v>
      </c>
      <c r="AD1" s="97" t="s">
        <v>4131</v>
      </c>
      <c r="AE1" s="97" t="s">
        <v>4132</v>
      </c>
      <c r="AF1" s="97" t="s">
        <v>15</v>
      </c>
      <c r="AG1" s="97" t="s">
        <v>5388</v>
      </c>
      <c r="AH1" s="97" t="s">
        <v>5389</v>
      </c>
      <c r="AI1" s="97" t="s">
        <v>5390</v>
      </c>
      <c r="AJ1" s="97" t="s">
        <v>5391</v>
      </c>
      <c r="AK1" s="97" t="s">
        <v>3044</v>
      </c>
      <c r="AL1" s="98" t="s">
        <v>4150</v>
      </c>
      <c r="AM1" s="98" t="s">
        <v>5392</v>
      </c>
      <c r="AN1" s="95" t="s">
        <v>16</v>
      </c>
      <c r="AO1" s="95" t="s">
        <v>17</v>
      </c>
      <c r="AP1" s="95" t="s">
        <v>3048</v>
      </c>
      <c r="AQ1" s="95" t="s">
        <v>3049</v>
      </c>
      <c r="AR1" s="95" t="s">
        <v>7504</v>
      </c>
      <c r="AS1" s="96" t="s">
        <v>3046</v>
      </c>
      <c r="AT1" s="96" t="s">
        <v>3047</v>
      </c>
      <c r="AU1" s="96" t="s">
        <v>4140</v>
      </c>
      <c r="AV1" s="96" t="s">
        <v>4141</v>
      </c>
      <c r="AW1" s="96" t="s">
        <v>4142</v>
      </c>
      <c r="AX1" s="97" t="s">
        <v>4143</v>
      </c>
      <c r="AY1" s="97" t="s">
        <v>4144</v>
      </c>
      <c r="AZ1" s="97" t="s">
        <v>5393</v>
      </c>
      <c r="BA1" s="97" t="s">
        <v>5394</v>
      </c>
      <c r="BB1" s="97" t="s">
        <v>5395</v>
      </c>
      <c r="BC1" s="97" t="s">
        <v>5396</v>
      </c>
      <c r="BD1" s="97" t="s">
        <v>5397</v>
      </c>
      <c r="BE1" s="97" t="s">
        <v>4136</v>
      </c>
      <c r="BF1" s="97" t="s">
        <v>4137</v>
      </c>
      <c r="BG1" s="97" t="s">
        <v>4128</v>
      </c>
      <c r="BH1" s="97" t="s">
        <v>5398</v>
      </c>
      <c r="BI1" s="97" t="s">
        <v>5399</v>
      </c>
      <c r="BJ1" s="97" t="s">
        <v>5400</v>
      </c>
      <c r="BK1" s="97" t="s">
        <v>5401</v>
      </c>
      <c r="BL1" s="97" t="s">
        <v>4129</v>
      </c>
      <c r="BM1" s="98" t="s">
        <v>4135</v>
      </c>
      <c r="BN1" s="98" t="s">
        <v>5402</v>
      </c>
    </row>
    <row r="2" spans="1:66" s="37" customFormat="1" ht="15" customHeight="1" x14ac:dyDescent="0.3">
      <c r="A2" s="91" t="str">
        <f t="shared" ref="A2:A25" si="0">CONCATENATE(B2,C2)</f>
        <v>EAISCore Services</v>
      </c>
      <c r="B2" s="43" t="s">
        <v>4152</v>
      </c>
      <c r="C2" s="43" t="s">
        <v>18</v>
      </c>
      <c r="D2" s="43" t="s">
        <v>19</v>
      </c>
      <c r="E2" s="44" t="s">
        <v>19</v>
      </c>
      <c r="F2" s="43" t="s">
        <v>20</v>
      </c>
      <c r="G2" s="44" t="s">
        <v>1052</v>
      </c>
      <c r="H2" s="41" t="s">
        <v>21</v>
      </c>
      <c r="I2" s="43" t="s">
        <v>22</v>
      </c>
      <c r="J2" s="43"/>
      <c r="K2" s="43"/>
      <c r="L2" s="43" t="s">
        <v>4110</v>
      </c>
      <c r="M2" s="45">
        <v>0</v>
      </c>
      <c r="N2" s="45">
        <v>0</v>
      </c>
      <c r="O2" s="45">
        <v>0</v>
      </c>
      <c r="P2" s="45">
        <v>34.366085180070897</v>
      </c>
      <c r="Q2" s="46">
        <f t="shared" ref="Q2:Q25" si="1">SUM(M2:P2)</f>
        <v>34.366085180070897</v>
      </c>
      <c r="R2" s="45">
        <v>141.47847948167353</v>
      </c>
      <c r="S2" s="45">
        <v>202.235491282574</v>
      </c>
      <c r="T2" s="45">
        <v>188.47015196482931</v>
      </c>
      <c r="U2" s="45">
        <v>195.79231897515632</v>
      </c>
      <c r="V2" s="46">
        <f t="shared" ref="V2:V25" si="2">SUM(R2:U2)</f>
        <v>727.97644170423314</v>
      </c>
      <c r="W2" s="45">
        <v>198.22264709198782</v>
      </c>
      <c r="X2" s="45">
        <v>197.55007680333148</v>
      </c>
      <c r="Y2" s="47">
        <v>227.8665691118652</v>
      </c>
      <c r="Z2" s="47">
        <v>199.58365818886358</v>
      </c>
      <c r="AA2" s="46">
        <f t="shared" ref="AA2:AA25" si="3">SUM(W2:Z2)</f>
        <v>823.22295119604814</v>
      </c>
      <c r="AB2" s="49">
        <v>209.35103981687857</v>
      </c>
      <c r="AC2" s="49">
        <v>540.90470180396699</v>
      </c>
      <c r="AD2" s="49">
        <v>67</v>
      </c>
      <c r="AE2" s="49">
        <v>180</v>
      </c>
      <c r="AF2" s="46">
        <f>SUM(AB2:AE2)</f>
        <v>997.25574162084558</v>
      </c>
      <c r="AG2" s="49">
        <v>160</v>
      </c>
      <c r="AH2" s="49">
        <v>160</v>
      </c>
      <c r="AI2" s="49">
        <v>160</v>
      </c>
      <c r="AJ2" s="49">
        <v>159.80000000000001</v>
      </c>
      <c r="AK2" s="46">
        <f>SUM(AG2:AJ2)</f>
        <v>639.79999999999995</v>
      </c>
      <c r="AL2" s="48"/>
      <c r="AM2" s="48"/>
      <c r="AN2" s="50">
        <f>IFERROR(VLOOKUP($F2,Ref_Param!$L:$M,2,0),0)*M2</f>
        <v>0</v>
      </c>
      <c r="AO2" s="50">
        <f>IFERROR(VLOOKUP($F2,Ref_Param!$L:$M,2,0),0)*N2</f>
        <v>0</v>
      </c>
      <c r="AP2" s="50">
        <f>IFERROR(VLOOKUP($F2,Ref_Param!$L:$M,2,0),0)*O2</f>
        <v>0</v>
      </c>
      <c r="AQ2" s="50">
        <f>IFERROR(VLOOKUP($F2,Ref_Param!$L:$M,2,0),0)*P2</f>
        <v>34.366085180070897</v>
      </c>
      <c r="AR2" s="51">
        <f t="shared" ref="AR2:AR25" si="4">SUM(AN2:AQ2)</f>
        <v>34.366085180070897</v>
      </c>
      <c r="AS2" s="52">
        <f>IFERROR(VLOOKUP($F2,Ref_Param!$L:$M,2,0),0)*R2</f>
        <v>141.47847948167353</v>
      </c>
      <c r="AT2" s="52">
        <f>IFERROR(VLOOKUP($F2,Ref_Param!$L:$M,2,0),0)*S2</f>
        <v>202.235491282574</v>
      </c>
      <c r="AU2" s="52">
        <f>IFERROR(VLOOKUP($F2,Ref_Param!$L:$M,2,0),0)*T2</f>
        <v>188.47015196482931</v>
      </c>
      <c r="AV2" s="52">
        <f>IFERROR(VLOOKUP($F2,Ref_Param!$L:$M,2,0),0)*U2</f>
        <v>195.79231897515632</v>
      </c>
      <c r="AW2" s="53">
        <f t="shared" ref="AW2:AW25" si="5">SUM(AS2:AV2)</f>
        <v>727.97644170423314</v>
      </c>
      <c r="AX2" s="54">
        <f>IFERROR(VLOOKUP($F2,Ref_Param!$L:$M,2,0),0)*W2</f>
        <v>198.22264709198782</v>
      </c>
      <c r="AY2" s="54">
        <f>IFERROR(VLOOKUP($F2,Ref_Param!$L:$M,2,0),0)*X2</f>
        <v>197.55007680333148</v>
      </c>
      <c r="AZ2" s="54">
        <f>IFERROR(VLOOKUP($F2,Ref_Param!$L:$M,2,0),0)*Y2</f>
        <v>227.8665691118652</v>
      </c>
      <c r="BA2" s="54">
        <f>IFERROR(VLOOKUP($F2,Ref_Param!$L:$M,2,0),0)*Z2</f>
        <v>199.58365818886358</v>
      </c>
      <c r="BB2" s="55">
        <f t="shared" ref="BB2:BB25" si="6">SUM(AX2:BA2)</f>
        <v>823.22295119604814</v>
      </c>
      <c r="BC2" s="56">
        <f>IFERROR(VLOOKUP($F2,Ref_Param!$L:$M,2,0),0)*AB2</f>
        <v>209.35103981687857</v>
      </c>
      <c r="BD2" s="56">
        <f>IFERROR(VLOOKUP($F2,Ref_Param!$L:$M,2,0),0)*AC2</f>
        <v>540.90470180396699</v>
      </c>
      <c r="BE2" s="56">
        <f>IFERROR(VLOOKUP($F2,Ref_Param!$L:$M,2,0),0)*AD2</f>
        <v>67</v>
      </c>
      <c r="BF2" s="56">
        <f>IFERROR(VLOOKUP($F2,Ref_Param!$L:$M,2,0),0)*AE2</f>
        <v>180</v>
      </c>
      <c r="BG2" s="57">
        <f t="shared" ref="BG2:BG25" si="7">SUM(BC2:BF2)</f>
        <v>997.25574162084558</v>
      </c>
      <c r="BH2" s="56">
        <f>IFERROR(VLOOKUP($F2,Ref_Param!$L:$M,2,0),0)*AG2</f>
        <v>160</v>
      </c>
      <c r="BI2" s="56">
        <f>IFERROR(VLOOKUP($F2,Ref_Param!$L:$M,2,0),0)*AH2</f>
        <v>160</v>
      </c>
      <c r="BJ2" s="56">
        <f>IFERROR(VLOOKUP($F2,Ref_Param!$L:$M,2,0),0)*AI2</f>
        <v>160</v>
      </c>
      <c r="BK2" s="56">
        <f>IFERROR(VLOOKUP($F2,Ref_Param!$L:$M,2,0),0)*AJ2</f>
        <v>159.80000000000001</v>
      </c>
      <c r="BL2" s="57">
        <f t="shared" ref="BL2:BL25" si="8">SUM(BH2:BK2)</f>
        <v>639.79999999999995</v>
      </c>
      <c r="BM2" s="58">
        <f>IFERROR(VLOOKUP($F2,Ref_Param!$L:$M,2,0),0)*AL2</f>
        <v>0</v>
      </c>
      <c r="BN2" s="59">
        <f>IFERROR(VLOOKUP($F2,Ref_Param!$L:$M,2,0),0)*AM2</f>
        <v>0</v>
      </c>
    </row>
    <row r="3" spans="1:66" s="37" customFormat="1" ht="15" customHeight="1" x14ac:dyDescent="0.3">
      <c r="A3" s="91" t="str">
        <f t="shared" si="0"/>
        <v>EAISCore Services</v>
      </c>
      <c r="B3" s="43" t="s">
        <v>4152</v>
      </c>
      <c r="C3" s="43" t="s">
        <v>18</v>
      </c>
      <c r="D3" s="43" t="s">
        <v>27</v>
      </c>
      <c r="E3" s="44" t="s">
        <v>5126</v>
      </c>
      <c r="F3" s="43" t="s">
        <v>28</v>
      </c>
      <c r="G3" s="44" t="s">
        <v>1052</v>
      </c>
      <c r="H3" s="41" t="s">
        <v>5426</v>
      </c>
      <c r="I3" s="43" t="s">
        <v>22</v>
      </c>
      <c r="J3" s="43"/>
      <c r="K3" s="43"/>
      <c r="L3" s="43" t="s">
        <v>4110</v>
      </c>
      <c r="M3" s="45">
        <v>386.12844816140199</v>
      </c>
      <c r="N3" s="45">
        <v>384.12653654332019</v>
      </c>
      <c r="O3" s="45">
        <v>420.87970683238296</v>
      </c>
      <c r="P3" s="45">
        <v>465.22380905708991</v>
      </c>
      <c r="Q3" s="46">
        <f t="shared" si="1"/>
        <v>1656.358500594195</v>
      </c>
      <c r="R3" s="45">
        <v>448.84417360387226</v>
      </c>
      <c r="S3" s="45">
        <v>273.38484776877607</v>
      </c>
      <c r="T3" s="45">
        <v>243.14673973568014</v>
      </c>
      <c r="U3" s="45">
        <v>220.24889588842626</v>
      </c>
      <c r="V3" s="46">
        <f t="shared" si="2"/>
        <v>1185.6246569967548</v>
      </c>
      <c r="W3" s="45">
        <v>192.79560999726613</v>
      </c>
      <c r="X3" s="45">
        <v>206.18322514805945</v>
      </c>
      <c r="Y3" s="47">
        <v>180.59513112987952</v>
      </c>
      <c r="Z3" s="47">
        <v>172.78107375644709</v>
      </c>
      <c r="AA3" s="46">
        <f t="shared" si="3"/>
        <v>752.35504003165215</v>
      </c>
      <c r="AB3" s="49">
        <v>168.74682286971918</v>
      </c>
      <c r="AC3" s="49">
        <v>166.04864137745972</v>
      </c>
      <c r="AD3" s="49">
        <v>250</v>
      </c>
      <c r="AE3" s="49">
        <v>250</v>
      </c>
      <c r="AF3" s="46">
        <f t="shared" ref="AF3:AF25" si="9">SUM(AB3:AE3)</f>
        <v>834.79546424717887</v>
      </c>
      <c r="AG3" s="49">
        <v>100</v>
      </c>
      <c r="AH3" s="37">
        <v>100</v>
      </c>
      <c r="AI3" s="49">
        <v>100</v>
      </c>
      <c r="AJ3" s="49">
        <v>100</v>
      </c>
      <c r="AK3" s="46">
        <f t="shared" ref="AK3:AK25" si="10">SUM(AG3:AJ3)</f>
        <v>400</v>
      </c>
      <c r="AL3" s="48"/>
      <c r="AM3" s="48"/>
      <c r="AN3" s="50">
        <f>IFERROR(VLOOKUP($F3,Ref_Param!$L:$M,2,0),0)*M3</f>
        <v>420.29120607954064</v>
      </c>
      <c r="AO3" s="50">
        <f>IFERROR(VLOOKUP($F3,Ref_Param!$L:$M,2,0),0)*N3</f>
        <v>418.11217510569082</v>
      </c>
      <c r="AP3" s="50">
        <f>IFERROR(VLOOKUP($F3,Ref_Param!$L:$M,2,0),0)*O3</f>
        <v>458.11708627343796</v>
      </c>
      <c r="AQ3" s="50">
        <f>IFERROR(VLOOKUP($F3,Ref_Param!$L:$M,2,0),0)*P3</f>
        <v>506.38453793435798</v>
      </c>
      <c r="AR3" s="51">
        <f t="shared" si="4"/>
        <v>1802.9050053930273</v>
      </c>
      <c r="AS3" s="52">
        <f>IFERROR(VLOOKUP($F3,Ref_Param!$L:$M,2,0),0)*R3</f>
        <v>488.55571239053677</v>
      </c>
      <c r="AT3" s="52">
        <f>IFERROR(VLOOKUP($F3,Ref_Param!$L:$M,2,0),0)*S3</f>
        <v>297.57260295046092</v>
      </c>
      <c r="AU3" s="52">
        <f>IFERROR(VLOOKUP($F3,Ref_Param!$L:$M,2,0),0)*T3</f>
        <v>264.65917490518763</v>
      </c>
      <c r="AV3" s="52">
        <f>IFERROR(VLOOKUP($F3,Ref_Param!$L:$M,2,0),0)*U3</f>
        <v>239.73544174590336</v>
      </c>
      <c r="AW3" s="53">
        <f t="shared" si="5"/>
        <v>1290.5229319920886</v>
      </c>
      <c r="AX3" s="54">
        <f>IFERROR(VLOOKUP($F3,Ref_Param!$L:$M,2,0),0)*W3</f>
        <v>209.85322329506525</v>
      </c>
      <c r="AY3" s="54">
        <f>IFERROR(VLOOKUP($F3,Ref_Param!$L:$M,2,0),0)*X3</f>
        <v>224.42530920338893</v>
      </c>
      <c r="AZ3" s="54">
        <f>IFERROR(VLOOKUP($F3,Ref_Param!$L:$M,2,0),0)*Y3</f>
        <v>196.5733056864604</v>
      </c>
      <c r="BA3" s="54">
        <f>IFERROR(VLOOKUP($F3,Ref_Param!$L:$M,2,0),0)*Z3</f>
        <v>188.06789870727337</v>
      </c>
      <c r="BB3" s="55">
        <f t="shared" si="6"/>
        <v>818.91973689218798</v>
      </c>
      <c r="BC3" s="56">
        <f>IFERROR(VLOOKUP($F3,Ref_Param!$L:$M,2,0),0)*AB3</f>
        <v>183.67671701920057</v>
      </c>
      <c r="BD3" s="56">
        <f>IFERROR(VLOOKUP($F3,Ref_Param!$L:$M,2,0),0)*AC3</f>
        <v>180.7398136156751</v>
      </c>
      <c r="BE3" s="56">
        <f>IFERROR(VLOOKUP($F3,Ref_Param!$L:$M,2,0),0)*AD3</f>
        <v>272.11877814287499</v>
      </c>
      <c r="BF3" s="56">
        <f>IFERROR(VLOOKUP($F3,Ref_Param!$L:$M,2,0),0)*AE3</f>
        <v>272.11877814287499</v>
      </c>
      <c r="BG3" s="57">
        <f t="shared" si="7"/>
        <v>908.65408692062579</v>
      </c>
      <c r="BH3" s="56">
        <f>IFERROR(VLOOKUP($F3,Ref_Param!$L:$M,2,0),0)*AG3</f>
        <v>108.84751125715</v>
      </c>
      <c r="BI3" s="56">
        <f>IFERROR(VLOOKUP($F3,Ref_Param!$L:$M,2,0),0)*AH3</f>
        <v>108.84751125715</v>
      </c>
      <c r="BJ3" s="56">
        <f>IFERROR(VLOOKUP($F3,Ref_Param!$L:$M,2,0),0)*AI3</f>
        <v>108.84751125715</v>
      </c>
      <c r="BK3" s="56">
        <f>IFERROR(VLOOKUP($F3,Ref_Param!$L:$M,2,0),0)*AJ3</f>
        <v>108.84751125715</v>
      </c>
      <c r="BL3" s="57">
        <f t="shared" si="8"/>
        <v>435.39004502860001</v>
      </c>
      <c r="BM3" s="58">
        <f>IFERROR(VLOOKUP($F3,Ref_Param!$L:$M,2,0),0)*AL3</f>
        <v>0</v>
      </c>
      <c r="BN3" s="59">
        <f>IFERROR(VLOOKUP($F3,Ref_Param!$L:$M,2,0),0)*AM3</f>
        <v>0</v>
      </c>
    </row>
    <row r="4" spans="1:66" s="60" customFormat="1" ht="15" customHeight="1" x14ac:dyDescent="0.3">
      <c r="A4" s="91" t="str">
        <f t="shared" si="0"/>
        <v>EAISCore Services</v>
      </c>
      <c r="B4" s="43" t="s">
        <v>4152</v>
      </c>
      <c r="C4" s="43" t="s">
        <v>18</v>
      </c>
      <c r="D4" s="43" t="s">
        <v>1549</v>
      </c>
      <c r="E4" s="44" t="s">
        <v>5128</v>
      </c>
      <c r="F4" s="43" t="s">
        <v>20</v>
      </c>
      <c r="G4" s="44" t="s">
        <v>1052</v>
      </c>
      <c r="H4" s="41" t="s">
        <v>5426</v>
      </c>
      <c r="I4" s="43" t="s">
        <v>38</v>
      </c>
      <c r="J4" s="43"/>
      <c r="K4" s="43"/>
      <c r="L4" s="43" t="s">
        <v>4110</v>
      </c>
      <c r="M4" s="45">
        <v>-13.478358643093635</v>
      </c>
      <c r="N4" s="45">
        <v>27.449376687001447</v>
      </c>
      <c r="O4" s="45">
        <v>19.46698347220093</v>
      </c>
      <c r="P4" s="45">
        <v>10.955259402642746</v>
      </c>
      <c r="Q4" s="46">
        <f t="shared" si="1"/>
        <v>44.393260918751487</v>
      </c>
      <c r="R4" s="45">
        <v>-3.2801986004421524</v>
      </c>
      <c r="S4" s="45">
        <v>-16.316895767902995</v>
      </c>
      <c r="T4" s="45">
        <v>52.125967392625526</v>
      </c>
      <c r="U4" s="45">
        <v>27.120484435677255</v>
      </c>
      <c r="V4" s="46">
        <f t="shared" si="2"/>
        <v>59.649357459957635</v>
      </c>
      <c r="W4" s="45">
        <v>81.832471889291668</v>
      </c>
      <c r="X4" s="45">
        <v>25.179211547449032</v>
      </c>
      <c r="Y4" s="47">
        <v>117.14290561874125</v>
      </c>
      <c r="Z4" s="47">
        <v>99.722492620068635</v>
      </c>
      <c r="AA4" s="46">
        <f t="shared" si="3"/>
        <v>323.87708167555058</v>
      </c>
      <c r="AB4" s="49">
        <v>5.1743959422010519</v>
      </c>
      <c r="AC4" s="49">
        <v>0</v>
      </c>
      <c r="AD4" s="49">
        <v>0</v>
      </c>
      <c r="AE4" s="49">
        <v>39</v>
      </c>
      <c r="AF4" s="46">
        <f t="shared" si="9"/>
        <v>44.174395942201052</v>
      </c>
      <c r="AG4" s="49">
        <v>30</v>
      </c>
      <c r="AH4" s="49">
        <v>30</v>
      </c>
      <c r="AI4" s="49">
        <v>30</v>
      </c>
      <c r="AJ4" s="49">
        <v>30</v>
      </c>
      <c r="AK4" s="46">
        <f t="shared" si="10"/>
        <v>120</v>
      </c>
      <c r="AL4" s="48"/>
      <c r="AM4" s="48"/>
      <c r="AN4" s="50">
        <f>IFERROR(VLOOKUP($F4,Ref_Param!$L:$M,2,0),0)*M4</f>
        <v>-13.478358643093635</v>
      </c>
      <c r="AO4" s="50">
        <f>IFERROR(VLOOKUP($F4,Ref_Param!$L:$M,2,0),0)*N4</f>
        <v>27.449376687001447</v>
      </c>
      <c r="AP4" s="50">
        <f>IFERROR(VLOOKUP($F4,Ref_Param!$L:$M,2,0),0)*O4</f>
        <v>19.46698347220093</v>
      </c>
      <c r="AQ4" s="50">
        <f>IFERROR(VLOOKUP($F4,Ref_Param!$L:$M,2,0),0)*P4</f>
        <v>10.955259402642746</v>
      </c>
      <c r="AR4" s="51">
        <f t="shared" si="4"/>
        <v>44.393260918751487</v>
      </c>
      <c r="AS4" s="52">
        <f>IFERROR(VLOOKUP($F4,Ref_Param!$L:$M,2,0),0)*R4</f>
        <v>-3.2801986004421524</v>
      </c>
      <c r="AT4" s="52">
        <f>IFERROR(VLOOKUP($F4,Ref_Param!$L:$M,2,0),0)*S4</f>
        <v>-16.316895767902995</v>
      </c>
      <c r="AU4" s="52">
        <f>IFERROR(VLOOKUP($F4,Ref_Param!$L:$M,2,0),0)*T4</f>
        <v>52.125967392625526</v>
      </c>
      <c r="AV4" s="52">
        <f>IFERROR(VLOOKUP($F4,Ref_Param!$L:$M,2,0),0)*U4</f>
        <v>27.120484435677255</v>
      </c>
      <c r="AW4" s="53">
        <f t="shared" si="5"/>
        <v>59.649357459957635</v>
      </c>
      <c r="AX4" s="54">
        <f>IFERROR(VLOOKUP($F4,Ref_Param!$L:$M,2,0),0)*W4</f>
        <v>81.832471889291668</v>
      </c>
      <c r="AY4" s="54">
        <f>IFERROR(VLOOKUP($F4,Ref_Param!$L:$M,2,0),0)*X4</f>
        <v>25.179211547449032</v>
      </c>
      <c r="AZ4" s="54">
        <f>IFERROR(VLOOKUP($F4,Ref_Param!$L:$M,2,0),0)*Y4</f>
        <v>117.14290561874125</v>
      </c>
      <c r="BA4" s="54">
        <f>IFERROR(VLOOKUP($F4,Ref_Param!$L:$M,2,0),0)*Z4</f>
        <v>99.722492620068635</v>
      </c>
      <c r="BB4" s="55">
        <f t="shared" si="6"/>
        <v>323.87708167555058</v>
      </c>
      <c r="BC4" s="56">
        <f>IFERROR(VLOOKUP($F4,Ref_Param!$L:$M,2,0),0)*AB4</f>
        <v>5.1743959422010519</v>
      </c>
      <c r="BD4" s="56">
        <f>IFERROR(VLOOKUP($F4,Ref_Param!$L:$M,2,0),0)*AC4</f>
        <v>0</v>
      </c>
      <c r="BE4" s="56">
        <f>IFERROR(VLOOKUP($F4,Ref_Param!$L:$M,2,0),0)*AD4</f>
        <v>0</v>
      </c>
      <c r="BF4" s="56">
        <f>IFERROR(VLOOKUP($F4,Ref_Param!$L:$M,2,0),0)*AE4</f>
        <v>39</v>
      </c>
      <c r="BG4" s="57">
        <f t="shared" si="7"/>
        <v>44.174395942201052</v>
      </c>
      <c r="BH4" s="56">
        <f>IFERROR(VLOOKUP($F4,Ref_Param!$L:$M,2,0),0)*AG4</f>
        <v>30</v>
      </c>
      <c r="BI4" s="56">
        <f>IFERROR(VLOOKUP($F4,Ref_Param!$L:$M,2,0),0)*AH4</f>
        <v>30</v>
      </c>
      <c r="BJ4" s="56">
        <f>IFERROR(VLOOKUP($F4,Ref_Param!$L:$M,2,0),0)*AI4</f>
        <v>30</v>
      </c>
      <c r="BK4" s="56">
        <f>IFERROR(VLOOKUP($F4,Ref_Param!$L:$M,2,0),0)*AJ4</f>
        <v>30</v>
      </c>
      <c r="BL4" s="57">
        <f t="shared" si="8"/>
        <v>120</v>
      </c>
      <c r="BM4" s="58">
        <f>IFERROR(VLOOKUP($F4,Ref_Param!$L:$M,2,0),0)*AL4</f>
        <v>0</v>
      </c>
      <c r="BN4" s="59">
        <f>IFERROR(VLOOKUP($F4,Ref_Param!$L:$M,2,0),0)*AM4</f>
        <v>0</v>
      </c>
    </row>
    <row r="5" spans="1:66" s="60" customFormat="1" ht="15" customHeight="1" x14ac:dyDescent="0.3">
      <c r="A5" s="91" t="str">
        <f t="shared" si="0"/>
        <v>EAISCore Services</v>
      </c>
      <c r="B5" s="43" t="s">
        <v>4152</v>
      </c>
      <c r="C5" s="43" t="s">
        <v>18</v>
      </c>
      <c r="D5" s="43" t="s">
        <v>51</v>
      </c>
      <c r="E5" s="44" t="s">
        <v>5129</v>
      </c>
      <c r="F5" s="43" t="s">
        <v>28</v>
      </c>
      <c r="G5" s="44" t="s">
        <v>1052</v>
      </c>
      <c r="H5" s="41" t="s">
        <v>53</v>
      </c>
      <c r="I5" s="43" t="s">
        <v>22</v>
      </c>
      <c r="J5" s="43"/>
      <c r="K5" s="43"/>
      <c r="L5" s="43" t="s">
        <v>4110</v>
      </c>
      <c r="M5" s="45">
        <v>1177.6270948516324</v>
      </c>
      <c r="N5" s="45">
        <v>1019.7940986661815</v>
      </c>
      <c r="O5" s="45">
        <v>854.46780459630463</v>
      </c>
      <c r="P5" s="45">
        <v>907.39493509232136</v>
      </c>
      <c r="Q5" s="46">
        <f t="shared" si="1"/>
        <v>3959.2839332064395</v>
      </c>
      <c r="R5" s="45">
        <v>1067.9435137087976</v>
      </c>
      <c r="S5" s="45">
        <v>933.77240972322602</v>
      </c>
      <c r="T5" s="45">
        <v>897.58617242099353</v>
      </c>
      <c r="U5" s="45">
        <v>1192.8941388999906</v>
      </c>
      <c r="V5" s="46">
        <f t="shared" si="2"/>
        <v>4092.1962347530075</v>
      </c>
      <c r="W5" s="45">
        <v>1482.0302908309338</v>
      </c>
      <c r="X5" s="45">
        <v>1043.1460882363012</v>
      </c>
      <c r="Y5" s="47">
        <v>891.91435531242701</v>
      </c>
      <c r="Z5" s="47">
        <v>591.81569286350623</v>
      </c>
      <c r="AA5" s="46">
        <f t="shared" si="3"/>
        <v>4008.9064272431679</v>
      </c>
      <c r="AB5" s="49">
        <v>414.909545835426</v>
      </c>
      <c r="AC5" s="49">
        <v>390.50007883368687</v>
      </c>
      <c r="AD5" s="49">
        <v>397.5</v>
      </c>
      <c r="AE5" s="49">
        <v>300</v>
      </c>
      <c r="AF5" s="46">
        <f t="shared" si="9"/>
        <v>1502.9096246691129</v>
      </c>
      <c r="AG5" s="49">
        <v>300</v>
      </c>
      <c r="AH5" s="49">
        <v>300</v>
      </c>
      <c r="AI5" s="49">
        <v>310</v>
      </c>
      <c r="AJ5" s="49">
        <v>310</v>
      </c>
      <c r="AK5" s="46">
        <f t="shared" si="10"/>
        <v>1220</v>
      </c>
      <c r="AL5" s="48"/>
      <c r="AM5" s="48"/>
      <c r="AN5" s="50">
        <f>IFERROR(VLOOKUP($F5,Ref_Param!$L:$M,2,0),0)*M5</f>
        <v>1281.817784635879</v>
      </c>
      <c r="AO5" s="50">
        <f>IFERROR(VLOOKUP($F5,Ref_Param!$L:$M,2,0),0)*N5</f>
        <v>1110.0204963454232</v>
      </c>
      <c r="AP5" s="50">
        <f>IFERROR(VLOOKUP($F5,Ref_Param!$L:$M,2,0),0)*O5</f>
        <v>930.06693979668512</v>
      </c>
      <c r="AQ5" s="50">
        <f>IFERROR(VLOOKUP($F5,Ref_Param!$L:$M,2,0),0)*P5</f>
        <v>987.6768041214234</v>
      </c>
      <c r="AR5" s="51">
        <f t="shared" si="4"/>
        <v>4309.5820248994105</v>
      </c>
      <c r="AS5" s="52">
        <f>IFERROR(VLOOKUP($F5,Ref_Param!$L:$M,2,0),0)*R5</f>
        <v>1162.4299363041866</v>
      </c>
      <c r="AT5" s="52">
        <f>IFERROR(VLOOKUP($F5,Ref_Param!$L:$M,2,0),0)*S5</f>
        <v>1016.3880287896493</v>
      </c>
      <c r="AU5" s="52">
        <f>IFERROR(VLOOKUP($F5,Ref_Param!$L:$M,2,0),0)*T5</f>
        <v>977.00021006856275</v>
      </c>
      <c r="AV5" s="52">
        <f>IFERROR(VLOOKUP($F5,Ref_Param!$L:$M,2,0),0)*U5</f>
        <v>1298.4355821250499</v>
      </c>
      <c r="AW5" s="53">
        <f t="shared" si="5"/>
        <v>4454.2537572874489</v>
      </c>
      <c r="AX5" s="54">
        <f>IFERROR(VLOOKUP($F5,Ref_Param!$L:$M,2,0),0)*W5</f>
        <v>1613.1530876465736</v>
      </c>
      <c r="AY5" s="54">
        <f>IFERROR(VLOOKUP($F5,Ref_Param!$L:$M,2,0),0)*X5</f>
        <v>1135.4385558215279</v>
      </c>
      <c r="AZ5" s="54">
        <f>IFERROR(VLOOKUP($F5,Ref_Param!$L:$M,2,0),0)*Y5</f>
        <v>970.82657830283085</v>
      </c>
      <c r="BA5" s="54">
        <f>IFERROR(VLOOKUP($F5,Ref_Param!$L:$M,2,0),0)*Z5</f>
        <v>644.17665291118522</v>
      </c>
      <c r="BB5" s="55">
        <f t="shared" si="6"/>
        <v>4363.5948746821177</v>
      </c>
      <c r="BC5" s="56">
        <f>IFERROR(VLOOKUP($F5,Ref_Param!$L:$M,2,0),0)*AB5</f>
        <v>451.61871461020525</v>
      </c>
      <c r="BD5" s="56">
        <f>IFERROR(VLOOKUP($F5,Ref_Param!$L:$M,2,0),0)*AC5</f>
        <v>425.04961726767692</v>
      </c>
      <c r="BE5" s="56">
        <f>IFERROR(VLOOKUP($F5,Ref_Param!$L:$M,2,0),0)*AD5</f>
        <v>432.66885724717122</v>
      </c>
      <c r="BF5" s="56">
        <f>IFERROR(VLOOKUP($F5,Ref_Param!$L:$M,2,0),0)*AE5</f>
        <v>326.54253377145</v>
      </c>
      <c r="BG5" s="57">
        <f t="shared" si="7"/>
        <v>1635.8797228965034</v>
      </c>
      <c r="BH5" s="56">
        <f>IFERROR(VLOOKUP($F5,Ref_Param!$L:$M,2,0),0)*AG5</f>
        <v>326.54253377145</v>
      </c>
      <c r="BI5" s="56">
        <f>IFERROR(VLOOKUP($F5,Ref_Param!$L:$M,2,0),0)*AH5</f>
        <v>326.54253377145</v>
      </c>
      <c r="BJ5" s="56">
        <f>IFERROR(VLOOKUP($F5,Ref_Param!$L:$M,2,0),0)*AI5</f>
        <v>337.42728489716501</v>
      </c>
      <c r="BK5" s="56">
        <f>IFERROR(VLOOKUP($F5,Ref_Param!$L:$M,2,0),0)*AJ5</f>
        <v>337.42728489716501</v>
      </c>
      <c r="BL5" s="57">
        <f t="shared" si="8"/>
        <v>1327.9396373372301</v>
      </c>
      <c r="BM5" s="58">
        <f>IFERROR(VLOOKUP($F5,Ref_Param!$L:$M,2,0),0)*AL5</f>
        <v>0</v>
      </c>
      <c r="BN5" s="59">
        <f>IFERROR(VLOOKUP($F5,Ref_Param!$L:$M,2,0),0)*AM5</f>
        <v>0</v>
      </c>
    </row>
    <row r="6" spans="1:66" s="60" customFormat="1" ht="15" customHeight="1" x14ac:dyDescent="0.3">
      <c r="A6" s="91" t="str">
        <f t="shared" si="0"/>
        <v>EAISCore Services</v>
      </c>
      <c r="B6" s="43" t="s">
        <v>4152</v>
      </c>
      <c r="C6" s="43" t="s">
        <v>18</v>
      </c>
      <c r="D6" s="43" t="s">
        <v>51</v>
      </c>
      <c r="E6" s="44" t="s">
        <v>5129</v>
      </c>
      <c r="F6" s="43" t="s">
        <v>28</v>
      </c>
      <c r="G6" s="44" t="s">
        <v>1052</v>
      </c>
      <c r="H6" s="41" t="s">
        <v>53</v>
      </c>
      <c r="I6" s="43" t="s">
        <v>22</v>
      </c>
      <c r="J6" s="43"/>
      <c r="K6" s="43"/>
      <c r="L6" s="43" t="s">
        <v>4110</v>
      </c>
      <c r="M6" s="45"/>
      <c r="N6" s="45"/>
      <c r="O6" s="45"/>
      <c r="P6" s="45"/>
      <c r="Q6" s="46">
        <f t="shared" si="1"/>
        <v>0</v>
      </c>
      <c r="R6" s="45"/>
      <c r="S6" s="45"/>
      <c r="T6" s="45"/>
      <c r="U6" s="45"/>
      <c r="V6" s="46">
        <f t="shared" si="2"/>
        <v>0</v>
      </c>
      <c r="W6" s="45"/>
      <c r="X6" s="45"/>
      <c r="Y6" s="47"/>
      <c r="Z6" s="47"/>
      <c r="AA6" s="46">
        <f t="shared" si="3"/>
        <v>0</v>
      </c>
      <c r="AB6" s="49"/>
      <c r="AC6" s="49"/>
      <c r="AD6" s="49">
        <v>266.81900000000002</v>
      </c>
      <c r="AE6" s="49">
        <v>270</v>
      </c>
      <c r="AF6" s="46">
        <f t="shared" si="9"/>
        <v>536.81899999999996</v>
      </c>
      <c r="AG6" s="49">
        <v>270</v>
      </c>
      <c r="AH6" s="49">
        <v>270</v>
      </c>
      <c r="AI6" s="49">
        <v>270</v>
      </c>
      <c r="AJ6" s="49">
        <v>270</v>
      </c>
      <c r="AK6" s="46">
        <f t="shared" si="10"/>
        <v>1080</v>
      </c>
      <c r="AL6" s="48"/>
      <c r="AM6" s="48"/>
      <c r="AN6" s="50">
        <f>IFERROR(VLOOKUP($F6,Ref_Param!$L:$M,2,0),0)*M6</f>
        <v>0</v>
      </c>
      <c r="AO6" s="50">
        <f>IFERROR(VLOOKUP($F6,Ref_Param!$L:$M,2,0),0)*N6</f>
        <v>0</v>
      </c>
      <c r="AP6" s="50">
        <f>IFERROR(VLOOKUP($F6,Ref_Param!$L:$M,2,0),0)*O6</f>
        <v>0</v>
      </c>
      <c r="AQ6" s="50">
        <f>IFERROR(VLOOKUP($F6,Ref_Param!$L:$M,2,0),0)*P6</f>
        <v>0</v>
      </c>
      <c r="AR6" s="51">
        <f t="shared" si="4"/>
        <v>0</v>
      </c>
      <c r="AS6" s="52">
        <f>IFERROR(VLOOKUP($F6,Ref_Param!$L:$M,2,0),0)*R6</f>
        <v>0</v>
      </c>
      <c r="AT6" s="52">
        <f>IFERROR(VLOOKUP($F6,Ref_Param!$L:$M,2,0),0)*S6</f>
        <v>0</v>
      </c>
      <c r="AU6" s="52">
        <f>IFERROR(VLOOKUP($F6,Ref_Param!$L:$M,2,0),0)*T6</f>
        <v>0</v>
      </c>
      <c r="AV6" s="52">
        <f>IFERROR(VLOOKUP($F6,Ref_Param!$L:$M,2,0),0)*U6</f>
        <v>0</v>
      </c>
      <c r="AW6" s="53">
        <f t="shared" si="5"/>
        <v>0</v>
      </c>
      <c r="AX6" s="54">
        <f>IFERROR(VLOOKUP($F6,Ref_Param!$L:$M,2,0),0)*W6</f>
        <v>0</v>
      </c>
      <c r="AY6" s="54">
        <f>IFERROR(VLOOKUP($F6,Ref_Param!$L:$M,2,0),0)*X6</f>
        <v>0</v>
      </c>
      <c r="AZ6" s="54">
        <f>IFERROR(VLOOKUP($F6,Ref_Param!$L:$M,2,0),0)*Y6</f>
        <v>0</v>
      </c>
      <c r="BA6" s="54">
        <f>IFERROR(VLOOKUP($F6,Ref_Param!$L:$M,2,0),0)*Z6</f>
        <v>0</v>
      </c>
      <c r="BB6" s="55">
        <f t="shared" si="6"/>
        <v>0</v>
      </c>
      <c r="BC6" s="56">
        <f>IFERROR(VLOOKUP($F6,Ref_Param!$L:$M,2,0),0)*AB6</f>
        <v>0</v>
      </c>
      <c r="BD6" s="56">
        <f>IFERROR(VLOOKUP($F6,Ref_Param!$L:$M,2,0),0)*AC6</f>
        <v>0</v>
      </c>
      <c r="BE6" s="56">
        <f>IFERROR(VLOOKUP($F6,Ref_Param!$L:$M,2,0),0)*AD6</f>
        <v>290.42584106121507</v>
      </c>
      <c r="BF6" s="56">
        <f>IFERROR(VLOOKUP($F6,Ref_Param!$L:$M,2,0),0)*AE6</f>
        <v>293.88828039430501</v>
      </c>
      <c r="BG6" s="57">
        <f t="shared" si="7"/>
        <v>584.31412145552008</v>
      </c>
      <c r="BH6" s="56">
        <f>IFERROR(VLOOKUP($F6,Ref_Param!$L:$M,2,0),0)*AG6</f>
        <v>293.88828039430501</v>
      </c>
      <c r="BI6" s="56">
        <f>IFERROR(VLOOKUP($F6,Ref_Param!$L:$M,2,0),0)*AH6</f>
        <v>293.88828039430501</v>
      </c>
      <c r="BJ6" s="56">
        <f>IFERROR(VLOOKUP($F6,Ref_Param!$L:$M,2,0),0)*AI6</f>
        <v>293.88828039430501</v>
      </c>
      <c r="BK6" s="56">
        <f>IFERROR(VLOOKUP($F6,Ref_Param!$L:$M,2,0),0)*AJ6</f>
        <v>293.88828039430501</v>
      </c>
      <c r="BL6" s="57">
        <f t="shared" si="8"/>
        <v>1175.5531215772201</v>
      </c>
      <c r="BM6" s="58">
        <f>IFERROR(VLOOKUP($F6,Ref_Param!$L:$M,2,0),0)*AL6</f>
        <v>0</v>
      </c>
      <c r="BN6" s="59">
        <f>IFERROR(VLOOKUP($F6,Ref_Param!$L:$M,2,0),0)*AM6</f>
        <v>0</v>
      </c>
    </row>
    <row r="7" spans="1:66" s="60" customFormat="1" ht="15" customHeight="1" x14ac:dyDescent="0.3">
      <c r="A7" s="91" t="str">
        <f t="shared" si="0"/>
        <v>EAISCore Services</v>
      </c>
      <c r="B7" s="43" t="s">
        <v>4152</v>
      </c>
      <c r="C7" s="43" t="s">
        <v>18</v>
      </c>
      <c r="D7" s="43" t="s">
        <v>51</v>
      </c>
      <c r="E7" s="44" t="s">
        <v>5129</v>
      </c>
      <c r="F7" s="43" t="s">
        <v>3731</v>
      </c>
      <c r="G7" s="44" t="s">
        <v>1052</v>
      </c>
      <c r="H7" s="41" t="s">
        <v>53</v>
      </c>
      <c r="I7" s="43" t="s">
        <v>22</v>
      </c>
      <c r="J7" s="43"/>
      <c r="K7" s="43"/>
      <c r="L7" s="43" t="s">
        <v>4110</v>
      </c>
      <c r="M7" s="45">
        <v>0</v>
      </c>
      <c r="N7" s="45">
        <v>0</v>
      </c>
      <c r="O7" s="45">
        <v>0</v>
      </c>
      <c r="P7" s="45">
        <v>0</v>
      </c>
      <c r="Q7" s="46">
        <f t="shared" si="1"/>
        <v>0</v>
      </c>
      <c r="R7" s="45">
        <v>0</v>
      </c>
      <c r="S7" s="45">
        <v>0</v>
      </c>
      <c r="T7" s="45">
        <v>0</v>
      </c>
      <c r="U7" s="45">
        <v>0</v>
      </c>
      <c r="V7" s="46">
        <f t="shared" si="2"/>
        <v>0</v>
      </c>
      <c r="W7" s="45">
        <v>-343.4980000000001</v>
      </c>
      <c r="X7" s="45">
        <v>-443.77000000000106</v>
      </c>
      <c r="Y7" s="47">
        <v>811.73999999999774</v>
      </c>
      <c r="Z7" s="47">
        <v>158.33900000000048</v>
      </c>
      <c r="AA7" s="46">
        <f t="shared" si="3"/>
        <v>182.81099999999705</v>
      </c>
      <c r="AB7" s="49">
        <v>2.1689999652078007</v>
      </c>
      <c r="AC7" s="49">
        <v>2.7403900000000014</v>
      </c>
      <c r="AD7" s="49"/>
      <c r="AE7" s="49"/>
      <c r="AF7" s="46">
        <f t="shared" si="9"/>
        <v>4.9093899652078026</v>
      </c>
      <c r="AG7" s="49"/>
      <c r="AH7" s="49"/>
      <c r="AI7" s="49"/>
      <c r="AJ7" s="49"/>
      <c r="AK7" s="46">
        <f t="shared" si="10"/>
        <v>0</v>
      </c>
      <c r="AL7" s="48"/>
      <c r="AM7" s="48"/>
      <c r="AN7" s="50">
        <f>IFERROR(VLOOKUP($F7,Ref_Param!$L:$M,2,0),0)*M7</f>
        <v>0</v>
      </c>
      <c r="AO7" s="50">
        <f>IFERROR(VLOOKUP($F7,Ref_Param!$L:$M,2,0),0)*N7</f>
        <v>0</v>
      </c>
      <c r="AP7" s="50">
        <f>IFERROR(VLOOKUP($F7,Ref_Param!$L:$M,2,0),0)*O7</f>
        <v>0</v>
      </c>
      <c r="AQ7" s="50">
        <f>IFERROR(VLOOKUP($F7,Ref_Param!$L:$M,2,0),0)*P7</f>
        <v>0</v>
      </c>
      <c r="AR7" s="51">
        <f t="shared" si="4"/>
        <v>0</v>
      </c>
      <c r="AS7" s="52">
        <f>IFERROR(VLOOKUP($F7,Ref_Param!$L:$M,2,0),0)*R7</f>
        <v>0</v>
      </c>
      <c r="AT7" s="52">
        <f>IFERROR(VLOOKUP($F7,Ref_Param!$L:$M,2,0),0)*S7</f>
        <v>0</v>
      </c>
      <c r="AU7" s="52">
        <f>IFERROR(VLOOKUP($F7,Ref_Param!$L:$M,2,0),0)*T7</f>
        <v>0</v>
      </c>
      <c r="AV7" s="52">
        <f>IFERROR(VLOOKUP($F7,Ref_Param!$L:$M,2,0),0)*U7</f>
        <v>0</v>
      </c>
      <c r="AW7" s="53">
        <f t="shared" si="5"/>
        <v>0</v>
      </c>
      <c r="AX7" s="54">
        <f>IFERROR(VLOOKUP($F7,Ref_Param!$L:$M,2,0),0)*W7</f>
        <v>-4.1803334550322591</v>
      </c>
      <c r="AY7" s="54">
        <f>IFERROR(VLOOKUP($F7,Ref_Param!$L:$M,2,0),0)*X7</f>
        <v>-5.400632834367797</v>
      </c>
      <c r="AZ7" s="54">
        <f>IFERROR(VLOOKUP($F7,Ref_Param!$L:$M,2,0),0)*Y7</f>
        <v>9.87878787878787</v>
      </c>
      <c r="BA7" s="54">
        <f>IFERROR(VLOOKUP($F7,Ref_Param!$L:$M,2,0),0)*Z7</f>
        <v>1.9269684799805378</v>
      </c>
      <c r="BB7" s="55">
        <f t="shared" si="6"/>
        <v>2.2247900693683516</v>
      </c>
      <c r="BC7" s="56">
        <f>IFERROR(VLOOKUP($F7,Ref_Param!$L:$M,2,0),0)*AB7</f>
        <v>2.639649464777662E-2</v>
      </c>
      <c r="BD7" s="56">
        <f>IFERROR(VLOOKUP($F7,Ref_Param!$L:$M,2,0),0)*AC7</f>
        <v>3.3350249482779683E-2</v>
      </c>
      <c r="BE7" s="56">
        <f>IFERROR(VLOOKUP($F7,Ref_Param!$L:$M,2,0),0)*AD7</f>
        <v>0</v>
      </c>
      <c r="BF7" s="56">
        <f>IFERROR(VLOOKUP($F7,Ref_Param!$L:$M,2,0),0)*AE7</f>
        <v>0</v>
      </c>
      <c r="BG7" s="57">
        <f t="shared" si="7"/>
        <v>5.9746744130556306E-2</v>
      </c>
      <c r="BH7" s="56">
        <f>IFERROR(VLOOKUP($F7,Ref_Param!$L:$M,2,0),0)*AG7</f>
        <v>0</v>
      </c>
      <c r="BI7" s="56">
        <f>IFERROR(VLOOKUP($F7,Ref_Param!$L:$M,2,0),0)*AH7</f>
        <v>0</v>
      </c>
      <c r="BJ7" s="56">
        <f>IFERROR(VLOOKUP($F7,Ref_Param!$L:$M,2,0),0)*AI7</f>
        <v>0</v>
      </c>
      <c r="BK7" s="56">
        <f>IFERROR(VLOOKUP($F7,Ref_Param!$L:$M,2,0),0)*AJ7</f>
        <v>0</v>
      </c>
      <c r="BL7" s="57">
        <f t="shared" si="8"/>
        <v>0</v>
      </c>
      <c r="BM7" s="58">
        <f>IFERROR(VLOOKUP($F7,Ref_Param!$L:$M,2,0),0)*AL7</f>
        <v>0</v>
      </c>
      <c r="BN7" s="59">
        <f>IFERROR(VLOOKUP($F7,Ref_Param!$L:$M,2,0),0)*AM7</f>
        <v>0</v>
      </c>
    </row>
    <row r="8" spans="1:66" s="37" customFormat="1" ht="15" customHeight="1" x14ac:dyDescent="0.3">
      <c r="A8" s="91" t="str">
        <f t="shared" si="0"/>
        <v>EAISCore Services</v>
      </c>
      <c r="B8" s="43" t="s">
        <v>4152</v>
      </c>
      <c r="C8" s="43" t="s">
        <v>18</v>
      </c>
      <c r="D8" s="43" t="s">
        <v>4189</v>
      </c>
      <c r="E8" s="44" t="s">
        <v>4190</v>
      </c>
      <c r="F8" s="43" t="s">
        <v>20</v>
      </c>
      <c r="G8" s="44" t="s">
        <v>1052</v>
      </c>
      <c r="H8" s="41" t="s">
        <v>31</v>
      </c>
      <c r="I8" s="43" t="s">
        <v>26</v>
      </c>
      <c r="J8" s="43"/>
      <c r="K8" s="43"/>
      <c r="L8" s="43" t="s">
        <v>4110</v>
      </c>
      <c r="M8" s="45">
        <v>0</v>
      </c>
      <c r="N8" s="45">
        <v>0</v>
      </c>
      <c r="O8" s="45">
        <v>0</v>
      </c>
      <c r="P8" s="45">
        <v>0</v>
      </c>
      <c r="Q8" s="46">
        <f t="shared" si="1"/>
        <v>0</v>
      </c>
      <c r="R8" s="45">
        <v>0</v>
      </c>
      <c r="S8" s="45">
        <v>0</v>
      </c>
      <c r="T8" s="45">
        <v>0</v>
      </c>
      <c r="U8" s="45">
        <v>20.64060250183125</v>
      </c>
      <c r="V8" s="46">
        <f t="shared" si="2"/>
        <v>20.64060250183125</v>
      </c>
      <c r="W8" s="45">
        <v>61.113002848842889</v>
      </c>
      <c r="X8" s="45">
        <v>31.995575576647376</v>
      </c>
      <c r="Y8" s="47">
        <v>53.884431790394899</v>
      </c>
      <c r="Z8" s="47">
        <v>0</v>
      </c>
      <c r="AA8" s="46">
        <f t="shared" si="3"/>
        <v>146.99301021588516</v>
      </c>
      <c r="AB8" s="49">
        <v>0</v>
      </c>
      <c r="AC8" s="49">
        <v>33.32938411552346</v>
      </c>
      <c r="AD8" s="49"/>
      <c r="AE8" s="49"/>
      <c r="AF8" s="46">
        <f t="shared" si="9"/>
        <v>33.32938411552346</v>
      </c>
      <c r="AG8" s="49"/>
      <c r="AH8" s="49"/>
      <c r="AI8" s="49"/>
      <c r="AJ8" s="49"/>
      <c r="AK8" s="46">
        <f t="shared" si="10"/>
        <v>0</v>
      </c>
      <c r="AL8" s="48"/>
      <c r="AM8" s="48"/>
      <c r="AN8" s="50">
        <f>IFERROR(VLOOKUP($F8,Ref_Param!$L:$M,2,0),0)*M8</f>
        <v>0</v>
      </c>
      <c r="AO8" s="50">
        <f>IFERROR(VLOOKUP($F8,Ref_Param!$L:$M,2,0),0)*N8</f>
        <v>0</v>
      </c>
      <c r="AP8" s="50">
        <f>IFERROR(VLOOKUP($F8,Ref_Param!$L:$M,2,0),0)*O8</f>
        <v>0</v>
      </c>
      <c r="AQ8" s="50">
        <f>IFERROR(VLOOKUP($F8,Ref_Param!$L:$M,2,0),0)*P8</f>
        <v>0</v>
      </c>
      <c r="AR8" s="51">
        <f t="shared" si="4"/>
        <v>0</v>
      </c>
      <c r="AS8" s="52">
        <f>IFERROR(VLOOKUP($F8,Ref_Param!$L:$M,2,0),0)*R8</f>
        <v>0</v>
      </c>
      <c r="AT8" s="52">
        <f>IFERROR(VLOOKUP($F8,Ref_Param!$L:$M,2,0),0)*S8</f>
        <v>0</v>
      </c>
      <c r="AU8" s="52">
        <f>IFERROR(VLOOKUP($F8,Ref_Param!$L:$M,2,0),0)*T8</f>
        <v>0</v>
      </c>
      <c r="AV8" s="52">
        <f>IFERROR(VLOOKUP($F8,Ref_Param!$L:$M,2,0),0)*U8</f>
        <v>20.64060250183125</v>
      </c>
      <c r="AW8" s="53">
        <f t="shared" si="5"/>
        <v>20.64060250183125</v>
      </c>
      <c r="AX8" s="54">
        <f>IFERROR(VLOOKUP($F8,Ref_Param!$L:$M,2,0),0)*W8</f>
        <v>61.113002848842889</v>
      </c>
      <c r="AY8" s="54">
        <f>IFERROR(VLOOKUP($F8,Ref_Param!$L:$M,2,0),0)*X8</f>
        <v>31.995575576647376</v>
      </c>
      <c r="AZ8" s="54">
        <f>IFERROR(VLOOKUP($F8,Ref_Param!$L:$M,2,0),0)*Y8</f>
        <v>53.884431790394899</v>
      </c>
      <c r="BA8" s="54">
        <f>IFERROR(VLOOKUP($F8,Ref_Param!$L:$M,2,0),0)*Z8</f>
        <v>0</v>
      </c>
      <c r="BB8" s="55">
        <f t="shared" si="6"/>
        <v>146.99301021588516</v>
      </c>
      <c r="BC8" s="56">
        <f>IFERROR(VLOOKUP($F8,Ref_Param!$L:$M,2,0),0)*AB8</f>
        <v>0</v>
      </c>
      <c r="BD8" s="56">
        <f>IFERROR(VLOOKUP($F8,Ref_Param!$L:$M,2,0),0)*AC8</f>
        <v>33.32938411552346</v>
      </c>
      <c r="BE8" s="56">
        <f>IFERROR(VLOOKUP($F8,Ref_Param!$L:$M,2,0),0)*AD8</f>
        <v>0</v>
      </c>
      <c r="BF8" s="56">
        <f>IFERROR(VLOOKUP($F8,Ref_Param!$L:$M,2,0),0)*AE8</f>
        <v>0</v>
      </c>
      <c r="BG8" s="57">
        <f t="shared" si="7"/>
        <v>33.32938411552346</v>
      </c>
      <c r="BH8" s="56">
        <f>IFERROR(VLOOKUP($F8,Ref_Param!$L:$M,2,0),0)*AG8</f>
        <v>0</v>
      </c>
      <c r="BI8" s="56">
        <f>IFERROR(VLOOKUP($F8,Ref_Param!$L:$M,2,0),0)*AH8</f>
        <v>0</v>
      </c>
      <c r="BJ8" s="56">
        <f>IFERROR(VLOOKUP($F8,Ref_Param!$L:$M,2,0),0)*AI8</f>
        <v>0</v>
      </c>
      <c r="BK8" s="56">
        <f>IFERROR(VLOOKUP($F8,Ref_Param!$L:$M,2,0),0)*AJ8</f>
        <v>0</v>
      </c>
      <c r="BL8" s="57">
        <f t="shared" si="8"/>
        <v>0</v>
      </c>
      <c r="BM8" s="58">
        <f>IFERROR(VLOOKUP($F8,Ref_Param!$L:$M,2,0),0)*AL8</f>
        <v>0</v>
      </c>
      <c r="BN8" s="59">
        <f>IFERROR(VLOOKUP($F8,Ref_Param!$L:$M,2,0),0)*AM8</f>
        <v>0</v>
      </c>
    </row>
    <row r="9" spans="1:66" s="37" customFormat="1" ht="15" customHeight="1" x14ac:dyDescent="0.3">
      <c r="A9" s="91" t="str">
        <f t="shared" si="0"/>
        <v>EAISCore Services</v>
      </c>
      <c r="B9" s="43" t="s">
        <v>4152</v>
      </c>
      <c r="C9" s="43" t="s">
        <v>18</v>
      </c>
      <c r="D9" s="43" t="s">
        <v>4189</v>
      </c>
      <c r="E9" s="44" t="s">
        <v>4190</v>
      </c>
      <c r="F9" s="43" t="s">
        <v>20</v>
      </c>
      <c r="G9" s="44" t="s">
        <v>1052</v>
      </c>
      <c r="H9" s="41" t="s">
        <v>31</v>
      </c>
      <c r="I9" s="43" t="s">
        <v>26</v>
      </c>
      <c r="J9" s="43"/>
      <c r="K9" s="43"/>
      <c r="L9" s="43" t="s">
        <v>4110</v>
      </c>
      <c r="M9" s="45"/>
      <c r="N9" s="45"/>
      <c r="O9" s="45"/>
      <c r="P9" s="45"/>
      <c r="Q9" s="46">
        <f t="shared" si="1"/>
        <v>0</v>
      </c>
      <c r="R9" s="45"/>
      <c r="S9" s="45"/>
      <c r="T9" s="45"/>
      <c r="U9" s="45"/>
      <c r="V9" s="46">
        <f t="shared" si="2"/>
        <v>0</v>
      </c>
      <c r="W9" s="45"/>
      <c r="X9" s="45"/>
      <c r="Y9" s="47"/>
      <c r="Z9" s="47"/>
      <c r="AA9" s="46">
        <f t="shared" si="3"/>
        <v>0</v>
      </c>
      <c r="AB9" s="49"/>
      <c r="AC9" s="49"/>
      <c r="AD9" s="49">
        <v>99.457999999999998</v>
      </c>
      <c r="AE9" s="49">
        <v>99</v>
      </c>
      <c r="AF9" s="46">
        <f t="shared" si="9"/>
        <v>198.458</v>
      </c>
      <c r="AG9" s="49">
        <v>80</v>
      </c>
      <c r="AH9" s="49">
        <v>0</v>
      </c>
      <c r="AI9" s="49">
        <v>0</v>
      </c>
      <c r="AJ9" s="49">
        <v>0</v>
      </c>
      <c r="AK9" s="46">
        <f t="shared" si="10"/>
        <v>80</v>
      </c>
      <c r="AL9" s="48"/>
      <c r="AM9" s="48"/>
      <c r="AN9" s="50">
        <f>IFERROR(VLOOKUP($F9,Ref_Param!$L:$M,2,0),0)*M9</f>
        <v>0</v>
      </c>
      <c r="AO9" s="50">
        <f>IFERROR(VLOOKUP($F9,Ref_Param!$L:$M,2,0),0)*N9</f>
        <v>0</v>
      </c>
      <c r="AP9" s="50">
        <f>IFERROR(VLOOKUP($F9,Ref_Param!$L:$M,2,0),0)*O9</f>
        <v>0</v>
      </c>
      <c r="AQ9" s="50">
        <f>IFERROR(VLOOKUP($F9,Ref_Param!$L:$M,2,0),0)*P9</f>
        <v>0</v>
      </c>
      <c r="AR9" s="51">
        <f t="shared" si="4"/>
        <v>0</v>
      </c>
      <c r="AS9" s="52">
        <f>IFERROR(VLOOKUP($F9,Ref_Param!$L:$M,2,0),0)*R9</f>
        <v>0</v>
      </c>
      <c r="AT9" s="52">
        <f>IFERROR(VLOOKUP($F9,Ref_Param!$L:$M,2,0),0)*S9</f>
        <v>0</v>
      </c>
      <c r="AU9" s="52">
        <f>IFERROR(VLOOKUP($F9,Ref_Param!$L:$M,2,0),0)*T9</f>
        <v>0</v>
      </c>
      <c r="AV9" s="52">
        <f>IFERROR(VLOOKUP($F9,Ref_Param!$L:$M,2,0),0)*U9</f>
        <v>0</v>
      </c>
      <c r="AW9" s="53">
        <f t="shared" si="5"/>
        <v>0</v>
      </c>
      <c r="AX9" s="54">
        <f>IFERROR(VLOOKUP($F9,Ref_Param!$L:$M,2,0),0)*W9</f>
        <v>0</v>
      </c>
      <c r="AY9" s="54">
        <f>IFERROR(VLOOKUP($F9,Ref_Param!$L:$M,2,0),0)*X9</f>
        <v>0</v>
      </c>
      <c r="AZ9" s="54">
        <f>IFERROR(VLOOKUP($F9,Ref_Param!$L:$M,2,0),0)*Y9</f>
        <v>0</v>
      </c>
      <c r="BA9" s="54">
        <f>IFERROR(VLOOKUP($F9,Ref_Param!$L:$M,2,0),0)*Z9</f>
        <v>0</v>
      </c>
      <c r="BB9" s="55">
        <f t="shared" si="6"/>
        <v>0</v>
      </c>
      <c r="BC9" s="56">
        <f>IFERROR(VLOOKUP($F9,Ref_Param!$L:$M,2,0),0)*AB9</f>
        <v>0</v>
      </c>
      <c r="BD9" s="56">
        <f>IFERROR(VLOOKUP($F9,Ref_Param!$L:$M,2,0),0)*AC9</f>
        <v>0</v>
      </c>
      <c r="BE9" s="56">
        <f>IFERROR(VLOOKUP($F9,Ref_Param!$L:$M,2,0),0)*AD9</f>
        <v>99.457999999999998</v>
      </c>
      <c r="BF9" s="56">
        <f>IFERROR(VLOOKUP($F9,Ref_Param!$L:$M,2,0),0)*AE9</f>
        <v>99</v>
      </c>
      <c r="BG9" s="57">
        <f t="shared" si="7"/>
        <v>198.458</v>
      </c>
      <c r="BH9" s="56">
        <f>IFERROR(VLOOKUP($F9,Ref_Param!$L:$M,2,0),0)*AG9</f>
        <v>80</v>
      </c>
      <c r="BI9" s="56">
        <f>IFERROR(VLOOKUP($F9,Ref_Param!$L:$M,2,0),0)*AH9</f>
        <v>0</v>
      </c>
      <c r="BJ9" s="56">
        <f>IFERROR(VLOOKUP($F9,Ref_Param!$L:$M,2,0),0)*AI9</f>
        <v>0</v>
      </c>
      <c r="BK9" s="56">
        <f>IFERROR(VLOOKUP($F9,Ref_Param!$L:$M,2,0),0)*AJ9</f>
        <v>0</v>
      </c>
      <c r="BL9" s="57">
        <f t="shared" si="8"/>
        <v>80</v>
      </c>
      <c r="BM9" s="58">
        <f>IFERROR(VLOOKUP($F9,Ref_Param!$L:$M,2,0),0)*AL9</f>
        <v>0</v>
      </c>
      <c r="BN9" s="59">
        <f>IFERROR(VLOOKUP($F9,Ref_Param!$L:$M,2,0),0)*AM9</f>
        <v>0</v>
      </c>
    </row>
    <row r="10" spans="1:66" s="37" customFormat="1" ht="15" customHeight="1" x14ac:dyDescent="0.3">
      <c r="A10" s="91" t="str">
        <f t="shared" si="0"/>
        <v>EAISCore Services</v>
      </c>
      <c r="B10" s="43" t="s">
        <v>4152</v>
      </c>
      <c r="C10" s="43" t="s">
        <v>18</v>
      </c>
      <c r="D10" s="43" t="s">
        <v>94</v>
      </c>
      <c r="E10" s="61" t="s">
        <v>5169</v>
      </c>
      <c r="F10" s="43" t="s">
        <v>20</v>
      </c>
      <c r="G10" s="44" t="s">
        <v>1052</v>
      </c>
      <c r="H10" s="41" t="s">
        <v>5427</v>
      </c>
      <c r="I10" s="62" t="s">
        <v>26</v>
      </c>
      <c r="J10" s="43"/>
      <c r="K10" s="62"/>
      <c r="L10" s="43" t="s">
        <v>4110</v>
      </c>
      <c r="M10" s="45">
        <v>420.34651938328057</v>
      </c>
      <c r="N10" s="45">
        <v>516.26177457768699</v>
      </c>
      <c r="O10" s="45">
        <v>388.93675549541558</v>
      </c>
      <c r="P10" s="45">
        <v>183.43900908723126</v>
      </c>
      <c r="Q10" s="46">
        <f t="shared" si="1"/>
        <v>1508.9840585436143</v>
      </c>
      <c r="R10" s="45">
        <v>165.74916137610057</v>
      </c>
      <c r="S10" s="45">
        <v>146.09413655010235</v>
      </c>
      <c r="T10" s="45">
        <v>188.68789885358993</v>
      </c>
      <c r="U10" s="45">
        <v>149.17264227936647</v>
      </c>
      <c r="V10" s="46">
        <f t="shared" si="2"/>
        <v>649.70383905915924</v>
      </c>
      <c r="W10" s="45">
        <v>114.6361981513341</v>
      </c>
      <c r="X10" s="45">
        <v>107.17340794968544</v>
      </c>
      <c r="Y10" s="63">
        <v>119.90975220246095</v>
      </c>
      <c r="Z10" s="63">
        <v>-836.3778035088734</v>
      </c>
      <c r="AA10" s="46">
        <f t="shared" si="3"/>
        <v>-494.65844520539292</v>
      </c>
      <c r="AB10" s="49">
        <v>1154.97827977011</v>
      </c>
      <c r="AC10" s="49">
        <v>67.666979149772928</v>
      </c>
      <c r="AD10" s="49"/>
      <c r="AE10" s="49"/>
      <c r="AF10" s="46">
        <f t="shared" si="9"/>
        <v>1222.645258919883</v>
      </c>
      <c r="AG10" s="49"/>
      <c r="AH10" s="49"/>
      <c r="AI10" s="49"/>
      <c r="AJ10" s="49"/>
      <c r="AK10" s="46">
        <f t="shared" si="10"/>
        <v>0</v>
      </c>
      <c r="AL10" s="48"/>
      <c r="AM10" s="48"/>
      <c r="AN10" s="50">
        <f>IFERROR(VLOOKUP($F10,Ref_Param!$L:$M,2,0),0)*M10</f>
        <v>420.34651938328057</v>
      </c>
      <c r="AO10" s="50">
        <f>IFERROR(VLOOKUP($F10,Ref_Param!$L:$M,2,0),0)*N10</f>
        <v>516.26177457768699</v>
      </c>
      <c r="AP10" s="50">
        <f>IFERROR(VLOOKUP($F10,Ref_Param!$L:$M,2,0),0)*O10</f>
        <v>388.93675549541558</v>
      </c>
      <c r="AQ10" s="50">
        <f>IFERROR(VLOOKUP($F10,Ref_Param!$L:$M,2,0),0)*P10</f>
        <v>183.43900908723126</v>
      </c>
      <c r="AR10" s="51">
        <f t="shared" si="4"/>
        <v>1508.9840585436143</v>
      </c>
      <c r="AS10" s="52">
        <f>IFERROR(VLOOKUP($F10,Ref_Param!$L:$M,2,0),0)*R10</f>
        <v>165.74916137610057</v>
      </c>
      <c r="AT10" s="52">
        <f>IFERROR(VLOOKUP($F10,Ref_Param!$L:$M,2,0),0)*S10</f>
        <v>146.09413655010235</v>
      </c>
      <c r="AU10" s="52">
        <f>IFERROR(VLOOKUP($F10,Ref_Param!$L:$M,2,0),0)*T10</f>
        <v>188.68789885358993</v>
      </c>
      <c r="AV10" s="52">
        <f>IFERROR(VLOOKUP($F10,Ref_Param!$L:$M,2,0),0)*U10</f>
        <v>149.17264227936647</v>
      </c>
      <c r="AW10" s="53">
        <f t="shared" si="5"/>
        <v>649.70383905915924</v>
      </c>
      <c r="AX10" s="54">
        <f>IFERROR(VLOOKUP($F10,Ref_Param!$L:$M,2,0),0)*W10</f>
        <v>114.6361981513341</v>
      </c>
      <c r="AY10" s="54">
        <f>IFERROR(VLOOKUP($F10,Ref_Param!$L:$M,2,0),0)*X10</f>
        <v>107.17340794968544</v>
      </c>
      <c r="AZ10" s="54">
        <f>IFERROR(VLOOKUP($F10,Ref_Param!$L:$M,2,0),0)*Y10</f>
        <v>119.90975220246095</v>
      </c>
      <c r="BA10" s="54">
        <f>IFERROR(VLOOKUP($F10,Ref_Param!$L:$M,2,0),0)*Z10</f>
        <v>-836.3778035088734</v>
      </c>
      <c r="BB10" s="55">
        <f t="shared" si="6"/>
        <v>-494.65844520539292</v>
      </c>
      <c r="BC10" s="56">
        <f>IFERROR(VLOOKUP($F10,Ref_Param!$L:$M,2,0),0)*AB10</f>
        <v>1154.97827977011</v>
      </c>
      <c r="BD10" s="56">
        <f>IFERROR(VLOOKUP($F10,Ref_Param!$L:$M,2,0),0)*AC10</f>
        <v>67.666979149772928</v>
      </c>
      <c r="BE10" s="56">
        <f>IFERROR(VLOOKUP($F10,Ref_Param!$L:$M,2,0),0)*AD10</f>
        <v>0</v>
      </c>
      <c r="BF10" s="56">
        <f>IFERROR(VLOOKUP($F10,Ref_Param!$L:$M,2,0),0)*AE10</f>
        <v>0</v>
      </c>
      <c r="BG10" s="57">
        <f t="shared" si="7"/>
        <v>1222.645258919883</v>
      </c>
      <c r="BH10" s="56">
        <f>IFERROR(VLOOKUP($F10,Ref_Param!$L:$M,2,0),0)*AG10</f>
        <v>0</v>
      </c>
      <c r="BI10" s="56">
        <f>IFERROR(VLOOKUP($F10,Ref_Param!$L:$M,2,0),0)*AH10</f>
        <v>0</v>
      </c>
      <c r="BJ10" s="56">
        <f>IFERROR(VLOOKUP($F10,Ref_Param!$L:$M,2,0),0)*AI10</f>
        <v>0</v>
      </c>
      <c r="BK10" s="56">
        <f>IFERROR(VLOOKUP($F10,Ref_Param!$L:$M,2,0),0)*AJ10</f>
        <v>0</v>
      </c>
      <c r="BL10" s="57">
        <f t="shared" si="8"/>
        <v>0</v>
      </c>
      <c r="BM10" s="58">
        <f>IFERROR(VLOOKUP($F10,Ref_Param!$L:$M,2,0),0)*AL10</f>
        <v>0</v>
      </c>
      <c r="BN10" s="59">
        <f>IFERROR(VLOOKUP($F10,Ref_Param!$L:$M,2,0),0)*AM10</f>
        <v>0</v>
      </c>
    </row>
    <row r="11" spans="1:66" s="37" customFormat="1" ht="15" customHeight="1" x14ac:dyDescent="0.3">
      <c r="A11" s="91" t="str">
        <f t="shared" si="0"/>
        <v>EAISCore Services</v>
      </c>
      <c r="B11" s="43" t="s">
        <v>4152</v>
      </c>
      <c r="C11" s="43" t="s">
        <v>18</v>
      </c>
      <c r="D11" s="43" t="s">
        <v>94</v>
      </c>
      <c r="E11" s="61" t="s">
        <v>5169</v>
      </c>
      <c r="F11" s="43" t="s">
        <v>20</v>
      </c>
      <c r="G11" s="44" t="s">
        <v>1052</v>
      </c>
      <c r="H11" s="41" t="s">
        <v>5427</v>
      </c>
      <c r="I11" s="62" t="s">
        <v>26</v>
      </c>
      <c r="J11" s="43"/>
      <c r="K11" s="62"/>
      <c r="L11" s="43" t="s">
        <v>4110</v>
      </c>
      <c r="M11" s="45"/>
      <c r="N11" s="45"/>
      <c r="O11" s="45"/>
      <c r="P11" s="45"/>
      <c r="Q11" s="46">
        <f t="shared" si="1"/>
        <v>0</v>
      </c>
      <c r="R11" s="45"/>
      <c r="S11" s="45"/>
      <c r="T11" s="45"/>
      <c r="U11" s="45"/>
      <c r="V11" s="46">
        <f t="shared" si="2"/>
        <v>0</v>
      </c>
      <c r="W11" s="45"/>
      <c r="X11" s="45"/>
      <c r="Y11" s="63"/>
      <c r="Z11" s="63"/>
      <c r="AA11" s="46">
        <f t="shared" si="3"/>
        <v>0</v>
      </c>
      <c r="AB11" s="49"/>
      <c r="AC11" s="49"/>
      <c r="AD11" s="49">
        <v>79.830999999999989</v>
      </c>
      <c r="AE11" s="49">
        <v>80</v>
      </c>
      <c r="AF11" s="46">
        <f t="shared" si="9"/>
        <v>159.83099999999999</v>
      </c>
      <c r="AG11" s="49">
        <v>72</v>
      </c>
      <c r="AH11" s="49">
        <v>72</v>
      </c>
      <c r="AI11" s="49">
        <v>72</v>
      </c>
      <c r="AJ11" s="49">
        <v>72</v>
      </c>
      <c r="AK11" s="46">
        <f t="shared" si="10"/>
        <v>288</v>
      </c>
      <c r="AL11" s="48"/>
      <c r="AM11" s="48"/>
      <c r="AN11" s="50">
        <f>IFERROR(VLOOKUP($F11,Ref_Param!$L:$M,2,0),0)*M11</f>
        <v>0</v>
      </c>
      <c r="AO11" s="50">
        <f>IFERROR(VLOOKUP($F11,Ref_Param!$L:$M,2,0),0)*N11</f>
        <v>0</v>
      </c>
      <c r="AP11" s="50">
        <f>IFERROR(VLOOKUP($F11,Ref_Param!$L:$M,2,0),0)*O11</f>
        <v>0</v>
      </c>
      <c r="AQ11" s="50">
        <f>IFERROR(VLOOKUP($F11,Ref_Param!$L:$M,2,0),0)*P11</f>
        <v>0</v>
      </c>
      <c r="AR11" s="51">
        <f t="shared" si="4"/>
        <v>0</v>
      </c>
      <c r="AS11" s="52">
        <f>IFERROR(VLOOKUP($F11,Ref_Param!$L:$M,2,0),0)*R11</f>
        <v>0</v>
      </c>
      <c r="AT11" s="52">
        <f>IFERROR(VLOOKUP($F11,Ref_Param!$L:$M,2,0),0)*S11</f>
        <v>0</v>
      </c>
      <c r="AU11" s="52">
        <f>IFERROR(VLOOKUP($F11,Ref_Param!$L:$M,2,0),0)*T11</f>
        <v>0</v>
      </c>
      <c r="AV11" s="52">
        <f>IFERROR(VLOOKUP($F11,Ref_Param!$L:$M,2,0),0)*U11</f>
        <v>0</v>
      </c>
      <c r="AW11" s="53">
        <f t="shared" si="5"/>
        <v>0</v>
      </c>
      <c r="AX11" s="54">
        <f>IFERROR(VLOOKUP($F11,Ref_Param!$L:$M,2,0),0)*W11</f>
        <v>0</v>
      </c>
      <c r="AY11" s="54">
        <f>IFERROR(VLOOKUP($F11,Ref_Param!$L:$M,2,0),0)*X11</f>
        <v>0</v>
      </c>
      <c r="AZ11" s="54">
        <f>IFERROR(VLOOKUP($F11,Ref_Param!$L:$M,2,0),0)*Y11</f>
        <v>0</v>
      </c>
      <c r="BA11" s="54">
        <f>IFERROR(VLOOKUP($F11,Ref_Param!$L:$M,2,0),0)*Z11</f>
        <v>0</v>
      </c>
      <c r="BB11" s="55">
        <f t="shared" si="6"/>
        <v>0</v>
      </c>
      <c r="BC11" s="56">
        <f>IFERROR(VLOOKUP($F11,Ref_Param!$L:$M,2,0),0)*AB11</f>
        <v>0</v>
      </c>
      <c r="BD11" s="56">
        <f>IFERROR(VLOOKUP($F11,Ref_Param!$L:$M,2,0),0)*AC11</f>
        <v>0</v>
      </c>
      <c r="BE11" s="56">
        <f>IFERROR(VLOOKUP($F11,Ref_Param!$L:$M,2,0),0)*AD11</f>
        <v>79.830999999999989</v>
      </c>
      <c r="BF11" s="56">
        <f>IFERROR(VLOOKUP($F11,Ref_Param!$L:$M,2,0),0)*AE11</f>
        <v>80</v>
      </c>
      <c r="BG11" s="57">
        <f t="shared" si="7"/>
        <v>159.83099999999999</v>
      </c>
      <c r="BH11" s="56">
        <f>IFERROR(VLOOKUP($F11,Ref_Param!$L:$M,2,0),0)*AG11</f>
        <v>72</v>
      </c>
      <c r="BI11" s="56">
        <f>IFERROR(VLOOKUP($F11,Ref_Param!$L:$M,2,0),0)*AH11</f>
        <v>72</v>
      </c>
      <c r="BJ11" s="56">
        <f>IFERROR(VLOOKUP($F11,Ref_Param!$L:$M,2,0),0)*AI11</f>
        <v>72</v>
      </c>
      <c r="BK11" s="56">
        <f>IFERROR(VLOOKUP($F11,Ref_Param!$L:$M,2,0),0)*AJ11</f>
        <v>72</v>
      </c>
      <c r="BL11" s="57">
        <f t="shared" si="8"/>
        <v>288</v>
      </c>
      <c r="BM11" s="58">
        <f>IFERROR(VLOOKUP($F11,Ref_Param!$L:$M,2,0),0)*AL11</f>
        <v>0</v>
      </c>
      <c r="BN11" s="59">
        <f>IFERROR(VLOOKUP($F11,Ref_Param!$L:$M,2,0),0)*AM11</f>
        <v>0</v>
      </c>
    </row>
    <row r="12" spans="1:66" s="37" customFormat="1" ht="15" customHeight="1" x14ac:dyDescent="0.3">
      <c r="A12" s="91" t="str">
        <f t="shared" si="0"/>
        <v>EAISCore Services</v>
      </c>
      <c r="B12" s="43" t="s">
        <v>4152</v>
      </c>
      <c r="C12" s="43" t="s">
        <v>18</v>
      </c>
      <c r="D12" s="43" t="s">
        <v>104</v>
      </c>
      <c r="E12" s="44" t="s">
        <v>5171</v>
      </c>
      <c r="F12" s="43" t="s">
        <v>3731</v>
      </c>
      <c r="G12" s="44" t="s">
        <v>1052</v>
      </c>
      <c r="H12" s="41" t="s">
        <v>5428</v>
      </c>
      <c r="I12" s="43" t="s">
        <v>26</v>
      </c>
      <c r="J12" s="43"/>
      <c r="K12" s="43"/>
      <c r="L12" s="43" t="s">
        <v>4110</v>
      </c>
      <c r="M12" s="45">
        <v>2.4964299999999766</v>
      </c>
      <c r="N12" s="45">
        <v>424.79829999999976</v>
      </c>
      <c r="O12" s="45">
        <v>0</v>
      </c>
      <c r="P12" s="45">
        <v>0</v>
      </c>
      <c r="Q12" s="46">
        <f t="shared" si="1"/>
        <v>427.29472999999973</v>
      </c>
      <c r="R12" s="45">
        <v>0</v>
      </c>
      <c r="S12" s="45">
        <v>0</v>
      </c>
      <c r="T12" s="45">
        <v>0</v>
      </c>
      <c r="U12" s="45">
        <v>0</v>
      </c>
      <c r="V12" s="46">
        <f t="shared" si="2"/>
        <v>0</v>
      </c>
      <c r="W12" s="45">
        <v>0</v>
      </c>
      <c r="X12" s="45">
        <v>0</v>
      </c>
      <c r="Y12" s="47">
        <v>0</v>
      </c>
      <c r="Z12" s="47">
        <v>21.142999999999979</v>
      </c>
      <c r="AA12" s="46">
        <f t="shared" si="3"/>
        <v>21.142999999999979</v>
      </c>
      <c r="AB12" s="49">
        <v>10.046999953396202</v>
      </c>
      <c r="AC12" s="49">
        <v>12.547089999999949</v>
      </c>
      <c r="AD12" s="49"/>
      <c r="AE12" s="49"/>
      <c r="AF12" s="46">
        <f t="shared" si="9"/>
        <v>22.59408995339615</v>
      </c>
      <c r="AG12" s="49"/>
      <c r="AH12" s="49"/>
      <c r="AI12" s="49"/>
      <c r="AJ12" s="49"/>
      <c r="AK12" s="46">
        <f t="shared" si="10"/>
        <v>0</v>
      </c>
      <c r="AL12" s="48"/>
      <c r="AM12" s="48"/>
      <c r="AN12" s="50">
        <f>IFERROR(VLOOKUP($F12,Ref_Param!$L:$M,2,0),0)*M12</f>
        <v>3.0381282706583686E-2</v>
      </c>
      <c r="AO12" s="50">
        <f>IFERROR(VLOOKUP($F12,Ref_Param!$L:$M,2,0),0)*N12</f>
        <v>5.1697493002312349</v>
      </c>
      <c r="AP12" s="50">
        <f>IFERROR(VLOOKUP($F12,Ref_Param!$L:$M,2,0),0)*O12</f>
        <v>0</v>
      </c>
      <c r="AQ12" s="50">
        <f>IFERROR(VLOOKUP($F12,Ref_Param!$L:$M,2,0),0)*P12</f>
        <v>0</v>
      </c>
      <c r="AR12" s="51">
        <f t="shared" si="4"/>
        <v>5.2001305829378186</v>
      </c>
      <c r="AS12" s="52">
        <f>IFERROR(VLOOKUP($F12,Ref_Param!$L:$M,2,0),0)*R12</f>
        <v>0</v>
      </c>
      <c r="AT12" s="52">
        <f>IFERROR(VLOOKUP($F12,Ref_Param!$L:$M,2,0),0)*S12</f>
        <v>0</v>
      </c>
      <c r="AU12" s="52">
        <f>IFERROR(VLOOKUP($F12,Ref_Param!$L:$M,2,0),0)*T12</f>
        <v>0</v>
      </c>
      <c r="AV12" s="52">
        <f>IFERROR(VLOOKUP($F12,Ref_Param!$L:$M,2,0),0)*U12</f>
        <v>0</v>
      </c>
      <c r="AW12" s="53">
        <f t="shared" si="5"/>
        <v>0</v>
      </c>
      <c r="AX12" s="54">
        <f>IFERROR(VLOOKUP($F12,Ref_Param!$L:$M,2,0),0)*W12</f>
        <v>0</v>
      </c>
      <c r="AY12" s="54">
        <f>IFERROR(VLOOKUP($F12,Ref_Param!$L:$M,2,0),0)*X12</f>
        <v>0</v>
      </c>
      <c r="AZ12" s="54">
        <f>IFERROR(VLOOKUP($F12,Ref_Param!$L:$M,2,0),0)*Y12</f>
        <v>0</v>
      </c>
      <c r="BA12" s="54">
        <f>IFERROR(VLOOKUP($F12,Ref_Param!$L:$M,2,0),0)*Z12</f>
        <v>0.25730801995862262</v>
      </c>
      <c r="BB12" s="55">
        <f t="shared" si="6"/>
        <v>0.25730801995862262</v>
      </c>
      <c r="BC12" s="56">
        <f>IFERROR(VLOOKUP($F12,Ref_Param!$L:$M,2,0),0)*AB12</f>
        <v>0.12227090122181114</v>
      </c>
      <c r="BD12" s="56">
        <f>IFERROR(VLOOKUP($F12,Ref_Param!$L:$M,2,0),0)*AC12</f>
        <v>0.15269672629913561</v>
      </c>
      <c r="BE12" s="56">
        <f>IFERROR(VLOOKUP($F12,Ref_Param!$L:$M,2,0),0)*AD12</f>
        <v>0</v>
      </c>
      <c r="BF12" s="56">
        <f>IFERROR(VLOOKUP($F12,Ref_Param!$L:$M,2,0),0)*AE12</f>
        <v>0</v>
      </c>
      <c r="BG12" s="57">
        <f t="shared" si="7"/>
        <v>0.27496762752094672</v>
      </c>
      <c r="BH12" s="56">
        <f>IFERROR(VLOOKUP($F12,Ref_Param!$L:$M,2,0),0)*AG12</f>
        <v>0</v>
      </c>
      <c r="BI12" s="56">
        <f>IFERROR(VLOOKUP($F12,Ref_Param!$L:$M,2,0),0)*AH12</f>
        <v>0</v>
      </c>
      <c r="BJ12" s="56">
        <f>IFERROR(VLOOKUP($F12,Ref_Param!$L:$M,2,0),0)*AI12</f>
        <v>0</v>
      </c>
      <c r="BK12" s="56">
        <f>IFERROR(VLOOKUP($F12,Ref_Param!$L:$M,2,0),0)*AJ12</f>
        <v>0</v>
      </c>
      <c r="BL12" s="57">
        <f t="shared" si="8"/>
        <v>0</v>
      </c>
      <c r="BM12" s="58">
        <f>IFERROR(VLOOKUP($F12,Ref_Param!$L:$M,2,0),0)*AL12</f>
        <v>0</v>
      </c>
      <c r="BN12" s="59">
        <f>IFERROR(VLOOKUP($F12,Ref_Param!$L:$M,2,0),0)*AM12</f>
        <v>0</v>
      </c>
    </row>
    <row r="13" spans="1:66" s="37" customFormat="1" ht="15" customHeight="1" x14ac:dyDescent="0.3">
      <c r="A13" s="91" t="str">
        <f t="shared" si="0"/>
        <v>EAISCore Services</v>
      </c>
      <c r="B13" s="43" t="s">
        <v>4152</v>
      </c>
      <c r="C13" s="43" t="s">
        <v>18</v>
      </c>
      <c r="D13" s="43" t="s">
        <v>104</v>
      </c>
      <c r="E13" s="44" t="s">
        <v>5171</v>
      </c>
      <c r="F13" s="43" t="s">
        <v>20</v>
      </c>
      <c r="G13" s="44" t="s">
        <v>1052</v>
      </c>
      <c r="H13" s="41" t="s">
        <v>5428</v>
      </c>
      <c r="I13" s="43" t="s">
        <v>26</v>
      </c>
      <c r="J13" s="43"/>
      <c r="K13" s="43"/>
      <c r="L13" s="43" t="s">
        <v>4110</v>
      </c>
      <c r="M13" s="45">
        <v>125.73838661344401</v>
      </c>
      <c r="N13" s="45">
        <v>140.42776590276304</v>
      </c>
      <c r="O13" s="45">
        <v>161.90559238973452</v>
      </c>
      <c r="P13" s="45">
        <v>44.18082111360107</v>
      </c>
      <c r="Q13" s="46">
        <f t="shared" si="1"/>
        <v>472.25256601954266</v>
      </c>
      <c r="R13" s="45">
        <v>62.203579719208598</v>
      </c>
      <c r="S13" s="45">
        <v>117.71219628003561</v>
      </c>
      <c r="T13" s="45">
        <v>115.1959364481809</v>
      </c>
      <c r="U13" s="45">
        <v>65.38541243851833</v>
      </c>
      <c r="V13" s="46">
        <f t="shared" si="2"/>
        <v>360.49712488594344</v>
      </c>
      <c r="W13" s="45">
        <v>40.265978890599612</v>
      </c>
      <c r="X13" s="45">
        <v>17.936070364870215</v>
      </c>
      <c r="Y13" s="47">
        <v>-79.292667464137679</v>
      </c>
      <c r="Z13" s="47">
        <v>165.90244372266673</v>
      </c>
      <c r="AA13" s="46">
        <f t="shared" si="3"/>
        <v>144.81182551399888</v>
      </c>
      <c r="AB13" s="49">
        <v>141.0191466387312</v>
      </c>
      <c r="AC13" s="49">
        <v>142.30979267454831</v>
      </c>
      <c r="AD13" s="49"/>
      <c r="AE13" s="49"/>
      <c r="AF13" s="46">
        <f t="shared" si="9"/>
        <v>283.32893931327953</v>
      </c>
      <c r="AG13" s="49"/>
      <c r="AH13" s="49"/>
      <c r="AI13" s="49"/>
      <c r="AJ13" s="49"/>
      <c r="AK13" s="46">
        <f t="shared" si="10"/>
        <v>0</v>
      </c>
      <c r="AL13" s="48"/>
      <c r="AM13" s="48"/>
      <c r="AN13" s="50">
        <f>IFERROR(VLOOKUP($F13,Ref_Param!$L:$M,2,0),0)*M13</f>
        <v>125.73838661344401</v>
      </c>
      <c r="AO13" s="50">
        <f>IFERROR(VLOOKUP($F13,Ref_Param!$L:$M,2,0),0)*N13</f>
        <v>140.42776590276304</v>
      </c>
      <c r="AP13" s="50">
        <f>IFERROR(VLOOKUP($F13,Ref_Param!$L:$M,2,0),0)*O13</f>
        <v>161.90559238973452</v>
      </c>
      <c r="AQ13" s="50">
        <f>IFERROR(VLOOKUP($F13,Ref_Param!$L:$M,2,0),0)*P13</f>
        <v>44.18082111360107</v>
      </c>
      <c r="AR13" s="51">
        <f t="shared" si="4"/>
        <v>472.25256601954266</v>
      </c>
      <c r="AS13" s="52">
        <f>IFERROR(VLOOKUP($F13,Ref_Param!$L:$M,2,0),0)*R13</f>
        <v>62.203579719208598</v>
      </c>
      <c r="AT13" s="52">
        <f>IFERROR(VLOOKUP($F13,Ref_Param!$L:$M,2,0),0)*S13</f>
        <v>117.71219628003561</v>
      </c>
      <c r="AU13" s="52">
        <f>IFERROR(VLOOKUP($F13,Ref_Param!$L:$M,2,0),0)*T13</f>
        <v>115.1959364481809</v>
      </c>
      <c r="AV13" s="52">
        <f>IFERROR(VLOOKUP($F13,Ref_Param!$L:$M,2,0),0)*U13</f>
        <v>65.38541243851833</v>
      </c>
      <c r="AW13" s="53">
        <f t="shared" si="5"/>
        <v>360.49712488594344</v>
      </c>
      <c r="AX13" s="54">
        <f>IFERROR(VLOOKUP($F13,Ref_Param!$L:$M,2,0),0)*W13</f>
        <v>40.265978890599612</v>
      </c>
      <c r="AY13" s="54">
        <f>IFERROR(VLOOKUP($F13,Ref_Param!$L:$M,2,0),0)*X13</f>
        <v>17.936070364870215</v>
      </c>
      <c r="AZ13" s="54">
        <f>IFERROR(VLOOKUP($F13,Ref_Param!$L:$M,2,0),0)*Y13</f>
        <v>-79.292667464137679</v>
      </c>
      <c r="BA13" s="54">
        <f>IFERROR(VLOOKUP($F13,Ref_Param!$L:$M,2,0),0)*Z13</f>
        <v>165.90244372266673</v>
      </c>
      <c r="BB13" s="55">
        <f t="shared" si="6"/>
        <v>144.81182551399888</v>
      </c>
      <c r="BC13" s="56">
        <f>IFERROR(VLOOKUP($F13,Ref_Param!$L:$M,2,0),0)*AB13</f>
        <v>141.0191466387312</v>
      </c>
      <c r="BD13" s="56">
        <f>IFERROR(VLOOKUP($F13,Ref_Param!$L:$M,2,0),0)*AC13</f>
        <v>142.30979267454831</v>
      </c>
      <c r="BE13" s="56">
        <f>IFERROR(VLOOKUP($F13,Ref_Param!$L:$M,2,0),0)*AD13</f>
        <v>0</v>
      </c>
      <c r="BF13" s="56">
        <f>IFERROR(VLOOKUP($F13,Ref_Param!$L:$M,2,0),0)*AE13</f>
        <v>0</v>
      </c>
      <c r="BG13" s="57">
        <f t="shared" si="7"/>
        <v>283.32893931327953</v>
      </c>
      <c r="BH13" s="56">
        <f>IFERROR(VLOOKUP($F13,Ref_Param!$L:$M,2,0),0)*AG13</f>
        <v>0</v>
      </c>
      <c r="BI13" s="56">
        <f>IFERROR(VLOOKUP($F13,Ref_Param!$L:$M,2,0),0)*AH13</f>
        <v>0</v>
      </c>
      <c r="BJ13" s="56">
        <f>IFERROR(VLOOKUP($F13,Ref_Param!$L:$M,2,0),0)*AI13</f>
        <v>0</v>
      </c>
      <c r="BK13" s="56">
        <f>IFERROR(VLOOKUP($F13,Ref_Param!$L:$M,2,0),0)*AJ13</f>
        <v>0</v>
      </c>
      <c r="BL13" s="57">
        <f t="shared" si="8"/>
        <v>0</v>
      </c>
      <c r="BM13" s="58">
        <f>IFERROR(VLOOKUP($F13,Ref_Param!$L:$M,2,0),0)*AL13</f>
        <v>0</v>
      </c>
      <c r="BN13" s="59">
        <f>IFERROR(VLOOKUP($F13,Ref_Param!$L:$M,2,0),0)*AM13</f>
        <v>0</v>
      </c>
    </row>
    <row r="14" spans="1:66" s="37" customFormat="1" ht="15" customHeight="1" x14ac:dyDescent="0.3">
      <c r="A14" s="91" t="str">
        <f t="shared" si="0"/>
        <v>EAISCore Services</v>
      </c>
      <c r="B14" s="43" t="s">
        <v>4152</v>
      </c>
      <c r="C14" s="43" t="s">
        <v>18</v>
      </c>
      <c r="D14" s="43" t="s">
        <v>104</v>
      </c>
      <c r="E14" s="44" t="s">
        <v>5171</v>
      </c>
      <c r="F14" s="43" t="s">
        <v>20</v>
      </c>
      <c r="G14" s="44" t="s">
        <v>1052</v>
      </c>
      <c r="H14" s="41" t="s">
        <v>5428</v>
      </c>
      <c r="I14" s="43" t="s">
        <v>26</v>
      </c>
      <c r="J14" s="43"/>
      <c r="K14" s="43"/>
      <c r="L14" s="43" t="s">
        <v>4110</v>
      </c>
      <c r="M14" s="45"/>
      <c r="N14" s="45"/>
      <c r="O14" s="45"/>
      <c r="P14" s="45"/>
      <c r="Q14" s="46">
        <f t="shared" si="1"/>
        <v>0</v>
      </c>
      <c r="R14" s="45"/>
      <c r="S14" s="45"/>
      <c r="T14" s="45"/>
      <c r="U14" s="45"/>
      <c r="V14" s="46">
        <f t="shared" si="2"/>
        <v>0</v>
      </c>
      <c r="W14" s="45"/>
      <c r="X14" s="45"/>
      <c r="Y14" s="47"/>
      <c r="Z14" s="47"/>
      <c r="AA14" s="46">
        <f t="shared" si="3"/>
        <v>0</v>
      </c>
      <c r="AB14" s="49"/>
      <c r="AC14" s="49"/>
      <c r="AD14" s="49">
        <v>141.84899999999999</v>
      </c>
      <c r="AE14" s="49">
        <v>135</v>
      </c>
      <c r="AF14" s="46">
        <f t="shared" si="9"/>
        <v>276.84899999999999</v>
      </c>
      <c r="AG14" s="49">
        <v>135</v>
      </c>
      <c r="AH14" s="49">
        <v>135</v>
      </c>
      <c r="AI14" s="49">
        <v>135</v>
      </c>
      <c r="AJ14" s="49">
        <v>135</v>
      </c>
      <c r="AK14" s="46">
        <f t="shared" si="10"/>
        <v>540</v>
      </c>
      <c r="AL14" s="48"/>
      <c r="AM14" s="48"/>
      <c r="AN14" s="50">
        <f>IFERROR(VLOOKUP($F14,Ref_Param!$L:$M,2,0),0)*M14</f>
        <v>0</v>
      </c>
      <c r="AO14" s="50">
        <f>IFERROR(VLOOKUP($F14,Ref_Param!$L:$M,2,0),0)*N14</f>
        <v>0</v>
      </c>
      <c r="AP14" s="50">
        <f>IFERROR(VLOOKUP($F14,Ref_Param!$L:$M,2,0),0)*O14</f>
        <v>0</v>
      </c>
      <c r="AQ14" s="50">
        <f>IFERROR(VLOOKUP($F14,Ref_Param!$L:$M,2,0),0)*P14</f>
        <v>0</v>
      </c>
      <c r="AR14" s="51">
        <f t="shared" si="4"/>
        <v>0</v>
      </c>
      <c r="AS14" s="52">
        <f>IFERROR(VLOOKUP($F14,Ref_Param!$L:$M,2,0),0)*R14</f>
        <v>0</v>
      </c>
      <c r="AT14" s="52">
        <f>IFERROR(VLOOKUP($F14,Ref_Param!$L:$M,2,0),0)*S14</f>
        <v>0</v>
      </c>
      <c r="AU14" s="52">
        <f>IFERROR(VLOOKUP($F14,Ref_Param!$L:$M,2,0),0)*T14</f>
        <v>0</v>
      </c>
      <c r="AV14" s="52">
        <f>IFERROR(VLOOKUP($F14,Ref_Param!$L:$M,2,0),0)*U14</f>
        <v>0</v>
      </c>
      <c r="AW14" s="53">
        <f t="shared" si="5"/>
        <v>0</v>
      </c>
      <c r="AX14" s="54">
        <f>IFERROR(VLOOKUP($F14,Ref_Param!$L:$M,2,0),0)*W14</f>
        <v>0</v>
      </c>
      <c r="AY14" s="54">
        <f>IFERROR(VLOOKUP($F14,Ref_Param!$L:$M,2,0),0)*X14</f>
        <v>0</v>
      </c>
      <c r="AZ14" s="54">
        <f>IFERROR(VLOOKUP($F14,Ref_Param!$L:$M,2,0),0)*Y14</f>
        <v>0</v>
      </c>
      <c r="BA14" s="54">
        <f>IFERROR(VLOOKUP($F14,Ref_Param!$L:$M,2,0),0)*Z14</f>
        <v>0</v>
      </c>
      <c r="BB14" s="55">
        <f t="shared" si="6"/>
        <v>0</v>
      </c>
      <c r="BC14" s="56">
        <f>IFERROR(VLOOKUP($F14,Ref_Param!$L:$M,2,0),0)*AB14</f>
        <v>0</v>
      </c>
      <c r="BD14" s="56">
        <f>IFERROR(VLOOKUP($F14,Ref_Param!$L:$M,2,0),0)*AC14</f>
        <v>0</v>
      </c>
      <c r="BE14" s="56">
        <f>IFERROR(VLOOKUP($F14,Ref_Param!$L:$M,2,0),0)*AD14</f>
        <v>141.84899999999999</v>
      </c>
      <c r="BF14" s="56">
        <f>IFERROR(VLOOKUP($F14,Ref_Param!$L:$M,2,0),0)*AE14</f>
        <v>135</v>
      </c>
      <c r="BG14" s="57">
        <f t="shared" si="7"/>
        <v>276.84899999999999</v>
      </c>
      <c r="BH14" s="56">
        <f>IFERROR(VLOOKUP($F14,Ref_Param!$L:$M,2,0),0)*AG14</f>
        <v>135</v>
      </c>
      <c r="BI14" s="56">
        <f>IFERROR(VLOOKUP($F14,Ref_Param!$L:$M,2,0),0)*AH14</f>
        <v>135</v>
      </c>
      <c r="BJ14" s="56">
        <f>IFERROR(VLOOKUP($F14,Ref_Param!$L:$M,2,0),0)*AI14</f>
        <v>135</v>
      </c>
      <c r="BK14" s="56">
        <f>IFERROR(VLOOKUP($F14,Ref_Param!$L:$M,2,0),0)*AJ14</f>
        <v>135</v>
      </c>
      <c r="BL14" s="57">
        <f t="shared" si="8"/>
        <v>540</v>
      </c>
      <c r="BM14" s="58">
        <f>IFERROR(VLOOKUP($F14,Ref_Param!$L:$M,2,0),0)*AL14</f>
        <v>0</v>
      </c>
      <c r="BN14" s="59">
        <f>IFERROR(VLOOKUP($F14,Ref_Param!$L:$M,2,0),0)*AM14</f>
        <v>0</v>
      </c>
    </row>
    <row r="15" spans="1:66" s="37" customFormat="1" ht="15" customHeight="1" x14ac:dyDescent="0.3">
      <c r="A15" s="91" t="str">
        <f t="shared" si="0"/>
        <v>EAISCore Services</v>
      </c>
      <c r="B15" s="43" t="s">
        <v>4152</v>
      </c>
      <c r="C15" s="43" t="s">
        <v>18</v>
      </c>
      <c r="D15" s="43" t="s">
        <v>1587</v>
      </c>
      <c r="E15" s="44" t="s">
        <v>5172</v>
      </c>
      <c r="F15" s="43" t="s">
        <v>20</v>
      </c>
      <c r="G15" s="44" t="s">
        <v>1052</v>
      </c>
      <c r="H15" s="41" t="s">
        <v>21</v>
      </c>
      <c r="I15" s="43" t="s">
        <v>26</v>
      </c>
      <c r="J15" s="43"/>
      <c r="K15" s="43"/>
      <c r="L15" s="43" t="s">
        <v>4110</v>
      </c>
      <c r="M15" s="45"/>
      <c r="N15" s="45"/>
      <c r="O15" s="45"/>
      <c r="P15" s="45"/>
      <c r="Q15" s="46">
        <f t="shared" si="1"/>
        <v>0</v>
      </c>
      <c r="R15" s="45"/>
      <c r="S15" s="45"/>
      <c r="T15" s="45"/>
      <c r="U15" s="45"/>
      <c r="V15" s="46">
        <f t="shared" si="2"/>
        <v>0</v>
      </c>
      <c r="W15" s="45"/>
      <c r="X15" s="45"/>
      <c r="Y15" s="47"/>
      <c r="Z15" s="47"/>
      <c r="AA15" s="46">
        <f t="shared" si="3"/>
        <v>0</v>
      </c>
      <c r="AB15" s="49"/>
      <c r="AC15" s="49"/>
      <c r="AD15" s="49">
        <v>20.695</v>
      </c>
      <c r="AE15" s="49">
        <v>27</v>
      </c>
      <c r="AF15" s="46">
        <f t="shared" si="9"/>
        <v>47.695</v>
      </c>
      <c r="AG15" s="49">
        <v>27</v>
      </c>
      <c r="AH15" s="49">
        <v>27</v>
      </c>
      <c r="AI15" s="49">
        <v>27</v>
      </c>
      <c r="AJ15" s="49">
        <v>27</v>
      </c>
      <c r="AK15" s="46">
        <f t="shared" si="10"/>
        <v>108</v>
      </c>
      <c r="AL15" s="48"/>
      <c r="AM15" s="48"/>
      <c r="AN15" s="50">
        <f>IFERROR(VLOOKUP($F15,Ref_Param!$L:$M,2,0),0)*M15</f>
        <v>0</v>
      </c>
      <c r="AO15" s="50">
        <f>IFERROR(VLOOKUP($F15,Ref_Param!$L:$M,2,0),0)*N15</f>
        <v>0</v>
      </c>
      <c r="AP15" s="50">
        <f>IFERROR(VLOOKUP($F15,Ref_Param!$L:$M,2,0),0)*O15</f>
        <v>0</v>
      </c>
      <c r="AQ15" s="50">
        <f>IFERROR(VLOOKUP($F15,Ref_Param!$L:$M,2,0),0)*P15</f>
        <v>0</v>
      </c>
      <c r="AR15" s="51">
        <f t="shared" si="4"/>
        <v>0</v>
      </c>
      <c r="AS15" s="52">
        <f>IFERROR(VLOOKUP($F15,Ref_Param!$L:$M,2,0),0)*R15</f>
        <v>0</v>
      </c>
      <c r="AT15" s="52">
        <f>IFERROR(VLOOKUP($F15,Ref_Param!$L:$M,2,0),0)*S15</f>
        <v>0</v>
      </c>
      <c r="AU15" s="52">
        <f>IFERROR(VLOOKUP($F15,Ref_Param!$L:$M,2,0),0)*T15</f>
        <v>0</v>
      </c>
      <c r="AV15" s="52">
        <f>IFERROR(VLOOKUP($F15,Ref_Param!$L:$M,2,0),0)*U15</f>
        <v>0</v>
      </c>
      <c r="AW15" s="53">
        <f t="shared" si="5"/>
        <v>0</v>
      </c>
      <c r="AX15" s="54">
        <f>IFERROR(VLOOKUP($F15,Ref_Param!$L:$M,2,0),0)*W15</f>
        <v>0</v>
      </c>
      <c r="AY15" s="54">
        <f>IFERROR(VLOOKUP($F15,Ref_Param!$L:$M,2,0),0)*X15</f>
        <v>0</v>
      </c>
      <c r="AZ15" s="54">
        <f>IFERROR(VLOOKUP($F15,Ref_Param!$L:$M,2,0),0)*Y15</f>
        <v>0</v>
      </c>
      <c r="BA15" s="54">
        <f>IFERROR(VLOOKUP($F15,Ref_Param!$L:$M,2,0),0)*Z15</f>
        <v>0</v>
      </c>
      <c r="BB15" s="55">
        <f t="shared" si="6"/>
        <v>0</v>
      </c>
      <c r="BC15" s="56">
        <f>IFERROR(VLOOKUP($F15,Ref_Param!$L:$M,2,0),0)*AB15</f>
        <v>0</v>
      </c>
      <c r="BD15" s="56">
        <f>IFERROR(VLOOKUP($F15,Ref_Param!$L:$M,2,0),0)*AC15</f>
        <v>0</v>
      </c>
      <c r="BE15" s="56">
        <f>IFERROR(VLOOKUP($F15,Ref_Param!$L:$M,2,0),0)*AD15</f>
        <v>20.695</v>
      </c>
      <c r="BF15" s="56">
        <f>IFERROR(VLOOKUP($F15,Ref_Param!$L:$M,2,0),0)*AE15</f>
        <v>27</v>
      </c>
      <c r="BG15" s="57">
        <f t="shared" si="7"/>
        <v>47.695</v>
      </c>
      <c r="BH15" s="56">
        <f>IFERROR(VLOOKUP($F15,Ref_Param!$L:$M,2,0),0)*AG15</f>
        <v>27</v>
      </c>
      <c r="BI15" s="56">
        <f>IFERROR(VLOOKUP($F15,Ref_Param!$L:$M,2,0),0)*AH15</f>
        <v>27</v>
      </c>
      <c r="BJ15" s="56">
        <f>IFERROR(VLOOKUP($F15,Ref_Param!$L:$M,2,0),0)*AI15</f>
        <v>27</v>
      </c>
      <c r="BK15" s="56">
        <f>IFERROR(VLOOKUP($F15,Ref_Param!$L:$M,2,0),0)*AJ15</f>
        <v>27</v>
      </c>
      <c r="BL15" s="57">
        <f t="shared" si="8"/>
        <v>108</v>
      </c>
      <c r="BM15" s="58">
        <f>IFERROR(VLOOKUP($F15,Ref_Param!$L:$M,2,0),0)*AL15</f>
        <v>0</v>
      </c>
      <c r="BN15" s="59">
        <f>IFERROR(VLOOKUP($F15,Ref_Param!$L:$M,2,0),0)*AM15</f>
        <v>0</v>
      </c>
    </row>
    <row r="16" spans="1:66" s="37" customFormat="1" ht="15" customHeight="1" x14ac:dyDescent="0.3">
      <c r="A16" s="91" t="str">
        <f t="shared" si="0"/>
        <v>EAISCore Services</v>
      </c>
      <c r="B16" s="43" t="s">
        <v>4152</v>
      </c>
      <c r="C16" s="43" t="s">
        <v>18</v>
      </c>
      <c r="D16" s="43" t="s">
        <v>1590</v>
      </c>
      <c r="E16" s="44" t="s">
        <v>1591</v>
      </c>
      <c r="F16" s="43" t="s">
        <v>3731</v>
      </c>
      <c r="G16" s="44" t="s">
        <v>1052</v>
      </c>
      <c r="H16" s="41" t="s">
        <v>37</v>
      </c>
      <c r="I16" s="43" t="s">
        <v>26</v>
      </c>
      <c r="J16" s="43"/>
      <c r="K16" s="43"/>
      <c r="L16" s="43" t="s">
        <v>4110</v>
      </c>
      <c r="M16" s="45">
        <v>0</v>
      </c>
      <c r="N16" s="45">
        <v>0</v>
      </c>
      <c r="O16" s="45">
        <v>0</v>
      </c>
      <c r="P16" s="45">
        <v>0</v>
      </c>
      <c r="Q16" s="46">
        <f t="shared" si="1"/>
        <v>0</v>
      </c>
      <c r="R16" s="45">
        <v>0</v>
      </c>
      <c r="S16" s="45">
        <v>0</v>
      </c>
      <c r="T16" s="45">
        <v>0</v>
      </c>
      <c r="U16" s="45">
        <v>0</v>
      </c>
      <c r="V16" s="46">
        <f t="shared" si="2"/>
        <v>0</v>
      </c>
      <c r="W16" s="45">
        <v>0</v>
      </c>
      <c r="X16" s="45">
        <v>0</v>
      </c>
      <c r="Y16" s="47">
        <v>0</v>
      </c>
      <c r="Z16" s="47">
        <v>-5.806999999999956</v>
      </c>
      <c r="AA16" s="46">
        <f t="shared" si="3"/>
        <v>-5.806999999999956</v>
      </c>
      <c r="AB16" s="49">
        <v>-9.5809995757309974</v>
      </c>
      <c r="AC16" s="49">
        <v>80.753689999999835</v>
      </c>
      <c r="AD16" s="49"/>
      <c r="AE16" s="49"/>
      <c r="AF16" s="46">
        <f t="shared" si="9"/>
        <v>71.172690424268836</v>
      </c>
      <c r="AG16" s="49"/>
      <c r="AH16" s="49"/>
      <c r="AI16" s="49"/>
      <c r="AJ16" s="49"/>
      <c r="AK16" s="46">
        <f t="shared" si="10"/>
        <v>0</v>
      </c>
      <c r="AL16" s="48"/>
      <c r="AM16" s="48"/>
      <c r="AN16" s="50">
        <f>IFERROR(VLOOKUP($F16,Ref_Param!$L:$M,2,0),0)*M16</f>
        <v>0</v>
      </c>
      <c r="AO16" s="50">
        <f>IFERROR(VLOOKUP($F16,Ref_Param!$L:$M,2,0),0)*N16</f>
        <v>0</v>
      </c>
      <c r="AP16" s="50">
        <f>IFERROR(VLOOKUP($F16,Ref_Param!$L:$M,2,0),0)*O16</f>
        <v>0</v>
      </c>
      <c r="AQ16" s="50">
        <f>IFERROR(VLOOKUP($F16,Ref_Param!$L:$M,2,0),0)*P16</f>
        <v>0</v>
      </c>
      <c r="AR16" s="51">
        <f t="shared" si="4"/>
        <v>0</v>
      </c>
      <c r="AS16" s="52">
        <f>IFERROR(VLOOKUP($F16,Ref_Param!$L:$M,2,0),0)*R16</f>
        <v>0</v>
      </c>
      <c r="AT16" s="52">
        <f>IFERROR(VLOOKUP($F16,Ref_Param!$L:$M,2,0),0)*S16</f>
        <v>0</v>
      </c>
      <c r="AU16" s="52">
        <f>IFERROR(VLOOKUP($F16,Ref_Param!$L:$M,2,0),0)*T16</f>
        <v>0</v>
      </c>
      <c r="AV16" s="52">
        <f>IFERROR(VLOOKUP($F16,Ref_Param!$L:$M,2,0),0)*U16</f>
        <v>0</v>
      </c>
      <c r="AW16" s="53">
        <f t="shared" si="5"/>
        <v>0</v>
      </c>
      <c r="AX16" s="54">
        <f>IFERROR(VLOOKUP($F16,Ref_Param!$L:$M,2,0),0)*W16</f>
        <v>0</v>
      </c>
      <c r="AY16" s="54">
        <f>IFERROR(VLOOKUP($F16,Ref_Param!$L:$M,2,0),0)*X16</f>
        <v>0</v>
      </c>
      <c r="AZ16" s="54">
        <f>IFERROR(VLOOKUP($F16,Ref_Param!$L:$M,2,0),0)*Y16</f>
        <v>0</v>
      </c>
      <c r="BA16" s="54">
        <f>IFERROR(VLOOKUP($F16,Ref_Param!$L:$M,2,0),0)*Z16</f>
        <v>-7.0670561032006418E-2</v>
      </c>
      <c r="BB16" s="55">
        <f t="shared" si="6"/>
        <v>-7.0670561032006418E-2</v>
      </c>
      <c r="BC16" s="56">
        <f>IFERROR(VLOOKUP($F16,Ref_Param!$L:$M,2,0),0)*AB16</f>
        <v>-0.11659972709907528</v>
      </c>
      <c r="BD16" s="56">
        <f>IFERROR(VLOOKUP($F16,Ref_Param!$L:$M,2,0),0)*AC16</f>
        <v>0.98276366070341958</v>
      </c>
      <c r="BE16" s="56">
        <f>IFERROR(VLOOKUP($F16,Ref_Param!$L:$M,2,0),0)*AD16</f>
        <v>0</v>
      </c>
      <c r="BF16" s="56">
        <f>IFERROR(VLOOKUP($F16,Ref_Param!$L:$M,2,0),0)*AE16</f>
        <v>0</v>
      </c>
      <c r="BG16" s="57">
        <f t="shared" si="7"/>
        <v>0.86616393360434429</v>
      </c>
      <c r="BH16" s="56">
        <f>IFERROR(VLOOKUP($F16,Ref_Param!$L:$M,2,0),0)*AG16</f>
        <v>0</v>
      </c>
      <c r="BI16" s="56">
        <f>IFERROR(VLOOKUP($F16,Ref_Param!$L:$M,2,0),0)*AH16</f>
        <v>0</v>
      </c>
      <c r="BJ16" s="56">
        <f>IFERROR(VLOOKUP($F16,Ref_Param!$L:$M,2,0),0)*AI16</f>
        <v>0</v>
      </c>
      <c r="BK16" s="56">
        <f>IFERROR(VLOOKUP($F16,Ref_Param!$L:$M,2,0),0)*AJ16</f>
        <v>0</v>
      </c>
      <c r="BL16" s="57">
        <f t="shared" si="8"/>
        <v>0</v>
      </c>
      <c r="BM16" s="58">
        <f>IFERROR(VLOOKUP($F16,Ref_Param!$L:$M,2,0),0)*AL16</f>
        <v>0</v>
      </c>
      <c r="BN16" s="59">
        <f>IFERROR(VLOOKUP($F16,Ref_Param!$L:$M,2,0),0)*AM16</f>
        <v>0</v>
      </c>
    </row>
    <row r="17" spans="1:66" s="37" customFormat="1" ht="15" customHeight="1" x14ac:dyDescent="0.3">
      <c r="A17" s="91" t="str">
        <f t="shared" si="0"/>
        <v>EAISCore Services</v>
      </c>
      <c r="B17" s="43" t="s">
        <v>4152</v>
      </c>
      <c r="C17" s="43" t="s">
        <v>18</v>
      </c>
      <c r="D17" s="43" t="s">
        <v>1590</v>
      </c>
      <c r="E17" s="61" t="s">
        <v>1591</v>
      </c>
      <c r="F17" s="43" t="s">
        <v>20</v>
      </c>
      <c r="G17" s="44" t="s">
        <v>1052</v>
      </c>
      <c r="H17" s="41" t="s">
        <v>37</v>
      </c>
      <c r="I17" s="62" t="s">
        <v>26</v>
      </c>
      <c r="J17" s="43"/>
      <c r="K17" s="62"/>
      <c r="L17" s="43" t="s">
        <v>4110</v>
      </c>
      <c r="M17" s="45">
        <v>0</v>
      </c>
      <c r="N17" s="45">
        <v>0</v>
      </c>
      <c r="O17" s="45">
        <v>0</v>
      </c>
      <c r="P17" s="45">
        <v>0</v>
      </c>
      <c r="Q17" s="46">
        <f t="shared" si="1"/>
        <v>0</v>
      </c>
      <c r="R17" s="45">
        <v>0</v>
      </c>
      <c r="S17" s="45">
        <v>0</v>
      </c>
      <c r="T17" s="45">
        <v>0</v>
      </c>
      <c r="U17" s="45">
        <v>0</v>
      </c>
      <c r="V17" s="46">
        <f t="shared" si="2"/>
        <v>0</v>
      </c>
      <c r="W17" s="45">
        <v>0</v>
      </c>
      <c r="X17" s="45">
        <v>40.360809606124207</v>
      </c>
      <c r="Y17" s="63">
        <v>121.05316198597527</v>
      </c>
      <c r="Z17" s="63">
        <v>133.48967730751667</v>
      </c>
      <c r="AA17" s="46">
        <f t="shared" si="3"/>
        <v>294.90364889961614</v>
      </c>
      <c r="AB17" s="49">
        <v>101.56997561124277</v>
      </c>
      <c r="AC17" s="49">
        <v>113.87215363358953</v>
      </c>
      <c r="AD17" s="49"/>
      <c r="AE17" s="49"/>
      <c r="AF17" s="46">
        <f t="shared" si="9"/>
        <v>215.4421292448323</v>
      </c>
      <c r="AG17" s="49"/>
      <c r="AH17" s="49"/>
      <c r="AI17" s="49"/>
      <c r="AJ17" s="49"/>
      <c r="AK17" s="46">
        <f t="shared" si="10"/>
        <v>0</v>
      </c>
      <c r="AL17" s="48"/>
      <c r="AM17" s="48"/>
      <c r="AN17" s="50">
        <f>IFERROR(VLOOKUP($F17,Ref_Param!$L:$M,2,0),0)*M17</f>
        <v>0</v>
      </c>
      <c r="AO17" s="50">
        <f>IFERROR(VLOOKUP($F17,Ref_Param!$L:$M,2,0),0)*N17</f>
        <v>0</v>
      </c>
      <c r="AP17" s="50">
        <f>IFERROR(VLOOKUP($F17,Ref_Param!$L:$M,2,0),0)*O17</f>
        <v>0</v>
      </c>
      <c r="AQ17" s="50">
        <f>IFERROR(VLOOKUP($F17,Ref_Param!$L:$M,2,0),0)*P17</f>
        <v>0</v>
      </c>
      <c r="AR17" s="51">
        <f t="shared" si="4"/>
        <v>0</v>
      </c>
      <c r="AS17" s="52">
        <f>IFERROR(VLOOKUP($F17,Ref_Param!$L:$M,2,0),0)*R17</f>
        <v>0</v>
      </c>
      <c r="AT17" s="52">
        <f>IFERROR(VLOOKUP($F17,Ref_Param!$L:$M,2,0),0)*S17</f>
        <v>0</v>
      </c>
      <c r="AU17" s="52">
        <f>IFERROR(VLOOKUP($F17,Ref_Param!$L:$M,2,0),0)*T17</f>
        <v>0</v>
      </c>
      <c r="AV17" s="52">
        <f>IFERROR(VLOOKUP($F17,Ref_Param!$L:$M,2,0),0)*U17</f>
        <v>0</v>
      </c>
      <c r="AW17" s="53">
        <f t="shared" si="5"/>
        <v>0</v>
      </c>
      <c r="AX17" s="54">
        <f>IFERROR(VLOOKUP($F17,Ref_Param!$L:$M,2,0),0)*W17</f>
        <v>0</v>
      </c>
      <c r="AY17" s="54">
        <f>IFERROR(VLOOKUP($F17,Ref_Param!$L:$M,2,0),0)*X17</f>
        <v>40.360809606124207</v>
      </c>
      <c r="AZ17" s="54">
        <f>IFERROR(VLOOKUP($F17,Ref_Param!$L:$M,2,0),0)*Y17</f>
        <v>121.05316198597527</v>
      </c>
      <c r="BA17" s="54">
        <f>IFERROR(VLOOKUP($F17,Ref_Param!$L:$M,2,0),0)*Z17</f>
        <v>133.48967730751667</v>
      </c>
      <c r="BB17" s="55">
        <f t="shared" si="6"/>
        <v>294.90364889961614</v>
      </c>
      <c r="BC17" s="56">
        <f>IFERROR(VLOOKUP($F17,Ref_Param!$L:$M,2,0),0)*AB17</f>
        <v>101.56997561124277</v>
      </c>
      <c r="BD17" s="56">
        <f>IFERROR(VLOOKUP($F17,Ref_Param!$L:$M,2,0),0)*AC17</f>
        <v>113.87215363358953</v>
      </c>
      <c r="BE17" s="56">
        <f>IFERROR(VLOOKUP($F17,Ref_Param!$L:$M,2,0),0)*AD17</f>
        <v>0</v>
      </c>
      <c r="BF17" s="56">
        <f>IFERROR(VLOOKUP($F17,Ref_Param!$L:$M,2,0),0)*AE17</f>
        <v>0</v>
      </c>
      <c r="BG17" s="57">
        <f t="shared" si="7"/>
        <v>215.4421292448323</v>
      </c>
      <c r="BH17" s="56">
        <f>IFERROR(VLOOKUP($F17,Ref_Param!$L:$M,2,0),0)*AG17</f>
        <v>0</v>
      </c>
      <c r="BI17" s="56">
        <f>IFERROR(VLOOKUP($F17,Ref_Param!$L:$M,2,0),0)*AH17</f>
        <v>0</v>
      </c>
      <c r="BJ17" s="56">
        <f>IFERROR(VLOOKUP($F17,Ref_Param!$L:$M,2,0),0)*AI17</f>
        <v>0</v>
      </c>
      <c r="BK17" s="56">
        <f>IFERROR(VLOOKUP($F17,Ref_Param!$L:$M,2,0),0)*AJ17</f>
        <v>0</v>
      </c>
      <c r="BL17" s="57">
        <f t="shared" si="8"/>
        <v>0</v>
      </c>
      <c r="BM17" s="58">
        <f>IFERROR(VLOOKUP($F17,Ref_Param!$L:$M,2,0),0)*AL17</f>
        <v>0</v>
      </c>
      <c r="BN17" s="59">
        <f>IFERROR(VLOOKUP($F17,Ref_Param!$L:$M,2,0),0)*AM17</f>
        <v>0</v>
      </c>
    </row>
    <row r="18" spans="1:66" s="37" customFormat="1" ht="15" customHeight="1" x14ac:dyDescent="0.3">
      <c r="A18" s="91" t="str">
        <f t="shared" si="0"/>
        <v>EAISCore Services</v>
      </c>
      <c r="B18" s="43" t="s">
        <v>4152</v>
      </c>
      <c r="C18" s="43" t="s">
        <v>18</v>
      </c>
      <c r="D18" s="43" t="s">
        <v>1590</v>
      </c>
      <c r="E18" s="44" t="s">
        <v>1591</v>
      </c>
      <c r="F18" s="43" t="s">
        <v>20</v>
      </c>
      <c r="G18" s="44" t="s">
        <v>1052</v>
      </c>
      <c r="H18" s="41" t="s">
        <v>37</v>
      </c>
      <c r="I18" s="43" t="s">
        <v>26</v>
      </c>
      <c r="J18" s="43"/>
      <c r="K18" s="43"/>
      <c r="L18" s="43" t="s">
        <v>4110</v>
      </c>
      <c r="M18" s="45"/>
      <c r="N18" s="45"/>
      <c r="O18" s="45"/>
      <c r="P18" s="45"/>
      <c r="Q18" s="46">
        <f t="shared" si="1"/>
        <v>0</v>
      </c>
      <c r="R18" s="45"/>
      <c r="S18" s="45"/>
      <c r="T18" s="45"/>
      <c r="U18" s="45"/>
      <c r="V18" s="46">
        <f t="shared" si="2"/>
        <v>0</v>
      </c>
      <c r="W18" s="45"/>
      <c r="X18" s="45"/>
      <c r="Y18" s="47"/>
      <c r="Z18" s="47"/>
      <c r="AA18" s="46">
        <f t="shared" si="3"/>
        <v>0</v>
      </c>
      <c r="AB18" s="49"/>
      <c r="AC18" s="49"/>
      <c r="AD18" s="49">
        <v>104.26900000000001</v>
      </c>
      <c r="AE18" s="49">
        <v>105</v>
      </c>
      <c r="AF18" s="46">
        <f t="shared" si="9"/>
        <v>209.26900000000001</v>
      </c>
      <c r="AG18" s="49">
        <v>110</v>
      </c>
      <c r="AH18" s="49">
        <v>110</v>
      </c>
      <c r="AI18" s="49">
        <v>110</v>
      </c>
      <c r="AJ18" s="49">
        <v>110</v>
      </c>
      <c r="AK18" s="46">
        <f t="shared" si="10"/>
        <v>440</v>
      </c>
      <c r="AL18" s="48"/>
      <c r="AM18" s="48"/>
      <c r="AN18" s="50">
        <f>IFERROR(VLOOKUP($F18,Ref_Param!$L:$M,2,0),0)*M18</f>
        <v>0</v>
      </c>
      <c r="AO18" s="50">
        <f>IFERROR(VLOOKUP($F18,Ref_Param!$L:$M,2,0),0)*N18</f>
        <v>0</v>
      </c>
      <c r="AP18" s="50">
        <f>IFERROR(VLOOKUP($F18,Ref_Param!$L:$M,2,0),0)*O18</f>
        <v>0</v>
      </c>
      <c r="AQ18" s="50">
        <f>IFERROR(VLOOKUP($F18,Ref_Param!$L:$M,2,0),0)*P18</f>
        <v>0</v>
      </c>
      <c r="AR18" s="51">
        <f t="shared" si="4"/>
        <v>0</v>
      </c>
      <c r="AS18" s="52">
        <f>IFERROR(VLOOKUP($F18,Ref_Param!$L:$M,2,0),0)*R18</f>
        <v>0</v>
      </c>
      <c r="AT18" s="52">
        <f>IFERROR(VLOOKUP($F18,Ref_Param!$L:$M,2,0),0)*S18</f>
        <v>0</v>
      </c>
      <c r="AU18" s="52">
        <f>IFERROR(VLOOKUP($F18,Ref_Param!$L:$M,2,0),0)*T18</f>
        <v>0</v>
      </c>
      <c r="AV18" s="52">
        <f>IFERROR(VLOOKUP($F18,Ref_Param!$L:$M,2,0),0)*U18</f>
        <v>0</v>
      </c>
      <c r="AW18" s="53">
        <f t="shared" si="5"/>
        <v>0</v>
      </c>
      <c r="AX18" s="54">
        <f>IFERROR(VLOOKUP($F18,Ref_Param!$L:$M,2,0),0)*W18</f>
        <v>0</v>
      </c>
      <c r="AY18" s="54">
        <f>IFERROR(VLOOKUP($F18,Ref_Param!$L:$M,2,0),0)*X18</f>
        <v>0</v>
      </c>
      <c r="AZ18" s="54">
        <f>IFERROR(VLOOKUP($F18,Ref_Param!$L:$M,2,0),0)*Y18</f>
        <v>0</v>
      </c>
      <c r="BA18" s="54">
        <f>IFERROR(VLOOKUP($F18,Ref_Param!$L:$M,2,0),0)*Z18</f>
        <v>0</v>
      </c>
      <c r="BB18" s="55">
        <f t="shared" si="6"/>
        <v>0</v>
      </c>
      <c r="BC18" s="56">
        <f>IFERROR(VLOOKUP($F18,Ref_Param!$L:$M,2,0),0)*AB18</f>
        <v>0</v>
      </c>
      <c r="BD18" s="56">
        <f>IFERROR(VLOOKUP($F18,Ref_Param!$L:$M,2,0),0)*AC18</f>
        <v>0</v>
      </c>
      <c r="BE18" s="56">
        <f>IFERROR(VLOOKUP($F18,Ref_Param!$L:$M,2,0),0)*AD18</f>
        <v>104.26900000000001</v>
      </c>
      <c r="BF18" s="56">
        <f>IFERROR(VLOOKUP($F18,Ref_Param!$L:$M,2,0),0)*AE18</f>
        <v>105</v>
      </c>
      <c r="BG18" s="57">
        <f t="shared" si="7"/>
        <v>209.26900000000001</v>
      </c>
      <c r="BH18" s="56">
        <f>IFERROR(VLOOKUP($F18,Ref_Param!$L:$M,2,0),0)*AG18</f>
        <v>110</v>
      </c>
      <c r="BI18" s="56">
        <f>IFERROR(VLOOKUP($F18,Ref_Param!$L:$M,2,0),0)*AH18</f>
        <v>110</v>
      </c>
      <c r="BJ18" s="56">
        <f>IFERROR(VLOOKUP($F18,Ref_Param!$L:$M,2,0),0)*AI18</f>
        <v>110</v>
      </c>
      <c r="BK18" s="56">
        <f>IFERROR(VLOOKUP($F18,Ref_Param!$L:$M,2,0),0)*AJ18</f>
        <v>110</v>
      </c>
      <c r="BL18" s="57">
        <f t="shared" si="8"/>
        <v>440</v>
      </c>
      <c r="BM18" s="58">
        <f>IFERROR(VLOOKUP($F18,Ref_Param!$L:$M,2,0),0)*AL18</f>
        <v>0</v>
      </c>
      <c r="BN18" s="59">
        <f>IFERROR(VLOOKUP($F18,Ref_Param!$L:$M,2,0),0)*AM18</f>
        <v>0</v>
      </c>
    </row>
    <row r="19" spans="1:66" s="37" customFormat="1" ht="15" customHeight="1" x14ac:dyDescent="0.3">
      <c r="A19" s="91" t="str">
        <f t="shared" si="0"/>
        <v>EAISCore Services</v>
      </c>
      <c r="B19" s="43" t="s">
        <v>4152</v>
      </c>
      <c r="C19" s="43" t="s">
        <v>18</v>
      </c>
      <c r="D19" s="43" t="s">
        <v>1594</v>
      </c>
      <c r="E19" s="44" t="s">
        <v>5175</v>
      </c>
      <c r="F19" s="43" t="s">
        <v>20</v>
      </c>
      <c r="G19" s="44" t="s">
        <v>1052</v>
      </c>
      <c r="H19" s="41" t="s">
        <v>37</v>
      </c>
      <c r="I19" s="43" t="s">
        <v>26</v>
      </c>
      <c r="J19" s="43"/>
      <c r="K19" s="43"/>
      <c r="L19" s="43" t="s">
        <v>4110</v>
      </c>
      <c r="M19" s="45">
        <v>128.02592859392874</v>
      </c>
      <c r="N19" s="45">
        <v>179.37935306255875</v>
      </c>
      <c r="O19" s="45">
        <v>107.73304901943592</v>
      </c>
      <c r="P19" s="45">
        <v>130.9954329814386</v>
      </c>
      <c r="Q19" s="46">
        <f t="shared" si="1"/>
        <v>546.13376365736201</v>
      </c>
      <c r="R19" s="45">
        <v>173.29307107181273</v>
      </c>
      <c r="S19" s="45">
        <v>188.77374748394735</v>
      </c>
      <c r="T19" s="45">
        <v>201.93683224846529</v>
      </c>
      <c r="U19" s="45">
        <v>124.7866438675361</v>
      </c>
      <c r="V19" s="46">
        <f t="shared" si="2"/>
        <v>688.79029467176144</v>
      </c>
      <c r="W19" s="45">
        <v>134.35584240883557</v>
      </c>
      <c r="X19" s="45">
        <v>123.05070770940598</v>
      </c>
      <c r="Y19" s="47">
        <v>162.32246550676092</v>
      </c>
      <c r="Z19" s="47">
        <v>35.401470261186503</v>
      </c>
      <c r="AA19" s="46">
        <f t="shared" si="3"/>
        <v>455.13048588618898</v>
      </c>
      <c r="AB19" s="49">
        <v>137.48674290707413</v>
      </c>
      <c r="AC19" s="49">
        <v>181.51803188136776</v>
      </c>
      <c r="AD19" s="49"/>
      <c r="AE19" s="49"/>
      <c r="AF19" s="46">
        <f t="shared" si="9"/>
        <v>319.00477478844186</v>
      </c>
      <c r="AG19" s="49"/>
      <c r="AH19" s="49"/>
      <c r="AI19" s="49"/>
      <c r="AJ19" s="49"/>
      <c r="AK19" s="46">
        <f t="shared" si="10"/>
        <v>0</v>
      </c>
      <c r="AL19" s="48"/>
      <c r="AM19" s="48"/>
      <c r="AN19" s="50">
        <f>IFERROR(VLOOKUP($F19,Ref_Param!$L:$M,2,0),0)*M19</f>
        <v>128.02592859392874</v>
      </c>
      <c r="AO19" s="50">
        <f>IFERROR(VLOOKUP($F19,Ref_Param!$L:$M,2,0),0)*N19</f>
        <v>179.37935306255875</v>
      </c>
      <c r="AP19" s="50">
        <f>IFERROR(VLOOKUP($F19,Ref_Param!$L:$M,2,0),0)*O19</f>
        <v>107.73304901943592</v>
      </c>
      <c r="AQ19" s="50">
        <f>IFERROR(VLOOKUP($F19,Ref_Param!$L:$M,2,0),0)*P19</f>
        <v>130.9954329814386</v>
      </c>
      <c r="AR19" s="51">
        <f t="shared" si="4"/>
        <v>546.13376365736201</v>
      </c>
      <c r="AS19" s="52">
        <f>IFERROR(VLOOKUP($F19,Ref_Param!$L:$M,2,0),0)*R19</f>
        <v>173.29307107181273</v>
      </c>
      <c r="AT19" s="52">
        <f>IFERROR(VLOOKUP($F19,Ref_Param!$L:$M,2,0),0)*S19</f>
        <v>188.77374748394735</v>
      </c>
      <c r="AU19" s="52">
        <f>IFERROR(VLOOKUP($F19,Ref_Param!$L:$M,2,0),0)*T19</f>
        <v>201.93683224846529</v>
      </c>
      <c r="AV19" s="52">
        <f>IFERROR(VLOOKUP($F19,Ref_Param!$L:$M,2,0),0)*U19</f>
        <v>124.7866438675361</v>
      </c>
      <c r="AW19" s="53">
        <f t="shared" si="5"/>
        <v>688.79029467176144</v>
      </c>
      <c r="AX19" s="54">
        <f>IFERROR(VLOOKUP($F19,Ref_Param!$L:$M,2,0),0)*W19</f>
        <v>134.35584240883557</v>
      </c>
      <c r="AY19" s="54">
        <f>IFERROR(VLOOKUP($F19,Ref_Param!$L:$M,2,0),0)*X19</f>
        <v>123.05070770940598</v>
      </c>
      <c r="AZ19" s="54">
        <f>IFERROR(VLOOKUP($F19,Ref_Param!$L:$M,2,0),0)*Y19</f>
        <v>162.32246550676092</v>
      </c>
      <c r="BA19" s="54">
        <f>IFERROR(VLOOKUP($F19,Ref_Param!$L:$M,2,0),0)*Z19</f>
        <v>35.401470261186503</v>
      </c>
      <c r="BB19" s="55">
        <f t="shared" si="6"/>
        <v>455.13048588618898</v>
      </c>
      <c r="BC19" s="56">
        <f>IFERROR(VLOOKUP($F19,Ref_Param!$L:$M,2,0),0)*AB19</f>
        <v>137.48674290707413</v>
      </c>
      <c r="BD19" s="56">
        <f>IFERROR(VLOOKUP($F19,Ref_Param!$L:$M,2,0),0)*AC19</f>
        <v>181.51803188136776</v>
      </c>
      <c r="BE19" s="56">
        <f>IFERROR(VLOOKUP($F19,Ref_Param!$L:$M,2,0),0)*AD19</f>
        <v>0</v>
      </c>
      <c r="BF19" s="56">
        <f>IFERROR(VLOOKUP($F19,Ref_Param!$L:$M,2,0),0)*AE19</f>
        <v>0</v>
      </c>
      <c r="BG19" s="57">
        <f t="shared" si="7"/>
        <v>319.00477478844186</v>
      </c>
      <c r="BH19" s="56">
        <f>IFERROR(VLOOKUP($F19,Ref_Param!$L:$M,2,0),0)*AG19</f>
        <v>0</v>
      </c>
      <c r="BI19" s="56">
        <f>IFERROR(VLOOKUP($F19,Ref_Param!$L:$M,2,0),0)*AH19</f>
        <v>0</v>
      </c>
      <c r="BJ19" s="56">
        <f>IFERROR(VLOOKUP($F19,Ref_Param!$L:$M,2,0),0)*AI19</f>
        <v>0</v>
      </c>
      <c r="BK19" s="56">
        <f>IFERROR(VLOOKUP($F19,Ref_Param!$L:$M,2,0),0)*AJ19</f>
        <v>0</v>
      </c>
      <c r="BL19" s="57">
        <f t="shared" si="8"/>
        <v>0</v>
      </c>
      <c r="BM19" s="58">
        <f>IFERROR(VLOOKUP($F19,Ref_Param!$L:$M,2,0),0)*AL19</f>
        <v>0</v>
      </c>
      <c r="BN19" s="59">
        <f>IFERROR(VLOOKUP($F19,Ref_Param!$L:$M,2,0),0)*AM19</f>
        <v>0</v>
      </c>
    </row>
    <row r="20" spans="1:66" s="37" customFormat="1" ht="15" customHeight="1" x14ac:dyDescent="0.3">
      <c r="A20" s="91" t="str">
        <f t="shared" si="0"/>
        <v>EAISCore Services</v>
      </c>
      <c r="B20" s="43" t="s">
        <v>4152</v>
      </c>
      <c r="C20" s="43" t="s">
        <v>18</v>
      </c>
      <c r="D20" s="43" t="s">
        <v>1594</v>
      </c>
      <c r="E20" s="44" t="s">
        <v>5175</v>
      </c>
      <c r="F20" s="43" t="s">
        <v>20</v>
      </c>
      <c r="G20" s="44" t="s">
        <v>1052</v>
      </c>
      <c r="H20" s="41" t="s">
        <v>37</v>
      </c>
      <c r="I20" s="43" t="s">
        <v>26</v>
      </c>
      <c r="J20" s="43"/>
      <c r="K20" s="43"/>
      <c r="L20" s="43" t="s">
        <v>4110</v>
      </c>
      <c r="M20" s="45"/>
      <c r="N20" s="45"/>
      <c r="O20" s="45"/>
      <c r="P20" s="45"/>
      <c r="Q20" s="46">
        <f t="shared" si="1"/>
        <v>0</v>
      </c>
      <c r="R20" s="45"/>
      <c r="S20" s="45"/>
      <c r="T20" s="45"/>
      <c r="U20" s="45"/>
      <c r="V20" s="46">
        <f t="shared" si="2"/>
        <v>0</v>
      </c>
      <c r="W20" s="45"/>
      <c r="X20" s="45"/>
      <c r="Y20" s="47"/>
      <c r="Z20" s="47"/>
      <c r="AA20" s="46">
        <f t="shared" si="3"/>
        <v>0</v>
      </c>
      <c r="AB20" s="49"/>
      <c r="AC20" s="49"/>
      <c r="AD20" s="49">
        <v>107.539</v>
      </c>
      <c r="AE20" s="49">
        <v>81</v>
      </c>
      <c r="AF20" s="46">
        <f t="shared" si="9"/>
        <v>188.53899999999999</v>
      </c>
      <c r="AG20" s="49">
        <v>70</v>
      </c>
      <c r="AH20" s="49">
        <v>70</v>
      </c>
      <c r="AI20" s="49">
        <v>74</v>
      </c>
      <c r="AJ20" s="49">
        <v>70</v>
      </c>
      <c r="AK20" s="46">
        <f t="shared" si="10"/>
        <v>284</v>
      </c>
      <c r="AL20" s="48"/>
      <c r="AM20" s="48"/>
      <c r="AN20" s="50">
        <f>IFERROR(VLOOKUP($F20,Ref_Param!$L:$M,2,0),0)*M20</f>
        <v>0</v>
      </c>
      <c r="AO20" s="50">
        <f>IFERROR(VLOOKUP($F20,Ref_Param!$L:$M,2,0),0)*N20</f>
        <v>0</v>
      </c>
      <c r="AP20" s="50">
        <f>IFERROR(VLOOKUP($F20,Ref_Param!$L:$M,2,0),0)*O20</f>
        <v>0</v>
      </c>
      <c r="AQ20" s="50">
        <f>IFERROR(VLOOKUP($F20,Ref_Param!$L:$M,2,0),0)*P20</f>
        <v>0</v>
      </c>
      <c r="AR20" s="51">
        <f t="shared" si="4"/>
        <v>0</v>
      </c>
      <c r="AS20" s="52">
        <f>IFERROR(VLOOKUP($F20,Ref_Param!$L:$M,2,0),0)*R20</f>
        <v>0</v>
      </c>
      <c r="AT20" s="52">
        <f>IFERROR(VLOOKUP($F20,Ref_Param!$L:$M,2,0),0)*S20</f>
        <v>0</v>
      </c>
      <c r="AU20" s="52">
        <f>IFERROR(VLOOKUP($F20,Ref_Param!$L:$M,2,0),0)*T20</f>
        <v>0</v>
      </c>
      <c r="AV20" s="52">
        <f>IFERROR(VLOOKUP($F20,Ref_Param!$L:$M,2,0),0)*U20</f>
        <v>0</v>
      </c>
      <c r="AW20" s="53">
        <f t="shared" si="5"/>
        <v>0</v>
      </c>
      <c r="AX20" s="54">
        <f>IFERROR(VLOOKUP($F20,Ref_Param!$L:$M,2,0),0)*W20</f>
        <v>0</v>
      </c>
      <c r="AY20" s="54">
        <f>IFERROR(VLOOKUP($F20,Ref_Param!$L:$M,2,0),0)*X20</f>
        <v>0</v>
      </c>
      <c r="AZ20" s="54">
        <f>IFERROR(VLOOKUP($F20,Ref_Param!$L:$M,2,0),0)*Y20</f>
        <v>0</v>
      </c>
      <c r="BA20" s="54">
        <f>IFERROR(VLOOKUP($F20,Ref_Param!$L:$M,2,0),0)*Z20</f>
        <v>0</v>
      </c>
      <c r="BB20" s="55">
        <f t="shared" si="6"/>
        <v>0</v>
      </c>
      <c r="BC20" s="56">
        <f>IFERROR(VLOOKUP($F20,Ref_Param!$L:$M,2,0),0)*AB20</f>
        <v>0</v>
      </c>
      <c r="BD20" s="56">
        <f>IFERROR(VLOOKUP($F20,Ref_Param!$L:$M,2,0),0)*AC20</f>
        <v>0</v>
      </c>
      <c r="BE20" s="56">
        <f>IFERROR(VLOOKUP($F20,Ref_Param!$L:$M,2,0),0)*AD20</f>
        <v>107.539</v>
      </c>
      <c r="BF20" s="56">
        <f>IFERROR(VLOOKUP($F20,Ref_Param!$L:$M,2,0),0)*AE20</f>
        <v>81</v>
      </c>
      <c r="BG20" s="57">
        <f t="shared" si="7"/>
        <v>188.53899999999999</v>
      </c>
      <c r="BH20" s="56">
        <f>IFERROR(VLOOKUP($F20,Ref_Param!$L:$M,2,0),0)*AG20</f>
        <v>70</v>
      </c>
      <c r="BI20" s="56">
        <f>IFERROR(VLOOKUP($F20,Ref_Param!$L:$M,2,0),0)*AH20</f>
        <v>70</v>
      </c>
      <c r="BJ20" s="56">
        <f>IFERROR(VLOOKUP($F20,Ref_Param!$L:$M,2,0),0)*AI20</f>
        <v>74</v>
      </c>
      <c r="BK20" s="56">
        <f>IFERROR(VLOOKUP($F20,Ref_Param!$L:$M,2,0),0)*AJ20</f>
        <v>70</v>
      </c>
      <c r="BL20" s="57">
        <f t="shared" si="8"/>
        <v>284</v>
      </c>
      <c r="BM20" s="58">
        <f>IFERROR(VLOOKUP($F20,Ref_Param!$L:$M,2,0),0)*AL20</f>
        <v>0</v>
      </c>
      <c r="BN20" s="59">
        <f>IFERROR(VLOOKUP($F20,Ref_Param!$L:$M,2,0),0)*AM20</f>
        <v>0</v>
      </c>
    </row>
    <row r="21" spans="1:66" s="37" customFormat="1" ht="15" customHeight="1" x14ac:dyDescent="0.3">
      <c r="A21" s="91" t="str">
        <f t="shared" si="0"/>
        <v>EAISCore Services</v>
      </c>
      <c r="B21" s="43" t="s">
        <v>4152</v>
      </c>
      <c r="C21" s="43" t="s">
        <v>18</v>
      </c>
      <c r="D21" s="43" t="s">
        <v>114</v>
      </c>
      <c r="E21" s="44" t="s">
        <v>115</v>
      </c>
      <c r="F21" s="43" t="s">
        <v>20</v>
      </c>
      <c r="G21" s="44" t="s">
        <v>1052</v>
      </c>
      <c r="H21" s="41" t="s">
        <v>5426</v>
      </c>
      <c r="I21" s="43" t="s">
        <v>26</v>
      </c>
      <c r="J21" s="43"/>
      <c r="K21" s="43"/>
      <c r="L21" s="43" t="s">
        <v>4110</v>
      </c>
      <c r="M21" s="45">
        <v>748.24467286040044</v>
      </c>
      <c r="N21" s="45">
        <v>761.41797713546623</v>
      </c>
      <c r="O21" s="45">
        <v>691.34297996938039</v>
      </c>
      <c r="P21" s="45">
        <v>719.22503574600398</v>
      </c>
      <c r="Q21" s="46">
        <f t="shared" si="1"/>
        <v>2920.2306657112508</v>
      </c>
      <c r="R21" s="45">
        <v>532.22698438288216</v>
      </c>
      <c r="S21" s="45">
        <v>584.5130461058377</v>
      </c>
      <c r="T21" s="45">
        <v>536.23905781359645</v>
      </c>
      <c r="U21" s="45">
        <v>343.40540150627754</v>
      </c>
      <c r="V21" s="46">
        <f t="shared" si="2"/>
        <v>1996.3844898085938</v>
      </c>
      <c r="W21" s="45">
        <v>289.76209745445601</v>
      </c>
      <c r="X21" s="45">
        <v>246.63750984996784</v>
      </c>
      <c r="Y21" s="47">
        <v>191.79454115529762</v>
      </c>
      <c r="Z21" s="47">
        <v>192.85309033847369</v>
      </c>
      <c r="AA21" s="46">
        <f t="shared" si="3"/>
        <v>921.04723879819517</v>
      </c>
      <c r="AB21" s="49">
        <v>179.99997453109214</v>
      </c>
      <c r="AC21" s="49">
        <v>144.29684566693209</v>
      </c>
      <c r="AD21" s="49"/>
      <c r="AE21" s="49"/>
      <c r="AF21" s="46">
        <f t="shared" si="9"/>
        <v>324.29682019802419</v>
      </c>
      <c r="AG21" s="49"/>
      <c r="AH21" s="49"/>
      <c r="AI21" s="49"/>
      <c r="AJ21" s="49"/>
      <c r="AK21" s="46">
        <f t="shared" si="10"/>
        <v>0</v>
      </c>
      <c r="AL21" s="48"/>
      <c r="AM21" s="48"/>
      <c r="AN21" s="50">
        <f>IFERROR(VLOOKUP($F21,Ref_Param!$L:$M,2,0),0)*M21</f>
        <v>748.24467286040044</v>
      </c>
      <c r="AO21" s="50">
        <f>IFERROR(VLOOKUP($F21,Ref_Param!$L:$M,2,0),0)*N21</f>
        <v>761.41797713546623</v>
      </c>
      <c r="AP21" s="50">
        <f>IFERROR(VLOOKUP($F21,Ref_Param!$L:$M,2,0),0)*O21</f>
        <v>691.34297996938039</v>
      </c>
      <c r="AQ21" s="50">
        <f>IFERROR(VLOOKUP($F21,Ref_Param!$L:$M,2,0),0)*P21</f>
        <v>719.22503574600398</v>
      </c>
      <c r="AR21" s="51">
        <f t="shared" si="4"/>
        <v>2920.2306657112508</v>
      </c>
      <c r="AS21" s="52">
        <f>IFERROR(VLOOKUP($F21,Ref_Param!$L:$M,2,0),0)*R21</f>
        <v>532.22698438288216</v>
      </c>
      <c r="AT21" s="52">
        <f>IFERROR(VLOOKUP($F21,Ref_Param!$L:$M,2,0),0)*S21</f>
        <v>584.5130461058377</v>
      </c>
      <c r="AU21" s="52">
        <f>IFERROR(VLOOKUP($F21,Ref_Param!$L:$M,2,0),0)*T21</f>
        <v>536.23905781359645</v>
      </c>
      <c r="AV21" s="52">
        <f>IFERROR(VLOOKUP($F21,Ref_Param!$L:$M,2,0),0)*U21</f>
        <v>343.40540150627754</v>
      </c>
      <c r="AW21" s="53">
        <f t="shared" si="5"/>
        <v>1996.3844898085938</v>
      </c>
      <c r="AX21" s="54">
        <f>IFERROR(VLOOKUP($F21,Ref_Param!$L:$M,2,0),0)*W21</f>
        <v>289.76209745445601</v>
      </c>
      <c r="AY21" s="54">
        <f>IFERROR(VLOOKUP($F21,Ref_Param!$L:$M,2,0),0)*X21</f>
        <v>246.63750984996784</v>
      </c>
      <c r="AZ21" s="54">
        <f>IFERROR(VLOOKUP($F21,Ref_Param!$L:$M,2,0),0)*Y21</f>
        <v>191.79454115529762</v>
      </c>
      <c r="BA21" s="54">
        <f>IFERROR(VLOOKUP($F21,Ref_Param!$L:$M,2,0),0)*Z21</f>
        <v>192.85309033847369</v>
      </c>
      <c r="BB21" s="55">
        <f t="shared" si="6"/>
        <v>921.04723879819517</v>
      </c>
      <c r="BC21" s="56">
        <f>IFERROR(VLOOKUP($F21,Ref_Param!$L:$M,2,0),0)*AB21</f>
        <v>179.99997453109214</v>
      </c>
      <c r="BD21" s="56">
        <f>IFERROR(VLOOKUP($F21,Ref_Param!$L:$M,2,0),0)*AC21</f>
        <v>144.29684566693209</v>
      </c>
      <c r="BE21" s="56">
        <f>IFERROR(VLOOKUP($F21,Ref_Param!$L:$M,2,0),0)*AD21</f>
        <v>0</v>
      </c>
      <c r="BF21" s="56">
        <f>IFERROR(VLOOKUP($F21,Ref_Param!$L:$M,2,0),0)*AE21</f>
        <v>0</v>
      </c>
      <c r="BG21" s="57">
        <f t="shared" si="7"/>
        <v>324.29682019802419</v>
      </c>
      <c r="BH21" s="56">
        <f>IFERROR(VLOOKUP($F21,Ref_Param!$L:$M,2,0),0)*AG21</f>
        <v>0</v>
      </c>
      <c r="BI21" s="56">
        <f>IFERROR(VLOOKUP($F21,Ref_Param!$L:$M,2,0),0)*AH21</f>
        <v>0</v>
      </c>
      <c r="BJ21" s="56">
        <f>IFERROR(VLOOKUP($F21,Ref_Param!$L:$M,2,0),0)*AI21</f>
        <v>0</v>
      </c>
      <c r="BK21" s="56">
        <f>IFERROR(VLOOKUP($F21,Ref_Param!$L:$M,2,0),0)*AJ21</f>
        <v>0</v>
      </c>
      <c r="BL21" s="57">
        <f t="shared" si="8"/>
        <v>0</v>
      </c>
      <c r="BM21" s="58">
        <f>IFERROR(VLOOKUP($F21,Ref_Param!$L:$M,2,0),0)*AL21</f>
        <v>0</v>
      </c>
      <c r="BN21" s="59">
        <f>IFERROR(VLOOKUP($F21,Ref_Param!$L:$M,2,0),0)*AM21</f>
        <v>0</v>
      </c>
    </row>
    <row r="22" spans="1:66" s="37" customFormat="1" ht="15" customHeight="1" x14ac:dyDescent="0.3">
      <c r="A22" s="91" t="str">
        <f t="shared" si="0"/>
        <v>EAISCore Services</v>
      </c>
      <c r="B22" s="43" t="s">
        <v>4152</v>
      </c>
      <c r="C22" s="43" t="s">
        <v>18</v>
      </c>
      <c r="D22" s="43" t="s">
        <v>114</v>
      </c>
      <c r="E22" s="44" t="s">
        <v>115</v>
      </c>
      <c r="F22" s="43" t="s">
        <v>20</v>
      </c>
      <c r="G22" s="44" t="s">
        <v>1052</v>
      </c>
      <c r="H22" s="41" t="s">
        <v>5426</v>
      </c>
      <c r="I22" s="43" t="s">
        <v>26</v>
      </c>
      <c r="J22" s="43"/>
      <c r="K22" s="43"/>
      <c r="L22" s="43" t="s">
        <v>4110</v>
      </c>
      <c r="M22" s="45"/>
      <c r="N22" s="45"/>
      <c r="O22" s="45"/>
      <c r="P22" s="45"/>
      <c r="Q22" s="46">
        <f t="shared" si="1"/>
        <v>0</v>
      </c>
      <c r="R22" s="45"/>
      <c r="S22" s="45"/>
      <c r="T22" s="45"/>
      <c r="U22" s="45"/>
      <c r="V22" s="46">
        <f t="shared" si="2"/>
        <v>0</v>
      </c>
      <c r="W22" s="45"/>
      <c r="X22" s="45"/>
      <c r="Y22" s="47"/>
      <c r="Z22" s="47"/>
      <c r="AA22" s="46">
        <f t="shared" si="3"/>
        <v>0</v>
      </c>
      <c r="AB22" s="49"/>
      <c r="AC22" s="49"/>
      <c r="AD22" s="49">
        <v>174.34700000000001</v>
      </c>
      <c r="AE22" s="49">
        <v>175</v>
      </c>
      <c r="AF22" s="46">
        <f t="shared" si="9"/>
        <v>349.34699999999998</v>
      </c>
      <c r="AG22" s="49">
        <v>170</v>
      </c>
      <c r="AH22" s="49">
        <v>175</v>
      </c>
      <c r="AI22" s="49">
        <v>175</v>
      </c>
      <c r="AJ22" s="49">
        <v>200</v>
      </c>
      <c r="AK22" s="46">
        <f t="shared" si="10"/>
        <v>720</v>
      </c>
      <c r="AL22" s="48"/>
      <c r="AM22" s="48"/>
      <c r="AN22" s="50">
        <f>IFERROR(VLOOKUP($F22,Ref_Param!$L:$M,2,0),0)*M22</f>
        <v>0</v>
      </c>
      <c r="AO22" s="50">
        <f>IFERROR(VLOOKUP($F22,Ref_Param!$L:$M,2,0),0)*N22</f>
        <v>0</v>
      </c>
      <c r="AP22" s="50">
        <f>IFERROR(VLOOKUP($F22,Ref_Param!$L:$M,2,0),0)*O22</f>
        <v>0</v>
      </c>
      <c r="AQ22" s="50">
        <f>IFERROR(VLOOKUP($F22,Ref_Param!$L:$M,2,0),0)*P22</f>
        <v>0</v>
      </c>
      <c r="AR22" s="51">
        <f t="shared" si="4"/>
        <v>0</v>
      </c>
      <c r="AS22" s="52">
        <f>IFERROR(VLOOKUP($F22,Ref_Param!$L:$M,2,0),0)*R22</f>
        <v>0</v>
      </c>
      <c r="AT22" s="52">
        <f>IFERROR(VLOOKUP($F22,Ref_Param!$L:$M,2,0),0)*S22</f>
        <v>0</v>
      </c>
      <c r="AU22" s="52">
        <f>IFERROR(VLOOKUP($F22,Ref_Param!$L:$M,2,0),0)*T22</f>
        <v>0</v>
      </c>
      <c r="AV22" s="52">
        <f>IFERROR(VLOOKUP($F22,Ref_Param!$L:$M,2,0),0)*U22</f>
        <v>0</v>
      </c>
      <c r="AW22" s="53">
        <f t="shared" si="5"/>
        <v>0</v>
      </c>
      <c r="AX22" s="54">
        <f>IFERROR(VLOOKUP($F22,Ref_Param!$L:$M,2,0),0)*W22</f>
        <v>0</v>
      </c>
      <c r="AY22" s="54">
        <f>IFERROR(VLOOKUP($F22,Ref_Param!$L:$M,2,0),0)*X22</f>
        <v>0</v>
      </c>
      <c r="AZ22" s="54">
        <f>IFERROR(VLOOKUP($F22,Ref_Param!$L:$M,2,0),0)*Y22</f>
        <v>0</v>
      </c>
      <c r="BA22" s="54">
        <f>IFERROR(VLOOKUP($F22,Ref_Param!$L:$M,2,0),0)*Z22</f>
        <v>0</v>
      </c>
      <c r="BB22" s="55">
        <f t="shared" si="6"/>
        <v>0</v>
      </c>
      <c r="BC22" s="56">
        <f>IFERROR(VLOOKUP($F22,Ref_Param!$L:$M,2,0),0)*AB22</f>
        <v>0</v>
      </c>
      <c r="BD22" s="56">
        <f>IFERROR(VLOOKUP($F22,Ref_Param!$L:$M,2,0),0)*AC22</f>
        <v>0</v>
      </c>
      <c r="BE22" s="56">
        <f>IFERROR(VLOOKUP($F22,Ref_Param!$L:$M,2,0),0)*AD22</f>
        <v>174.34700000000001</v>
      </c>
      <c r="BF22" s="56">
        <f>IFERROR(VLOOKUP($F22,Ref_Param!$L:$M,2,0),0)*AE22</f>
        <v>175</v>
      </c>
      <c r="BG22" s="57">
        <f t="shared" si="7"/>
        <v>349.34699999999998</v>
      </c>
      <c r="BH22" s="56">
        <f>IFERROR(VLOOKUP($F22,Ref_Param!$L:$M,2,0),0)*AG22</f>
        <v>170</v>
      </c>
      <c r="BI22" s="56">
        <f>IFERROR(VLOOKUP($F22,Ref_Param!$L:$M,2,0),0)*AH22</f>
        <v>175</v>
      </c>
      <c r="BJ22" s="56">
        <f>IFERROR(VLOOKUP($F22,Ref_Param!$L:$M,2,0),0)*AI22</f>
        <v>175</v>
      </c>
      <c r="BK22" s="56">
        <f>IFERROR(VLOOKUP($F22,Ref_Param!$L:$M,2,0),0)*AJ22</f>
        <v>200</v>
      </c>
      <c r="BL22" s="57">
        <f t="shared" si="8"/>
        <v>720</v>
      </c>
      <c r="BM22" s="58">
        <f>IFERROR(VLOOKUP($F22,Ref_Param!$L:$M,2,0),0)*AL22</f>
        <v>0</v>
      </c>
      <c r="BN22" s="59">
        <f>IFERROR(VLOOKUP($F22,Ref_Param!$L:$M,2,0),0)*AM22</f>
        <v>0</v>
      </c>
    </row>
    <row r="23" spans="1:66" s="37" customFormat="1" ht="15" customHeight="1" x14ac:dyDescent="0.3">
      <c r="A23" s="91" t="str">
        <f t="shared" si="0"/>
        <v>EAISCore Services</v>
      </c>
      <c r="B23" s="43" t="s">
        <v>4152</v>
      </c>
      <c r="C23" s="43" t="s">
        <v>18</v>
      </c>
      <c r="D23" s="43" t="s">
        <v>119</v>
      </c>
      <c r="E23" s="44" t="s">
        <v>1600</v>
      </c>
      <c r="F23" s="43" t="s">
        <v>36</v>
      </c>
      <c r="G23" s="44" t="s">
        <v>1052</v>
      </c>
      <c r="H23" s="41" t="s">
        <v>5426</v>
      </c>
      <c r="I23" s="43" t="s">
        <v>38</v>
      </c>
      <c r="J23" s="43"/>
      <c r="K23" s="43"/>
      <c r="L23" s="43" t="s">
        <v>4110</v>
      </c>
      <c r="M23" s="45"/>
      <c r="N23" s="45"/>
      <c r="O23" s="45"/>
      <c r="P23" s="45"/>
      <c r="Q23" s="46">
        <f t="shared" si="1"/>
        <v>0</v>
      </c>
      <c r="R23" s="45"/>
      <c r="S23" s="45"/>
      <c r="T23" s="45"/>
      <c r="U23" s="45"/>
      <c r="V23" s="46">
        <f t="shared" si="2"/>
        <v>0</v>
      </c>
      <c r="W23" s="45"/>
      <c r="X23" s="45"/>
      <c r="Y23" s="47"/>
      <c r="Z23" s="47"/>
      <c r="AA23" s="46">
        <f t="shared" si="3"/>
        <v>0</v>
      </c>
      <c r="AB23" s="49"/>
      <c r="AC23" s="49"/>
      <c r="AD23" s="49">
        <v>14.478</v>
      </c>
      <c r="AE23" s="49">
        <v>0</v>
      </c>
      <c r="AF23" s="46">
        <f t="shared" si="9"/>
        <v>14.478</v>
      </c>
      <c r="AG23" s="49">
        <v>15</v>
      </c>
      <c r="AH23" s="49">
        <v>15</v>
      </c>
      <c r="AI23" s="49">
        <v>15</v>
      </c>
      <c r="AJ23" s="49">
        <v>15</v>
      </c>
      <c r="AK23" s="46">
        <f t="shared" si="10"/>
        <v>60</v>
      </c>
      <c r="AL23" s="48"/>
      <c r="AM23" s="48"/>
      <c r="AN23" s="50">
        <f>IFERROR(VLOOKUP($F23,Ref_Param!$L:$M,2,0),0)*M23</f>
        <v>0</v>
      </c>
      <c r="AO23" s="50">
        <f>IFERROR(VLOOKUP($F23,Ref_Param!$L:$M,2,0),0)*N23</f>
        <v>0</v>
      </c>
      <c r="AP23" s="50">
        <f>IFERROR(VLOOKUP($F23,Ref_Param!$L:$M,2,0),0)*O23</f>
        <v>0</v>
      </c>
      <c r="AQ23" s="50">
        <f>IFERROR(VLOOKUP($F23,Ref_Param!$L:$M,2,0),0)*P23</f>
        <v>0</v>
      </c>
      <c r="AR23" s="51">
        <f t="shared" si="4"/>
        <v>0</v>
      </c>
      <c r="AS23" s="52">
        <f>IFERROR(VLOOKUP($F23,Ref_Param!$L:$M,2,0),0)*R23</f>
        <v>0</v>
      </c>
      <c r="AT23" s="52">
        <f>IFERROR(VLOOKUP($F23,Ref_Param!$L:$M,2,0),0)*S23</f>
        <v>0</v>
      </c>
      <c r="AU23" s="52">
        <f>IFERROR(VLOOKUP($F23,Ref_Param!$L:$M,2,0),0)*T23</f>
        <v>0</v>
      </c>
      <c r="AV23" s="52">
        <f>IFERROR(VLOOKUP($F23,Ref_Param!$L:$M,2,0),0)*U23</f>
        <v>0</v>
      </c>
      <c r="AW23" s="53">
        <f t="shared" si="5"/>
        <v>0</v>
      </c>
      <c r="AX23" s="54">
        <f>IFERROR(VLOOKUP($F23,Ref_Param!$L:$M,2,0),0)*W23</f>
        <v>0</v>
      </c>
      <c r="AY23" s="54">
        <f>IFERROR(VLOOKUP($F23,Ref_Param!$L:$M,2,0),0)*X23</f>
        <v>0</v>
      </c>
      <c r="AZ23" s="54">
        <f>IFERROR(VLOOKUP($F23,Ref_Param!$L:$M,2,0),0)*Y23</f>
        <v>0</v>
      </c>
      <c r="BA23" s="54">
        <f>IFERROR(VLOOKUP($F23,Ref_Param!$L:$M,2,0),0)*Z23</f>
        <v>0</v>
      </c>
      <c r="BB23" s="55">
        <f t="shared" si="6"/>
        <v>0</v>
      </c>
      <c r="BC23" s="56">
        <f>IFERROR(VLOOKUP($F23,Ref_Param!$L:$M,2,0),0)*AB23</f>
        <v>0</v>
      </c>
      <c r="BD23" s="56">
        <f>IFERROR(VLOOKUP($F23,Ref_Param!$L:$M,2,0),0)*AC23</f>
        <v>0</v>
      </c>
      <c r="BE23" s="56">
        <f>IFERROR(VLOOKUP($F23,Ref_Param!$L:$M,2,0),0)*AD23</f>
        <v>9.6960489229645894</v>
      </c>
      <c r="BF23" s="56">
        <f>IFERROR(VLOOKUP($F23,Ref_Param!$L:$M,2,0),0)*AE23</f>
        <v>0</v>
      </c>
      <c r="BG23" s="57">
        <f t="shared" si="7"/>
        <v>9.6960489229645894</v>
      </c>
      <c r="BH23" s="56">
        <f>IFERROR(VLOOKUP($F23,Ref_Param!$L:$M,2,0),0)*AG23</f>
        <v>10.045637093829869</v>
      </c>
      <c r="BI23" s="56">
        <f>IFERROR(VLOOKUP($F23,Ref_Param!$L:$M,2,0),0)*AH23</f>
        <v>10.045637093829869</v>
      </c>
      <c r="BJ23" s="56">
        <f>IFERROR(VLOOKUP($F23,Ref_Param!$L:$M,2,0),0)*AI23</f>
        <v>10.045637093829869</v>
      </c>
      <c r="BK23" s="56">
        <f>IFERROR(VLOOKUP($F23,Ref_Param!$L:$M,2,0),0)*AJ23</f>
        <v>10.045637093829869</v>
      </c>
      <c r="BL23" s="57">
        <f t="shared" si="8"/>
        <v>40.182548375319477</v>
      </c>
      <c r="BM23" s="58">
        <f>IFERROR(VLOOKUP($F23,Ref_Param!$L:$M,2,0),0)*AL23</f>
        <v>0</v>
      </c>
      <c r="BN23" s="59">
        <f>IFERROR(VLOOKUP($F23,Ref_Param!$L:$M,2,0),0)*AM23</f>
        <v>0</v>
      </c>
    </row>
    <row r="24" spans="1:66" s="60" customFormat="1" ht="15" customHeight="1" x14ac:dyDescent="0.3">
      <c r="A24" s="91" t="str">
        <f t="shared" si="0"/>
        <v>EAISCore Services</v>
      </c>
      <c r="B24" s="43" t="s">
        <v>4152</v>
      </c>
      <c r="C24" s="43" t="s">
        <v>18</v>
      </c>
      <c r="D24" s="43" t="s">
        <v>1610</v>
      </c>
      <c r="E24" s="44" t="s">
        <v>1611</v>
      </c>
      <c r="F24" s="43" t="s">
        <v>36</v>
      </c>
      <c r="G24" s="44" t="s">
        <v>1052</v>
      </c>
      <c r="H24" s="41" t="s">
        <v>5426</v>
      </c>
      <c r="I24" s="43" t="s">
        <v>38</v>
      </c>
      <c r="J24" s="43"/>
      <c r="K24" s="43"/>
      <c r="L24" s="43" t="s">
        <v>4110</v>
      </c>
      <c r="M24" s="45"/>
      <c r="N24" s="45"/>
      <c r="O24" s="45"/>
      <c r="P24" s="45"/>
      <c r="Q24" s="46">
        <f t="shared" si="1"/>
        <v>0</v>
      </c>
      <c r="R24" s="45"/>
      <c r="S24" s="45"/>
      <c r="T24" s="45"/>
      <c r="U24" s="45"/>
      <c r="V24" s="46">
        <f t="shared" si="2"/>
        <v>0</v>
      </c>
      <c r="W24" s="45"/>
      <c r="X24" s="45"/>
      <c r="Y24" s="47"/>
      <c r="Z24" s="47"/>
      <c r="AA24" s="46">
        <f t="shared" si="3"/>
        <v>0</v>
      </c>
      <c r="AB24" s="49"/>
      <c r="AC24" s="49"/>
      <c r="AD24" s="49">
        <v>87.804000000000002</v>
      </c>
      <c r="AE24" s="49">
        <v>96</v>
      </c>
      <c r="AF24" s="46">
        <f t="shared" si="9"/>
        <v>183.804</v>
      </c>
      <c r="AG24" s="49">
        <v>75</v>
      </c>
      <c r="AH24" s="49">
        <v>75</v>
      </c>
      <c r="AI24" s="49">
        <v>75</v>
      </c>
      <c r="AJ24" s="49">
        <v>75</v>
      </c>
      <c r="AK24" s="46">
        <f t="shared" si="10"/>
        <v>300</v>
      </c>
      <c r="AL24" s="48"/>
      <c r="AM24" s="48"/>
      <c r="AN24" s="50">
        <f>IFERROR(VLOOKUP($F24,Ref_Param!$L:$M,2,0),0)*M24</f>
        <v>0</v>
      </c>
      <c r="AO24" s="50">
        <f>IFERROR(VLOOKUP($F24,Ref_Param!$L:$M,2,0),0)*N24</f>
        <v>0</v>
      </c>
      <c r="AP24" s="50">
        <f>IFERROR(VLOOKUP($F24,Ref_Param!$L:$M,2,0),0)*O24</f>
        <v>0</v>
      </c>
      <c r="AQ24" s="50">
        <f>IFERROR(VLOOKUP($F24,Ref_Param!$L:$M,2,0),0)*P24</f>
        <v>0</v>
      </c>
      <c r="AR24" s="51">
        <f t="shared" si="4"/>
        <v>0</v>
      </c>
      <c r="AS24" s="52">
        <f>IFERROR(VLOOKUP($F24,Ref_Param!$L:$M,2,0),0)*R24</f>
        <v>0</v>
      </c>
      <c r="AT24" s="52">
        <f>IFERROR(VLOOKUP($F24,Ref_Param!$L:$M,2,0),0)*S24</f>
        <v>0</v>
      </c>
      <c r="AU24" s="52">
        <f>IFERROR(VLOOKUP($F24,Ref_Param!$L:$M,2,0),0)*T24</f>
        <v>0</v>
      </c>
      <c r="AV24" s="52">
        <f>IFERROR(VLOOKUP($F24,Ref_Param!$L:$M,2,0),0)*U24</f>
        <v>0</v>
      </c>
      <c r="AW24" s="53">
        <f t="shared" si="5"/>
        <v>0</v>
      </c>
      <c r="AX24" s="54">
        <f>IFERROR(VLOOKUP($F24,Ref_Param!$L:$M,2,0),0)*W24</f>
        <v>0</v>
      </c>
      <c r="AY24" s="54">
        <f>IFERROR(VLOOKUP($F24,Ref_Param!$L:$M,2,0),0)*X24</f>
        <v>0</v>
      </c>
      <c r="AZ24" s="54">
        <f>IFERROR(VLOOKUP($F24,Ref_Param!$L:$M,2,0),0)*Y24</f>
        <v>0</v>
      </c>
      <c r="BA24" s="54">
        <f>IFERROR(VLOOKUP($F24,Ref_Param!$L:$M,2,0),0)*Z24</f>
        <v>0</v>
      </c>
      <c r="BB24" s="55">
        <f t="shared" si="6"/>
        <v>0</v>
      </c>
      <c r="BC24" s="56">
        <f>IFERROR(VLOOKUP($F24,Ref_Param!$L:$M,2,0),0)*AB24</f>
        <v>0</v>
      </c>
      <c r="BD24" s="56">
        <f>IFERROR(VLOOKUP($F24,Ref_Param!$L:$M,2,0),0)*AC24</f>
        <v>0</v>
      </c>
      <c r="BE24" s="56">
        <f>IFERROR(VLOOKUP($F24,Ref_Param!$L:$M,2,0),0)*AD24</f>
        <v>58.803141292442525</v>
      </c>
      <c r="BF24" s="56">
        <f>IFERROR(VLOOKUP($F24,Ref_Param!$L:$M,2,0),0)*AE24</f>
        <v>64.292077400511161</v>
      </c>
      <c r="BG24" s="57">
        <f t="shared" si="7"/>
        <v>123.09521869295369</v>
      </c>
      <c r="BH24" s="56">
        <f>IFERROR(VLOOKUP($F24,Ref_Param!$L:$M,2,0),0)*AG24</f>
        <v>50.228185469149345</v>
      </c>
      <c r="BI24" s="56">
        <f>IFERROR(VLOOKUP($F24,Ref_Param!$L:$M,2,0),0)*AH24</f>
        <v>50.228185469149345</v>
      </c>
      <c r="BJ24" s="56">
        <f>IFERROR(VLOOKUP($F24,Ref_Param!$L:$M,2,0),0)*AI24</f>
        <v>50.228185469149345</v>
      </c>
      <c r="BK24" s="56">
        <f>IFERROR(VLOOKUP($F24,Ref_Param!$L:$M,2,0),0)*AJ24</f>
        <v>50.228185469149345</v>
      </c>
      <c r="BL24" s="57">
        <f t="shared" si="8"/>
        <v>200.91274187659738</v>
      </c>
      <c r="BM24" s="58">
        <f>IFERROR(VLOOKUP($F24,Ref_Param!$L:$M,2,0),0)*AL24</f>
        <v>0</v>
      </c>
      <c r="BN24" s="59">
        <f>IFERROR(VLOOKUP($F24,Ref_Param!$L:$M,2,0),0)*AM24</f>
        <v>0</v>
      </c>
    </row>
    <row r="25" spans="1:66" s="37" customFormat="1" ht="15" customHeight="1" x14ac:dyDescent="0.3">
      <c r="A25" s="91" t="str">
        <f t="shared" si="0"/>
        <v>EAISCore Services</v>
      </c>
      <c r="B25" s="43" t="s">
        <v>4152</v>
      </c>
      <c r="C25" s="43" t="s">
        <v>18</v>
      </c>
      <c r="D25" s="43" t="s">
        <v>138</v>
      </c>
      <c r="E25" s="44" t="s">
        <v>5176</v>
      </c>
      <c r="F25" s="43" t="s">
        <v>20</v>
      </c>
      <c r="G25" s="44" t="s">
        <v>1052</v>
      </c>
      <c r="H25" s="41" t="s">
        <v>53</v>
      </c>
      <c r="I25" s="43" t="s">
        <v>26</v>
      </c>
      <c r="J25" s="43"/>
      <c r="K25" s="43"/>
      <c r="L25" s="43" t="s">
        <v>4110</v>
      </c>
      <c r="M25" s="45">
        <v>36.891517150407779</v>
      </c>
      <c r="N25" s="45">
        <v>31.972107478253292</v>
      </c>
      <c r="O25" s="45">
        <v>2.8914307212003152</v>
      </c>
      <c r="P25" s="45">
        <v>43.889866762165568</v>
      </c>
      <c r="Q25" s="46">
        <f t="shared" si="1"/>
        <v>115.64492211202695</v>
      </c>
      <c r="R25" s="45">
        <v>42.605441170452742</v>
      </c>
      <c r="S25" s="45">
        <v>51.096221195621212</v>
      </c>
      <c r="T25" s="45">
        <v>47.662023943489075</v>
      </c>
      <c r="U25" s="45">
        <v>33.83690046934754</v>
      </c>
      <c r="V25" s="46">
        <f t="shared" si="2"/>
        <v>175.20058677891058</v>
      </c>
      <c r="W25" s="45">
        <v>55.525562037592692</v>
      </c>
      <c r="X25" s="45">
        <v>87.649444757774873</v>
      </c>
      <c r="Y25" s="47">
        <v>99.886778375950115</v>
      </c>
      <c r="Z25" s="47">
        <v>94.183712544582733</v>
      </c>
      <c r="AA25" s="46">
        <f t="shared" si="3"/>
        <v>337.2454977159004</v>
      </c>
      <c r="AB25" s="49">
        <v>113.28667491254046</v>
      </c>
      <c r="AC25" s="49">
        <v>107.41389308340652</v>
      </c>
      <c r="AD25" s="49"/>
      <c r="AE25" s="49"/>
      <c r="AF25" s="46">
        <f t="shared" si="9"/>
        <v>220.70056799594698</v>
      </c>
      <c r="AG25" s="49"/>
      <c r="AH25" s="49"/>
      <c r="AI25" s="49"/>
      <c r="AJ25" s="49"/>
      <c r="AK25" s="46">
        <f t="shared" si="10"/>
        <v>0</v>
      </c>
      <c r="AL25" s="48"/>
      <c r="AM25" s="48"/>
      <c r="AN25" s="50">
        <f>IFERROR(VLOOKUP($F25,Ref_Param!$L:$M,2,0),0)*M25</f>
        <v>36.891517150407779</v>
      </c>
      <c r="AO25" s="50">
        <f>IFERROR(VLOOKUP($F25,Ref_Param!$L:$M,2,0),0)*N25</f>
        <v>31.972107478253292</v>
      </c>
      <c r="AP25" s="50">
        <f>IFERROR(VLOOKUP($F25,Ref_Param!$L:$M,2,0),0)*O25</f>
        <v>2.8914307212003152</v>
      </c>
      <c r="AQ25" s="50">
        <f>IFERROR(VLOOKUP($F25,Ref_Param!$L:$M,2,0),0)*P25</f>
        <v>43.889866762165568</v>
      </c>
      <c r="AR25" s="51">
        <f t="shared" si="4"/>
        <v>115.64492211202695</v>
      </c>
      <c r="AS25" s="52">
        <f>IFERROR(VLOOKUP($F25,Ref_Param!$L:$M,2,0),0)*R25</f>
        <v>42.605441170452742</v>
      </c>
      <c r="AT25" s="52">
        <f>IFERROR(VLOOKUP($F25,Ref_Param!$L:$M,2,0),0)*S25</f>
        <v>51.096221195621212</v>
      </c>
      <c r="AU25" s="52">
        <f>IFERROR(VLOOKUP($F25,Ref_Param!$L:$M,2,0),0)*T25</f>
        <v>47.662023943489075</v>
      </c>
      <c r="AV25" s="52">
        <f>IFERROR(VLOOKUP($F25,Ref_Param!$L:$M,2,0),0)*U25</f>
        <v>33.83690046934754</v>
      </c>
      <c r="AW25" s="53">
        <f t="shared" si="5"/>
        <v>175.20058677891058</v>
      </c>
      <c r="AX25" s="54">
        <f>IFERROR(VLOOKUP($F25,Ref_Param!$L:$M,2,0),0)*W25</f>
        <v>55.525562037592692</v>
      </c>
      <c r="AY25" s="54">
        <f>IFERROR(VLOOKUP($F25,Ref_Param!$L:$M,2,0),0)*X25</f>
        <v>87.649444757774873</v>
      </c>
      <c r="AZ25" s="54">
        <f>IFERROR(VLOOKUP($F25,Ref_Param!$L:$M,2,0),0)*Y25</f>
        <v>99.886778375950115</v>
      </c>
      <c r="BA25" s="54">
        <f>IFERROR(VLOOKUP($F25,Ref_Param!$L:$M,2,0),0)*Z25</f>
        <v>94.183712544582733</v>
      </c>
      <c r="BB25" s="55">
        <f t="shared" si="6"/>
        <v>337.2454977159004</v>
      </c>
      <c r="BC25" s="56">
        <f>IFERROR(VLOOKUP($F25,Ref_Param!$L:$M,2,0),0)*AB25</f>
        <v>113.28667491254046</v>
      </c>
      <c r="BD25" s="56">
        <f>IFERROR(VLOOKUP($F25,Ref_Param!$L:$M,2,0),0)*AC25</f>
        <v>107.41389308340652</v>
      </c>
      <c r="BE25" s="56">
        <f>IFERROR(VLOOKUP($F25,Ref_Param!$L:$M,2,0),0)*AD25</f>
        <v>0</v>
      </c>
      <c r="BF25" s="56">
        <f>IFERROR(VLOOKUP($F25,Ref_Param!$L:$M,2,0),0)*AE25</f>
        <v>0</v>
      </c>
      <c r="BG25" s="57">
        <f t="shared" si="7"/>
        <v>220.70056799594698</v>
      </c>
      <c r="BH25" s="56">
        <f>IFERROR(VLOOKUP($F25,Ref_Param!$L:$M,2,0),0)*AG25</f>
        <v>0</v>
      </c>
      <c r="BI25" s="56">
        <f>IFERROR(VLOOKUP($F25,Ref_Param!$L:$M,2,0),0)*AH25</f>
        <v>0</v>
      </c>
      <c r="BJ25" s="56">
        <f>IFERROR(VLOOKUP($F25,Ref_Param!$L:$M,2,0),0)*AI25</f>
        <v>0</v>
      </c>
      <c r="BK25" s="56">
        <f>IFERROR(VLOOKUP($F25,Ref_Param!$L:$M,2,0),0)*AJ25</f>
        <v>0</v>
      </c>
      <c r="BL25" s="57">
        <f t="shared" si="8"/>
        <v>0</v>
      </c>
      <c r="BM25" s="58">
        <f>IFERROR(VLOOKUP($F25,Ref_Param!$L:$M,2,0),0)*AL25</f>
        <v>0</v>
      </c>
      <c r="BN25" s="59">
        <f>IFERROR(VLOOKUP($F25,Ref_Param!$L:$M,2,0),0)*AM25</f>
        <v>0</v>
      </c>
    </row>
    <row r="26" spans="1:66" s="37" customFormat="1" ht="15" customHeight="1" x14ac:dyDescent="0.3">
      <c r="A26" s="91" t="str">
        <f t="shared" ref="A26:A66" si="11">CONCATENATE(B26,C26)</f>
        <v>EAISCore Services</v>
      </c>
      <c r="B26" s="43" t="s">
        <v>4152</v>
      </c>
      <c r="C26" s="43" t="s">
        <v>18</v>
      </c>
      <c r="D26" s="43" t="s">
        <v>138</v>
      </c>
      <c r="E26" s="44" t="s">
        <v>5176</v>
      </c>
      <c r="F26" s="43" t="s">
        <v>20</v>
      </c>
      <c r="G26" s="44" t="s">
        <v>1052</v>
      </c>
      <c r="H26" s="41" t="s">
        <v>53</v>
      </c>
      <c r="I26" s="43" t="s">
        <v>26</v>
      </c>
      <c r="J26" s="43"/>
      <c r="K26" s="43"/>
      <c r="L26" s="43" t="s">
        <v>4110</v>
      </c>
      <c r="M26" s="45"/>
      <c r="N26" s="45"/>
      <c r="O26" s="45"/>
      <c r="P26" s="45"/>
      <c r="Q26" s="46">
        <f t="shared" ref="Q26:Q66" si="12">SUM(M26:P26)</f>
        <v>0</v>
      </c>
      <c r="R26" s="45"/>
      <c r="S26" s="45"/>
      <c r="T26" s="45"/>
      <c r="U26" s="45"/>
      <c r="V26" s="46">
        <f t="shared" ref="V26:V66" si="13">SUM(R26:U26)</f>
        <v>0</v>
      </c>
      <c r="W26" s="45"/>
      <c r="X26" s="45"/>
      <c r="Y26" s="47"/>
      <c r="Z26" s="47"/>
      <c r="AA26" s="46">
        <f t="shared" ref="AA26:AA66" si="14">SUM(W26:Z26)</f>
        <v>0</v>
      </c>
      <c r="AB26" s="49"/>
      <c r="AC26" s="49"/>
      <c r="AD26" s="49">
        <v>101.711</v>
      </c>
      <c r="AE26" s="49">
        <v>105</v>
      </c>
      <c r="AF26" s="46">
        <f t="shared" ref="AF26:AF66" si="15">SUM(AB26:AE26)</f>
        <v>206.71100000000001</v>
      </c>
      <c r="AG26" s="49">
        <v>125</v>
      </c>
      <c r="AH26" s="49">
        <v>125</v>
      </c>
      <c r="AI26" s="49">
        <v>125</v>
      </c>
      <c r="AJ26" s="49">
        <v>125</v>
      </c>
      <c r="AK26" s="46">
        <f t="shared" ref="AK26:AK66" si="16">SUM(AG26:AJ26)</f>
        <v>500</v>
      </c>
      <c r="AL26" s="48"/>
      <c r="AM26" s="48"/>
      <c r="AN26" s="50">
        <f>IFERROR(VLOOKUP($F26,Ref_Param!$L:$M,2,0),0)*M26</f>
        <v>0</v>
      </c>
      <c r="AO26" s="50">
        <f>IFERROR(VLOOKUP($F26,Ref_Param!$L:$M,2,0),0)*N26</f>
        <v>0</v>
      </c>
      <c r="AP26" s="50">
        <f>IFERROR(VLOOKUP($F26,Ref_Param!$L:$M,2,0),0)*O26</f>
        <v>0</v>
      </c>
      <c r="AQ26" s="50">
        <f>IFERROR(VLOOKUP($F26,Ref_Param!$L:$M,2,0),0)*P26</f>
        <v>0</v>
      </c>
      <c r="AR26" s="51">
        <f t="shared" ref="AR26:AR66" si="17">SUM(AN26:AQ26)</f>
        <v>0</v>
      </c>
      <c r="AS26" s="52">
        <f>IFERROR(VLOOKUP($F26,Ref_Param!$L:$M,2,0),0)*R26</f>
        <v>0</v>
      </c>
      <c r="AT26" s="52">
        <f>IFERROR(VLOOKUP($F26,Ref_Param!$L:$M,2,0),0)*S26</f>
        <v>0</v>
      </c>
      <c r="AU26" s="52">
        <f>IFERROR(VLOOKUP($F26,Ref_Param!$L:$M,2,0),0)*T26</f>
        <v>0</v>
      </c>
      <c r="AV26" s="52">
        <f>IFERROR(VLOOKUP($F26,Ref_Param!$L:$M,2,0),0)*U26</f>
        <v>0</v>
      </c>
      <c r="AW26" s="53">
        <f t="shared" ref="AW26:AW66" si="18">SUM(AS26:AV26)</f>
        <v>0</v>
      </c>
      <c r="AX26" s="54">
        <f>IFERROR(VLOOKUP($F26,Ref_Param!$L:$M,2,0),0)*W26</f>
        <v>0</v>
      </c>
      <c r="AY26" s="54">
        <f>IFERROR(VLOOKUP($F26,Ref_Param!$L:$M,2,0),0)*X26</f>
        <v>0</v>
      </c>
      <c r="AZ26" s="54">
        <f>IFERROR(VLOOKUP($F26,Ref_Param!$L:$M,2,0),0)*Y26</f>
        <v>0</v>
      </c>
      <c r="BA26" s="54">
        <f>IFERROR(VLOOKUP($F26,Ref_Param!$L:$M,2,0),0)*Z26</f>
        <v>0</v>
      </c>
      <c r="BB26" s="55">
        <f t="shared" ref="BB26:BB66" si="19">SUM(AX26:BA26)</f>
        <v>0</v>
      </c>
      <c r="BC26" s="56">
        <f>IFERROR(VLOOKUP($F26,Ref_Param!$L:$M,2,0),0)*AB26</f>
        <v>0</v>
      </c>
      <c r="BD26" s="56">
        <f>IFERROR(VLOOKUP($F26,Ref_Param!$L:$M,2,0),0)*AC26</f>
        <v>0</v>
      </c>
      <c r="BE26" s="56">
        <f>IFERROR(VLOOKUP($F26,Ref_Param!$L:$M,2,0),0)*AD26</f>
        <v>101.711</v>
      </c>
      <c r="BF26" s="56">
        <f>IFERROR(VLOOKUP($F26,Ref_Param!$L:$M,2,0),0)*AE26</f>
        <v>105</v>
      </c>
      <c r="BG26" s="57">
        <f t="shared" ref="BG26:BG66" si="20">SUM(BC26:BF26)</f>
        <v>206.71100000000001</v>
      </c>
      <c r="BH26" s="56">
        <f>IFERROR(VLOOKUP($F26,Ref_Param!$L:$M,2,0),0)*AG26</f>
        <v>125</v>
      </c>
      <c r="BI26" s="56">
        <f>IFERROR(VLOOKUP($F26,Ref_Param!$L:$M,2,0),0)*AH26</f>
        <v>125</v>
      </c>
      <c r="BJ26" s="56">
        <f>IFERROR(VLOOKUP($F26,Ref_Param!$L:$M,2,0),0)*AI26</f>
        <v>125</v>
      </c>
      <c r="BK26" s="56">
        <f>IFERROR(VLOOKUP($F26,Ref_Param!$L:$M,2,0),0)*AJ26</f>
        <v>125</v>
      </c>
      <c r="BL26" s="57">
        <f t="shared" ref="BL26:BL66" si="21">SUM(BH26:BK26)</f>
        <v>500</v>
      </c>
      <c r="BM26" s="58">
        <f>IFERROR(VLOOKUP($F26,Ref_Param!$L:$M,2,0),0)*AL26</f>
        <v>0</v>
      </c>
      <c r="BN26" s="59">
        <f>IFERROR(VLOOKUP($F26,Ref_Param!$L:$M,2,0),0)*AM26</f>
        <v>0</v>
      </c>
    </row>
    <row r="27" spans="1:66" s="37" customFormat="1" ht="15" customHeight="1" x14ac:dyDescent="0.3">
      <c r="A27" s="91" t="str">
        <f t="shared" si="11"/>
        <v>EAISCore Services</v>
      </c>
      <c r="B27" s="43" t="s">
        <v>4152</v>
      </c>
      <c r="C27" s="43" t="s">
        <v>18</v>
      </c>
      <c r="D27" s="43" t="s">
        <v>139</v>
      </c>
      <c r="E27" s="44" t="s">
        <v>140</v>
      </c>
      <c r="F27" s="43" t="s">
        <v>3731</v>
      </c>
      <c r="G27" s="44" t="s">
        <v>1052</v>
      </c>
      <c r="H27" s="41" t="s">
        <v>31</v>
      </c>
      <c r="I27" s="43" t="s">
        <v>26</v>
      </c>
      <c r="J27" s="43"/>
      <c r="K27" s="43"/>
      <c r="L27" s="43" t="s">
        <v>4110</v>
      </c>
      <c r="M27" s="45">
        <v>0</v>
      </c>
      <c r="N27" s="45">
        <v>0</v>
      </c>
      <c r="O27" s="45">
        <v>0</v>
      </c>
      <c r="P27" s="45">
        <v>0</v>
      </c>
      <c r="Q27" s="46">
        <f t="shared" si="12"/>
        <v>0</v>
      </c>
      <c r="R27" s="45">
        <v>0</v>
      </c>
      <c r="S27" s="45">
        <v>0</v>
      </c>
      <c r="T27" s="45">
        <v>0</v>
      </c>
      <c r="U27" s="45">
        <v>0</v>
      </c>
      <c r="V27" s="46">
        <f t="shared" si="13"/>
        <v>0</v>
      </c>
      <c r="W27" s="45">
        <v>147.95700000000005</v>
      </c>
      <c r="X27" s="45">
        <v>117.11400000000035</v>
      </c>
      <c r="Y27" s="47">
        <v>36.776999999999965</v>
      </c>
      <c r="Z27" s="47">
        <v>-11.123999999999974</v>
      </c>
      <c r="AA27" s="46">
        <f t="shared" si="14"/>
        <v>290.72400000000039</v>
      </c>
      <c r="AB27" s="49">
        <v>0</v>
      </c>
      <c r="AC27" s="49">
        <v>42.412999999999926</v>
      </c>
      <c r="AD27" s="49"/>
      <c r="AE27" s="49"/>
      <c r="AF27" s="46">
        <f t="shared" si="15"/>
        <v>42.412999999999926</v>
      </c>
      <c r="AG27" s="49"/>
      <c r="AH27" s="49"/>
      <c r="AI27" s="49"/>
      <c r="AJ27" s="49"/>
      <c r="AK27" s="46">
        <f t="shared" si="16"/>
        <v>0</v>
      </c>
      <c r="AL27" s="48"/>
      <c r="AM27" s="48"/>
      <c r="AN27" s="50">
        <f>IFERROR(VLOOKUP($F27,Ref_Param!$L:$M,2,0),0)*M27</f>
        <v>0</v>
      </c>
      <c r="AO27" s="50">
        <f>IFERROR(VLOOKUP($F27,Ref_Param!$L:$M,2,0),0)*N27</f>
        <v>0</v>
      </c>
      <c r="AP27" s="50">
        <f>IFERROR(VLOOKUP($F27,Ref_Param!$L:$M,2,0),0)*O27</f>
        <v>0</v>
      </c>
      <c r="AQ27" s="50">
        <f>IFERROR(VLOOKUP($F27,Ref_Param!$L:$M,2,0),0)*P27</f>
        <v>0</v>
      </c>
      <c r="AR27" s="51">
        <f t="shared" si="17"/>
        <v>0</v>
      </c>
      <c r="AS27" s="52">
        <f>IFERROR(VLOOKUP($F27,Ref_Param!$L:$M,2,0),0)*R27</f>
        <v>0</v>
      </c>
      <c r="AT27" s="52">
        <f>IFERROR(VLOOKUP($F27,Ref_Param!$L:$M,2,0),0)*S27</f>
        <v>0</v>
      </c>
      <c r="AU27" s="52">
        <f>IFERROR(VLOOKUP($F27,Ref_Param!$L:$M,2,0),0)*T27</f>
        <v>0</v>
      </c>
      <c r="AV27" s="52">
        <f>IFERROR(VLOOKUP($F27,Ref_Param!$L:$M,2,0),0)*U27</f>
        <v>0</v>
      </c>
      <c r="AW27" s="53">
        <f t="shared" si="18"/>
        <v>0</v>
      </c>
      <c r="AX27" s="54">
        <f>IFERROR(VLOOKUP($F27,Ref_Param!$L:$M,2,0),0)*W27</f>
        <v>1.8006206644760903</v>
      </c>
      <c r="AY27" s="54">
        <f>IFERROR(VLOOKUP($F27,Ref_Param!$L:$M,2,0),0)*X27</f>
        <v>1.4252646951442201</v>
      </c>
      <c r="AZ27" s="54">
        <f>IFERROR(VLOOKUP($F27,Ref_Param!$L:$M,2,0),0)*Y27</f>
        <v>0.44757210660825164</v>
      </c>
      <c r="BA27" s="54">
        <f>IFERROR(VLOOKUP($F27,Ref_Param!$L:$M,2,0),0)*Z27</f>
        <v>-0.13537787513691121</v>
      </c>
      <c r="BB27" s="55">
        <f t="shared" si="19"/>
        <v>3.5380795910916509</v>
      </c>
      <c r="BC27" s="56">
        <f>IFERROR(VLOOKUP($F27,Ref_Param!$L:$M,2,0),0)*AB27</f>
        <v>0</v>
      </c>
      <c r="BD27" s="56">
        <f>IFERROR(VLOOKUP($F27,Ref_Param!$L:$M,2,0),0)*AC27</f>
        <v>0.51616161616161627</v>
      </c>
      <c r="BE27" s="56">
        <f>IFERROR(VLOOKUP($F27,Ref_Param!$L:$M,2,0),0)*AD27</f>
        <v>0</v>
      </c>
      <c r="BF27" s="56">
        <f>IFERROR(VLOOKUP($F27,Ref_Param!$L:$M,2,0),0)*AE27</f>
        <v>0</v>
      </c>
      <c r="BG27" s="57">
        <f t="shared" si="20"/>
        <v>0.51616161616161627</v>
      </c>
      <c r="BH27" s="56">
        <f>IFERROR(VLOOKUP($F27,Ref_Param!$L:$M,2,0),0)*AG27</f>
        <v>0</v>
      </c>
      <c r="BI27" s="56">
        <f>IFERROR(VLOOKUP($F27,Ref_Param!$L:$M,2,0),0)*AH27</f>
        <v>0</v>
      </c>
      <c r="BJ27" s="56">
        <f>IFERROR(VLOOKUP($F27,Ref_Param!$L:$M,2,0),0)*AI27</f>
        <v>0</v>
      </c>
      <c r="BK27" s="56">
        <f>IFERROR(VLOOKUP($F27,Ref_Param!$L:$M,2,0),0)*AJ27</f>
        <v>0</v>
      </c>
      <c r="BL27" s="57">
        <f t="shared" si="21"/>
        <v>0</v>
      </c>
      <c r="BM27" s="58">
        <f>IFERROR(VLOOKUP($F27,Ref_Param!$L:$M,2,0),0)*AL27</f>
        <v>0</v>
      </c>
      <c r="BN27" s="59">
        <f>IFERROR(VLOOKUP($F27,Ref_Param!$L:$M,2,0),0)*AM27</f>
        <v>0</v>
      </c>
    </row>
    <row r="28" spans="1:66" s="37" customFormat="1" ht="15" customHeight="1" x14ac:dyDescent="0.3">
      <c r="A28" s="91" t="str">
        <f t="shared" si="11"/>
        <v>EAISCore Services</v>
      </c>
      <c r="B28" s="43" t="s">
        <v>4152</v>
      </c>
      <c r="C28" s="43" t="s">
        <v>18</v>
      </c>
      <c r="D28" s="43" t="s">
        <v>139</v>
      </c>
      <c r="E28" s="44" t="s">
        <v>140</v>
      </c>
      <c r="F28" s="43" t="s">
        <v>20</v>
      </c>
      <c r="G28" s="44" t="s">
        <v>1052</v>
      </c>
      <c r="H28" s="41" t="s">
        <v>31</v>
      </c>
      <c r="I28" s="43" t="s">
        <v>26</v>
      </c>
      <c r="J28" s="43"/>
      <c r="K28" s="43"/>
      <c r="L28" s="43" t="s">
        <v>4110</v>
      </c>
      <c r="M28" s="45">
        <v>47.075082179269245</v>
      </c>
      <c r="N28" s="45">
        <v>99.110273739355989</v>
      </c>
      <c r="O28" s="45">
        <v>72.294173831841519</v>
      </c>
      <c r="P28" s="45">
        <v>28.737001277121745</v>
      </c>
      <c r="Q28" s="46">
        <f t="shared" si="12"/>
        <v>247.21653102758853</v>
      </c>
      <c r="R28" s="45">
        <v>1.7877217753755437</v>
      </c>
      <c r="S28" s="45">
        <v>46.660894076741982</v>
      </c>
      <c r="T28" s="45">
        <v>274.10463916034013</v>
      </c>
      <c r="U28" s="45">
        <v>121.96508864688812</v>
      </c>
      <c r="V28" s="46">
        <f t="shared" si="13"/>
        <v>444.51834365934576</v>
      </c>
      <c r="W28" s="45">
        <v>397.0092474546824</v>
      </c>
      <c r="X28" s="45">
        <v>275.67602799239211</v>
      </c>
      <c r="Y28" s="47">
        <v>306.54905365085801</v>
      </c>
      <c r="Z28" s="47">
        <v>343.88102313817228</v>
      </c>
      <c r="AA28" s="46">
        <f t="shared" si="14"/>
        <v>1323.1153522361046</v>
      </c>
      <c r="AB28" s="49">
        <v>388.89198372310767</v>
      </c>
      <c r="AC28" s="49">
        <v>192.38530040371603</v>
      </c>
      <c r="AD28" s="49"/>
      <c r="AE28" s="49"/>
      <c r="AF28" s="46">
        <f t="shared" si="15"/>
        <v>581.2772841268237</v>
      </c>
      <c r="AG28" s="49"/>
      <c r="AH28" s="49"/>
      <c r="AI28" s="49"/>
      <c r="AJ28" s="49"/>
      <c r="AK28" s="46">
        <f t="shared" si="16"/>
        <v>0</v>
      </c>
      <c r="AL28" s="48"/>
      <c r="AM28" s="48"/>
      <c r="AN28" s="50">
        <f>IFERROR(VLOOKUP($F28,Ref_Param!$L:$M,2,0),0)*M28</f>
        <v>47.075082179269245</v>
      </c>
      <c r="AO28" s="50">
        <f>IFERROR(VLOOKUP($F28,Ref_Param!$L:$M,2,0),0)*N28</f>
        <v>99.110273739355989</v>
      </c>
      <c r="AP28" s="50">
        <f>IFERROR(VLOOKUP($F28,Ref_Param!$L:$M,2,0),0)*O28</f>
        <v>72.294173831841519</v>
      </c>
      <c r="AQ28" s="50">
        <f>IFERROR(VLOOKUP($F28,Ref_Param!$L:$M,2,0),0)*P28</f>
        <v>28.737001277121745</v>
      </c>
      <c r="AR28" s="51">
        <f t="shared" si="17"/>
        <v>247.21653102758853</v>
      </c>
      <c r="AS28" s="52">
        <f>IFERROR(VLOOKUP($F28,Ref_Param!$L:$M,2,0),0)*R28</f>
        <v>1.7877217753755437</v>
      </c>
      <c r="AT28" s="52">
        <f>IFERROR(VLOOKUP($F28,Ref_Param!$L:$M,2,0),0)*S28</f>
        <v>46.660894076741982</v>
      </c>
      <c r="AU28" s="52">
        <f>IFERROR(VLOOKUP($F28,Ref_Param!$L:$M,2,0),0)*T28</f>
        <v>274.10463916034013</v>
      </c>
      <c r="AV28" s="52">
        <f>IFERROR(VLOOKUP($F28,Ref_Param!$L:$M,2,0),0)*U28</f>
        <v>121.96508864688812</v>
      </c>
      <c r="AW28" s="53">
        <f t="shared" si="18"/>
        <v>444.51834365934576</v>
      </c>
      <c r="AX28" s="54">
        <f>IFERROR(VLOOKUP($F28,Ref_Param!$L:$M,2,0),0)*W28</f>
        <v>397.0092474546824</v>
      </c>
      <c r="AY28" s="54">
        <f>IFERROR(VLOOKUP($F28,Ref_Param!$L:$M,2,0),0)*X28</f>
        <v>275.67602799239211</v>
      </c>
      <c r="AZ28" s="54">
        <f>IFERROR(VLOOKUP($F28,Ref_Param!$L:$M,2,0),0)*Y28</f>
        <v>306.54905365085801</v>
      </c>
      <c r="BA28" s="54">
        <f>IFERROR(VLOOKUP($F28,Ref_Param!$L:$M,2,0),0)*Z28</f>
        <v>343.88102313817228</v>
      </c>
      <c r="BB28" s="55">
        <f t="shared" si="19"/>
        <v>1323.1153522361046</v>
      </c>
      <c r="BC28" s="56">
        <f>IFERROR(VLOOKUP($F28,Ref_Param!$L:$M,2,0),0)*AB28</f>
        <v>388.89198372310767</v>
      </c>
      <c r="BD28" s="56">
        <f>IFERROR(VLOOKUP($F28,Ref_Param!$L:$M,2,0),0)*AC28</f>
        <v>192.38530040371603</v>
      </c>
      <c r="BE28" s="56">
        <f>IFERROR(VLOOKUP($F28,Ref_Param!$L:$M,2,0),0)*AD28</f>
        <v>0</v>
      </c>
      <c r="BF28" s="56">
        <f>IFERROR(VLOOKUP($F28,Ref_Param!$L:$M,2,0),0)*AE28</f>
        <v>0</v>
      </c>
      <c r="BG28" s="57">
        <f t="shared" si="20"/>
        <v>581.2772841268237</v>
      </c>
      <c r="BH28" s="56">
        <f>IFERROR(VLOOKUP($F28,Ref_Param!$L:$M,2,0),0)*AG28</f>
        <v>0</v>
      </c>
      <c r="BI28" s="56">
        <f>IFERROR(VLOOKUP($F28,Ref_Param!$L:$M,2,0),0)*AH28</f>
        <v>0</v>
      </c>
      <c r="BJ28" s="56">
        <f>IFERROR(VLOOKUP($F28,Ref_Param!$L:$M,2,0),0)*AI28</f>
        <v>0</v>
      </c>
      <c r="BK28" s="56">
        <f>IFERROR(VLOOKUP($F28,Ref_Param!$L:$M,2,0),0)*AJ28</f>
        <v>0</v>
      </c>
      <c r="BL28" s="57">
        <f t="shared" si="21"/>
        <v>0</v>
      </c>
      <c r="BM28" s="58">
        <f>IFERROR(VLOOKUP($F28,Ref_Param!$L:$M,2,0),0)*AL28</f>
        <v>0</v>
      </c>
      <c r="BN28" s="59">
        <f>IFERROR(VLOOKUP($F28,Ref_Param!$L:$M,2,0),0)*AM28</f>
        <v>0</v>
      </c>
    </row>
    <row r="29" spans="1:66" s="37" customFormat="1" ht="15" customHeight="1" x14ac:dyDescent="0.3">
      <c r="A29" s="91" t="str">
        <f t="shared" si="11"/>
        <v>EAISCore Services</v>
      </c>
      <c r="B29" s="43" t="s">
        <v>4152</v>
      </c>
      <c r="C29" s="43" t="s">
        <v>18</v>
      </c>
      <c r="D29" s="43" t="s">
        <v>139</v>
      </c>
      <c r="E29" s="44" t="s">
        <v>140</v>
      </c>
      <c r="F29" s="43" t="s">
        <v>20</v>
      </c>
      <c r="G29" s="44" t="s">
        <v>1052</v>
      </c>
      <c r="H29" s="41" t="s">
        <v>31</v>
      </c>
      <c r="I29" s="43" t="s">
        <v>26</v>
      </c>
      <c r="J29" s="43"/>
      <c r="K29" s="43"/>
      <c r="L29" s="43" t="s">
        <v>4110</v>
      </c>
      <c r="M29" s="45"/>
      <c r="N29" s="45"/>
      <c r="O29" s="45"/>
      <c r="P29" s="45"/>
      <c r="Q29" s="46">
        <f t="shared" si="12"/>
        <v>0</v>
      </c>
      <c r="R29" s="45"/>
      <c r="S29" s="45"/>
      <c r="T29" s="45"/>
      <c r="U29" s="45"/>
      <c r="V29" s="46">
        <f t="shared" si="13"/>
        <v>0</v>
      </c>
      <c r="W29" s="45"/>
      <c r="X29" s="45"/>
      <c r="Y29" s="47"/>
      <c r="Z29" s="47"/>
      <c r="AA29" s="46">
        <f t="shared" si="14"/>
        <v>0</v>
      </c>
      <c r="AB29" s="49"/>
      <c r="AC29" s="49"/>
      <c r="AD29" s="49">
        <v>225.47899999999998</v>
      </c>
      <c r="AE29" s="49">
        <v>198</v>
      </c>
      <c r="AF29" s="46">
        <f t="shared" si="15"/>
        <v>423.47899999999998</v>
      </c>
      <c r="AG29" s="49">
        <v>210</v>
      </c>
      <c r="AH29" s="49">
        <v>210</v>
      </c>
      <c r="AI29" s="49">
        <v>210</v>
      </c>
      <c r="AJ29" s="49">
        <v>210</v>
      </c>
      <c r="AK29" s="46">
        <f t="shared" si="16"/>
        <v>840</v>
      </c>
      <c r="AL29" s="48"/>
      <c r="AM29" s="48"/>
      <c r="AN29" s="50">
        <f>IFERROR(VLOOKUP($F29,Ref_Param!$L:$M,2,0),0)*M29</f>
        <v>0</v>
      </c>
      <c r="AO29" s="50">
        <f>IFERROR(VLOOKUP($F29,Ref_Param!$L:$M,2,0),0)*N29</f>
        <v>0</v>
      </c>
      <c r="AP29" s="50">
        <f>IFERROR(VLOOKUP($F29,Ref_Param!$L:$M,2,0),0)*O29</f>
        <v>0</v>
      </c>
      <c r="AQ29" s="50">
        <f>IFERROR(VLOOKUP($F29,Ref_Param!$L:$M,2,0),0)*P29</f>
        <v>0</v>
      </c>
      <c r="AR29" s="51">
        <f t="shared" si="17"/>
        <v>0</v>
      </c>
      <c r="AS29" s="52">
        <f>IFERROR(VLOOKUP($F29,Ref_Param!$L:$M,2,0),0)*R29</f>
        <v>0</v>
      </c>
      <c r="AT29" s="52">
        <f>IFERROR(VLOOKUP($F29,Ref_Param!$L:$M,2,0),0)*S29</f>
        <v>0</v>
      </c>
      <c r="AU29" s="52">
        <f>IFERROR(VLOOKUP($F29,Ref_Param!$L:$M,2,0),0)*T29</f>
        <v>0</v>
      </c>
      <c r="AV29" s="52">
        <f>IFERROR(VLOOKUP($F29,Ref_Param!$L:$M,2,0),0)*U29</f>
        <v>0</v>
      </c>
      <c r="AW29" s="53">
        <f t="shared" si="18"/>
        <v>0</v>
      </c>
      <c r="AX29" s="54">
        <f>IFERROR(VLOOKUP($F29,Ref_Param!$L:$M,2,0),0)*W29</f>
        <v>0</v>
      </c>
      <c r="AY29" s="54">
        <f>IFERROR(VLOOKUP($F29,Ref_Param!$L:$M,2,0),0)*X29</f>
        <v>0</v>
      </c>
      <c r="AZ29" s="54">
        <f>IFERROR(VLOOKUP($F29,Ref_Param!$L:$M,2,0),0)*Y29</f>
        <v>0</v>
      </c>
      <c r="BA29" s="54">
        <f>IFERROR(VLOOKUP($F29,Ref_Param!$L:$M,2,0),0)*Z29</f>
        <v>0</v>
      </c>
      <c r="BB29" s="55">
        <f t="shared" si="19"/>
        <v>0</v>
      </c>
      <c r="BC29" s="56">
        <f>IFERROR(VLOOKUP($F29,Ref_Param!$L:$M,2,0),0)*AB29</f>
        <v>0</v>
      </c>
      <c r="BD29" s="56">
        <f>IFERROR(VLOOKUP($F29,Ref_Param!$L:$M,2,0),0)*AC29</f>
        <v>0</v>
      </c>
      <c r="BE29" s="56">
        <f>IFERROR(VLOOKUP($F29,Ref_Param!$L:$M,2,0),0)*AD29</f>
        <v>225.47899999999998</v>
      </c>
      <c r="BF29" s="56">
        <f>IFERROR(VLOOKUP($F29,Ref_Param!$L:$M,2,0),0)*AE29</f>
        <v>198</v>
      </c>
      <c r="BG29" s="57">
        <f t="shared" si="20"/>
        <v>423.47899999999998</v>
      </c>
      <c r="BH29" s="56">
        <f>IFERROR(VLOOKUP($F29,Ref_Param!$L:$M,2,0),0)*AG29</f>
        <v>210</v>
      </c>
      <c r="BI29" s="56">
        <f>IFERROR(VLOOKUP($F29,Ref_Param!$L:$M,2,0),0)*AH29</f>
        <v>210</v>
      </c>
      <c r="BJ29" s="56">
        <f>IFERROR(VLOOKUP($F29,Ref_Param!$L:$M,2,0),0)*AI29</f>
        <v>210</v>
      </c>
      <c r="BK29" s="56">
        <f>IFERROR(VLOOKUP($F29,Ref_Param!$L:$M,2,0),0)*AJ29</f>
        <v>210</v>
      </c>
      <c r="BL29" s="57">
        <f t="shared" si="21"/>
        <v>840</v>
      </c>
      <c r="BM29" s="58">
        <f>IFERROR(VLOOKUP($F29,Ref_Param!$L:$M,2,0),0)*AL29</f>
        <v>0</v>
      </c>
      <c r="BN29" s="59">
        <f>IFERROR(VLOOKUP($F29,Ref_Param!$L:$M,2,0),0)*AM29</f>
        <v>0</v>
      </c>
    </row>
    <row r="30" spans="1:66" s="37" customFormat="1" ht="15" customHeight="1" x14ac:dyDescent="0.3">
      <c r="A30" s="91" t="str">
        <f t="shared" si="11"/>
        <v>EAISCore Services</v>
      </c>
      <c r="B30" s="43" t="s">
        <v>4152</v>
      </c>
      <c r="C30" s="43" t="s">
        <v>18</v>
      </c>
      <c r="D30" s="43" t="s">
        <v>2846</v>
      </c>
      <c r="E30" s="44" t="s">
        <v>2847</v>
      </c>
      <c r="F30" s="43" t="s">
        <v>20</v>
      </c>
      <c r="G30" s="44" t="s">
        <v>1052</v>
      </c>
      <c r="H30" s="41" t="s">
        <v>31</v>
      </c>
      <c r="I30" s="43" t="s">
        <v>26</v>
      </c>
      <c r="J30" s="43"/>
      <c r="K30" s="43"/>
      <c r="L30" s="43" t="s">
        <v>4110</v>
      </c>
      <c r="M30" s="45"/>
      <c r="N30" s="45"/>
      <c r="O30" s="45"/>
      <c r="P30" s="45"/>
      <c r="Q30" s="46">
        <f t="shared" si="12"/>
        <v>0</v>
      </c>
      <c r="R30" s="45"/>
      <c r="S30" s="45"/>
      <c r="T30" s="45"/>
      <c r="U30" s="45"/>
      <c r="V30" s="46">
        <f t="shared" si="13"/>
        <v>0</v>
      </c>
      <c r="W30" s="45"/>
      <c r="X30" s="45"/>
      <c r="Y30" s="47"/>
      <c r="Z30" s="47"/>
      <c r="AA30" s="46">
        <f t="shared" si="14"/>
        <v>0</v>
      </c>
      <c r="AB30" s="49"/>
      <c r="AC30" s="49"/>
      <c r="AD30" s="49">
        <v>-49.430999999999997</v>
      </c>
      <c r="AE30" s="49">
        <v>0</v>
      </c>
      <c r="AF30" s="46">
        <f t="shared" si="15"/>
        <v>-49.430999999999997</v>
      </c>
      <c r="AG30" s="49"/>
      <c r="AH30" s="49"/>
      <c r="AI30" s="49"/>
      <c r="AJ30" s="49"/>
      <c r="AK30" s="46">
        <f t="shared" si="16"/>
        <v>0</v>
      </c>
      <c r="AL30" s="48"/>
      <c r="AM30" s="48"/>
      <c r="AN30" s="50">
        <f>IFERROR(VLOOKUP($F30,Ref_Param!$L:$M,2,0),0)*M30</f>
        <v>0</v>
      </c>
      <c r="AO30" s="50">
        <f>IFERROR(VLOOKUP($F30,Ref_Param!$L:$M,2,0),0)*N30</f>
        <v>0</v>
      </c>
      <c r="AP30" s="50">
        <f>IFERROR(VLOOKUP($F30,Ref_Param!$L:$M,2,0),0)*O30</f>
        <v>0</v>
      </c>
      <c r="AQ30" s="50">
        <f>IFERROR(VLOOKUP($F30,Ref_Param!$L:$M,2,0),0)*P30</f>
        <v>0</v>
      </c>
      <c r="AR30" s="51">
        <f t="shared" si="17"/>
        <v>0</v>
      </c>
      <c r="AS30" s="52">
        <f>IFERROR(VLOOKUP($F30,Ref_Param!$L:$M,2,0),0)*R30</f>
        <v>0</v>
      </c>
      <c r="AT30" s="52">
        <f>IFERROR(VLOOKUP($F30,Ref_Param!$L:$M,2,0),0)*S30</f>
        <v>0</v>
      </c>
      <c r="AU30" s="52">
        <f>IFERROR(VLOOKUP($F30,Ref_Param!$L:$M,2,0),0)*T30</f>
        <v>0</v>
      </c>
      <c r="AV30" s="52">
        <f>IFERROR(VLOOKUP($F30,Ref_Param!$L:$M,2,0),0)*U30</f>
        <v>0</v>
      </c>
      <c r="AW30" s="53">
        <f t="shared" si="18"/>
        <v>0</v>
      </c>
      <c r="AX30" s="54">
        <f>IFERROR(VLOOKUP($F30,Ref_Param!$L:$M,2,0),0)*W30</f>
        <v>0</v>
      </c>
      <c r="AY30" s="54">
        <f>IFERROR(VLOOKUP($F30,Ref_Param!$L:$M,2,0),0)*X30</f>
        <v>0</v>
      </c>
      <c r="AZ30" s="54">
        <f>IFERROR(VLOOKUP($F30,Ref_Param!$L:$M,2,0),0)*Y30</f>
        <v>0</v>
      </c>
      <c r="BA30" s="54">
        <f>IFERROR(VLOOKUP($F30,Ref_Param!$L:$M,2,0),0)*Z30</f>
        <v>0</v>
      </c>
      <c r="BB30" s="55">
        <f t="shared" si="19"/>
        <v>0</v>
      </c>
      <c r="BC30" s="56">
        <f>IFERROR(VLOOKUP($F30,Ref_Param!$L:$M,2,0),0)*AB30</f>
        <v>0</v>
      </c>
      <c r="BD30" s="56">
        <f>IFERROR(VLOOKUP($F30,Ref_Param!$L:$M,2,0),0)*AC30</f>
        <v>0</v>
      </c>
      <c r="BE30" s="56">
        <f>IFERROR(VLOOKUP($F30,Ref_Param!$L:$M,2,0),0)*AD30</f>
        <v>-49.430999999999997</v>
      </c>
      <c r="BF30" s="56">
        <f>IFERROR(VLOOKUP($F30,Ref_Param!$L:$M,2,0),0)*AE30</f>
        <v>0</v>
      </c>
      <c r="BG30" s="57">
        <f t="shared" si="20"/>
        <v>-49.430999999999997</v>
      </c>
      <c r="BH30" s="56">
        <f>IFERROR(VLOOKUP($F30,Ref_Param!$L:$M,2,0),0)*AG30</f>
        <v>0</v>
      </c>
      <c r="BI30" s="56">
        <f>IFERROR(VLOOKUP($F30,Ref_Param!$L:$M,2,0),0)*AH30</f>
        <v>0</v>
      </c>
      <c r="BJ30" s="56">
        <f>IFERROR(VLOOKUP($F30,Ref_Param!$L:$M,2,0),0)*AI30</f>
        <v>0</v>
      </c>
      <c r="BK30" s="56">
        <f>IFERROR(VLOOKUP($F30,Ref_Param!$L:$M,2,0),0)*AJ30</f>
        <v>0</v>
      </c>
      <c r="BL30" s="57">
        <f t="shared" si="21"/>
        <v>0</v>
      </c>
      <c r="BM30" s="58">
        <f>IFERROR(VLOOKUP($F30,Ref_Param!$L:$M,2,0),0)*AL30</f>
        <v>0</v>
      </c>
      <c r="BN30" s="59">
        <f>IFERROR(VLOOKUP($F30,Ref_Param!$L:$M,2,0),0)*AM30</f>
        <v>0</v>
      </c>
    </row>
    <row r="31" spans="1:66" s="37" customFormat="1" ht="15" customHeight="1" x14ac:dyDescent="0.3">
      <c r="A31" s="91" t="str">
        <f t="shared" si="11"/>
        <v>EAISCore Services</v>
      </c>
      <c r="B31" s="43" t="s">
        <v>4152</v>
      </c>
      <c r="C31" s="43" t="s">
        <v>18</v>
      </c>
      <c r="D31" s="43" t="s">
        <v>143</v>
      </c>
      <c r="E31" s="61" t="s">
        <v>144</v>
      </c>
      <c r="F31" s="43" t="s">
        <v>28</v>
      </c>
      <c r="G31" s="44" t="s">
        <v>1052</v>
      </c>
      <c r="H31" s="41" t="s">
        <v>21</v>
      </c>
      <c r="I31" s="62" t="s">
        <v>22</v>
      </c>
      <c r="J31" s="43"/>
      <c r="K31" s="62"/>
      <c r="L31" s="43" t="s">
        <v>4110</v>
      </c>
      <c r="M31" s="45">
        <v>0</v>
      </c>
      <c r="N31" s="45">
        <v>0</v>
      </c>
      <c r="O31" s="45">
        <v>3.536610000000008</v>
      </c>
      <c r="P31" s="45">
        <v>10.449840000000027</v>
      </c>
      <c r="Q31" s="46">
        <f t="shared" si="12"/>
        <v>13.986450000000035</v>
      </c>
      <c r="R31" s="45">
        <v>24.669550000000044</v>
      </c>
      <c r="S31" s="45">
        <v>28.41599999999988</v>
      </c>
      <c r="T31" s="45">
        <v>28.416000000000011</v>
      </c>
      <c r="U31" s="45">
        <v>29.522020000000033</v>
      </c>
      <c r="V31" s="46">
        <f t="shared" si="13"/>
        <v>111.02356999999998</v>
      </c>
      <c r="W31" s="45">
        <v>22.701980000000056</v>
      </c>
      <c r="X31" s="45">
        <v>25.344000000000008</v>
      </c>
      <c r="Y31" s="63">
        <v>26.400000000000038</v>
      </c>
      <c r="Z31" s="63">
        <v>56.505472983918899</v>
      </c>
      <c r="AA31" s="46">
        <f t="shared" si="14"/>
        <v>130.95145298391901</v>
      </c>
      <c r="AB31" s="49">
        <v>67.072860000000048</v>
      </c>
      <c r="AC31" s="49">
        <v>70.378340000000037</v>
      </c>
      <c r="AD31" s="49"/>
      <c r="AE31" s="49"/>
      <c r="AF31" s="46">
        <f t="shared" si="15"/>
        <v>137.45120000000009</v>
      </c>
      <c r="AG31" s="49"/>
      <c r="AH31" s="49"/>
      <c r="AI31" s="49"/>
      <c r="AJ31" s="49"/>
      <c r="AK31" s="46">
        <f t="shared" si="16"/>
        <v>0</v>
      </c>
      <c r="AL31" s="48"/>
      <c r="AM31" s="48"/>
      <c r="AN31" s="50">
        <f>IFERROR(VLOOKUP($F31,Ref_Param!$L:$M,2,0),0)*M31</f>
        <v>0</v>
      </c>
      <c r="AO31" s="50">
        <f>IFERROR(VLOOKUP($F31,Ref_Param!$L:$M,2,0),0)*N31</f>
        <v>0</v>
      </c>
      <c r="AP31" s="50">
        <f>IFERROR(VLOOKUP($F31,Ref_Param!$L:$M,2,0),0)*O31</f>
        <v>3.8495119678715013</v>
      </c>
      <c r="AQ31" s="50">
        <f>IFERROR(VLOOKUP($F31,Ref_Param!$L:$M,2,0),0)*P31</f>
        <v>11.374390770354193</v>
      </c>
      <c r="AR31" s="51">
        <f t="shared" si="17"/>
        <v>15.223902738225695</v>
      </c>
      <c r="AS31" s="52">
        <f>IFERROR(VLOOKUP($F31,Ref_Param!$L:$M,2,0),0)*R31</f>
        <v>26.852191213338294</v>
      </c>
      <c r="AT31" s="52">
        <f>IFERROR(VLOOKUP($F31,Ref_Param!$L:$M,2,0),0)*S31</f>
        <v>30.930108798831611</v>
      </c>
      <c r="AU31" s="52">
        <f>IFERROR(VLOOKUP($F31,Ref_Param!$L:$M,2,0),0)*T31</f>
        <v>30.930108798831757</v>
      </c>
      <c r="AV31" s="52">
        <f>IFERROR(VLOOKUP($F31,Ref_Param!$L:$M,2,0),0)*U31</f>
        <v>32.133984042838108</v>
      </c>
      <c r="AW31" s="53">
        <f t="shared" si="18"/>
        <v>120.84639285383977</v>
      </c>
      <c r="AX31" s="54">
        <f>IFERROR(VLOOKUP($F31,Ref_Param!$L:$M,2,0),0)*W31</f>
        <v>24.710540236096001</v>
      </c>
      <c r="AY31" s="54">
        <f>IFERROR(VLOOKUP($F31,Ref_Param!$L:$M,2,0),0)*X31</f>
        <v>27.586313253012104</v>
      </c>
      <c r="AZ31" s="54">
        <f>IFERROR(VLOOKUP($F31,Ref_Param!$L:$M,2,0),0)*Y31</f>
        <v>28.735742971887639</v>
      </c>
      <c r="BA31" s="54">
        <f>IFERROR(VLOOKUP($F31,Ref_Param!$L:$M,2,0),0)*Z31</f>
        <v>61.504801067076976</v>
      </c>
      <c r="BB31" s="55">
        <f t="shared" si="19"/>
        <v>142.53739752807272</v>
      </c>
      <c r="BC31" s="56">
        <f>IFERROR(VLOOKUP($F31,Ref_Param!$L:$M,2,0),0)*AB31</f>
        <v>73.007138838992518</v>
      </c>
      <c r="BD31" s="56">
        <f>IFERROR(VLOOKUP($F31,Ref_Param!$L:$M,2,0),0)*AC31</f>
        <v>76.605071554095346</v>
      </c>
      <c r="BE31" s="56">
        <f>IFERROR(VLOOKUP($F31,Ref_Param!$L:$M,2,0),0)*AD31</f>
        <v>0</v>
      </c>
      <c r="BF31" s="56">
        <f>IFERROR(VLOOKUP($F31,Ref_Param!$L:$M,2,0),0)*AE31</f>
        <v>0</v>
      </c>
      <c r="BG31" s="57">
        <f t="shared" si="20"/>
        <v>149.61221039308788</v>
      </c>
      <c r="BH31" s="56">
        <f>IFERROR(VLOOKUP($F31,Ref_Param!$L:$M,2,0),0)*AG31</f>
        <v>0</v>
      </c>
      <c r="BI31" s="56">
        <f>IFERROR(VLOOKUP($F31,Ref_Param!$L:$M,2,0),0)*AH31</f>
        <v>0</v>
      </c>
      <c r="BJ31" s="56">
        <f>IFERROR(VLOOKUP($F31,Ref_Param!$L:$M,2,0),0)*AI31</f>
        <v>0</v>
      </c>
      <c r="BK31" s="56">
        <f>IFERROR(VLOOKUP($F31,Ref_Param!$L:$M,2,0),0)*AJ31</f>
        <v>0</v>
      </c>
      <c r="BL31" s="57">
        <f t="shared" si="21"/>
        <v>0</v>
      </c>
      <c r="BM31" s="58">
        <f>IFERROR(VLOOKUP($F31,Ref_Param!$L:$M,2,0),0)*AL31</f>
        <v>0</v>
      </c>
      <c r="BN31" s="59">
        <f>IFERROR(VLOOKUP($F31,Ref_Param!$L:$M,2,0),0)*AM31</f>
        <v>0</v>
      </c>
    </row>
    <row r="32" spans="1:66" s="37" customFormat="1" ht="15" customHeight="1" x14ac:dyDescent="0.3">
      <c r="A32" s="91" t="str">
        <f t="shared" si="11"/>
        <v>EAISCore Services</v>
      </c>
      <c r="B32" s="43" t="s">
        <v>4152</v>
      </c>
      <c r="C32" s="43" t="s">
        <v>18</v>
      </c>
      <c r="D32" s="43" t="s">
        <v>143</v>
      </c>
      <c r="E32" s="61" t="s">
        <v>144</v>
      </c>
      <c r="F32" s="43" t="s">
        <v>28</v>
      </c>
      <c r="G32" s="44" t="s">
        <v>1052</v>
      </c>
      <c r="H32" s="41" t="s">
        <v>21</v>
      </c>
      <c r="I32" s="62" t="s">
        <v>22</v>
      </c>
      <c r="J32" s="43"/>
      <c r="K32" s="62"/>
      <c r="L32" s="43" t="s">
        <v>4110</v>
      </c>
      <c r="M32" s="45"/>
      <c r="N32" s="45"/>
      <c r="O32" s="45"/>
      <c r="P32" s="45"/>
      <c r="Q32" s="46">
        <f t="shared" si="12"/>
        <v>0</v>
      </c>
      <c r="R32" s="45"/>
      <c r="S32" s="45"/>
      <c r="T32" s="45"/>
      <c r="U32" s="45"/>
      <c r="V32" s="46">
        <f t="shared" si="13"/>
        <v>0</v>
      </c>
      <c r="W32" s="45"/>
      <c r="X32" s="45"/>
      <c r="Y32" s="63"/>
      <c r="Z32" s="63"/>
      <c r="AA32" s="46">
        <f t="shared" si="14"/>
        <v>0</v>
      </c>
      <c r="AB32" s="49"/>
      <c r="AC32" s="49"/>
      <c r="AD32" s="49">
        <v>123.128</v>
      </c>
      <c r="AE32" s="49">
        <v>79</v>
      </c>
      <c r="AF32" s="46">
        <f t="shared" si="15"/>
        <v>202.12799999999999</v>
      </c>
      <c r="AG32" s="49">
        <v>33</v>
      </c>
      <c r="AH32" s="49">
        <v>33</v>
      </c>
      <c r="AI32" s="49">
        <v>33</v>
      </c>
      <c r="AJ32" s="49">
        <v>33</v>
      </c>
      <c r="AK32" s="46">
        <f t="shared" si="16"/>
        <v>132</v>
      </c>
      <c r="AL32" s="48"/>
      <c r="AM32" s="48"/>
      <c r="AN32" s="50">
        <f>IFERROR(VLOOKUP($F32,Ref_Param!$L:$M,2,0),0)*M32</f>
        <v>0</v>
      </c>
      <c r="AO32" s="50">
        <f>IFERROR(VLOOKUP($F32,Ref_Param!$L:$M,2,0),0)*N32</f>
        <v>0</v>
      </c>
      <c r="AP32" s="50">
        <f>IFERROR(VLOOKUP($F32,Ref_Param!$L:$M,2,0),0)*O32</f>
        <v>0</v>
      </c>
      <c r="AQ32" s="50">
        <f>IFERROR(VLOOKUP($F32,Ref_Param!$L:$M,2,0),0)*P32</f>
        <v>0</v>
      </c>
      <c r="AR32" s="51">
        <f t="shared" si="17"/>
        <v>0</v>
      </c>
      <c r="AS32" s="52">
        <f>IFERROR(VLOOKUP($F32,Ref_Param!$L:$M,2,0),0)*R32</f>
        <v>0</v>
      </c>
      <c r="AT32" s="52">
        <f>IFERROR(VLOOKUP($F32,Ref_Param!$L:$M,2,0),0)*S32</f>
        <v>0</v>
      </c>
      <c r="AU32" s="52">
        <f>IFERROR(VLOOKUP($F32,Ref_Param!$L:$M,2,0),0)*T32</f>
        <v>0</v>
      </c>
      <c r="AV32" s="52">
        <f>IFERROR(VLOOKUP($F32,Ref_Param!$L:$M,2,0),0)*U32</f>
        <v>0</v>
      </c>
      <c r="AW32" s="53">
        <f t="shared" si="18"/>
        <v>0</v>
      </c>
      <c r="AX32" s="54">
        <f>IFERROR(VLOOKUP($F32,Ref_Param!$L:$M,2,0),0)*W32</f>
        <v>0</v>
      </c>
      <c r="AY32" s="54">
        <f>IFERROR(VLOOKUP($F32,Ref_Param!$L:$M,2,0),0)*X32</f>
        <v>0</v>
      </c>
      <c r="AZ32" s="54">
        <f>IFERROR(VLOOKUP($F32,Ref_Param!$L:$M,2,0),0)*Y32</f>
        <v>0</v>
      </c>
      <c r="BA32" s="54">
        <f>IFERROR(VLOOKUP($F32,Ref_Param!$L:$M,2,0),0)*Z32</f>
        <v>0</v>
      </c>
      <c r="BB32" s="55">
        <f t="shared" si="19"/>
        <v>0</v>
      </c>
      <c r="BC32" s="56">
        <f>IFERROR(VLOOKUP($F32,Ref_Param!$L:$M,2,0),0)*AB32</f>
        <v>0</v>
      </c>
      <c r="BD32" s="56">
        <f>IFERROR(VLOOKUP($F32,Ref_Param!$L:$M,2,0),0)*AC32</f>
        <v>0</v>
      </c>
      <c r="BE32" s="56">
        <f>IFERROR(VLOOKUP($F32,Ref_Param!$L:$M,2,0),0)*AD32</f>
        <v>134.02176366070364</v>
      </c>
      <c r="BF32" s="56">
        <f>IFERROR(VLOOKUP($F32,Ref_Param!$L:$M,2,0),0)*AE32</f>
        <v>85.989533893148504</v>
      </c>
      <c r="BG32" s="57">
        <f t="shared" si="20"/>
        <v>220.01129755385216</v>
      </c>
      <c r="BH32" s="56">
        <f>IFERROR(VLOOKUP($F32,Ref_Param!$L:$M,2,0),0)*AG32</f>
        <v>35.919678714859501</v>
      </c>
      <c r="BI32" s="56">
        <f>IFERROR(VLOOKUP($F32,Ref_Param!$L:$M,2,0),0)*AH32</f>
        <v>35.919678714859501</v>
      </c>
      <c r="BJ32" s="56">
        <f>IFERROR(VLOOKUP($F32,Ref_Param!$L:$M,2,0),0)*AI32</f>
        <v>35.919678714859501</v>
      </c>
      <c r="BK32" s="56">
        <f>IFERROR(VLOOKUP($F32,Ref_Param!$L:$M,2,0),0)*AJ32</f>
        <v>35.919678714859501</v>
      </c>
      <c r="BL32" s="57">
        <f t="shared" si="21"/>
        <v>143.678714859438</v>
      </c>
      <c r="BM32" s="58">
        <f>IFERROR(VLOOKUP($F32,Ref_Param!$L:$M,2,0),0)*AL32</f>
        <v>0</v>
      </c>
      <c r="BN32" s="59">
        <f>IFERROR(VLOOKUP($F32,Ref_Param!$L:$M,2,0),0)*AM32</f>
        <v>0</v>
      </c>
    </row>
    <row r="33" spans="1:66" s="37" customFormat="1" ht="15" customHeight="1" x14ac:dyDescent="0.3">
      <c r="A33" s="91" t="str">
        <f t="shared" si="11"/>
        <v>EAISCore Services</v>
      </c>
      <c r="B33" s="43" t="s">
        <v>4152</v>
      </c>
      <c r="C33" s="43" t="s">
        <v>18</v>
      </c>
      <c r="D33" s="43" t="s">
        <v>143</v>
      </c>
      <c r="E33" s="44" t="s">
        <v>144</v>
      </c>
      <c r="F33" s="43" t="s">
        <v>20</v>
      </c>
      <c r="G33" s="44" t="s">
        <v>1052</v>
      </c>
      <c r="H33" s="41" t="s">
        <v>21</v>
      </c>
      <c r="I33" s="43" t="s">
        <v>22</v>
      </c>
      <c r="J33" s="43"/>
      <c r="K33" s="43"/>
      <c r="L33" s="43" t="s">
        <v>4110</v>
      </c>
      <c r="M33" s="45">
        <v>0</v>
      </c>
      <c r="N33" s="45">
        <v>0</v>
      </c>
      <c r="O33" s="45">
        <v>0</v>
      </c>
      <c r="P33" s="45">
        <v>0</v>
      </c>
      <c r="Q33" s="46">
        <f t="shared" si="12"/>
        <v>0</v>
      </c>
      <c r="R33" s="45">
        <v>0</v>
      </c>
      <c r="S33" s="45">
        <v>0</v>
      </c>
      <c r="T33" s="45">
        <v>0</v>
      </c>
      <c r="U33" s="45">
        <v>0</v>
      </c>
      <c r="V33" s="46">
        <f t="shared" si="13"/>
        <v>0</v>
      </c>
      <c r="W33" s="45">
        <v>58.445562064108785</v>
      </c>
      <c r="X33" s="45">
        <v>171.00737671250698</v>
      </c>
      <c r="Y33" s="47">
        <v>207.60904464704728</v>
      </c>
      <c r="Z33" s="47">
        <v>215.03599579278563</v>
      </c>
      <c r="AA33" s="46">
        <f t="shared" si="14"/>
        <v>652.09797921644872</v>
      </c>
      <c r="AB33" s="49">
        <v>172.95884284992485</v>
      </c>
      <c r="AC33" s="49">
        <v>178.02535906996235</v>
      </c>
      <c r="AD33" s="49"/>
      <c r="AE33" s="49"/>
      <c r="AF33" s="46">
        <f t="shared" si="15"/>
        <v>350.9842019198872</v>
      </c>
      <c r="AG33" s="49"/>
      <c r="AH33" s="49"/>
      <c r="AI33" s="49"/>
      <c r="AJ33" s="49"/>
      <c r="AK33" s="46">
        <f t="shared" si="16"/>
        <v>0</v>
      </c>
      <c r="AL33" s="48"/>
      <c r="AM33" s="48"/>
      <c r="AN33" s="50">
        <f>IFERROR(VLOOKUP($F33,Ref_Param!$L:$M,2,0),0)*M33</f>
        <v>0</v>
      </c>
      <c r="AO33" s="50">
        <f>IFERROR(VLOOKUP($F33,Ref_Param!$L:$M,2,0),0)*N33</f>
        <v>0</v>
      </c>
      <c r="AP33" s="50">
        <f>IFERROR(VLOOKUP($F33,Ref_Param!$L:$M,2,0),0)*O33</f>
        <v>0</v>
      </c>
      <c r="AQ33" s="50">
        <f>IFERROR(VLOOKUP($F33,Ref_Param!$L:$M,2,0),0)*P33</f>
        <v>0</v>
      </c>
      <c r="AR33" s="51">
        <f t="shared" si="17"/>
        <v>0</v>
      </c>
      <c r="AS33" s="52">
        <f>IFERROR(VLOOKUP($F33,Ref_Param!$L:$M,2,0),0)*R33</f>
        <v>0</v>
      </c>
      <c r="AT33" s="52">
        <f>IFERROR(VLOOKUP($F33,Ref_Param!$L:$M,2,0),0)*S33</f>
        <v>0</v>
      </c>
      <c r="AU33" s="52">
        <f>IFERROR(VLOOKUP($F33,Ref_Param!$L:$M,2,0),0)*T33</f>
        <v>0</v>
      </c>
      <c r="AV33" s="52">
        <f>IFERROR(VLOOKUP($F33,Ref_Param!$L:$M,2,0),0)*U33</f>
        <v>0</v>
      </c>
      <c r="AW33" s="53">
        <f t="shared" si="18"/>
        <v>0</v>
      </c>
      <c r="AX33" s="54">
        <f>IFERROR(VLOOKUP($F33,Ref_Param!$L:$M,2,0),0)*W33</f>
        <v>58.445562064108785</v>
      </c>
      <c r="AY33" s="54">
        <f>IFERROR(VLOOKUP($F33,Ref_Param!$L:$M,2,0),0)*X33</f>
        <v>171.00737671250698</v>
      </c>
      <c r="AZ33" s="54">
        <f>IFERROR(VLOOKUP($F33,Ref_Param!$L:$M,2,0),0)*Y33</f>
        <v>207.60904464704728</v>
      </c>
      <c r="BA33" s="54">
        <f>IFERROR(VLOOKUP($F33,Ref_Param!$L:$M,2,0),0)*Z33</f>
        <v>215.03599579278563</v>
      </c>
      <c r="BB33" s="55">
        <f t="shared" si="19"/>
        <v>652.09797921644872</v>
      </c>
      <c r="BC33" s="56">
        <f>IFERROR(VLOOKUP($F33,Ref_Param!$L:$M,2,0),0)*AB33</f>
        <v>172.95884284992485</v>
      </c>
      <c r="BD33" s="56">
        <f>IFERROR(VLOOKUP($F33,Ref_Param!$L:$M,2,0),0)*AC33</f>
        <v>178.02535906996235</v>
      </c>
      <c r="BE33" s="56">
        <f>IFERROR(VLOOKUP($F33,Ref_Param!$L:$M,2,0),0)*AD33</f>
        <v>0</v>
      </c>
      <c r="BF33" s="56">
        <f>IFERROR(VLOOKUP($F33,Ref_Param!$L:$M,2,0),0)*AE33</f>
        <v>0</v>
      </c>
      <c r="BG33" s="57">
        <f t="shared" si="20"/>
        <v>350.9842019198872</v>
      </c>
      <c r="BH33" s="56">
        <f>IFERROR(VLOOKUP($F33,Ref_Param!$L:$M,2,0),0)*AG33</f>
        <v>0</v>
      </c>
      <c r="BI33" s="56">
        <f>IFERROR(VLOOKUP($F33,Ref_Param!$L:$M,2,0),0)*AH33</f>
        <v>0</v>
      </c>
      <c r="BJ33" s="56">
        <f>IFERROR(VLOOKUP($F33,Ref_Param!$L:$M,2,0),0)*AI33</f>
        <v>0</v>
      </c>
      <c r="BK33" s="56">
        <f>IFERROR(VLOOKUP($F33,Ref_Param!$L:$M,2,0),0)*AJ33</f>
        <v>0</v>
      </c>
      <c r="BL33" s="57">
        <f t="shared" si="21"/>
        <v>0</v>
      </c>
      <c r="BM33" s="58">
        <f>IFERROR(VLOOKUP($F33,Ref_Param!$L:$M,2,0),0)*AL33</f>
        <v>0</v>
      </c>
      <c r="BN33" s="59">
        <f>IFERROR(VLOOKUP($F33,Ref_Param!$L:$M,2,0),0)*AM33</f>
        <v>0</v>
      </c>
    </row>
    <row r="34" spans="1:66" s="37" customFormat="1" ht="15" customHeight="1" x14ac:dyDescent="0.3">
      <c r="A34" s="91" t="str">
        <f t="shared" si="11"/>
        <v>EAISCore Services</v>
      </c>
      <c r="B34" s="43" t="s">
        <v>4152</v>
      </c>
      <c r="C34" s="43" t="s">
        <v>18</v>
      </c>
      <c r="D34" s="43" t="s">
        <v>143</v>
      </c>
      <c r="E34" s="44" t="s">
        <v>144</v>
      </c>
      <c r="F34" s="43" t="s">
        <v>20</v>
      </c>
      <c r="G34" s="44" t="s">
        <v>1052</v>
      </c>
      <c r="H34" s="41" t="s">
        <v>21</v>
      </c>
      <c r="I34" s="43" t="s">
        <v>22</v>
      </c>
      <c r="J34" s="43"/>
      <c r="K34" s="43"/>
      <c r="L34" s="43" t="s">
        <v>4110</v>
      </c>
      <c r="M34" s="45"/>
      <c r="N34" s="45"/>
      <c r="O34" s="45"/>
      <c r="P34" s="45"/>
      <c r="Q34" s="46">
        <f t="shared" si="12"/>
        <v>0</v>
      </c>
      <c r="R34" s="45"/>
      <c r="S34" s="45"/>
      <c r="T34" s="45"/>
      <c r="U34" s="45"/>
      <c r="V34" s="46">
        <f t="shared" si="13"/>
        <v>0</v>
      </c>
      <c r="W34" s="45"/>
      <c r="X34" s="45"/>
      <c r="Y34" s="47"/>
      <c r="Z34" s="47"/>
      <c r="AA34" s="46">
        <f t="shared" si="14"/>
        <v>0</v>
      </c>
      <c r="AB34" s="49"/>
      <c r="AC34" s="49"/>
      <c r="AD34" s="49">
        <v>177.10300000000001</v>
      </c>
      <c r="AE34" s="49">
        <v>199</v>
      </c>
      <c r="AF34" s="46">
        <f t="shared" si="15"/>
        <v>376.10300000000001</v>
      </c>
      <c r="AG34" s="49">
        <v>267</v>
      </c>
      <c r="AH34" s="49">
        <v>267</v>
      </c>
      <c r="AI34" s="49">
        <v>267</v>
      </c>
      <c r="AJ34" s="49">
        <v>267</v>
      </c>
      <c r="AK34" s="46">
        <f t="shared" si="16"/>
        <v>1068</v>
      </c>
      <c r="AL34" s="48"/>
      <c r="AM34" s="48"/>
      <c r="AN34" s="50">
        <f>IFERROR(VLOOKUP($F34,Ref_Param!$L:$M,2,0),0)*M34</f>
        <v>0</v>
      </c>
      <c r="AO34" s="50">
        <f>IFERROR(VLOOKUP($F34,Ref_Param!$L:$M,2,0),0)*N34</f>
        <v>0</v>
      </c>
      <c r="AP34" s="50">
        <f>IFERROR(VLOOKUP($F34,Ref_Param!$L:$M,2,0),0)*O34</f>
        <v>0</v>
      </c>
      <c r="AQ34" s="50">
        <f>IFERROR(VLOOKUP($F34,Ref_Param!$L:$M,2,0),0)*P34</f>
        <v>0</v>
      </c>
      <c r="AR34" s="51">
        <f t="shared" si="17"/>
        <v>0</v>
      </c>
      <c r="AS34" s="52">
        <f>IFERROR(VLOOKUP($F34,Ref_Param!$L:$M,2,0),0)*R34</f>
        <v>0</v>
      </c>
      <c r="AT34" s="52">
        <f>IFERROR(VLOOKUP($F34,Ref_Param!$L:$M,2,0),0)*S34</f>
        <v>0</v>
      </c>
      <c r="AU34" s="52">
        <f>IFERROR(VLOOKUP($F34,Ref_Param!$L:$M,2,0),0)*T34</f>
        <v>0</v>
      </c>
      <c r="AV34" s="52">
        <f>IFERROR(VLOOKUP($F34,Ref_Param!$L:$M,2,0),0)*U34</f>
        <v>0</v>
      </c>
      <c r="AW34" s="53">
        <f t="shared" si="18"/>
        <v>0</v>
      </c>
      <c r="AX34" s="54">
        <f>IFERROR(VLOOKUP($F34,Ref_Param!$L:$M,2,0),0)*W34</f>
        <v>0</v>
      </c>
      <c r="AY34" s="54">
        <f>IFERROR(VLOOKUP($F34,Ref_Param!$L:$M,2,0),0)*X34</f>
        <v>0</v>
      </c>
      <c r="AZ34" s="54">
        <f>IFERROR(VLOOKUP($F34,Ref_Param!$L:$M,2,0),0)*Y34</f>
        <v>0</v>
      </c>
      <c r="BA34" s="54">
        <f>IFERROR(VLOOKUP($F34,Ref_Param!$L:$M,2,0),0)*Z34</f>
        <v>0</v>
      </c>
      <c r="BB34" s="55">
        <f t="shared" si="19"/>
        <v>0</v>
      </c>
      <c r="BC34" s="56">
        <f>IFERROR(VLOOKUP($F34,Ref_Param!$L:$M,2,0),0)*AB34</f>
        <v>0</v>
      </c>
      <c r="BD34" s="56">
        <f>IFERROR(VLOOKUP($F34,Ref_Param!$L:$M,2,0),0)*AC34</f>
        <v>0</v>
      </c>
      <c r="BE34" s="56">
        <f>IFERROR(VLOOKUP($F34,Ref_Param!$L:$M,2,0),0)*AD34</f>
        <v>177.10300000000001</v>
      </c>
      <c r="BF34" s="56">
        <f>IFERROR(VLOOKUP($F34,Ref_Param!$L:$M,2,0),0)*AE34</f>
        <v>199</v>
      </c>
      <c r="BG34" s="57">
        <f t="shared" si="20"/>
        <v>376.10300000000001</v>
      </c>
      <c r="BH34" s="56">
        <f>IFERROR(VLOOKUP($F34,Ref_Param!$L:$M,2,0),0)*AG34</f>
        <v>267</v>
      </c>
      <c r="BI34" s="56">
        <f>IFERROR(VLOOKUP($F34,Ref_Param!$L:$M,2,0),0)*AH34</f>
        <v>267</v>
      </c>
      <c r="BJ34" s="56">
        <f>IFERROR(VLOOKUP($F34,Ref_Param!$L:$M,2,0),0)*AI34</f>
        <v>267</v>
      </c>
      <c r="BK34" s="56">
        <f>IFERROR(VLOOKUP($F34,Ref_Param!$L:$M,2,0),0)*AJ34</f>
        <v>267</v>
      </c>
      <c r="BL34" s="57">
        <f t="shared" si="21"/>
        <v>1068</v>
      </c>
      <c r="BM34" s="58">
        <f>IFERROR(VLOOKUP($F34,Ref_Param!$L:$M,2,0),0)*AL34</f>
        <v>0</v>
      </c>
      <c r="BN34" s="59">
        <f>IFERROR(VLOOKUP($F34,Ref_Param!$L:$M,2,0),0)*AM34</f>
        <v>0</v>
      </c>
    </row>
    <row r="35" spans="1:66" s="37" customFormat="1" ht="15" customHeight="1" x14ac:dyDescent="0.3">
      <c r="A35" s="91" t="str">
        <f t="shared" si="11"/>
        <v>EAISCore Services</v>
      </c>
      <c r="B35" s="43" t="s">
        <v>4152</v>
      </c>
      <c r="C35" s="43" t="s">
        <v>18</v>
      </c>
      <c r="D35" s="43" t="s">
        <v>2848</v>
      </c>
      <c r="E35" s="44" t="s">
        <v>2849</v>
      </c>
      <c r="F35" s="43" t="s">
        <v>28</v>
      </c>
      <c r="G35" s="44" t="s">
        <v>1052</v>
      </c>
      <c r="H35" s="41" t="s">
        <v>21</v>
      </c>
      <c r="I35" s="43" t="s">
        <v>22</v>
      </c>
      <c r="J35" s="43"/>
      <c r="K35" s="43"/>
      <c r="L35" s="43" t="s">
        <v>4110</v>
      </c>
      <c r="M35" s="45">
        <v>11.262550394759739</v>
      </c>
      <c r="N35" s="45">
        <v>-0.81484100286941796</v>
      </c>
      <c r="O35" s="45">
        <v>13.768434813821996</v>
      </c>
      <c r="P35" s="45">
        <v>14.629116545498281</v>
      </c>
      <c r="Q35" s="46">
        <f t="shared" si="12"/>
        <v>38.845260751210603</v>
      </c>
      <c r="R35" s="45">
        <v>24.497015074236842</v>
      </c>
      <c r="S35" s="45">
        <v>28.45985864023152</v>
      </c>
      <c r="T35" s="45">
        <v>14.701240865940761</v>
      </c>
      <c r="U35" s="45">
        <v>37.884881795831426</v>
      </c>
      <c r="V35" s="46">
        <f t="shared" si="13"/>
        <v>105.54299637624055</v>
      </c>
      <c r="W35" s="45">
        <v>11.496925379813089</v>
      </c>
      <c r="X35" s="45">
        <v>2.2240719608087423</v>
      </c>
      <c r="Y35" s="47">
        <v>2.8213136254238274</v>
      </c>
      <c r="Z35" s="47">
        <v>2.3523096564541968</v>
      </c>
      <c r="AA35" s="46">
        <f t="shared" si="14"/>
        <v>18.894620622499854</v>
      </c>
      <c r="AB35" s="49">
        <v>0.98678124036494419</v>
      </c>
      <c r="AC35" s="49">
        <v>-0.96922714460933379</v>
      </c>
      <c r="AD35" s="49"/>
      <c r="AE35" s="49"/>
      <c r="AF35" s="46">
        <f t="shared" si="15"/>
        <v>1.7554095755610399E-2</v>
      </c>
      <c r="AG35" s="49"/>
      <c r="AH35" s="49"/>
      <c r="AI35" s="49"/>
      <c r="AJ35" s="49"/>
      <c r="AK35" s="46">
        <f t="shared" si="16"/>
        <v>0</v>
      </c>
      <c r="AL35" s="48"/>
      <c r="AM35" s="48"/>
      <c r="AN35" s="50">
        <f>IFERROR(VLOOKUP($F35,Ref_Param!$L:$M,2,0),0)*M35</f>
        <v>12.259005808778298</v>
      </c>
      <c r="AO35" s="50">
        <f>IFERROR(VLOOKUP($F35,Ref_Param!$L:$M,2,0),0)*N35</f>
        <v>-0.88693415232616368</v>
      </c>
      <c r="AP35" s="50">
        <f>IFERROR(VLOOKUP($F35,Ref_Param!$L:$M,2,0),0)*O35</f>
        <v>14.986598633908256</v>
      </c>
      <c r="AQ35" s="50">
        <f>IFERROR(VLOOKUP($F35,Ref_Param!$L:$M,2,0),0)*P35</f>
        <v>15.923429278682834</v>
      </c>
      <c r="AR35" s="51">
        <f t="shared" si="17"/>
        <v>42.282099569043226</v>
      </c>
      <c r="AS35" s="52">
        <f>IFERROR(VLOOKUP($F35,Ref_Param!$L:$M,2,0),0)*R35</f>
        <v>26.664391240595677</v>
      </c>
      <c r="AT35" s="52">
        <f>IFERROR(VLOOKUP($F35,Ref_Param!$L:$M,2,0),0)*S35</f>
        <v>30.977847837194979</v>
      </c>
      <c r="AU35" s="52">
        <f>IFERROR(VLOOKUP($F35,Ref_Param!$L:$M,2,0),0)*T35</f>
        <v>16.001934806495605</v>
      </c>
      <c r="AV35" s="52">
        <f>IFERROR(VLOOKUP($F35,Ref_Param!$L:$M,2,0),0)*U35</f>
        <v>41.23675097747558</v>
      </c>
      <c r="AW35" s="53">
        <f t="shared" si="18"/>
        <v>114.88092486176184</v>
      </c>
      <c r="AX35" s="54">
        <f>IFERROR(VLOOKUP($F35,Ref_Param!$L:$M,2,0),0)*W35</f>
        <v>12.514117147018187</v>
      </c>
      <c r="AY35" s="54">
        <f>IFERROR(VLOOKUP($F35,Ref_Param!$L:$M,2,0),0)*X35</f>
        <v>2.4208469779084125</v>
      </c>
      <c r="AZ35" s="54">
        <f>IFERROR(VLOOKUP($F35,Ref_Param!$L:$M,2,0),0)*Y35</f>
        <v>3.0709296660327072</v>
      </c>
      <c r="BA35" s="54">
        <f>IFERROR(VLOOKUP($F35,Ref_Param!$L:$M,2,0),0)*Z35</f>
        <v>2.5604305181120082</v>
      </c>
      <c r="BB35" s="55">
        <f t="shared" si="19"/>
        <v>20.566324309071312</v>
      </c>
      <c r="BC35" s="56">
        <f>IFERROR(VLOOKUP($F35,Ref_Param!$L:$M,2,0),0)*AB35</f>
        <v>1.0740868216896771</v>
      </c>
      <c r="BD35" s="56">
        <f>IFERROR(VLOOKUP($F35,Ref_Param!$L:$M,2,0),0)*AC35</f>
        <v>-1.054979625335998</v>
      </c>
      <c r="BE35" s="56">
        <f>IFERROR(VLOOKUP($F35,Ref_Param!$L:$M,2,0),0)*AD35</f>
        <v>0</v>
      </c>
      <c r="BF35" s="56">
        <f>IFERROR(VLOOKUP($F35,Ref_Param!$L:$M,2,0),0)*AE35</f>
        <v>0</v>
      </c>
      <c r="BG35" s="57">
        <f t="shared" si="20"/>
        <v>1.9107196353679079E-2</v>
      </c>
      <c r="BH35" s="56">
        <f>IFERROR(VLOOKUP($F35,Ref_Param!$L:$M,2,0),0)*AG35</f>
        <v>0</v>
      </c>
      <c r="BI35" s="56">
        <f>IFERROR(VLOOKUP($F35,Ref_Param!$L:$M,2,0),0)*AH35</f>
        <v>0</v>
      </c>
      <c r="BJ35" s="56">
        <f>IFERROR(VLOOKUP($F35,Ref_Param!$L:$M,2,0),0)*AI35</f>
        <v>0</v>
      </c>
      <c r="BK35" s="56">
        <f>IFERROR(VLOOKUP($F35,Ref_Param!$L:$M,2,0),0)*AJ35</f>
        <v>0</v>
      </c>
      <c r="BL35" s="57">
        <f t="shared" si="21"/>
        <v>0</v>
      </c>
      <c r="BM35" s="58">
        <f>IFERROR(VLOOKUP($F35,Ref_Param!$L:$M,2,0),0)*AL35</f>
        <v>0</v>
      </c>
      <c r="BN35" s="59">
        <f>IFERROR(VLOOKUP($F35,Ref_Param!$L:$M,2,0),0)*AM35</f>
        <v>0</v>
      </c>
    </row>
    <row r="36" spans="1:66" s="37" customFormat="1" ht="15" customHeight="1" x14ac:dyDescent="0.3">
      <c r="A36" s="91" t="str">
        <f t="shared" si="11"/>
        <v>EAISCore Services</v>
      </c>
      <c r="B36" s="43" t="s">
        <v>4152</v>
      </c>
      <c r="C36" s="43" t="s">
        <v>18</v>
      </c>
      <c r="D36" s="43" t="s">
        <v>2848</v>
      </c>
      <c r="E36" s="44" t="s">
        <v>2849</v>
      </c>
      <c r="F36" s="43" t="s">
        <v>28</v>
      </c>
      <c r="G36" s="44" t="s">
        <v>1052</v>
      </c>
      <c r="H36" s="41" t="s">
        <v>21</v>
      </c>
      <c r="I36" s="43" t="s">
        <v>22</v>
      </c>
      <c r="J36" s="43"/>
      <c r="K36" s="43"/>
      <c r="L36" s="43" t="s">
        <v>4110</v>
      </c>
      <c r="M36" s="45"/>
      <c r="N36" s="45"/>
      <c r="O36" s="45"/>
      <c r="P36" s="45"/>
      <c r="Q36" s="46">
        <f t="shared" si="12"/>
        <v>0</v>
      </c>
      <c r="R36" s="45"/>
      <c r="S36" s="45"/>
      <c r="T36" s="45"/>
      <c r="U36" s="45"/>
      <c r="V36" s="46">
        <f t="shared" si="13"/>
        <v>0</v>
      </c>
      <c r="W36" s="45"/>
      <c r="X36" s="45"/>
      <c r="Y36" s="47"/>
      <c r="Z36" s="47"/>
      <c r="AA36" s="46">
        <f t="shared" si="14"/>
        <v>0</v>
      </c>
      <c r="AB36" s="49"/>
      <c r="AC36" s="49"/>
      <c r="AD36" s="49">
        <v>6.7690000000000001</v>
      </c>
      <c r="AE36" s="49">
        <v>0</v>
      </c>
      <c r="AF36" s="46">
        <f t="shared" si="15"/>
        <v>6.7690000000000001</v>
      </c>
      <c r="AG36" s="49">
        <v>0</v>
      </c>
      <c r="AH36" s="49">
        <v>0</v>
      </c>
      <c r="AI36" s="49">
        <v>0</v>
      </c>
      <c r="AJ36" s="49">
        <v>0</v>
      </c>
      <c r="AK36" s="46">
        <f t="shared" si="16"/>
        <v>0</v>
      </c>
      <c r="AL36" s="48"/>
      <c r="AM36" s="48"/>
      <c r="AN36" s="50">
        <f>IFERROR(VLOOKUP($F36,Ref_Param!$L:$M,2,0),0)*M36</f>
        <v>0</v>
      </c>
      <c r="AO36" s="50">
        <f>IFERROR(VLOOKUP($F36,Ref_Param!$L:$M,2,0),0)*N36</f>
        <v>0</v>
      </c>
      <c r="AP36" s="50">
        <f>IFERROR(VLOOKUP($F36,Ref_Param!$L:$M,2,0),0)*O36</f>
        <v>0</v>
      </c>
      <c r="AQ36" s="50">
        <f>IFERROR(VLOOKUP($F36,Ref_Param!$L:$M,2,0),0)*P36</f>
        <v>0</v>
      </c>
      <c r="AR36" s="51">
        <f t="shared" si="17"/>
        <v>0</v>
      </c>
      <c r="AS36" s="52">
        <f>IFERROR(VLOOKUP($F36,Ref_Param!$L:$M,2,0),0)*R36</f>
        <v>0</v>
      </c>
      <c r="AT36" s="52">
        <f>IFERROR(VLOOKUP($F36,Ref_Param!$L:$M,2,0),0)*S36</f>
        <v>0</v>
      </c>
      <c r="AU36" s="52">
        <f>IFERROR(VLOOKUP($F36,Ref_Param!$L:$M,2,0),0)*T36</f>
        <v>0</v>
      </c>
      <c r="AV36" s="52">
        <f>IFERROR(VLOOKUP($F36,Ref_Param!$L:$M,2,0),0)*U36</f>
        <v>0</v>
      </c>
      <c r="AW36" s="53">
        <f t="shared" si="18"/>
        <v>0</v>
      </c>
      <c r="AX36" s="54">
        <f>IFERROR(VLOOKUP($F36,Ref_Param!$L:$M,2,0),0)*W36</f>
        <v>0</v>
      </c>
      <c r="AY36" s="54">
        <f>IFERROR(VLOOKUP($F36,Ref_Param!$L:$M,2,0),0)*X36</f>
        <v>0</v>
      </c>
      <c r="AZ36" s="54">
        <f>IFERROR(VLOOKUP($F36,Ref_Param!$L:$M,2,0),0)*Y36</f>
        <v>0</v>
      </c>
      <c r="BA36" s="54">
        <f>IFERROR(VLOOKUP($F36,Ref_Param!$L:$M,2,0),0)*Z36</f>
        <v>0</v>
      </c>
      <c r="BB36" s="55">
        <f t="shared" si="19"/>
        <v>0</v>
      </c>
      <c r="BC36" s="56">
        <f>IFERROR(VLOOKUP($F36,Ref_Param!$L:$M,2,0),0)*AB36</f>
        <v>0</v>
      </c>
      <c r="BD36" s="56">
        <f>IFERROR(VLOOKUP($F36,Ref_Param!$L:$M,2,0),0)*AC36</f>
        <v>0</v>
      </c>
      <c r="BE36" s="56">
        <f>IFERROR(VLOOKUP($F36,Ref_Param!$L:$M,2,0),0)*AD36</f>
        <v>7.3678880369964839</v>
      </c>
      <c r="BF36" s="56">
        <f>IFERROR(VLOOKUP($F36,Ref_Param!$L:$M,2,0),0)*AE36</f>
        <v>0</v>
      </c>
      <c r="BG36" s="57">
        <f t="shared" si="20"/>
        <v>7.3678880369964839</v>
      </c>
      <c r="BH36" s="56">
        <f>IFERROR(VLOOKUP($F36,Ref_Param!$L:$M,2,0),0)*AG36</f>
        <v>0</v>
      </c>
      <c r="BI36" s="56">
        <f>IFERROR(VLOOKUP($F36,Ref_Param!$L:$M,2,0),0)*AH36</f>
        <v>0</v>
      </c>
      <c r="BJ36" s="56">
        <f>IFERROR(VLOOKUP($F36,Ref_Param!$L:$M,2,0),0)*AI36</f>
        <v>0</v>
      </c>
      <c r="BK36" s="56">
        <f>IFERROR(VLOOKUP($F36,Ref_Param!$L:$M,2,0),0)*AJ36</f>
        <v>0</v>
      </c>
      <c r="BL36" s="57">
        <f t="shared" si="21"/>
        <v>0</v>
      </c>
      <c r="BM36" s="58">
        <f>IFERROR(VLOOKUP($F36,Ref_Param!$L:$M,2,0),0)*AL36</f>
        <v>0</v>
      </c>
      <c r="BN36" s="59">
        <f>IFERROR(VLOOKUP($F36,Ref_Param!$L:$M,2,0),0)*AM36</f>
        <v>0</v>
      </c>
    </row>
    <row r="37" spans="1:66" s="37" customFormat="1" ht="15" customHeight="1" x14ac:dyDescent="0.3">
      <c r="A37" s="91" t="str">
        <f t="shared" si="11"/>
        <v>EAISCore Services</v>
      </c>
      <c r="B37" s="43" t="s">
        <v>4152</v>
      </c>
      <c r="C37" s="43" t="s">
        <v>18</v>
      </c>
      <c r="D37" s="43" t="s">
        <v>2848</v>
      </c>
      <c r="E37" s="44" t="s">
        <v>2849</v>
      </c>
      <c r="F37" s="43" t="s">
        <v>3731</v>
      </c>
      <c r="G37" s="44" t="s">
        <v>1052</v>
      </c>
      <c r="H37" s="41" t="s">
        <v>21</v>
      </c>
      <c r="I37" s="43" t="s">
        <v>22</v>
      </c>
      <c r="J37" s="43"/>
      <c r="K37" s="43"/>
      <c r="L37" s="43" t="s">
        <v>4110</v>
      </c>
      <c r="M37" s="45">
        <v>0</v>
      </c>
      <c r="N37" s="45">
        <v>0</v>
      </c>
      <c r="O37" s="45">
        <v>0</v>
      </c>
      <c r="P37" s="45">
        <v>0</v>
      </c>
      <c r="Q37" s="46">
        <f t="shared" si="12"/>
        <v>0</v>
      </c>
      <c r="R37" s="45">
        <v>0</v>
      </c>
      <c r="S37" s="45">
        <v>0</v>
      </c>
      <c r="T37" s="45">
        <v>0</v>
      </c>
      <c r="U37" s="45">
        <v>0</v>
      </c>
      <c r="V37" s="46">
        <f t="shared" si="13"/>
        <v>0</v>
      </c>
      <c r="W37" s="45">
        <v>0</v>
      </c>
      <c r="X37" s="45">
        <v>-13.816000000000027</v>
      </c>
      <c r="Y37" s="47">
        <v>-2.4199999999999982</v>
      </c>
      <c r="Z37" s="47">
        <v>2.7430000000000008</v>
      </c>
      <c r="AA37" s="46">
        <f t="shared" si="14"/>
        <v>-13.493000000000025</v>
      </c>
      <c r="AB37" s="49">
        <v>2.966999931884402</v>
      </c>
      <c r="AC37" s="49">
        <v>2.4612600000000007</v>
      </c>
      <c r="AD37" s="49"/>
      <c r="AE37" s="49"/>
      <c r="AF37" s="46">
        <f t="shared" si="15"/>
        <v>5.4282599318844031</v>
      </c>
      <c r="AG37" s="49"/>
      <c r="AH37" s="49"/>
      <c r="AI37" s="49"/>
      <c r="AJ37" s="49"/>
      <c r="AK37" s="46">
        <f t="shared" si="16"/>
        <v>0</v>
      </c>
      <c r="AL37" s="48"/>
      <c r="AM37" s="48"/>
      <c r="AN37" s="50">
        <f>IFERROR(VLOOKUP($F37,Ref_Param!$L:$M,2,0),0)*M37</f>
        <v>0</v>
      </c>
      <c r="AO37" s="50">
        <f>IFERROR(VLOOKUP($F37,Ref_Param!$L:$M,2,0),0)*N37</f>
        <v>0</v>
      </c>
      <c r="AP37" s="50">
        <f>IFERROR(VLOOKUP($F37,Ref_Param!$L:$M,2,0),0)*O37</f>
        <v>0</v>
      </c>
      <c r="AQ37" s="50">
        <f>IFERROR(VLOOKUP($F37,Ref_Param!$L:$M,2,0),0)*P37</f>
        <v>0</v>
      </c>
      <c r="AR37" s="51">
        <f t="shared" si="17"/>
        <v>0</v>
      </c>
      <c r="AS37" s="52">
        <f>IFERROR(VLOOKUP($F37,Ref_Param!$L:$M,2,0),0)*R37</f>
        <v>0</v>
      </c>
      <c r="AT37" s="52">
        <f>IFERROR(VLOOKUP($F37,Ref_Param!$L:$M,2,0),0)*S37</f>
        <v>0</v>
      </c>
      <c r="AU37" s="52">
        <f>IFERROR(VLOOKUP($F37,Ref_Param!$L:$M,2,0),0)*T37</f>
        <v>0</v>
      </c>
      <c r="AV37" s="52">
        <f>IFERROR(VLOOKUP($F37,Ref_Param!$L:$M,2,0),0)*U37</f>
        <v>0</v>
      </c>
      <c r="AW37" s="53">
        <f t="shared" si="18"/>
        <v>0</v>
      </c>
      <c r="AX37" s="54">
        <f>IFERROR(VLOOKUP($F37,Ref_Param!$L:$M,2,0),0)*W37</f>
        <v>0</v>
      </c>
      <c r="AY37" s="54">
        <f>IFERROR(VLOOKUP($F37,Ref_Param!$L:$M,2,0),0)*X37</f>
        <v>-0.16813922356091096</v>
      </c>
      <c r="AZ37" s="54">
        <f>IFERROR(VLOOKUP($F37,Ref_Param!$L:$M,2,0),0)*Y37</f>
        <v>-2.9451137884872858E-2</v>
      </c>
      <c r="BA37" s="54">
        <f>IFERROR(VLOOKUP($F37,Ref_Param!$L:$M,2,0),0)*Z37</f>
        <v>3.3382012900085266E-2</v>
      </c>
      <c r="BB37" s="55">
        <f t="shared" si="19"/>
        <v>-0.16420834854569855</v>
      </c>
      <c r="BC37" s="56">
        <f>IFERROR(VLOOKUP($F37,Ref_Param!$L:$M,2,0),0)*AB37</f>
        <v>3.6108067809229739E-2</v>
      </c>
      <c r="BD37" s="56">
        <f>IFERROR(VLOOKUP($F37,Ref_Param!$L:$M,2,0),0)*AC37</f>
        <v>2.9953267615918284E-2</v>
      </c>
      <c r="BE37" s="56">
        <f>IFERROR(VLOOKUP($F37,Ref_Param!$L:$M,2,0),0)*AD37</f>
        <v>0</v>
      </c>
      <c r="BF37" s="56">
        <f>IFERROR(VLOOKUP($F37,Ref_Param!$L:$M,2,0),0)*AE37</f>
        <v>0</v>
      </c>
      <c r="BG37" s="57">
        <f t="shared" si="20"/>
        <v>6.6061335425148027E-2</v>
      </c>
      <c r="BH37" s="56">
        <f>IFERROR(VLOOKUP($F37,Ref_Param!$L:$M,2,0),0)*AG37</f>
        <v>0</v>
      </c>
      <c r="BI37" s="56">
        <f>IFERROR(VLOOKUP($F37,Ref_Param!$L:$M,2,0),0)*AH37</f>
        <v>0</v>
      </c>
      <c r="BJ37" s="56">
        <f>IFERROR(VLOOKUP($F37,Ref_Param!$L:$M,2,0),0)*AI37</f>
        <v>0</v>
      </c>
      <c r="BK37" s="56">
        <f>IFERROR(VLOOKUP($F37,Ref_Param!$L:$M,2,0),0)*AJ37</f>
        <v>0</v>
      </c>
      <c r="BL37" s="57">
        <f t="shared" si="21"/>
        <v>0</v>
      </c>
      <c r="BM37" s="58">
        <f>IFERROR(VLOOKUP($F37,Ref_Param!$L:$M,2,0),0)*AL37</f>
        <v>0</v>
      </c>
      <c r="BN37" s="59">
        <f>IFERROR(VLOOKUP($F37,Ref_Param!$L:$M,2,0),0)*AM37</f>
        <v>0</v>
      </c>
    </row>
    <row r="38" spans="1:66" s="37" customFormat="1" ht="15" customHeight="1" x14ac:dyDescent="0.3">
      <c r="A38" s="91" t="str">
        <f t="shared" si="11"/>
        <v>EAISCore Services</v>
      </c>
      <c r="B38" s="43" t="s">
        <v>4152</v>
      </c>
      <c r="C38" s="43" t="s">
        <v>18</v>
      </c>
      <c r="D38" s="43" t="s">
        <v>2736</v>
      </c>
      <c r="E38" s="44" t="s">
        <v>2737</v>
      </c>
      <c r="F38" s="43" t="s">
        <v>28</v>
      </c>
      <c r="G38" s="44" t="s">
        <v>1052</v>
      </c>
      <c r="H38" s="41" t="s">
        <v>53</v>
      </c>
      <c r="I38" s="43" t="s">
        <v>22</v>
      </c>
      <c r="J38" s="43"/>
      <c r="K38" s="43"/>
      <c r="L38" s="43" t="s">
        <v>4110</v>
      </c>
      <c r="M38" s="45">
        <v>10.431933615483855</v>
      </c>
      <c r="N38" s="45">
        <v>30.802043214099275</v>
      </c>
      <c r="O38" s="45">
        <v>37.260526628020543</v>
      </c>
      <c r="P38" s="45">
        <v>11.917147504914052</v>
      </c>
      <c r="Q38" s="46">
        <f t="shared" si="12"/>
        <v>90.411650962517726</v>
      </c>
      <c r="R38" s="45">
        <v>23.754356844297149</v>
      </c>
      <c r="S38" s="45">
        <v>14.144332634675232</v>
      </c>
      <c r="T38" s="45">
        <v>9.2814273011364463</v>
      </c>
      <c r="U38" s="45">
        <v>24.855300750983371</v>
      </c>
      <c r="V38" s="46">
        <f t="shared" si="13"/>
        <v>72.035417531092193</v>
      </c>
      <c r="W38" s="45">
        <v>0</v>
      </c>
      <c r="X38" s="45">
        <v>0</v>
      </c>
      <c r="Y38" s="47">
        <v>0</v>
      </c>
      <c r="Z38" s="47">
        <v>0</v>
      </c>
      <c r="AA38" s="46">
        <f t="shared" si="14"/>
        <v>0</v>
      </c>
      <c r="AB38" s="49">
        <v>-3.6681147522648541</v>
      </c>
      <c r="AC38" s="49">
        <v>0</v>
      </c>
      <c r="AD38" s="49"/>
      <c r="AE38" s="49"/>
      <c r="AF38" s="46">
        <f t="shared" si="15"/>
        <v>-3.6681147522648541</v>
      </c>
      <c r="AG38" s="49"/>
      <c r="AH38" s="49"/>
      <c r="AI38" s="49"/>
      <c r="AJ38" s="49"/>
      <c r="AK38" s="46">
        <f t="shared" si="16"/>
        <v>0</v>
      </c>
      <c r="AL38" s="48"/>
      <c r="AM38" s="48"/>
      <c r="AN38" s="50">
        <f>IFERROR(VLOOKUP($F38,Ref_Param!$L:$M,2,0),0)*M38</f>
        <v>11.354900116452203</v>
      </c>
      <c r="AO38" s="50">
        <f>IFERROR(VLOOKUP($F38,Ref_Param!$L:$M,2,0),0)*N38</f>
        <v>33.527257454898916</v>
      </c>
      <c r="AP38" s="50">
        <f>IFERROR(VLOOKUP($F38,Ref_Param!$L:$M,2,0),0)*O38</f>
        <v>40.557155915908034</v>
      </c>
      <c r="AQ38" s="50">
        <f>IFERROR(VLOOKUP($F38,Ref_Param!$L:$M,2,0),0)*P38</f>
        <v>12.971518471942492</v>
      </c>
      <c r="AR38" s="51">
        <f t="shared" si="17"/>
        <v>98.41083195920163</v>
      </c>
      <c r="AS38" s="52">
        <f>IFERROR(VLOOKUP($F38,Ref_Param!$L:$M,2,0),0)*R38</f>
        <v>25.85602624015992</v>
      </c>
      <c r="AT38" s="52">
        <f>IFERROR(VLOOKUP($F38,Ref_Param!$L:$M,2,0),0)*S38</f>
        <v>15.395754056776864</v>
      </c>
      <c r="AU38" s="52">
        <f>IFERROR(VLOOKUP($F38,Ref_Param!$L:$M,2,0),0)*T38</f>
        <v>10.102602626428686</v>
      </c>
      <c r="AV38" s="52">
        <f>IFERROR(VLOOKUP($F38,Ref_Param!$L:$M,2,0),0)*U38</f>
        <v>27.054376282925112</v>
      </c>
      <c r="AW38" s="53">
        <f t="shared" si="18"/>
        <v>78.408759206290583</v>
      </c>
      <c r="AX38" s="54">
        <f>IFERROR(VLOOKUP($F38,Ref_Param!$L:$M,2,0),0)*W38</f>
        <v>0</v>
      </c>
      <c r="AY38" s="54">
        <f>IFERROR(VLOOKUP($F38,Ref_Param!$L:$M,2,0),0)*X38</f>
        <v>0</v>
      </c>
      <c r="AZ38" s="54">
        <f>IFERROR(VLOOKUP($F38,Ref_Param!$L:$M,2,0),0)*Y38</f>
        <v>0</v>
      </c>
      <c r="BA38" s="54">
        <f>IFERROR(VLOOKUP($F38,Ref_Param!$L:$M,2,0),0)*Z38</f>
        <v>0</v>
      </c>
      <c r="BB38" s="55">
        <f t="shared" si="19"/>
        <v>0</v>
      </c>
      <c r="BC38" s="56">
        <f>IFERROR(VLOOKUP($F38,Ref_Param!$L:$M,2,0),0)*AB38</f>
        <v>-3.9926516178966667</v>
      </c>
      <c r="BD38" s="56">
        <f>IFERROR(VLOOKUP($F38,Ref_Param!$L:$M,2,0),0)*AC38</f>
        <v>0</v>
      </c>
      <c r="BE38" s="56">
        <f>IFERROR(VLOOKUP($F38,Ref_Param!$L:$M,2,0),0)*AD38</f>
        <v>0</v>
      </c>
      <c r="BF38" s="56">
        <f>IFERROR(VLOOKUP($F38,Ref_Param!$L:$M,2,0),0)*AE38</f>
        <v>0</v>
      </c>
      <c r="BG38" s="57">
        <f t="shared" si="20"/>
        <v>-3.9926516178966667</v>
      </c>
      <c r="BH38" s="56">
        <f>IFERROR(VLOOKUP($F38,Ref_Param!$L:$M,2,0),0)*AG38</f>
        <v>0</v>
      </c>
      <c r="BI38" s="56">
        <f>IFERROR(VLOOKUP($F38,Ref_Param!$L:$M,2,0),0)*AH38</f>
        <v>0</v>
      </c>
      <c r="BJ38" s="56">
        <f>IFERROR(VLOOKUP($F38,Ref_Param!$L:$M,2,0),0)*AI38</f>
        <v>0</v>
      </c>
      <c r="BK38" s="56">
        <f>IFERROR(VLOOKUP($F38,Ref_Param!$L:$M,2,0),0)*AJ38</f>
        <v>0</v>
      </c>
      <c r="BL38" s="57">
        <f t="shared" si="21"/>
        <v>0</v>
      </c>
      <c r="BM38" s="58">
        <f>IFERROR(VLOOKUP($F38,Ref_Param!$L:$M,2,0),0)*AL38</f>
        <v>0</v>
      </c>
      <c r="BN38" s="59">
        <f>IFERROR(VLOOKUP($F38,Ref_Param!$L:$M,2,0),0)*AM38</f>
        <v>0</v>
      </c>
    </row>
    <row r="39" spans="1:66" s="37" customFormat="1" ht="15" customHeight="1" x14ac:dyDescent="0.3">
      <c r="A39" s="91" t="str">
        <f t="shared" si="11"/>
        <v>EAISCore Services</v>
      </c>
      <c r="B39" s="43" t="s">
        <v>4152</v>
      </c>
      <c r="C39" s="43" t="s">
        <v>18</v>
      </c>
      <c r="D39" s="43" t="s">
        <v>1632</v>
      </c>
      <c r="E39" s="44" t="s">
        <v>5178</v>
      </c>
      <c r="F39" s="43" t="s">
        <v>28</v>
      </c>
      <c r="G39" s="44" t="s">
        <v>1052</v>
      </c>
      <c r="H39" s="41" t="s">
        <v>5428</v>
      </c>
      <c r="I39" s="43" t="s">
        <v>22</v>
      </c>
      <c r="J39" s="43"/>
      <c r="K39" s="43"/>
      <c r="L39" s="43" t="s">
        <v>4110</v>
      </c>
      <c r="M39" s="45">
        <v>0</v>
      </c>
      <c r="N39" s="45">
        <v>0</v>
      </c>
      <c r="O39" s="45">
        <v>0</v>
      </c>
      <c r="P39" s="45">
        <v>0</v>
      </c>
      <c r="Q39" s="46">
        <f t="shared" si="12"/>
        <v>0</v>
      </c>
      <c r="R39" s="45">
        <v>0</v>
      </c>
      <c r="S39" s="45">
        <v>0</v>
      </c>
      <c r="T39" s="45">
        <v>0</v>
      </c>
      <c r="U39" s="45">
        <v>0</v>
      </c>
      <c r="V39" s="46">
        <f t="shared" si="13"/>
        <v>0</v>
      </c>
      <c r="W39" s="45">
        <v>0</v>
      </c>
      <c r="X39" s="45">
        <v>42.975799181930533</v>
      </c>
      <c r="Y39" s="47">
        <v>44.84136435088972</v>
      </c>
      <c r="Z39" s="47">
        <v>62.204858294089931</v>
      </c>
      <c r="AA39" s="46">
        <f t="shared" si="14"/>
        <v>150.02202182691019</v>
      </c>
      <c r="AB39" s="49">
        <v>67.476805458010901</v>
      </c>
      <c r="AC39" s="49">
        <v>64.331798119424647</v>
      </c>
      <c r="AD39" s="49"/>
      <c r="AE39" s="49"/>
      <c r="AF39" s="46">
        <f t="shared" si="15"/>
        <v>131.80860357743555</v>
      </c>
      <c r="AG39" s="49"/>
      <c r="AH39" s="49"/>
      <c r="AI39" s="49"/>
      <c r="AJ39" s="49"/>
      <c r="AK39" s="46">
        <f t="shared" si="16"/>
        <v>0</v>
      </c>
      <c r="AL39" s="48"/>
      <c r="AM39" s="48"/>
      <c r="AN39" s="50">
        <f>IFERROR(VLOOKUP($F39,Ref_Param!$L:$M,2,0),0)*M39</f>
        <v>0</v>
      </c>
      <c r="AO39" s="50">
        <f>IFERROR(VLOOKUP($F39,Ref_Param!$L:$M,2,0),0)*N39</f>
        <v>0</v>
      </c>
      <c r="AP39" s="50">
        <f>IFERROR(VLOOKUP($F39,Ref_Param!$L:$M,2,0),0)*O39</f>
        <v>0</v>
      </c>
      <c r="AQ39" s="50">
        <f>IFERROR(VLOOKUP($F39,Ref_Param!$L:$M,2,0),0)*P39</f>
        <v>0</v>
      </c>
      <c r="AR39" s="51">
        <f t="shared" si="17"/>
        <v>0</v>
      </c>
      <c r="AS39" s="52">
        <f>IFERROR(VLOOKUP($F39,Ref_Param!$L:$M,2,0),0)*R39</f>
        <v>0</v>
      </c>
      <c r="AT39" s="52">
        <f>IFERROR(VLOOKUP($F39,Ref_Param!$L:$M,2,0),0)*S39</f>
        <v>0</v>
      </c>
      <c r="AU39" s="52">
        <f>IFERROR(VLOOKUP($F39,Ref_Param!$L:$M,2,0),0)*T39</f>
        <v>0</v>
      </c>
      <c r="AV39" s="52">
        <f>IFERROR(VLOOKUP($F39,Ref_Param!$L:$M,2,0),0)*U39</f>
        <v>0</v>
      </c>
      <c r="AW39" s="53">
        <f t="shared" si="18"/>
        <v>0</v>
      </c>
      <c r="AX39" s="54">
        <f>IFERROR(VLOOKUP($F39,Ref_Param!$L:$M,2,0),0)*W39</f>
        <v>0</v>
      </c>
      <c r="AY39" s="54">
        <f>IFERROR(VLOOKUP($F39,Ref_Param!$L:$M,2,0),0)*X39</f>
        <v>46.778087852402017</v>
      </c>
      <c r="AZ39" s="54">
        <f>IFERROR(VLOOKUP($F39,Ref_Param!$L:$M,2,0),0)*Y39</f>
        <v>48.808709109694334</v>
      </c>
      <c r="BA39" s="54">
        <f>IFERROR(VLOOKUP($F39,Ref_Param!$L:$M,2,0),0)*Z39</f>
        <v>67.708440134153747</v>
      </c>
      <c r="BB39" s="55">
        <f t="shared" si="19"/>
        <v>163.2952370962501</v>
      </c>
      <c r="BC39" s="56">
        <f>IFERROR(VLOOKUP($F39,Ref_Param!$L:$M,2,0),0)*AB39</f>
        <v>73.446823416873613</v>
      </c>
      <c r="BD39" s="56">
        <f>IFERROR(VLOOKUP($F39,Ref_Param!$L:$M,2,0),0)*AC39</f>
        <v>70.023561199967759</v>
      </c>
      <c r="BE39" s="56">
        <f>IFERROR(VLOOKUP($F39,Ref_Param!$L:$M,2,0),0)*AD39</f>
        <v>0</v>
      </c>
      <c r="BF39" s="56">
        <f>IFERROR(VLOOKUP($F39,Ref_Param!$L:$M,2,0),0)*AE39</f>
        <v>0</v>
      </c>
      <c r="BG39" s="57">
        <f t="shared" si="20"/>
        <v>143.47038461684139</v>
      </c>
      <c r="BH39" s="56">
        <f>IFERROR(VLOOKUP($F39,Ref_Param!$L:$M,2,0),0)*AG39</f>
        <v>0</v>
      </c>
      <c r="BI39" s="56">
        <f>IFERROR(VLOOKUP($F39,Ref_Param!$L:$M,2,0),0)*AH39</f>
        <v>0</v>
      </c>
      <c r="BJ39" s="56">
        <f>IFERROR(VLOOKUP($F39,Ref_Param!$L:$M,2,0),0)*AI39</f>
        <v>0</v>
      </c>
      <c r="BK39" s="56">
        <f>IFERROR(VLOOKUP($F39,Ref_Param!$L:$M,2,0),0)*AJ39</f>
        <v>0</v>
      </c>
      <c r="BL39" s="57">
        <f t="shared" si="21"/>
        <v>0</v>
      </c>
      <c r="BM39" s="58">
        <f>IFERROR(VLOOKUP($F39,Ref_Param!$L:$M,2,0),0)*AL39</f>
        <v>0</v>
      </c>
      <c r="BN39" s="59">
        <f>IFERROR(VLOOKUP($F39,Ref_Param!$L:$M,2,0),0)*AM39</f>
        <v>0</v>
      </c>
    </row>
    <row r="40" spans="1:66" s="37" customFormat="1" ht="15" customHeight="1" x14ac:dyDescent="0.3">
      <c r="A40" s="91" t="str">
        <f t="shared" si="11"/>
        <v>EAISCore Services</v>
      </c>
      <c r="B40" s="43" t="s">
        <v>4152</v>
      </c>
      <c r="C40" s="43" t="s">
        <v>18</v>
      </c>
      <c r="D40" s="43" t="s">
        <v>1632</v>
      </c>
      <c r="E40" s="44" t="s">
        <v>5178</v>
      </c>
      <c r="F40" s="43" t="s">
        <v>28</v>
      </c>
      <c r="G40" s="44" t="s">
        <v>1052</v>
      </c>
      <c r="H40" s="41" t="s">
        <v>5428</v>
      </c>
      <c r="I40" s="43" t="s">
        <v>22</v>
      </c>
      <c r="J40" s="43"/>
      <c r="K40" s="43"/>
      <c r="L40" s="43" t="s">
        <v>4110</v>
      </c>
      <c r="M40" s="45"/>
      <c r="N40" s="45"/>
      <c r="O40" s="45"/>
      <c r="P40" s="45"/>
      <c r="Q40" s="46">
        <f t="shared" si="12"/>
        <v>0</v>
      </c>
      <c r="R40" s="45"/>
      <c r="S40" s="45"/>
      <c r="T40" s="45"/>
      <c r="U40" s="45"/>
      <c r="V40" s="46">
        <f t="shared" si="13"/>
        <v>0</v>
      </c>
      <c r="W40" s="45"/>
      <c r="X40" s="45"/>
      <c r="Y40" s="47"/>
      <c r="Z40" s="47"/>
      <c r="AA40" s="46">
        <f t="shared" si="14"/>
        <v>0</v>
      </c>
      <c r="AB40" s="49"/>
      <c r="AC40" s="49"/>
      <c r="AD40" s="49">
        <v>18.231999999999999</v>
      </c>
      <c r="AE40" s="49">
        <v>0</v>
      </c>
      <c r="AF40" s="46">
        <f t="shared" si="15"/>
        <v>18.231999999999999</v>
      </c>
      <c r="AG40" s="49"/>
      <c r="AH40" s="49"/>
      <c r="AI40" s="49"/>
      <c r="AJ40" s="49"/>
      <c r="AK40" s="46">
        <f t="shared" si="16"/>
        <v>0</v>
      </c>
      <c r="AL40" s="48"/>
      <c r="AM40" s="48"/>
      <c r="AN40" s="50">
        <f>IFERROR(VLOOKUP($F40,Ref_Param!$L:$M,2,0),0)*M40</f>
        <v>0</v>
      </c>
      <c r="AO40" s="50">
        <f>IFERROR(VLOOKUP($F40,Ref_Param!$L:$M,2,0),0)*N40</f>
        <v>0</v>
      </c>
      <c r="AP40" s="50">
        <f>IFERROR(VLOOKUP($F40,Ref_Param!$L:$M,2,0),0)*O40</f>
        <v>0</v>
      </c>
      <c r="AQ40" s="50">
        <f>IFERROR(VLOOKUP($F40,Ref_Param!$L:$M,2,0),0)*P40</f>
        <v>0</v>
      </c>
      <c r="AR40" s="51">
        <f t="shared" si="17"/>
        <v>0</v>
      </c>
      <c r="AS40" s="52">
        <f>IFERROR(VLOOKUP($F40,Ref_Param!$L:$M,2,0),0)*R40</f>
        <v>0</v>
      </c>
      <c r="AT40" s="52">
        <f>IFERROR(VLOOKUP($F40,Ref_Param!$L:$M,2,0),0)*S40</f>
        <v>0</v>
      </c>
      <c r="AU40" s="52">
        <f>IFERROR(VLOOKUP($F40,Ref_Param!$L:$M,2,0),0)*T40</f>
        <v>0</v>
      </c>
      <c r="AV40" s="52">
        <f>IFERROR(VLOOKUP($F40,Ref_Param!$L:$M,2,0),0)*U40</f>
        <v>0</v>
      </c>
      <c r="AW40" s="53">
        <f t="shared" si="18"/>
        <v>0</v>
      </c>
      <c r="AX40" s="54">
        <f>IFERROR(VLOOKUP($F40,Ref_Param!$L:$M,2,0),0)*W40</f>
        <v>0</v>
      </c>
      <c r="AY40" s="54">
        <f>IFERROR(VLOOKUP($F40,Ref_Param!$L:$M,2,0),0)*X40</f>
        <v>0</v>
      </c>
      <c r="AZ40" s="54">
        <f>IFERROR(VLOOKUP($F40,Ref_Param!$L:$M,2,0),0)*Y40</f>
        <v>0</v>
      </c>
      <c r="BA40" s="54">
        <f>IFERROR(VLOOKUP($F40,Ref_Param!$L:$M,2,0),0)*Z40</f>
        <v>0</v>
      </c>
      <c r="BB40" s="55">
        <f t="shared" si="19"/>
        <v>0</v>
      </c>
      <c r="BC40" s="56">
        <f>IFERROR(VLOOKUP($F40,Ref_Param!$L:$M,2,0),0)*AB40</f>
        <v>0</v>
      </c>
      <c r="BD40" s="56">
        <f>IFERROR(VLOOKUP($F40,Ref_Param!$L:$M,2,0),0)*AC40</f>
        <v>0</v>
      </c>
      <c r="BE40" s="56">
        <f>IFERROR(VLOOKUP($F40,Ref_Param!$L:$M,2,0),0)*AD40</f>
        <v>19.845078252403585</v>
      </c>
      <c r="BF40" s="56">
        <f>IFERROR(VLOOKUP($F40,Ref_Param!$L:$M,2,0),0)*AE40</f>
        <v>0</v>
      </c>
      <c r="BG40" s="57">
        <f t="shared" si="20"/>
        <v>19.845078252403585</v>
      </c>
      <c r="BH40" s="56">
        <f>IFERROR(VLOOKUP($F40,Ref_Param!$L:$M,2,0),0)*AG40</f>
        <v>0</v>
      </c>
      <c r="BI40" s="56">
        <f>IFERROR(VLOOKUP($F40,Ref_Param!$L:$M,2,0),0)*AH40</f>
        <v>0</v>
      </c>
      <c r="BJ40" s="56">
        <f>IFERROR(VLOOKUP($F40,Ref_Param!$L:$M,2,0),0)*AI40</f>
        <v>0</v>
      </c>
      <c r="BK40" s="56">
        <f>IFERROR(VLOOKUP($F40,Ref_Param!$L:$M,2,0),0)*AJ40</f>
        <v>0</v>
      </c>
      <c r="BL40" s="57">
        <f t="shared" si="21"/>
        <v>0</v>
      </c>
      <c r="BM40" s="58">
        <f>IFERROR(VLOOKUP($F40,Ref_Param!$L:$M,2,0),0)*AL40</f>
        <v>0</v>
      </c>
      <c r="BN40" s="59">
        <f>IFERROR(VLOOKUP($F40,Ref_Param!$L:$M,2,0),0)*AM40</f>
        <v>0</v>
      </c>
    </row>
    <row r="41" spans="1:66" s="37" customFormat="1" ht="15" customHeight="1" x14ac:dyDescent="0.3">
      <c r="A41" s="91" t="str">
        <f t="shared" si="11"/>
        <v>EAISCore Services</v>
      </c>
      <c r="B41" s="43" t="s">
        <v>4152</v>
      </c>
      <c r="C41" s="43" t="s">
        <v>18</v>
      </c>
      <c r="D41" s="43" t="s">
        <v>1632</v>
      </c>
      <c r="E41" s="44" t="s">
        <v>5178</v>
      </c>
      <c r="F41" s="43" t="s">
        <v>3731</v>
      </c>
      <c r="G41" s="44" t="s">
        <v>1052</v>
      </c>
      <c r="H41" s="41" t="s">
        <v>5428</v>
      </c>
      <c r="I41" s="43" t="s">
        <v>22</v>
      </c>
      <c r="J41" s="43"/>
      <c r="K41" s="43"/>
      <c r="L41" s="43" t="s">
        <v>4110</v>
      </c>
      <c r="M41" s="45">
        <v>0</v>
      </c>
      <c r="N41" s="45">
        <v>0</v>
      </c>
      <c r="O41" s="45">
        <v>0</v>
      </c>
      <c r="P41" s="45">
        <v>0</v>
      </c>
      <c r="Q41" s="46">
        <f t="shared" si="12"/>
        <v>0</v>
      </c>
      <c r="R41" s="45">
        <v>0</v>
      </c>
      <c r="S41" s="45">
        <v>0</v>
      </c>
      <c r="T41" s="45">
        <v>0</v>
      </c>
      <c r="U41" s="45">
        <v>0</v>
      </c>
      <c r="V41" s="46">
        <f t="shared" si="13"/>
        <v>0</v>
      </c>
      <c r="W41" s="45">
        <v>0</v>
      </c>
      <c r="X41" s="45">
        <v>0</v>
      </c>
      <c r="Y41" s="47">
        <v>0</v>
      </c>
      <c r="Z41" s="47">
        <v>6.1219999999999999</v>
      </c>
      <c r="AA41" s="46">
        <f t="shared" si="14"/>
        <v>6.1219999999999999</v>
      </c>
      <c r="AB41" s="49">
        <v>-0.73100023412059478</v>
      </c>
      <c r="AC41" s="49">
        <v>24.266750000000116</v>
      </c>
      <c r="AD41" s="49"/>
      <c r="AE41" s="49"/>
      <c r="AF41" s="46">
        <f t="shared" si="15"/>
        <v>23.535749765879522</v>
      </c>
      <c r="AG41" s="49"/>
      <c r="AH41" s="49"/>
      <c r="AI41" s="49"/>
      <c r="AJ41" s="49"/>
      <c r="AK41" s="46">
        <f t="shared" si="16"/>
        <v>0</v>
      </c>
      <c r="AL41" s="48"/>
      <c r="AM41" s="48"/>
      <c r="AN41" s="50">
        <f>IFERROR(VLOOKUP($F41,Ref_Param!$L:$M,2,0),0)*M41</f>
        <v>0</v>
      </c>
      <c r="AO41" s="50">
        <f>IFERROR(VLOOKUP($F41,Ref_Param!$L:$M,2,0),0)*N41</f>
        <v>0</v>
      </c>
      <c r="AP41" s="50">
        <f>IFERROR(VLOOKUP($F41,Ref_Param!$L:$M,2,0),0)*O41</f>
        <v>0</v>
      </c>
      <c r="AQ41" s="50">
        <f>IFERROR(VLOOKUP($F41,Ref_Param!$L:$M,2,0),0)*P41</f>
        <v>0</v>
      </c>
      <c r="AR41" s="51">
        <f t="shared" si="17"/>
        <v>0</v>
      </c>
      <c r="AS41" s="52">
        <f>IFERROR(VLOOKUP($F41,Ref_Param!$L:$M,2,0),0)*R41</f>
        <v>0</v>
      </c>
      <c r="AT41" s="52">
        <f>IFERROR(VLOOKUP($F41,Ref_Param!$L:$M,2,0),0)*S41</f>
        <v>0</v>
      </c>
      <c r="AU41" s="52">
        <f>IFERROR(VLOOKUP($F41,Ref_Param!$L:$M,2,0),0)*T41</f>
        <v>0</v>
      </c>
      <c r="AV41" s="52">
        <f>IFERROR(VLOOKUP($F41,Ref_Param!$L:$M,2,0),0)*U41</f>
        <v>0</v>
      </c>
      <c r="AW41" s="53">
        <f t="shared" si="18"/>
        <v>0</v>
      </c>
      <c r="AX41" s="54">
        <f>IFERROR(VLOOKUP($F41,Ref_Param!$L:$M,2,0),0)*W41</f>
        <v>0</v>
      </c>
      <c r="AY41" s="54">
        <f>IFERROR(VLOOKUP($F41,Ref_Param!$L:$M,2,0),0)*X41</f>
        <v>0</v>
      </c>
      <c r="AZ41" s="54">
        <f>IFERROR(VLOOKUP($F41,Ref_Param!$L:$M,2,0),0)*Y41</f>
        <v>0</v>
      </c>
      <c r="BA41" s="54">
        <f>IFERROR(VLOOKUP($F41,Ref_Param!$L:$M,2,0),0)*Z41</f>
        <v>7.4504076913715606E-2</v>
      </c>
      <c r="BB41" s="55">
        <f t="shared" si="19"/>
        <v>7.4504076913715606E-2</v>
      </c>
      <c r="BC41" s="56">
        <f>IFERROR(VLOOKUP($F41,Ref_Param!$L:$M,2,0),0)*AB41</f>
        <v>-8.8961936731239647E-3</v>
      </c>
      <c r="BD41" s="56">
        <f>IFERROR(VLOOKUP($F41,Ref_Param!$L:$M,2,0),0)*AC41</f>
        <v>0.29532371911890182</v>
      </c>
      <c r="BE41" s="56">
        <f>IFERROR(VLOOKUP($F41,Ref_Param!$L:$M,2,0),0)*AD41</f>
        <v>0</v>
      </c>
      <c r="BF41" s="56">
        <f>IFERROR(VLOOKUP($F41,Ref_Param!$L:$M,2,0),0)*AE41</f>
        <v>0</v>
      </c>
      <c r="BG41" s="57">
        <f t="shared" si="20"/>
        <v>0.28642752544577788</v>
      </c>
      <c r="BH41" s="56">
        <f>IFERROR(VLOOKUP($F41,Ref_Param!$L:$M,2,0),0)*AG41</f>
        <v>0</v>
      </c>
      <c r="BI41" s="56">
        <f>IFERROR(VLOOKUP($F41,Ref_Param!$L:$M,2,0),0)*AH41</f>
        <v>0</v>
      </c>
      <c r="BJ41" s="56">
        <f>IFERROR(VLOOKUP($F41,Ref_Param!$L:$M,2,0),0)*AI41</f>
        <v>0</v>
      </c>
      <c r="BK41" s="56">
        <f>IFERROR(VLOOKUP($F41,Ref_Param!$L:$M,2,0),0)*AJ41</f>
        <v>0</v>
      </c>
      <c r="BL41" s="57">
        <f t="shared" si="21"/>
        <v>0</v>
      </c>
      <c r="BM41" s="58">
        <f>IFERROR(VLOOKUP($F41,Ref_Param!$L:$M,2,0),0)*AL41</f>
        <v>0</v>
      </c>
      <c r="BN41" s="59">
        <f>IFERROR(VLOOKUP($F41,Ref_Param!$L:$M,2,0),0)*AM41</f>
        <v>0</v>
      </c>
    </row>
    <row r="42" spans="1:66" s="37" customFormat="1" ht="15" customHeight="1" x14ac:dyDescent="0.3">
      <c r="A42" s="91" t="str">
        <f t="shared" si="11"/>
        <v>EAISCore Services</v>
      </c>
      <c r="B42" s="43" t="s">
        <v>4152</v>
      </c>
      <c r="C42" s="43" t="s">
        <v>18</v>
      </c>
      <c r="D42" s="43" t="s">
        <v>1632</v>
      </c>
      <c r="E42" s="44" t="s">
        <v>5178</v>
      </c>
      <c r="F42" s="43" t="s">
        <v>20</v>
      </c>
      <c r="G42" s="44" t="s">
        <v>1052</v>
      </c>
      <c r="H42" s="41" t="s">
        <v>5428</v>
      </c>
      <c r="I42" s="43" t="s">
        <v>22</v>
      </c>
      <c r="J42" s="43"/>
      <c r="K42" s="43"/>
      <c r="L42" s="43" t="s">
        <v>4110</v>
      </c>
      <c r="M42" s="45"/>
      <c r="N42" s="45"/>
      <c r="O42" s="45"/>
      <c r="P42" s="45"/>
      <c r="Q42" s="46">
        <f t="shared" si="12"/>
        <v>0</v>
      </c>
      <c r="R42" s="45"/>
      <c r="S42" s="45"/>
      <c r="T42" s="45"/>
      <c r="U42" s="45"/>
      <c r="V42" s="46">
        <f t="shared" si="13"/>
        <v>0</v>
      </c>
      <c r="W42" s="45"/>
      <c r="X42" s="45"/>
      <c r="Y42" s="47"/>
      <c r="Z42" s="47"/>
      <c r="AA42" s="46">
        <f t="shared" si="14"/>
        <v>0</v>
      </c>
      <c r="AB42" s="49"/>
      <c r="AC42" s="49"/>
      <c r="AD42" s="49">
        <v>45</v>
      </c>
      <c r="AE42" s="49">
        <v>45</v>
      </c>
      <c r="AF42" s="46">
        <f t="shared" si="15"/>
        <v>90</v>
      </c>
      <c r="AG42" s="49">
        <v>45</v>
      </c>
      <c r="AH42" s="49">
        <v>45</v>
      </c>
      <c r="AI42" s="49">
        <v>45</v>
      </c>
      <c r="AJ42" s="49">
        <v>45</v>
      </c>
      <c r="AK42" s="46">
        <f t="shared" si="16"/>
        <v>180</v>
      </c>
      <c r="AL42" s="48"/>
      <c r="AM42" s="48"/>
      <c r="AN42" s="50">
        <f>IFERROR(VLOOKUP($F42,Ref_Param!$L:$M,2,0),0)*M42</f>
        <v>0</v>
      </c>
      <c r="AO42" s="50">
        <f>IFERROR(VLOOKUP($F42,Ref_Param!$L:$M,2,0),0)*N42</f>
        <v>0</v>
      </c>
      <c r="AP42" s="50">
        <f>IFERROR(VLOOKUP($F42,Ref_Param!$L:$M,2,0),0)*O42</f>
        <v>0</v>
      </c>
      <c r="AQ42" s="50">
        <f>IFERROR(VLOOKUP($F42,Ref_Param!$L:$M,2,0),0)*P42</f>
        <v>0</v>
      </c>
      <c r="AR42" s="51">
        <f t="shared" si="17"/>
        <v>0</v>
      </c>
      <c r="AS42" s="52">
        <f>IFERROR(VLOOKUP($F42,Ref_Param!$L:$M,2,0),0)*R42</f>
        <v>0</v>
      </c>
      <c r="AT42" s="52">
        <f>IFERROR(VLOOKUP($F42,Ref_Param!$L:$M,2,0),0)*S42</f>
        <v>0</v>
      </c>
      <c r="AU42" s="52">
        <f>IFERROR(VLOOKUP($F42,Ref_Param!$L:$M,2,0),0)*T42</f>
        <v>0</v>
      </c>
      <c r="AV42" s="52">
        <f>IFERROR(VLOOKUP($F42,Ref_Param!$L:$M,2,0),0)*U42</f>
        <v>0</v>
      </c>
      <c r="AW42" s="53">
        <f t="shared" si="18"/>
        <v>0</v>
      </c>
      <c r="AX42" s="54">
        <f>IFERROR(VLOOKUP($F42,Ref_Param!$L:$M,2,0),0)*W42</f>
        <v>0</v>
      </c>
      <c r="AY42" s="54">
        <f>IFERROR(VLOOKUP($F42,Ref_Param!$L:$M,2,0),0)*X42</f>
        <v>0</v>
      </c>
      <c r="AZ42" s="54">
        <f>IFERROR(VLOOKUP($F42,Ref_Param!$L:$M,2,0),0)*Y42</f>
        <v>0</v>
      </c>
      <c r="BA42" s="54">
        <f>IFERROR(VLOOKUP($F42,Ref_Param!$L:$M,2,0),0)*Z42</f>
        <v>0</v>
      </c>
      <c r="BB42" s="55">
        <f t="shared" si="19"/>
        <v>0</v>
      </c>
      <c r="BC42" s="56">
        <f>IFERROR(VLOOKUP($F42,Ref_Param!$L:$M,2,0),0)*AB42</f>
        <v>0</v>
      </c>
      <c r="BD42" s="56">
        <f>IFERROR(VLOOKUP($F42,Ref_Param!$L:$M,2,0),0)*AC42</f>
        <v>0</v>
      </c>
      <c r="BE42" s="56">
        <f>IFERROR(VLOOKUP($F42,Ref_Param!$L:$M,2,0),0)*AD42</f>
        <v>45</v>
      </c>
      <c r="BF42" s="56">
        <f>IFERROR(VLOOKUP($F42,Ref_Param!$L:$M,2,0),0)*AE42</f>
        <v>45</v>
      </c>
      <c r="BG42" s="57">
        <f t="shared" si="20"/>
        <v>90</v>
      </c>
      <c r="BH42" s="56">
        <f>IFERROR(VLOOKUP($F42,Ref_Param!$L:$M,2,0),0)*AG42</f>
        <v>45</v>
      </c>
      <c r="BI42" s="56">
        <f>IFERROR(VLOOKUP($F42,Ref_Param!$L:$M,2,0),0)*AH42</f>
        <v>45</v>
      </c>
      <c r="BJ42" s="56">
        <f>IFERROR(VLOOKUP($F42,Ref_Param!$L:$M,2,0),0)*AI42</f>
        <v>45</v>
      </c>
      <c r="BK42" s="56">
        <f>IFERROR(VLOOKUP($F42,Ref_Param!$L:$M,2,0),0)*AJ42</f>
        <v>45</v>
      </c>
      <c r="BL42" s="57">
        <f t="shared" si="21"/>
        <v>180</v>
      </c>
      <c r="BM42" s="58">
        <f>IFERROR(VLOOKUP($F42,Ref_Param!$L:$M,2,0),0)*AL42</f>
        <v>0</v>
      </c>
      <c r="BN42" s="59">
        <f>IFERROR(VLOOKUP($F42,Ref_Param!$L:$M,2,0),0)*AM42</f>
        <v>0</v>
      </c>
    </row>
    <row r="43" spans="1:66" s="37" customFormat="1" ht="15" customHeight="1" x14ac:dyDescent="0.3">
      <c r="A43" s="91" t="str">
        <f t="shared" si="11"/>
        <v>EAISCore Services</v>
      </c>
      <c r="B43" s="43" t="s">
        <v>4152</v>
      </c>
      <c r="C43" s="43" t="s">
        <v>18</v>
      </c>
      <c r="D43" s="43" t="s">
        <v>168</v>
      </c>
      <c r="E43" s="44" t="s">
        <v>169</v>
      </c>
      <c r="F43" s="43" t="s">
        <v>36</v>
      </c>
      <c r="G43" s="44" t="s">
        <v>1052</v>
      </c>
      <c r="H43" s="41" t="s">
        <v>5426</v>
      </c>
      <c r="I43" s="43" t="s">
        <v>38</v>
      </c>
      <c r="J43" s="43"/>
      <c r="K43" s="43"/>
      <c r="L43" s="43" t="s">
        <v>4110</v>
      </c>
      <c r="M43" s="45">
        <v>96.221097026513036</v>
      </c>
      <c r="N43" s="45">
        <v>26.103016018306619</v>
      </c>
      <c r="O43" s="45">
        <v>-154.19841672050262</v>
      </c>
      <c r="P43" s="45">
        <v>176.64076227897846</v>
      </c>
      <c r="Q43" s="46">
        <f t="shared" si="12"/>
        <v>144.76645860329549</v>
      </c>
      <c r="R43" s="45">
        <v>15.366941354723711</v>
      </c>
      <c r="S43" s="45">
        <v>375.84832386594195</v>
      </c>
      <c r="T43" s="45">
        <v>455.09508495961387</v>
      </c>
      <c r="U43" s="45">
        <v>385.89713154372561</v>
      </c>
      <c r="V43" s="46">
        <f t="shared" si="13"/>
        <v>1232.2074817240052</v>
      </c>
      <c r="W43" s="45">
        <v>193.82878027394742</v>
      </c>
      <c r="X43" s="45">
        <v>166.55663602482554</v>
      </c>
      <c r="Y43" s="47">
        <v>241.19736714003727</v>
      </c>
      <c r="Z43" s="47">
        <v>0</v>
      </c>
      <c r="AA43" s="46">
        <f t="shared" si="14"/>
        <v>601.58278343881022</v>
      </c>
      <c r="AB43" s="49">
        <v>22.182866496907959</v>
      </c>
      <c r="AC43" s="49">
        <v>40.470537133705889</v>
      </c>
      <c r="AD43" s="49"/>
      <c r="AE43" s="49"/>
      <c r="AF43" s="46">
        <f t="shared" si="15"/>
        <v>62.653403630613852</v>
      </c>
      <c r="AG43" s="49"/>
      <c r="AH43" s="49"/>
      <c r="AI43" s="49"/>
      <c r="AJ43" s="49"/>
      <c r="AK43" s="46">
        <f t="shared" si="16"/>
        <v>0</v>
      </c>
      <c r="AL43" s="48"/>
      <c r="AM43" s="48"/>
      <c r="AN43" s="50">
        <f>IFERROR(VLOOKUP($F43,Ref_Param!$L:$M,2,0),0)*M43</f>
        <v>64.440148099902814</v>
      </c>
      <c r="AO43" s="50">
        <f>IFERROR(VLOOKUP($F43,Ref_Param!$L:$M,2,0),0)*N43</f>
        <v>17.481428398289083</v>
      </c>
      <c r="AP43" s="50">
        <f>IFERROR(VLOOKUP($F43,Ref_Param!$L:$M,2,0),0)*O43</f>
        <v>-103.26808898782114</v>
      </c>
      <c r="AQ43" s="50">
        <f>IFERROR(VLOOKUP($F43,Ref_Param!$L:$M,2,0),0)*P43</f>
        <v>118.29793292213934</v>
      </c>
      <c r="AR43" s="51">
        <f t="shared" si="17"/>
        <v>96.951420432510091</v>
      </c>
      <c r="AS43" s="52">
        <f>IFERROR(VLOOKUP($F43,Ref_Param!$L:$M,2,0),0)*R43</f>
        <v>10.291381072781382</v>
      </c>
      <c r="AT43" s="52">
        <f>IFERROR(VLOOKUP($F43,Ref_Param!$L:$M,2,0),0)*S43</f>
        <v>251.70905759209924</v>
      </c>
      <c r="AU43" s="52">
        <f>IFERROR(VLOOKUP($F43,Ref_Param!$L:$M,2,0),0)*T43</f>
        <v>304.78133777933022</v>
      </c>
      <c r="AV43" s="52">
        <f>IFERROR(VLOOKUP($F43,Ref_Param!$L:$M,2,0),0)*U43</f>
        <v>258.43883593587964</v>
      </c>
      <c r="AW43" s="53">
        <f t="shared" si="18"/>
        <v>825.22061238009053</v>
      </c>
      <c r="AX43" s="54">
        <f>IFERROR(VLOOKUP($F43,Ref_Param!$L:$M,2,0),0)*W43</f>
        <v>129.80890566478436</v>
      </c>
      <c r="AY43" s="54">
        <f>IFERROR(VLOOKUP($F43,Ref_Param!$L:$M,2,0),0)*X43</f>
        <v>111.54450140496718</v>
      </c>
      <c r="AZ43" s="54">
        <f>IFERROR(VLOOKUP($F43,Ref_Param!$L:$M,2,0),0)*Y43</f>
        <v>161.53208121840402</v>
      </c>
      <c r="BA43" s="54">
        <f>IFERROR(VLOOKUP($F43,Ref_Param!$L:$M,2,0),0)*Z43</f>
        <v>0</v>
      </c>
      <c r="BB43" s="55">
        <f t="shared" si="19"/>
        <v>402.88548828815556</v>
      </c>
      <c r="BC43" s="56">
        <f>IFERROR(VLOOKUP($F43,Ref_Param!$L:$M,2,0),0)*AB43</f>
        <v>14.856068435254297</v>
      </c>
      <c r="BD43" s="56">
        <f>IFERROR(VLOOKUP($F43,Ref_Param!$L:$M,2,0),0)*AC43</f>
        <v>27.103488602505003</v>
      </c>
      <c r="BE43" s="56">
        <f>IFERROR(VLOOKUP($F43,Ref_Param!$L:$M,2,0),0)*AD43</f>
        <v>0</v>
      </c>
      <c r="BF43" s="56">
        <f>IFERROR(VLOOKUP($F43,Ref_Param!$L:$M,2,0),0)*AE43</f>
        <v>0</v>
      </c>
      <c r="BG43" s="57">
        <f t="shared" si="20"/>
        <v>41.959557037759296</v>
      </c>
      <c r="BH43" s="56">
        <f>IFERROR(VLOOKUP($F43,Ref_Param!$L:$M,2,0),0)*AG43</f>
        <v>0</v>
      </c>
      <c r="BI43" s="56">
        <f>IFERROR(VLOOKUP($F43,Ref_Param!$L:$M,2,0),0)*AH43</f>
        <v>0</v>
      </c>
      <c r="BJ43" s="56">
        <f>IFERROR(VLOOKUP($F43,Ref_Param!$L:$M,2,0),0)*AI43</f>
        <v>0</v>
      </c>
      <c r="BK43" s="56">
        <f>IFERROR(VLOOKUP($F43,Ref_Param!$L:$M,2,0),0)*AJ43</f>
        <v>0</v>
      </c>
      <c r="BL43" s="57">
        <f t="shared" si="21"/>
        <v>0</v>
      </c>
      <c r="BM43" s="58">
        <f>IFERROR(VLOOKUP($F43,Ref_Param!$L:$M,2,0),0)*AL43</f>
        <v>0</v>
      </c>
      <c r="BN43" s="59">
        <f>IFERROR(VLOOKUP($F43,Ref_Param!$L:$M,2,0),0)*AM43</f>
        <v>0</v>
      </c>
    </row>
    <row r="44" spans="1:66" s="37" customFormat="1" ht="15" customHeight="1" x14ac:dyDescent="0.3">
      <c r="A44" s="91" t="str">
        <f t="shared" si="11"/>
        <v>EAISCore Services</v>
      </c>
      <c r="B44" s="43" t="s">
        <v>4152</v>
      </c>
      <c r="C44" s="43" t="s">
        <v>18</v>
      </c>
      <c r="D44" s="43" t="s">
        <v>168</v>
      </c>
      <c r="E44" s="44" t="s">
        <v>169</v>
      </c>
      <c r="F44" s="43" t="s">
        <v>36</v>
      </c>
      <c r="G44" s="44" t="s">
        <v>1052</v>
      </c>
      <c r="H44" s="41" t="s">
        <v>5426</v>
      </c>
      <c r="I44" s="43" t="s">
        <v>38</v>
      </c>
      <c r="J44" s="43"/>
      <c r="K44" s="43"/>
      <c r="L44" s="43" t="s">
        <v>4110</v>
      </c>
      <c r="M44" s="45"/>
      <c r="N44" s="45"/>
      <c r="O44" s="45"/>
      <c r="P44" s="45"/>
      <c r="Q44" s="46">
        <f t="shared" si="12"/>
        <v>0</v>
      </c>
      <c r="R44" s="45"/>
      <c r="S44" s="45"/>
      <c r="T44" s="45"/>
      <c r="U44" s="45"/>
      <c r="V44" s="46">
        <f t="shared" si="13"/>
        <v>0</v>
      </c>
      <c r="W44" s="45"/>
      <c r="X44" s="45"/>
      <c r="Y44" s="47"/>
      <c r="Z44" s="47"/>
      <c r="AA44" s="46">
        <f t="shared" si="14"/>
        <v>0</v>
      </c>
      <c r="AB44" s="49"/>
      <c r="AC44" s="49"/>
      <c r="AD44" s="49">
        <v>241.32900000000001</v>
      </c>
      <c r="AE44" s="49">
        <v>194</v>
      </c>
      <c r="AF44" s="46">
        <f t="shared" si="15"/>
        <v>435.32900000000001</v>
      </c>
      <c r="AG44" s="49">
        <v>200</v>
      </c>
      <c r="AH44" s="49">
        <v>200</v>
      </c>
      <c r="AI44" s="49">
        <v>200</v>
      </c>
      <c r="AJ44" s="49">
        <v>200</v>
      </c>
      <c r="AK44" s="46">
        <f t="shared" si="16"/>
        <v>800</v>
      </c>
      <c r="AL44" s="48"/>
      <c r="AM44" s="48"/>
      <c r="AN44" s="50">
        <f>IFERROR(VLOOKUP($F44,Ref_Param!$L:$M,2,0),0)*M44</f>
        <v>0</v>
      </c>
      <c r="AO44" s="50">
        <f>IFERROR(VLOOKUP($F44,Ref_Param!$L:$M,2,0),0)*N44</f>
        <v>0</v>
      </c>
      <c r="AP44" s="50">
        <f>IFERROR(VLOOKUP($F44,Ref_Param!$L:$M,2,0),0)*O44</f>
        <v>0</v>
      </c>
      <c r="AQ44" s="50">
        <f>IFERROR(VLOOKUP($F44,Ref_Param!$L:$M,2,0),0)*P44</f>
        <v>0</v>
      </c>
      <c r="AR44" s="51">
        <f t="shared" si="17"/>
        <v>0</v>
      </c>
      <c r="AS44" s="52">
        <f>IFERROR(VLOOKUP($F44,Ref_Param!$L:$M,2,0),0)*R44</f>
        <v>0</v>
      </c>
      <c r="AT44" s="52">
        <f>IFERROR(VLOOKUP($F44,Ref_Param!$L:$M,2,0),0)*S44</f>
        <v>0</v>
      </c>
      <c r="AU44" s="52">
        <f>IFERROR(VLOOKUP($F44,Ref_Param!$L:$M,2,0),0)*T44</f>
        <v>0</v>
      </c>
      <c r="AV44" s="52">
        <f>IFERROR(VLOOKUP($F44,Ref_Param!$L:$M,2,0),0)*U44</f>
        <v>0</v>
      </c>
      <c r="AW44" s="53">
        <f t="shared" si="18"/>
        <v>0</v>
      </c>
      <c r="AX44" s="54">
        <f>IFERROR(VLOOKUP($F44,Ref_Param!$L:$M,2,0),0)*W44</f>
        <v>0</v>
      </c>
      <c r="AY44" s="54">
        <f>IFERROR(VLOOKUP($F44,Ref_Param!$L:$M,2,0),0)*X44</f>
        <v>0</v>
      </c>
      <c r="AZ44" s="54">
        <f>IFERROR(VLOOKUP($F44,Ref_Param!$L:$M,2,0),0)*Y44</f>
        <v>0</v>
      </c>
      <c r="BA44" s="54">
        <f>IFERROR(VLOOKUP($F44,Ref_Param!$L:$M,2,0),0)*Z44</f>
        <v>0</v>
      </c>
      <c r="BB44" s="55">
        <f t="shared" si="19"/>
        <v>0</v>
      </c>
      <c r="BC44" s="56">
        <f>IFERROR(VLOOKUP($F44,Ref_Param!$L:$M,2,0),0)*AB44</f>
        <v>0</v>
      </c>
      <c r="BD44" s="56">
        <f>IFERROR(VLOOKUP($F44,Ref_Param!$L:$M,2,0),0)*AC44</f>
        <v>0</v>
      </c>
      <c r="BE44" s="56">
        <f>IFERROR(VLOOKUP($F44,Ref_Param!$L:$M,2,0),0)*AD44</f>
        <v>161.62023694779126</v>
      </c>
      <c r="BF44" s="56">
        <f>IFERROR(VLOOKUP($F44,Ref_Param!$L:$M,2,0),0)*AE44</f>
        <v>129.92357308019965</v>
      </c>
      <c r="BG44" s="57">
        <f t="shared" si="20"/>
        <v>291.5438100279909</v>
      </c>
      <c r="BH44" s="56">
        <f>IFERROR(VLOOKUP($F44,Ref_Param!$L:$M,2,0),0)*AG44</f>
        <v>133.94182791773159</v>
      </c>
      <c r="BI44" s="56">
        <f>IFERROR(VLOOKUP($F44,Ref_Param!$L:$M,2,0),0)*AH44</f>
        <v>133.94182791773159</v>
      </c>
      <c r="BJ44" s="56">
        <f>IFERROR(VLOOKUP($F44,Ref_Param!$L:$M,2,0),0)*AI44</f>
        <v>133.94182791773159</v>
      </c>
      <c r="BK44" s="56">
        <f>IFERROR(VLOOKUP($F44,Ref_Param!$L:$M,2,0),0)*AJ44</f>
        <v>133.94182791773159</v>
      </c>
      <c r="BL44" s="57">
        <f t="shared" si="21"/>
        <v>535.76731167092635</v>
      </c>
      <c r="BM44" s="58">
        <f>IFERROR(VLOOKUP($F44,Ref_Param!$L:$M,2,0),0)*AL44</f>
        <v>0</v>
      </c>
      <c r="BN44" s="59">
        <f>IFERROR(VLOOKUP($F44,Ref_Param!$L:$M,2,0),0)*AM44</f>
        <v>0</v>
      </c>
    </row>
    <row r="45" spans="1:66" s="37" customFormat="1" ht="15" customHeight="1" x14ac:dyDescent="0.3">
      <c r="A45" s="91" t="str">
        <f t="shared" si="11"/>
        <v>EAISCore Services</v>
      </c>
      <c r="B45" s="43" t="s">
        <v>4152</v>
      </c>
      <c r="C45" s="43" t="s">
        <v>18</v>
      </c>
      <c r="D45" s="43" t="s">
        <v>168</v>
      </c>
      <c r="E45" s="44" t="s">
        <v>169</v>
      </c>
      <c r="F45" s="43" t="s">
        <v>3731</v>
      </c>
      <c r="G45" s="44" t="s">
        <v>1052</v>
      </c>
      <c r="H45" s="41" t="s">
        <v>5426</v>
      </c>
      <c r="I45" s="43" t="s">
        <v>38</v>
      </c>
      <c r="J45" s="43"/>
      <c r="K45" s="43"/>
      <c r="L45" s="43" t="s">
        <v>4110</v>
      </c>
      <c r="M45" s="45">
        <v>0</v>
      </c>
      <c r="N45" s="45">
        <v>0</v>
      </c>
      <c r="O45" s="45">
        <v>0</v>
      </c>
      <c r="P45" s="45">
        <v>0</v>
      </c>
      <c r="Q45" s="46">
        <f t="shared" si="12"/>
        <v>0</v>
      </c>
      <c r="R45" s="45">
        <v>0</v>
      </c>
      <c r="S45" s="45">
        <v>0</v>
      </c>
      <c r="T45" s="45">
        <v>0</v>
      </c>
      <c r="U45" s="45">
        <v>0</v>
      </c>
      <c r="V45" s="46">
        <f t="shared" si="13"/>
        <v>0</v>
      </c>
      <c r="W45" s="45">
        <v>0</v>
      </c>
      <c r="X45" s="45">
        <v>0</v>
      </c>
      <c r="Y45" s="47">
        <v>-142.56199999999984</v>
      </c>
      <c r="Z45" s="47">
        <v>0</v>
      </c>
      <c r="AA45" s="46">
        <f t="shared" si="14"/>
        <v>-142.56199999999984</v>
      </c>
      <c r="AB45" s="49">
        <v>0</v>
      </c>
      <c r="AC45" s="49">
        <v>-23.479999999999919</v>
      </c>
      <c r="AD45" s="49"/>
      <c r="AE45" s="49"/>
      <c r="AF45" s="46">
        <f t="shared" si="15"/>
        <v>-23.479999999999919</v>
      </c>
      <c r="AG45" s="49"/>
      <c r="AH45" s="49"/>
      <c r="AI45" s="49"/>
      <c r="AJ45" s="49"/>
      <c r="AK45" s="46">
        <f t="shared" si="16"/>
        <v>0</v>
      </c>
      <c r="AL45" s="48"/>
      <c r="AM45" s="48"/>
      <c r="AN45" s="50">
        <f>IFERROR(VLOOKUP($F45,Ref_Param!$L:$M,2,0),0)*M45</f>
        <v>0</v>
      </c>
      <c r="AO45" s="50">
        <f>IFERROR(VLOOKUP($F45,Ref_Param!$L:$M,2,0),0)*N45</f>
        <v>0</v>
      </c>
      <c r="AP45" s="50">
        <f>IFERROR(VLOOKUP($F45,Ref_Param!$L:$M,2,0),0)*O45</f>
        <v>0</v>
      </c>
      <c r="AQ45" s="50">
        <f>IFERROR(VLOOKUP($F45,Ref_Param!$L:$M,2,0),0)*P45</f>
        <v>0</v>
      </c>
      <c r="AR45" s="51">
        <f t="shared" si="17"/>
        <v>0</v>
      </c>
      <c r="AS45" s="52">
        <f>IFERROR(VLOOKUP($F45,Ref_Param!$L:$M,2,0),0)*R45</f>
        <v>0</v>
      </c>
      <c r="AT45" s="52">
        <f>IFERROR(VLOOKUP($F45,Ref_Param!$L:$M,2,0),0)*S45</f>
        <v>0</v>
      </c>
      <c r="AU45" s="52">
        <f>IFERROR(VLOOKUP($F45,Ref_Param!$L:$M,2,0),0)*T45</f>
        <v>0</v>
      </c>
      <c r="AV45" s="52">
        <f>IFERROR(VLOOKUP($F45,Ref_Param!$L:$M,2,0),0)*U45</f>
        <v>0</v>
      </c>
      <c r="AW45" s="53">
        <f t="shared" si="18"/>
        <v>0</v>
      </c>
      <c r="AX45" s="54">
        <f>IFERROR(VLOOKUP($F45,Ref_Param!$L:$M,2,0),0)*W45</f>
        <v>0</v>
      </c>
      <c r="AY45" s="54">
        <f>IFERROR(VLOOKUP($F45,Ref_Param!$L:$M,2,0),0)*X45</f>
        <v>0</v>
      </c>
      <c r="AZ45" s="54">
        <f>IFERROR(VLOOKUP($F45,Ref_Param!$L:$M,2,0),0)*Y45</f>
        <v>-1.7349640988195218</v>
      </c>
      <c r="BA45" s="54">
        <f>IFERROR(VLOOKUP($F45,Ref_Param!$L:$M,2,0),0)*Z45</f>
        <v>0</v>
      </c>
      <c r="BB45" s="55">
        <f t="shared" si="19"/>
        <v>-1.7349640988195218</v>
      </c>
      <c r="BC45" s="56">
        <f>IFERROR(VLOOKUP($F45,Ref_Param!$L:$M,2,0),0)*AB45</f>
        <v>0</v>
      </c>
      <c r="BD45" s="56">
        <f>IFERROR(VLOOKUP($F45,Ref_Param!$L:$M,2,0),0)*AC45</f>
        <v>-0.28574905683339374</v>
      </c>
      <c r="BE45" s="56">
        <f>IFERROR(VLOOKUP($F45,Ref_Param!$L:$M,2,0),0)*AD45</f>
        <v>0</v>
      </c>
      <c r="BF45" s="56">
        <f>IFERROR(VLOOKUP($F45,Ref_Param!$L:$M,2,0),0)*AE45</f>
        <v>0</v>
      </c>
      <c r="BG45" s="57">
        <f t="shared" si="20"/>
        <v>-0.28574905683339374</v>
      </c>
      <c r="BH45" s="56">
        <f>IFERROR(VLOOKUP($F45,Ref_Param!$L:$M,2,0),0)*AG45</f>
        <v>0</v>
      </c>
      <c r="BI45" s="56">
        <f>IFERROR(VLOOKUP($F45,Ref_Param!$L:$M,2,0),0)*AH45</f>
        <v>0</v>
      </c>
      <c r="BJ45" s="56">
        <f>IFERROR(VLOOKUP($F45,Ref_Param!$L:$M,2,0),0)*AI45</f>
        <v>0</v>
      </c>
      <c r="BK45" s="56">
        <f>IFERROR(VLOOKUP($F45,Ref_Param!$L:$M,2,0),0)*AJ45</f>
        <v>0</v>
      </c>
      <c r="BL45" s="57">
        <f t="shared" si="21"/>
        <v>0</v>
      </c>
      <c r="BM45" s="58">
        <f>IFERROR(VLOOKUP($F45,Ref_Param!$L:$M,2,0),0)*AL45</f>
        <v>0</v>
      </c>
      <c r="BN45" s="59">
        <f>IFERROR(VLOOKUP($F45,Ref_Param!$L:$M,2,0),0)*AM45</f>
        <v>0</v>
      </c>
    </row>
    <row r="46" spans="1:66" s="37" customFormat="1" ht="15" customHeight="1" x14ac:dyDescent="0.3">
      <c r="A46" s="91" t="str">
        <f t="shared" si="11"/>
        <v>EAISCore Services</v>
      </c>
      <c r="B46" s="43" t="s">
        <v>4152</v>
      </c>
      <c r="C46" s="43" t="s">
        <v>18</v>
      </c>
      <c r="D46" s="43" t="s">
        <v>174</v>
      </c>
      <c r="E46" s="44" t="s">
        <v>175</v>
      </c>
      <c r="F46" s="43" t="s">
        <v>36</v>
      </c>
      <c r="G46" s="44" t="s">
        <v>1052</v>
      </c>
      <c r="H46" s="41" t="s">
        <v>37</v>
      </c>
      <c r="I46" s="43" t="s">
        <v>38</v>
      </c>
      <c r="J46" s="43"/>
      <c r="K46" s="43"/>
      <c r="L46" s="43" t="s">
        <v>4110</v>
      </c>
      <c r="M46" s="45">
        <v>492.46925030303544</v>
      </c>
      <c r="N46" s="45">
        <v>302.4564365522848</v>
      </c>
      <c r="O46" s="45">
        <v>156.29966238311198</v>
      </c>
      <c r="P46" s="45">
        <v>170.29274988550489</v>
      </c>
      <c r="Q46" s="46">
        <f t="shared" si="12"/>
        <v>1121.5180991239372</v>
      </c>
      <c r="R46" s="45">
        <v>197.2091151799477</v>
      </c>
      <c r="S46" s="45">
        <v>134.84953590347584</v>
      </c>
      <c r="T46" s="45">
        <v>172.72300399724193</v>
      </c>
      <c r="U46" s="45">
        <v>122.24438425953264</v>
      </c>
      <c r="V46" s="46">
        <f t="shared" si="13"/>
        <v>627.02603934019817</v>
      </c>
      <c r="W46" s="45">
        <v>92.810738079579977</v>
      </c>
      <c r="X46" s="45">
        <v>239.44597849524143</v>
      </c>
      <c r="Y46" s="47">
        <v>271.71283736830344</v>
      </c>
      <c r="Z46" s="47">
        <v>308.89339346982877</v>
      </c>
      <c r="AA46" s="46">
        <f t="shared" si="14"/>
        <v>912.86294741295364</v>
      </c>
      <c r="AB46" s="49">
        <v>249.95257788259923</v>
      </c>
      <c r="AC46" s="49">
        <v>201.37352425725516</v>
      </c>
      <c r="AD46" s="49"/>
      <c r="AE46" s="49"/>
      <c r="AF46" s="46">
        <f t="shared" si="15"/>
        <v>451.32610213985436</v>
      </c>
      <c r="AG46" s="49"/>
      <c r="AH46" s="49"/>
      <c r="AI46" s="49"/>
      <c r="AJ46" s="49"/>
      <c r="AK46" s="46">
        <f t="shared" si="16"/>
        <v>0</v>
      </c>
      <c r="AL46" s="48"/>
      <c r="AM46" s="48"/>
      <c r="AN46" s="50">
        <f>IFERROR(VLOOKUP($F46,Ref_Param!$L:$M,2,0),0)*M46</f>
        <v>329.81115789431732</v>
      </c>
      <c r="AO46" s="50">
        <f>IFERROR(VLOOKUP($F46,Ref_Param!$L:$M,2,0),0)*N46</f>
        <v>202.55783988648218</v>
      </c>
      <c r="AP46" s="50">
        <f>IFERROR(VLOOKUP($F46,Ref_Param!$L:$M,2,0),0)*O46</f>
        <v>104.67531241259165</v>
      </c>
      <c r="AQ46" s="50">
        <f>IFERROR(VLOOKUP($F46,Ref_Param!$L:$M,2,0),0)*P46</f>
        <v>114.04661100400801</v>
      </c>
      <c r="AR46" s="51">
        <f t="shared" si="17"/>
        <v>751.09092119739921</v>
      </c>
      <c r="AS46" s="52">
        <f>IFERROR(VLOOKUP($F46,Ref_Param!$L:$M,2,0),0)*R46</f>
        <v>132.07274684620333</v>
      </c>
      <c r="AT46" s="52">
        <f>IFERROR(VLOOKUP($F46,Ref_Param!$L:$M,2,0),0)*S46</f>
        <v>90.309966663846652</v>
      </c>
      <c r="AU46" s="52">
        <f>IFERROR(VLOOKUP($F46,Ref_Param!$L:$M,2,0),0)*T46</f>
        <v>115.67417439416123</v>
      </c>
      <c r="AV46" s="52">
        <f>IFERROR(VLOOKUP($F46,Ref_Param!$L:$M,2,0),0)*U46</f>
        <v>81.868181401996893</v>
      </c>
      <c r="AW46" s="53">
        <f t="shared" si="18"/>
        <v>419.92506930620812</v>
      </c>
      <c r="AX46" s="54">
        <f>IFERROR(VLOOKUP($F46,Ref_Param!$L:$M,2,0),0)*W46</f>
        <v>62.156199543863799</v>
      </c>
      <c r="AY46" s="54">
        <f>IFERROR(VLOOKUP($F46,Ref_Param!$L:$M,2,0),0)*X46</f>
        <v>160.35916023601243</v>
      </c>
      <c r="AZ46" s="54">
        <f>IFERROR(VLOOKUP($F46,Ref_Param!$L:$M,2,0),0)*Y46</f>
        <v>181.96857052911946</v>
      </c>
      <c r="BA46" s="54">
        <f>IFERROR(VLOOKUP($F46,Ref_Param!$L:$M,2,0),0)*Z46</f>
        <v>206.86872876529981</v>
      </c>
      <c r="BB46" s="55">
        <f t="shared" si="19"/>
        <v>611.3526590742955</v>
      </c>
      <c r="BC46" s="56">
        <f>IFERROR(VLOOKUP($F46,Ref_Param!$L:$M,2,0),0)*AB46</f>
        <v>167.39552587172255</v>
      </c>
      <c r="BD46" s="56">
        <f>IFERROR(VLOOKUP($F46,Ref_Param!$L:$M,2,0),0)*AC46</f>
        <v>134.86168966626209</v>
      </c>
      <c r="BE46" s="56">
        <f>IFERROR(VLOOKUP($F46,Ref_Param!$L:$M,2,0),0)*AD46</f>
        <v>0</v>
      </c>
      <c r="BF46" s="56">
        <f>IFERROR(VLOOKUP($F46,Ref_Param!$L:$M,2,0),0)*AE46</f>
        <v>0</v>
      </c>
      <c r="BG46" s="57">
        <f t="shared" si="20"/>
        <v>302.25721553798462</v>
      </c>
      <c r="BH46" s="56">
        <f>IFERROR(VLOOKUP($F46,Ref_Param!$L:$M,2,0),0)*AG46</f>
        <v>0</v>
      </c>
      <c r="BI46" s="56">
        <f>IFERROR(VLOOKUP($F46,Ref_Param!$L:$M,2,0),0)*AH46</f>
        <v>0</v>
      </c>
      <c r="BJ46" s="56">
        <f>IFERROR(VLOOKUP($F46,Ref_Param!$L:$M,2,0),0)*AI46</f>
        <v>0</v>
      </c>
      <c r="BK46" s="56">
        <f>IFERROR(VLOOKUP($F46,Ref_Param!$L:$M,2,0),0)*AJ46</f>
        <v>0</v>
      </c>
      <c r="BL46" s="57">
        <f t="shared" si="21"/>
        <v>0</v>
      </c>
      <c r="BM46" s="58">
        <f>IFERROR(VLOOKUP($F46,Ref_Param!$L:$M,2,0),0)*AL46</f>
        <v>0</v>
      </c>
      <c r="BN46" s="59">
        <f>IFERROR(VLOOKUP($F46,Ref_Param!$L:$M,2,0),0)*AM46</f>
        <v>0</v>
      </c>
    </row>
    <row r="47" spans="1:66" s="37" customFormat="1" ht="15" customHeight="1" x14ac:dyDescent="0.3">
      <c r="A47" s="91" t="str">
        <f t="shared" si="11"/>
        <v>EAISCore Services</v>
      </c>
      <c r="B47" s="43" t="s">
        <v>4152</v>
      </c>
      <c r="C47" s="43" t="s">
        <v>18</v>
      </c>
      <c r="D47" s="43" t="s">
        <v>174</v>
      </c>
      <c r="E47" s="44" t="s">
        <v>175</v>
      </c>
      <c r="F47" s="43" t="s">
        <v>36</v>
      </c>
      <c r="G47" s="44" t="s">
        <v>1052</v>
      </c>
      <c r="H47" s="41" t="s">
        <v>37</v>
      </c>
      <c r="I47" s="43" t="s">
        <v>38</v>
      </c>
      <c r="J47" s="43"/>
      <c r="K47" s="43"/>
      <c r="L47" s="43" t="s">
        <v>4110</v>
      </c>
      <c r="M47" s="45"/>
      <c r="N47" s="45"/>
      <c r="O47" s="45"/>
      <c r="P47" s="45"/>
      <c r="Q47" s="46">
        <f t="shared" si="12"/>
        <v>0</v>
      </c>
      <c r="R47" s="45"/>
      <c r="S47" s="45"/>
      <c r="T47" s="45"/>
      <c r="U47" s="45"/>
      <c r="V47" s="46">
        <f t="shared" si="13"/>
        <v>0</v>
      </c>
      <c r="W47" s="45"/>
      <c r="X47" s="45"/>
      <c r="Y47" s="47"/>
      <c r="Z47" s="47"/>
      <c r="AA47" s="46">
        <f t="shared" si="14"/>
        <v>0</v>
      </c>
      <c r="AB47" s="49"/>
      <c r="AC47" s="49"/>
      <c r="AD47" s="49">
        <v>222.96</v>
      </c>
      <c r="AE47" s="49">
        <v>120</v>
      </c>
      <c r="AF47" s="46">
        <f t="shared" si="15"/>
        <v>342.96000000000004</v>
      </c>
      <c r="AG47" s="49">
        <v>115</v>
      </c>
      <c r="AH47" s="49">
        <v>115</v>
      </c>
      <c r="AI47" s="49">
        <v>115</v>
      </c>
      <c r="AJ47" s="49">
        <v>115</v>
      </c>
      <c r="AK47" s="46">
        <f t="shared" si="16"/>
        <v>460</v>
      </c>
      <c r="AL47" s="48"/>
      <c r="AM47" s="48"/>
      <c r="AN47" s="50">
        <f>IFERROR(VLOOKUP($F47,Ref_Param!$L:$M,2,0),0)*M47</f>
        <v>0</v>
      </c>
      <c r="AO47" s="50">
        <f>IFERROR(VLOOKUP($F47,Ref_Param!$L:$M,2,0),0)*N47</f>
        <v>0</v>
      </c>
      <c r="AP47" s="50">
        <f>IFERROR(VLOOKUP($F47,Ref_Param!$L:$M,2,0),0)*O47</f>
        <v>0</v>
      </c>
      <c r="AQ47" s="50">
        <f>IFERROR(VLOOKUP($F47,Ref_Param!$L:$M,2,0),0)*P47</f>
        <v>0</v>
      </c>
      <c r="AR47" s="51">
        <f t="shared" si="17"/>
        <v>0</v>
      </c>
      <c r="AS47" s="52">
        <f>IFERROR(VLOOKUP($F47,Ref_Param!$L:$M,2,0),0)*R47</f>
        <v>0</v>
      </c>
      <c r="AT47" s="52">
        <f>IFERROR(VLOOKUP($F47,Ref_Param!$L:$M,2,0),0)*S47</f>
        <v>0</v>
      </c>
      <c r="AU47" s="52">
        <f>IFERROR(VLOOKUP($F47,Ref_Param!$L:$M,2,0),0)*T47</f>
        <v>0</v>
      </c>
      <c r="AV47" s="52">
        <f>IFERROR(VLOOKUP($F47,Ref_Param!$L:$M,2,0),0)*U47</f>
        <v>0</v>
      </c>
      <c r="AW47" s="53">
        <f t="shared" si="18"/>
        <v>0</v>
      </c>
      <c r="AX47" s="54">
        <f>IFERROR(VLOOKUP($F47,Ref_Param!$L:$M,2,0),0)*W47</f>
        <v>0</v>
      </c>
      <c r="AY47" s="54">
        <f>IFERROR(VLOOKUP($F47,Ref_Param!$L:$M,2,0),0)*X47</f>
        <v>0</v>
      </c>
      <c r="AZ47" s="54">
        <f>IFERROR(VLOOKUP($F47,Ref_Param!$L:$M,2,0),0)*Y47</f>
        <v>0</v>
      </c>
      <c r="BA47" s="54">
        <f>IFERROR(VLOOKUP($F47,Ref_Param!$L:$M,2,0),0)*Z47</f>
        <v>0</v>
      </c>
      <c r="BB47" s="55">
        <f t="shared" si="19"/>
        <v>0</v>
      </c>
      <c r="BC47" s="56">
        <f>IFERROR(VLOOKUP($F47,Ref_Param!$L:$M,2,0),0)*AB47</f>
        <v>0</v>
      </c>
      <c r="BD47" s="56">
        <f>IFERROR(VLOOKUP($F47,Ref_Param!$L:$M,2,0),0)*AC47</f>
        <v>0</v>
      </c>
      <c r="BE47" s="56">
        <f>IFERROR(VLOOKUP($F47,Ref_Param!$L:$M,2,0),0)*AD47</f>
        <v>149.31834976268718</v>
      </c>
      <c r="BF47" s="56">
        <f>IFERROR(VLOOKUP($F47,Ref_Param!$L:$M,2,0),0)*AE47</f>
        <v>80.365096750638955</v>
      </c>
      <c r="BG47" s="57">
        <f t="shared" si="20"/>
        <v>229.68344651332615</v>
      </c>
      <c r="BH47" s="56">
        <f>IFERROR(VLOOKUP($F47,Ref_Param!$L:$M,2,0),0)*AG47</f>
        <v>77.016551052695661</v>
      </c>
      <c r="BI47" s="56">
        <f>IFERROR(VLOOKUP($F47,Ref_Param!$L:$M,2,0),0)*AH47</f>
        <v>77.016551052695661</v>
      </c>
      <c r="BJ47" s="56">
        <f>IFERROR(VLOOKUP($F47,Ref_Param!$L:$M,2,0),0)*AI47</f>
        <v>77.016551052695661</v>
      </c>
      <c r="BK47" s="56">
        <f>IFERROR(VLOOKUP($F47,Ref_Param!$L:$M,2,0),0)*AJ47</f>
        <v>77.016551052695661</v>
      </c>
      <c r="BL47" s="57">
        <f t="shared" si="21"/>
        <v>308.06620421078264</v>
      </c>
      <c r="BM47" s="58">
        <f>IFERROR(VLOOKUP($F47,Ref_Param!$L:$M,2,0),0)*AL47</f>
        <v>0</v>
      </c>
      <c r="BN47" s="59">
        <f>IFERROR(VLOOKUP($F47,Ref_Param!$L:$M,2,0),0)*AM47</f>
        <v>0</v>
      </c>
    </row>
    <row r="48" spans="1:66" s="37" customFormat="1" ht="15" customHeight="1" x14ac:dyDescent="0.3">
      <c r="A48" s="91" t="str">
        <f t="shared" si="11"/>
        <v>EAISCore Services</v>
      </c>
      <c r="B48" s="43" t="s">
        <v>4152</v>
      </c>
      <c r="C48" s="43" t="s">
        <v>18</v>
      </c>
      <c r="D48" s="43" t="s">
        <v>174</v>
      </c>
      <c r="E48" s="44" t="s">
        <v>175</v>
      </c>
      <c r="F48" s="43" t="s">
        <v>3731</v>
      </c>
      <c r="G48" s="44" t="s">
        <v>1052</v>
      </c>
      <c r="H48" s="41" t="s">
        <v>37</v>
      </c>
      <c r="I48" s="43" t="s">
        <v>38</v>
      </c>
      <c r="J48" s="43"/>
      <c r="K48" s="43"/>
      <c r="L48" s="43" t="s">
        <v>4110</v>
      </c>
      <c r="M48" s="45">
        <v>0</v>
      </c>
      <c r="N48" s="45">
        <v>0</v>
      </c>
      <c r="O48" s="45">
        <v>0</v>
      </c>
      <c r="P48" s="45">
        <v>0</v>
      </c>
      <c r="Q48" s="46">
        <f t="shared" si="12"/>
        <v>0</v>
      </c>
      <c r="R48" s="45">
        <v>0</v>
      </c>
      <c r="S48" s="45">
        <v>0</v>
      </c>
      <c r="T48" s="45">
        <v>0</v>
      </c>
      <c r="U48" s="45">
        <v>0</v>
      </c>
      <c r="V48" s="46">
        <f t="shared" si="13"/>
        <v>0</v>
      </c>
      <c r="W48" s="45">
        <v>0</v>
      </c>
      <c r="X48" s="45">
        <v>-1.0399999999999991</v>
      </c>
      <c r="Y48" s="47">
        <v>0</v>
      </c>
      <c r="Z48" s="47">
        <v>0</v>
      </c>
      <c r="AA48" s="46">
        <f t="shared" si="14"/>
        <v>-1.0399999999999991</v>
      </c>
      <c r="AB48" s="49">
        <v>0</v>
      </c>
      <c r="AC48" s="49">
        <v>-1.0232800000000013</v>
      </c>
      <c r="AD48" s="49"/>
      <c r="AE48" s="49"/>
      <c r="AF48" s="46">
        <f t="shared" si="15"/>
        <v>-1.0232800000000013</v>
      </c>
      <c r="AG48" s="49"/>
      <c r="AH48" s="49"/>
      <c r="AI48" s="49"/>
      <c r="AJ48" s="49"/>
      <c r="AK48" s="46">
        <f t="shared" si="16"/>
        <v>0</v>
      </c>
      <c r="AL48" s="48"/>
      <c r="AM48" s="48"/>
      <c r="AN48" s="50">
        <f>IFERROR(VLOOKUP($F48,Ref_Param!$L:$M,2,0),0)*M48</f>
        <v>0</v>
      </c>
      <c r="AO48" s="50">
        <f>IFERROR(VLOOKUP($F48,Ref_Param!$L:$M,2,0),0)*N48</f>
        <v>0</v>
      </c>
      <c r="AP48" s="50">
        <f>IFERROR(VLOOKUP($F48,Ref_Param!$L:$M,2,0),0)*O48</f>
        <v>0</v>
      </c>
      <c r="AQ48" s="50">
        <f>IFERROR(VLOOKUP($F48,Ref_Param!$L:$M,2,0),0)*P48</f>
        <v>0</v>
      </c>
      <c r="AR48" s="51">
        <f t="shared" si="17"/>
        <v>0</v>
      </c>
      <c r="AS48" s="52">
        <f>IFERROR(VLOOKUP($F48,Ref_Param!$L:$M,2,0),0)*R48</f>
        <v>0</v>
      </c>
      <c r="AT48" s="52">
        <f>IFERROR(VLOOKUP($F48,Ref_Param!$L:$M,2,0),0)*S48</f>
        <v>0</v>
      </c>
      <c r="AU48" s="52">
        <f>IFERROR(VLOOKUP($F48,Ref_Param!$L:$M,2,0),0)*T48</f>
        <v>0</v>
      </c>
      <c r="AV48" s="52">
        <f>IFERROR(VLOOKUP($F48,Ref_Param!$L:$M,2,0),0)*U48</f>
        <v>0</v>
      </c>
      <c r="AW48" s="53">
        <f t="shared" si="18"/>
        <v>0</v>
      </c>
      <c r="AX48" s="54">
        <f>IFERROR(VLOOKUP($F48,Ref_Param!$L:$M,2,0),0)*W48</f>
        <v>0</v>
      </c>
      <c r="AY48" s="54">
        <f>IFERROR(VLOOKUP($F48,Ref_Param!$L:$M,2,0),0)*X48</f>
        <v>-1.2656687355482549E-2</v>
      </c>
      <c r="AZ48" s="54">
        <f>IFERROR(VLOOKUP($F48,Ref_Param!$L:$M,2,0),0)*Y48</f>
        <v>0</v>
      </c>
      <c r="BA48" s="54">
        <f>IFERROR(VLOOKUP($F48,Ref_Param!$L:$M,2,0),0)*Z48</f>
        <v>0</v>
      </c>
      <c r="BB48" s="55">
        <f t="shared" si="19"/>
        <v>-1.2656687355482549E-2</v>
      </c>
      <c r="BC48" s="56">
        <f>IFERROR(VLOOKUP($F48,Ref_Param!$L:$M,2,0),0)*AB48</f>
        <v>0</v>
      </c>
      <c r="BD48" s="56">
        <f>IFERROR(VLOOKUP($F48,Ref_Param!$L:$M,2,0),0)*AC48</f>
        <v>-1.2453206766459819E-2</v>
      </c>
      <c r="BE48" s="56">
        <f>IFERROR(VLOOKUP($F48,Ref_Param!$L:$M,2,0),0)*AD48</f>
        <v>0</v>
      </c>
      <c r="BF48" s="56">
        <f>IFERROR(VLOOKUP($F48,Ref_Param!$L:$M,2,0),0)*AE48</f>
        <v>0</v>
      </c>
      <c r="BG48" s="57">
        <f t="shared" si="20"/>
        <v>-1.2453206766459819E-2</v>
      </c>
      <c r="BH48" s="56">
        <f>IFERROR(VLOOKUP($F48,Ref_Param!$L:$M,2,0),0)*AG48</f>
        <v>0</v>
      </c>
      <c r="BI48" s="56">
        <f>IFERROR(VLOOKUP($F48,Ref_Param!$L:$M,2,0),0)*AH48</f>
        <v>0</v>
      </c>
      <c r="BJ48" s="56">
        <f>IFERROR(VLOOKUP($F48,Ref_Param!$L:$M,2,0),0)*AI48</f>
        <v>0</v>
      </c>
      <c r="BK48" s="56">
        <f>IFERROR(VLOOKUP($F48,Ref_Param!$L:$M,2,0),0)*AJ48</f>
        <v>0</v>
      </c>
      <c r="BL48" s="57">
        <f t="shared" si="21"/>
        <v>0</v>
      </c>
      <c r="BM48" s="58">
        <f>IFERROR(VLOOKUP($F48,Ref_Param!$L:$M,2,0),0)*AL48</f>
        <v>0</v>
      </c>
      <c r="BN48" s="59">
        <f>IFERROR(VLOOKUP($F48,Ref_Param!$L:$M,2,0),0)*AM48</f>
        <v>0</v>
      </c>
    </row>
    <row r="49" spans="1:66" s="37" customFormat="1" ht="15" customHeight="1" x14ac:dyDescent="0.3">
      <c r="A49" s="91" t="str">
        <f t="shared" si="11"/>
        <v>EAISCore Services</v>
      </c>
      <c r="B49" s="43" t="s">
        <v>4152</v>
      </c>
      <c r="C49" s="43" t="s">
        <v>18</v>
      </c>
      <c r="D49" s="43" t="s">
        <v>1656</v>
      </c>
      <c r="E49" s="44" t="s">
        <v>1657</v>
      </c>
      <c r="F49" s="43" t="s">
        <v>36</v>
      </c>
      <c r="G49" s="44" t="s">
        <v>1052</v>
      </c>
      <c r="H49" s="41" t="s">
        <v>37</v>
      </c>
      <c r="I49" s="43" t="s">
        <v>38</v>
      </c>
      <c r="J49" s="43"/>
      <c r="K49" s="43"/>
      <c r="L49" s="43" t="s">
        <v>4110</v>
      </c>
      <c r="M49" s="45">
        <v>0</v>
      </c>
      <c r="N49" s="45">
        <v>0</v>
      </c>
      <c r="O49" s="45">
        <v>0</v>
      </c>
      <c r="P49" s="45">
        <v>0</v>
      </c>
      <c r="Q49" s="46">
        <f t="shared" si="12"/>
        <v>0</v>
      </c>
      <c r="R49" s="45">
        <v>0</v>
      </c>
      <c r="S49" s="45">
        <v>0</v>
      </c>
      <c r="T49" s="45">
        <v>0</v>
      </c>
      <c r="U49" s="45">
        <v>0</v>
      </c>
      <c r="V49" s="46">
        <f t="shared" si="13"/>
        <v>0</v>
      </c>
      <c r="W49" s="45">
        <v>0</v>
      </c>
      <c r="X49" s="45">
        <v>0</v>
      </c>
      <c r="Y49" s="47">
        <v>0</v>
      </c>
      <c r="Z49" s="47">
        <v>44.849111111111114</v>
      </c>
      <c r="AA49" s="46">
        <f t="shared" si="14"/>
        <v>44.849111111111114</v>
      </c>
      <c r="AB49" s="49">
        <v>66.599507486620638</v>
      </c>
      <c r="AC49" s="49">
        <v>36.350630261216708</v>
      </c>
      <c r="AD49" s="49"/>
      <c r="AE49" s="49"/>
      <c r="AF49" s="46">
        <f t="shared" si="15"/>
        <v>102.95013774783735</v>
      </c>
      <c r="AG49" s="49"/>
      <c r="AH49" s="49"/>
      <c r="AI49" s="49"/>
      <c r="AJ49" s="49"/>
      <c r="AK49" s="46">
        <f t="shared" si="16"/>
        <v>0</v>
      </c>
      <c r="AL49" s="48"/>
      <c r="AM49" s="48"/>
      <c r="AN49" s="50">
        <f>IFERROR(VLOOKUP($F49,Ref_Param!$L:$M,2,0),0)*M49</f>
        <v>0</v>
      </c>
      <c r="AO49" s="50">
        <f>IFERROR(VLOOKUP($F49,Ref_Param!$L:$M,2,0),0)*N49</f>
        <v>0</v>
      </c>
      <c r="AP49" s="50">
        <f>IFERROR(VLOOKUP($F49,Ref_Param!$L:$M,2,0),0)*O49</f>
        <v>0</v>
      </c>
      <c r="AQ49" s="50">
        <f>IFERROR(VLOOKUP($F49,Ref_Param!$L:$M,2,0),0)*P49</f>
        <v>0</v>
      </c>
      <c r="AR49" s="51">
        <f t="shared" si="17"/>
        <v>0</v>
      </c>
      <c r="AS49" s="52">
        <f>IFERROR(VLOOKUP($F49,Ref_Param!$L:$M,2,0),0)*R49</f>
        <v>0</v>
      </c>
      <c r="AT49" s="52">
        <f>IFERROR(VLOOKUP($F49,Ref_Param!$L:$M,2,0),0)*S49</f>
        <v>0</v>
      </c>
      <c r="AU49" s="52">
        <f>IFERROR(VLOOKUP($F49,Ref_Param!$L:$M,2,0),0)*T49</f>
        <v>0</v>
      </c>
      <c r="AV49" s="52">
        <f>IFERROR(VLOOKUP($F49,Ref_Param!$L:$M,2,0),0)*U49</f>
        <v>0</v>
      </c>
      <c r="AW49" s="53">
        <f t="shared" si="18"/>
        <v>0</v>
      </c>
      <c r="AX49" s="54">
        <f>IFERROR(VLOOKUP($F49,Ref_Param!$L:$M,2,0),0)*W49</f>
        <v>0</v>
      </c>
      <c r="AY49" s="54">
        <f>IFERROR(VLOOKUP($F49,Ref_Param!$L:$M,2,0),0)*X49</f>
        <v>0</v>
      </c>
      <c r="AZ49" s="54">
        <f>IFERROR(VLOOKUP($F49,Ref_Param!$L:$M,2,0),0)*Y49</f>
        <v>0</v>
      </c>
      <c r="BA49" s="54">
        <f>IFERROR(VLOOKUP($F49,Ref_Param!$L:$M,2,0),0)*Z49</f>
        <v>30.035859613538342</v>
      </c>
      <c r="BB49" s="55">
        <f t="shared" si="19"/>
        <v>30.035859613538342</v>
      </c>
      <c r="BC49" s="56">
        <f>IFERROR(VLOOKUP($F49,Ref_Param!$L:$M,2,0),0)*AB49</f>
        <v>44.602298855893089</v>
      </c>
      <c r="BD49" s="56">
        <f>IFERROR(VLOOKUP($F49,Ref_Param!$L:$M,2,0),0)*AC49</f>
        <v>24.344349315744875</v>
      </c>
      <c r="BE49" s="56">
        <f>IFERROR(VLOOKUP($F49,Ref_Param!$L:$M,2,0),0)*AD49</f>
        <v>0</v>
      </c>
      <c r="BF49" s="56">
        <f>IFERROR(VLOOKUP($F49,Ref_Param!$L:$M,2,0),0)*AE49</f>
        <v>0</v>
      </c>
      <c r="BG49" s="57">
        <f t="shared" si="20"/>
        <v>68.94664817163796</v>
      </c>
      <c r="BH49" s="56">
        <f>IFERROR(VLOOKUP($F49,Ref_Param!$L:$M,2,0),0)*AG49</f>
        <v>0</v>
      </c>
      <c r="BI49" s="56">
        <f>IFERROR(VLOOKUP($F49,Ref_Param!$L:$M,2,0),0)*AH49</f>
        <v>0</v>
      </c>
      <c r="BJ49" s="56">
        <f>IFERROR(VLOOKUP($F49,Ref_Param!$L:$M,2,0),0)*AI49</f>
        <v>0</v>
      </c>
      <c r="BK49" s="56">
        <f>IFERROR(VLOOKUP($F49,Ref_Param!$L:$M,2,0),0)*AJ49</f>
        <v>0</v>
      </c>
      <c r="BL49" s="57">
        <f t="shared" si="21"/>
        <v>0</v>
      </c>
      <c r="BM49" s="58">
        <f>IFERROR(VLOOKUP($F49,Ref_Param!$L:$M,2,0),0)*AL49</f>
        <v>0</v>
      </c>
      <c r="BN49" s="59">
        <f>IFERROR(VLOOKUP($F49,Ref_Param!$L:$M,2,0),0)*AM49</f>
        <v>0</v>
      </c>
    </row>
    <row r="50" spans="1:66" s="37" customFormat="1" ht="15" customHeight="1" x14ac:dyDescent="0.3">
      <c r="A50" s="91" t="str">
        <f t="shared" si="11"/>
        <v>EAISCore Services</v>
      </c>
      <c r="B50" s="43" t="s">
        <v>4152</v>
      </c>
      <c r="C50" s="43" t="s">
        <v>18</v>
      </c>
      <c r="D50" s="43" t="s">
        <v>1665</v>
      </c>
      <c r="E50" s="44" t="s">
        <v>1666</v>
      </c>
      <c r="F50" s="43" t="s">
        <v>20</v>
      </c>
      <c r="G50" s="44" t="s">
        <v>1052</v>
      </c>
      <c r="H50" s="41" t="s">
        <v>348</v>
      </c>
      <c r="I50" s="43" t="s">
        <v>26</v>
      </c>
      <c r="J50" s="43"/>
      <c r="K50" s="43"/>
      <c r="L50" s="43" t="s">
        <v>4110</v>
      </c>
      <c r="M50" s="45">
        <v>80.304000000000002</v>
      </c>
      <c r="N50" s="45">
        <v>81.984000000000009</v>
      </c>
      <c r="O50" s="45">
        <v>80.639999999999986</v>
      </c>
      <c r="P50" s="45">
        <v>73.919999999999987</v>
      </c>
      <c r="Q50" s="46">
        <f t="shared" si="12"/>
        <v>316.84799999999996</v>
      </c>
      <c r="R50" s="45">
        <v>79.295999999999992</v>
      </c>
      <c r="S50" s="45">
        <v>83.328000000000003</v>
      </c>
      <c r="T50" s="45">
        <v>67.271249999999981</v>
      </c>
      <c r="U50" s="45">
        <v>84.600750000000005</v>
      </c>
      <c r="V50" s="46">
        <f t="shared" si="13"/>
        <v>314.49599999999998</v>
      </c>
      <c r="W50" s="45">
        <v>80.640000000000015</v>
      </c>
      <c r="X50" s="45">
        <v>80.64</v>
      </c>
      <c r="Y50" s="47">
        <v>0</v>
      </c>
      <c r="Z50" s="47">
        <v>0</v>
      </c>
      <c r="AA50" s="46">
        <f t="shared" si="14"/>
        <v>161.28000000000003</v>
      </c>
      <c r="AB50" s="49">
        <v>0</v>
      </c>
      <c r="AC50" s="49">
        <v>0</v>
      </c>
      <c r="AD50" s="49">
        <v>30</v>
      </c>
      <c r="AE50" s="49">
        <v>90</v>
      </c>
      <c r="AF50" s="46">
        <f t="shared" si="15"/>
        <v>120</v>
      </c>
      <c r="AG50" s="49">
        <v>90</v>
      </c>
      <c r="AH50" s="49">
        <v>90</v>
      </c>
      <c r="AI50" s="49">
        <v>90</v>
      </c>
      <c r="AJ50" s="49">
        <v>90</v>
      </c>
      <c r="AK50" s="46">
        <f t="shared" si="16"/>
        <v>360</v>
      </c>
      <c r="AL50" s="48"/>
      <c r="AM50" s="48"/>
      <c r="AN50" s="50">
        <f>IFERROR(VLOOKUP($F50,Ref_Param!$L:$M,2,0),0)*M50</f>
        <v>80.304000000000002</v>
      </c>
      <c r="AO50" s="50">
        <f>IFERROR(VLOOKUP($F50,Ref_Param!$L:$M,2,0),0)*N50</f>
        <v>81.984000000000009</v>
      </c>
      <c r="AP50" s="50">
        <f>IFERROR(VLOOKUP($F50,Ref_Param!$L:$M,2,0),0)*O50</f>
        <v>80.639999999999986</v>
      </c>
      <c r="AQ50" s="50">
        <f>IFERROR(VLOOKUP($F50,Ref_Param!$L:$M,2,0),0)*P50</f>
        <v>73.919999999999987</v>
      </c>
      <c r="AR50" s="51">
        <f t="shared" si="17"/>
        <v>316.84799999999996</v>
      </c>
      <c r="AS50" s="52">
        <f>IFERROR(VLOOKUP($F50,Ref_Param!$L:$M,2,0),0)*R50</f>
        <v>79.295999999999992</v>
      </c>
      <c r="AT50" s="52">
        <f>IFERROR(VLOOKUP($F50,Ref_Param!$L:$M,2,0),0)*S50</f>
        <v>83.328000000000003</v>
      </c>
      <c r="AU50" s="52">
        <f>IFERROR(VLOOKUP($F50,Ref_Param!$L:$M,2,0),0)*T50</f>
        <v>67.271249999999981</v>
      </c>
      <c r="AV50" s="52">
        <f>IFERROR(VLOOKUP($F50,Ref_Param!$L:$M,2,0),0)*U50</f>
        <v>84.600750000000005</v>
      </c>
      <c r="AW50" s="53">
        <f t="shared" si="18"/>
        <v>314.49599999999998</v>
      </c>
      <c r="AX50" s="54">
        <f>IFERROR(VLOOKUP($F50,Ref_Param!$L:$M,2,0),0)*W50</f>
        <v>80.640000000000015</v>
      </c>
      <c r="AY50" s="54">
        <f>IFERROR(VLOOKUP($F50,Ref_Param!$L:$M,2,0),0)*X50</f>
        <v>80.64</v>
      </c>
      <c r="AZ50" s="54">
        <f>IFERROR(VLOOKUP($F50,Ref_Param!$L:$M,2,0),0)*Y50</f>
        <v>0</v>
      </c>
      <c r="BA50" s="54">
        <f>IFERROR(VLOOKUP($F50,Ref_Param!$L:$M,2,0),0)*Z50</f>
        <v>0</v>
      </c>
      <c r="BB50" s="55">
        <f t="shared" si="19"/>
        <v>161.28000000000003</v>
      </c>
      <c r="BC50" s="56">
        <f>IFERROR(VLOOKUP($F50,Ref_Param!$L:$M,2,0),0)*AB50</f>
        <v>0</v>
      </c>
      <c r="BD50" s="56">
        <f>IFERROR(VLOOKUP($F50,Ref_Param!$L:$M,2,0),0)*AC50</f>
        <v>0</v>
      </c>
      <c r="BE50" s="56">
        <f>IFERROR(VLOOKUP($F50,Ref_Param!$L:$M,2,0),0)*AD50</f>
        <v>30</v>
      </c>
      <c r="BF50" s="56">
        <f>IFERROR(VLOOKUP($F50,Ref_Param!$L:$M,2,0),0)*AE50</f>
        <v>90</v>
      </c>
      <c r="BG50" s="57">
        <f t="shared" si="20"/>
        <v>120</v>
      </c>
      <c r="BH50" s="56">
        <f>IFERROR(VLOOKUP($F50,Ref_Param!$L:$M,2,0),0)*AG50</f>
        <v>90</v>
      </c>
      <c r="BI50" s="56">
        <f>IFERROR(VLOOKUP($F50,Ref_Param!$L:$M,2,0),0)*AH50</f>
        <v>90</v>
      </c>
      <c r="BJ50" s="56">
        <f>IFERROR(VLOOKUP($F50,Ref_Param!$L:$M,2,0),0)*AI50</f>
        <v>90</v>
      </c>
      <c r="BK50" s="56">
        <f>IFERROR(VLOOKUP($F50,Ref_Param!$L:$M,2,0),0)*AJ50</f>
        <v>90</v>
      </c>
      <c r="BL50" s="57">
        <f t="shared" si="21"/>
        <v>360</v>
      </c>
      <c r="BM50" s="58">
        <f>IFERROR(VLOOKUP($F50,Ref_Param!$L:$M,2,0),0)*AL50</f>
        <v>0</v>
      </c>
      <c r="BN50" s="59">
        <f>IFERROR(VLOOKUP($F50,Ref_Param!$L:$M,2,0),0)*AM50</f>
        <v>0</v>
      </c>
    </row>
    <row r="51" spans="1:66" s="37" customFormat="1" ht="15" customHeight="1" x14ac:dyDescent="0.3">
      <c r="A51" s="91" t="str">
        <f t="shared" si="11"/>
        <v>EAISCore Services</v>
      </c>
      <c r="B51" s="43" t="s">
        <v>4152</v>
      </c>
      <c r="C51" s="43" t="s">
        <v>18</v>
      </c>
      <c r="D51" s="43" t="s">
        <v>1667</v>
      </c>
      <c r="E51" s="44" t="s">
        <v>1668</v>
      </c>
      <c r="F51" s="43" t="s">
        <v>3731</v>
      </c>
      <c r="G51" s="44" t="s">
        <v>1052</v>
      </c>
      <c r="H51" s="41" t="s">
        <v>37</v>
      </c>
      <c r="I51" s="43" t="s">
        <v>26</v>
      </c>
      <c r="J51" s="43"/>
      <c r="K51" s="43"/>
      <c r="L51" s="43" t="s">
        <v>4110</v>
      </c>
      <c r="M51" s="45">
        <v>0</v>
      </c>
      <c r="N51" s="45">
        <v>0</v>
      </c>
      <c r="O51" s="45">
        <v>0</v>
      </c>
      <c r="P51" s="45">
        <v>0</v>
      </c>
      <c r="Q51" s="46">
        <f t="shared" si="12"/>
        <v>0</v>
      </c>
      <c r="R51" s="45">
        <v>0</v>
      </c>
      <c r="S51" s="45">
        <v>0</v>
      </c>
      <c r="T51" s="45">
        <v>0</v>
      </c>
      <c r="U51" s="45">
        <v>0</v>
      </c>
      <c r="V51" s="46">
        <f t="shared" si="13"/>
        <v>0</v>
      </c>
      <c r="W51" s="45">
        <v>0</v>
      </c>
      <c r="X51" s="45">
        <v>0</v>
      </c>
      <c r="Y51" s="47">
        <v>0</v>
      </c>
      <c r="Z51" s="47">
        <v>10.849000000000004</v>
      </c>
      <c r="AA51" s="46">
        <f t="shared" si="14"/>
        <v>10.849000000000004</v>
      </c>
      <c r="AB51" s="49">
        <v>0</v>
      </c>
      <c r="AC51" s="49">
        <v>4.1175699999999917</v>
      </c>
      <c r="AD51" s="49"/>
      <c r="AE51" s="49"/>
      <c r="AF51" s="46">
        <f t="shared" si="15"/>
        <v>4.1175699999999917</v>
      </c>
      <c r="AG51" s="49"/>
      <c r="AH51" s="49"/>
      <c r="AI51" s="49"/>
      <c r="AJ51" s="49"/>
      <c r="AK51" s="46">
        <f t="shared" si="16"/>
        <v>0</v>
      </c>
      <c r="AL51" s="48"/>
      <c r="AM51" s="48"/>
      <c r="AN51" s="50">
        <f>IFERROR(VLOOKUP($F51,Ref_Param!$L:$M,2,0),0)*M51</f>
        <v>0</v>
      </c>
      <c r="AO51" s="50">
        <f>IFERROR(VLOOKUP($F51,Ref_Param!$L:$M,2,0),0)*N51</f>
        <v>0</v>
      </c>
      <c r="AP51" s="50">
        <f>IFERROR(VLOOKUP($F51,Ref_Param!$L:$M,2,0),0)*O51</f>
        <v>0</v>
      </c>
      <c r="AQ51" s="50">
        <f>IFERROR(VLOOKUP($F51,Ref_Param!$L:$M,2,0),0)*P51</f>
        <v>0</v>
      </c>
      <c r="AR51" s="51">
        <f t="shared" si="17"/>
        <v>0</v>
      </c>
      <c r="AS51" s="52">
        <f>IFERROR(VLOOKUP($F51,Ref_Param!$L:$M,2,0),0)*R51</f>
        <v>0</v>
      </c>
      <c r="AT51" s="52">
        <f>IFERROR(VLOOKUP($F51,Ref_Param!$L:$M,2,0),0)*S51</f>
        <v>0</v>
      </c>
      <c r="AU51" s="52">
        <f>IFERROR(VLOOKUP($F51,Ref_Param!$L:$M,2,0),0)*T51</f>
        <v>0</v>
      </c>
      <c r="AV51" s="52">
        <f>IFERROR(VLOOKUP($F51,Ref_Param!$L:$M,2,0),0)*U51</f>
        <v>0</v>
      </c>
      <c r="AW51" s="53">
        <f t="shared" si="18"/>
        <v>0</v>
      </c>
      <c r="AX51" s="54">
        <f>IFERROR(VLOOKUP($F51,Ref_Param!$L:$M,2,0),0)*W51</f>
        <v>0</v>
      </c>
      <c r="AY51" s="54">
        <f>IFERROR(VLOOKUP($F51,Ref_Param!$L:$M,2,0),0)*X51</f>
        <v>0</v>
      </c>
      <c r="AZ51" s="54">
        <f>IFERROR(VLOOKUP($F51,Ref_Param!$L:$M,2,0),0)*Y51</f>
        <v>0</v>
      </c>
      <c r="BA51" s="54">
        <f>IFERROR(VLOOKUP($F51,Ref_Param!$L:$M,2,0),0)*Z51</f>
        <v>0.13203115492272149</v>
      </c>
      <c r="BB51" s="55">
        <f t="shared" si="19"/>
        <v>0.13203115492272149</v>
      </c>
      <c r="BC51" s="56">
        <f>IFERROR(VLOOKUP($F51,Ref_Param!$L:$M,2,0),0)*AB51</f>
        <v>0</v>
      </c>
      <c r="BD51" s="56">
        <f>IFERROR(VLOOKUP($F51,Ref_Param!$L:$M,2,0),0)*AC51</f>
        <v>5.0110380917609831E-2</v>
      </c>
      <c r="BE51" s="56">
        <f>IFERROR(VLOOKUP($F51,Ref_Param!$L:$M,2,0),0)*AD51</f>
        <v>0</v>
      </c>
      <c r="BF51" s="56">
        <f>IFERROR(VLOOKUP($F51,Ref_Param!$L:$M,2,0),0)*AE51</f>
        <v>0</v>
      </c>
      <c r="BG51" s="57">
        <f t="shared" si="20"/>
        <v>5.0110380917609831E-2</v>
      </c>
      <c r="BH51" s="56">
        <f>IFERROR(VLOOKUP($F51,Ref_Param!$L:$M,2,0),0)*AG51</f>
        <v>0</v>
      </c>
      <c r="BI51" s="56">
        <f>IFERROR(VLOOKUP($F51,Ref_Param!$L:$M,2,0),0)*AH51</f>
        <v>0</v>
      </c>
      <c r="BJ51" s="56">
        <f>IFERROR(VLOOKUP($F51,Ref_Param!$L:$M,2,0),0)*AI51</f>
        <v>0</v>
      </c>
      <c r="BK51" s="56">
        <f>IFERROR(VLOOKUP($F51,Ref_Param!$L:$M,2,0),0)*AJ51</f>
        <v>0</v>
      </c>
      <c r="BL51" s="57">
        <f t="shared" si="21"/>
        <v>0</v>
      </c>
      <c r="BM51" s="58">
        <f>IFERROR(VLOOKUP($F51,Ref_Param!$L:$M,2,0),0)*AL51</f>
        <v>0</v>
      </c>
      <c r="BN51" s="59">
        <f>IFERROR(VLOOKUP($F51,Ref_Param!$L:$M,2,0),0)*AM51</f>
        <v>0</v>
      </c>
    </row>
    <row r="52" spans="1:66" s="37" customFormat="1" ht="15" customHeight="1" x14ac:dyDescent="0.3">
      <c r="A52" s="91" t="str">
        <f t="shared" si="11"/>
        <v>EAISCore Services</v>
      </c>
      <c r="B52" s="43" t="s">
        <v>4152</v>
      </c>
      <c r="C52" s="43" t="s">
        <v>18</v>
      </c>
      <c r="D52" s="43" t="s">
        <v>1667</v>
      </c>
      <c r="E52" s="44" t="s">
        <v>1668</v>
      </c>
      <c r="F52" s="43" t="s">
        <v>20</v>
      </c>
      <c r="G52" s="44" t="s">
        <v>1052</v>
      </c>
      <c r="H52" s="41" t="s">
        <v>37</v>
      </c>
      <c r="I52" s="43" t="s">
        <v>26</v>
      </c>
      <c r="J52" s="43"/>
      <c r="K52" s="43"/>
      <c r="L52" s="43" t="s">
        <v>4110</v>
      </c>
      <c r="M52" s="45">
        <v>306.69035167286722</v>
      </c>
      <c r="N52" s="45">
        <v>290.39169728756065</v>
      </c>
      <c r="O52" s="45">
        <v>471.74943444696839</v>
      </c>
      <c r="P52" s="45">
        <v>393.48156203071881</v>
      </c>
      <c r="Q52" s="46">
        <f t="shared" si="12"/>
        <v>1462.3130454381151</v>
      </c>
      <c r="R52" s="45">
        <v>579.4766069317991</v>
      </c>
      <c r="S52" s="45">
        <v>506.72234555361524</v>
      </c>
      <c r="T52" s="45">
        <v>503.6266256351156</v>
      </c>
      <c r="U52" s="45">
        <v>436.32669166615983</v>
      </c>
      <c r="V52" s="46">
        <f t="shared" si="13"/>
        <v>2026.1522697866897</v>
      </c>
      <c r="W52" s="45">
        <v>426.42228155320004</v>
      </c>
      <c r="X52" s="45">
        <v>330.21233817773987</v>
      </c>
      <c r="Y52" s="47">
        <v>373.2323155931648</v>
      </c>
      <c r="Z52" s="47">
        <v>284.20585463814643</v>
      </c>
      <c r="AA52" s="46">
        <f t="shared" si="14"/>
        <v>1414.0727899622511</v>
      </c>
      <c r="AB52" s="49">
        <v>341.36979369796597</v>
      </c>
      <c r="AC52" s="49">
        <v>371.56415756236743</v>
      </c>
      <c r="AD52" s="49"/>
      <c r="AE52" s="49"/>
      <c r="AF52" s="46">
        <f t="shared" si="15"/>
        <v>712.9339512603334</v>
      </c>
      <c r="AG52" s="49"/>
      <c r="AH52" s="49"/>
      <c r="AI52" s="49"/>
      <c r="AJ52" s="49"/>
      <c r="AK52" s="46">
        <f t="shared" si="16"/>
        <v>0</v>
      </c>
      <c r="AL52" s="48"/>
      <c r="AM52" s="48"/>
      <c r="AN52" s="50">
        <f>IFERROR(VLOOKUP($F52,Ref_Param!$L:$M,2,0),0)*M52</f>
        <v>306.69035167286722</v>
      </c>
      <c r="AO52" s="50">
        <f>IFERROR(VLOOKUP($F52,Ref_Param!$L:$M,2,0),0)*N52</f>
        <v>290.39169728756065</v>
      </c>
      <c r="AP52" s="50">
        <f>IFERROR(VLOOKUP($F52,Ref_Param!$L:$M,2,0),0)*O52</f>
        <v>471.74943444696839</v>
      </c>
      <c r="AQ52" s="50">
        <f>IFERROR(VLOOKUP($F52,Ref_Param!$L:$M,2,0),0)*P52</f>
        <v>393.48156203071881</v>
      </c>
      <c r="AR52" s="51">
        <f t="shared" si="17"/>
        <v>1462.3130454381151</v>
      </c>
      <c r="AS52" s="52">
        <f>IFERROR(VLOOKUP($F52,Ref_Param!$L:$M,2,0),0)*R52</f>
        <v>579.4766069317991</v>
      </c>
      <c r="AT52" s="52">
        <f>IFERROR(VLOOKUP($F52,Ref_Param!$L:$M,2,0),0)*S52</f>
        <v>506.72234555361524</v>
      </c>
      <c r="AU52" s="52">
        <f>IFERROR(VLOOKUP($F52,Ref_Param!$L:$M,2,0),0)*T52</f>
        <v>503.6266256351156</v>
      </c>
      <c r="AV52" s="52">
        <f>IFERROR(VLOOKUP($F52,Ref_Param!$L:$M,2,0),0)*U52</f>
        <v>436.32669166615983</v>
      </c>
      <c r="AW52" s="53">
        <f t="shared" si="18"/>
        <v>2026.1522697866897</v>
      </c>
      <c r="AX52" s="54">
        <f>IFERROR(VLOOKUP($F52,Ref_Param!$L:$M,2,0),0)*W52</f>
        <v>426.42228155320004</v>
      </c>
      <c r="AY52" s="54">
        <f>IFERROR(VLOOKUP($F52,Ref_Param!$L:$M,2,0),0)*X52</f>
        <v>330.21233817773987</v>
      </c>
      <c r="AZ52" s="54">
        <f>IFERROR(VLOOKUP($F52,Ref_Param!$L:$M,2,0),0)*Y52</f>
        <v>373.2323155931648</v>
      </c>
      <c r="BA52" s="54">
        <f>IFERROR(VLOOKUP($F52,Ref_Param!$L:$M,2,0),0)*Z52</f>
        <v>284.20585463814643</v>
      </c>
      <c r="BB52" s="55">
        <f t="shared" si="19"/>
        <v>1414.0727899622511</v>
      </c>
      <c r="BC52" s="56">
        <f>IFERROR(VLOOKUP($F52,Ref_Param!$L:$M,2,0),0)*AB52</f>
        <v>341.36979369796597</v>
      </c>
      <c r="BD52" s="56">
        <f>IFERROR(VLOOKUP($F52,Ref_Param!$L:$M,2,0),0)*AC52</f>
        <v>371.56415756236743</v>
      </c>
      <c r="BE52" s="56">
        <f>IFERROR(VLOOKUP($F52,Ref_Param!$L:$M,2,0),0)*AD52</f>
        <v>0</v>
      </c>
      <c r="BF52" s="56">
        <f>IFERROR(VLOOKUP($F52,Ref_Param!$L:$M,2,0),0)*AE52</f>
        <v>0</v>
      </c>
      <c r="BG52" s="57">
        <f t="shared" si="20"/>
        <v>712.9339512603334</v>
      </c>
      <c r="BH52" s="56">
        <f>IFERROR(VLOOKUP($F52,Ref_Param!$L:$M,2,0),0)*AG52</f>
        <v>0</v>
      </c>
      <c r="BI52" s="56">
        <f>IFERROR(VLOOKUP($F52,Ref_Param!$L:$M,2,0),0)*AH52</f>
        <v>0</v>
      </c>
      <c r="BJ52" s="56">
        <f>IFERROR(VLOOKUP($F52,Ref_Param!$L:$M,2,0),0)*AI52</f>
        <v>0</v>
      </c>
      <c r="BK52" s="56">
        <f>IFERROR(VLOOKUP($F52,Ref_Param!$L:$M,2,0),0)*AJ52</f>
        <v>0</v>
      </c>
      <c r="BL52" s="57">
        <f t="shared" si="21"/>
        <v>0</v>
      </c>
      <c r="BM52" s="58">
        <f>IFERROR(VLOOKUP($F52,Ref_Param!$L:$M,2,0),0)*AL52</f>
        <v>0</v>
      </c>
      <c r="BN52" s="59">
        <f>IFERROR(VLOOKUP($F52,Ref_Param!$L:$M,2,0),0)*AM52</f>
        <v>0</v>
      </c>
    </row>
    <row r="53" spans="1:66" s="37" customFormat="1" ht="15" customHeight="1" x14ac:dyDescent="0.3">
      <c r="A53" s="91" t="str">
        <f t="shared" si="11"/>
        <v>EAISCore Services</v>
      </c>
      <c r="B53" s="43" t="s">
        <v>4152</v>
      </c>
      <c r="C53" s="43" t="s">
        <v>18</v>
      </c>
      <c r="D53" s="43" t="s">
        <v>1667</v>
      </c>
      <c r="E53" s="44" t="s">
        <v>1668</v>
      </c>
      <c r="F53" s="43" t="s">
        <v>20</v>
      </c>
      <c r="G53" s="44" t="s">
        <v>1052</v>
      </c>
      <c r="H53" s="41" t="s">
        <v>37</v>
      </c>
      <c r="I53" s="43" t="s">
        <v>26</v>
      </c>
      <c r="J53" s="43"/>
      <c r="K53" s="43"/>
      <c r="L53" s="43" t="s">
        <v>4110</v>
      </c>
      <c r="M53" s="45"/>
      <c r="N53" s="45"/>
      <c r="O53" s="45"/>
      <c r="P53" s="45"/>
      <c r="Q53" s="46">
        <f t="shared" si="12"/>
        <v>0</v>
      </c>
      <c r="R53" s="45"/>
      <c r="S53" s="45"/>
      <c r="T53" s="45"/>
      <c r="U53" s="45"/>
      <c r="V53" s="46">
        <f t="shared" si="13"/>
        <v>0</v>
      </c>
      <c r="W53" s="45"/>
      <c r="X53" s="45"/>
      <c r="Y53" s="47"/>
      <c r="Z53" s="47"/>
      <c r="AA53" s="46">
        <f t="shared" si="14"/>
        <v>0</v>
      </c>
      <c r="AB53" s="49"/>
      <c r="AC53" s="49"/>
      <c r="AD53" s="49">
        <v>450.55100000000004</v>
      </c>
      <c r="AE53" s="49">
        <v>450</v>
      </c>
      <c r="AF53" s="46">
        <f t="shared" si="15"/>
        <v>900.55100000000004</v>
      </c>
      <c r="AG53" s="49">
        <v>435</v>
      </c>
      <c r="AH53" s="49">
        <v>435</v>
      </c>
      <c r="AI53" s="49">
        <v>385</v>
      </c>
      <c r="AJ53" s="49">
        <v>472</v>
      </c>
      <c r="AK53" s="46">
        <f t="shared" si="16"/>
        <v>1727</v>
      </c>
      <c r="AL53" s="48"/>
      <c r="AM53" s="48"/>
      <c r="AN53" s="50">
        <f>IFERROR(VLOOKUP($F53,Ref_Param!$L:$M,2,0),0)*M53</f>
        <v>0</v>
      </c>
      <c r="AO53" s="50">
        <f>IFERROR(VLOOKUP($F53,Ref_Param!$L:$M,2,0),0)*N53</f>
        <v>0</v>
      </c>
      <c r="AP53" s="50">
        <f>IFERROR(VLOOKUP($F53,Ref_Param!$L:$M,2,0),0)*O53</f>
        <v>0</v>
      </c>
      <c r="AQ53" s="50">
        <f>IFERROR(VLOOKUP($F53,Ref_Param!$L:$M,2,0),0)*P53</f>
        <v>0</v>
      </c>
      <c r="AR53" s="51">
        <f t="shared" si="17"/>
        <v>0</v>
      </c>
      <c r="AS53" s="52">
        <f>IFERROR(VLOOKUP($F53,Ref_Param!$L:$M,2,0),0)*R53</f>
        <v>0</v>
      </c>
      <c r="AT53" s="52">
        <f>IFERROR(VLOOKUP($F53,Ref_Param!$L:$M,2,0),0)*S53</f>
        <v>0</v>
      </c>
      <c r="AU53" s="52">
        <f>IFERROR(VLOOKUP($F53,Ref_Param!$L:$M,2,0),0)*T53</f>
        <v>0</v>
      </c>
      <c r="AV53" s="52">
        <f>IFERROR(VLOOKUP($F53,Ref_Param!$L:$M,2,0),0)*U53</f>
        <v>0</v>
      </c>
      <c r="AW53" s="53">
        <f t="shared" si="18"/>
        <v>0</v>
      </c>
      <c r="AX53" s="54">
        <f>IFERROR(VLOOKUP($F53,Ref_Param!$L:$M,2,0),0)*W53</f>
        <v>0</v>
      </c>
      <c r="AY53" s="54">
        <f>IFERROR(VLOOKUP($F53,Ref_Param!$L:$M,2,0),0)*X53</f>
        <v>0</v>
      </c>
      <c r="AZ53" s="54">
        <f>IFERROR(VLOOKUP($F53,Ref_Param!$L:$M,2,0),0)*Y53</f>
        <v>0</v>
      </c>
      <c r="BA53" s="54">
        <f>IFERROR(VLOOKUP($F53,Ref_Param!$L:$M,2,0),0)*Z53</f>
        <v>0</v>
      </c>
      <c r="BB53" s="55">
        <f t="shared" si="19"/>
        <v>0</v>
      </c>
      <c r="BC53" s="56">
        <f>IFERROR(VLOOKUP($F53,Ref_Param!$L:$M,2,0),0)*AB53</f>
        <v>0</v>
      </c>
      <c r="BD53" s="56">
        <f>IFERROR(VLOOKUP($F53,Ref_Param!$L:$M,2,0),0)*AC53</f>
        <v>0</v>
      </c>
      <c r="BE53" s="56">
        <f>IFERROR(VLOOKUP($F53,Ref_Param!$L:$M,2,0),0)*AD53</f>
        <v>450.55100000000004</v>
      </c>
      <c r="BF53" s="56">
        <f>IFERROR(VLOOKUP($F53,Ref_Param!$L:$M,2,0),0)*AE53</f>
        <v>450</v>
      </c>
      <c r="BG53" s="57">
        <f t="shared" si="20"/>
        <v>900.55100000000004</v>
      </c>
      <c r="BH53" s="56">
        <f>IFERROR(VLOOKUP($F53,Ref_Param!$L:$M,2,0),0)*AG53</f>
        <v>435</v>
      </c>
      <c r="BI53" s="56">
        <f>IFERROR(VLOOKUP($F53,Ref_Param!$L:$M,2,0),0)*AH53</f>
        <v>435</v>
      </c>
      <c r="BJ53" s="56">
        <f>IFERROR(VLOOKUP($F53,Ref_Param!$L:$M,2,0),0)*AI53</f>
        <v>385</v>
      </c>
      <c r="BK53" s="56">
        <f>IFERROR(VLOOKUP($F53,Ref_Param!$L:$M,2,0),0)*AJ53</f>
        <v>472</v>
      </c>
      <c r="BL53" s="57">
        <f t="shared" si="21"/>
        <v>1727</v>
      </c>
      <c r="BM53" s="58">
        <f>IFERROR(VLOOKUP($F53,Ref_Param!$L:$M,2,0),0)*AL53</f>
        <v>0</v>
      </c>
      <c r="BN53" s="59">
        <f>IFERROR(VLOOKUP($F53,Ref_Param!$L:$M,2,0),0)*AM53</f>
        <v>0</v>
      </c>
    </row>
    <row r="54" spans="1:66" s="37" customFormat="1" ht="15" customHeight="1" x14ac:dyDescent="0.3">
      <c r="A54" s="91" t="str">
        <f t="shared" si="11"/>
        <v>EAISCore Services</v>
      </c>
      <c r="B54" s="43" t="s">
        <v>4152</v>
      </c>
      <c r="C54" s="43" t="s">
        <v>18</v>
      </c>
      <c r="D54" s="43" t="s">
        <v>191</v>
      </c>
      <c r="E54" s="44" t="s">
        <v>192</v>
      </c>
      <c r="F54" s="43" t="s">
        <v>20</v>
      </c>
      <c r="G54" s="44" t="s">
        <v>1052</v>
      </c>
      <c r="H54" s="41" t="s">
        <v>53</v>
      </c>
      <c r="I54" s="43" t="s">
        <v>26</v>
      </c>
      <c r="J54" s="43"/>
      <c r="K54" s="43"/>
      <c r="L54" s="43" t="s">
        <v>4110</v>
      </c>
      <c r="M54" s="45">
        <v>172.90064077506446</v>
      </c>
      <c r="N54" s="45">
        <v>199.05144794554911</v>
      </c>
      <c r="O54" s="45">
        <v>215.45528561048769</v>
      </c>
      <c r="P54" s="45">
        <v>214.18756351151285</v>
      </c>
      <c r="Q54" s="46">
        <f t="shared" si="12"/>
        <v>801.59493784261406</v>
      </c>
      <c r="R54" s="45">
        <v>302.0899414901042</v>
      </c>
      <c r="S54" s="45">
        <v>282.00992326194006</v>
      </c>
      <c r="T54" s="45">
        <v>129.57382091827623</v>
      </c>
      <c r="U54" s="45">
        <v>206.95144761863301</v>
      </c>
      <c r="V54" s="46">
        <f t="shared" si="13"/>
        <v>920.62513328895352</v>
      </c>
      <c r="W54" s="45">
        <v>554.28825908744534</v>
      </c>
      <c r="X54" s="45">
        <v>111.06583330702182</v>
      </c>
      <c r="Y54" s="47">
        <v>97.404945970780602</v>
      </c>
      <c r="Z54" s="47">
        <v>137.22533075127643</v>
      </c>
      <c r="AA54" s="46">
        <f t="shared" si="14"/>
        <v>899.98436911652425</v>
      </c>
      <c r="AB54" s="49">
        <v>213.38369087398408</v>
      </c>
      <c r="AC54" s="49">
        <v>282.76124863972473</v>
      </c>
      <c r="AD54" s="49"/>
      <c r="AE54" s="49"/>
      <c r="AF54" s="46">
        <f t="shared" si="15"/>
        <v>496.14493951370878</v>
      </c>
      <c r="AG54" s="49"/>
      <c r="AH54" s="49"/>
      <c r="AI54" s="49"/>
      <c r="AJ54" s="49"/>
      <c r="AK54" s="46">
        <f t="shared" si="16"/>
        <v>0</v>
      </c>
      <c r="AL54" s="48"/>
      <c r="AM54" s="48"/>
      <c r="AN54" s="50">
        <f>IFERROR(VLOOKUP($F54,Ref_Param!$L:$M,2,0),0)*M54</f>
        <v>172.90064077506446</v>
      </c>
      <c r="AO54" s="50">
        <f>IFERROR(VLOOKUP($F54,Ref_Param!$L:$M,2,0),0)*N54</f>
        <v>199.05144794554911</v>
      </c>
      <c r="AP54" s="50">
        <f>IFERROR(VLOOKUP($F54,Ref_Param!$L:$M,2,0),0)*O54</f>
        <v>215.45528561048769</v>
      </c>
      <c r="AQ54" s="50">
        <f>IFERROR(VLOOKUP($F54,Ref_Param!$L:$M,2,0),0)*P54</f>
        <v>214.18756351151285</v>
      </c>
      <c r="AR54" s="51">
        <f t="shared" si="17"/>
        <v>801.59493784261406</v>
      </c>
      <c r="AS54" s="52">
        <f>IFERROR(VLOOKUP($F54,Ref_Param!$L:$M,2,0),0)*R54</f>
        <v>302.0899414901042</v>
      </c>
      <c r="AT54" s="52">
        <f>IFERROR(VLOOKUP($F54,Ref_Param!$L:$M,2,0),0)*S54</f>
        <v>282.00992326194006</v>
      </c>
      <c r="AU54" s="52">
        <f>IFERROR(VLOOKUP($F54,Ref_Param!$L:$M,2,0),0)*T54</f>
        <v>129.57382091827623</v>
      </c>
      <c r="AV54" s="52">
        <f>IFERROR(VLOOKUP($F54,Ref_Param!$L:$M,2,0),0)*U54</f>
        <v>206.95144761863301</v>
      </c>
      <c r="AW54" s="53">
        <f t="shared" si="18"/>
        <v>920.62513328895352</v>
      </c>
      <c r="AX54" s="54">
        <f>IFERROR(VLOOKUP($F54,Ref_Param!$L:$M,2,0),0)*W54</f>
        <v>554.28825908744534</v>
      </c>
      <c r="AY54" s="54">
        <f>IFERROR(VLOOKUP($F54,Ref_Param!$L:$M,2,0),0)*X54</f>
        <v>111.06583330702182</v>
      </c>
      <c r="AZ54" s="54">
        <f>IFERROR(VLOOKUP($F54,Ref_Param!$L:$M,2,0),0)*Y54</f>
        <v>97.404945970780602</v>
      </c>
      <c r="BA54" s="54">
        <f>IFERROR(VLOOKUP($F54,Ref_Param!$L:$M,2,0),0)*Z54</f>
        <v>137.22533075127643</v>
      </c>
      <c r="BB54" s="55">
        <f t="shared" si="19"/>
        <v>899.98436911652425</v>
      </c>
      <c r="BC54" s="56">
        <f>IFERROR(VLOOKUP($F54,Ref_Param!$L:$M,2,0),0)*AB54</f>
        <v>213.38369087398408</v>
      </c>
      <c r="BD54" s="56">
        <f>IFERROR(VLOOKUP($F54,Ref_Param!$L:$M,2,0),0)*AC54</f>
        <v>282.76124863972473</v>
      </c>
      <c r="BE54" s="56">
        <f>IFERROR(VLOOKUP($F54,Ref_Param!$L:$M,2,0),0)*AD54</f>
        <v>0</v>
      </c>
      <c r="BF54" s="56">
        <f>IFERROR(VLOOKUP($F54,Ref_Param!$L:$M,2,0),0)*AE54</f>
        <v>0</v>
      </c>
      <c r="BG54" s="57">
        <f t="shared" si="20"/>
        <v>496.14493951370878</v>
      </c>
      <c r="BH54" s="56">
        <f>IFERROR(VLOOKUP($F54,Ref_Param!$L:$M,2,0),0)*AG54</f>
        <v>0</v>
      </c>
      <c r="BI54" s="56">
        <f>IFERROR(VLOOKUP($F54,Ref_Param!$L:$M,2,0),0)*AH54</f>
        <v>0</v>
      </c>
      <c r="BJ54" s="56">
        <f>IFERROR(VLOOKUP($F54,Ref_Param!$L:$M,2,0),0)*AI54</f>
        <v>0</v>
      </c>
      <c r="BK54" s="56">
        <f>IFERROR(VLOOKUP($F54,Ref_Param!$L:$M,2,0),0)*AJ54</f>
        <v>0</v>
      </c>
      <c r="BL54" s="57">
        <f t="shared" si="21"/>
        <v>0</v>
      </c>
      <c r="BM54" s="58">
        <f>IFERROR(VLOOKUP($F54,Ref_Param!$L:$M,2,0),0)*AL54</f>
        <v>0</v>
      </c>
      <c r="BN54" s="59">
        <f>IFERROR(VLOOKUP($F54,Ref_Param!$L:$M,2,0),0)*AM54</f>
        <v>0</v>
      </c>
    </row>
    <row r="55" spans="1:66" s="37" customFormat="1" ht="15" customHeight="1" x14ac:dyDescent="0.3">
      <c r="A55" s="91" t="str">
        <f t="shared" si="11"/>
        <v>EAISCore Services</v>
      </c>
      <c r="B55" s="43" t="s">
        <v>4152</v>
      </c>
      <c r="C55" s="43" t="s">
        <v>18</v>
      </c>
      <c r="D55" s="43" t="s">
        <v>191</v>
      </c>
      <c r="E55" s="44" t="s">
        <v>192</v>
      </c>
      <c r="F55" s="43" t="s">
        <v>20</v>
      </c>
      <c r="G55" s="44" t="s">
        <v>1052</v>
      </c>
      <c r="H55" s="41" t="s">
        <v>53</v>
      </c>
      <c r="I55" s="43" t="s">
        <v>26</v>
      </c>
      <c r="J55" s="43"/>
      <c r="K55" s="43"/>
      <c r="L55" s="43" t="s">
        <v>4110</v>
      </c>
      <c r="M55" s="45"/>
      <c r="N55" s="45"/>
      <c r="O55" s="45"/>
      <c r="P55" s="45"/>
      <c r="Q55" s="46">
        <f t="shared" si="12"/>
        <v>0</v>
      </c>
      <c r="R55" s="45"/>
      <c r="S55" s="45"/>
      <c r="T55" s="45"/>
      <c r="U55" s="45"/>
      <c r="V55" s="46">
        <f t="shared" si="13"/>
        <v>0</v>
      </c>
      <c r="W55" s="45"/>
      <c r="X55" s="45"/>
      <c r="Y55" s="47"/>
      <c r="Z55" s="47"/>
      <c r="AA55" s="46">
        <f t="shared" si="14"/>
        <v>0</v>
      </c>
      <c r="AB55" s="49"/>
      <c r="AC55" s="49"/>
      <c r="AD55" s="49">
        <v>305.22800000000001</v>
      </c>
      <c r="AE55" s="49">
        <v>330</v>
      </c>
      <c r="AF55" s="46">
        <f t="shared" si="15"/>
        <v>635.22800000000007</v>
      </c>
      <c r="AG55" s="49">
        <v>120</v>
      </c>
      <c r="AH55" s="49">
        <v>120</v>
      </c>
      <c r="AI55" s="49">
        <v>120</v>
      </c>
      <c r="AJ55" s="49">
        <v>120</v>
      </c>
      <c r="AK55" s="46">
        <f t="shared" si="16"/>
        <v>480</v>
      </c>
      <c r="AL55" s="48"/>
      <c r="AM55" s="48"/>
      <c r="AN55" s="50">
        <f>IFERROR(VLOOKUP($F55,Ref_Param!$L:$M,2,0),0)*M55</f>
        <v>0</v>
      </c>
      <c r="AO55" s="50">
        <f>IFERROR(VLOOKUP($F55,Ref_Param!$L:$M,2,0),0)*N55</f>
        <v>0</v>
      </c>
      <c r="AP55" s="50">
        <f>IFERROR(VLOOKUP($F55,Ref_Param!$L:$M,2,0),0)*O55</f>
        <v>0</v>
      </c>
      <c r="AQ55" s="50">
        <f>IFERROR(VLOOKUP($F55,Ref_Param!$L:$M,2,0),0)*P55</f>
        <v>0</v>
      </c>
      <c r="AR55" s="51">
        <f t="shared" si="17"/>
        <v>0</v>
      </c>
      <c r="AS55" s="52">
        <f>IFERROR(VLOOKUP($F55,Ref_Param!$L:$M,2,0),0)*R55</f>
        <v>0</v>
      </c>
      <c r="AT55" s="52">
        <f>IFERROR(VLOOKUP($F55,Ref_Param!$L:$M,2,0),0)*S55</f>
        <v>0</v>
      </c>
      <c r="AU55" s="52">
        <f>IFERROR(VLOOKUP($F55,Ref_Param!$L:$M,2,0),0)*T55</f>
        <v>0</v>
      </c>
      <c r="AV55" s="52">
        <f>IFERROR(VLOOKUP($F55,Ref_Param!$L:$M,2,0),0)*U55</f>
        <v>0</v>
      </c>
      <c r="AW55" s="53">
        <f t="shared" si="18"/>
        <v>0</v>
      </c>
      <c r="AX55" s="54">
        <f>IFERROR(VLOOKUP($F55,Ref_Param!$L:$M,2,0),0)*W55</f>
        <v>0</v>
      </c>
      <c r="AY55" s="54">
        <f>IFERROR(VLOOKUP($F55,Ref_Param!$L:$M,2,0),0)*X55</f>
        <v>0</v>
      </c>
      <c r="AZ55" s="54">
        <f>IFERROR(VLOOKUP($F55,Ref_Param!$L:$M,2,0),0)*Y55</f>
        <v>0</v>
      </c>
      <c r="BA55" s="54">
        <f>IFERROR(VLOOKUP($F55,Ref_Param!$L:$M,2,0),0)*Z55</f>
        <v>0</v>
      </c>
      <c r="BB55" s="55">
        <f t="shared" si="19"/>
        <v>0</v>
      </c>
      <c r="BC55" s="56">
        <f>IFERROR(VLOOKUP($F55,Ref_Param!$L:$M,2,0),0)*AB55</f>
        <v>0</v>
      </c>
      <c r="BD55" s="56">
        <f>IFERROR(VLOOKUP($F55,Ref_Param!$L:$M,2,0),0)*AC55</f>
        <v>0</v>
      </c>
      <c r="BE55" s="56">
        <f>IFERROR(VLOOKUP($F55,Ref_Param!$L:$M,2,0),0)*AD55</f>
        <v>305.22800000000001</v>
      </c>
      <c r="BF55" s="56">
        <f>IFERROR(VLOOKUP($F55,Ref_Param!$L:$M,2,0),0)*AE55</f>
        <v>330</v>
      </c>
      <c r="BG55" s="57">
        <f t="shared" si="20"/>
        <v>635.22800000000007</v>
      </c>
      <c r="BH55" s="56">
        <f>IFERROR(VLOOKUP($F55,Ref_Param!$L:$M,2,0),0)*AG55</f>
        <v>120</v>
      </c>
      <c r="BI55" s="56">
        <f>IFERROR(VLOOKUP($F55,Ref_Param!$L:$M,2,0),0)*AH55</f>
        <v>120</v>
      </c>
      <c r="BJ55" s="56">
        <f>IFERROR(VLOOKUP($F55,Ref_Param!$L:$M,2,0),0)*AI55</f>
        <v>120</v>
      </c>
      <c r="BK55" s="56">
        <f>IFERROR(VLOOKUP($F55,Ref_Param!$L:$M,2,0),0)*AJ55</f>
        <v>120</v>
      </c>
      <c r="BL55" s="57">
        <f t="shared" si="21"/>
        <v>480</v>
      </c>
      <c r="BM55" s="58">
        <f>IFERROR(VLOOKUP($F55,Ref_Param!$L:$M,2,0),0)*AL55</f>
        <v>0</v>
      </c>
      <c r="BN55" s="59">
        <f>IFERROR(VLOOKUP($F55,Ref_Param!$L:$M,2,0),0)*AM55</f>
        <v>0</v>
      </c>
    </row>
    <row r="56" spans="1:66" s="37" customFormat="1" ht="15" customHeight="1" x14ac:dyDescent="0.3">
      <c r="A56" s="91" t="str">
        <f t="shared" si="11"/>
        <v>EAISCore Services</v>
      </c>
      <c r="B56" s="43" t="s">
        <v>4152</v>
      </c>
      <c r="C56" s="43" t="s">
        <v>18</v>
      </c>
      <c r="D56" s="43" t="s">
        <v>1688</v>
      </c>
      <c r="E56" s="44" t="s">
        <v>1688</v>
      </c>
      <c r="F56" s="43" t="s">
        <v>28</v>
      </c>
      <c r="G56" s="44" t="s">
        <v>1052</v>
      </c>
      <c r="H56" s="41" t="s">
        <v>21</v>
      </c>
      <c r="I56" s="43" t="s">
        <v>22</v>
      </c>
      <c r="J56" s="43"/>
      <c r="K56" s="43"/>
      <c r="L56" s="43" t="s">
        <v>4110</v>
      </c>
      <c r="M56" s="45">
        <v>226.0972339094879</v>
      </c>
      <c r="N56" s="45">
        <v>148.69881694359512</v>
      </c>
      <c r="O56" s="45">
        <v>124.93806522605635</v>
      </c>
      <c r="P56" s="45">
        <v>94.030346183844301</v>
      </c>
      <c r="Q56" s="46">
        <f t="shared" si="12"/>
        <v>593.76446226298367</v>
      </c>
      <c r="R56" s="45">
        <v>75.40925237507355</v>
      </c>
      <c r="S56" s="45">
        <v>87.136796464592948</v>
      </c>
      <c r="T56" s="45">
        <v>74.548043311691046</v>
      </c>
      <c r="U56" s="45">
        <v>45.972677405995128</v>
      </c>
      <c r="V56" s="46">
        <f t="shared" si="13"/>
        <v>283.06676955735264</v>
      </c>
      <c r="W56" s="45">
        <v>47.182476916116563</v>
      </c>
      <c r="X56" s="45">
        <v>14.2252382638412</v>
      </c>
      <c r="Y56" s="47">
        <v>6.0453966373344947</v>
      </c>
      <c r="Z56" s="47">
        <v>9.0970067487590853</v>
      </c>
      <c r="AA56" s="46">
        <f t="shared" si="14"/>
        <v>76.550118566051339</v>
      </c>
      <c r="AB56" s="49">
        <v>6.1028989621008352</v>
      </c>
      <c r="AC56" s="49">
        <v>21.856658916925177</v>
      </c>
      <c r="AD56" s="49"/>
      <c r="AE56" s="49"/>
      <c r="AF56" s="46">
        <f t="shared" si="15"/>
        <v>27.959557879026011</v>
      </c>
      <c r="AG56" s="49"/>
      <c r="AH56" s="49"/>
      <c r="AI56" s="49"/>
      <c r="AJ56" s="49"/>
      <c r="AK56" s="46">
        <f t="shared" si="16"/>
        <v>0</v>
      </c>
      <c r="AL56" s="48"/>
      <c r="AM56" s="48"/>
      <c r="AN56" s="50">
        <f>IFERROR(VLOOKUP($F56,Ref_Param!$L:$M,2,0),0)*M56</f>
        <v>246.1012121317346</v>
      </c>
      <c r="AO56" s="50">
        <f>IFERROR(VLOOKUP($F56,Ref_Param!$L:$M,2,0),0)*N56</f>
        <v>161.85496151192856</v>
      </c>
      <c r="AP56" s="50">
        <f>IFERROR(VLOOKUP($F56,Ref_Param!$L:$M,2,0),0)*O56</f>
        <v>135.9919746113971</v>
      </c>
      <c r="AQ56" s="50">
        <f>IFERROR(VLOOKUP($F56,Ref_Param!$L:$M,2,0),0)*P56</f>
        <v>102.34969164759704</v>
      </c>
      <c r="AR56" s="51">
        <f t="shared" si="17"/>
        <v>646.2978399026573</v>
      </c>
      <c r="AS56" s="52">
        <f>IFERROR(VLOOKUP($F56,Ref_Param!$L:$M,2,0),0)*R56</f>
        <v>82.081094467890836</v>
      </c>
      <c r="AT56" s="52">
        <f>IFERROR(VLOOKUP($F56,Ref_Param!$L:$M,2,0),0)*S56</f>
        <v>94.84623434091769</v>
      </c>
      <c r="AU56" s="52">
        <f>IFERROR(VLOOKUP($F56,Ref_Param!$L:$M,2,0),0)*T56</f>
        <v>81.143689835677961</v>
      </c>
      <c r="AV56" s="52">
        <f>IFERROR(VLOOKUP($F56,Ref_Param!$L:$M,2,0),0)*U56</f>
        <v>50.040115214703803</v>
      </c>
      <c r="AW56" s="53">
        <f t="shared" si="18"/>
        <v>308.11113385919026</v>
      </c>
      <c r="AX56" s="54">
        <f>IFERROR(VLOOKUP($F56,Ref_Param!$L:$M,2,0),0)*W56</f>
        <v>51.356951872672177</v>
      </c>
      <c r="AY56" s="54">
        <f>IFERROR(VLOOKUP($F56,Ref_Param!$L:$M,2,0),0)*X56</f>
        <v>15.483817820590959</v>
      </c>
      <c r="AZ56" s="54">
        <f>IFERROR(VLOOKUP($F56,Ref_Param!$L:$M,2,0),0)*Y56</f>
        <v>6.5802637853620318</v>
      </c>
      <c r="BA56" s="54">
        <f>IFERROR(VLOOKUP($F56,Ref_Param!$L:$M,2,0),0)*Z56</f>
        <v>9.90186544491924</v>
      </c>
      <c r="BB56" s="55">
        <f t="shared" si="19"/>
        <v>83.322898923544415</v>
      </c>
      <c r="BC56" s="56">
        <f>IFERROR(VLOOKUP($F56,Ref_Param!$L:$M,2,0),0)*AB56</f>
        <v>6.6428536347851965</v>
      </c>
      <c r="BD56" s="56">
        <f>IFERROR(VLOOKUP($F56,Ref_Param!$L:$M,2,0),0)*AC56</f>
        <v>23.79042927503701</v>
      </c>
      <c r="BE56" s="56">
        <f>IFERROR(VLOOKUP($F56,Ref_Param!$L:$M,2,0),0)*AD56</f>
        <v>0</v>
      </c>
      <c r="BF56" s="56">
        <f>IFERROR(VLOOKUP($F56,Ref_Param!$L:$M,2,0),0)*AE56</f>
        <v>0</v>
      </c>
      <c r="BG56" s="57">
        <f t="shared" si="20"/>
        <v>30.433282909822207</v>
      </c>
      <c r="BH56" s="56">
        <f>IFERROR(VLOOKUP($F56,Ref_Param!$L:$M,2,0),0)*AG56</f>
        <v>0</v>
      </c>
      <c r="BI56" s="56">
        <f>IFERROR(VLOOKUP($F56,Ref_Param!$L:$M,2,0),0)*AH56</f>
        <v>0</v>
      </c>
      <c r="BJ56" s="56">
        <f>IFERROR(VLOOKUP($F56,Ref_Param!$L:$M,2,0),0)*AI56</f>
        <v>0</v>
      </c>
      <c r="BK56" s="56">
        <f>IFERROR(VLOOKUP($F56,Ref_Param!$L:$M,2,0),0)*AJ56</f>
        <v>0</v>
      </c>
      <c r="BL56" s="57">
        <f t="shared" si="21"/>
        <v>0</v>
      </c>
      <c r="BM56" s="58">
        <f>IFERROR(VLOOKUP($F56,Ref_Param!$L:$M,2,0),0)*AL56</f>
        <v>0</v>
      </c>
      <c r="BN56" s="59">
        <f>IFERROR(VLOOKUP($F56,Ref_Param!$L:$M,2,0),0)*AM56</f>
        <v>0</v>
      </c>
    </row>
    <row r="57" spans="1:66" s="37" customFormat="1" ht="15" customHeight="1" x14ac:dyDescent="0.3">
      <c r="A57" s="91" t="str">
        <f t="shared" si="11"/>
        <v>EAISCore Services</v>
      </c>
      <c r="B57" s="43" t="s">
        <v>4152</v>
      </c>
      <c r="C57" s="43" t="s">
        <v>18</v>
      </c>
      <c r="D57" s="43" t="s">
        <v>1688</v>
      </c>
      <c r="E57" s="44" t="s">
        <v>1688</v>
      </c>
      <c r="F57" s="43" t="s">
        <v>28</v>
      </c>
      <c r="G57" s="44" t="s">
        <v>1052</v>
      </c>
      <c r="H57" s="41" t="s">
        <v>21</v>
      </c>
      <c r="I57" s="43" t="s">
        <v>22</v>
      </c>
      <c r="J57" s="43"/>
      <c r="K57" s="43"/>
      <c r="L57" s="43" t="s">
        <v>4110</v>
      </c>
      <c r="M57" s="45"/>
      <c r="N57" s="45"/>
      <c r="O57" s="45"/>
      <c r="P57" s="45"/>
      <c r="Q57" s="46">
        <f t="shared" si="12"/>
        <v>0</v>
      </c>
      <c r="R57" s="45"/>
      <c r="S57" s="45"/>
      <c r="T57" s="45"/>
      <c r="U57" s="45"/>
      <c r="V57" s="46">
        <f t="shared" si="13"/>
        <v>0</v>
      </c>
      <c r="W57" s="45"/>
      <c r="X57" s="45"/>
      <c r="Y57" s="47"/>
      <c r="Z57" s="47"/>
      <c r="AA57" s="46">
        <f t="shared" si="14"/>
        <v>0</v>
      </c>
      <c r="AB57" s="49"/>
      <c r="AC57" s="49"/>
      <c r="AD57" s="49">
        <v>59.622999999999998</v>
      </c>
      <c r="AE57" s="49">
        <v>70</v>
      </c>
      <c r="AF57" s="46">
        <f t="shared" si="15"/>
        <v>129.62299999999999</v>
      </c>
      <c r="AG57" s="49">
        <v>85</v>
      </c>
      <c r="AH57" s="49">
        <v>85</v>
      </c>
      <c r="AI57" s="49">
        <v>85</v>
      </c>
      <c r="AJ57" s="49">
        <v>85</v>
      </c>
      <c r="AK57" s="46">
        <f t="shared" si="16"/>
        <v>340</v>
      </c>
      <c r="AL57" s="48"/>
      <c r="AM57" s="48"/>
      <c r="AN57" s="50">
        <f>IFERROR(VLOOKUP($F57,Ref_Param!$L:$M,2,0),0)*M57</f>
        <v>0</v>
      </c>
      <c r="AO57" s="50">
        <f>IFERROR(VLOOKUP($F57,Ref_Param!$L:$M,2,0),0)*N57</f>
        <v>0</v>
      </c>
      <c r="AP57" s="50">
        <f>IFERROR(VLOOKUP($F57,Ref_Param!$L:$M,2,0),0)*O57</f>
        <v>0</v>
      </c>
      <c r="AQ57" s="50">
        <f>IFERROR(VLOOKUP($F57,Ref_Param!$L:$M,2,0),0)*P57</f>
        <v>0</v>
      </c>
      <c r="AR57" s="51">
        <f t="shared" si="17"/>
        <v>0</v>
      </c>
      <c r="AS57" s="52">
        <f>IFERROR(VLOOKUP($F57,Ref_Param!$L:$M,2,0),0)*R57</f>
        <v>0</v>
      </c>
      <c r="AT57" s="52">
        <f>IFERROR(VLOOKUP($F57,Ref_Param!$L:$M,2,0),0)*S57</f>
        <v>0</v>
      </c>
      <c r="AU57" s="52">
        <f>IFERROR(VLOOKUP($F57,Ref_Param!$L:$M,2,0),0)*T57</f>
        <v>0</v>
      </c>
      <c r="AV57" s="52">
        <f>IFERROR(VLOOKUP($F57,Ref_Param!$L:$M,2,0),0)*U57</f>
        <v>0</v>
      </c>
      <c r="AW57" s="53">
        <f t="shared" si="18"/>
        <v>0</v>
      </c>
      <c r="AX57" s="54">
        <f>IFERROR(VLOOKUP($F57,Ref_Param!$L:$M,2,0),0)*W57</f>
        <v>0</v>
      </c>
      <c r="AY57" s="54">
        <f>IFERROR(VLOOKUP($F57,Ref_Param!$L:$M,2,0),0)*X57</f>
        <v>0</v>
      </c>
      <c r="AZ57" s="54">
        <f>IFERROR(VLOOKUP($F57,Ref_Param!$L:$M,2,0),0)*Y57</f>
        <v>0</v>
      </c>
      <c r="BA57" s="54">
        <f>IFERROR(VLOOKUP($F57,Ref_Param!$L:$M,2,0),0)*Z57</f>
        <v>0</v>
      </c>
      <c r="BB57" s="55">
        <f t="shared" si="19"/>
        <v>0</v>
      </c>
      <c r="BC57" s="56">
        <f>IFERROR(VLOOKUP($F57,Ref_Param!$L:$M,2,0),0)*AB57</f>
        <v>0</v>
      </c>
      <c r="BD57" s="56">
        <f>IFERROR(VLOOKUP($F57,Ref_Param!$L:$M,2,0),0)*AC57</f>
        <v>0</v>
      </c>
      <c r="BE57" s="56">
        <f>IFERROR(VLOOKUP($F57,Ref_Param!$L:$M,2,0),0)*AD57</f>
        <v>64.898151636850542</v>
      </c>
      <c r="BF57" s="56">
        <f>IFERROR(VLOOKUP($F57,Ref_Param!$L:$M,2,0),0)*AE57</f>
        <v>76.193257880004992</v>
      </c>
      <c r="BG57" s="57">
        <f t="shared" si="20"/>
        <v>141.09140951685555</v>
      </c>
      <c r="BH57" s="56">
        <f>IFERROR(VLOOKUP($F57,Ref_Param!$L:$M,2,0),0)*AG57</f>
        <v>92.520384568577498</v>
      </c>
      <c r="BI57" s="56">
        <f>IFERROR(VLOOKUP($F57,Ref_Param!$L:$M,2,0),0)*AH57</f>
        <v>92.520384568577498</v>
      </c>
      <c r="BJ57" s="56">
        <f>IFERROR(VLOOKUP($F57,Ref_Param!$L:$M,2,0),0)*AI57</f>
        <v>92.520384568577498</v>
      </c>
      <c r="BK57" s="56">
        <f>IFERROR(VLOOKUP($F57,Ref_Param!$L:$M,2,0),0)*AJ57</f>
        <v>92.520384568577498</v>
      </c>
      <c r="BL57" s="57">
        <f t="shared" si="21"/>
        <v>370.08153827430999</v>
      </c>
      <c r="BM57" s="58">
        <f>IFERROR(VLOOKUP($F57,Ref_Param!$L:$M,2,0),0)*AL57</f>
        <v>0</v>
      </c>
      <c r="BN57" s="59">
        <f>IFERROR(VLOOKUP($F57,Ref_Param!$L:$M,2,0),0)*AM57</f>
        <v>0</v>
      </c>
    </row>
    <row r="58" spans="1:66" s="37" customFormat="1" ht="15" customHeight="1" x14ac:dyDescent="0.3">
      <c r="A58" s="91" t="str">
        <f t="shared" si="11"/>
        <v>EAISCore Services</v>
      </c>
      <c r="B58" s="43" t="s">
        <v>4152</v>
      </c>
      <c r="C58" s="43" t="s">
        <v>18</v>
      </c>
      <c r="D58" s="43" t="s">
        <v>1714</v>
      </c>
      <c r="E58" s="44" t="s">
        <v>1715</v>
      </c>
      <c r="F58" s="43" t="s">
        <v>36</v>
      </c>
      <c r="G58" s="44" t="s">
        <v>1052</v>
      </c>
      <c r="H58" s="41" t="s">
        <v>31</v>
      </c>
      <c r="I58" s="43" t="s">
        <v>38</v>
      </c>
      <c r="J58" s="43"/>
      <c r="K58" s="43"/>
      <c r="L58" s="43" t="s">
        <v>4110</v>
      </c>
      <c r="M58" s="45"/>
      <c r="N58" s="45"/>
      <c r="O58" s="45"/>
      <c r="P58" s="45"/>
      <c r="Q58" s="46">
        <f t="shared" si="12"/>
        <v>0</v>
      </c>
      <c r="R58" s="45"/>
      <c r="S58" s="45"/>
      <c r="T58" s="45"/>
      <c r="U58" s="45"/>
      <c r="V58" s="46">
        <f t="shared" si="13"/>
        <v>0</v>
      </c>
      <c r="W58" s="45"/>
      <c r="X58" s="45"/>
      <c r="Y58" s="47"/>
      <c r="Z58" s="47"/>
      <c r="AA58" s="46">
        <f t="shared" si="14"/>
        <v>0</v>
      </c>
      <c r="AB58" s="49"/>
      <c r="AC58" s="49"/>
      <c r="AD58" s="49">
        <v>-0.4</v>
      </c>
      <c r="AE58" s="49">
        <v>0</v>
      </c>
      <c r="AF58" s="46">
        <f t="shared" si="15"/>
        <v>-0.4</v>
      </c>
      <c r="AG58" s="49">
        <v>0</v>
      </c>
      <c r="AH58" s="49">
        <v>0</v>
      </c>
      <c r="AI58" s="49">
        <v>0</v>
      </c>
      <c r="AJ58" s="49">
        <v>0</v>
      </c>
      <c r="AK58" s="46">
        <f t="shared" si="16"/>
        <v>0</v>
      </c>
      <c r="AL58" s="48"/>
      <c r="AM58" s="48"/>
      <c r="AN58" s="50">
        <f>IFERROR(VLOOKUP($F58,Ref_Param!$L:$M,2,0),0)*M58</f>
        <v>0</v>
      </c>
      <c r="AO58" s="50">
        <f>IFERROR(VLOOKUP($F58,Ref_Param!$L:$M,2,0),0)*N58</f>
        <v>0</v>
      </c>
      <c r="AP58" s="50">
        <f>IFERROR(VLOOKUP($F58,Ref_Param!$L:$M,2,0),0)*O58</f>
        <v>0</v>
      </c>
      <c r="AQ58" s="50">
        <f>IFERROR(VLOOKUP($F58,Ref_Param!$L:$M,2,0),0)*P58</f>
        <v>0</v>
      </c>
      <c r="AR58" s="51">
        <f t="shared" si="17"/>
        <v>0</v>
      </c>
      <c r="AS58" s="52">
        <f>IFERROR(VLOOKUP($F58,Ref_Param!$L:$M,2,0),0)*R58</f>
        <v>0</v>
      </c>
      <c r="AT58" s="52">
        <f>IFERROR(VLOOKUP($F58,Ref_Param!$L:$M,2,0),0)*S58</f>
        <v>0</v>
      </c>
      <c r="AU58" s="52">
        <f>IFERROR(VLOOKUP($F58,Ref_Param!$L:$M,2,0),0)*T58</f>
        <v>0</v>
      </c>
      <c r="AV58" s="52">
        <f>IFERROR(VLOOKUP($F58,Ref_Param!$L:$M,2,0),0)*U58</f>
        <v>0</v>
      </c>
      <c r="AW58" s="53">
        <f t="shared" si="18"/>
        <v>0</v>
      </c>
      <c r="AX58" s="54">
        <f>IFERROR(VLOOKUP($F58,Ref_Param!$L:$M,2,0),0)*W58</f>
        <v>0</v>
      </c>
      <c r="AY58" s="54">
        <f>IFERROR(VLOOKUP($F58,Ref_Param!$L:$M,2,0),0)*X58</f>
        <v>0</v>
      </c>
      <c r="AZ58" s="54">
        <f>IFERROR(VLOOKUP($F58,Ref_Param!$L:$M,2,0),0)*Y58</f>
        <v>0</v>
      </c>
      <c r="BA58" s="54">
        <f>IFERROR(VLOOKUP($F58,Ref_Param!$L:$M,2,0),0)*Z58</f>
        <v>0</v>
      </c>
      <c r="BB58" s="55">
        <f t="shared" si="19"/>
        <v>0</v>
      </c>
      <c r="BC58" s="56">
        <f>IFERROR(VLOOKUP($F58,Ref_Param!$L:$M,2,0),0)*AB58</f>
        <v>0</v>
      </c>
      <c r="BD58" s="56">
        <f>IFERROR(VLOOKUP($F58,Ref_Param!$L:$M,2,0),0)*AC58</f>
        <v>0</v>
      </c>
      <c r="BE58" s="56">
        <f>IFERROR(VLOOKUP($F58,Ref_Param!$L:$M,2,0),0)*AD58</f>
        <v>-0.2678836558354632</v>
      </c>
      <c r="BF58" s="56">
        <f>IFERROR(VLOOKUP($F58,Ref_Param!$L:$M,2,0),0)*AE58</f>
        <v>0</v>
      </c>
      <c r="BG58" s="57">
        <f t="shared" si="20"/>
        <v>-0.2678836558354632</v>
      </c>
      <c r="BH58" s="56">
        <f>IFERROR(VLOOKUP($F58,Ref_Param!$L:$M,2,0),0)*AG58</f>
        <v>0</v>
      </c>
      <c r="BI58" s="56">
        <f>IFERROR(VLOOKUP($F58,Ref_Param!$L:$M,2,0),0)*AH58</f>
        <v>0</v>
      </c>
      <c r="BJ58" s="56">
        <f>IFERROR(VLOOKUP($F58,Ref_Param!$L:$M,2,0),0)*AI58</f>
        <v>0</v>
      </c>
      <c r="BK58" s="56">
        <f>IFERROR(VLOOKUP($F58,Ref_Param!$L:$M,2,0),0)*AJ58</f>
        <v>0</v>
      </c>
      <c r="BL58" s="57">
        <f t="shared" si="21"/>
        <v>0</v>
      </c>
      <c r="BM58" s="58">
        <f>IFERROR(VLOOKUP($F58,Ref_Param!$L:$M,2,0),0)*AL58</f>
        <v>0</v>
      </c>
      <c r="BN58" s="59">
        <f>IFERROR(VLOOKUP($F58,Ref_Param!$L:$M,2,0),0)*AM58</f>
        <v>0</v>
      </c>
    </row>
    <row r="59" spans="1:66" s="37" customFormat="1" ht="15" customHeight="1" x14ac:dyDescent="0.3">
      <c r="A59" s="91" t="str">
        <f t="shared" si="11"/>
        <v>EAISCore Services</v>
      </c>
      <c r="B59" s="43" t="s">
        <v>4152</v>
      </c>
      <c r="C59" s="43" t="s">
        <v>18</v>
      </c>
      <c r="D59" s="43" t="s">
        <v>1714</v>
      </c>
      <c r="E59" s="44" t="s">
        <v>1715</v>
      </c>
      <c r="F59" s="43" t="s">
        <v>20</v>
      </c>
      <c r="G59" s="44" t="s">
        <v>1052</v>
      </c>
      <c r="H59" s="41" t="s">
        <v>31</v>
      </c>
      <c r="I59" s="43" t="s">
        <v>38</v>
      </c>
      <c r="J59" s="43"/>
      <c r="K59" s="43"/>
      <c r="L59" s="43" t="s">
        <v>4110</v>
      </c>
      <c r="M59" s="45"/>
      <c r="N59" s="45"/>
      <c r="O59" s="45"/>
      <c r="P59" s="45"/>
      <c r="Q59" s="46">
        <f t="shared" si="12"/>
        <v>0</v>
      </c>
      <c r="R59" s="45"/>
      <c r="S59" s="45"/>
      <c r="T59" s="45"/>
      <c r="U59" s="45"/>
      <c r="V59" s="46">
        <f t="shared" si="13"/>
        <v>0</v>
      </c>
      <c r="W59" s="45"/>
      <c r="X59" s="45"/>
      <c r="Y59" s="47"/>
      <c r="Z59" s="47"/>
      <c r="AA59" s="46">
        <f t="shared" si="14"/>
        <v>0</v>
      </c>
      <c r="AB59" s="49"/>
      <c r="AC59" s="49"/>
      <c r="AD59" s="49">
        <v>2.6379999999999999</v>
      </c>
      <c r="AE59" s="49">
        <v>0</v>
      </c>
      <c r="AF59" s="46">
        <f t="shared" si="15"/>
        <v>2.6379999999999999</v>
      </c>
      <c r="AG59" s="49">
        <v>0</v>
      </c>
      <c r="AH59" s="49">
        <v>0</v>
      </c>
      <c r="AI59" s="49">
        <v>0</v>
      </c>
      <c r="AJ59" s="49">
        <v>0</v>
      </c>
      <c r="AK59" s="46">
        <f t="shared" si="16"/>
        <v>0</v>
      </c>
      <c r="AL59" s="48"/>
      <c r="AM59" s="48"/>
      <c r="AN59" s="50">
        <f>IFERROR(VLOOKUP($F59,Ref_Param!$L:$M,2,0),0)*M59</f>
        <v>0</v>
      </c>
      <c r="AO59" s="50">
        <f>IFERROR(VLOOKUP($F59,Ref_Param!$L:$M,2,0),0)*N59</f>
        <v>0</v>
      </c>
      <c r="AP59" s="50">
        <f>IFERROR(VLOOKUP($F59,Ref_Param!$L:$M,2,0),0)*O59</f>
        <v>0</v>
      </c>
      <c r="AQ59" s="50">
        <f>IFERROR(VLOOKUP($F59,Ref_Param!$L:$M,2,0),0)*P59</f>
        <v>0</v>
      </c>
      <c r="AR59" s="51">
        <f t="shared" si="17"/>
        <v>0</v>
      </c>
      <c r="AS59" s="52">
        <f>IFERROR(VLOOKUP($F59,Ref_Param!$L:$M,2,0),0)*R59</f>
        <v>0</v>
      </c>
      <c r="AT59" s="52">
        <f>IFERROR(VLOOKUP($F59,Ref_Param!$L:$M,2,0),0)*S59</f>
        <v>0</v>
      </c>
      <c r="AU59" s="52">
        <f>IFERROR(VLOOKUP($F59,Ref_Param!$L:$M,2,0),0)*T59</f>
        <v>0</v>
      </c>
      <c r="AV59" s="52">
        <f>IFERROR(VLOOKUP($F59,Ref_Param!$L:$M,2,0),0)*U59</f>
        <v>0</v>
      </c>
      <c r="AW59" s="53">
        <f t="shared" si="18"/>
        <v>0</v>
      </c>
      <c r="AX59" s="54">
        <f>IFERROR(VLOOKUP($F59,Ref_Param!$L:$M,2,0),0)*W59</f>
        <v>0</v>
      </c>
      <c r="AY59" s="54">
        <f>IFERROR(VLOOKUP($F59,Ref_Param!$L:$M,2,0),0)*X59</f>
        <v>0</v>
      </c>
      <c r="AZ59" s="54">
        <f>IFERROR(VLOOKUP($F59,Ref_Param!$L:$M,2,0),0)*Y59</f>
        <v>0</v>
      </c>
      <c r="BA59" s="54">
        <f>IFERROR(VLOOKUP($F59,Ref_Param!$L:$M,2,0),0)*Z59</f>
        <v>0</v>
      </c>
      <c r="BB59" s="55">
        <f t="shared" si="19"/>
        <v>0</v>
      </c>
      <c r="BC59" s="56">
        <f>IFERROR(VLOOKUP($F59,Ref_Param!$L:$M,2,0),0)*AB59</f>
        <v>0</v>
      </c>
      <c r="BD59" s="56">
        <f>IFERROR(VLOOKUP($F59,Ref_Param!$L:$M,2,0),0)*AC59</f>
        <v>0</v>
      </c>
      <c r="BE59" s="56">
        <f>IFERROR(VLOOKUP($F59,Ref_Param!$L:$M,2,0),0)*AD59</f>
        <v>2.6379999999999999</v>
      </c>
      <c r="BF59" s="56">
        <f>IFERROR(VLOOKUP($F59,Ref_Param!$L:$M,2,0),0)*AE59</f>
        <v>0</v>
      </c>
      <c r="BG59" s="57">
        <f t="shared" si="20"/>
        <v>2.6379999999999999</v>
      </c>
      <c r="BH59" s="56">
        <f>IFERROR(VLOOKUP($F59,Ref_Param!$L:$M,2,0),0)*AG59</f>
        <v>0</v>
      </c>
      <c r="BI59" s="56">
        <f>IFERROR(VLOOKUP($F59,Ref_Param!$L:$M,2,0),0)*AH59</f>
        <v>0</v>
      </c>
      <c r="BJ59" s="56">
        <f>IFERROR(VLOOKUP($F59,Ref_Param!$L:$M,2,0),0)*AI59</f>
        <v>0</v>
      </c>
      <c r="BK59" s="56">
        <f>IFERROR(VLOOKUP($F59,Ref_Param!$L:$M,2,0),0)*AJ59</f>
        <v>0</v>
      </c>
      <c r="BL59" s="57">
        <f t="shared" si="21"/>
        <v>0</v>
      </c>
      <c r="BM59" s="58">
        <f>IFERROR(VLOOKUP($F59,Ref_Param!$L:$M,2,0),0)*AL59</f>
        <v>0</v>
      </c>
      <c r="BN59" s="59">
        <f>IFERROR(VLOOKUP($F59,Ref_Param!$L:$M,2,0),0)*AM59</f>
        <v>0</v>
      </c>
    </row>
    <row r="60" spans="1:66" s="37" customFormat="1" ht="15" customHeight="1" x14ac:dyDescent="0.3">
      <c r="A60" s="91" t="str">
        <f t="shared" si="11"/>
        <v>EAISCore Services</v>
      </c>
      <c r="B60" s="43" t="s">
        <v>4152</v>
      </c>
      <c r="C60" s="43" t="s">
        <v>18</v>
      </c>
      <c r="D60" s="43" t="s">
        <v>218</v>
      </c>
      <c r="E60" s="44" t="s">
        <v>7463</v>
      </c>
      <c r="F60" s="43" t="s">
        <v>20</v>
      </c>
      <c r="G60" s="44" t="s">
        <v>1052</v>
      </c>
      <c r="H60" s="41" t="s">
        <v>31</v>
      </c>
      <c r="I60" s="43" t="s">
        <v>26</v>
      </c>
      <c r="J60" s="43"/>
      <c r="K60" s="43"/>
      <c r="L60" s="43" t="s">
        <v>4110</v>
      </c>
      <c r="M60" s="45">
        <v>0</v>
      </c>
      <c r="N60" s="45">
        <v>0</v>
      </c>
      <c r="O60" s="45">
        <v>0</v>
      </c>
      <c r="P60" s="45">
        <v>0</v>
      </c>
      <c r="Q60" s="46">
        <f t="shared" si="12"/>
        <v>0</v>
      </c>
      <c r="R60" s="45">
        <v>0</v>
      </c>
      <c r="S60" s="45">
        <v>0</v>
      </c>
      <c r="T60" s="45">
        <v>0</v>
      </c>
      <c r="U60" s="45">
        <v>0</v>
      </c>
      <c r="V60" s="46">
        <f t="shared" si="13"/>
        <v>0</v>
      </c>
      <c r="W60" s="45">
        <v>0</v>
      </c>
      <c r="X60" s="45">
        <v>0</v>
      </c>
      <c r="Y60" s="47">
        <v>44.917152557542508</v>
      </c>
      <c r="Z60" s="47">
        <v>30.090345418175126</v>
      </c>
      <c r="AA60" s="46">
        <f t="shared" si="14"/>
        <v>75.007497975717627</v>
      </c>
      <c r="AB60" s="49">
        <v>50.898977921711605</v>
      </c>
      <c r="AC60" s="49">
        <v>57.606121296018181</v>
      </c>
      <c r="AD60" s="49"/>
      <c r="AE60" s="49"/>
      <c r="AF60" s="46">
        <f t="shared" si="15"/>
        <v>108.50509921772979</v>
      </c>
      <c r="AG60" s="49"/>
      <c r="AH60" s="49"/>
      <c r="AI60" s="49"/>
      <c r="AJ60" s="49"/>
      <c r="AK60" s="46">
        <f t="shared" si="16"/>
        <v>0</v>
      </c>
      <c r="AL60" s="48"/>
      <c r="AM60" s="48"/>
      <c r="AN60" s="50">
        <f>IFERROR(VLOOKUP($F60,Ref_Param!$L:$M,2,0),0)*M60</f>
        <v>0</v>
      </c>
      <c r="AO60" s="50">
        <f>IFERROR(VLOOKUP($F60,Ref_Param!$L:$M,2,0),0)*N60</f>
        <v>0</v>
      </c>
      <c r="AP60" s="50">
        <f>IFERROR(VLOOKUP($F60,Ref_Param!$L:$M,2,0),0)*O60</f>
        <v>0</v>
      </c>
      <c r="AQ60" s="50">
        <f>IFERROR(VLOOKUP($F60,Ref_Param!$L:$M,2,0),0)*P60</f>
        <v>0</v>
      </c>
      <c r="AR60" s="51">
        <f t="shared" si="17"/>
        <v>0</v>
      </c>
      <c r="AS60" s="52">
        <f>IFERROR(VLOOKUP($F60,Ref_Param!$L:$M,2,0),0)*R60</f>
        <v>0</v>
      </c>
      <c r="AT60" s="52">
        <f>IFERROR(VLOOKUP($F60,Ref_Param!$L:$M,2,0),0)*S60</f>
        <v>0</v>
      </c>
      <c r="AU60" s="52">
        <f>IFERROR(VLOOKUP($F60,Ref_Param!$L:$M,2,0),0)*T60</f>
        <v>0</v>
      </c>
      <c r="AV60" s="52">
        <f>IFERROR(VLOOKUP($F60,Ref_Param!$L:$M,2,0),0)*U60</f>
        <v>0</v>
      </c>
      <c r="AW60" s="53">
        <f t="shared" si="18"/>
        <v>0</v>
      </c>
      <c r="AX60" s="54">
        <f>IFERROR(VLOOKUP($F60,Ref_Param!$L:$M,2,0),0)*W60</f>
        <v>0</v>
      </c>
      <c r="AY60" s="54">
        <f>IFERROR(VLOOKUP($F60,Ref_Param!$L:$M,2,0),0)*X60</f>
        <v>0</v>
      </c>
      <c r="AZ60" s="54">
        <f>IFERROR(VLOOKUP($F60,Ref_Param!$L:$M,2,0),0)*Y60</f>
        <v>44.917152557542508</v>
      </c>
      <c r="BA60" s="54">
        <f>IFERROR(VLOOKUP($F60,Ref_Param!$L:$M,2,0),0)*Z60</f>
        <v>30.090345418175126</v>
      </c>
      <c r="BB60" s="55">
        <f t="shared" si="19"/>
        <v>75.007497975717627</v>
      </c>
      <c r="BC60" s="56">
        <f>IFERROR(VLOOKUP($F60,Ref_Param!$L:$M,2,0),0)*AB60</f>
        <v>50.898977921711605</v>
      </c>
      <c r="BD60" s="56">
        <f>IFERROR(VLOOKUP($F60,Ref_Param!$L:$M,2,0),0)*AC60</f>
        <v>57.606121296018181</v>
      </c>
      <c r="BE60" s="56">
        <f>IFERROR(VLOOKUP($F60,Ref_Param!$L:$M,2,0),0)*AD60</f>
        <v>0</v>
      </c>
      <c r="BF60" s="56">
        <f>IFERROR(VLOOKUP($F60,Ref_Param!$L:$M,2,0),0)*AE60</f>
        <v>0</v>
      </c>
      <c r="BG60" s="57">
        <f t="shared" si="20"/>
        <v>108.50509921772979</v>
      </c>
      <c r="BH60" s="56">
        <f>IFERROR(VLOOKUP($F60,Ref_Param!$L:$M,2,0),0)*AG60</f>
        <v>0</v>
      </c>
      <c r="BI60" s="56">
        <f>IFERROR(VLOOKUP($F60,Ref_Param!$L:$M,2,0),0)*AH60</f>
        <v>0</v>
      </c>
      <c r="BJ60" s="56">
        <f>IFERROR(VLOOKUP($F60,Ref_Param!$L:$M,2,0),0)*AI60</f>
        <v>0</v>
      </c>
      <c r="BK60" s="56">
        <f>IFERROR(VLOOKUP($F60,Ref_Param!$L:$M,2,0),0)*AJ60</f>
        <v>0</v>
      </c>
      <c r="BL60" s="57">
        <f t="shared" si="21"/>
        <v>0</v>
      </c>
      <c r="BM60" s="58">
        <f>IFERROR(VLOOKUP($F60,Ref_Param!$L:$M,2,0),0)*AL60</f>
        <v>0</v>
      </c>
      <c r="BN60" s="59">
        <f>IFERROR(VLOOKUP($F60,Ref_Param!$L:$M,2,0),0)*AM60</f>
        <v>0</v>
      </c>
    </row>
    <row r="61" spans="1:66" s="37" customFormat="1" ht="15" customHeight="1" x14ac:dyDescent="0.3">
      <c r="A61" s="91" t="str">
        <f t="shared" si="11"/>
        <v>EAISCore Services</v>
      </c>
      <c r="B61" s="43" t="s">
        <v>4152</v>
      </c>
      <c r="C61" s="43" t="s">
        <v>18</v>
      </c>
      <c r="D61" s="43" t="s">
        <v>218</v>
      </c>
      <c r="E61" s="44" t="s">
        <v>5496</v>
      </c>
      <c r="F61" s="43" t="s">
        <v>20</v>
      </c>
      <c r="G61" s="44" t="s">
        <v>1052</v>
      </c>
      <c r="H61" s="41" t="s">
        <v>31</v>
      </c>
      <c r="I61" s="43" t="s">
        <v>26</v>
      </c>
      <c r="J61" s="43"/>
      <c r="K61" s="43"/>
      <c r="L61" s="43" t="s">
        <v>4110</v>
      </c>
      <c r="M61" s="45"/>
      <c r="N61" s="45"/>
      <c r="O61" s="45"/>
      <c r="P61" s="45"/>
      <c r="Q61" s="46">
        <f t="shared" si="12"/>
        <v>0</v>
      </c>
      <c r="R61" s="45"/>
      <c r="S61" s="45"/>
      <c r="T61" s="45"/>
      <c r="U61" s="45"/>
      <c r="V61" s="46">
        <f t="shared" si="13"/>
        <v>0</v>
      </c>
      <c r="W61" s="45"/>
      <c r="X61" s="45"/>
      <c r="Y61" s="47"/>
      <c r="Z61" s="47"/>
      <c r="AA61" s="46">
        <f t="shared" si="14"/>
        <v>0</v>
      </c>
      <c r="AB61" s="49"/>
      <c r="AC61" s="49"/>
      <c r="AD61" s="49">
        <v>117.42700000000001</v>
      </c>
      <c r="AE61" s="49">
        <v>65</v>
      </c>
      <c r="AF61" s="46">
        <f t="shared" si="15"/>
        <v>182.42700000000002</v>
      </c>
      <c r="AG61" s="49">
        <v>60</v>
      </c>
      <c r="AH61" s="49">
        <v>60</v>
      </c>
      <c r="AI61" s="49">
        <v>60</v>
      </c>
      <c r="AJ61" s="49">
        <v>60</v>
      </c>
      <c r="AK61" s="46">
        <f t="shared" si="16"/>
        <v>240</v>
      </c>
      <c r="AL61" s="48"/>
      <c r="AM61" s="48"/>
      <c r="AN61" s="50">
        <f>IFERROR(VLOOKUP($F61,Ref_Param!$L:$M,2,0),0)*M61</f>
        <v>0</v>
      </c>
      <c r="AO61" s="50">
        <f>IFERROR(VLOOKUP($F61,Ref_Param!$L:$M,2,0),0)*N61</f>
        <v>0</v>
      </c>
      <c r="AP61" s="50">
        <f>IFERROR(VLOOKUP($F61,Ref_Param!$L:$M,2,0),0)*O61</f>
        <v>0</v>
      </c>
      <c r="AQ61" s="50">
        <f>IFERROR(VLOOKUP($F61,Ref_Param!$L:$M,2,0),0)*P61</f>
        <v>0</v>
      </c>
      <c r="AR61" s="51">
        <f t="shared" si="17"/>
        <v>0</v>
      </c>
      <c r="AS61" s="52">
        <f>IFERROR(VLOOKUP($F61,Ref_Param!$L:$M,2,0),0)*R61</f>
        <v>0</v>
      </c>
      <c r="AT61" s="52">
        <f>IFERROR(VLOOKUP($F61,Ref_Param!$L:$M,2,0),0)*S61</f>
        <v>0</v>
      </c>
      <c r="AU61" s="52">
        <f>IFERROR(VLOOKUP($F61,Ref_Param!$L:$M,2,0),0)*T61</f>
        <v>0</v>
      </c>
      <c r="AV61" s="52">
        <f>IFERROR(VLOOKUP($F61,Ref_Param!$L:$M,2,0),0)*U61</f>
        <v>0</v>
      </c>
      <c r="AW61" s="53">
        <f t="shared" si="18"/>
        <v>0</v>
      </c>
      <c r="AX61" s="54">
        <f>IFERROR(VLOOKUP($F61,Ref_Param!$L:$M,2,0),0)*W61</f>
        <v>0</v>
      </c>
      <c r="AY61" s="54">
        <f>IFERROR(VLOOKUP($F61,Ref_Param!$L:$M,2,0),0)*X61</f>
        <v>0</v>
      </c>
      <c r="AZ61" s="54">
        <f>IFERROR(VLOOKUP($F61,Ref_Param!$L:$M,2,0),0)*Y61</f>
        <v>0</v>
      </c>
      <c r="BA61" s="54">
        <f>IFERROR(VLOOKUP($F61,Ref_Param!$L:$M,2,0),0)*Z61</f>
        <v>0</v>
      </c>
      <c r="BB61" s="55">
        <f t="shared" si="19"/>
        <v>0</v>
      </c>
      <c r="BC61" s="56">
        <f>IFERROR(VLOOKUP($F61,Ref_Param!$L:$M,2,0),0)*AB61</f>
        <v>0</v>
      </c>
      <c r="BD61" s="56">
        <f>IFERROR(VLOOKUP($F61,Ref_Param!$L:$M,2,0),0)*AC61</f>
        <v>0</v>
      </c>
      <c r="BE61" s="56">
        <f>IFERROR(VLOOKUP($F61,Ref_Param!$L:$M,2,0),0)*AD61</f>
        <v>117.42700000000001</v>
      </c>
      <c r="BF61" s="56">
        <f>IFERROR(VLOOKUP($F61,Ref_Param!$L:$M,2,0),0)*AE61</f>
        <v>65</v>
      </c>
      <c r="BG61" s="57">
        <f t="shared" si="20"/>
        <v>182.42700000000002</v>
      </c>
      <c r="BH61" s="56">
        <f>IFERROR(VLOOKUP($F61,Ref_Param!$L:$M,2,0),0)*AG61</f>
        <v>60</v>
      </c>
      <c r="BI61" s="56">
        <f>IFERROR(VLOOKUP($F61,Ref_Param!$L:$M,2,0),0)*AH61</f>
        <v>60</v>
      </c>
      <c r="BJ61" s="56">
        <f>IFERROR(VLOOKUP($F61,Ref_Param!$L:$M,2,0),0)*AI61</f>
        <v>60</v>
      </c>
      <c r="BK61" s="56">
        <f>IFERROR(VLOOKUP($F61,Ref_Param!$L:$M,2,0),0)*AJ61</f>
        <v>60</v>
      </c>
      <c r="BL61" s="57">
        <f t="shared" si="21"/>
        <v>240</v>
      </c>
      <c r="BM61" s="58">
        <f>IFERROR(VLOOKUP($F61,Ref_Param!$L:$M,2,0),0)*AL61</f>
        <v>0</v>
      </c>
      <c r="BN61" s="59">
        <f>IFERROR(VLOOKUP($F61,Ref_Param!$L:$M,2,0),0)*AM61</f>
        <v>0</v>
      </c>
    </row>
    <row r="62" spans="1:66" s="37" customFormat="1" ht="15" customHeight="1" x14ac:dyDescent="0.3">
      <c r="A62" s="91" t="str">
        <f t="shared" si="11"/>
        <v>EAISCore Services</v>
      </c>
      <c r="B62" s="43" t="s">
        <v>4152</v>
      </c>
      <c r="C62" s="43" t="s">
        <v>18</v>
      </c>
      <c r="D62" s="43" t="s">
        <v>5499</v>
      </c>
      <c r="E62" s="44" t="s">
        <v>5500</v>
      </c>
      <c r="F62" s="43" t="s">
        <v>3731</v>
      </c>
      <c r="G62" s="44" t="s">
        <v>1052</v>
      </c>
      <c r="H62" s="41" t="s">
        <v>50</v>
      </c>
      <c r="I62" s="43" t="s">
        <v>38</v>
      </c>
      <c r="J62" s="43"/>
      <c r="K62" s="43"/>
      <c r="L62" s="43" t="s">
        <v>4110</v>
      </c>
      <c r="M62" s="45">
        <v>0</v>
      </c>
      <c r="N62" s="45">
        <v>0</v>
      </c>
      <c r="O62" s="45">
        <v>0</v>
      </c>
      <c r="P62" s="45">
        <v>0</v>
      </c>
      <c r="Q62" s="46">
        <f t="shared" si="12"/>
        <v>0</v>
      </c>
      <c r="R62" s="45">
        <v>0</v>
      </c>
      <c r="S62" s="45">
        <v>0</v>
      </c>
      <c r="T62" s="45">
        <v>0</v>
      </c>
      <c r="U62" s="45">
        <v>0</v>
      </c>
      <c r="V62" s="46">
        <f t="shared" si="13"/>
        <v>0</v>
      </c>
      <c r="W62" s="45">
        <v>0</v>
      </c>
      <c r="X62" s="45">
        <v>0</v>
      </c>
      <c r="Y62" s="47">
        <v>0</v>
      </c>
      <c r="Z62" s="47">
        <v>0</v>
      </c>
      <c r="AA62" s="46">
        <f t="shared" si="14"/>
        <v>0</v>
      </c>
      <c r="AB62" s="49">
        <v>179.18210999999991</v>
      </c>
      <c r="AC62" s="49">
        <v>3316.3164600000032</v>
      </c>
      <c r="AD62" s="49"/>
      <c r="AE62" s="49"/>
      <c r="AF62" s="46">
        <f t="shared" si="15"/>
        <v>3495.4985700000029</v>
      </c>
      <c r="AG62" s="49"/>
      <c r="AH62" s="49"/>
      <c r="AI62" s="49"/>
      <c r="AJ62" s="49"/>
      <c r="AK62" s="46">
        <f t="shared" si="16"/>
        <v>0</v>
      </c>
      <c r="AL62" s="48"/>
      <c r="AM62" s="48"/>
      <c r="AN62" s="50">
        <f>IFERROR(VLOOKUP($F62,Ref_Param!$L:$M,2,0),0)*M62</f>
        <v>0</v>
      </c>
      <c r="AO62" s="50">
        <f>IFERROR(VLOOKUP($F62,Ref_Param!$L:$M,2,0),0)*N62</f>
        <v>0</v>
      </c>
      <c r="AP62" s="50">
        <f>IFERROR(VLOOKUP($F62,Ref_Param!$L:$M,2,0),0)*O62</f>
        <v>0</v>
      </c>
      <c r="AQ62" s="50">
        <f>IFERROR(VLOOKUP($F62,Ref_Param!$L:$M,2,0),0)*P62</f>
        <v>0</v>
      </c>
      <c r="AR62" s="51">
        <f t="shared" si="17"/>
        <v>0</v>
      </c>
      <c r="AS62" s="52">
        <f>IFERROR(VLOOKUP($F62,Ref_Param!$L:$M,2,0),0)*R62</f>
        <v>0</v>
      </c>
      <c r="AT62" s="52">
        <f>IFERROR(VLOOKUP($F62,Ref_Param!$L:$M,2,0),0)*S62</f>
        <v>0</v>
      </c>
      <c r="AU62" s="52">
        <f>IFERROR(VLOOKUP($F62,Ref_Param!$L:$M,2,0),0)*T62</f>
        <v>0</v>
      </c>
      <c r="AV62" s="52">
        <f>IFERROR(VLOOKUP($F62,Ref_Param!$L:$M,2,0),0)*U62</f>
        <v>0</v>
      </c>
      <c r="AW62" s="53">
        <f t="shared" si="18"/>
        <v>0</v>
      </c>
      <c r="AX62" s="54">
        <f>IFERROR(VLOOKUP($F62,Ref_Param!$L:$M,2,0),0)*W62</f>
        <v>0</v>
      </c>
      <c r="AY62" s="54">
        <f>IFERROR(VLOOKUP($F62,Ref_Param!$L:$M,2,0),0)*X62</f>
        <v>0</v>
      </c>
      <c r="AZ62" s="54">
        <f>IFERROR(VLOOKUP($F62,Ref_Param!$L:$M,2,0),0)*Y62</f>
        <v>0</v>
      </c>
      <c r="BA62" s="54">
        <f>IFERROR(VLOOKUP($F62,Ref_Param!$L:$M,2,0),0)*Z62</f>
        <v>0</v>
      </c>
      <c r="BB62" s="55">
        <f t="shared" si="19"/>
        <v>0</v>
      </c>
      <c r="BC62" s="56">
        <f>IFERROR(VLOOKUP($F62,Ref_Param!$L:$M,2,0),0)*AB62</f>
        <v>2.1806268711208503</v>
      </c>
      <c r="BD62" s="56">
        <f>IFERROR(VLOOKUP($F62,Ref_Param!$L:$M,2,0),0)*AC62</f>
        <v>40.359212121212238</v>
      </c>
      <c r="BE62" s="56">
        <f>IFERROR(VLOOKUP($F62,Ref_Param!$L:$M,2,0),0)*AD62</f>
        <v>0</v>
      </c>
      <c r="BF62" s="56">
        <f>IFERROR(VLOOKUP($F62,Ref_Param!$L:$M,2,0),0)*AE62</f>
        <v>0</v>
      </c>
      <c r="BG62" s="57">
        <f t="shared" si="20"/>
        <v>42.539838992333088</v>
      </c>
      <c r="BH62" s="56">
        <f>IFERROR(VLOOKUP($F62,Ref_Param!$L:$M,2,0),0)*AG62</f>
        <v>0</v>
      </c>
      <c r="BI62" s="56">
        <f>IFERROR(VLOOKUP($F62,Ref_Param!$L:$M,2,0),0)*AH62</f>
        <v>0</v>
      </c>
      <c r="BJ62" s="56">
        <f>IFERROR(VLOOKUP($F62,Ref_Param!$L:$M,2,0),0)*AI62</f>
        <v>0</v>
      </c>
      <c r="BK62" s="56">
        <f>IFERROR(VLOOKUP($F62,Ref_Param!$L:$M,2,0),0)*AJ62</f>
        <v>0</v>
      </c>
      <c r="BL62" s="57">
        <f t="shared" si="21"/>
        <v>0</v>
      </c>
      <c r="BM62" s="58">
        <f>IFERROR(VLOOKUP($F62,Ref_Param!$L:$M,2,0),0)*AL62</f>
        <v>0</v>
      </c>
      <c r="BN62" s="59">
        <f>IFERROR(VLOOKUP($F62,Ref_Param!$L:$M,2,0),0)*AM62</f>
        <v>0</v>
      </c>
    </row>
    <row r="63" spans="1:66" s="37" customFormat="1" ht="15" customHeight="1" x14ac:dyDescent="0.3">
      <c r="A63" s="91" t="str">
        <f t="shared" si="11"/>
        <v>EAISCore Services</v>
      </c>
      <c r="B63" s="43" t="s">
        <v>4152</v>
      </c>
      <c r="C63" s="43" t="s">
        <v>18</v>
      </c>
      <c r="D63" s="43" t="s">
        <v>5499</v>
      </c>
      <c r="E63" s="44" t="s">
        <v>5500</v>
      </c>
      <c r="F63" s="43" t="s">
        <v>3731</v>
      </c>
      <c r="G63" s="44" t="s">
        <v>1052</v>
      </c>
      <c r="H63" s="41" t="s">
        <v>50</v>
      </c>
      <c r="I63" s="43" t="s">
        <v>38</v>
      </c>
      <c r="J63" s="43"/>
      <c r="K63" s="43"/>
      <c r="L63" s="43" t="s">
        <v>4110</v>
      </c>
      <c r="M63" s="45"/>
      <c r="N63" s="45"/>
      <c r="O63" s="45"/>
      <c r="P63" s="45"/>
      <c r="Q63" s="46">
        <f t="shared" si="12"/>
        <v>0</v>
      </c>
      <c r="R63" s="45"/>
      <c r="S63" s="45"/>
      <c r="T63" s="45"/>
      <c r="U63" s="45"/>
      <c r="V63" s="46">
        <f t="shared" si="13"/>
        <v>0</v>
      </c>
      <c r="W63" s="45"/>
      <c r="X63" s="45"/>
      <c r="Y63" s="47"/>
      <c r="Z63" s="47"/>
      <c r="AA63" s="46">
        <f t="shared" si="14"/>
        <v>0</v>
      </c>
      <c r="AB63" s="49"/>
      <c r="AC63" s="49"/>
      <c r="AD63" s="49">
        <v>3128.723</v>
      </c>
      <c r="AE63" s="49">
        <v>0</v>
      </c>
      <c r="AF63" s="46">
        <f t="shared" si="15"/>
        <v>3128.723</v>
      </c>
      <c r="AG63" s="49"/>
      <c r="AH63" s="49"/>
      <c r="AI63" s="49"/>
      <c r="AJ63" s="49"/>
      <c r="AK63" s="46">
        <f t="shared" si="16"/>
        <v>0</v>
      </c>
      <c r="AL63" s="48"/>
      <c r="AM63" s="48"/>
      <c r="AN63" s="50">
        <f>IFERROR(VLOOKUP($F63,Ref_Param!$L:$M,2,0),0)*M63</f>
        <v>0</v>
      </c>
      <c r="AO63" s="50">
        <f>IFERROR(VLOOKUP($F63,Ref_Param!$L:$M,2,0),0)*N63</f>
        <v>0</v>
      </c>
      <c r="AP63" s="50">
        <f>IFERROR(VLOOKUP($F63,Ref_Param!$L:$M,2,0),0)*O63</f>
        <v>0</v>
      </c>
      <c r="AQ63" s="50">
        <f>IFERROR(VLOOKUP($F63,Ref_Param!$L:$M,2,0),0)*P63</f>
        <v>0</v>
      </c>
      <c r="AR63" s="51">
        <f t="shared" si="17"/>
        <v>0</v>
      </c>
      <c r="AS63" s="52">
        <f>IFERROR(VLOOKUP($F63,Ref_Param!$L:$M,2,0),0)*R63</f>
        <v>0</v>
      </c>
      <c r="AT63" s="52">
        <f>IFERROR(VLOOKUP($F63,Ref_Param!$L:$M,2,0),0)*S63</f>
        <v>0</v>
      </c>
      <c r="AU63" s="52">
        <f>IFERROR(VLOOKUP($F63,Ref_Param!$L:$M,2,0),0)*T63</f>
        <v>0</v>
      </c>
      <c r="AV63" s="52">
        <f>IFERROR(VLOOKUP($F63,Ref_Param!$L:$M,2,0),0)*U63</f>
        <v>0</v>
      </c>
      <c r="AW63" s="53">
        <f t="shared" si="18"/>
        <v>0</v>
      </c>
      <c r="AX63" s="54">
        <f>IFERROR(VLOOKUP($F63,Ref_Param!$L:$M,2,0),0)*W63</f>
        <v>0</v>
      </c>
      <c r="AY63" s="54">
        <f>IFERROR(VLOOKUP($F63,Ref_Param!$L:$M,2,0),0)*X63</f>
        <v>0</v>
      </c>
      <c r="AZ63" s="54">
        <f>IFERROR(VLOOKUP($F63,Ref_Param!$L:$M,2,0),0)*Y63</f>
        <v>0</v>
      </c>
      <c r="BA63" s="54">
        <f>IFERROR(VLOOKUP($F63,Ref_Param!$L:$M,2,0),0)*Z63</f>
        <v>0</v>
      </c>
      <c r="BB63" s="55">
        <f t="shared" si="19"/>
        <v>0</v>
      </c>
      <c r="BC63" s="56">
        <f>IFERROR(VLOOKUP($F63,Ref_Param!$L:$M,2,0),0)*AB63</f>
        <v>0</v>
      </c>
      <c r="BD63" s="56">
        <f>IFERROR(VLOOKUP($F63,Ref_Param!$L:$M,2,0),0)*AC63</f>
        <v>0</v>
      </c>
      <c r="BE63" s="56">
        <f>IFERROR(VLOOKUP($F63,Ref_Param!$L:$M,2,0),0)*AD63</f>
        <v>38.076220031641789</v>
      </c>
      <c r="BF63" s="56">
        <f>IFERROR(VLOOKUP($F63,Ref_Param!$L:$M,2,0),0)*AE63</f>
        <v>0</v>
      </c>
      <c r="BG63" s="57">
        <f t="shared" si="20"/>
        <v>38.076220031641789</v>
      </c>
      <c r="BH63" s="56">
        <f>IFERROR(VLOOKUP($F63,Ref_Param!$L:$M,2,0),0)*AG63</f>
        <v>0</v>
      </c>
      <c r="BI63" s="56">
        <f>IFERROR(VLOOKUP($F63,Ref_Param!$L:$M,2,0),0)*AH63</f>
        <v>0</v>
      </c>
      <c r="BJ63" s="56">
        <f>IFERROR(VLOOKUP($F63,Ref_Param!$L:$M,2,0),0)*AI63</f>
        <v>0</v>
      </c>
      <c r="BK63" s="56">
        <f>IFERROR(VLOOKUP($F63,Ref_Param!$L:$M,2,0),0)*AJ63</f>
        <v>0</v>
      </c>
      <c r="BL63" s="57">
        <f t="shared" si="21"/>
        <v>0</v>
      </c>
      <c r="BM63" s="58">
        <f>IFERROR(VLOOKUP($F63,Ref_Param!$L:$M,2,0),0)*AL63</f>
        <v>0</v>
      </c>
      <c r="BN63" s="59">
        <f>IFERROR(VLOOKUP($F63,Ref_Param!$L:$M,2,0),0)*AM63</f>
        <v>0</v>
      </c>
    </row>
    <row r="64" spans="1:66" s="37" customFormat="1" ht="15" customHeight="1" x14ac:dyDescent="0.3">
      <c r="A64" s="91" t="str">
        <f t="shared" si="11"/>
        <v>EAISCore Services</v>
      </c>
      <c r="B64" s="43" t="s">
        <v>4152</v>
      </c>
      <c r="C64" s="43" t="s">
        <v>18</v>
      </c>
      <c r="D64" s="43" t="s">
        <v>227</v>
      </c>
      <c r="E64" s="44" t="s">
        <v>3210</v>
      </c>
      <c r="F64" s="43" t="s">
        <v>28</v>
      </c>
      <c r="G64" s="44" t="s">
        <v>1052</v>
      </c>
      <c r="H64" s="41" t="s">
        <v>53</v>
      </c>
      <c r="I64" s="43" t="s">
        <v>22</v>
      </c>
      <c r="J64" s="43"/>
      <c r="K64" s="43"/>
      <c r="L64" s="43" t="s">
        <v>4110</v>
      </c>
      <c r="M64" s="45"/>
      <c r="N64" s="45"/>
      <c r="O64" s="45"/>
      <c r="P64" s="45"/>
      <c r="Q64" s="46">
        <f t="shared" si="12"/>
        <v>0</v>
      </c>
      <c r="R64" s="45"/>
      <c r="S64" s="45"/>
      <c r="T64" s="45"/>
      <c r="U64" s="45"/>
      <c r="V64" s="46">
        <f t="shared" si="13"/>
        <v>0</v>
      </c>
      <c r="W64" s="45"/>
      <c r="X64" s="45"/>
      <c r="Y64" s="47"/>
      <c r="Z64" s="47"/>
      <c r="AA64" s="46">
        <f t="shared" si="14"/>
        <v>0</v>
      </c>
      <c r="AB64" s="49"/>
      <c r="AC64" s="49"/>
      <c r="AD64" s="49">
        <v>0.629</v>
      </c>
      <c r="AE64" s="49">
        <v>0</v>
      </c>
      <c r="AF64" s="46">
        <f t="shared" si="15"/>
        <v>0.629</v>
      </c>
      <c r="AG64" s="49"/>
      <c r="AH64" s="49"/>
      <c r="AI64" s="49"/>
      <c r="AJ64" s="49"/>
      <c r="AK64" s="46">
        <f t="shared" si="16"/>
        <v>0</v>
      </c>
      <c r="AL64" s="48"/>
      <c r="AM64" s="48"/>
      <c r="AN64" s="50">
        <f>IFERROR(VLOOKUP($F64,Ref_Param!$L:$M,2,0),0)*M64</f>
        <v>0</v>
      </c>
      <c r="AO64" s="50">
        <f>IFERROR(VLOOKUP($F64,Ref_Param!$L:$M,2,0),0)*N64</f>
        <v>0</v>
      </c>
      <c r="AP64" s="50">
        <f>IFERROR(VLOOKUP($F64,Ref_Param!$L:$M,2,0),0)*O64</f>
        <v>0</v>
      </c>
      <c r="AQ64" s="50">
        <f>IFERROR(VLOOKUP($F64,Ref_Param!$L:$M,2,0),0)*P64</f>
        <v>0</v>
      </c>
      <c r="AR64" s="51">
        <f t="shared" si="17"/>
        <v>0</v>
      </c>
      <c r="AS64" s="52">
        <f>IFERROR(VLOOKUP($F64,Ref_Param!$L:$M,2,0),0)*R64</f>
        <v>0</v>
      </c>
      <c r="AT64" s="52">
        <f>IFERROR(VLOOKUP($F64,Ref_Param!$L:$M,2,0),0)*S64</f>
        <v>0</v>
      </c>
      <c r="AU64" s="52">
        <f>IFERROR(VLOOKUP($F64,Ref_Param!$L:$M,2,0),0)*T64</f>
        <v>0</v>
      </c>
      <c r="AV64" s="52">
        <f>IFERROR(VLOOKUP($F64,Ref_Param!$L:$M,2,0),0)*U64</f>
        <v>0</v>
      </c>
      <c r="AW64" s="53">
        <f t="shared" si="18"/>
        <v>0</v>
      </c>
      <c r="AX64" s="54">
        <f>IFERROR(VLOOKUP($F64,Ref_Param!$L:$M,2,0),0)*W64</f>
        <v>0</v>
      </c>
      <c r="AY64" s="54">
        <f>IFERROR(VLOOKUP($F64,Ref_Param!$L:$M,2,0),0)*X64</f>
        <v>0</v>
      </c>
      <c r="AZ64" s="54">
        <f>IFERROR(VLOOKUP($F64,Ref_Param!$L:$M,2,0),0)*Y64</f>
        <v>0</v>
      </c>
      <c r="BA64" s="54">
        <f>IFERROR(VLOOKUP($F64,Ref_Param!$L:$M,2,0),0)*Z64</f>
        <v>0</v>
      </c>
      <c r="BB64" s="55">
        <f t="shared" si="19"/>
        <v>0</v>
      </c>
      <c r="BC64" s="56">
        <f>IFERROR(VLOOKUP($F64,Ref_Param!$L:$M,2,0),0)*AB64</f>
        <v>0</v>
      </c>
      <c r="BD64" s="56">
        <f>IFERROR(VLOOKUP($F64,Ref_Param!$L:$M,2,0),0)*AC64</f>
        <v>0</v>
      </c>
      <c r="BE64" s="56">
        <f>IFERROR(VLOOKUP($F64,Ref_Param!$L:$M,2,0),0)*AD64</f>
        <v>0.68465084580747348</v>
      </c>
      <c r="BF64" s="56">
        <f>IFERROR(VLOOKUP($F64,Ref_Param!$L:$M,2,0),0)*AE64</f>
        <v>0</v>
      </c>
      <c r="BG64" s="57">
        <f t="shared" si="20"/>
        <v>0.68465084580747348</v>
      </c>
      <c r="BH64" s="56">
        <f>IFERROR(VLOOKUP($F64,Ref_Param!$L:$M,2,0),0)*AG64</f>
        <v>0</v>
      </c>
      <c r="BI64" s="56">
        <f>IFERROR(VLOOKUP($F64,Ref_Param!$L:$M,2,0),0)*AH64</f>
        <v>0</v>
      </c>
      <c r="BJ64" s="56">
        <f>IFERROR(VLOOKUP($F64,Ref_Param!$L:$M,2,0),0)*AI64</f>
        <v>0</v>
      </c>
      <c r="BK64" s="56">
        <f>IFERROR(VLOOKUP($F64,Ref_Param!$L:$M,2,0),0)*AJ64</f>
        <v>0</v>
      </c>
      <c r="BL64" s="57">
        <f t="shared" si="21"/>
        <v>0</v>
      </c>
      <c r="BM64" s="58">
        <f>IFERROR(VLOOKUP($F64,Ref_Param!$L:$M,2,0),0)*AL64</f>
        <v>0</v>
      </c>
      <c r="BN64" s="59">
        <f>IFERROR(VLOOKUP($F64,Ref_Param!$L:$M,2,0),0)*AM64</f>
        <v>0</v>
      </c>
    </row>
    <row r="65" spans="1:66" s="37" customFormat="1" ht="15" customHeight="1" x14ac:dyDescent="0.3">
      <c r="A65" s="91" t="str">
        <f t="shared" si="11"/>
        <v>EAISCore Services</v>
      </c>
      <c r="B65" s="43" t="s">
        <v>4152</v>
      </c>
      <c r="C65" s="43" t="s">
        <v>18</v>
      </c>
      <c r="D65" s="43" t="s">
        <v>227</v>
      </c>
      <c r="E65" s="44" t="s">
        <v>3210</v>
      </c>
      <c r="F65" s="43" t="s">
        <v>20</v>
      </c>
      <c r="G65" s="44" t="s">
        <v>1052</v>
      </c>
      <c r="H65" s="41" t="s">
        <v>53</v>
      </c>
      <c r="I65" s="43" t="s">
        <v>22</v>
      </c>
      <c r="J65" s="43"/>
      <c r="K65" s="43"/>
      <c r="L65" s="43" t="s">
        <v>4110</v>
      </c>
      <c r="M65" s="45"/>
      <c r="N65" s="45"/>
      <c r="O65" s="45"/>
      <c r="P65" s="45"/>
      <c r="Q65" s="46">
        <f t="shared" si="12"/>
        <v>0</v>
      </c>
      <c r="R65" s="45"/>
      <c r="S65" s="45"/>
      <c r="T65" s="45"/>
      <c r="U65" s="45"/>
      <c r="V65" s="46">
        <f t="shared" si="13"/>
        <v>0</v>
      </c>
      <c r="W65" s="45"/>
      <c r="X65" s="45"/>
      <c r="Y65" s="47"/>
      <c r="Z65" s="47"/>
      <c r="AA65" s="46">
        <f t="shared" si="14"/>
        <v>0</v>
      </c>
      <c r="AB65" s="49"/>
      <c r="AC65" s="49"/>
      <c r="AD65" s="49">
        <v>2.8570000000000002</v>
      </c>
      <c r="AE65" s="49">
        <v>0</v>
      </c>
      <c r="AF65" s="46">
        <f t="shared" si="15"/>
        <v>2.8570000000000002</v>
      </c>
      <c r="AG65" s="49"/>
      <c r="AH65" s="49"/>
      <c r="AI65" s="49"/>
      <c r="AJ65" s="49"/>
      <c r="AK65" s="46">
        <f t="shared" si="16"/>
        <v>0</v>
      </c>
      <c r="AL65" s="48"/>
      <c r="AM65" s="48"/>
      <c r="AN65" s="50">
        <f>IFERROR(VLOOKUP($F65,Ref_Param!$L:$M,2,0),0)*M65</f>
        <v>0</v>
      </c>
      <c r="AO65" s="50">
        <f>IFERROR(VLOOKUP($F65,Ref_Param!$L:$M,2,0),0)*N65</f>
        <v>0</v>
      </c>
      <c r="AP65" s="50">
        <f>IFERROR(VLOOKUP($F65,Ref_Param!$L:$M,2,0),0)*O65</f>
        <v>0</v>
      </c>
      <c r="AQ65" s="50">
        <f>IFERROR(VLOOKUP($F65,Ref_Param!$L:$M,2,0),0)*P65</f>
        <v>0</v>
      </c>
      <c r="AR65" s="51">
        <f t="shared" si="17"/>
        <v>0</v>
      </c>
      <c r="AS65" s="52">
        <f>IFERROR(VLOOKUP($F65,Ref_Param!$L:$M,2,0),0)*R65</f>
        <v>0</v>
      </c>
      <c r="AT65" s="52">
        <f>IFERROR(VLOOKUP($F65,Ref_Param!$L:$M,2,0),0)*S65</f>
        <v>0</v>
      </c>
      <c r="AU65" s="52">
        <f>IFERROR(VLOOKUP($F65,Ref_Param!$L:$M,2,0),0)*T65</f>
        <v>0</v>
      </c>
      <c r="AV65" s="52">
        <f>IFERROR(VLOOKUP($F65,Ref_Param!$L:$M,2,0),0)*U65</f>
        <v>0</v>
      </c>
      <c r="AW65" s="53">
        <f t="shared" si="18"/>
        <v>0</v>
      </c>
      <c r="AX65" s="54">
        <f>IFERROR(VLOOKUP($F65,Ref_Param!$L:$M,2,0),0)*W65</f>
        <v>0</v>
      </c>
      <c r="AY65" s="54">
        <f>IFERROR(VLOOKUP($F65,Ref_Param!$L:$M,2,0),0)*X65</f>
        <v>0</v>
      </c>
      <c r="AZ65" s="54">
        <f>IFERROR(VLOOKUP($F65,Ref_Param!$L:$M,2,0),0)*Y65</f>
        <v>0</v>
      </c>
      <c r="BA65" s="54">
        <f>IFERROR(VLOOKUP($F65,Ref_Param!$L:$M,2,0),0)*Z65</f>
        <v>0</v>
      </c>
      <c r="BB65" s="55">
        <f t="shared" si="19"/>
        <v>0</v>
      </c>
      <c r="BC65" s="56">
        <f>IFERROR(VLOOKUP($F65,Ref_Param!$L:$M,2,0),0)*AB65</f>
        <v>0</v>
      </c>
      <c r="BD65" s="56">
        <f>IFERROR(VLOOKUP($F65,Ref_Param!$L:$M,2,0),0)*AC65</f>
        <v>0</v>
      </c>
      <c r="BE65" s="56">
        <f>IFERROR(VLOOKUP($F65,Ref_Param!$L:$M,2,0),0)*AD65</f>
        <v>2.8570000000000002</v>
      </c>
      <c r="BF65" s="56">
        <f>IFERROR(VLOOKUP($F65,Ref_Param!$L:$M,2,0),0)*AE65</f>
        <v>0</v>
      </c>
      <c r="BG65" s="57">
        <f t="shared" si="20"/>
        <v>2.8570000000000002</v>
      </c>
      <c r="BH65" s="56">
        <f>IFERROR(VLOOKUP($F65,Ref_Param!$L:$M,2,0),0)*AG65</f>
        <v>0</v>
      </c>
      <c r="BI65" s="56">
        <f>IFERROR(VLOOKUP($F65,Ref_Param!$L:$M,2,0),0)*AH65</f>
        <v>0</v>
      </c>
      <c r="BJ65" s="56">
        <f>IFERROR(VLOOKUP($F65,Ref_Param!$L:$M,2,0),0)*AI65</f>
        <v>0</v>
      </c>
      <c r="BK65" s="56">
        <f>IFERROR(VLOOKUP($F65,Ref_Param!$L:$M,2,0),0)*AJ65</f>
        <v>0</v>
      </c>
      <c r="BL65" s="57">
        <f t="shared" si="21"/>
        <v>0</v>
      </c>
      <c r="BM65" s="58">
        <f>IFERROR(VLOOKUP($F65,Ref_Param!$L:$M,2,0),0)*AL65</f>
        <v>0</v>
      </c>
      <c r="BN65" s="59">
        <f>IFERROR(VLOOKUP($F65,Ref_Param!$L:$M,2,0),0)*AM65</f>
        <v>0</v>
      </c>
    </row>
    <row r="66" spans="1:66" s="37" customFormat="1" ht="15" customHeight="1" x14ac:dyDescent="0.3">
      <c r="A66" s="91" t="str">
        <f t="shared" si="11"/>
        <v>EAISCore Services</v>
      </c>
      <c r="B66" s="43" t="s">
        <v>4152</v>
      </c>
      <c r="C66" s="43" t="s">
        <v>18</v>
      </c>
      <c r="D66" s="43" t="s">
        <v>228</v>
      </c>
      <c r="E66" s="44" t="s">
        <v>229</v>
      </c>
      <c r="F66" s="43" t="s">
        <v>20</v>
      </c>
      <c r="G66" s="44" t="s">
        <v>1052</v>
      </c>
      <c r="H66" s="41" t="s">
        <v>53</v>
      </c>
      <c r="I66" s="43" t="s">
        <v>26</v>
      </c>
      <c r="J66" s="43"/>
      <c r="K66" s="43"/>
      <c r="L66" s="43" t="s">
        <v>4110</v>
      </c>
      <c r="M66" s="45"/>
      <c r="N66" s="45"/>
      <c r="O66" s="45"/>
      <c r="P66" s="45"/>
      <c r="Q66" s="46">
        <f t="shared" si="12"/>
        <v>0</v>
      </c>
      <c r="R66" s="45"/>
      <c r="S66" s="45"/>
      <c r="T66" s="45"/>
      <c r="U66" s="45"/>
      <c r="V66" s="46">
        <f t="shared" si="13"/>
        <v>0</v>
      </c>
      <c r="W66" s="45"/>
      <c r="X66" s="45"/>
      <c r="Y66" s="47"/>
      <c r="Z66" s="47"/>
      <c r="AA66" s="46">
        <f t="shared" si="14"/>
        <v>0</v>
      </c>
      <c r="AB66" s="49"/>
      <c r="AC66" s="49"/>
      <c r="AD66" s="49">
        <v>32</v>
      </c>
      <c r="AE66" s="49">
        <v>30</v>
      </c>
      <c r="AF66" s="46">
        <f t="shared" si="15"/>
        <v>62</v>
      </c>
      <c r="AG66" s="49">
        <v>45</v>
      </c>
      <c r="AH66" s="49">
        <v>45</v>
      </c>
      <c r="AI66" s="49">
        <v>45</v>
      </c>
      <c r="AJ66" s="49">
        <v>45</v>
      </c>
      <c r="AK66" s="46">
        <f t="shared" si="16"/>
        <v>180</v>
      </c>
      <c r="AL66" s="48"/>
      <c r="AM66" s="48"/>
      <c r="AN66" s="50">
        <f>IFERROR(VLOOKUP($F66,Ref_Param!$L:$M,2,0),0)*M66</f>
        <v>0</v>
      </c>
      <c r="AO66" s="50">
        <f>IFERROR(VLOOKUP($F66,Ref_Param!$L:$M,2,0),0)*N66</f>
        <v>0</v>
      </c>
      <c r="AP66" s="50">
        <f>IFERROR(VLOOKUP($F66,Ref_Param!$L:$M,2,0),0)*O66</f>
        <v>0</v>
      </c>
      <c r="AQ66" s="50">
        <f>IFERROR(VLOOKUP($F66,Ref_Param!$L:$M,2,0),0)*P66</f>
        <v>0</v>
      </c>
      <c r="AR66" s="51">
        <f t="shared" si="17"/>
        <v>0</v>
      </c>
      <c r="AS66" s="52">
        <f>IFERROR(VLOOKUP($F66,Ref_Param!$L:$M,2,0),0)*R66</f>
        <v>0</v>
      </c>
      <c r="AT66" s="52">
        <f>IFERROR(VLOOKUP($F66,Ref_Param!$L:$M,2,0),0)*S66</f>
        <v>0</v>
      </c>
      <c r="AU66" s="52">
        <f>IFERROR(VLOOKUP($F66,Ref_Param!$L:$M,2,0),0)*T66</f>
        <v>0</v>
      </c>
      <c r="AV66" s="52">
        <f>IFERROR(VLOOKUP($F66,Ref_Param!$L:$M,2,0),0)*U66</f>
        <v>0</v>
      </c>
      <c r="AW66" s="53">
        <f t="shared" si="18"/>
        <v>0</v>
      </c>
      <c r="AX66" s="54">
        <f>IFERROR(VLOOKUP($F66,Ref_Param!$L:$M,2,0),0)*W66</f>
        <v>0</v>
      </c>
      <c r="AY66" s="54">
        <f>IFERROR(VLOOKUP($F66,Ref_Param!$L:$M,2,0),0)*X66</f>
        <v>0</v>
      </c>
      <c r="AZ66" s="54">
        <f>IFERROR(VLOOKUP($F66,Ref_Param!$L:$M,2,0),0)*Y66</f>
        <v>0</v>
      </c>
      <c r="BA66" s="54">
        <f>IFERROR(VLOOKUP($F66,Ref_Param!$L:$M,2,0),0)*Z66</f>
        <v>0</v>
      </c>
      <c r="BB66" s="55">
        <f t="shared" si="19"/>
        <v>0</v>
      </c>
      <c r="BC66" s="56">
        <f>IFERROR(VLOOKUP($F66,Ref_Param!$L:$M,2,0),0)*AB66</f>
        <v>0</v>
      </c>
      <c r="BD66" s="56">
        <f>IFERROR(VLOOKUP($F66,Ref_Param!$L:$M,2,0),0)*AC66</f>
        <v>0</v>
      </c>
      <c r="BE66" s="56">
        <f>IFERROR(VLOOKUP($F66,Ref_Param!$L:$M,2,0),0)*AD66</f>
        <v>32</v>
      </c>
      <c r="BF66" s="56">
        <f>IFERROR(VLOOKUP($F66,Ref_Param!$L:$M,2,0),0)*AE66</f>
        <v>30</v>
      </c>
      <c r="BG66" s="57">
        <f t="shared" si="20"/>
        <v>62</v>
      </c>
      <c r="BH66" s="56">
        <f>IFERROR(VLOOKUP($F66,Ref_Param!$L:$M,2,0),0)*AG66</f>
        <v>45</v>
      </c>
      <c r="BI66" s="56">
        <f>IFERROR(VLOOKUP($F66,Ref_Param!$L:$M,2,0),0)*AH66</f>
        <v>45</v>
      </c>
      <c r="BJ66" s="56">
        <f>IFERROR(VLOOKUP($F66,Ref_Param!$L:$M,2,0),0)*AI66</f>
        <v>45</v>
      </c>
      <c r="BK66" s="56">
        <f>IFERROR(VLOOKUP($F66,Ref_Param!$L:$M,2,0),0)*AJ66</f>
        <v>45</v>
      </c>
      <c r="BL66" s="57">
        <f t="shared" si="21"/>
        <v>180</v>
      </c>
      <c r="BM66" s="58">
        <f>IFERROR(VLOOKUP($F66,Ref_Param!$L:$M,2,0),0)*AL66</f>
        <v>0</v>
      </c>
      <c r="BN66" s="59">
        <f>IFERROR(VLOOKUP($F66,Ref_Param!$L:$M,2,0),0)*AM66</f>
        <v>0</v>
      </c>
    </row>
    <row r="67" spans="1:66" s="37" customFormat="1" ht="15" customHeight="1" x14ac:dyDescent="0.3">
      <c r="A67" s="91" t="str">
        <f t="shared" ref="A67:A104" si="22">CONCATENATE(B67,C67)</f>
        <v>EAISCore Services</v>
      </c>
      <c r="B67" s="43" t="s">
        <v>4152</v>
      </c>
      <c r="C67" s="43" t="s">
        <v>18</v>
      </c>
      <c r="D67" s="43" t="s">
        <v>236</v>
      </c>
      <c r="E67" s="44" t="s">
        <v>5188</v>
      </c>
      <c r="F67" s="43" t="s">
        <v>20</v>
      </c>
      <c r="G67" s="44" t="s">
        <v>1052</v>
      </c>
      <c r="H67" s="41" t="s">
        <v>5426</v>
      </c>
      <c r="I67" s="43" t="s">
        <v>26</v>
      </c>
      <c r="J67" s="43"/>
      <c r="K67" s="43"/>
      <c r="L67" s="43" t="s">
        <v>4110</v>
      </c>
      <c r="M67" s="45">
        <v>61.540503539883815</v>
      </c>
      <c r="N67" s="45">
        <v>69.834981428593764</v>
      </c>
      <c r="O67" s="45">
        <v>94.131438603190674</v>
      </c>
      <c r="P67" s="45">
        <v>88.554185375519438</v>
      </c>
      <c r="Q67" s="46">
        <f t="shared" ref="Q67:Q104" si="23">SUM(M67:P67)</f>
        <v>314.06110894718768</v>
      </c>
      <c r="R67" s="45">
        <v>123.70114055730679</v>
      </c>
      <c r="S67" s="45">
        <v>107.00267266653313</v>
      </c>
      <c r="T67" s="45">
        <v>134.96449011680076</v>
      </c>
      <c r="U67" s="45">
        <v>66.044528150413328</v>
      </c>
      <c r="V67" s="46">
        <f t="shared" ref="V67:V104" si="24">SUM(R67:U67)</f>
        <v>431.71283149105403</v>
      </c>
      <c r="W67" s="45">
        <v>56.847336862621248</v>
      </c>
      <c r="X67" s="45">
        <v>74.179192939377657</v>
      </c>
      <c r="Y67" s="47">
        <v>62.052081782640585</v>
      </c>
      <c r="Z67" s="47">
        <v>50.342968411515983</v>
      </c>
      <c r="AA67" s="46">
        <f t="shared" ref="AA67:AA104" si="25">SUM(W67:Z67)</f>
        <v>243.42157999615546</v>
      </c>
      <c r="AB67" s="49">
        <v>53.976810279486301</v>
      </c>
      <c r="AC67" s="49">
        <v>76.450567781501562</v>
      </c>
      <c r="AD67" s="49"/>
      <c r="AE67" s="49"/>
      <c r="AF67" s="46">
        <f t="shared" ref="AF67:AF104" si="26">SUM(AB67:AE67)</f>
        <v>130.42737806098785</v>
      </c>
      <c r="AG67" s="49"/>
      <c r="AH67" s="49"/>
      <c r="AI67" s="49"/>
      <c r="AJ67" s="49"/>
      <c r="AK67" s="46">
        <f t="shared" ref="AK67:AK104" si="27">SUM(AG67:AJ67)</f>
        <v>0</v>
      </c>
      <c r="AL67" s="48"/>
      <c r="AM67" s="48"/>
      <c r="AN67" s="50">
        <f>IFERROR(VLOOKUP($F67,Ref_Param!$L:$M,2,0),0)*M67</f>
        <v>61.540503539883815</v>
      </c>
      <c r="AO67" s="50">
        <f>IFERROR(VLOOKUP($F67,Ref_Param!$L:$M,2,0),0)*N67</f>
        <v>69.834981428593764</v>
      </c>
      <c r="AP67" s="50">
        <f>IFERROR(VLOOKUP($F67,Ref_Param!$L:$M,2,0),0)*O67</f>
        <v>94.131438603190674</v>
      </c>
      <c r="AQ67" s="50">
        <f>IFERROR(VLOOKUP($F67,Ref_Param!$L:$M,2,0),0)*P67</f>
        <v>88.554185375519438</v>
      </c>
      <c r="AR67" s="51">
        <f t="shared" ref="AR67:AR104" si="28">SUM(AN67:AQ67)</f>
        <v>314.06110894718768</v>
      </c>
      <c r="AS67" s="52">
        <f>IFERROR(VLOOKUP($F67,Ref_Param!$L:$M,2,0),0)*R67</f>
        <v>123.70114055730679</v>
      </c>
      <c r="AT67" s="52">
        <f>IFERROR(VLOOKUP($F67,Ref_Param!$L:$M,2,0),0)*S67</f>
        <v>107.00267266653313</v>
      </c>
      <c r="AU67" s="52">
        <f>IFERROR(VLOOKUP($F67,Ref_Param!$L:$M,2,0),0)*T67</f>
        <v>134.96449011680076</v>
      </c>
      <c r="AV67" s="52">
        <f>IFERROR(VLOOKUP($F67,Ref_Param!$L:$M,2,0),0)*U67</f>
        <v>66.044528150413328</v>
      </c>
      <c r="AW67" s="53">
        <f t="shared" ref="AW67:AW104" si="29">SUM(AS67:AV67)</f>
        <v>431.71283149105403</v>
      </c>
      <c r="AX67" s="54">
        <f>IFERROR(VLOOKUP($F67,Ref_Param!$L:$M,2,0),0)*W67</f>
        <v>56.847336862621248</v>
      </c>
      <c r="AY67" s="54">
        <f>IFERROR(VLOOKUP($F67,Ref_Param!$L:$M,2,0),0)*X67</f>
        <v>74.179192939377657</v>
      </c>
      <c r="AZ67" s="54">
        <f>IFERROR(VLOOKUP($F67,Ref_Param!$L:$M,2,0),0)*Y67</f>
        <v>62.052081782640585</v>
      </c>
      <c r="BA67" s="54">
        <f>IFERROR(VLOOKUP($F67,Ref_Param!$L:$M,2,0),0)*Z67</f>
        <v>50.342968411515983</v>
      </c>
      <c r="BB67" s="55">
        <f t="shared" ref="BB67:BB104" si="30">SUM(AX67:BA67)</f>
        <v>243.42157999615546</v>
      </c>
      <c r="BC67" s="56">
        <f>IFERROR(VLOOKUP($F67,Ref_Param!$L:$M,2,0),0)*AB67</f>
        <v>53.976810279486301</v>
      </c>
      <c r="BD67" s="56">
        <f>IFERROR(VLOOKUP($F67,Ref_Param!$L:$M,2,0),0)*AC67</f>
        <v>76.450567781501562</v>
      </c>
      <c r="BE67" s="56">
        <f>IFERROR(VLOOKUP($F67,Ref_Param!$L:$M,2,0),0)*AD67</f>
        <v>0</v>
      </c>
      <c r="BF67" s="56">
        <f>IFERROR(VLOOKUP($F67,Ref_Param!$L:$M,2,0),0)*AE67</f>
        <v>0</v>
      </c>
      <c r="BG67" s="57">
        <f t="shared" ref="BG67:BG104" si="31">SUM(BC67:BF67)</f>
        <v>130.42737806098785</v>
      </c>
      <c r="BH67" s="56">
        <f>IFERROR(VLOOKUP($F67,Ref_Param!$L:$M,2,0),0)*AG67</f>
        <v>0</v>
      </c>
      <c r="BI67" s="56">
        <f>IFERROR(VLOOKUP($F67,Ref_Param!$L:$M,2,0),0)*AH67</f>
        <v>0</v>
      </c>
      <c r="BJ67" s="56">
        <f>IFERROR(VLOOKUP($F67,Ref_Param!$L:$M,2,0),0)*AI67</f>
        <v>0</v>
      </c>
      <c r="BK67" s="56">
        <f>IFERROR(VLOOKUP($F67,Ref_Param!$L:$M,2,0),0)*AJ67</f>
        <v>0</v>
      </c>
      <c r="BL67" s="57">
        <f t="shared" ref="BL67:BL104" si="32">SUM(BH67:BK67)</f>
        <v>0</v>
      </c>
      <c r="BM67" s="58">
        <f>IFERROR(VLOOKUP($F67,Ref_Param!$L:$M,2,0),0)*AL67</f>
        <v>0</v>
      </c>
      <c r="BN67" s="59">
        <f>IFERROR(VLOOKUP($F67,Ref_Param!$L:$M,2,0),0)*AM67</f>
        <v>0</v>
      </c>
    </row>
    <row r="68" spans="1:66" s="37" customFormat="1" ht="15" customHeight="1" x14ac:dyDescent="0.3">
      <c r="A68" s="91" t="str">
        <f t="shared" si="22"/>
        <v>EAISCore Services</v>
      </c>
      <c r="B68" s="43" t="s">
        <v>4152</v>
      </c>
      <c r="C68" s="43" t="s">
        <v>18</v>
      </c>
      <c r="D68" s="43" t="s">
        <v>236</v>
      </c>
      <c r="E68" s="44" t="s">
        <v>5188</v>
      </c>
      <c r="F68" s="43" t="s">
        <v>20</v>
      </c>
      <c r="G68" s="44" t="s">
        <v>1052</v>
      </c>
      <c r="H68" s="41" t="s">
        <v>5426</v>
      </c>
      <c r="I68" s="43" t="s">
        <v>26</v>
      </c>
      <c r="J68" s="43"/>
      <c r="K68" s="43"/>
      <c r="L68" s="43" t="s">
        <v>4110</v>
      </c>
      <c r="M68" s="45"/>
      <c r="N68" s="45"/>
      <c r="O68" s="45"/>
      <c r="P68" s="45"/>
      <c r="Q68" s="46">
        <f t="shared" si="23"/>
        <v>0</v>
      </c>
      <c r="R68" s="45"/>
      <c r="S68" s="45"/>
      <c r="T68" s="45"/>
      <c r="U68" s="45"/>
      <c r="V68" s="46">
        <f t="shared" si="24"/>
        <v>0</v>
      </c>
      <c r="W68" s="45"/>
      <c r="X68" s="45"/>
      <c r="Y68" s="47"/>
      <c r="Z68" s="47"/>
      <c r="AA68" s="46">
        <f t="shared" si="25"/>
        <v>0</v>
      </c>
      <c r="AB68" s="49"/>
      <c r="AC68" s="49"/>
      <c r="AD68" s="49">
        <v>59.859000000000002</v>
      </c>
      <c r="AE68" s="49">
        <v>66</v>
      </c>
      <c r="AF68" s="46">
        <f t="shared" si="26"/>
        <v>125.85900000000001</v>
      </c>
      <c r="AG68" s="49">
        <v>70</v>
      </c>
      <c r="AH68" s="49">
        <v>70</v>
      </c>
      <c r="AI68" s="49">
        <v>70</v>
      </c>
      <c r="AJ68" s="49">
        <v>70</v>
      </c>
      <c r="AK68" s="46">
        <f t="shared" si="27"/>
        <v>280</v>
      </c>
      <c r="AL68" s="48"/>
      <c r="AM68" s="48"/>
      <c r="AN68" s="50">
        <f>IFERROR(VLOOKUP($F68,Ref_Param!$L:$M,2,0),0)*M68</f>
        <v>0</v>
      </c>
      <c r="AO68" s="50">
        <f>IFERROR(VLOOKUP($F68,Ref_Param!$L:$M,2,0),0)*N68</f>
        <v>0</v>
      </c>
      <c r="AP68" s="50">
        <f>IFERROR(VLOOKUP($F68,Ref_Param!$L:$M,2,0),0)*O68</f>
        <v>0</v>
      </c>
      <c r="AQ68" s="50">
        <f>IFERROR(VLOOKUP($F68,Ref_Param!$L:$M,2,0),0)*P68</f>
        <v>0</v>
      </c>
      <c r="AR68" s="51">
        <f t="shared" si="28"/>
        <v>0</v>
      </c>
      <c r="AS68" s="52">
        <f>IFERROR(VLOOKUP($F68,Ref_Param!$L:$M,2,0),0)*R68</f>
        <v>0</v>
      </c>
      <c r="AT68" s="52">
        <f>IFERROR(VLOOKUP($F68,Ref_Param!$L:$M,2,0),0)*S68</f>
        <v>0</v>
      </c>
      <c r="AU68" s="52">
        <f>IFERROR(VLOOKUP($F68,Ref_Param!$L:$M,2,0),0)*T68</f>
        <v>0</v>
      </c>
      <c r="AV68" s="52">
        <f>IFERROR(VLOOKUP($F68,Ref_Param!$L:$M,2,0),0)*U68</f>
        <v>0</v>
      </c>
      <c r="AW68" s="53">
        <f t="shared" si="29"/>
        <v>0</v>
      </c>
      <c r="AX68" s="54">
        <f>IFERROR(VLOOKUP($F68,Ref_Param!$L:$M,2,0),0)*W68</f>
        <v>0</v>
      </c>
      <c r="AY68" s="54">
        <f>IFERROR(VLOOKUP($F68,Ref_Param!$L:$M,2,0),0)*X68</f>
        <v>0</v>
      </c>
      <c r="AZ68" s="54">
        <f>IFERROR(VLOOKUP($F68,Ref_Param!$L:$M,2,0),0)*Y68</f>
        <v>0</v>
      </c>
      <c r="BA68" s="54">
        <f>IFERROR(VLOOKUP($F68,Ref_Param!$L:$M,2,0),0)*Z68</f>
        <v>0</v>
      </c>
      <c r="BB68" s="55">
        <f t="shared" si="30"/>
        <v>0</v>
      </c>
      <c r="BC68" s="56">
        <f>IFERROR(VLOOKUP($F68,Ref_Param!$L:$M,2,0),0)*AB68</f>
        <v>0</v>
      </c>
      <c r="BD68" s="56">
        <f>IFERROR(VLOOKUP($F68,Ref_Param!$L:$M,2,0),0)*AC68</f>
        <v>0</v>
      </c>
      <c r="BE68" s="56">
        <f>IFERROR(VLOOKUP($F68,Ref_Param!$L:$M,2,0),0)*AD68</f>
        <v>59.859000000000002</v>
      </c>
      <c r="BF68" s="56">
        <f>IFERROR(VLOOKUP($F68,Ref_Param!$L:$M,2,0),0)*AE68</f>
        <v>66</v>
      </c>
      <c r="BG68" s="57">
        <f t="shared" si="31"/>
        <v>125.85900000000001</v>
      </c>
      <c r="BH68" s="56">
        <f>IFERROR(VLOOKUP($F68,Ref_Param!$L:$M,2,0),0)*AG68</f>
        <v>70</v>
      </c>
      <c r="BI68" s="56">
        <f>IFERROR(VLOOKUP($F68,Ref_Param!$L:$M,2,0),0)*AH68</f>
        <v>70</v>
      </c>
      <c r="BJ68" s="56">
        <f>IFERROR(VLOOKUP($F68,Ref_Param!$L:$M,2,0),0)*AI68</f>
        <v>70</v>
      </c>
      <c r="BK68" s="56">
        <f>IFERROR(VLOOKUP($F68,Ref_Param!$L:$M,2,0),0)*AJ68</f>
        <v>70</v>
      </c>
      <c r="BL68" s="57">
        <f t="shared" si="32"/>
        <v>280</v>
      </c>
      <c r="BM68" s="58">
        <f>IFERROR(VLOOKUP($F68,Ref_Param!$L:$M,2,0),0)*AL68</f>
        <v>0</v>
      </c>
      <c r="BN68" s="59">
        <f>IFERROR(VLOOKUP($F68,Ref_Param!$L:$M,2,0),0)*AM68</f>
        <v>0</v>
      </c>
    </row>
    <row r="69" spans="1:66" s="37" customFormat="1" ht="15" customHeight="1" x14ac:dyDescent="0.3">
      <c r="A69" s="91" t="str">
        <f t="shared" si="22"/>
        <v>EAISCore Services</v>
      </c>
      <c r="B69" s="43" t="s">
        <v>4152</v>
      </c>
      <c r="C69" s="43" t="s">
        <v>18</v>
      </c>
      <c r="D69" s="43" t="s">
        <v>2856</v>
      </c>
      <c r="E69" s="44" t="s">
        <v>2857</v>
      </c>
      <c r="F69" s="43" t="s">
        <v>28</v>
      </c>
      <c r="G69" s="44" t="s">
        <v>1052</v>
      </c>
      <c r="H69" s="41" t="s">
        <v>31</v>
      </c>
      <c r="I69" s="43" t="s">
        <v>22</v>
      </c>
      <c r="J69" s="43"/>
      <c r="K69" s="43"/>
      <c r="L69" s="43" t="s">
        <v>4110</v>
      </c>
      <c r="M69" s="45">
        <v>0</v>
      </c>
      <c r="N69" s="45">
        <v>0</v>
      </c>
      <c r="O69" s="45">
        <v>0</v>
      </c>
      <c r="P69" s="45">
        <v>0</v>
      </c>
      <c r="Q69" s="46">
        <f t="shared" si="23"/>
        <v>0</v>
      </c>
      <c r="R69" s="45">
        <v>0</v>
      </c>
      <c r="S69" s="45">
        <v>0</v>
      </c>
      <c r="T69" s="45">
        <v>0</v>
      </c>
      <c r="U69" s="45">
        <v>0</v>
      </c>
      <c r="V69" s="46">
        <f t="shared" si="24"/>
        <v>0</v>
      </c>
      <c r="W69" s="45">
        <v>0</v>
      </c>
      <c r="X69" s="45">
        <v>27.040390831628969</v>
      </c>
      <c r="Y69" s="47">
        <v>20.511810097288631</v>
      </c>
      <c r="Z69" s="47">
        <v>28.348524297467073</v>
      </c>
      <c r="AA69" s="46">
        <f t="shared" si="25"/>
        <v>75.900725226384679</v>
      </c>
      <c r="AB69" s="49">
        <v>45.939285987312559</v>
      </c>
      <c r="AC69" s="49">
        <v>29.479393217238915</v>
      </c>
      <c r="AD69" s="49"/>
      <c r="AE69" s="49"/>
      <c r="AF69" s="46">
        <f t="shared" si="26"/>
        <v>75.418679204551466</v>
      </c>
      <c r="AG69" s="49"/>
      <c r="AH69" s="49"/>
      <c r="AI69" s="49"/>
      <c r="AJ69" s="49"/>
      <c r="AK69" s="46">
        <f t="shared" si="27"/>
        <v>0</v>
      </c>
      <c r="AL69" s="48"/>
      <c r="AM69" s="48"/>
      <c r="AN69" s="50">
        <f>IFERROR(VLOOKUP($F69,Ref_Param!$L:$M,2,0),0)*M69</f>
        <v>0</v>
      </c>
      <c r="AO69" s="50">
        <f>IFERROR(VLOOKUP($F69,Ref_Param!$L:$M,2,0),0)*N69</f>
        <v>0</v>
      </c>
      <c r="AP69" s="50">
        <f>IFERROR(VLOOKUP($F69,Ref_Param!$L:$M,2,0),0)*O69</f>
        <v>0</v>
      </c>
      <c r="AQ69" s="50">
        <f>IFERROR(VLOOKUP($F69,Ref_Param!$L:$M,2,0),0)*P69</f>
        <v>0</v>
      </c>
      <c r="AR69" s="51">
        <f t="shared" si="28"/>
        <v>0</v>
      </c>
      <c r="AS69" s="52">
        <f>IFERROR(VLOOKUP($F69,Ref_Param!$L:$M,2,0),0)*R69</f>
        <v>0</v>
      </c>
      <c r="AT69" s="52">
        <f>IFERROR(VLOOKUP($F69,Ref_Param!$L:$M,2,0),0)*S69</f>
        <v>0</v>
      </c>
      <c r="AU69" s="52">
        <f>IFERROR(VLOOKUP($F69,Ref_Param!$L:$M,2,0),0)*T69</f>
        <v>0</v>
      </c>
      <c r="AV69" s="52">
        <f>IFERROR(VLOOKUP($F69,Ref_Param!$L:$M,2,0),0)*U69</f>
        <v>0</v>
      </c>
      <c r="AW69" s="53">
        <f t="shared" si="29"/>
        <v>0</v>
      </c>
      <c r="AX69" s="54">
        <f>IFERROR(VLOOKUP($F69,Ref_Param!$L:$M,2,0),0)*W69</f>
        <v>0</v>
      </c>
      <c r="AY69" s="54">
        <f>IFERROR(VLOOKUP($F69,Ref_Param!$L:$M,2,0),0)*X69</f>
        <v>29.432792454434697</v>
      </c>
      <c r="AZ69" s="54">
        <f>IFERROR(VLOOKUP($F69,Ref_Param!$L:$M,2,0),0)*Y69</f>
        <v>22.326594804691474</v>
      </c>
      <c r="BA69" s="54">
        <f>IFERROR(VLOOKUP($F69,Ref_Param!$L:$M,2,0),0)*Z69</f>
        <v>30.856663175921373</v>
      </c>
      <c r="BB69" s="55">
        <f t="shared" si="30"/>
        <v>82.616050435047541</v>
      </c>
      <c r="BC69" s="56">
        <f>IFERROR(VLOOKUP($F69,Ref_Param!$L:$M,2,0),0)*AB69</f>
        <v>50.00376948649437</v>
      </c>
      <c r="BD69" s="56">
        <f>IFERROR(VLOOKUP($F69,Ref_Param!$L:$M,2,0),0)*AC69</f>
        <v>32.087585850673641</v>
      </c>
      <c r="BE69" s="56">
        <f>IFERROR(VLOOKUP($F69,Ref_Param!$L:$M,2,0),0)*AD69</f>
        <v>0</v>
      </c>
      <c r="BF69" s="56">
        <f>IFERROR(VLOOKUP($F69,Ref_Param!$L:$M,2,0),0)*AE69</f>
        <v>0</v>
      </c>
      <c r="BG69" s="57">
        <f t="shared" si="31"/>
        <v>82.091355337168011</v>
      </c>
      <c r="BH69" s="56">
        <f>IFERROR(VLOOKUP($F69,Ref_Param!$L:$M,2,0),0)*AG69</f>
        <v>0</v>
      </c>
      <c r="BI69" s="56">
        <f>IFERROR(VLOOKUP($F69,Ref_Param!$L:$M,2,0),0)*AH69</f>
        <v>0</v>
      </c>
      <c r="BJ69" s="56">
        <f>IFERROR(VLOOKUP($F69,Ref_Param!$L:$M,2,0),0)*AI69</f>
        <v>0</v>
      </c>
      <c r="BK69" s="56">
        <f>IFERROR(VLOOKUP($F69,Ref_Param!$L:$M,2,0),0)*AJ69</f>
        <v>0</v>
      </c>
      <c r="BL69" s="57">
        <f t="shared" si="32"/>
        <v>0</v>
      </c>
      <c r="BM69" s="58">
        <f>IFERROR(VLOOKUP($F69,Ref_Param!$L:$M,2,0),0)*AL69</f>
        <v>0</v>
      </c>
      <c r="BN69" s="59">
        <f>IFERROR(VLOOKUP($F69,Ref_Param!$L:$M,2,0),0)*AM69</f>
        <v>0</v>
      </c>
    </row>
    <row r="70" spans="1:66" s="37" customFormat="1" ht="15" customHeight="1" x14ac:dyDescent="0.3">
      <c r="A70" s="91" t="str">
        <f t="shared" si="22"/>
        <v>EAISCore Services</v>
      </c>
      <c r="B70" s="43" t="s">
        <v>4152</v>
      </c>
      <c r="C70" s="43" t="s">
        <v>18</v>
      </c>
      <c r="D70" s="43" t="s">
        <v>2856</v>
      </c>
      <c r="E70" s="44" t="s">
        <v>2857</v>
      </c>
      <c r="F70" s="43" t="s">
        <v>28</v>
      </c>
      <c r="G70" s="44" t="s">
        <v>1052</v>
      </c>
      <c r="H70" s="41" t="s">
        <v>31</v>
      </c>
      <c r="I70" s="43" t="s">
        <v>22</v>
      </c>
      <c r="J70" s="43"/>
      <c r="K70" s="43"/>
      <c r="L70" s="43" t="s">
        <v>4110</v>
      </c>
      <c r="M70" s="45"/>
      <c r="N70" s="45"/>
      <c r="O70" s="45"/>
      <c r="P70" s="45"/>
      <c r="Q70" s="46">
        <f t="shared" si="23"/>
        <v>0</v>
      </c>
      <c r="R70" s="45"/>
      <c r="S70" s="45"/>
      <c r="T70" s="45"/>
      <c r="U70" s="45"/>
      <c r="V70" s="46">
        <f t="shared" si="24"/>
        <v>0</v>
      </c>
      <c r="W70" s="45"/>
      <c r="X70" s="45"/>
      <c r="Y70" s="47"/>
      <c r="Z70" s="47"/>
      <c r="AA70" s="46">
        <f t="shared" si="25"/>
        <v>0</v>
      </c>
      <c r="AB70" s="49"/>
      <c r="AC70" s="49"/>
      <c r="AD70" s="49">
        <v>22.055</v>
      </c>
      <c r="AE70" s="49">
        <v>22</v>
      </c>
      <c r="AF70" s="46">
        <f t="shared" si="26"/>
        <v>44.055</v>
      </c>
      <c r="AG70" s="49">
        <v>12</v>
      </c>
      <c r="AH70" s="49">
        <v>12</v>
      </c>
      <c r="AI70" s="49">
        <v>12</v>
      </c>
      <c r="AJ70" s="49">
        <v>12</v>
      </c>
      <c r="AK70" s="46">
        <f t="shared" si="27"/>
        <v>48</v>
      </c>
      <c r="AL70" s="48"/>
      <c r="AM70" s="48"/>
      <c r="AN70" s="50">
        <f>IFERROR(VLOOKUP($F70,Ref_Param!$L:$M,2,0),0)*M70</f>
        <v>0</v>
      </c>
      <c r="AO70" s="50">
        <f>IFERROR(VLOOKUP($F70,Ref_Param!$L:$M,2,0),0)*N70</f>
        <v>0</v>
      </c>
      <c r="AP70" s="50">
        <f>IFERROR(VLOOKUP($F70,Ref_Param!$L:$M,2,0),0)*O70</f>
        <v>0</v>
      </c>
      <c r="AQ70" s="50">
        <f>IFERROR(VLOOKUP($F70,Ref_Param!$L:$M,2,0),0)*P70</f>
        <v>0</v>
      </c>
      <c r="AR70" s="51">
        <f t="shared" si="28"/>
        <v>0</v>
      </c>
      <c r="AS70" s="52">
        <f>IFERROR(VLOOKUP($F70,Ref_Param!$L:$M,2,0),0)*R70</f>
        <v>0</v>
      </c>
      <c r="AT70" s="52">
        <f>IFERROR(VLOOKUP($F70,Ref_Param!$L:$M,2,0),0)*S70</f>
        <v>0</v>
      </c>
      <c r="AU70" s="52">
        <f>IFERROR(VLOOKUP($F70,Ref_Param!$L:$M,2,0),0)*T70</f>
        <v>0</v>
      </c>
      <c r="AV70" s="52">
        <f>IFERROR(VLOOKUP($F70,Ref_Param!$L:$M,2,0),0)*U70</f>
        <v>0</v>
      </c>
      <c r="AW70" s="53">
        <f t="shared" si="29"/>
        <v>0</v>
      </c>
      <c r="AX70" s="54">
        <f>IFERROR(VLOOKUP($F70,Ref_Param!$L:$M,2,0),0)*W70</f>
        <v>0</v>
      </c>
      <c r="AY70" s="54">
        <f>IFERROR(VLOOKUP($F70,Ref_Param!$L:$M,2,0),0)*X70</f>
        <v>0</v>
      </c>
      <c r="AZ70" s="54">
        <f>IFERROR(VLOOKUP($F70,Ref_Param!$L:$M,2,0),0)*Y70</f>
        <v>0</v>
      </c>
      <c r="BA70" s="54">
        <f>IFERROR(VLOOKUP($F70,Ref_Param!$L:$M,2,0),0)*Z70</f>
        <v>0</v>
      </c>
      <c r="BB70" s="55">
        <f t="shared" si="30"/>
        <v>0</v>
      </c>
      <c r="BC70" s="56">
        <f>IFERROR(VLOOKUP($F70,Ref_Param!$L:$M,2,0),0)*AB70</f>
        <v>0</v>
      </c>
      <c r="BD70" s="56">
        <f>IFERROR(VLOOKUP($F70,Ref_Param!$L:$M,2,0),0)*AC70</f>
        <v>0</v>
      </c>
      <c r="BE70" s="56">
        <f>IFERROR(VLOOKUP($F70,Ref_Param!$L:$M,2,0),0)*AD70</f>
        <v>24.006318607764431</v>
      </c>
      <c r="BF70" s="56">
        <f>IFERROR(VLOOKUP($F70,Ref_Param!$L:$M,2,0),0)*AE70</f>
        <v>23.946452476573</v>
      </c>
      <c r="BG70" s="57">
        <f t="shared" si="31"/>
        <v>47.952771084337428</v>
      </c>
      <c r="BH70" s="56">
        <f>IFERROR(VLOOKUP($F70,Ref_Param!$L:$M,2,0),0)*AG70</f>
        <v>13.061701350858</v>
      </c>
      <c r="BI70" s="56">
        <f>IFERROR(VLOOKUP($F70,Ref_Param!$L:$M,2,0),0)*AH70</f>
        <v>13.061701350858</v>
      </c>
      <c r="BJ70" s="56">
        <f>IFERROR(VLOOKUP($F70,Ref_Param!$L:$M,2,0),0)*AI70</f>
        <v>13.061701350858</v>
      </c>
      <c r="BK70" s="56">
        <f>IFERROR(VLOOKUP($F70,Ref_Param!$L:$M,2,0),0)*AJ70</f>
        <v>13.061701350858</v>
      </c>
      <c r="BL70" s="57">
        <f t="shared" si="32"/>
        <v>52.246805403431999</v>
      </c>
      <c r="BM70" s="58">
        <f>IFERROR(VLOOKUP($F70,Ref_Param!$L:$M,2,0),0)*AL70</f>
        <v>0</v>
      </c>
      <c r="BN70" s="59">
        <f>IFERROR(VLOOKUP($F70,Ref_Param!$L:$M,2,0),0)*AM70</f>
        <v>0</v>
      </c>
    </row>
    <row r="71" spans="1:66" s="37" customFormat="1" ht="15" customHeight="1" x14ac:dyDescent="0.3">
      <c r="A71" s="91" t="str">
        <f t="shared" si="22"/>
        <v>EAISCore Services</v>
      </c>
      <c r="B71" s="43" t="s">
        <v>4152</v>
      </c>
      <c r="C71" s="43" t="s">
        <v>18</v>
      </c>
      <c r="D71" s="43" t="s">
        <v>242</v>
      </c>
      <c r="E71" s="44" t="s">
        <v>5190</v>
      </c>
      <c r="F71" s="43" t="s">
        <v>20</v>
      </c>
      <c r="G71" s="44" t="s">
        <v>1052</v>
      </c>
      <c r="H71" s="41" t="s">
        <v>31</v>
      </c>
      <c r="I71" s="43" t="s">
        <v>22</v>
      </c>
      <c r="J71" s="43"/>
      <c r="K71" s="43"/>
      <c r="L71" s="43" t="s">
        <v>4110</v>
      </c>
      <c r="M71" s="45">
        <v>198.6492678259425</v>
      </c>
      <c r="N71" s="45">
        <v>173.94328920617824</v>
      </c>
      <c r="O71" s="45">
        <v>146.79471951126501</v>
      </c>
      <c r="P71" s="45">
        <v>141.43194774464524</v>
      </c>
      <c r="Q71" s="46">
        <f t="shared" si="23"/>
        <v>660.81922428803091</v>
      </c>
      <c r="R71" s="45">
        <v>87.788796900878552</v>
      </c>
      <c r="S71" s="45">
        <v>45.802410918543885</v>
      </c>
      <c r="T71" s="45">
        <v>37.5263155354682</v>
      </c>
      <c r="U71" s="45">
        <v>44.053107613846961</v>
      </c>
      <c r="V71" s="46">
        <f t="shared" si="24"/>
        <v>215.17063096873761</v>
      </c>
      <c r="W71" s="45">
        <v>40.355038652545645</v>
      </c>
      <c r="X71" s="45">
        <v>42.303340421781762</v>
      </c>
      <c r="Y71" s="47">
        <v>6.3954273649389055</v>
      </c>
      <c r="Z71" s="47">
        <v>83.840882941595623</v>
      </c>
      <c r="AA71" s="46">
        <f t="shared" si="25"/>
        <v>172.89468938086193</v>
      </c>
      <c r="AB71" s="49">
        <v>48.952047804780044</v>
      </c>
      <c r="AC71" s="49">
        <v>12.432536707751858</v>
      </c>
      <c r="AD71" s="49"/>
      <c r="AE71" s="49"/>
      <c r="AF71" s="46">
        <f t="shared" si="26"/>
        <v>61.384584512531902</v>
      </c>
      <c r="AG71" s="49"/>
      <c r="AH71" s="49"/>
      <c r="AI71" s="49"/>
      <c r="AJ71" s="49"/>
      <c r="AK71" s="46">
        <f t="shared" si="27"/>
        <v>0</v>
      </c>
      <c r="AL71" s="48"/>
      <c r="AM71" s="48"/>
      <c r="AN71" s="50">
        <f>IFERROR(VLOOKUP($F71,Ref_Param!$L:$M,2,0),0)*M71</f>
        <v>198.6492678259425</v>
      </c>
      <c r="AO71" s="50">
        <f>IFERROR(VLOOKUP($F71,Ref_Param!$L:$M,2,0),0)*N71</f>
        <v>173.94328920617824</v>
      </c>
      <c r="AP71" s="50">
        <f>IFERROR(VLOOKUP($F71,Ref_Param!$L:$M,2,0),0)*O71</f>
        <v>146.79471951126501</v>
      </c>
      <c r="AQ71" s="50">
        <f>IFERROR(VLOOKUP($F71,Ref_Param!$L:$M,2,0),0)*P71</f>
        <v>141.43194774464524</v>
      </c>
      <c r="AR71" s="51">
        <f t="shared" si="28"/>
        <v>660.81922428803091</v>
      </c>
      <c r="AS71" s="52">
        <f>IFERROR(VLOOKUP($F71,Ref_Param!$L:$M,2,0),0)*R71</f>
        <v>87.788796900878552</v>
      </c>
      <c r="AT71" s="52">
        <f>IFERROR(VLOOKUP($F71,Ref_Param!$L:$M,2,0),0)*S71</f>
        <v>45.802410918543885</v>
      </c>
      <c r="AU71" s="52">
        <f>IFERROR(VLOOKUP($F71,Ref_Param!$L:$M,2,0),0)*T71</f>
        <v>37.5263155354682</v>
      </c>
      <c r="AV71" s="52">
        <f>IFERROR(VLOOKUP($F71,Ref_Param!$L:$M,2,0),0)*U71</f>
        <v>44.053107613846961</v>
      </c>
      <c r="AW71" s="53">
        <f t="shared" si="29"/>
        <v>215.17063096873761</v>
      </c>
      <c r="AX71" s="54">
        <f>IFERROR(VLOOKUP($F71,Ref_Param!$L:$M,2,0),0)*W71</f>
        <v>40.355038652545645</v>
      </c>
      <c r="AY71" s="54">
        <f>IFERROR(VLOOKUP($F71,Ref_Param!$L:$M,2,0),0)*X71</f>
        <v>42.303340421781762</v>
      </c>
      <c r="AZ71" s="54">
        <f>IFERROR(VLOOKUP($F71,Ref_Param!$L:$M,2,0),0)*Y71</f>
        <v>6.3954273649389055</v>
      </c>
      <c r="BA71" s="54">
        <f>IFERROR(VLOOKUP($F71,Ref_Param!$L:$M,2,0),0)*Z71</f>
        <v>83.840882941595623</v>
      </c>
      <c r="BB71" s="55">
        <f t="shared" si="30"/>
        <v>172.89468938086193</v>
      </c>
      <c r="BC71" s="56">
        <f>IFERROR(VLOOKUP($F71,Ref_Param!$L:$M,2,0),0)*AB71</f>
        <v>48.952047804780044</v>
      </c>
      <c r="BD71" s="56">
        <f>IFERROR(VLOOKUP($F71,Ref_Param!$L:$M,2,0),0)*AC71</f>
        <v>12.432536707751858</v>
      </c>
      <c r="BE71" s="56">
        <f>IFERROR(VLOOKUP($F71,Ref_Param!$L:$M,2,0),0)*AD71</f>
        <v>0</v>
      </c>
      <c r="BF71" s="56">
        <f>IFERROR(VLOOKUP($F71,Ref_Param!$L:$M,2,0),0)*AE71</f>
        <v>0</v>
      </c>
      <c r="BG71" s="57">
        <f t="shared" si="31"/>
        <v>61.384584512531902</v>
      </c>
      <c r="BH71" s="56">
        <f>IFERROR(VLOOKUP($F71,Ref_Param!$L:$M,2,0),0)*AG71</f>
        <v>0</v>
      </c>
      <c r="BI71" s="56">
        <f>IFERROR(VLOOKUP($F71,Ref_Param!$L:$M,2,0),0)*AH71</f>
        <v>0</v>
      </c>
      <c r="BJ71" s="56">
        <f>IFERROR(VLOOKUP($F71,Ref_Param!$L:$M,2,0),0)*AI71</f>
        <v>0</v>
      </c>
      <c r="BK71" s="56">
        <f>IFERROR(VLOOKUP($F71,Ref_Param!$L:$M,2,0),0)*AJ71</f>
        <v>0</v>
      </c>
      <c r="BL71" s="57">
        <f t="shared" si="32"/>
        <v>0</v>
      </c>
      <c r="BM71" s="58">
        <f>IFERROR(VLOOKUP($F71,Ref_Param!$L:$M,2,0),0)*AL71</f>
        <v>0</v>
      </c>
      <c r="BN71" s="59">
        <f>IFERROR(VLOOKUP($F71,Ref_Param!$L:$M,2,0),0)*AM71</f>
        <v>0</v>
      </c>
    </row>
    <row r="72" spans="1:66" s="37" customFormat="1" ht="15" customHeight="1" x14ac:dyDescent="0.3">
      <c r="A72" s="91" t="str">
        <f t="shared" si="22"/>
        <v>EAISCore Services</v>
      </c>
      <c r="B72" s="43" t="s">
        <v>4152</v>
      </c>
      <c r="C72" s="43" t="s">
        <v>18</v>
      </c>
      <c r="D72" s="43" t="s">
        <v>242</v>
      </c>
      <c r="E72" s="44" t="s">
        <v>5190</v>
      </c>
      <c r="F72" s="43" t="s">
        <v>20</v>
      </c>
      <c r="G72" s="44" t="s">
        <v>1052</v>
      </c>
      <c r="H72" s="41" t="s">
        <v>31</v>
      </c>
      <c r="I72" s="43" t="s">
        <v>22</v>
      </c>
      <c r="J72" s="43"/>
      <c r="K72" s="43"/>
      <c r="L72" s="43" t="s">
        <v>4110</v>
      </c>
      <c r="M72" s="45"/>
      <c r="N72" s="45"/>
      <c r="O72" s="45"/>
      <c r="P72" s="45"/>
      <c r="Q72" s="46">
        <f t="shared" si="23"/>
        <v>0</v>
      </c>
      <c r="R72" s="45"/>
      <c r="S72" s="45"/>
      <c r="T72" s="45"/>
      <c r="U72" s="45"/>
      <c r="V72" s="46">
        <f t="shared" si="24"/>
        <v>0</v>
      </c>
      <c r="W72" s="45"/>
      <c r="X72" s="45"/>
      <c r="Y72" s="47"/>
      <c r="Z72" s="47"/>
      <c r="AA72" s="46">
        <f t="shared" si="25"/>
        <v>0</v>
      </c>
      <c r="AB72" s="49"/>
      <c r="AC72" s="49"/>
      <c r="AD72" s="49">
        <v>21.677</v>
      </c>
      <c r="AE72" s="49">
        <v>36</v>
      </c>
      <c r="AF72" s="46">
        <f t="shared" si="26"/>
        <v>57.677</v>
      </c>
      <c r="AG72" s="49">
        <v>50</v>
      </c>
      <c r="AH72" s="49">
        <v>50</v>
      </c>
      <c r="AI72" s="49">
        <v>50</v>
      </c>
      <c r="AJ72" s="49">
        <v>50</v>
      </c>
      <c r="AK72" s="46">
        <f t="shared" si="27"/>
        <v>200</v>
      </c>
      <c r="AL72" s="48"/>
      <c r="AM72" s="48"/>
      <c r="AN72" s="50">
        <f>IFERROR(VLOOKUP($F72,Ref_Param!$L:$M,2,0),0)*M72</f>
        <v>0</v>
      </c>
      <c r="AO72" s="50">
        <f>IFERROR(VLOOKUP($F72,Ref_Param!$L:$M,2,0),0)*N72</f>
        <v>0</v>
      </c>
      <c r="AP72" s="50">
        <f>IFERROR(VLOOKUP($F72,Ref_Param!$L:$M,2,0),0)*O72</f>
        <v>0</v>
      </c>
      <c r="AQ72" s="50">
        <f>IFERROR(VLOOKUP($F72,Ref_Param!$L:$M,2,0),0)*P72</f>
        <v>0</v>
      </c>
      <c r="AR72" s="51">
        <f t="shared" si="28"/>
        <v>0</v>
      </c>
      <c r="AS72" s="52">
        <f>IFERROR(VLOOKUP($F72,Ref_Param!$L:$M,2,0),0)*R72</f>
        <v>0</v>
      </c>
      <c r="AT72" s="52">
        <f>IFERROR(VLOOKUP($F72,Ref_Param!$L:$M,2,0),0)*S72</f>
        <v>0</v>
      </c>
      <c r="AU72" s="52">
        <f>IFERROR(VLOOKUP($F72,Ref_Param!$L:$M,2,0),0)*T72</f>
        <v>0</v>
      </c>
      <c r="AV72" s="52">
        <f>IFERROR(VLOOKUP($F72,Ref_Param!$L:$M,2,0),0)*U72</f>
        <v>0</v>
      </c>
      <c r="AW72" s="53">
        <f t="shared" si="29"/>
        <v>0</v>
      </c>
      <c r="AX72" s="54">
        <f>IFERROR(VLOOKUP($F72,Ref_Param!$L:$M,2,0),0)*W72</f>
        <v>0</v>
      </c>
      <c r="AY72" s="54">
        <f>IFERROR(VLOOKUP($F72,Ref_Param!$L:$M,2,0),0)*X72</f>
        <v>0</v>
      </c>
      <c r="AZ72" s="54">
        <f>IFERROR(VLOOKUP($F72,Ref_Param!$L:$M,2,0),0)*Y72</f>
        <v>0</v>
      </c>
      <c r="BA72" s="54">
        <f>IFERROR(VLOOKUP($F72,Ref_Param!$L:$M,2,0),0)*Z72</f>
        <v>0</v>
      </c>
      <c r="BB72" s="55">
        <f t="shared" si="30"/>
        <v>0</v>
      </c>
      <c r="BC72" s="56">
        <f>IFERROR(VLOOKUP($F72,Ref_Param!$L:$M,2,0),0)*AB72</f>
        <v>0</v>
      </c>
      <c r="BD72" s="56">
        <f>IFERROR(VLOOKUP($F72,Ref_Param!$L:$M,2,0),0)*AC72</f>
        <v>0</v>
      </c>
      <c r="BE72" s="56">
        <f>IFERROR(VLOOKUP($F72,Ref_Param!$L:$M,2,0),0)*AD72</f>
        <v>21.677</v>
      </c>
      <c r="BF72" s="56">
        <f>IFERROR(VLOOKUP($F72,Ref_Param!$L:$M,2,0),0)*AE72</f>
        <v>36</v>
      </c>
      <c r="BG72" s="57">
        <f t="shared" si="31"/>
        <v>57.677</v>
      </c>
      <c r="BH72" s="56">
        <f>IFERROR(VLOOKUP($F72,Ref_Param!$L:$M,2,0),0)*AG72</f>
        <v>50</v>
      </c>
      <c r="BI72" s="56">
        <f>IFERROR(VLOOKUP($F72,Ref_Param!$L:$M,2,0),0)*AH72</f>
        <v>50</v>
      </c>
      <c r="BJ72" s="56">
        <f>IFERROR(VLOOKUP($F72,Ref_Param!$L:$M,2,0),0)*AI72</f>
        <v>50</v>
      </c>
      <c r="BK72" s="56">
        <f>IFERROR(VLOOKUP($F72,Ref_Param!$L:$M,2,0),0)*AJ72</f>
        <v>50</v>
      </c>
      <c r="BL72" s="57">
        <f t="shared" si="32"/>
        <v>200</v>
      </c>
      <c r="BM72" s="58">
        <f>IFERROR(VLOOKUP($F72,Ref_Param!$L:$M,2,0),0)*AL72</f>
        <v>0</v>
      </c>
      <c r="BN72" s="59">
        <f>IFERROR(VLOOKUP($F72,Ref_Param!$L:$M,2,0),0)*AM72</f>
        <v>0</v>
      </c>
    </row>
    <row r="73" spans="1:66" s="37" customFormat="1" ht="15" customHeight="1" x14ac:dyDescent="0.3">
      <c r="A73" s="91" t="str">
        <f t="shared" si="22"/>
        <v>EAISCore Services</v>
      </c>
      <c r="B73" s="43" t="s">
        <v>4152</v>
      </c>
      <c r="C73" s="43" t="s">
        <v>18</v>
      </c>
      <c r="D73" s="43" t="s">
        <v>243</v>
      </c>
      <c r="E73" s="44" t="s">
        <v>244</v>
      </c>
      <c r="F73" s="43" t="s">
        <v>28</v>
      </c>
      <c r="G73" s="44" t="s">
        <v>1052</v>
      </c>
      <c r="H73" s="41" t="s">
        <v>53</v>
      </c>
      <c r="I73" s="43" t="s">
        <v>22</v>
      </c>
      <c r="J73" s="43"/>
      <c r="K73" s="43"/>
      <c r="L73" s="43" t="s">
        <v>4110</v>
      </c>
      <c r="M73" s="45">
        <v>141.74878782496737</v>
      </c>
      <c r="N73" s="45">
        <v>197.69123617106885</v>
      </c>
      <c r="O73" s="45">
        <v>170.02438819349391</v>
      </c>
      <c r="P73" s="45">
        <v>111.50961549093978</v>
      </c>
      <c r="Q73" s="46">
        <f t="shared" si="23"/>
        <v>620.97402768046982</v>
      </c>
      <c r="R73" s="45">
        <v>122.97391214085427</v>
      </c>
      <c r="S73" s="45">
        <v>142.13575706911195</v>
      </c>
      <c r="T73" s="45">
        <v>216.84930081104471</v>
      </c>
      <c r="U73" s="45">
        <v>72.960695593191787</v>
      </c>
      <c r="V73" s="46">
        <f t="shared" si="24"/>
        <v>554.9196656142027</v>
      </c>
      <c r="W73" s="45">
        <v>62.089606424405375</v>
      </c>
      <c r="X73" s="45">
        <v>63.771348058036295</v>
      </c>
      <c r="Y73" s="47">
        <v>96.308534275360643</v>
      </c>
      <c r="Z73" s="47">
        <v>54.019979907707949</v>
      </c>
      <c r="AA73" s="46">
        <f t="shared" si="25"/>
        <v>276.18946866551028</v>
      </c>
      <c r="AB73" s="49">
        <v>49.984630018405795</v>
      </c>
      <c r="AC73" s="49">
        <v>64.201487871821939</v>
      </c>
      <c r="AD73" s="49"/>
      <c r="AE73" s="49"/>
      <c r="AF73" s="46">
        <f t="shared" si="26"/>
        <v>114.18611789022773</v>
      </c>
      <c r="AG73" s="49"/>
      <c r="AH73" s="49"/>
      <c r="AI73" s="49"/>
      <c r="AJ73" s="49"/>
      <c r="AK73" s="46">
        <f t="shared" si="27"/>
        <v>0</v>
      </c>
      <c r="AL73" s="48"/>
      <c r="AM73" s="48"/>
      <c r="AN73" s="50">
        <f>IFERROR(VLOOKUP($F73,Ref_Param!$L:$M,2,0),0)*M73</f>
        <v>154.29002778465502</v>
      </c>
      <c r="AO73" s="50">
        <f>IFERROR(VLOOKUP($F73,Ref_Param!$L:$M,2,0),0)*N73</f>
        <v>215.18199054570314</v>
      </c>
      <c r="AP73" s="50">
        <f>IFERROR(VLOOKUP($F73,Ref_Param!$L:$M,2,0),0)*O73</f>
        <v>185.06731507881369</v>
      </c>
      <c r="AQ73" s="50">
        <f>IFERROR(VLOOKUP($F73,Ref_Param!$L:$M,2,0),0)*P73</f>
        <v>121.37544127430536</v>
      </c>
      <c r="AR73" s="51">
        <f t="shared" si="28"/>
        <v>675.91477468347716</v>
      </c>
      <c r="AS73" s="52">
        <f>IFERROR(VLOOKUP($F73,Ref_Param!$L:$M,2,0),0)*R73</f>
        <v>133.8540428608741</v>
      </c>
      <c r="AT73" s="52">
        <f>IFERROR(VLOOKUP($F73,Ref_Param!$L:$M,2,0),0)*S73</f>
        <v>154.71123417623701</v>
      </c>
      <c r="AU73" s="52">
        <f>IFERROR(VLOOKUP($F73,Ref_Param!$L:$M,2,0),0)*T73</f>
        <v>236.03506711135296</v>
      </c>
      <c r="AV73" s="52">
        <f>IFERROR(VLOOKUP($F73,Ref_Param!$L:$M,2,0),0)*U73</f>
        <v>79.415901349094369</v>
      </c>
      <c r="AW73" s="53">
        <f t="shared" si="29"/>
        <v>604.01624549755843</v>
      </c>
      <c r="AX73" s="54">
        <f>IFERROR(VLOOKUP($F73,Ref_Param!$L:$M,2,0),0)*W73</f>
        <v>67.582991342324775</v>
      </c>
      <c r="AY73" s="54">
        <f>IFERROR(VLOOKUP($F73,Ref_Param!$L:$M,2,0),0)*X73</f>
        <v>69.413525256307366</v>
      </c>
      <c r="AZ73" s="54">
        <f>IFERROR(VLOOKUP($F73,Ref_Param!$L:$M,2,0),0)*Y73</f>
        <v>104.82944268696934</v>
      </c>
      <c r="BA73" s="54">
        <f>IFERROR(VLOOKUP($F73,Ref_Param!$L:$M,2,0),0)*Z73</f>
        <v>58.799403711152578</v>
      </c>
      <c r="BB73" s="55">
        <f t="shared" si="30"/>
        <v>300.62536299675406</v>
      </c>
      <c r="BC73" s="56">
        <f>IFERROR(VLOOKUP($F73,Ref_Param!$L:$M,2,0),0)*AB73</f>
        <v>54.407025786129026</v>
      </c>
      <c r="BD73" s="56">
        <f>IFERROR(VLOOKUP($F73,Ref_Param!$L:$M,2,0),0)*AC73</f>
        <v>69.88172173853917</v>
      </c>
      <c r="BE73" s="56">
        <f>IFERROR(VLOOKUP($F73,Ref_Param!$L:$M,2,0),0)*AD73</f>
        <v>0</v>
      </c>
      <c r="BF73" s="56">
        <f>IFERROR(VLOOKUP($F73,Ref_Param!$L:$M,2,0),0)*AE73</f>
        <v>0</v>
      </c>
      <c r="BG73" s="57">
        <f t="shared" si="31"/>
        <v>124.2887475246682</v>
      </c>
      <c r="BH73" s="56">
        <f>IFERROR(VLOOKUP($F73,Ref_Param!$L:$M,2,0),0)*AG73</f>
        <v>0</v>
      </c>
      <c r="BI73" s="56">
        <f>IFERROR(VLOOKUP($F73,Ref_Param!$L:$M,2,0),0)*AH73</f>
        <v>0</v>
      </c>
      <c r="BJ73" s="56">
        <f>IFERROR(VLOOKUP($F73,Ref_Param!$L:$M,2,0),0)*AI73</f>
        <v>0</v>
      </c>
      <c r="BK73" s="56">
        <f>IFERROR(VLOOKUP($F73,Ref_Param!$L:$M,2,0),0)*AJ73</f>
        <v>0</v>
      </c>
      <c r="BL73" s="57">
        <f t="shared" si="32"/>
        <v>0</v>
      </c>
      <c r="BM73" s="58">
        <f>IFERROR(VLOOKUP($F73,Ref_Param!$L:$M,2,0),0)*AL73</f>
        <v>0</v>
      </c>
      <c r="BN73" s="59">
        <f>IFERROR(VLOOKUP($F73,Ref_Param!$L:$M,2,0),0)*AM73</f>
        <v>0</v>
      </c>
    </row>
    <row r="74" spans="1:66" s="37" customFormat="1" ht="15" customHeight="1" x14ac:dyDescent="0.3">
      <c r="A74" s="91" t="str">
        <f t="shared" si="22"/>
        <v>EAISCore Services</v>
      </c>
      <c r="B74" s="43" t="s">
        <v>4152</v>
      </c>
      <c r="C74" s="43" t="s">
        <v>18</v>
      </c>
      <c r="D74" s="43" t="s">
        <v>243</v>
      </c>
      <c r="E74" s="44" t="s">
        <v>244</v>
      </c>
      <c r="F74" s="43" t="s">
        <v>28</v>
      </c>
      <c r="G74" s="44" t="s">
        <v>1052</v>
      </c>
      <c r="H74" s="41" t="s">
        <v>53</v>
      </c>
      <c r="I74" s="43" t="s">
        <v>22</v>
      </c>
      <c r="J74" s="43"/>
      <c r="K74" s="43"/>
      <c r="L74" s="43" t="s">
        <v>4110</v>
      </c>
      <c r="M74" s="45"/>
      <c r="N74" s="45"/>
      <c r="O74" s="45"/>
      <c r="P74" s="45"/>
      <c r="Q74" s="46">
        <f t="shared" si="23"/>
        <v>0</v>
      </c>
      <c r="R74" s="45"/>
      <c r="S74" s="45"/>
      <c r="T74" s="45"/>
      <c r="U74" s="45"/>
      <c r="V74" s="46">
        <f t="shared" si="24"/>
        <v>0</v>
      </c>
      <c r="W74" s="45"/>
      <c r="X74" s="45"/>
      <c r="Y74" s="47"/>
      <c r="Z74" s="47"/>
      <c r="AA74" s="46">
        <f t="shared" si="25"/>
        <v>0</v>
      </c>
      <c r="AB74" s="49"/>
      <c r="AC74" s="49"/>
      <c r="AD74" s="49">
        <v>38.474000000000004</v>
      </c>
      <c r="AE74" s="49">
        <v>30</v>
      </c>
      <c r="AF74" s="46">
        <f t="shared" si="26"/>
        <v>68.474000000000004</v>
      </c>
      <c r="AG74" s="49">
        <v>30</v>
      </c>
      <c r="AH74" s="49">
        <v>10</v>
      </c>
      <c r="AI74" s="49">
        <v>10</v>
      </c>
      <c r="AJ74" s="49">
        <v>10</v>
      </c>
      <c r="AK74" s="46">
        <f t="shared" si="27"/>
        <v>60</v>
      </c>
      <c r="AL74" s="48"/>
      <c r="AM74" s="48"/>
      <c r="AN74" s="50">
        <f>IFERROR(VLOOKUP($F74,Ref_Param!$L:$M,2,0),0)*M74</f>
        <v>0</v>
      </c>
      <c r="AO74" s="50">
        <f>IFERROR(VLOOKUP($F74,Ref_Param!$L:$M,2,0),0)*N74</f>
        <v>0</v>
      </c>
      <c r="AP74" s="50">
        <f>IFERROR(VLOOKUP($F74,Ref_Param!$L:$M,2,0),0)*O74</f>
        <v>0</v>
      </c>
      <c r="AQ74" s="50">
        <f>IFERROR(VLOOKUP($F74,Ref_Param!$L:$M,2,0),0)*P74</f>
        <v>0</v>
      </c>
      <c r="AR74" s="51">
        <f t="shared" si="28"/>
        <v>0</v>
      </c>
      <c r="AS74" s="52">
        <f>IFERROR(VLOOKUP($F74,Ref_Param!$L:$M,2,0),0)*R74</f>
        <v>0</v>
      </c>
      <c r="AT74" s="52">
        <f>IFERROR(VLOOKUP($F74,Ref_Param!$L:$M,2,0),0)*S74</f>
        <v>0</v>
      </c>
      <c r="AU74" s="52">
        <f>IFERROR(VLOOKUP($F74,Ref_Param!$L:$M,2,0),0)*T74</f>
        <v>0</v>
      </c>
      <c r="AV74" s="52">
        <f>IFERROR(VLOOKUP($F74,Ref_Param!$L:$M,2,0),0)*U74</f>
        <v>0</v>
      </c>
      <c r="AW74" s="53">
        <f t="shared" si="29"/>
        <v>0</v>
      </c>
      <c r="AX74" s="54">
        <f>IFERROR(VLOOKUP($F74,Ref_Param!$L:$M,2,0),0)*W74</f>
        <v>0</v>
      </c>
      <c r="AY74" s="54">
        <f>IFERROR(VLOOKUP($F74,Ref_Param!$L:$M,2,0),0)*X74</f>
        <v>0</v>
      </c>
      <c r="AZ74" s="54">
        <f>IFERROR(VLOOKUP($F74,Ref_Param!$L:$M,2,0),0)*Y74</f>
        <v>0</v>
      </c>
      <c r="BA74" s="54">
        <f>IFERROR(VLOOKUP($F74,Ref_Param!$L:$M,2,0),0)*Z74</f>
        <v>0</v>
      </c>
      <c r="BB74" s="55">
        <f t="shared" si="30"/>
        <v>0</v>
      </c>
      <c r="BC74" s="56">
        <f>IFERROR(VLOOKUP($F74,Ref_Param!$L:$M,2,0),0)*AB74</f>
        <v>0</v>
      </c>
      <c r="BD74" s="56">
        <f>IFERROR(VLOOKUP($F74,Ref_Param!$L:$M,2,0),0)*AC74</f>
        <v>0</v>
      </c>
      <c r="BE74" s="56">
        <f>IFERROR(VLOOKUP($F74,Ref_Param!$L:$M,2,0),0)*AD74</f>
        <v>41.877991481075895</v>
      </c>
      <c r="BF74" s="56">
        <f>IFERROR(VLOOKUP($F74,Ref_Param!$L:$M,2,0),0)*AE74</f>
        <v>32.654253377144997</v>
      </c>
      <c r="BG74" s="57">
        <f t="shared" si="31"/>
        <v>74.532244858220892</v>
      </c>
      <c r="BH74" s="56">
        <f>IFERROR(VLOOKUP($F74,Ref_Param!$L:$M,2,0),0)*AG74</f>
        <v>32.654253377144997</v>
      </c>
      <c r="BI74" s="56">
        <f>IFERROR(VLOOKUP($F74,Ref_Param!$L:$M,2,0),0)*AH74</f>
        <v>10.884751125714999</v>
      </c>
      <c r="BJ74" s="56">
        <f>IFERROR(VLOOKUP($F74,Ref_Param!$L:$M,2,0),0)*AI74</f>
        <v>10.884751125714999</v>
      </c>
      <c r="BK74" s="56">
        <f>IFERROR(VLOOKUP($F74,Ref_Param!$L:$M,2,0),0)*AJ74</f>
        <v>10.884751125714999</v>
      </c>
      <c r="BL74" s="57">
        <f t="shared" si="32"/>
        <v>65.308506754289994</v>
      </c>
      <c r="BM74" s="58">
        <f>IFERROR(VLOOKUP($F74,Ref_Param!$L:$M,2,0),0)*AL74</f>
        <v>0</v>
      </c>
      <c r="BN74" s="59">
        <f>IFERROR(VLOOKUP($F74,Ref_Param!$L:$M,2,0),0)*AM74</f>
        <v>0</v>
      </c>
    </row>
    <row r="75" spans="1:66" s="37" customFormat="1" ht="15" customHeight="1" x14ac:dyDescent="0.3">
      <c r="A75" s="91" t="str">
        <f t="shared" si="22"/>
        <v>EAISCore Services</v>
      </c>
      <c r="B75" s="43" t="s">
        <v>4152</v>
      </c>
      <c r="C75" s="43" t="s">
        <v>18</v>
      </c>
      <c r="D75" s="43" t="s">
        <v>243</v>
      </c>
      <c r="E75" s="44" t="s">
        <v>244</v>
      </c>
      <c r="F75" s="43" t="s">
        <v>20</v>
      </c>
      <c r="G75" s="44" t="s">
        <v>1052</v>
      </c>
      <c r="H75" s="41" t="s">
        <v>53</v>
      </c>
      <c r="I75" s="43" t="s">
        <v>22</v>
      </c>
      <c r="J75" s="43"/>
      <c r="K75" s="43"/>
      <c r="L75" s="43" t="s">
        <v>4109</v>
      </c>
      <c r="M75" s="45"/>
      <c r="N75" s="45"/>
      <c r="O75" s="45"/>
      <c r="P75" s="45"/>
      <c r="Q75" s="46">
        <f t="shared" si="23"/>
        <v>0</v>
      </c>
      <c r="R75" s="45"/>
      <c r="S75" s="45"/>
      <c r="T75" s="45"/>
      <c r="U75" s="45"/>
      <c r="V75" s="46">
        <f t="shared" si="24"/>
        <v>0</v>
      </c>
      <c r="W75" s="45"/>
      <c r="X75" s="45"/>
      <c r="Y75" s="47"/>
      <c r="Z75" s="47"/>
      <c r="AA75" s="46">
        <f t="shared" si="25"/>
        <v>0</v>
      </c>
      <c r="AB75" s="49"/>
      <c r="AC75" s="49"/>
      <c r="AD75" s="49">
        <v>18</v>
      </c>
      <c r="AE75" s="49">
        <v>18</v>
      </c>
      <c r="AF75" s="46">
        <f t="shared" si="26"/>
        <v>36</v>
      </c>
      <c r="AG75" s="49">
        <v>0</v>
      </c>
      <c r="AH75" s="49">
        <v>0</v>
      </c>
      <c r="AI75" s="49">
        <v>0</v>
      </c>
      <c r="AJ75" s="49">
        <v>0</v>
      </c>
      <c r="AK75" s="46">
        <f t="shared" si="27"/>
        <v>0</v>
      </c>
      <c r="AL75" s="48"/>
      <c r="AM75" s="48"/>
      <c r="AN75" s="50">
        <f>IFERROR(VLOOKUP($F75,Ref_Param!$L:$M,2,0),0)*M75</f>
        <v>0</v>
      </c>
      <c r="AO75" s="50">
        <f>IFERROR(VLOOKUP($F75,Ref_Param!$L:$M,2,0),0)*N75</f>
        <v>0</v>
      </c>
      <c r="AP75" s="50">
        <f>IFERROR(VLOOKUP($F75,Ref_Param!$L:$M,2,0),0)*O75</f>
        <v>0</v>
      </c>
      <c r="AQ75" s="50">
        <f>IFERROR(VLOOKUP($F75,Ref_Param!$L:$M,2,0),0)*P75</f>
        <v>0</v>
      </c>
      <c r="AR75" s="51">
        <f t="shared" si="28"/>
        <v>0</v>
      </c>
      <c r="AS75" s="52">
        <f>IFERROR(VLOOKUP($F75,Ref_Param!$L:$M,2,0),0)*R75</f>
        <v>0</v>
      </c>
      <c r="AT75" s="52">
        <f>IFERROR(VLOOKUP($F75,Ref_Param!$L:$M,2,0),0)*S75</f>
        <v>0</v>
      </c>
      <c r="AU75" s="52">
        <f>IFERROR(VLOOKUP($F75,Ref_Param!$L:$M,2,0),0)*T75</f>
        <v>0</v>
      </c>
      <c r="AV75" s="52">
        <f>IFERROR(VLOOKUP($F75,Ref_Param!$L:$M,2,0),0)*U75</f>
        <v>0</v>
      </c>
      <c r="AW75" s="53">
        <f t="shared" si="29"/>
        <v>0</v>
      </c>
      <c r="AX75" s="54">
        <f>IFERROR(VLOOKUP($F75,Ref_Param!$L:$M,2,0),0)*W75</f>
        <v>0</v>
      </c>
      <c r="AY75" s="54">
        <f>IFERROR(VLOOKUP($F75,Ref_Param!$L:$M,2,0),0)*X75</f>
        <v>0</v>
      </c>
      <c r="AZ75" s="54">
        <f>IFERROR(VLOOKUP($F75,Ref_Param!$L:$M,2,0),0)*Y75</f>
        <v>0</v>
      </c>
      <c r="BA75" s="54">
        <f>IFERROR(VLOOKUP($F75,Ref_Param!$L:$M,2,0),0)*Z75</f>
        <v>0</v>
      </c>
      <c r="BB75" s="55">
        <f t="shared" si="30"/>
        <v>0</v>
      </c>
      <c r="BC75" s="56">
        <f>IFERROR(VLOOKUP($F75,Ref_Param!$L:$M,2,0),0)*AB75</f>
        <v>0</v>
      </c>
      <c r="BD75" s="56">
        <f>IFERROR(VLOOKUP($F75,Ref_Param!$L:$M,2,0),0)*AC75</f>
        <v>0</v>
      </c>
      <c r="BE75" s="56">
        <f>IFERROR(VLOOKUP($F75,Ref_Param!$L:$M,2,0),0)*AD75</f>
        <v>18</v>
      </c>
      <c r="BF75" s="56">
        <f>IFERROR(VLOOKUP($F75,Ref_Param!$L:$M,2,0),0)*AE75</f>
        <v>18</v>
      </c>
      <c r="BG75" s="57">
        <f t="shared" si="31"/>
        <v>36</v>
      </c>
      <c r="BH75" s="56">
        <f>IFERROR(VLOOKUP($F75,Ref_Param!$L:$M,2,0),0)*AG75</f>
        <v>0</v>
      </c>
      <c r="BI75" s="56">
        <f>IFERROR(VLOOKUP($F75,Ref_Param!$L:$M,2,0),0)*AH75</f>
        <v>0</v>
      </c>
      <c r="BJ75" s="56">
        <f>IFERROR(VLOOKUP($F75,Ref_Param!$L:$M,2,0),0)*AI75</f>
        <v>0</v>
      </c>
      <c r="BK75" s="56">
        <f>IFERROR(VLOOKUP($F75,Ref_Param!$L:$M,2,0),0)*AJ75</f>
        <v>0</v>
      </c>
      <c r="BL75" s="57">
        <f t="shared" si="32"/>
        <v>0</v>
      </c>
      <c r="BM75" s="58">
        <f>IFERROR(VLOOKUP($F75,Ref_Param!$L:$M,2,0),0)*AL75</f>
        <v>0</v>
      </c>
      <c r="BN75" s="59">
        <f>IFERROR(VLOOKUP($F75,Ref_Param!$L:$M,2,0),0)*AM75</f>
        <v>0</v>
      </c>
    </row>
    <row r="76" spans="1:66" s="37" customFormat="1" ht="15" customHeight="1" x14ac:dyDescent="0.3">
      <c r="A76" s="91" t="str">
        <f t="shared" si="22"/>
        <v>EAISCore Services</v>
      </c>
      <c r="B76" s="43" t="s">
        <v>4152</v>
      </c>
      <c r="C76" s="43" t="s">
        <v>18</v>
      </c>
      <c r="D76" s="43" t="s">
        <v>247</v>
      </c>
      <c r="E76" s="44" t="s">
        <v>5191</v>
      </c>
      <c r="F76" s="43" t="s">
        <v>20</v>
      </c>
      <c r="G76" s="44" t="s">
        <v>1052</v>
      </c>
      <c r="H76" s="41" t="s">
        <v>31</v>
      </c>
      <c r="I76" s="43" t="s">
        <v>26</v>
      </c>
      <c r="J76" s="43"/>
      <c r="K76" s="43"/>
      <c r="L76" s="43" t="s">
        <v>4110</v>
      </c>
      <c r="M76" s="45">
        <v>14.102526750048524</v>
      </c>
      <c r="N76" s="45">
        <v>13.812254133644533</v>
      </c>
      <c r="O76" s="45">
        <v>12.708138876941849</v>
      </c>
      <c r="P76" s="45">
        <v>32.05576673815716</v>
      </c>
      <c r="Q76" s="46">
        <f t="shared" si="23"/>
        <v>72.678686498792061</v>
      </c>
      <c r="R76" s="45">
        <v>25.875849678079817</v>
      </c>
      <c r="S76" s="45">
        <v>13.913250670659934</v>
      </c>
      <c r="T76" s="45">
        <v>13.679870204554508</v>
      </c>
      <c r="U76" s="45">
        <v>12.296199229953732</v>
      </c>
      <c r="V76" s="46">
        <f t="shared" si="24"/>
        <v>65.765169783247984</v>
      </c>
      <c r="W76" s="45">
        <v>30.61330740997613</v>
      </c>
      <c r="X76" s="45">
        <v>26.10732861953954</v>
      </c>
      <c r="Y76" s="47">
        <v>13.491871623866578</v>
      </c>
      <c r="Z76" s="47">
        <v>14.136190349924842</v>
      </c>
      <c r="AA76" s="46">
        <f t="shared" si="25"/>
        <v>84.348698003307092</v>
      </c>
      <c r="AB76" s="49">
        <v>13.818158326238846</v>
      </c>
      <c r="AC76" s="49">
        <v>13.721296282512853</v>
      </c>
      <c r="AD76" s="49"/>
      <c r="AE76" s="49"/>
      <c r="AF76" s="46">
        <f t="shared" si="26"/>
        <v>27.539454608751697</v>
      </c>
      <c r="AG76" s="49"/>
      <c r="AH76" s="49"/>
      <c r="AI76" s="49"/>
      <c r="AJ76" s="49"/>
      <c r="AK76" s="46">
        <f t="shared" si="27"/>
        <v>0</v>
      </c>
      <c r="AL76" s="48"/>
      <c r="AM76" s="48"/>
      <c r="AN76" s="50">
        <f>IFERROR(VLOOKUP($F76,Ref_Param!$L:$M,2,0),0)*M76</f>
        <v>14.102526750048524</v>
      </c>
      <c r="AO76" s="50">
        <f>IFERROR(VLOOKUP($F76,Ref_Param!$L:$M,2,0),0)*N76</f>
        <v>13.812254133644533</v>
      </c>
      <c r="AP76" s="50">
        <f>IFERROR(VLOOKUP($F76,Ref_Param!$L:$M,2,0),0)*O76</f>
        <v>12.708138876941849</v>
      </c>
      <c r="AQ76" s="50">
        <f>IFERROR(VLOOKUP($F76,Ref_Param!$L:$M,2,0),0)*P76</f>
        <v>32.05576673815716</v>
      </c>
      <c r="AR76" s="51">
        <f t="shared" si="28"/>
        <v>72.678686498792061</v>
      </c>
      <c r="AS76" s="52">
        <f>IFERROR(VLOOKUP($F76,Ref_Param!$L:$M,2,0),0)*R76</f>
        <v>25.875849678079817</v>
      </c>
      <c r="AT76" s="52">
        <f>IFERROR(VLOOKUP($F76,Ref_Param!$L:$M,2,0),0)*S76</f>
        <v>13.913250670659934</v>
      </c>
      <c r="AU76" s="52">
        <f>IFERROR(VLOOKUP($F76,Ref_Param!$L:$M,2,0),0)*T76</f>
        <v>13.679870204554508</v>
      </c>
      <c r="AV76" s="52">
        <f>IFERROR(VLOOKUP($F76,Ref_Param!$L:$M,2,0),0)*U76</f>
        <v>12.296199229953732</v>
      </c>
      <c r="AW76" s="53">
        <f t="shared" si="29"/>
        <v>65.765169783247984</v>
      </c>
      <c r="AX76" s="54">
        <f>IFERROR(VLOOKUP($F76,Ref_Param!$L:$M,2,0),0)*W76</f>
        <v>30.61330740997613</v>
      </c>
      <c r="AY76" s="54">
        <f>IFERROR(VLOOKUP($F76,Ref_Param!$L:$M,2,0),0)*X76</f>
        <v>26.10732861953954</v>
      </c>
      <c r="AZ76" s="54">
        <f>IFERROR(VLOOKUP($F76,Ref_Param!$L:$M,2,0),0)*Y76</f>
        <v>13.491871623866578</v>
      </c>
      <c r="BA76" s="54">
        <f>IFERROR(VLOOKUP($F76,Ref_Param!$L:$M,2,0),0)*Z76</f>
        <v>14.136190349924842</v>
      </c>
      <c r="BB76" s="55">
        <f t="shared" si="30"/>
        <v>84.348698003307092</v>
      </c>
      <c r="BC76" s="56">
        <f>IFERROR(VLOOKUP($F76,Ref_Param!$L:$M,2,0),0)*AB76</f>
        <v>13.818158326238846</v>
      </c>
      <c r="BD76" s="56">
        <f>IFERROR(VLOOKUP($F76,Ref_Param!$L:$M,2,0),0)*AC76</f>
        <v>13.721296282512853</v>
      </c>
      <c r="BE76" s="56">
        <f>IFERROR(VLOOKUP($F76,Ref_Param!$L:$M,2,0),0)*AD76</f>
        <v>0</v>
      </c>
      <c r="BF76" s="56">
        <f>IFERROR(VLOOKUP($F76,Ref_Param!$L:$M,2,0),0)*AE76</f>
        <v>0</v>
      </c>
      <c r="BG76" s="57">
        <f t="shared" si="31"/>
        <v>27.539454608751697</v>
      </c>
      <c r="BH76" s="56">
        <f>IFERROR(VLOOKUP($F76,Ref_Param!$L:$M,2,0),0)*AG76</f>
        <v>0</v>
      </c>
      <c r="BI76" s="56">
        <f>IFERROR(VLOOKUP($F76,Ref_Param!$L:$M,2,0),0)*AH76</f>
        <v>0</v>
      </c>
      <c r="BJ76" s="56">
        <f>IFERROR(VLOOKUP($F76,Ref_Param!$L:$M,2,0),0)*AI76</f>
        <v>0</v>
      </c>
      <c r="BK76" s="56">
        <f>IFERROR(VLOOKUP($F76,Ref_Param!$L:$M,2,0),0)*AJ76</f>
        <v>0</v>
      </c>
      <c r="BL76" s="57">
        <f t="shared" si="32"/>
        <v>0</v>
      </c>
      <c r="BM76" s="58">
        <f>IFERROR(VLOOKUP($F76,Ref_Param!$L:$M,2,0),0)*AL76</f>
        <v>0</v>
      </c>
      <c r="BN76" s="59">
        <f>IFERROR(VLOOKUP($F76,Ref_Param!$L:$M,2,0),0)*AM76</f>
        <v>0</v>
      </c>
    </row>
    <row r="77" spans="1:66" s="37" customFormat="1" ht="15" customHeight="1" x14ac:dyDescent="0.3">
      <c r="A77" s="91" t="str">
        <f t="shared" si="22"/>
        <v>EAISCore Services</v>
      </c>
      <c r="B77" s="43" t="s">
        <v>4152</v>
      </c>
      <c r="C77" s="43" t="s">
        <v>18</v>
      </c>
      <c r="D77" s="43" t="s">
        <v>247</v>
      </c>
      <c r="E77" s="44" t="s">
        <v>5191</v>
      </c>
      <c r="F77" s="43" t="s">
        <v>20</v>
      </c>
      <c r="G77" s="44" t="s">
        <v>1052</v>
      </c>
      <c r="H77" s="41" t="s">
        <v>31</v>
      </c>
      <c r="I77" s="43" t="s">
        <v>26</v>
      </c>
      <c r="J77" s="43"/>
      <c r="K77" s="43"/>
      <c r="L77" s="43" t="s">
        <v>4110</v>
      </c>
      <c r="M77" s="45"/>
      <c r="N77" s="45"/>
      <c r="O77" s="45"/>
      <c r="P77" s="45"/>
      <c r="Q77" s="46">
        <f t="shared" si="23"/>
        <v>0</v>
      </c>
      <c r="R77" s="45"/>
      <c r="S77" s="45"/>
      <c r="T77" s="45"/>
      <c r="U77" s="45"/>
      <c r="V77" s="46">
        <f t="shared" si="24"/>
        <v>0</v>
      </c>
      <c r="W77" s="45"/>
      <c r="X77" s="45"/>
      <c r="Y77" s="47"/>
      <c r="Z77" s="47"/>
      <c r="AA77" s="46">
        <f t="shared" si="25"/>
        <v>0</v>
      </c>
      <c r="AB77" s="49"/>
      <c r="AC77" s="49"/>
      <c r="AD77" s="49">
        <v>12.047000000000001</v>
      </c>
      <c r="AE77" s="49">
        <v>12</v>
      </c>
      <c r="AF77" s="46">
        <f t="shared" si="26"/>
        <v>24.047000000000001</v>
      </c>
      <c r="AG77" s="49">
        <v>12</v>
      </c>
      <c r="AH77" s="49">
        <v>12</v>
      </c>
      <c r="AI77" s="49">
        <v>12</v>
      </c>
      <c r="AJ77" s="49">
        <v>12</v>
      </c>
      <c r="AK77" s="46">
        <f t="shared" si="27"/>
        <v>48</v>
      </c>
      <c r="AL77" s="48"/>
      <c r="AM77" s="48"/>
      <c r="AN77" s="50">
        <f>IFERROR(VLOOKUP($F77,Ref_Param!$L:$M,2,0),0)*M77</f>
        <v>0</v>
      </c>
      <c r="AO77" s="50">
        <f>IFERROR(VLOOKUP($F77,Ref_Param!$L:$M,2,0),0)*N77</f>
        <v>0</v>
      </c>
      <c r="AP77" s="50">
        <f>IFERROR(VLOOKUP($F77,Ref_Param!$L:$M,2,0),0)*O77</f>
        <v>0</v>
      </c>
      <c r="AQ77" s="50">
        <f>IFERROR(VLOOKUP($F77,Ref_Param!$L:$M,2,0),0)*P77</f>
        <v>0</v>
      </c>
      <c r="AR77" s="51">
        <f t="shared" si="28"/>
        <v>0</v>
      </c>
      <c r="AS77" s="52">
        <f>IFERROR(VLOOKUP($F77,Ref_Param!$L:$M,2,0),0)*R77</f>
        <v>0</v>
      </c>
      <c r="AT77" s="52">
        <f>IFERROR(VLOOKUP($F77,Ref_Param!$L:$M,2,0),0)*S77</f>
        <v>0</v>
      </c>
      <c r="AU77" s="52">
        <f>IFERROR(VLOOKUP($F77,Ref_Param!$L:$M,2,0),0)*T77</f>
        <v>0</v>
      </c>
      <c r="AV77" s="52">
        <f>IFERROR(VLOOKUP($F77,Ref_Param!$L:$M,2,0),0)*U77</f>
        <v>0</v>
      </c>
      <c r="AW77" s="53">
        <f t="shared" si="29"/>
        <v>0</v>
      </c>
      <c r="AX77" s="54">
        <f>IFERROR(VLOOKUP($F77,Ref_Param!$L:$M,2,0),0)*W77</f>
        <v>0</v>
      </c>
      <c r="AY77" s="54">
        <f>IFERROR(VLOOKUP($F77,Ref_Param!$L:$M,2,0),0)*X77</f>
        <v>0</v>
      </c>
      <c r="AZ77" s="54">
        <f>IFERROR(VLOOKUP($F77,Ref_Param!$L:$M,2,0),0)*Y77</f>
        <v>0</v>
      </c>
      <c r="BA77" s="54">
        <f>IFERROR(VLOOKUP($F77,Ref_Param!$L:$M,2,0),0)*Z77</f>
        <v>0</v>
      </c>
      <c r="BB77" s="55">
        <f t="shared" si="30"/>
        <v>0</v>
      </c>
      <c r="BC77" s="56">
        <f>IFERROR(VLOOKUP($F77,Ref_Param!$L:$M,2,0),0)*AB77</f>
        <v>0</v>
      </c>
      <c r="BD77" s="56">
        <f>IFERROR(VLOOKUP($F77,Ref_Param!$L:$M,2,0),0)*AC77</f>
        <v>0</v>
      </c>
      <c r="BE77" s="56">
        <f>IFERROR(VLOOKUP($F77,Ref_Param!$L:$M,2,0),0)*AD77</f>
        <v>12.047000000000001</v>
      </c>
      <c r="BF77" s="56">
        <f>IFERROR(VLOOKUP($F77,Ref_Param!$L:$M,2,0),0)*AE77</f>
        <v>12</v>
      </c>
      <c r="BG77" s="57">
        <f t="shared" si="31"/>
        <v>24.047000000000001</v>
      </c>
      <c r="BH77" s="56">
        <f>IFERROR(VLOOKUP($F77,Ref_Param!$L:$M,2,0),0)*AG77</f>
        <v>12</v>
      </c>
      <c r="BI77" s="56">
        <f>IFERROR(VLOOKUP($F77,Ref_Param!$L:$M,2,0),0)*AH77</f>
        <v>12</v>
      </c>
      <c r="BJ77" s="56">
        <f>IFERROR(VLOOKUP($F77,Ref_Param!$L:$M,2,0),0)*AI77</f>
        <v>12</v>
      </c>
      <c r="BK77" s="56">
        <f>IFERROR(VLOOKUP($F77,Ref_Param!$L:$M,2,0),0)*AJ77</f>
        <v>12</v>
      </c>
      <c r="BL77" s="57">
        <f t="shared" si="32"/>
        <v>48</v>
      </c>
      <c r="BM77" s="58">
        <f>IFERROR(VLOOKUP($F77,Ref_Param!$L:$M,2,0),0)*AL77</f>
        <v>0</v>
      </c>
      <c r="BN77" s="59">
        <f>IFERROR(VLOOKUP($F77,Ref_Param!$L:$M,2,0),0)*AM77</f>
        <v>0</v>
      </c>
    </row>
    <row r="78" spans="1:66" s="37" customFormat="1" ht="15" customHeight="1" x14ac:dyDescent="0.3">
      <c r="A78" s="91" t="str">
        <f t="shared" si="22"/>
        <v>EAISCore Services</v>
      </c>
      <c r="B78" s="43" t="s">
        <v>4152</v>
      </c>
      <c r="C78" s="43" t="s">
        <v>18</v>
      </c>
      <c r="D78" s="43" t="s">
        <v>2863</v>
      </c>
      <c r="E78" s="44" t="s">
        <v>2864</v>
      </c>
      <c r="F78" s="43" t="s">
        <v>72</v>
      </c>
      <c r="G78" s="44" t="s">
        <v>1052</v>
      </c>
      <c r="H78" s="41" t="s">
        <v>53</v>
      </c>
      <c r="I78" s="43" t="s">
        <v>22</v>
      </c>
      <c r="J78" s="43"/>
      <c r="K78" s="43"/>
      <c r="L78" s="43" t="s">
        <v>4110</v>
      </c>
      <c r="M78" s="45">
        <v>0</v>
      </c>
      <c r="N78" s="45">
        <v>0</v>
      </c>
      <c r="O78" s="45">
        <v>0</v>
      </c>
      <c r="P78" s="45">
        <v>29.951733539197242</v>
      </c>
      <c r="Q78" s="46">
        <f t="shared" si="23"/>
        <v>29.951733539197242</v>
      </c>
      <c r="R78" s="45">
        <v>12.585334119559192</v>
      </c>
      <c r="S78" s="45">
        <v>20.979524216535566</v>
      </c>
      <c r="T78" s="45">
        <v>4.9871965417135993</v>
      </c>
      <c r="U78" s="45">
        <v>4.9362614122722137</v>
      </c>
      <c r="V78" s="46">
        <f t="shared" si="24"/>
        <v>43.488316290080576</v>
      </c>
      <c r="W78" s="45">
        <v>6.518412670090699</v>
      </c>
      <c r="X78" s="45">
        <v>10.24729197489348</v>
      </c>
      <c r="Y78" s="47">
        <v>11.512528017941651</v>
      </c>
      <c r="Z78" s="47">
        <v>12.150163413892836</v>
      </c>
      <c r="AA78" s="46">
        <f t="shared" si="25"/>
        <v>40.428396076818665</v>
      </c>
      <c r="AB78" s="49">
        <v>7.9626068011069355</v>
      </c>
      <c r="AC78" s="49">
        <v>13.654543872795129</v>
      </c>
      <c r="AD78" s="49"/>
      <c r="AE78" s="49"/>
      <c r="AF78" s="46">
        <f t="shared" si="26"/>
        <v>21.617150673902064</v>
      </c>
      <c r="AG78" s="49"/>
      <c r="AH78" s="49"/>
      <c r="AI78" s="49"/>
      <c r="AJ78" s="49"/>
      <c r="AK78" s="46">
        <f t="shared" si="27"/>
        <v>0</v>
      </c>
      <c r="AL78" s="48"/>
      <c r="AM78" s="48"/>
      <c r="AN78" s="50">
        <f>IFERROR(VLOOKUP($F78,Ref_Param!$L:$M,2,0),0)*M78</f>
        <v>0</v>
      </c>
      <c r="AO78" s="50">
        <f>IFERROR(VLOOKUP($F78,Ref_Param!$L:$M,2,0),0)*N78</f>
        <v>0</v>
      </c>
      <c r="AP78" s="50">
        <f>IFERROR(VLOOKUP($F78,Ref_Param!$L:$M,2,0),0)*O78</f>
        <v>0</v>
      </c>
      <c r="AQ78" s="50">
        <f>IFERROR(VLOOKUP($F78,Ref_Param!$L:$M,2,0),0)*P78</f>
        <v>37.052375736392889</v>
      </c>
      <c r="AR78" s="51">
        <f t="shared" si="28"/>
        <v>37.052375736392889</v>
      </c>
      <c r="AS78" s="52">
        <f>IFERROR(VLOOKUP($F78,Ref_Param!$L:$M,2,0),0)*R78</f>
        <v>15.568932861788896</v>
      </c>
      <c r="AT78" s="52">
        <f>IFERROR(VLOOKUP($F78,Ref_Param!$L:$M,2,0),0)*S78</f>
        <v>25.953129324702971</v>
      </c>
      <c r="AU78" s="52">
        <f>IFERROR(VLOOKUP($F78,Ref_Param!$L:$M,2,0),0)*T78</f>
        <v>6.1695086827940617</v>
      </c>
      <c r="AV78" s="52">
        <f>IFERROR(VLOOKUP($F78,Ref_Param!$L:$M,2,0),0)*U78</f>
        <v>6.1064983881887702</v>
      </c>
      <c r="AW78" s="53">
        <f t="shared" si="29"/>
        <v>53.798069257474694</v>
      </c>
      <c r="AX78" s="54">
        <f>IFERROR(VLOOKUP($F78,Ref_Param!$L:$M,2,0),0)*W78</f>
        <v>8.0637294379301512</v>
      </c>
      <c r="AY78" s="54">
        <f>IFERROR(VLOOKUP($F78,Ref_Param!$L:$M,2,0),0)*X78</f>
        <v>12.676612258098135</v>
      </c>
      <c r="AZ78" s="54">
        <f>IFERROR(VLOOKUP($F78,Ref_Param!$L:$M,2,0),0)*Y78</f>
        <v>14.24179716470452</v>
      </c>
      <c r="BA78" s="54">
        <f>IFERROR(VLOOKUP($F78,Ref_Param!$L:$M,2,0),0)*Z78</f>
        <v>15.030596458831793</v>
      </c>
      <c r="BB78" s="55">
        <f t="shared" si="30"/>
        <v>50.012735319564605</v>
      </c>
      <c r="BC78" s="56">
        <f>IFERROR(VLOOKUP($F78,Ref_Param!$L:$M,2,0),0)*AB78</f>
        <v>9.8502979351651589</v>
      </c>
      <c r="BD78" s="56">
        <f>IFERROR(VLOOKUP($F78,Ref_Param!$L:$M,2,0),0)*AC78</f>
        <v>16.891619626014688</v>
      </c>
      <c r="BE78" s="56">
        <f>IFERROR(VLOOKUP($F78,Ref_Param!$L:$M,2,0),0)*AD78</f>
        <v>0</v>
      </c>
      <c r="BF78" s="56">
        <f>IFERROR(VLOOKUP($F78,Ref_Param!$L:$M,2,0),0)*AE78</f>
        <v>0</v>
      </c>
      <c r="BG78" s="57">
        <f t="shared" si="31"/>
        <v>26.741917561179847</v>
      </c>
      <c r="BH78" s="56">
        <f>IFERROR(VLOOKUP($F78,Ref_Param!$L:$M,2,0),0)*AG78</f>
        <v>0</v>
      </c>
      <c r="BI78" s="56">
        <f>IFERROR(VLOOKUP($F78,Ref_Param!$L:$M,2,0),0)*AH78</f>
        <v>0</v>
      </c>
      <c r="BJ78" s="56">
        <f>IFERROR(VLOOKUP($F78,Ref_Param!$L:$M,2,0),0)*AI78</f>
        <v>0</v>
      </c>
      <c r="BK78" s="56">
        <f>IFERROR(VLOOKUP($F78,Ref_Param!$L:$M,2,0),0)*AJ78</f>
        <v>0</v>
      </c>
      <c r="BL78" s="57">
        <f t="shared" si="32"/>
        <v>0</v>
      </c>
      <c r="BM78" s="58">
        <f>IFERROR(VLOOKUP($F78,Ref_Param!$L:$M,2,0),0)*AL78</f>
        <v>0</v>
      </c>
      <c r="BN78" s="59">
        <f>IFERROR(VLOOKUP($F78,Ref_Param!$L:$M,2,0),0)*AM78</f>
        <v>0</v>
      </c>
    </row>
    <row r="79" spans="1:66" s="37" customFormat="1" ht="15" customHeight="1" x14ac:dyDescent="0.3">
      <c r="A79" s="91" t="str">
        <f t="shared" si="22"/>
        <v>EAISCore Services</v>
      </c>
      <c r="B79" s="43" t="s">
        <v>4152</v>
      </c>
      <c r="C79" s="43" t="s">
        <v>18</v>
      </c>
      <c r="D79" s="43" t="s">
        <v>2863</v>
      </c>
      <c r="E79" s="44" t="s">
        <v>2864</v>
      </c>
      <c r="F79" s="43" t="s">
        <v>72</v>
      </c>
      <c r="G79" s="44" t="s">
        <v>1052</v>
      </c>
      <c r="H79" s="41" t="s">
        <v>53</v>
      </c>
      <c r="I79" s="43" t="s">
        <v>22</v>
      </c>
      <c r="J79" s="43"/>
      <c r="K79" s="43"/>
      <c r="L79" s="43" t="s">
        <v>4110</v>
      </c>
      <c r="M79" s="45"/>
      <c r="N79" s="45"/>
      <c r="O79" s="45"/>
      <c r="P79" s="45"/>
      <c r="Q79" s="46">
        <f t="shared" si="23"/>
        <v>0</v>
      </c>
      <c r="R79" s="45"/>
      <c r="S79" s="45"/>
      <c r="T79" s="45"/>
      <c r="U79" s="45"/>
      <c r="V79" s="46">
        <f t="shared" si="24"/>
        <v>0</v>
      </c>
      <c r="W79" s="45"/>
      <c r="X79" s="45"/>
      <c r="Y79" s="47"/>
      <c r="Z79" s="47"/>
      <c r="AA79" s="46">
        <f t="shared" si="25"/>
        <v>0</v>
      </c>
      <c r="AB79" s="49"/>
      <c r="AC79" s="49"/>
      <c r="AD79" s="49">
        <v>45.397999999999996</v>
      </c>
      <c r="AE79" s="49">
        <v>0</v>
      </c>
      <c r="AF79" s="46">
        <f t="shared" si="26"/>
        <v>45.397999999999996</v>
      </c>
      <c r="AG79" s="49"/>
      <c r="AH79" s="49"/>
      <c r="AI79" s="49"/>
      <c r="AJ79" s="49"/>
      <c r="AK79" s="46">
        <f t="shared" si="27"/>
        <v>0</v>
      </c>
      <c r="AL79" s="48"/>
      <c r="AM79" s="48"/>
      <c r="AN79" s="50">
        <f>IFERROR(VLOOKUP($F79,Ref_Param!$L:$M,2,0),0)*M79</f>
        <v>0</v>
      </c>
      <c r="AO79" s="50">
        <f>IFERROR(VLOOKUP($F79,Ref_Param!$L:$M,2,0),0)*N79</f>
        <v>0</v>
      </c>
      <c r="AP79" s="50">
        <f>IFERROR(VLOOKUP($F79,Ref_Param!$L:$M,2,0),0)*O79</f>
        <v>0</v>
      </c>
      <c r="AQ79" s="50">
        <f>IFERROR(VLOOKUP($F79,Ref_Param!$L:$M,2,0),0)*P79</f>
        <v>0</v>
      </c>
      <c r="AR79" s="51">
        <f t="shared" si="28"/>
        <v>0</v>
      </c>
      <c r="AS79" s="52">
        <f>IFERROR(VLOOKUP($F79,Ref_Param!$L:$M,2,0),0)*R79</f>
        <v>0</v>
      </c>
      <c r="AT79" s="52">
        <f>IFERROR(VLOOKUP($F79,Ref_Param!$L:$M,2,0),0)*S79</f>
        <v>0</v>
      </c>
      <c r="AU79" s="52">
        <f>IFERROR(VLOOKUP($F79,Ref_Param!$L:$M,2,0),0)*T79</f>
        <v>0</v>
      </c>
      <c r="AV79" s="52">
        <f>IFERROR(VLOOKUP($F79,Ref_Param!$L:$M,2,0),0)*U79</f>
        <v>0</v>
      </c>
      <c r="AW79" s="53">
        <f t="shared" si="29"/>
        <v>0</v>
      </c>
      <c r="AX79" s="54">
        <f>IFERROR(VLOOKUP($F79,Ref_Param!$L:$M,2,0),0)*W79</f>
        <v>0</v>
      </c>
      <c r="AY79" s="54">
        <f>IFERROR(VLOOKUP($F79,Ref_Param!$L:$M,2,0),0)*X79</f>
        <v>0</v>
      </c>
      <c r="AZ79" s="54">
        <f>IFERROR(VLOOKUP($F79,Ref_Param!$L:$M,2,0),0)*Y79</f>
        <v>0</v>
      </c>
      <c r="BA79" s="54">
        <f>IFERROR(VLOOKUP($F79,Ref_Param!$L:$M,2,0),0)*Z79</f>
        <v>0</v>
      </c>
      <c r="BB79" s="55">
        <f t="shared" si="30"/>
        <v>0</v>
      </c>
      <c r="BC79" s="56">
        <f>IFERROR(VLOOKUP($F79,Ref_Param!$L:$M,2,0),0)*AB79</f>
        <v>0</v>
      </c>
      <c r="BD79" s="56">
        <f>IFERROR(VLOOKUP($F79,Ref_Param!$L:$M,2,0),0)*AC79</f>
        <v>0</v>
      </c>
      <c r="BE79" s="56">
        <f>IFERROR(VLOOKUP($F79,Ref_Param!$L:$M,2,0),0)*AD79</f>
        <v>56.16048071072175</v>
      </c>
      <c r="BF79" s="56">
        <f>IFERROR(VLOOKUP($F79,Ref_Param!$L:$M,2,0),0)*AE79</f>
        <v>0</v>
      </c>
      <c r="BG79" s="57">
        <f t="shared" si="31"/>
        <v>56.16048071072175</v>
      </c>
      <c r="BH79" s="56">
        <f>IFERROR(VLOOKUP($F79,Ref_Param!$L:$M,2,0),0)*AG79</f>
        <v>0</v>
      </c>
      <c r="BI79" s="56">
        <f>IFERROR(VLOOKUP($F79,Ref_Param!$L:$M,2,0),0)*AH79</f>
        <v>0</v>
      </c>
      <c r="BJ79" s="56">
        <f>IFERROR(VLOOKUP($F79,Ref_Param!$L:$M,2,0),0)*AI79</f>
        <v>0</v>
      </c>
      <c r="BK79" s="56">
        <f>IFERROR(VLOOKUP($F79,Ref_Param!$L:$M,2,0),0)*AJ79</f>
        <v>0</v>
      </c>
      <c r="BL79" s="57">
        <f t="shared" si="32"/>
        <v>0</v>
      </c>
      <c r="BM79" s="58">
        <f>IFERROR(VLOOKUP($F79,Ref_Param!$L:$M,2,0),0)*AL79</f>
        <v>0</v>
      </c>
      <c r="BN79" s="59">
        <f>IFERROR(VLOOKUP($F79,Ref_Param!$L:$M,2,0),0)*AM79</f>
        <v>0</v>
      </c>
    </row>
    <row r="80" spans="1:66" s="60" customFormat="1" ht="15" customHeight="1" x14ac:dyDescent="0.3">
      <c r="A80" s="91" t="str">
        <f t="shared" si="22"/>
        <v>EAISCore Services</v>
      </c>
      <c r="B80" s="43" t="s">
        <v>4152</v>
      </c>
      <c r="C80" s="43" t="s">
        <v>18</v>
      </c>
      <c r="D80" s="43" t="s">
        <v>252</v>
      </c>
      <c r="E80" s="44" t="s">
        <v>5192</v>
      </c>
      <c r="F80" s="43" t="s">
        <v>20</v>
      </c>
      <c r="G80" s="44" t="s">
        <v>1052</v>
      </c>
      <c r="H80" s="41" t="s">
        <v>5442</v>
      </c>
      <c r="I80" s="43" t="s">
        <v>26</v>
      </c>
      <c r="J80" s="43"/>
      <c r="K80" s="43"/>
      <c r="L80" s="43" t="s">
        <v>4110</v>
      </c>
      <c r="M80" s="45">
        <v>116.00262089771755</v>
      </c>
      <c r="N80" s="45">
        <v>89.723067020920666</v>
      </c>
      <c r="O80" s="45">
        <v>139.52627093786606</v>
      </c>
      <c r="P80" s="45">
        <v>39.555605055454649</v>
      </c>
      <c r="Q80" s="46">
        <f t="shared" si="23"/>
        <v>384.80756391195894</v>
      </c>
      <c r="R80" s="45">
        <v>45.507131735606038</v>
      </c>
      <c r="S80" s="45">
        <v>60.088812975673271</v>
      </c>
      <c r="T80" s="45">
        <v>78.341246246344582</v>
      </c>
      <c r="U80" s="45">
        <v>78.298788181271902</v>
      </c>
      <c r="V80" s="46">
        <f t="shared" si="24"/>
        <v>262.2359791388958</v>
      </c>
      <c r="W80" s="45">
        <v>63.562860747684233</v>
      </c>
      <c r="X80" s="45">
        <v>54.5003865387446</v>
      </c>
      <c r="Y80" s="47">
        <v>80.739306692383963</v>
      </c>
      <c r="Z80" s="47">
        <v>9.3489869039603164</v>
      </c>
      <c r="AA80" s="46">
        <f t="shared" si="25"/>
        <v>208.15154088277311</v>
      </c>
      <c r="AB80" s="49">
        <v>22.822421019893007</v>
      </c>
      <c r="AC80" s="49">
        <v>2.6824601898591354</v>
      </c>
      <c r="AD80" s="49"/>
      <c r="AE80" s="49"/>
      <c r="AF80" s="46">
        <f t="shared" si="26"/>
        <v>25.504881209752142</v>
      </c>
      <c r="AG80" s="49"/>
      <c r="AH80" s="49"/>
      <c r="AI80" s="49"/>
      <c r="AJ80" s="49"/>
      <c r="AK80" s="46">
        <f t="shared" si="27"/>
        <v>0</v>
      </c>
      <c r="AL80" s="48"/>
      <c r="AM80" s="48"/>
      <c r="AN80" s="50">
        <f>IFERROR(VLOOKUP($F80,Ref_Param!$L:$M,2,0),0)*M80</f>
        <v>116.00262089771755</v>
      </c>
      <c r="AO80" s="50">
        <f>IFERROR(VLOOKUP($F80,Ref_Param!$L:$M,2,0),0)*N80</f>
        <v>89.723067020920666</v>
      </c>
      <c r="AP80" s="50">
        <f>IFERROR(VLOOKUP($F80,Ref_Param!$L:$M,2,0),0)*O80</f>
        <v>139.52627093786606</v>
      </c>
      <c r="AQ80" s="50">
        <f>IFERROR(VLOOKUP($F80,Ref_Param!$L:$M,2,0),0)*P80</f>
        <v>39.555605055454649</v>
      </c>
      <c r="AR80" s="51">
        <f t="shared" si="28"/>
        <v>384.80756391195894</v>
      </c>
      <c r="AS80" s="52">
        <f>IFERROR(VLOOKUP($F80,Ref_Param!$L:$M,2,0),0)*R80</f>
        <v>45.507131735606038</v>
      </c>
      <c r="AT80" s="52">
        <f>IFERROR(VLOOKUP($F80,Ref_Param!$L:$M,2,0),0)*S80</f>
        <v>60.088812975673271</v>
      </c>
      <c r="AU80" s="52">
        <f>IFERROR(VLOOKUP($F80,Ref_Param!$L:$M,2,0),0)*T80</f>
        <v>78.341246246344582</v>
      </c>
      <c r="AV80" s="52">
        <f>IFERROR(VLOOKUP($F80,Ref_Param!$L:$M,2,0),0)*U80</f>
        <v>78.298788181271902</v>
      </c>
      <c r="AW80" s="53">
        <f t="shared" si="29"/>
        <v>262.2359791388958</v>
      </c>
      <c r="AX80" s="54">
        <f>IFERROR(VLOOKUP($F80,Ref_Param!$L:$M,2,0),0)*W80</f>
        <v>63.562860747684233</v>
      </c>
      <c r="AY80" s="54">
        <f>IFERROR(VLOOKUP($F80,Ref_Param!$L:$M,2,0),0)*X80</f>
        <v>54.5003865387446</v>
      </c>
      <c r="AZ80" s="54">
        <f>IFERROR(VLOOKUP($F80,Ref_Param!$L:$M,2,0),0)*Y80</f>
        <v>80.739306692383963</v>
      </c>
      <c r="BA80" s="54">
        <f>IFERROR(VLOOKUP($F80,Ref_Param!$L:$M,2,0),0)*Z80</f>
        <v>9.3489869039603164</v>
      </c>
      <c r="BB80" s="55">
        <f t="shared" si="30"/>
        <v>208.15154088277311</v>
      </c>
      <c r="BC80" s="56">
        <f>IFERROR(VLOOKUP($F80,Ref_Param!$L:$M,2,0),0)*AB80</f>
        <v>22.822421019893007</v>
      </c>
      <c r="BD80" s="56">
        <f>IFERROR(VLOOKUP($F80,Ref_Param!$L:$M,2,0),0)*AC80</f>
        <v>2.6824601898591354</v>
      </c>
      <c r="BE80" s="56">
        <f>IFERROR(VLOOKUP($F80,Ref_Param!$L:$M,2,0),0)*AD80</f>
        <v>0</v>
      </c>
      <c r="BF80" s="56">
        <f>IFERROR(VLOOKUP($F80,Ref_Param!$L:$M,2,0),0)*AE80</f>
        <v>0</v>
      </c>
      <c r="BG80" s="57">
        <f t="shared" si="31"/>
        <v>25.504881209752142</v>
      </c>
      <c r="BH80" s="56">
        <f>IFERROR(VLOOKUP($F80,Ref_Param!$L:$M,2,0),0)*AG80</f>
        <v>0</v>
      </c>
      <c r="BI80" s="56">
        <f>IFERROR(VLOOKUP($F80,Ref_Param!$L:$M,2,0),0)*AH80</f>
        <v>0</v>
      </c>
      <c r="BJ80" s="56">
        <f>IFERROR(VLOOKUP($F80,Ref_Param!$L:$M,2,0),0)*AI80</f>
        <v>0</v>
      </c>
      <c r="BK80" s="56">
        <f>IFERROR(VLOOKUP($F80,Ref_Param!$L:$M,2,0),0)*AJ80</f>
        <v>0</v>
      </c>
      <c r="BL80" s="57">
        <f t="shared" si="32"/>
        <v>0</v>
      </c>
      <c r="BM80" s="58">
        <f>IFERROR(VLOOKUP($F80,Ref_Param!$L:$M,2,0),0)*AL80</f>
        <v>0</v>
      </c>
      <c r="BN80" s="59">
        <f>IFERROR(VLOOKUP($F80,Ref_Param!$L:$M,2,0),0)*AM80</f>
        <v>0</v>
      </c>
    </row>
    <row r="81" spans="1:66" s="60" customFormat="1" ht="15" customHeight="1" x14ac:dyDescent="0.3">
      <c r="A81" s="91" t="str">
        <f t="shared" si="22"/>
        <v>EAISCore Services</v>
      </c>
      <c r="B81" s="43" t="s">
        <v>4152</v>
      </c>
      <c r="C81" s="43" t="s">
        <v>18</v>
      </c>
      <c r="D81" s="43" t="s">
        <v>255</v>
      </c>
      <c r="E81" s="44" t="s">
        <v>5193</v>
      </c>
      <c r="F81" s="43" t="s">
        <v>72</v>
      </c>
      <c r="G81" s="44" t="s">
        <v>1052</v>
      </c>
      <c r="H81" s="41" t="s">
        <v>37</v>
      </c>
      <c r="I81" s="43" t="s">
        <v>22</v>
      </c>
      <c r="J81" s="43"/>
      <c r="K81" s="43"/>
      <c r="L81" s="43" t="s">
        <v>4110</v>
      </c>
      <c r="M81" s="45">
        <v>115.57636128298802</v>
      </c>
      <c r="N81" s="45">
        <v>137.65004886758766</v>
      </c>
      <c r="O81" s="45">
        <v>105.45163417210716</v>
      </c>
      <c r="P81" s="45">
        <v>112.57768097215629</v>
      </c>
      <c r="Q81" s="46">
        <f t="shared" si="23"/>
        <v>471.25572529483907</v>
      </c>
      <c r="R81" s="45">
        <v>94.848936344577567</v>
      </c>
      <c r="S81" s="45">
        <v>83.371181291268272</v>
      </c>
      <c r="T81" s="45">
        <v>75.363160779968482</v>
      </c>
      <c r="U81" s="45">
        <v>98.750435121472208</v>
      </c>
      <c r="V81" s="46">
        <f t="shared" si="24"/>
        <v>352.33371353728654</v>
      </c>
      <c r="W81" s="45">
        <v>95.381059031477321</v>
      </c>
      <c r="X81" s="45">
        <v>84.898184323533485</v>
      </c>
      <c r="Y81" s="47">
        <v>84.47059978536474</v>
      </c>
      <c r="Z81" s="47">
        <v>103.90470345622253</v>
      </c>
      <c r="AA81" s="46">
        <f t="shared" si="25"/>
        <v>368.6545465965981</v>
      </c>
      <c r="AB81" s="49">
        <v>33.270920928865316</v>
      </c>
      <c r="AC81" s="49">
        <v>0</v>
      </c>
      <c r="AD81" s="49"/>
      <c r="AE81" s="49"/>
      <c r="AF81" s="46">
        <f t="shared" si="26"/>
        <v>33.270920928865316</v>
      </c>
      <c r="AG81" s="49"/>
      <c r="AH81" s="49"/>
      <c r="AI81" s="49"/>
      <c r="AJ81" s="49"/>
      <c r="AK81" s="46">
        <f t="shared" si="27"/>
        <v>0</v>
      </c>
      <c r="AL81" s="48"/>
      <c r="AM81" s="48"/>
      <c r="AN81" s="50">
        <f>IFERROR(VLOOKUP($F81,Ref_Param!$L:$M,2,0),0)*M81</f>
        <v>142.97599031782582</v>
      </c>
      <c r="AO81" s="50">
        <f>IFERROR(VLOOKUP($F81,Ref_Param!$L:$M,2,0),0)*N81</f>
        <v>170.28267576232574</v>
      </c>
      <c r="AP81" s="50">
        <f>IFERROR(VLOOKUP($F81,Ref_Param!$L:$M,2,0),0)*O81</f>
        <v>130.45099931355369</v>
      </c>
      <c r="AQ81" s="50">
        <f>IFERROR(VLOOKUP($F81,Ref_Param!$L:$M,2,0),0)*P81</f>
        <v>139.26641439478766</v>
      </c>
      <c r="AR81" s="51">
        <f t="shared" si="28"/>
        <v>582.97607978849283</v>
      </c>
      <c r="AS81" s="52">
        <f>IFERROR(VLOOKUP($F81,Ref_Param!$L:$M,2,0),0)*R81</f>
        <v>117.33472531856302</v>
      </c>
      <c r="AT81" s="52">
        <f>IFERROR(VLOOKUP($F81,Ref_Param!$L:$M,2,0),0)*S81</f>
        <v>103.13594472748487</v>
      </c>
      <c r="AU81" s="52">
        <f>IFERROR(VLOOKUP($F81,Ref_Param!$L:$M,2,0),0)*T81</f>
        <v>93.229466877008718</v>
      </c>
      <c r="AV81" s="52">
        <f>IFERROR(VLOOKUP($F81,Ref_Param!$L:$M,2,0),0)*U81</f>
        <v>122.16115042104983</v>
      </c>
      <c r="AW81" s="53">
        <f t="shared" si="29"/>
        <v>435.86128734410636</v>
      </c>
      <c r="AX81" s="54">
        <f>IFERROR(VLOOKUP($F81,Ref_Param!$L:$M,2,0),0)*W81</f>
        <v>117.99299805950692</v>
      </c>
      <c r="AY81" s="54">
        <f>IFERROR(VLOOKUP($F81,Ref_Param!$L:$M,2,0),0)*X81</f>
        <v>105.02495358996217</v>
      </c>
      <c r="AZ81" s="54">
        <f>IFERROR(VLOOKUP($F81,Ref_Param!$L:$M,2,0),0)*Y81</f>
        <v>104.496001803363</v>
      </c>
      <c r="BA81" s="54">
        <f>IFERROR(VLOOKUP($F81,Ref_Param!$L:$M,2,0),0)*Z81</f>
        <v>128.53733852166283</v>
      </c>
      <c r="BB81" s="55">
        <f t="shared" si="30"/>
        <v>456.05129197449492</v>
      </c>
      <c r="BC81" s="56">
        <f>IFERROR(VLOOKUP($F81,Ref_Param!$L:$M,2,0),0)*AB81</f>
        <v>41.158441188014656</v>
      </c>
      <c r="BD81" s="56">
        <f>IFERROR(VLOOKUP($F81,Ref_Param!$L:$M,2,0),0)*AC81</f>
        <v>0</v>
      </c>
      <c r="BE81" s="56">
        <f>IFERROR(VLOOKUP($F81,Ref_Param!$L:$M,2,0),0)*AD81</f>
        <v>0</v>
      </c>
      <c r="BF81" s="56">
        <f>IFERROR(VLOOKUP($F81,Ref_Param!$L:$M,2,0),0)*AE81</f>
        <v>0</v>
      </c>
      <c r="BG81" s="57">
        <f t="shared" si="31"/>
        <v>41.158441188014656</v>
      </c>
      <c r="BH81" s="56">
        <f>IFERROR(VLOOKUP($F81,Ref_Param!$L:$M,2,0),0)*AG81</f>
        <v>0</v>
      </c>
      <c r="BI81" s="56">
        <f>IFERROR(VLOOKUP($F81,Ref_Param!$L:$M,2,0),0)*AH81</f>
        <v>0</v>
      </c>
      <c r="BJ81" s="56">
        <f>IFERROR(VLOOKUP($F81,Ref_Param!$L:$M,2,0),0)*AI81</f>
        <v>0</v>
      </c>
      <c r="BK81" s="56">
        <f>IFERROR(VLOOKUP($F81,Ref_Param!$L:$M,2,0),0)*AJ81</f>
        <v>0</v>
      </c>
      <c r="BL81" s="57">
        <f t="shared" si="32"/>
        <v>0</v>
      </c>
      <c r="BM81" s="58">
        <f>IFERROR(VLOOKUP($F81,Ref_Param!$L:$M,2,0),0)*AL81</f>
        <v>0</v>
      </c>
      <c r="BN81" s="59">
        <f>IFERROR(VLOOKUP($F81,Ref_Param!$L:$M,2,0),0)*AM81</f>
        <v>0</v>
      </c>
    </row>
    <row r="82" spans="1:66" s="60" customFormat="1" ht="15" customHeight="1" x14ac:dyDescent="0.3">
      <c r="A82" s="91" t="str">
        <f t="shared" si="22"/>
        <v>EAISCore Services</v>
      </c>
      <c r="B82" s="43" t="s">
        <v>4152</v>
      </c>
      <c r="C82" s="43" t="s">
        <v>18</v>
      </c>
      <c r="D82" s="43" t="s">
        <v>255</v>
      </c>
      <c r="E82" s="44" t="s">
        <v>5193</v>
      </c>
      <c r="F82" s="43" t="s">
        <v>3731</v>
      </c>
      <c r="G82" s="44" t="s">
        <v>1052</v>
      </c>
      <c r="H82" s="41" t="s">
        <v>37</v>
      </c>
      <c r="I82" s="43" t="s">
        <v>22</v>
      </c>
      <c r="J82" s="43"/>
      <c r="K82" s="43"/>
      <c r="L82" s="43" t="s">
        <v>4110</v>
      </c>
      <c r="M82" s="45">
        <v>0</v>
      </c>
      <c r="N82" s="45">
        <v>0</v>
      </c>
      <c r="O82" s="45">
        <v>0</v>
      </c>
      <c r="P82" s="45">
        <v>0</v>
      </c>
      <c r="Q82" s="46">
        <f t="shared" si="23"/>
        <v>0</v>
      </c>
      <c r="R82" s="45">
        <v>0</v>
      </c>
      <c r="S82" s="45">
        <v>0</v>
      </c>
      <c r="T82" s="45">
        <v>0</v>
      </c>
      <c r="U82" s="45">
        <v>0</v>
      </c>
      <c r="V82" s="46">
        <f t="shared" si="24"/>
        <v>0</v>
      </c>
      <c r="W82" s="45">
        <v>-50.073999999999948</v>
      </c>
      <c r="X82" s="45">
        <v>-17.321000000000019</v>
      </c>
      <c r="Y82" s="47">
        <v>175.26999999999964</v>
      </c>
      <c r="Z82" s="47">
        <v>45.912999999999876</v>
      </c>
      <c r="AA82" s="46">
        <f t="shared" si="25"/>
        <v>153.78799999999956</v>
      </c>
      <c r="AB82" s="49">
        <v>2.4689999244486023</v>
      </c>
      <c r="AC82" s="49">
        <v>0</v>
      </c>
      <c r="AD82" s="49"/>
      <c r="AE82" s="49"/>
      <c r="AF82" s="46">
        <f t="shared" si="26"/>
        <v>2.4689999244486023</v>
      </c>
      <c r="AG82" s="49"/>
      <c r="AH82" s="49"/>
      <c r="AI82" s="49"/>
      <c r="AJ82" s="49"/>
      <c r="AK82" s="46">
        <f t="shared" si="27"/>
        <v>0</v>
      </c>
      <c r="AL82" s="48"/>
      <c r="AM82" s="48"/>
      <c r="AN82" s="50">
        <f>IFERROR(VLOOKUP($F82,Ref_Param!$L:$M,2,0),0)*M82</f>
        <v>0</v>
      </c>
      <c r="AO82" s="50">
        <f>IFERROR(VLOOKUP($F82,Ref_Param!$L:$M,2,0),0)*N82</f>
        <v>0</v>
      </c>
      <c r="AP82" s="50">
        <f>IFERROR(VLOOKUP($F82,Ref_Param!$L:$M,2,0),0)*O82</f>
        <v>0</v>
      </c>
      <c r="AQ82" s="50">
        <f>IFERROR(VLOOKUP($F82,Ref_Param!$L:$M,2,0),0)*P82</f>
        <v>0</v>
      </c>
      <c r="AR82" s="51">
        <f t="shared" si="28"/>
        <v>0</v>
      </c>
      <c r="AS82" s="52">
        <f>IFERROR(VLOOKUP($F82,Ref_Param!$L:$M,2,0),0)*R82</f>
        <v>0</v>
      </c>
      <c r="AT82" s="52">
        <f>IFERROR(VLOOKUP($F82,Ref_Param!$L:$M,2,0),0)*S82</f>
        <v>0</v>
      </c>
      <c r="AU82" s="52">
        <f>IFERROR(VLOOKUP($F82,Ref_Param!$L:$M,2,0),0)*T82</f>
        <v>0</v>
      </c>
      <c r="AV82" s="52">
        <f>IFERROR(VLOOKUP($F82,Ref_Param!$L:$M,2,0),0)*U82</f>
        <v>0</v>
      </c>
      <c r="AW82" s="53">
        <f t="shared" si="29"/>
        <v>0</v>
      </c>
      <c r="AX82" s="54">
        <f>IFERROR(VLOOKUP($F82,Ref_Param!$L:$M,2,0),0)*W82</f>
        <v>-0.6093951563831087</v>
      </c>
      <c r="AY82" s="54">
        <f>IFERROR(VLOOKUP($F82,Ref_Param!$L:$M,2,0),0)*X82</f>
        <v>-0.21079469392722469</v>
      </c>
      <c r="AZ82" s="54">
        <f>IFERROR(VLOOKUP($F82,Ref_Param!$L:$M,2,0),0)*Y82</f>
        <v>2.1330169161494461</v>
      </c>
      <c r="BA82" s="54">
        <f>IFERROR(VLOOKUP($F82,Ref_Param!$L:$M,2,0),0)*Z82</f>
        <v>0.55875623706948963</v>
      </c>
      <c r="BB82" s="55">
        <f t="shared" si="30"/>
        <v>1.8715833029086024</v>
      </c>
      <c r="BC82" s="56">
        <f>IFERROR(VLOOKUP($F82,Ref_Param!$L:$M,2,0),0)*AB82</f>
        <v>3.004746165813079E-2</v>
      </c>
      <c r="BD82" s="56">
        <f>IFERROR(VLOOKUP($F82,Ref_Param!$L:$M,2,0),0)*AC82</f>
        <v>0</v>
      </c>
      <c r="BE82" s="56">
        <f>IFERROR(VLOOKUP($F82,Ref_Param!$L:$M,2,0),0)*AD82</f>
        <v>0</v>
      </c>
      <c r="BF82" s="56">
        <f>IFERROR(VLOOKUP($F82,Ref_Param!$L:$M,2,0),0)*AE82</f>
        <v>0</v>
      </c>
      <c r="BG82" s="57">
        <f t="shared" si="31"/>
        <v>3.004746165813079E-2</v>
      </c>
      <c r="BH82" s="56">
        <f>IFERROR(VLOOKUP($F82,Ref_Param!$L:$M,2,0),0)*AG82</f>
        <v>0</v>
      </c>
      <c r="BI82" s="56">
        <f>IFERROR(VLOOKUP($F82,Ref_Param!$L:$M,2,0),0)*AH82</f>
        <v>0</v>
      </c>
      <c r="BJ82" s="56">
        <f>IFERROR(VLOOKUP($F82,Ref_Param!$L:$M,2,0),0)*AI82</f>
        <v>0</v>
      </c>
      <c r="BK82" s="56">
        <f>IFERROR(VLOOKUP($F82,Ref_Param!$L:$M,2,0),0)*AJ82</f>
        <v>0</v>
      </c>
      <c r="BL82" s="57">
        <f t="shared" si="32"/>
        <v>0</v>
      </c>
      <c r="BM82" s="58">
        <f>IFERROR(VLOOKUP($F82,Ref_Param!$L:$M,2,0),0)*AL82</f>
        <v>0</v>
      </c>
      <c r="BN82" s="59">
        <f>IFERROR(VLOOKUP($F82,Ref_Param!$L:$M,2,0),0)*AM82</f>
        <v>0</v>
      </c>
    </row>
    <row r="83" spans="1:66" s="37" customFormat="1" ht="15" customHeight="1" x14ac:dyDescent="0.3">
      <c r="A83" s="91" t="str">
        <f t="shared" si="22"/>
        <v>EAISCore Services</v>
      </c>
      <c r="B83" s="43" t="s">
        <v>4152</v>
      </c>
      <c r="C83" s="43" t="s">
        <v>18</v>
      </c>
      <c r="D83" s="43" t="s">
        <v>1760</v>
      </c>
      <c r="E83" s="44" t="s">
        <v>5194</v>
      </c>
      <c r="F83" s="43" t="s">
        <v>72</v>
      </c>
      <c r="G83" s="44" t="s">
        <v>1052</v>
      </c>
      <c r="H83" s="41" t="s">
        <v>5428</v>
      </c>
      <c r="I83" s="43" t="s">
        <v>22</v>
      </c>
      <c r="J83" s="43"/>
      <c r="K83" s="43"/>
      <c r="L83" s="43" t="s">
        <v>4110</v>
      </c>
      <c r="M83" s="45">
        <v>5.4056552310143582</v>
      </c>
      <c r="N83" s="45">
        <v>15.545818083206409</v>
      </c>
      <c r="O83" s="45">
        <v>13.601085653156446</v>
      </c>
      <c r="P83" s="45">
        <v>13.471750109566967</v>
      </c>
      <c r="Q83" s="46">
        <f t="shared" si="23"/>
        <v>48.024309076944178</v>
      </c>
      <c r="R83" s="45">
        <v>4.0711671057679668</v>
      </c>
      <c r="S83" s="45">
        <v>0</v>
      </c>
      <c r="T83" s="45">
        <v>-6.9881556683586967E-3</v>
      </c>
      <c r="U83" s="45">
        <v>0</v>
      </c>
      <c r="V83" s="46">
        <f t="shared" si="24"/>
        <v>4.0641789500996079</v>
      </c>
      <c r="W83" s="45">
        <v>0</v>
      </c>
      <c r="X83" s="45">
        <v>9.5439000049635041</v>
      </c>
      <c r="Y83" s="47">
        <v>11.378643973255317</v>
      </c>
      <c r="Z83" s="47">
        <v>2.4117968354292545</v>
      </c>
      <c r="AA83" s="46">
        <f t="shared" si="25"/>
        <v>23.334340813648073</v>
      </c>
      <c r="AB83" s="49">
        <v>5.3894656369003249</v>
      </c>
      <c r="AC83" s="49">
        <v>3.3375009591400504</v>
      </c>
      <c r="AD83" s="49"/>
      <c r="AE83" s="49"/>
      <c r="AF83" s="46">
        <f t="shared" si="26"/>
        <v>8.7269665960403753</v>
      </c>
      <c r="AG83" s="49"/>
      <c r="AH83" s="49"/>
      <c r="AI83" s="49"/>
      <c r="AJ83" s="49"/>
      <c r="AK83" s="46">
        <f t="shared" si="27"/>
        <v>0</v>
      </c>
      <c r="AL83" s="48"/>
      <c r="AM83" s="48"/>
      <c r="AN83" s="50">
        <f>IFERROR(VLOOKUP($F83,Ref_Param!$L:$M,2,0),0)*M83</f>
        <v>6.6871711601875417</v>
      </c>
      <c r="AO83" s="50">
        <f>IFERROR(VLOOKUP($F83,Ref_Param!$L:$M,2,0),0)*N83</f>
        <v>19.231257249092536</v>
      </c>
      <c r="AP83" s="50">
        <f>IFERROR(VLOOKUP($F83,Ref_Param!$L:$M,2,0),0)*O83</f>
        <v>16.825488093505594</v>
      </c>
      <c r="AQ83" s="50">
        <f>IFERROR(VLOOKUP($F83,Ref_Param!$L:$M,2,0),0)*P83</f>
        <v>16.665491038547938</v>
      </c>
      <c r="AR83" s="51">
        <f t="shared" si="28"/>
        <v>59.409407541333607</v>
      </c>
      <c r="AS83" s="52">
        <f>IFERROR(VLOOKUP($F83,Ref_Param!$L:$M,2,0),0)*R83</f>
        <v>5.0363166155691177</v>
      </c>
      <c r="AT83" s="52">
        <f>IFERROR(VLOOKUP($F83,Ref_Param!$L:$M,2,0),0)*S83</f>
        <v>0</v>
      </c>
      <c r="AU83" s="52">
        <f>IFERROR(VLOOKUP($F83,Ref_Param!$L:$M,2,0),0)*T83</f>
        <v>-8.644834169266917E-3</v>
      </c>
      <c r="AV83" s="52">
        <f>IFERROR(VLOOKUP($F83,Ref_Param!$L:$M,2,0),0)*U83</f>
        <v>0</v>
      </c>
      <c r="AW83" s="53">
        <f t="shared" si="29"/>
        <v>5.0276717813998504</v>
      </c>
      <c r="AX83" s="54">
        <f>IFERROR(VLOOKUP($F83,Ref_Param!$L:$M,2,0),0)*W83</f>
        <v>0</v>
      </c>
      <c r="AY83" s="54">
        <f>IFERROR(VLOOKUP($F83,Ref_Param!$L:$M,2,0),0)*X83</f>
        <v>11.806467512529409</v>
      </c>
      <c r="AZ83" s="54">
        <f>IFERROR(VLOOKUP($F83,Ref_Param!$L:$M,2,0),0)*Y83</f>
        <v>14.076173297814343</v>
      </c>
      <c r="BA83" s="54">
        <f>IFERROR(VLOOKUP($F83,Ref_Param!$L:$M,2,0),0)*Z83</f>
        <v>2.9835602813847397</v>
      </c>
      <c r="BB83" s="55">
        <f t="shared" si="30"/>
        <v>28.866201091728492</v>
      </c>
      <c r="BC83" s="56">
        <f>IFERROR(VLOOKUP($F83,Ref_Param!$L:$M,2,0),0)*AB83</f>
        <v>6.6671435072522671</v>
      </c>
      <c r="BD83" s="56">
        <f>IFERROR(VLOOKUP($F83,Ref_Param!$L:$M,2,0),0)*AC83</f>
        <v>4.1287206096700331</v>
      </c>
      <c r="BE83" s="56">
        <f>IFERROR(VLOOKUP($F83,Ref_Param!$L:$M,2,0),0)*AD83</f>
        <v>0</v>
      </c>
      <c r="BF83" s="56">
        <f>IFERROR(VLOOKUP($F83,Ref_Param!$L:$M,2,0),0)*AE83</f>
        <v>0</v>
      </c>
      <c r="BG83" s="57">
        <f t="shared" si="31"/>
        <v>10.795864116922299</v>
      </c>
      <c r="BH83" s="56">
        <f>IFERROR(VLOOKUP($F83,Ref_Param!$L:$M,2,0),0)*AG83</f>
        <v>0</v>
      </c>
      <c r="BI83" s="56">
        <f>IFERROR(VLOOKUP($F83,Ref_Param!$L:$M,2,0),0)*AH83</f>
        <v>0</v>
      </c>
      <c r="BJ83" s="56">
        <f>IFERROR(VLOOKUP($F83,Ref_Param!$L:$M,2,0),0)*AI83</f>
        <v>0</v>
      </c>
      <c r="BK83" s="56">
        <f>IFERROR(VLOOKUP($F83,Ref_Param!$L:$M,2,0),0)*AJ83</f>
        <v>0</v>
      </c>
      <c r="BL83" s="57">
        <f t="shared" si="32"/>
        <v>0</v>
      </c>
      <c r="BM83" s="58">
        <f>IFERROR(VLOOKUP($F83,Ref_Param!$L:$M,2,0),0)*AL83</f>
        <v>0</v>
      </c>
      <c r="BN83" s="59">
        <f>IFERROR(VLOOKUP($F83,Ref_Param!$L:$M,2,0),0)*AM83</f>
        <v>0</v>
      </c>
    </row>
    <row r="84" spans="1:66" s="37" customFormat="1" ht="15" customHeight="1" x14ac:dyDescent="0.3">
      <c r="A84" s="91" t="str">
        <f t="shared" si="22"/>
        <v>EAISCore Services</v>
      </c>
      <c r="B84" s="43" t="s">
        <v>4152</v>
      </c>
      <c r="C84" s="43" t="s">
        <v>18</v>
      </c>
      <c r="D84" s="43" t="s">
        <v>1760</v>
      </c>
      <c r="E84" s="44" t="s">
        <v>5194</v>
      </c>
      <c r="F84" s="43" t="s">
        <v>72</v>
      </c>
      <c r="G84" s="44" t="s">
        <v>1052</v>
      </c>
      <c r="H84" s="41" t="s">
        <v>5428</v>
      </c>
      <c r="I84" s="43" t="s">
        <v>22</v>
      </c>
      <c r="J84" s="43"/>
      <c r="K84" s="43"/>
      <c r="L84" s="43" t="s">
        <v>4110</v>
      </c>
      <c r="M84" s="45"/>
      <c r="N84" s="45"/>
      <c r="O84" s="45"/>
      <c r="P84" s="45"/>
      <c r="Q84" s="46">
        <f t="shared" si="23"/>
        <v>0</v>
      </c>
      <c r="R84" s="45"/>
      <c r="S84" s="45"/>
      <c r="T84" s="45"/>
      <c r="U84" s="45"/>
      <c r="V84" s="46">
        <f t="shared" si="24"/>
        <v>0</v>
      </c>
      <c r="W84" s="45"/>
      <c r="X84" s="45"/>
      <c r="Y84" s="47"/>
      <c r="Z84" s="47"/>
      <c r="AA84" s="46">
        <f t="shared" si="25"/>
        <v>0</v>
      </c>
      <c r="AB84" s="49"/>
      <c r="AC84" s="49"/>
      <c r="AD84" s="49">
        <v>1.1459999999999999</v>
      </c>
      <c r="AE84" s="49">
        <v>0</v>
      </c>
      <c r="AF84" s="46">
        <f t="shared" si="26"/>
        <v>1.1459999999999999</v>
      </c>
      <c r="AG84" s="49"/>
      <c r="AH84" s="49"/>
      <c r="AI84" s="49"/>
      <c r="AJ84" s="49"/>
      <c r="AK84" s="46">
        <f t="shared" si="27"/>
        <v>0</v>
      </c>
      <c r="AL84" s="48"/>
      <c r="AM84" s="48"/>
      <c r="AN84" s="50">
        <f>IFERROR(VLOOKUP($F84,Ref_Param!$L:$M,2,0),0)*M84</f>
        <v>0</v>
      </c>
      <c r="AO84" s="50">
        <f>IFERROR(VLOOKUP($F84,Ref_Param!$L:$M,2,0),0)*N84</f>
        <v>0</v>
      </c>
      <c r="AP84" s="50">
        <f>IFERROR(VLOOKUP($F84,Ref_Param!$L:$M,2,0),0)*O84</f>
        <v>0</v>
      </c>
      <c r="AQ84" s="50">
        <f>IFERROR(VLOOKUP($F84,Ref_Param!$L:$M,2,0),0)*P84</f>
        <v>0</v>
      </c>
      <c r="AR84" s="51">
        <f t="shared" si="28"/>
        <v>0</v>
      </c>
      <c r="AS84" s="52">
        <f>IFERROR(VLOOKUP($F84,Ref_Param!$L:$M,2,0),0)*R84</f>
        <v>0</v>
      </c>
      <c r="AT84" s="52">
        <f>IFERROR(VLOOKUP($F84,Ref_Param!$L:$M,2,0),0)*S84</f>
        <v>0</v>
      </c>
      <c r="AU84" s="52">
        <f>IFERROR(VLOOKUP($F84,Ref_Param!$L:$M,2,0),0)*T84</f>
        <v>0</v>
      </c>
      <c r="AV84" s="52">
        <f>IFERROR(VLOOKUP($F84,Ref_Param!$L:$M,2,0),0)*U84</f>
        <v>0</v>
      </c>
      <c r="AW84" s="53">
        <f t="shared" si="29"/>
        <v>0</v>
      </c>
      <c r="AX84" s="54">
        <f>IFERROR(VLOOKUP($F84,Ref_Param!$L:$M,2,0),0)*W84</f>
        <v>0</v>
      </c>
      <c r="AY84" s="54">
        <f>IFERROR(VLOOKUP($F84,Ref_Param!$L:$M,2,0),0)*X84</f>
        <v>0</v>
      </c>
      <c r="AZ84" s="54">
        <f>IFERROR(VLOOKUP($F84,Ref_Param!$L:$M,2,0),0)*Y84</f>
        <v>0</v>
      </c>
      <c r="BA84" s="54">
        <f>IFERROR(VLOOKUP($F84,Ref_Param!$L:$M,2,0),0)*Z84</f>
        <v>0</v>
      </c>
      <c r="BB84" s="55">
        <f t="shared" si="30"/>
        <v>0</v>
      </c>
      <c r="BC84" s="56">
        <f>IFERROR(VLOOKUP($F84,Ref_Param!$L:$M,2,0),0)*AB84</f>
        <v>0</v>
      </c>
      <c r="BD84" s="56">
        <f>IFERROR(VLOOKUP($F84,Ref_Param!$L:$M,2,0),0)*AC84</f>
        <v>0</v>
      </c>
      <c r="BE84" s="56">
        <f>IFERROR(VLOOKUP($F84,Ref_Param!$L:$M,2,0),0)*AD84</f>
        <v>1.4176816356334447</v>
      </c>
      <c r="BF84" s="56">
        <f>IFERROR(VLOOKUP($F84,Ref_Param!$L:$M,2,0),0)*AE84</f>
        <v>0</v>
      </c>
      <c r="BG84" s="57">
        <f t="shared" si="31"/>
        <v>1.4176816356334447</v>
      </c>
      <c r="BH84" s="56">
        <f>IFERROR(VLOOKUP($F84,Ref_Param!$L:$M,2,0),0)*AG84</f>
        <v>0</v>
      </c>
      <c r="BI84" s="56">
        <f>IFERROR(VLOOKUP($F84,Ref_Param!$L:$M,2,0),0)*AH84</f>
        <v>0</v>
      </c>
      <c r="BJ84" s="56">
        <f>IFERROR(VLOOKUP($F84,Ref_Param!$L:$M,2,0),0)*AI84</f>
        <v>0</v>
      </c>
      <c r="BK84" s="56">
        <f>IFERROR(VLOOKUP($F84,Ref_Param!$L:$M,2,0),0)*AJ84</f>
        <v>0</v>
      </c>
      <c r="BL84" s="57">
        <f t="shared" si="32"/>
        <v>0</v>
      </c>
      <c r="BM84" s="58">
        <f>IFERROR(VLOOKUP($F84,Ref_Param!$L:$M,2,0),0)*AL84</f>
        <v>0</v>
      </c>
      <c r="BN84" s="59">
        <f>IFERROR(VLOOKUP($F84,Ref_Param!$L:$M,2,0),0)*AM84</f>
        <v>0</v>
      </c>
    </row>
    <row r="85" spans="1:66" s="37" customFormat="1" ht="15" customHeight="1" x14ac:dyDescent="0.3">
      <c r="A85" s="91" t="str">
        <f t="shared" si="22"/>
        <v>EAISCore Services</v>
      </c>
      <c r="B85" s="43" t="s">
        <v>4152</v>
      </c>
      <c r="C85" s="43" t="s">
        <v>18</v>
      </c>
      <c r="D85" s="43" t="s">
        <v>1760</v>
      </c>
      <c r="E85" s="44" t="s">
        <v>5194</v>
      </c>
      <c r="F85" s="43" t="s">
        <v>20</v>
      </c>
      <c r="G85" s="44" t="s">
        <v>1052</v>
      </c>
      <c r="H85" s="41" t="s">
        <v>5428</v>
      </c>
      <c r="I85" s="43" t="s">
        <v>22</v>
      </c>
      <c r="J85" s="43"/>
      <c r="K85" s="43"/>
      <c r="L85" s="43" t="s">
        <v>4110</v>
      </c>
      <c r="M85" s="45"/>
      <c r="N85" s="45"/>
      <c r="O85" s="45"/>
      <c r="P85" s="45"/>
      <c r="Q85" s="46">
        <f t="shared" si="23"/>
        <v>0</v>
      </c>
      <c r="R85" s="45"/>
      <c r="S85" s="45"/>
      <c r="T85" s="45"/>
      <c r="U85" s="45"/>
      <c r="V85" s="46">
        <f t="shared" si="24"/>
        <v>0</v>
      </c>
      <c r="W85" s="45"/>
      <c r="X85" s="45"/>
      <c r="Y85" s="47"/>
      <c r="Z85" s="47"/>
      <c r="AA85" s="46">
        <f t="shared" si="25"/>
        <v>0</v>
      </c>
      <c r="AB85" s="49"/>
      <c r="AC85" s="49"/>
      <c r="AD85" s="49">
        <v>8</v>
      </c>
      <c r="AE85" s="49">
        <v>8</v>
      </c>
      <c r="AF85" s="46">
        <f t="shared" si="26"/>
        <v>16</v>
      </c>
      <c r="AG85" s="49">
        <v>8</v>
      </c>
      <c r="AH85" s="49">
        <v>8</v>
      </c>
      <c r="AI85" s="49">
        <v>8</v>
      </c>
      <c r="AJ85" s="49">
        <v>8</v>
      </c>
      <c r="AK85" s="46">
        <f t="shared" si="27"/>
        <v>32</v>
      </c>
      <c r="AL85" s="48"/>
      <c r="AM85" s="48"/>
      <c r="AN85" s="50">
        <f>IFERROR(VLOOKUP($F85,Ref_Param!$L:$M,2,0),0)*M85</f>
        <v>0</v>
      </c>
      <c r="AO85" s="50">
        <f>IFERROR(VLOOKUP($F85,Ref_Param!$L:$M,2,0),0)*N85</f>
        <v>0</v>
      </c>
      <c r="AP85" s="50">
        <f>IFERROR(VLOOKUP($F85,Ref_Param!$L:$M,2,0),0)*O85</f>
        <v>0</v>
      </c>
      <c r="AQ85" s="50">
        <f>IFERROR(VLOOKUP($F85,Ref_Param!$L:$M,2,0),0)*P85</f>
        <v>0</v>
      </c>
      <c r="AR85" s="51">
        <f t="shared" si="28"/>
        <v>0</v>
      </c>
      <c r="AS85" s="52">
        <f>IFERROR(VLOOKUP($F85,Ref_Param!$L:$M,2,0),0)*R85</f>
        <v>0</v>
      </c>
      <c r="AT85" s="52">
        <f>IFERROR(VLOOKUP($F85,Ref_Param!$L:$M,2,0),0)*S85</f>
        <v>0</v>
      </c>
      <c r="AU85" s="52">
        <f>IFERROR(VLOOKUP($F85,Ref_Param!$L:$M,2,0),0)*T85</f>
        <v>0</v>
      </c>
      <c r="AV85" s="52">
        <f>IFERROR(VLOOKUP($F85,Ref_Param!$L:$M,2,0),0)*U85</f>
        <v>0</v>
      </c>
      <c r="AW85" s="53">
        <f t="shared" si="29"/>
        <v>0</v>
      </c>
      <c r="AX85" s="54">
        <f>IFERROR(VLOOKUP($F85,Ref_Param!$L:$M,2,0),0)*W85</f>
        <v>0</v>
      </c>
      <c r="AY85" s="54">
        <f>IFERROR(VLOOKUP($F85,Ref_Param!$L:$M,2,0),0)*X85</f>
        <v>0</v>
      </c>
      <c r="AZ85" s="54">
        <f>IFERROR(VLOOKUP($F85,Ref_Param!$L:$M,2,0),0)*Y85</f>
        <v>0</v>
      </c>
      <c r="BA85" s="54">
        <f>IFERROR(VLOOKUP($F85,Ref_Param!$L:$M,2,0),0)*Z85</f>
        <v>0</v>
      </c>
      <c r="BB85" s="55">
        <f t="shared" si="30"/>
        <v>0</v>
      </c>
      <c r="BC85" s="56">
        <f>IFERROR(VLOOKUP($F85,Ref_Param!$L:$M,2,0),0)*AB85</f>
        <v>0</v>
      </c>
      <c r="BD85" s="56">
        <f>IFERROR(VLOOKUP($F85,Ref_Param!$L:$M,2,0),0)*AC85</f>
        <v>0</v>
      </c>
      <c r="BE85" s="56">
        <f>IFERROR(VLOOKUP($F85,Ref_Param!$L:$M,2,0),0)*AD85</f>
        <v>8</v>
      </c>
      <c r="BF85" s="56">
        <f>IFERROR(VLOOKUP($F85,Ref_Param!$L:$M,2,0),0)*AE85</f>
        <v>8</v>
      </c>
      <c r="BG85" s="57">
        <f t="shared" si="31"/>
        <v>16</v>
      </c>
      <c r="BH85" s="56">
        <f>IFERROR(VLOOKUP($F85,Ref_Param!$L:$M,2,0),0)*AG85</f>
        <v>8</v>
      </c>
      <c r="BI85" s="56">
        <f>IFERROR(VLOOKUP($F85,Ref_Param!$L:$M,2,0),0)*AH85</f>
        <v>8</v>
      </c>
      <c r="BJ85" s="56">
        <f>IFERROR(VLOOKUP($F85,Ref_Param!$L:$M,2,0),0)*AI85</f>
        <v>8</v>
      </c>
      <c r="BK85" s="56">
        <f>IFERROR(VLOOKUP($F85,Ref_Param!$L:$M,2,0),0)*AJ85</f>
        <v>8</v>
      </c>
      <c r="BL85" s="57">
        <f t="shared" si="32"/>
        <v>32</v>
      </c>
      <c r="BM85" s="58">
        <f>IFERROR(VLOOKUP($F85,Ref_Param!$L:$M,2,0),0)*AL85</f>
        <v>0</v>
      </c>
      <c r="BN85" s="59">
        <f>IFERROR(VLOOKUP($F85,Ref_Param!$L:$M,2,0),0)*AM85</f>
        <v>0</v>
      </c>
    </row>
    <row r="86" spans="1:66" s="37" customFormat="1" ht="15" customHeight="1" x14ac:dyDescent="0.3">
      <c r="A86" s="91" t="str">
        <f t="shared" si="22"/>
        <v>EAISCore Services</v>
      </c>
      <c r="B86" s="43" t="s">
        <v>4152</v>
      </c>
      <c r="C86" s="43" t="s">
        <v>18</v>
      </c>
      <c r="D86" s="43" t="s">
        <v>1771</v>
      </c>
      <c r="E86" s="44" t="s">
        <v>1772</v>
      </c>
      <c r="F86" s="43" t="s">
        <v>20</v>
      </c>
      <c r="G86" s="44" t="s">
        <v>1052</v>
      </c>
      <c r="H86" s="41" t="s">
        <v>53</v>
      </c>
      <c r="I86" s="43" t="s">
        <v>26</v>
      </c>
      <c r="J86" s="43"/>
      <c r="K86" s="43"/>
      <c r="L86" s="43" t="s">
        <v>4110</v>
      </c>
      <c r="M86" s="45">
        <v>0</v>
      </c>
      <c r="N86" s="45">
        <v>9.2355424046995953</v>
      </c>
      <c r="O86" s="45">
        <v>30.482414735644401</v>
      </c>
      <c r="P86" s="45">
        <v>22.123120945504624</v>
      </c>
      <c r="Q86" s="46">
        <f t="shared" si="23"/>
        <v>61.841078085848622</v>
      </c>
      <c r="R86" s="45">
        <v>74.0117522076483</v>
      </c>
      <c r="S86" s="45">
        <v>43.004372009041788</v>
      </c>
      <c r="T86" s="45">
        <v>37.289427270086058</v>
      </c>
      <c r="U86" s="45">
        <v>45.854027017730147</v>
      </c>
      <c r="V86" s="46">
        <f t="shared" si="24"/>
        <v>200.1595785045063</v>
      </c>
      <c r="W86" s="45">
        <v>52.559056726016692</v>
      </c>
      <c r="X86" s="45">
        <v>23.306184125101659</v>
      </c>
      <c r="Y86" s="47">
        <v>-10.26096846682141</v>
      </c>
      <c r="Z86" s="47">
        <v>23.705091057753741</v>
      </c>
      <c r="AA86" s="46">
        <f t="shared" si="25"/>
        <v>89.309363442050682</v>
      </c>
      <c r="AB86" s="49">
        <v>-6.4020323290130472</v>
      </c>
      <c r="AC86" s="49">
        <v>0</v>
      </c>
      <c r="AD86" s="49"/>
      <c r="AE86" s="49"/>
      <c r="AF86" s="46">
        <f t="shared" si="26"/>
        <v>-6.4020323290130472</v>
      </c>
      <c r="AG86" s="49"/>
      <c r="AH86" s="49"/>
      <c r="AI86" s="49"/>
      <c r="AJ86" s="49"/>
      <c r="AK86" s="46">
        <f t="shared" si="27"/>
        <v>0</v>
      </c>
      <c r="AL86" s="48"/>
      <c r="AM86" s="48"/>
      <c r="AN86" s="50">
        <f>IFERROR(VLOOKUP($F86,Ref_Param!$L:$M,2,0),0)*M86</f>
        <v>0</v>
      </c>
      <c r="AO86" s="50">
        <f>IFERROR(VLOOKUP($F86,Ref_Param!$L:$M,2,0),0)*N86</f>
        <v>9.2355424046995953</v>
      </c>
      <c r="AP86" s="50">
        <f>IFERROR(VLOOKUP($F86,Ref_Param!$L:$M,2,0),0)*O86</f>
        <v>30.482414735644401</v>
      </c>
      <c r="AQ86" s="50">
        <f>IFERROR(VLOOKUP($F86,Ref_Param!$L:$M,2,0),0)*P86</f>
        <v>22.123120945504624</v>
      </c>
      <c r="AR86" s="51">
        <f t="shared" si="28"/>
        <v>61.841078085848622</v>
      </c>
      <c r="AS86" s="52">
        <f>IFERROR(VLOOKUP($F86,Ref_Param!$L:$M,2,0),0)*R86</f>
        <v>74.0117522076483</v>
      </c>
      <c r="AT86" s="52">
        <f>IFERROR(VLOOKUP($F86,Ref_Param!$L:$M,2,0),0)*S86</f>
        <v>43.004372009041788</v>
      </c>
      <c r="AU86" s="52">
        <f>IFERROR(VLOOKUP($F86,Ref_Param!$L:$M,2,0),0)*T86</f>
        <v>37.289427270086058</v>
      </c>
      <c r="AV86" s="52">
        <f>IFERROR(VLOOKUP($F86,Ref_Param!$L:$M,2,0),0)*U86</f>
        <v>45.854027017730147</v>
      </c>
      <c r="AW86" s="53">
        <f t="shared" si="29"/>
        <v>200.1595785045063</v>
      </c>
      <c r="AX86" s="54">
        <f>IFERROR(VLOOKUP($F86,Ref_Param!$L:$M,2,0),0)*W86</f>
        <v>52.559056726016692</v>
      </c>
      <c r="AY86" s="54">
        <f>IFERROR(VLOOKUP($F86,Ref_Param!$L:$M,2,0),0)*X86</f>
        <v>23.306184125101659</v>
      </c>
      <c r="AZ86" s="54">
        <f>IFERROR(VLOOKUP($F86,Ref_Param!$L:$M,2,0),0)*Y86</f>
        <v>-10.26096846682141</v>
      </c>
      <c r="BA86" s="54">
        <f>IFERROR(VLOOKUP($F86,Ref_Param!$L:$M,2,0),0)*Z86</f>
        <v>23.705091057753741</v>
      </c>
      <c r="BB86" s="55">
        <f t="shared" si="30"/>
        <v>89.309363442050682</v>
      </c>
      <c r="BC86" s="56">
        <f>IFERROR(VLOOKUP($F86,Ref_Param!$L:$M,2,0),0)*AB86</f>
        <v>-6.4020323290130472</v>
      </c>
      <c r="BD86" s="56">
        <f>IFERROR(VLOOKUP($F86,Ref_Param!$L:$M,2,0),0)*AC86</f>
        <v>0</v>
      </c>
      <c r="BE86" s="56">
        <f>IFERROR(VLOOKUP($F86,Ref_Param!$L:$M,2,0),0)*AD86</f>
        <v>0</v>
      </c>
      <c r="BF86" s="56">
        <f>IFERROR(VLOOKUP($F86,Ref_Param!$L:$M,2,0),0)*AE86</f>
        <v>0</v>
      </c>
      <c r="BG86" s="57">
        <f t="shared" si="31"/>
        <v>-6.4020323290130472</v>
      </c>
      <c r="BH86" s="56">
        <f>IFERROR(VLOOKUP($F86,Ref_Param!$L:$M,2,0),0)*AG86</f>
        <v>0</v>
      </c>
      <c r="BI86" s="56">
        <f>IFERROR(VLOOKUP($F86,Ref_Param!$L:$M,2,0),0)*AH86</f>
        <v>0</v>
      </c>
      <c r="BJ86" s="56">
        <f>IFERROR(VLOOKUP($F86,Ref_Param!$L:$M,2,0),0)*AI86</f>
        <v>0</v>
      </c>
      <c r="BK86" s="56">
        <f>IFERROR(VLOOKUP($F86,Ref_Param!$L:$M,2,0),0)*AJ86</f>
        <v>0</v>
      </c>
      <c r="BL86" s="57">
        <f t="shared" si="32"/>
        <v>0</v>
      </c>
      <c r="BM86" s="58">
        <f>IFERROR(VLOOKUP($F86,Ref_Param!$L:$M,2,0),0)*AL86</f>
        <v>0</v>
      </c>
      <c r="BN86" s="59">
        <f>IFERROR(VLOOKUP($F86,Ref_Param!$L:$M,2,0),0)*AM86</f>
        <v>0</v>
      </c>
    </row>
    <row r="87" spans="1:66" s="37" customFormat="1" ht="15" customHeight="1" x14ac:dyDescent="0.3">
      <c r="A87" s="91" t="str">
        <f t="shared" si="22"/>
        <v>EAISCore Services</v>
      </c>
      <c r="B87" s="43" t="s">
        <v>4152</v>
      </c>
      <c r="C87" s="43" t="s">
        <v>18</v>
      </c>
      <c r="D87" s="43" t="s">
        <v>265</v>
      </c>
      <c r="E87" s="44" t="s">
        <v>5196</v>
      </c>
      <c r="F87" s="43" t="s">
        <v>3731</v>
      </c>
      <c r="G87" s="44" t="s">
        <v>1052</v>
      </c>
      <c r="H87" s="41" t="s">
        <v>5442</v>
      </c>
      <c r="I87" s="43" t="s">
        <v>26</v>
      </c>
      <c r="J87" s="43"/>
      <c r="K87" s="43"/>
      <c r="L87" s="43" t="s">
        <v>4110</v>
      </c>
      <c r="M87" s="45">
        <v>0</v>
      </c>
      <c r="N87" s="45">
        <v>0</v>
      </c>
      <c r="O87" s="45">
        <v>0</v>
      </c>
      <c r="P87" s="45">
        <v>0</v>
      </c>
      <c r="Q87" s="46">
        <f t="shared" si="23"/>
        <v>0</v>
      </c>
      <c r="R87" s="45">
        <v>0</v>
      </c>
      <c r="S87" s="45">
        <v>0</v>
      </c>
      <c r="T87" s="45">
        <v>0</v>
      </c>
      <c r="U87" s="45">
        <v>0</v>
      </c>
      <c r="V87" s="46">
        <f t="shared" si="24"/>
        <v>0</v>
      </c>
      <c r="W87" s="45">
        <v>0</v>
      </c>
      <c r="X87" s="45">
        <v>0</v>
      </c>
      <c r="Y87" s="47">
        <v>-14.335999999999959</v>
      </c>
      <c r="Z87" s="47">
        <v>0</v>
      </c>
      <c r="AA87" s="46">
        <f t="shared" si="25"/>
        <v>-14.335999999999959</v>
      </c>
      <c r="AB87" s="49">
        <v>2.3470000534887974</v>
      </c>
      <c r="AC87" s="49">
        <v>0</v>
      </c>
      <c r="AD87" s="49"/>
      <c r="AE87" s="49"/>
      <c r="AF87" s="46">
        <f t="shared" si="26"/>
        <v>2.3470000534887974</v>
      </c>
      <c r="AG87" s="49"/>
      <c r="AH87" s="49"/>
      <c r="AI87" s="49"/>
      <c r="AJ87" s="49"/>
      <c r="AK87" s="46">
        <f t="shared" si="27"/>
        <v>0</v>
      </c>
      <c r="AL87" s="48"/>
      <c r="AM87" s="48"/>
      <c r="AN87" s="50">
        <f>IFERROR(VLOOKUP($F87,Ref_Param!$L:$M,2,0),0)*M87</f>
        <v>0</v>
      </c>
      <c r="AO87" s="50">
        <f>IFERROR(VLOOKUP($F87,Ref_Param!$L:$M,2,0),0)*N87</f>
        <v>0</v>
      </c>
      <c r="AP87" s="50">
        <f>IFERROR(VLOOKUP($F87,Ref_Param!$L:$M,2,0),0)*O87</f>
        <v>0</v>
      </c>
      <c r="AQ87" s="50">
        <f>IFERROR(VLOOKUP($F87,Ref_Param!$L:$M,2,0),0)*P87</f>
        <v>0</v>
      </c>
      <c r="AR87" s="51">
        <f t="shared" si="28"/>
        <v>0</v>
      </c>
      <c r="AS87" s="52">
        <f>IFERROR(VLOOKUP($F87,Ref_Param!$L:$M,2,0),0)*R87</f>
        <v>0</v>
      </c>
      <c r="AT87" s="52">
        <f>IFERROR(VLOOKUP($F87,Ref_Param!$L:$M,2,0),0)*S87</f>
        <v>0</v>
      </c>
      <c r="AU87" s="52">
        <f>IFERROR(VLOOKUP($F87,Ref_Param!$L:$M,2,0),0)*T87</f>
        <v>0</v>
      </c>
      <c r="AV87" s="52">
        <f>IFERROR(VLOOKUP($F87,Ref_Param!$L:$M,2,0),0)*U87</f>
        <v>0</v>
      </c>
      <c r="AW87" s="53">
        <f t="shared" si="29"/>
        <v>0</v>
      </c>
      <c r="AX87" s="54">
        <f>IFERROR(VLOOKUP($F87,Ref_Param!$L:$M,2,0),0)*W87</f>
        <v>0</v>
      </c>
      <c r="AY87" s="54">
        <f>IFERROR(VLOOKUP($F87,Ref_Param!$L:$M,2,0),0)*X87</f>
        <v>0</v>
      </c>
      <c r="AZ87" s="54">
        <f>IFERROR(VLOOKUP($F87,Ref_Param!$L:$M,2,0),0)*Y87</f>
        <v>-0.17446756723865142</v>
      </c>
      <c r="BA87" s="54">
        <f>IFERROR(VLOOKUP($F87,Ref_Param!$L:$M,2,0),0)*Z87</f>
        <v>0</v>
      </c>
      <c r="BB87" s="55">
        <f t="shared" si="30"/>
        <v>-0.17446756723865142</v>
      </c>
      <c r="BC87" s="56">
        <f>IFERROR(VLOOKUP($F87,Ref_Param!$L:$M,2,0),0)*AB87</f>
        <v>2.8562736442604379E-2</v>
      </c>
      <c r="BD87" s="56">
        <f>IFERROR(VLOOKUP($F87,Ref_Param!$L:$M,2,0),0)*AC87</f>
        <v>0</v>
      </c>
      <c r="BE87" s="56">
        <f>IFERROR(VLOOKUP($F87,Ref_Param!$L:$M,2,0),0)*AD87</f>
        <v>0</v>
      </c>
      <c r="BF87" s="56">
        <f>IFERROR(VLOOKUP($F87,Ref_Param!$L:$M,2,0),0)*AE87</f>
        <v>0</v>
      </c>
      <c r="BG87" s="57">
        <f t="shared" si="31"/>
        <v>2.8562736442604379E-2</v>
      </c>
      <c r="BH87" s="56">
        <f>IFERROR(VLOOKUP($F87,Ref_Param!$L:$M,2,0),0)*AG87</f>
        <v>0</v>
      </c>
      <c r="BI87" s="56">
        <f>IFERROR(VLOOKUP($F87,Ref_Param!$L:$M,2,0),0)*AH87</f>
        <v>0</v>
      </c>
      <c r="BJ87" s="56">
        <f>IFERROR(VLOOKUP($F87,Ref_Param!$L:$M,2,0),0)*AI87</f>
        <v>0</v>
      </c>
      <c r="BK87" s="56">
        <f>IFERROR(VLOOKUP($F87,Ref_Param!$L:$M,2,0),0)*AJ87</f>
        <v>0</v>
      </c>
      <c r="BL87" s="57">
        <f t="shared" si="32"/>
        <v>0</v>
      </c>
      <c r="BM87" s="58">
        <f>IFERROR(VLOOKUP($F87,Ref_Param!$L:$M,2,0),0)*AL87</f>
        <v>0</v>
      </c>
      <c r="BN87" s="59">
        <f>IFERROR(VLOOKUP($F87,Ref_Param!$L:$M,2,0),0)*AM87</f>
        <v>0</v>
      </c>
    </row>
    <row r="88" spans="1:66" s="37" customFormat="1" ht="15" customHeight="1" x14ac:dyDescent="0.3">
      <c r="A88" s="91" t="str">
        <f t="shared" si="22"/>
        <v>EAISCore Services</v>
      </c>
      <c r="B88" s="43" t="s">
        <v>4152</v>
      </c>
      <c r="C88" s="43" t="s">
        <v>18</v>
      </c>
      <c r="D88" s="43" t="s">
        <v>265</v>
      </c>
      <c r="E88" s="44" t="s">
        <v>5196</v>
      </c>
      <c r="F88" s="43" t="s">
        <v>20</v>
      </c>
      <c r="G88" s="44" t="s">
        <v>1052</v>
      </c>
      <c r="H88" s="41" t="s">
        <v>5442</v>
      </c>
      <c r="I88" s="43" t="s">
        <v>26</v>
      </c>
      <c r="J88" s="43"/>
      <c r="K88" s="43"/>
      <c r="L88" s="43" t="s">
        <v>4110</v>
      </c>
      <c r="M88" s="45">
        <v>210.26238000000006</v>
      </c>
      <c r="N88" s="45">
        <v>584.47747803098264</v>
      </c>
      <c r="O88" s="45">
        <v>277.53420071297597</v>
      </c>
      <c r="P88" s="45">
        <v>305.16483630742255</v>
      </c>
      <c r="Q88" s="46">
        <f t="shared" si="23"/>
        <v>1377.4388950513812</v>
      </c>
      <c r="R88" s="45">
        <v>402.26116096859562</v>
      </c>
      <c r="S88" s="45">
        <v>362.59326303677653</v>
      </c>
      <c r="T88" s="45">
        <v>362.428293901926</v>
      </c>
      <c r="U88" s="45">
        <v>358.80009378076159</v>
      </c>
      <c r="V88" s="46">
        <f t="shared" si="24"/>
        <v>1486.0828116880598</v>
      </c>
      <c r="W88" s="45">
        <v>429.39012676471867</v>
      </c>
      <c r="X88" s="45">
        <v>127.45463501966597</v>
      </c>
      <c r="Y88" s="47">
        <v>596.80588097991949</v>
      </c>
      <c r="Z88" s="47">
        <v>505.8442913886372</v>
      </c>
      <c r="AA88" s="46">
        <f t="shared" si="25"/>
        <v>1659.4949341529414</v>
      </c>
      <c r="AB88" s="49">
        <v>737.55020111072383</v>
      </c>
      <c r="AC88" s="49">
        <v>706.27052155774288</v>
      </c>
      <c r="AD88" s="49"/>
      <c r="AE88" s="49"/>
      <c r="AF88" s="46">
        <f t="shared" si="26"/>
        <v>1443.8207226684667</v>
      </c>
      <c r="AG88" s="49"/>
      <c r="AH88" s="49"/>
      <c r="AI88" s="49"/>
      <c r="AJ88" s="49"/>
      <c r="AK88" s="46">
        <f t="shared" si="27"/>
        <v>0</v>
      </c>
      <c r="AL88" s="48"/>
      <c r="AM88" s="48"/>
      <c r="AN88" s="50">
        <f>IFERROR(VLOOKUP($F88,Ref_Param!$L:$M,2,0),0)*M88</f>
        <v>210.26238000000006</v>
      </c>
      <c r="AO88" s="50">
        <f>IFERROR(VLOOKUP($F88,Ref_Param!$L:$M,2,0),0)*N88</f>
        <v>584.47747803098264</v>
      </c>
      <c r="AP88" s="50">
        <f>IFERROR(VLOOKUP($F88,Ref_Param!$L:$M,2,0),0)*O88</f>
        <v>277.53420071297597</v>
      </c>
      <c r="AQ88" s="50">
        <f>IFERROR(VLOOKUP($F88,Ref_Param!$L:$M,2,0),0)*P88</f>
        <v>305.16483630742255</v>
      </c>
      <c r="AR88" s="51">
        <f t="shared" si="28"/>
        <v>1377.4388950513812</v>
      </c>
      <c r="AS88" s="52">
        <f>IFERROR(VLOOKUP($F88,Ref_Param!$L:$M,2,0),0)*R88</f>
        <v>402.26116096859562</v>
      </c>
      <c r="AT88" s="52">
        <f>IFERROR(VLOOKUP($F88,Ref_Param!$L:$M,2,0),0)*S88</f>
        <v>362.59326303677653</v>
      </c>
      <c r="AU88" s="52">
        <f>IFERROR(VLOOKUP($F88,Ref_Param!$L:$M,2,0),0)*T88</f>
        <v>362.428293901926</v>
      </c>
      <c r="AV88" s="52">
        <f>IFERROR(VLOOKUP($F88,Ref_Param!$L:$M,2,0),0)*U88</f>
        <v>358.80009378076159</v>
      </c>
      <c r="AW88" s="53">
        <f t="shared" si="29"/>
        <v>1486.0828116880598</v>
      </c>
      <c r="AX88" s="54">
        <f>IFERROR(VLOOKUP($F88,Ref_Param!$L:$M,2,0),0)*W88</f>
        <v>429.39012676471867</v>
      </c>
      <c r="AY88" s="54">
        <f>IFERROR(VLOOKUP($F88,Ref_Param!$L:$M,2,0),0)*X88</f>
        <v>127.45463501966597</v>
      </c>
      <c r="AZ88" s="54">
        <f>IFERROR(VLOOKUP($F88,Ref_Param!$L:$M,2,0),0)*Y88</f>
        <v>596.80588097991949</v>
      </c>
      <c r="BA88" s="54">
        <f>IFERROR(VLOOKUP($F88,Ref_Param!$L:$M,2,0),0)*Z88</f>
        <v>505.8442913886372</v>
      </c>
      <c r="BB88" s="55">
        <f t="shared" si="30"/>
        <v>1659.4949341529414</v>
      </c>
      <c r="BC88" s="56">
        <f>IFERROR(VLOOKUP($F88,Ref_Param!$L:$M,2,0),0)*AB88</f>
        <v>737.55020111072383</v>
      </c>
      <c r="BD88" s="56">
        <f>IFERROR(VLOOKUP($F88,Ref_Param!$L:$M,2,0),0)*AC88</f>
        <v>706.27052155774288</v>
      </c>
      <c r="BE88" s="56">
        <f>IFERROR(VLOOKUP($F88,Ref_Param!$L:$M,2,0),0)*AD88</f>
        <v>0</v>
      </c>
      <c r="BF88" s="56">
        <f>IFERROR(VLOOKUP($F88,Ref_Param!$L:$M,2,0),0)*AE88</f>
        <v>0</v>
      </c>
      <c r="BG88" s="57">
        <f t="shared" si="31"/>
        <v>1443.8207226684667</v>
      </c>
      <c r="BH88" s="56">
        <f>IFERROR(VLOOKUP($F88,Ref_Param!$L:$M,2,0),0)*AG88</f>
        <v>0</v>
      </c>
      <c r="BI88" s="56">
        <f>IFERROR(VLOOKUP($F88,Ref_Param!$L:$M,2,0),0)*AH88</f>
        <v>0</v>
      </c>
      <c r="BJ88" s="56">
        <f>IFERROR(VLOOKUP($F88,Ref_Param!$L:$M,2,0),0)*AI88</f>
        <v>0</v>
      </c>
      <c r="BK88" s="56">
        <f>IFERROR(VLOOKUP($F88,Ref_Param!$L:$M,2,0),0)*AJ88</f>
        <v>0</v>
      </c>
      <c r="BL88" s="57">
        <f t="shared" si="32"/>
        <v>0</v>
      </c>
      <c r="BM88" s="58">
        <f>IFERROR(VLOOKUP($F88,Ref_Param!$L:$M,2,0),0)*AL88</f>
        <v>0</v>
      </c>
      <c r="BN88" s="59">
        <f>IFERROR(VLOOKUP($F88,Ref_Param!$L:$M,2,0),0)*AM88</f>
        <v>0</v>
      </c>
    </row>
    <row r="89" spans="1:66" s="37" customFormat="1" ht="15" customHeight="1" x14ac:dyDescent="0.3">
      <c r="A89" s="91" t="str">
        <f t="shared" si="22"/>
        <v>EAISCore Services</v>
      </c>
      <c r="B89" s="43" t="s">
        <v>4152</v>
      </c>
      <c r="C89" s="43" t="s">
        <v>18</v>
      </c>
      <c r="D89" s="43" t="s">
        <v>265</v>
      </c>
      <c r="E89" s="44" t="s">
        <v>5196</v>
      </c>
      <c r="F89" s="43" t="s">
        <v>20</v>
      </c>
      <c r="G89" s="44" t="s">
        <v>1052</v>
      </c>
      <c r="H89" s="41" t="s">
        <v>5442</v>
      </c>
      <c r="I89" s="43" t="s">
        <v>26</v>
      </c>
      <c r="J89" s="43"/>
      <c r="K89" s="43"/>
      <c r="L89" s="43" t="s">
        <v>4110</v>
      </c>
      <c r="M89" s="45"/>
      <c r="N89" s="45"/>
      <c r="O89" s="45"/>
      <c r="P89" s="45"/>
      <c r="Q89" s="46">
        <f t="shared" si="23"/>
        <v>0</v>
      </c>
      <c r="R89" s="45"/>
      <c r="S89" s="45"/>
      <c r="T89" s="45"/>
      <c r="U89" s="45"/>
      <c r="V89" s="46">
        <f t="shared" si="24"/>
        <v>0</v>
      </c>
      <c r="W89" s="45"/>
      <c r="X89" s="45"/>
      <c r="Y89" s="47"/>
      <c r="Z89" s="47"/>
      <c r="AA89" s="46">
        <f t="shared" si="25"/>
        <v>0</v>
      </c>
      <c r="AB89" s="49"/>
      <c r="AC89" s="49"/>
      <c r="AD89" s="49">
        <v>398.68799999999999</v>
      </c>
      <c r="AE89" s="49">
        <v>510</v>
      </c>
      <c r="AF89" s="46">
        <f t="shared" si="26"/>
        <v>908.68799999999999</v>
      </c>
      <c r="AG89" s="49">
        <v>450</v>
      </c>
      <c r="AH89" s="49">
        <v>450</v>
      </c>
      <c r="AI89" s="49">
        <v>450</v>
      </c>
      <c r="AJ89" s="49">
        <v>450</v>
      </c>
      <c r="AK89" s="46">
        <f t="shared" si="27"/>
        <v>1800</v>
      </c>
      <c r="AL89" s="48"/>
      <c r="AM89" s="48"/>
      <c r="AN89" s="50">
        <f>IFERROR(VLOOKUP($F89,Ref_Param!$L:$M,2,0),0)*M89</f>
        <v>0</v>
      </c>
      <c r="AO89" s="50">
        <f>IFERROR(VLOOKUP($F89,Ref_Param!$L:$M,2,0),0)*N89</f>
        <v>0</v>
      </c>
      <c r="AP89" s="50">
        <f>IFERROR(VLOOKUP($F89,Ref_Param!$L:$M,2,0),0)*O89</f>
        <v>0</v>
      </c>
      <c r="AQ89" s="50">
        <f>IFERROR(VLOOKUP($F89,Ref_Param!$L:$M,2,0),0)*P89</f>
        <v>0</v>
      </c>
      <c r="AR89" s="51">
        <f t="shared" si="28"/>
        <v>0</v>
      </c>
      <c r="AS89" s="52">
        <f>IFERROR(VLOOKUP($F89,Ref_Param!$L:$M,2,0),0)*R89</f>
        <v>0</v>
      </c>
      <c r="AT89" s="52">
        <f>IFERROR(VLOOKUP($F89,Ref_Param!$L:$M,2,0),0)*S89</f>
        <v>0</v>
      </c>
      <c r="AU89" s="52">
        <f>IFERROR(VLOOKUP($F89,Ref_Param!$L:$M,2,0),0)*T89</f>
        <v>0</v>
      </c>
      <c r="AV89" s="52">
        <f>IFERROR(VLOOKUP($F89,Ref_Param!$L:$M,2,0),0)*U89</f>
        <v>0</v>
      </c>
      <c r="AW89" s="53">
        <f t="shared" si="29"/>
        <v>0</v>
      </c>
      <c r="AX89" s="54">
        <f>IFERROR(VLOOKUP($F89,Ref_Param!$L:$M,2,0),0)*W89</f>
        <v>0</v>
      </c>
      <c r="AY89" s="54">
        <f>IFERROR(VLOOKUP($F89,Ref_Param!$L:$M,2,0),0)*X89</f>
        <v>0</v>
      </c>
      <c r="AZ89" s="54">
        <f>IFERROR(VLOOKUP($F89,Ref_Param!$L:$M,2,0),0)*Y89</f>
        <v>0</v>
      </c>
      <c r="BA89" s="54">
        <f>IFERROR(VLOOKUP($F89,Ref_Param!$L:$M,2,0),0)*Z89</f>
        <v>0</v>
      </c>
      <c r="BB89" s="55">
        <f t="shared" si="30"/>
        <v>0</v>
      </c>
      <c r="BC89" s="56">
        <f>IFERROR(VLOOKUP($F89,Ref_Param!$L:$M,2,0),0)*AB89</f>
        <v>0</v>
      </c>
      <c r="BD89" s="56">
        <f>IFERROR(VLOOKUP($F89,Ref_Param!$L:$M,2,0),0)*AC89</f>
        <v>0</v>
      </c>
      <c r="BE89" s="56">
        <f>IFERROR(VLOOKUP($F89,Ref_Param!$L:$M,2,0),0)*AD89</f>
        <v>398.68799999999999</v>
      </c>
      <c r="BF89" s="56">
        <f>IFERROR(VLOOKUP($F89,Ref_Param!$L:$M,2,0),0)*AE89</f>
        <v>510</v>
      </c>
      <c r="BG89" s="57">
        <f t="shared" si="31"/>
        <v>908.68799999999999</v>
      </c>
      <c r="BH89" s="56">
        <f>IFERROR(VLOOKUP($F89,Ref_Param!$L:$M,2,0),0)*AG89</f>
        <v>450</v>
      </c>
      <c r="BI89" s="56">
        <f>IFERROR(VLOOKUP($F89,Ref_Param!$L:$M,2,0),0)*AH89</f>
        <v>450</v>
      </c>
      <c r="BJ89" s="56">
        <f>IFERROR(VLOOKUP($F89,Ref_Param!$L:$M,2,0),0)*AI89</f>
        <v>450</v>
      </c>
      <c r="BK89" s="56">
        <f>IFERROR(VLOOKUP($F89,Ref_Param!$L:$M,2,0),0)*AJ89</f>
        <v>450</v>
      </c>
      <c r="BL89" s="57">
        <f t="shared" si="32"/>
        <v>1800</v>
      </c>
      <c r="BM89" s="58">
        <f>IFERROR(VLOOKUP($F89,Ref_Param!$L:$M,2,0),0)*AL89</f>
        <v>0</v>
      </c>
      <c r="BN89" s="59">
        <f>IFERROR(VLOOKUP($F89,Ref_Param!$L:$M,2,0),0)*AM89</f>
        <v>0</v>
      </c>
    </row>
    <row r="90" spans="1:66" s="37" customFormat="1" ht="15" customHeight="1" x14ac:dyDescent="0.3">
      <c r="A90" s="91" t="str">
        <f t="shared" si="22"/>
        <v>EAISCore Services</v>
      </c>
      <c r="B90" s="43" t="s">
        <v>4152</v>
      </c>
      <c r="C90" s="43" t="s">
        <v>18</v>
      </c>
      <c r="D90" s="43" t="s">
        <v>266</v>
      </c>
      <c r="E90" s="61" t="s">
        <v>5197</v>
      </c>
      <c r="F90" s="43" t="s">
        <v>20</v>
      </c>
      <c r="G90" s="44" t="s">
        <v>1052</v>
      </c>
      <c r="H90" s="41" t="s">
        <v>5442</v>
      </c>
      <c r="I90" s="62" t="s">
        <v>26</v>
      </c>
      <c r="J90" s="43"/>
      <c r="K90" s="62"/>
      <c r="L90" s="43" t="s">
        <v>4109</v>
      </c>
      <c r="M90" s="45">
        <v>4.2632564145606011E-14</v>
      </c>
      <c r="N90" s="45">
        <v>-6.2172489379008766E-15</v>
      </c>
      <c r="O90" s="45">
        <v>0</v>
      </c>
      <c r="P90" s="45">
        <v>0</v>
      </c>
      <c r="Q90" s="46">
        <f t="shared" si="23"/>
        <v>3.6415315207705135E-14</v>
      </c>
      <c r="R90" s="45">
        <v>-1.553202011450594E-13</v>
      </c>
      <c r="S90" s="45">
        <v>4.2987835513486061E-13</v>
      </c>
      <c r="T90" s="45">
        <v>2.8421709430404007E-14</v>
      </c>
      <c r="U90" s="45">
        <v>3.5527136788005009E-15</v>
      </c>
      <c r="V90" s="46">
        <f t="shared" si="24"/>
        <v>3.0653257709900572E-13</v>
      </c>
      <c r="W90" s="45">
        <v>0</v>
      </c>
      <c r="X90" s="45">
        <v>0</v>
      </c>
      <c r="Y90" s="63">
        <v>0</v>
      </c>
      <c r="Z90" s="63">
        <v>0</v>
      </c>
      <c r="AA90" s="46">
        <f t="shared" si="25"/>
        <v>0</v>
      </c>
      <c r="AB90" s="49">
        <v>0</v>
      </c>
      <c r="AC90" s="49">
        <v>0</v>
      </c>
      <c r="AD90" s="49">
        <v>2083.3070000000002</v>
      </c>
      <c r="AE90" s="49">
        <v>2150</v>
      </c>
      <c r="AF90" s="46">
        <f t="shared" si="26"/>
        <v>4233.3070000000007</v>
      </c>
      <c r="AG90" s="49">
        <v>2250</v>
      </c>
      <c r="AH90" s="49">
        <v>2300</v>
      </c>
      <c r="AI90" s="49">
        <v>2350</v>
      </c>
      <c r="AJ90" s="49">
        <v>2475</v>
      </c>
      <c r="AK90" s="46">
        <f t="shared" si="27"/>
        <v>9375</v>
      </c>
      <c r="AL90" s="48"/>
      <c r="AM90" s="48"/>
      <c r="AN90" s="50">
        <f>IFERROR(VLOOKUP($F90,Ref_Param!$L:$M,2,0),0)*M90</f>
        <v>4.2632564145606011E-14</v>
      </c>
      <c r="AO90" s="50">
        <f>IFERROR(VLOOKUP($F90,Ref_Param!$L:$M,2,0),0)*N90</f>
        <v>-6.2172489379008766E-15</v>
      </c>
      <c r="AP90" s="50">
        <f>IFERROR(VLOOKUP($F90,Ref_Param!$L:$M,2,0),0)*O90</f>
        <v>0</v>
      </c>
      <c r="AQ90" s="50">
        <f>IFERROR(VLOOKUP($F90,Ref_Param!$L:$M,2,0),0)*P90</f>
        <v>0</v>
      </c>
      <c r="AR90" s="51">
        <f t="shared" si="28"/>
        <v>3.6415315207705135E-14</v>
      </c>
      <c r="AS90" s="52">
        <f>IFERROR(VLOOKUP($F90,Ref_Param!$L:$M,2,0),0)*R90</f>
        <v>-1.553202011450594E-13</v>
      </c>
      <c r="AT90" s="52">
        <f>IFERROR(VLOOKUP($F90,Ref_Param!$L:$M,2,0),0)*S90</f>
        <v>4.2987835513486061E-13</v>
      </c>
      <c r="AU90" s="52">
        <f>IFERROR(VLOOKUP($F90,Ref_Param!$L:$M,2,0),0)*T90</f>
        <v>2.8421709430404007E-14</v>
      </c>
      <c r="AV90" s="52">
        <f>IFERROR(VLOOKUP($F90,Ref_Param!$L:$M,2,0),0)*U90</f>
        <v>3.5527136788005009E-15</v>
      </c>
      <c r="AW90" s="53">
        <f t="shared" si="29"/>
        <v>3.0653257709900572E-13</v>
      </c>
      <c r="AX90" s="54">
        <f>IFERROR(VLOOKUP($F90,Ref_Param!$L:$M,2,0),0)*W90</f>
        <v>0</v>
      </c>
      <c r="AY90" s="54">
        <f>IFERROR(VLOOKUP($F90,Ref_Param!$L:$M,2,0),0)*X90</f>
        <v>0</v>
      </c>
      <c r="AZ90" s="54">
        <f>IFERROR(VLOOKUP($F90,Ref_Param!$L:$M,2,0),0)*Y90</f>
        <v>0</v>
      </c>
      <c r="BA90" s="54">
        <f>IFERROR(VLOOKUP($F90,Ref_Param!$L:$M,2,0),0)*Z90</f>
        <v>0</v>
      </c>
      <c r="BB90" s="55">
        <f t="shared" si="30"/>
        <v>0</v>
      </c>
      <c r="BC90" s="56">
        <f>IFERROR(VLOOKUP($F90,Ref_Param!$L:$M,2,0),0)*AB90</f>
        <v>0</v>
      </c>
      <c r="BD90" s="56">
        <f>IFERROR(VLOOKUP($F90,Ref_Param!$L:$M,2,0),0)*AC90</f>
        <v>0</v>
      </c>
      <c r="BE90" s="56">
        <f>IFERROR(VLOOKUP($F90,Ref_Param!$L:$M,2,0),0)*AD90</f>
        <v>2083.3070000000002</v>
      </c>
      <c r="BF90" s="56">
        <f>IFERROR(VLOOKUP($F90,Ref_Param!$L:$M,2,0),0)*AE90</f>
        <v>2150</v>
      </c>
      <c r="BG90" s="57">
        <f t="shared" si="31"/>
        <v>4233.3070000000007</v>
      </c>
      <c r="BH90" s="56">
        <f>IFERROR(VLOOKUP($F90,Ref_Param!$L:$M,2,0),0)*AG90</f>
        <v>2250</v>
      </c>
      <c r="BI90" s="56">
        <f>IFERROR(VLOOKUP($F90,Ref_Param!$L:$M,2,0),0)*AH90</f>
        <v>2300</v>
      </c>
      <c r="BJ90" s="56">
        <f>IFERROR(VLOOKUP($F90,Ref_Param!$L:$M,2,0),0)*AI90</f>
        <v>2350</v>
      </c>
      <c r="BK90" s="56">
        <f>IFERROR(VLOOKUP($F90,Ref_Param!$L:$M,2,0),0)*AJ90</f>
        <v>2475</v>
      </c>
      <c r="BL90" s="57">
        <f t="shared" si="32"/>
        <v>9375</v>
      </c>
      <c r="BM90" s="58">
        <f>IFERROR(VLOOKUP($F90,Ref_Param!$L:$M,2,0),0)*AL90</f>
        <v>0</v>
      </c>
      <c r="BN90" s="59">
        <f>IFERROR(VLOOKUP($F90,Ref_Param!$L:$M,2,0),0)*AM90</f>
        <v>0</v>
      </c>
    </row>
    <row r="91" spans="1:66" s="37" customFormat="1" ht="15" customHeight="1" x14ac:dyDescent="0.3">
      <c r="A91" s="91" t="str">
        <f t="shared" si="22"/>
        <v>EAISCore Services</v>
      </c>
      <c r="B91" s="43" t="s">
        <v>4152</v>
      </c>
      <c r="C91" s="43" t="s">
        <v>18</v>
      </c>
      <c r="D91" s="43" t="s">
        <v>266</v>
      </c>
      <c r="E91" s="61" t="s">
        <v>5197</v>
      </c>
      <c r="F91" s="43" t="s">
        <v>20</v>
      </c>
      <c r="G91" s="44" t="s">
        <v>1052</v>
      </c>
      <c r="H91" s="41" t="s">
        <v>5442</v>
      </c>
      <c r="I91" s="62" t="s">
        <v>26</v>
      </c>
      <c r="J91" s="43"/>
      <c r="K91" s="62"/>
      <c r="L91" s="43" t="s">
        <v>4110</v>
      </c>
      <c r="M91" s="45">
        <v>2143.8764098794109</v>
      </c>
      <c r="N91" s="45">
        <v>2287.858507927403</v>
      </c>
      <c r="O91" s="45">
        <v>2741.0681748874858</v>
      </c>
      <c r="P91" s="45">
        <v>2979.0547404456488</v>
      </c>
      <c r="Q91" s="46">
        <f t="shared" si="23"/>
        <v>10151.857833139949</v>
      </c>
      <c r="R91" s="45">
        <v>3231.7835342117405</v>
      </c>
      <c r="S91" s="45">
        <v>3837.2298232112989</v>
      </c>
      <c r="T91" s="45">
        <v>3787.4139987796771</v>
      </c>
      <c r="U91" s="45">
        <v>3597.5834220283391</v>
      </c>
      <c r="V91" s="46">
        <f t="shared" si="24"/>
        <v>14454.010778231055</v>
      </c>
      <c r="W91" s="45">
        <v>3424.4809707336171</v>
      </c>
      <c r="X91" s="45">
        <v>3385.8796881963954</v>
      </c>
      <c r="Y91" s="63">
        <v>3512.0532513232165</v>
      </c>
      <c r="Z91" s="63">
        <v>3361.5789131790934</v>
      </c>
      <c r="AA91" s="46">
        <f t="shared" si="25"/>
        <v>13683.992823432322</v>
      </c>
      <c r="AB91" s="49">
        <v>3044.8671417010264</v>
      </c>
      <c r="AC91" s="49">
        <v>2613.2625203941348</v>
      </c>
      <c r="AD91" s="49"/>
      <c r="AE91" s="49"/>
      <c r="AF91" s="46">
        <f t="shared" si="26"/>
        <v>5658.1296620951616</v>
      </c>
      <c r="AG91" s="49"/>
      <c r="AH91" s="49"/>
      <c r="AI91" s="49"/>
      <c r="AJ91" s="49"/>
      <c r="AK91" s="46">
        <f t="shared" si="27"/>
        <v>0</v>
      </c>
      <c r="AL91" s="48"/>
      <c r="AM91" s="48"/>
      <c r="AN91" s="50">
        <f>IFERROR(VLOOKUP($F91,Ref_Param!$L:$M,2,0),0)*M91</f>
        <v>2143.8764098794109</v>
      </c>
      <c r="AO91" s="50">
        <f>IFERROR(VLOOKUP($F91,Ref_Param!$L:$M,2,0),0)*N91</f>
        <v>2287.858507927403</v>
      </c>
      <c r="AP91" s="50">
        <f>IFERROR(VLOOKUP($F91,Ref_Param!$L:$M,2,0),0)*O91</f>
        <v>2741.0681748874858</v>
      </c>
      <c r="AQ91" s="50">
        <f>IFERROR(VLOOKUP($F91,Ref_Param!$L:$M,2,0),0)*P91</f>
        <v>2979.0547404456488</v>
      </c>
      <c r="AR91" s="51">
        <f t="shared" si="28"/>
        <v>10151.857833139949</v>
      </c>
      <c r="AS91" s="52">
        <f>IFERROR(VLOOKUP($F91,Ref_Param!$L:$M,2,0),0)*R91</f>
        <v>3231.7835342117405</v>
      </c>
      <c r="AT91" s="52">
        <f>IFERROR(VLOOKUP($F91,Ref_Param!$L:$M,2,0),0)*S91</f>
        <v>3837.2298232112989</v>
      </c>
      <c r="AU91" s="52">
        <f>IFERROR(VLOOKUP($F91,Ref_Param!$L:$M,2,0),0)*T91</f>
        <v>3787.4139987796771</v>
      </c>
      <c r="AV91" s="52">
        <f>IFERROR(VLOOKUP($F91,Ref_Param!$L:$M,2,0),0)*U91</f>
        <v>3597.5834220283391</v>
      </c>
      <c r="AW91" s="53">
        <f t="shared" si="29"/>
        <v>14454.010778231055</v>
      </c>
      <c r="AX91" s="54">
        <f>IFERROR(VLOOKUP($F91,Ref_Param!$L:$M,2,0),0)*W91</f>
        <v>3424.4809707336171</v>
      </c>
      <c r="AY91" s="54">
        <f>IFERROR(VLOOKUP($F91,Ref_Param!$L:$M,2,0),0)*X91</f>
        <v>3385.8796881963954</v>
      </c>
      <c r="AZ91" s="54">
        <f>IFERROR(VLOOKUP($F91,Ref_Param!$L:$M,2,0),0)*Y91</f>
        <v>3512.0532513232165</v>
      </c>
      <c r="BA91" s="54">
        <f>IFERROR(VLOOKUP($F91,Ref_Param!$L:$M,2,0),0)*Z91</f>
        <v>3361.5789131790934</v>
      </c>
      <c r="BB91" s="55">
        <f t="shared" si="30"/>
        <v>13683.992823432322</v>
      </c>
      <c r="BC91" s="56">
        <f>IFERROR(VLOOKUP($F91,Ref_Param!$L:$M,2,0),0)*AB91</f>
        <v>3044.8671417010264</v>
      </c>
      <c r="BD91" s="56">
        <f>IFERROR(VLOOKUP($F91,Ref_Param!$L:$M,2,0),0)*AC91</f>
        <v>2613.2625203941348</v>
      </c>
      <c r="BE91" s="56">
        <f>IFERROR(VLOOKUP($F91,Ref_Param!$L:$M,2,0),0)*AD91</f>
        <v>0</v>
      </c>
      <c r="BF91" s="56">
        <f>IFERROR(VLOOKUP($F91,Ref_Param!$L:$M,2,0),0)*AE91</f>
        <v>0</v>
      </c>
      <c r="BG91" s="57">
        <f t="shared" si="31"/>
        <v>5658.1296620951616</v>
      </c>
      <c r="BH91" s="56">
        <f>IFERROR(VLOOKUP($F91,Ref_Param!$L:$M,2,0),0)*AG91</f>
        <v>0</v>
      </c>
      <c r="BI91" s="56">
        <f>IFERROR(VLOOKUP($F91,Ref_Param!$L:$M,2,0),0)*AH91</f>
        <v>0</v>
      </c>
      <c r="BJ91" s="56">
        <f>IFERROR(VLOOKUP($F91,Ref_Param!$L:$M,2,0),0)*AI91</f>
        <v>0</v>
      </c>
      <c r="BK91" s="56">
        <f>IFERROR(VLOOKUP($F91,Ref_Param!$L:$M,2,0),0)*AJ91</f>
        <v>0</v>
      </c>
      <c r="BL91" s="57">
        <f t="shared" si="32"/>
        <v>0</v>
      </c>
      <c r="BM91" s="58">
        <f>IFERROR(VLOOKUP($F91,Ref_Param!$L:$M,2,0),0)*AL91</f>
        <v>0</v>
      </c>
      <c r="BN91" s="59">
        <f>IFERROR(VLOOKUP($F91,Ref_Param!$L:$M,2,0),0)*AM91</f>
        <v>0</v>
      </c>
    </row>
    <row r="92" spans="1:66" s="37" customFormat="1" ht="15" customHeight="1" x14ac:dyDescent="0.3">
      <c r="A92" s="91" t="str">
        <f t="shared" si="22"/>
        <v>EAISCore Services</v>
      </c>
      <c r="B92" s="43" t="s">
        <v>4152</v>
      </c>
      <c r="C92" s="43" t="s">
        <v>18</v>
      </c>
      <c r="D92" s="43" t="s">
        <v>266</v>
      </c>
      <c r="E92" s="61" t="s">
        <v>5197</v>
      </c>
      <c r="F92" s="43" t="s">
        <v>20</v>
      </c>
      <c r="G92" s="44" t="s">
        <v>1052</v>
      </c>
      <c r="H92" s="41" t="s">
        <v>5442</v>
      </c>
      <c r="I92" s="62" t="s">
        <v>26</v>
      </c>
      <c r="J92" s="43"/>
      <c r="K92" s="62"/>
      <c r="L92" s="43" t="s">
        <v>4110</v>
      </c>
      <c r="M92" s="45"/>
      <c r="N92" s="45"/>
      <c r="O92" s="45"/>
      <c r="P92" s="45"/>
      <c r="Q92" s="46">
        <f t="shared" si="23"/>
        <v>0</v>
      </c>
      <c r="R92" s="45"/>
      <c r="S92" s="45"/>
      <c r="T92" s="45"/>
      <c r="U92" s="45"/>
      <c r="V92" s="46">
        <f t="shared" si="24"/>
        <v>0</v>
      </c>
      <c r="W92" s="45"/>
      <c r="X92" s="45"/>
      <c r="Y92" s="63"/>
      <c r="Z92" s="63"/>
      <c r="AA92" s="46">
        <f t="shared" si="25"/>
        <v>0</v>
      </c>
      <c r="AB92" s="49"/>
      <c r="AC92" s="49"/>
      <c r="AD92" s="49">
        <v>108.32899999999999</v>
      </c>
      <c r="AE92" s="49">
        <v>108</v>
      </c>
      <c r="AF92" s="46">
        <f t="shared" si="26"/>
        <v>216.32900000000001</v>
      </c>
      <c r="AG92" s="49">
        <v>120</v>
      </c>
      <c r="AH92" s="49">
        <v>120</v>
      </c>
      <c r="AI92" s="49">
        <v>120</v>
      </c>
      <c r="AJ92" s="49">
        <v>145</v>
      </c>
      <c r="AK92" s="46">
        <f t="shared" si="27"/>
        <v>505</v>
      </c>
      <c r="AL92" s="48"/>
      <c r="AM92" s="48"/>
      <c r="AN92" s="50">
        <f>IFERROR(VLOOKUP($F92,Ref_Param!$L:$M,2,0),0)*M92</f>
        <v>0</v>
      </c>
      <c r="AO92" s="50">
        <f>IFERROR(VLOOKUP($F92,Ref_Param!$L:$M,2,0),0)*N92</f>
        <v>0</v>
      </c>
      <c r="AP92" s="50">
        <f>IFERROR(VLOOKUP($F92,Ref_Param!$L:$M,2,0),0)*O92</f>
        <v>0</v>
      </c>
      <c r="AQ92" s="50">
        <f>IFERROR(VLOOKUP($F92,Ref_Param!$L:$M,2,0),0)*P92</f>
        <v>0</v>
      </c>
      <c r="AR92" s="51">
        <f t="shared" si="28"/>
        <v>0</v>
      </c>
      <c r="AS92" s="52">
        <f>IFERROR(VLOOKUP($F92,Ref_Param!$L:$M,2,0),0)*R92</f>
        <v>0</v>
      </c>
      <c r="AT92" s="52">
        <f>IFERROR(VLOOKUP($F92,Ref_Param!$L:$M,2,0),0)*S92</f>
        <v>0</v>
      </c>
      <c r="AU92" s="52">
        <f>IFERROR(VLOOKUP($F92,Ref_Param!$L:$M,2,0),0)*T92</f>
        <v>0</v>
      </c>
      <c r="AV92" s="52">
        <f>IFERROR(VLOOKUP($F92,Ref_Param!$L:$M,2,0),0)*U92</f>
        <v>0</v>
      </c>
      <c r="AW92" s="53">
        <f t="shared" si="29"/>
        <v>0</v>
      </c>
      <c r="AX92" s="54">
        <f>IFERROR(VLOOKUP($F92,Ref_Param!$L:$M,2,0),0)*W92</f>
        <v>0</v>
      </c>
      <c r="AY92" s="54">
        <f>IFERROR(VLOOKUP($F92,Ref_Param!$L:$M,2,0),0)*X92</f>
        <v>0</v>
      </c>
      <c r="AZ92" s="54">
        <f>IFERROR(VLOOKUP($F92,Ref_Param!$L:$M,2,0),0)*Y92</f>
        <v>0</v>
      </c>
      <c r="BA92" s="54">
        <f>IFERROR(VLOOKUP($F92,Ref_Param!$L:$M,2,0),0)*Z92</f>
        <v>0</v>
      </c>
      <c r="BB92" s="55">
        <f t="shared" si="30"/>
        <v>0</v>
      </c>
      <c r="BC92" s="56">
        <f>IFERROR(VLOOKUP($F92,Ref_Param!$L:$M,2,0),0)*AB92</f>
        <v>0</v>
      </c>
      <c r="BD92" s="56">
        <f>IFERROR(VLOOKUP($F92,Ref_Param!$L:$M,2,0),0)*AC92</f>
        <v>0</v>
      </c>
      <c r="BE92" s="56">
        <f>IFERROR(VLOOKUP($F92,Ref_Param!$L:$M,2,0),0)*AD92</f>
        <v>108.32899999999999</v>
      </c>
      <c r="BF92" s="56">
        <f>IFERROR(VLOOKUP($F92,Ref_Param!$L:$M,2,0),0)*AE92</f>
        <v>108</v>
      </c>
      <c r="BG92" s="57">
        <f t="shared" si="31"/>
        <v>216.32900000000001</v>
      </c>
      <c r="BH92" s="56">
        <f>IFERROR(VLOOKUP($F92,Ref_Param!$L:$M,2,0),0)*AG92</f>
        <v>120</v>
      </c>
      <c r="BI92" s="56">
        <f>IFERROR(VLOOKUP($F92,Ref_Param!$L:$M,2,0),0)*AH92</f>
        <v>120</v>
      </c>
      <c r="BJ92" s="56">
        <f>IFERROR(VLOOKUP($F92,Ref_Param!$L:$M,2,0),0)*AI92</f>
        <v>120</v>
      </c>
      <c r="BK92" s="56">
        <f>IFERROR(VLOOKUP($F92,Ref_Param!$L:$M,2,0),0)*AJ92</f>
        <v>145</v>
      </c>
      <c r="BL92" s="57">
        <f t="shared" si="32"/>
        <v>505</v>
      </c>
      <c r="BM92" s="58">
        <f>IFERROR(VLOOKUP($F92,Ref_Param!$L:$M,2,0),0)*AL92</f>
        <v>0</v>
      </c>
      <c r="BN92" s="59">
        <f>IFERROR(VLOOKUP($F92,Ref_Param!$L:$M,2,0),0)*AM92</f>
        <v>0</v>
      </c>
    </row>
    <row r="93" spans="1:66" s="37" customFormat="1" ht="15" customHeight="1" x14ac:dyDescent="0.3">
      <c r="A93" s="91" t="str">
        <f t="shared" si="22"/>
        <v>EAISCore Services</v>
      </c>
      <c r="B93" s="43" t="s">
        <v>4152</v>
      </c>
      <c r="C93" s="43" t="s">
        <v>18</v>
      </c>
      <c r="D93" s="43" t="s">
        <v>268</v>
      </c>
      <c r="E93" s="44" t="s">
        <v>269</v>
      </c>
      <c r="F93" s="43" t="s">
        <v>20</v>
      </c>
      <c r="G93" s="44" t="s">
        <v>1052</v>
      </c>
      <c r="H93" s="41" t="s">
        <v>21</v>
      </c>
      <c r="I93" s="43" t="s">
        <v>26</v>
      </c>
      <c r="J93" s="43"/>
      <c r="K93" s="43"/>
      <c r="L93" s="43" t="s">
        <v>4110</v>
      </c>
      <c r="M93" s="45">
        <v>723.1761013712528</v>
      </c>
      <c r="N93" s="45">
        <v>662.36281523802927</v>
      </c>
      <c r="O93" s="45">
        <v>733.11115470761274</v>
      </c>
      <c r="P93" s="45">
        <v>614.74508855529166</v>
      </c>
      <c r="Q93" s="46">
        <f t="shared" si="23"/>
        <v>2733.3951598721865</v>
      </c>
      <c r="R93" s="45">
        <v>789.3429859095063</v>
      </c>
      <c r="S93" s="45">
        <v>808.17819577690022</v>
      </c>
      <c r="T93" s="45">
        <v>921.53637188909204</v>
      </c>
      <c r="U93" s="45">
        <v>636.72737669669277</v>
      </c>
      <c r="V93" s="46">
        <f t="shared" si="24"/>
        <v>3155.7849302721916</v>
      </c>
      <c r="W93" s="45">
        <v>928.5221006156703</v>
      </c>
      <c r="X93" s="45">
        <v>911.77300288518825</v>
      </c>
      <c r="Y93" s="47">
        <v>1035.9845342472618</v>
      </c>
      <c r="Z93" s="47">
        <v>982.31631637659882</v>
      </c>
      <c r="AA93" s="46">
        <f t="shared" si="25"/>
        <v>3858.5959541247194</v>
      </c>
      <c r="AB93" s="49">
        <v>948.45848065471159</v>
      </c>
      <c r="AC93" s="49">
        <v>907.74171425886698</v>
      </c>
      <c r="AD93" s="49"/>
      <c r="AE93" s="49"/>
      <c r="AF93" s="46">
        <f t="shared" si="26"/>
        <v>1856.2001949135786</v>
      </c>
      <c r="AG93" s="49"/>
      <c r="AH93" s="49"/>
      <c r="AI93" s="49"/>
      <c r="AJ93" s="49"/>
      <c r="AK93" s="46">
        <f t="shared" si="27"/>
        <v>0</v>
      </c>
      <c r="AL93" s="48"/>
      <c r="AM93" s="48"/>
      <c r="AN93" s="50">
        <f>IFERROR(VLOOKUP($F93,Ref_Param!$L:$M,2,0),0)*M93</f>
        <v>723.1761013712528</v>
      </c>
      <c r="AO93" s="50">
        <f>IFERROR(VLOOKUP($F93,Ref_Param!$L:$M,2,0),0)*N93</f>
        <v>662.36281523802927</v>
      </c>
      <c r="AP93" s="50">
        <f>IFERROR(VLOOKUP($F93,Ref_Param!$L:$M,2,0),0)*O93</f>
        <v>733.11115470761274</v>
      </c>
      <c r="AQ93" s="50">
        <f>IFERROR(VLOOKUP($F93,Ref_Param!$L:$M,2,0),0)*P93</f>
        <v>614.74508855529166</v>
      </c>
      <c r="AR93" s="51">
        <f t="shared" si="28"/>
        <v>2733.3951598721865</v>
      </c>
      <c r="AS93" s="52">
        <f>IFERROR(VLOOKUP($F93,Ref_Param!$L:$M,2,0),0)*R93</f>
        <v>789.3429859095063</v>
      </c>
      <c r="AT93" s="52">
        <f>IFERROR(VLOOKUP($F93,Ref_Param!$L:$M,2,0),0)*S93</f>
        <v>808.17819577690022</v>
      </c>
      <c r="AU93" s="52">
        <f>IFERROR(VLOOKUP($F93,Ref_Param!$L:$M,2,0),0)*T93</f>
        <v>921.53637188909204</v>
      </c>
      <c r="AV93" s="52">
        <f>IFERROR(VLOOKUP($F93,Ref_Param!$L:$M,2,0),0)*U93</f>
        <v>636.72737669669277</v>
      </c>
      <c r="AW93" s="53">
        <f t="shared" si="29"/>
        <v>3155.7849302721916</v>
      </c>
      <c r="AX93" s="54">
        <f>IFERROR(VLOOKUP($F93,Ref_Param!$L:$M,2,0),0)*W93</f>
        <v>928.5221006156703</v>
      </c>
      <c r="AY93" s="54">
        <f>IFERROR(VLOOKUP($F93,Ref_Param!$L:$M,2,0),0)*X93</f>
        <v>911.77300288518825</v>
      </c>
      <c r="AZ93" s="54">
        <f>IFERROR(VLOOKUP($F93,Ref_Param!$L:$M,2,0),0)*Y93</f>
        <v>1035.9845342472618</v>
      </c>
      <c r="BA93" s="54">
        <f>IFERROR(VLOOKUP($F93,Ref_Param!$L:$M,2,0),0)*Z93</f>
        <v>982.31631637659882</v>
      </c>
      <c r="BB93" s="55">
        <f t="shared" si="30"/>
        <v>3858.5959541247194</v>
      </c>
      <c r="BC93" s="56">
        <f>IFERROR(VLOOKUP($F93,Ref_Param!$L:$M,2,0),0)*AB93</f>
        <v>948.45848065471159</v>
      </c>
      <c r="BD93" s="56">
        <f>IFERROR(VLOOKUP($F93,Ref_Param!$L:$M,2,0),0)*AC93</f>
        <v>907.74171425886698</v>
      </c>
      <c r="BE93" s="56">
        <f>IFERROR(VLOOKUP($F93,Ref_Param!$L:$M,2,0),0)*AD93</f>
        <v>0</v>
      </c>
      <c r="BF93" s="56">
        <f>IFERROR(VLOOKUP($F93,Ref_Param!$L:$M,2,0),0)*AE93</f>
        <v>0</v>
      </c>
      <c r="BG93" s="57">
        <f t="shared" si="31"/>
        <v>1856.2001949135786</v>
      </c>
      <c r="BH93" s="56">
        <f>IFERROR(VLOOKUP($F93,Ref_Param!$L:$M,2,0),0)*AG93</f>
        <v>0</v>
      </c>
      <c r="BI93" s="56">
        <f>IFERROR(VLOOKUP($F93,Ref_Param!$L:$M,2,0),0)*AH93</f>
        <v>0</v>
      </c>
      <c r="BJ93" s="56">
        <f>IFERROR(VLOOKUP($F93,Ref_Param!$L:$M,2,0),0)*AI93</f>
        <v>0</v>
      </c>
      <c r="BK93" s="56">
        <f>IFERROR(VLOOKUP($F93,Ref_Param!$L:$M,2,0),0)*AJ93</f>
        <v>0</v>
      </c>
      <c r="BL93" s="57">
        <f t="shared" si="32"/>
        <v>0</v>
      </c>
      <c r="BM93" s="58">
        <f>IFERROR(VLOOKUP($F93,Ref_Param!$L:$M,2,0),0)*AL93</f>
        <v>0</v>
      </c>
      <c r="BN93" s="59">
        <f>IFERROR(VLOOKUP($F93,Ref_Param!$L:$M,2,0),0)*AM93</f>
        <v>0</v>
      </c>
    </row>
    <row r="94" spans="1:66" s="37" customFormat="1" ht="15" customHeight="1" x14ac:dyDescent="0.3">
      <c r="A94" s="91" t="str">
        <f t="shared" si="22"/>
        <v>EAISCore Services</v>
      </c>
      <c r="B94" s="43" t="s">
        <v>4152</v>
      </c>
      <c r="C94" s="43" t="s">
        <v>18</v>
      </c>
      <c r="D94" s="43" t="s">
        <v>268</v>
      </c>
      <c r="E94" s="44" t="s">
        <v>269</v>
      </c>
      <c r="F94" s="43" t="s">
        <v>20</v>
      </c>
      <c r="G94" s="44" t="s">
        <v>1052</v>
      </c>
      <c r="H94" s="41" t="s">
        <v>21</v>
      </c>
      <c r="I94" s="43" t="s">
        <v>26</v>
      </c>
      <c r="J94" s="43"/>
      <c r="K94" s="43"/>
      <c r="L94" s="43" t="s">
        <v>4110</v>
      </c>
      <c r="M94" s="45"/>
      <c r="N94" s="45"/>
      <c r="O94" s="45"/>
      <c r="P94" s="45"/>
      <c r="Q94" s="46">
        <f t="shared" si="23"/>
        <v>0</v>
      </c>
      <c r="R94" s="45"/>
      <c r="S94" s="45"/>
      <c r="T94" s="45"/>
      <c r="U94" s="45"/>
      <c r="V94" s="46">
        <f t="shared" si="24"/>
        <v>0</v>
      </c>
      <c r="W94" s="45"/>
      <c r="X94" s="45"/>
      <c r="Y94" s="47"/>
      <c r="Z94" s="47"/>
      <c r="AA94" s="46">
        <f t="shared" si="25"/>
        <v>0</v>
      </c>
      <c r="AB94" s="49"/>
      <c r="AC94" s="49"/>
      <c r="AD94" s="49">
        <v>806.072</v>
      </c>
      <c r="AE94" s="49">
        <v>820</v>
      </c>
      <c r="AF94" s="46">
        <f t="shared" si="26"/>
        <v>1626.0720000000001</v>
      </c>
      <c r="AG94" s="49">
        <v>845</v>
      </c>
      <c r="AH94" s="49">
        <v>845</v>
      </c>
      <c r="AI94" s="49">
        <v>745</v>
      </c>
      <c r="AJ94" s="49">
        <v>850</v>
      </c>
      <c r="AK94" s="46">
        <f t="shared" si="27"/>
        <v>3285</v>
      </c>
      <c r="AL94" s="48"/>
      <c r="AM94" s="48"/>
      <c r="AN94" s="50">
        <f>IFERROR(VLOOKUP($F94,Ref_Param!$L:$M,2,0),0)*M94</f>
        <v>0</v>
      </c>
      <c r="AO94" s="50">
        <f>IFERROR(VLOOKUP($F94,Ref_Param!$L:$M,2,0),0)*N94</f>
        <v>0</v>
      </c>
      <c r="AP94" s="50">
        <f>IFERROR(VLOOKUP($F94,Ref_Param!$L:$M,2,0),0)*O94</f>
        <v>0</v>
      </c>
      <c r="AQ94" s="50">
        <f>IFERROR(VLOOKUP($F94,Ref_Param!$L:$M,2,0),0)*P94</f>
        <v>0</v>
      </c>
      <c r="AR94" s="51">
        <f t="shared" si="28"/>
        <v>0</v>
      </c>
      <c r="AS94" s="52">
        <f>IFERROR(VLOOKUP($F94,Ref_Param!$L:$M,2,0),0)*R94</f>
        <v>0</v>
      </c>
      <c r="AT94" s="52">
        <f>IFERROR(VLOOKUP($F94,Ref_Param!$L:$M,2,0),0)*S94</f>
        <v>0</v>
      </c>
      <c r="AU94" s="52">
        <f>IFERROR(VLOOKUP($F94,Ref_Param!$L:$M,2,0),0)*T94</f>
        <v>0</v>
      </c>
      <c r="AV94" s="52">
        <f>IFERROR(VLOOKUP($F94,Ref_Param!$L:$M,2,0),0)*U94</f>
        <v>0</v>
      </c>
      <c r="AW94" s="53">
        <f t="shared" si="29"/>
        <v>0</v>
      </c>
      <c r="AX94" s="54">
        <f>IFERROR(VLOOKUP($F94,Ref_Param!$L:$M,2,0),0)*W94</f>
        <v>0</v>
      </c>
      <c r="AY94" s="54">
        <f>IFERROR(VLOOKUP($F94,Ref_Param!$L:$M,2,0),0)*X94</f>
        <v>0</v>
      </c>
      <c r="AZ94" s="54">
        <f>IFERROR(VLOOKUP($F94,Ref_Param!$L:$M,2,0),0)*Y94</f>
        <v>0</v>
      </c>
      <c r="BA94" s="54">
        <f>IFERROR(VLOOKUP($F94,Ref_Param!$L:$M,2,0),0)*Z94</f>
        <v>0</v>
      </c>
      <c r="BB94" s="55">
        <f t="shared" si="30"/>
        <v>0</v>
      </c>
      <c r="BC94" s="56">
        <f>IFERROR(VLOOKUP($F94,Ref_Param!$L:$M,2,0),0)*AB94</f>
        <v>0</v>
      </c>
      <c r="BD94" s="56">
        <f>IFERROR(VLOOKUP($F94,Ref_Param!$L:$M,2,0),0)*AC94</f>
        <v>0</v>
      </c>
      <c r="BE94" s="56">
        <f>IFERROR(VLOOKUP($F94,Ref_Param!$L:$M,2,0),0)*AD94</f>
        <v>806.072</v>
      </c>
      <c r="BF94" s="56">
        <f>IFERROR(VLOOKUP($F94,Ref_Param!$L:$M,2,0),0)*AE94</f>
        <v>820</v>
      </c>
      <c r="BG94" s="57">
        <f t="shared" si="31"/>
        <v>1626.0720000000001</v>
      </c>
      <c r="BH94" s="56">
        <f>IFERROR(VLOOKUP($F94,Ref_Param!$L:$M,2,0),0)*AG94</f>
        <v>845</v>
      </c>
      <c r="BI94" s="56">
        <f>IFERROR(VLOOKUP($F94,Ref_Param!$L:$M,2,0),0)*AH94</f>
        <v>845</v>
      </c>
      <c r="BJ94" s="56">
        <f>IFERROR(VLOOKUP($F94,Ref_Param!$L:$M,2,0),0)*AI94</f>
        <v>745</v>
      </c>
      <c r="BK94" s="56">
        <f>IFERROR(VLOOKUP($F94,Ref_Param!$L:$M,2,0),0)*AJ94</f>
        <v>850</v>
      </c>
      <c r="BL94" s="57">
        <f t="shared" si="32"/>
        <v>3285</v>
      </c>
      <c r="BM94" s="58">
        <f>IFERROR(VLOOKUP($F94,Ref_Param!$L:$M,2,0),0)*AL94</f>
        <v>0</v>
      </c>
      <c r="BN94" s="59">
        <f>IFERROR(VLOOKUP($F94,Ref_Param!$L:$M,2,0),0)*AM94</f>
        <v>0</v>
      </c>
    </row>
    <row r="95" spans="1:66" s="37" customFormat="1" ht="15" customHeight="1" x14ac:dyDescent="0.3">
      <c r="A95" s="91" t="str">
        <f t="shared" si="22"/>
        <v>EAISCore Services</v>
      </c>
      <c r="B95" s="43" t="s">
        <v>4152</v>
      </c>
      <c r="C95" s="43" t="s">
        <v>18</v>
      </c>
      <c r="D95" s="43" t="s">
        <v>284</v>
      </c>
      <c r="E95" s="44" t="s">
        <v>285</v>
      </c>
      <c r="F95" s="43" t="s">
        <v>20</v>
      </c>
      <c r="G95" s="44" t="s">
        <v>1052</v>
      </c>
      <c r="H95" s="41" t="s">
        <v>53</v>
      </c>
      <c r="I95" s="43" t="s">
        <v>26</v>
      </c>
      <c r="J95" s="43"/>
      <c r="K95" s="43"/>
      <c r="L95" s="43" t="s">
        <v>4110</v>
      </c>
      <c r="M95" s="45">
        <v>24.833859251884583</v>
      </c>
      <c r="N95" s="45">
        <v>44.310253406996978</v>
      </c>
      <c r="O95" s="45">
        <v>46.266552110643943</v>
      </c>
      <c r="P95" s="45">
        <v>18.969124748968024</v>
      </c>
      <c r="Q95" s="46">
        <f t="shared" si="23"/>
        <v>134.37978951849354</v>
      </c>
      <c r="R95" s="45">
        <v>5.2690060466810689</v>
      </c>
      <c r="S95" s="45">
        <v>1.4305977428456267</v>
      </c>
      <c r="T95" s="45">
        <v>0.8119884099365442</v>
      </c>
      <c r="U95" s="45">
        <v>0.56619873739668503</v>
      </c>
      <c r="V95" s="46">
        <f t="shared" si="24"/>
        <v>8.0777909368599232</v>
      </c>
      <c r="W95" s="45">
        <v>1.4331738117300123</v>
      </c>
      <c r="X95" s="45">
        <v>7.572311313924132</v>
      </c>
      <c r="Y95" s="47">
        <v>-11.089729529197072</v>
      </c>
      <c r="Z95" s="47">
        <v>11.149790072776526</v>
      </c>
      <c r="AA95" s="46">
        <f t="shared" si="25"/>
        <v>9.0655456692335985</v>
      </c>
      <c r="AB95" s="49">
        <v>14.715437157525777</v>
      </c>
      <c r="AC95" s="49">
        <v>18.267808744086551</v>
      </c>
      <c r="AD95" s="49"/>
      <c r="AE95" s="49"/>
      <c r="AF95" s="46">
        <f t="shared" si="26"/>
        <v>32.983245901612328</v>
      </c>
      <c r="AG95" s="49"/>
      <c r="AH95" s="49"/>
      <c r="AI95" s="49"/>
      <c r="AJ95" s="49"/>
      <c r="AK95" s="46">
        <f t="shared" si="27"/>
        <v>0</v>
      </c>
      <c r="AL95" s="48"/>
      <c r="AM95" s="48"/>
      <c r="AN95" s="50">
        <f>IFERROR(VLOOKUP($F95,Ref_Param!$L:$M,2,0),0)*M95</f>
        <v>24.833859251884583</v>
      </c>
      <c r="AO95" s="50">
        <f>IFERROR(VLOOKUP($F95,Ref_Param!$L:$M,2,0),0)*N95</f>
        <v>44.310253406996978</v>
      </c>
      <c r="AP95" s="50">
        <f>IFERROR(VLOOKUP($F95,Ref_Param!$L:$M,2,0),0)*O95</f>
        <v>46.266552110643943</v>
      </c>
      <c r="AQ95" s="50">
        <f>IFERROR(VLOOKUP($F95,Ref_Param!$L:$M,2,0),0)*P95</f>
        <v>18.969124748968024</v>
      </c>
      <c r="AR95" s="51">
        <f t="shared" si="28"/>
        <v>134.37978951849354</v>
      </c>
      <c r="AS95" s="52">
        <f>IFERROR(VLOOKUP($F95,Ref_Param!$L:$M,2,0),0)*R95</f>
        <v>5.2690060466810689</v>
      </c>
      <c r="AT95" s="52">
        <f>IFERROR(VLOOKUP($F95,Ref_Param!$L:$M,2,0),0)*S95</f>
        <v>1.4305977428456267</v>
      </c>
      <c r="AU95" s="52">
        <f>IFERROR(VLOOKUP($F95,Ref_Param!$L:$M,2,0),0)*T95</f>
        <v>0.8119884099365442</v>
      </c>
      <c r="AV95" s="52">
        <f>IFERROR(VLOOKUP($F95,Ref_Param!$L:$M,2,0),0)*U95</f>
        <v>0.56619873739668503</v>
      </c>
      <c r="AW95" s="53">
        <f t="shared" si="29"/>
        <v>8.0777909368599232</v>
      </c>
      <c r="AX95" s="54">
        <f>IFERROR(VLOOKUP($F95,Ref_Param!$L:$M,2,0),0)*W95</f>
        <v>1.4331738117300123</v>
      </c>
      <c r="AY95" s="54">
        <f>IFERROR(VLOOKUP($F95,Ref_Param!$L:$M,2,0),0)*X95</f>
        <v>7.572311313924132</v>
      </c>
      <c r="AZ95" s="54">
        <f>IFERROR(VLOOKUP($F95,Ref_Param!$L:$M,2,0),0)*Y95</f>
        <v>-11.089729529197072</v>
      </c>
      <c r="BA95" s="54">
        <f>IFERROR(VLOOKUP($F95,Ref_Param!$L:$M,2,0),0)*Z95</f>
        <v>11.149790072776526</v>
      </c>
      <c r="BB95" s="55">
        <f t="shared" si="30"/>
        <v>9.0655456692335985</v>
      </c>
      <c r="BC95" s="56">
        <f>IFERROR(VLOOKUP($F95,Ref_Param!$L:$M,2,0),0)*AB95</f>
        <v>14.715437157525777</v>
      </c>
      <c r="BD95" s="56">
        <f>IFERROR(VLOOKUP($F95,Ref_Param!$L:$M,2,0),0)*AC95</f>
        <v>18.267808744086551</v>
      </c>
      <c r="BE95" s="56">
        <f>IFERROR(VLOOKUP($F95,Ref_Param!$L:$M,2,0),0)*AD95</f>
        <v>0</v>
      </c>
      <c r="BF95" s="56">
        <f>IFERROR(VLOOKUP($F95,Ref_Param!$L:$M,2,0),0)*AE95</f>
        <v>0</v>
      </c>
      <c r="BG95" s="57">
        <f t="shared" si="31"/>
        <v>32.983245901612328</v>
      </c>
      <c r="BH95" s="56">
        <f>IFERROR(VLOOKUP($F95,Ref_Param!$L:$M,2,0),0)*AG95</f>
        <v>0</v>
      </c>
      <c r="BI95" s="56">
        <f>IFERROR(VLOOKUP($F95,Ref_Param!$L:$M,2,0),0)*AH95</f>
        <v>0</v>
      </c>
      <c r="BJ95" s="56">
        <f>IFERROR(VLOOKUP($F95,Ref_Param!$L:$M,2,0),0)*AI95</f>
        <v>0</v>
      </c>
      <c r="BK95" s="56">
        <f>IFERROR(VLOOKUP($F95,Ref_Param!$L:$M,2,0),0)*AJ95</f>
        <v>0</v>
      </c>
      <c r="BL95" s="57">
        <f t="shared" si="32"/>
        <v>0</v>
      </c>
      <c r="BM95" s="58">
        <f>IFERROR(VLOOKUP($F95,Ref_Param!$L:$M,2,0),0)*AL95</f>
        <v>0</v>
      </c>
      <c r="BN95" s="59">
        <f>IFERROR(VLOOKUP($F95,Ref_Param!$L:$M,2,0),0)*AM95</f>
        <v>0</v>
      </c>
    </row>
    <row r="96" spans="1:66" s="37" customFormat="1" ht="15" customHeight="1" x14ac:dyDescent="0.3">
      <c r="A96" s="91" t="str">
        <f t="shared" si="22"/>
        <v>EAISCore Services</v>
      </c>
      <c r="B96" s="43" t="s">
        <v>4152</v>
      </c>
      <c r="C96" s="43" t="s">
        <v>18</v>
      </c>
      <c r="D96" s="43" t="s">
        <v>284</v>
      </c>
      <c r="E96" s="44" t="s">
        <v>285</v>
      </c>
      <c r="F96" s="43" t="s">
        <v>20</v>
      </c>
      <c r="G96" s="44" t="s">
        <v>1052</v>
      </c>
      <c r="H96" s="41" t="s">
        <v>53</v>
      </c>
      <c r="I96" s="43" t="s">
        <v>26</v>
      </c>
      <c r="J96" s="43"/>
      <c r="K96" s="43"/>
      <c r="L96" s="43" t="s">
        <v>4110</v>
      </c>
      <c r="M96" s="45"/>
      <c r="N96" s="45"/>
      <c r="O96" s="45"/>
      <c r="P96" s="45"/>
      <c r="Q96" s="46">
        <f t="shared" si="23"/>
        <v>0</v>
      </c>
      <c r="R96" s="45"/>
      <c r="S96" s="45"/>
      <c r="T96" s="45"/>
      <c r="U96" s="45"/>
      <c r="V96" s="46">
        <f t="shared" si="24"/>
        <v>0</v>
      </c>
      <c r="W96" s="45"/>
      <c r="X96" s="45"/>
      <c r="Y96" s="47"/>
      <c r="Z96" s="47"/>
      <c r="AA96" s="46">
        <f t="shared" si="25"/>
        <v>0</v>
      </c>
      <c r="AB96" s="49"/>
      <c r="AC96" s="49"/>
      <c r="AD96" s="49">
        <v>9.4139999999999997</v>
      </c>
      <c r="AE96" s="49">
        <v>9</v>
      </c>
      <c r="AF96" s="46">
        <f t="shared" si="26"/>
        <v>18.414000000000001</v>
      </c>
      <c r="AG96" s="49">
        <v>9</v>
      </c>
      <c r="AH96" s="49">
        <v>9</v>
      </c>
      <c r="AI96" s="49">
        <v>9</v>
      </c>
      <c r="AJ96" s="49">
        <v>9</v>
      </c>
      <c r="AK96" s="46">
        <f t="shared" si="27"/>
        <v>36</v>
      </c>
      <c r="AL96" s="48"/>
      <c r="AM96" s="48"/>
      <c r="AN96" s="50">
        <f>IFERROR(VLOOKUP($F96,Ref_Param!$L:$M,2,0),0)*M96</f>
        <v>0</v>
      </c>
      <c r="AO96" s="50">
        <f>IFERROR(VLOOKUP($F96,Ref_Param!$L:$M,2,0),0)*N96</f>
        <v>0</v>
      </c>
      <c r="AP96" s="50">
        <f>IFERROR(VLOOKUP($F96,Ref_Param!$L:$M,2,0),0)*O96</f>
        <v>0</v>
      </c>
      <c r="AQ96" s="50">
        <f>IFERROR(VLOOKUP($F96,Ref_Param!$L:$M,2,0),0)*P96</f>
        <v>0</v>
      </c>
      <c r="AR96" s="51">
        <f t="shared" si="28"/>
        <v>0</v>
      </c>
      <c r="AS96" s="52">
        <f>IFERROR(VLOOKUP($F96,Ref_Param!$L:$M,2,0),0)*R96</f>
        <v>0</v>
      </c>
      <c r="AT96" s="52">
        <f>IFERROR(VLOOKUP($F96,Ref_Param!$L:$M,2,0),0)*S96</f>
        <v>0</v>
      </c>
      <c r="AU96" s="52">
        <f>IFERROR(VLOOKUP($F96,Ref_Param!$L:$M,2,0),0)*T96</f>
        <v>0</v>
      </c>
      <c r="AV96" s="52">
        <f>IFERROR(VLOOKUP($F96,Ref_Param!$L:$M,2,0),0)*U96</f>
        <v>0</v>
      </c>
      <c r="AW96" s="53">
        <f t="shared" si="29"/>
        <v>0</v>
      </c>
      <c r="AX96" s="54">
        <f>IFERROR(VLOOKUP($F96,Ref_Param!$L:$M,2,0),0)*W96</f>
        <v>0</v>
      </c>
      <c r="AY96" s="54">
        <f>IFERROR(VLOOKUP($F96,Ref_Param!$L:$M,2,0),0)*X96</f>
        <v>0</v>
      </c>
      <c r="AZ96" s="54">
        <f>IFERROR(VLOOKUP($F96,Ref_Param!$L:$M,2,0),0)*Y96</f>
        <v>0</v>
      </c>
      <c r="BA96" s="54">
        <f>IFERROR(VLOOKUP($F96,Ref_Param!$L:$M,2,0),0)*Z96</f>
        <v>0</v>
      </c>
      <c r="BB96" s="55">
        <f t="shared" si="30"/>
        <v>0</v>
      </c>
      <c r="BC96" s="56">
        <f>IFERROR(VLOOKUP($F96,Ref_Param!$L:$M,2,0),0)*AB96</f>
        <v>0</v>
      </c>
      <c r="BD96" s="56">
        <f>IFERROR(VLOOKUP($F96,Ref_Param!$L:$M,2,0),0)*AC96</f>
        <v>0</v>
      </c>
      <c r="BE96" s="56">
        <f>IFERROR(VLOOKUP($F96,Ref_Param!$L:$M,2,0),0)*AD96</f>
        <v>9.4139999999999997</v>
      </c>
      <c r="BF96" s="56">
        <f>IFERROR(VLOOKUP($F96,Ref_Param!$L:$M,2,0),0)*AE96</f>
        <v>9</v>
      </c>
      <c r="BG96" s="57">
        <f t="shared" si="31"/>
        <v>18.414000000000001</v>
      </c>
      <c r="BH96" s="56">
        <f>IFERROR(VLOOKUP($F96,Ref_Param!$L:$M,2,0),0)*AG96</f>
        <v>9</v>
      </c>
      <c r="BI96" s="56">
        <f>IFERROR(VLOOKUP($F96,Ref_Param!$L:$M,2,0),0)*AH96</f>
        <v>9</v>
      </c>
      <c r="BJ96" s="56">
        <f>IFERROR(VLOOKUP($F96,Ref_Param!$L:$M,2,0),0)*AI96</f>
        <v>9</v>
      </c>
      <c r="BK96" s="56">
        <f>IFERROR(VLOOKUP($F96,Ref_Param!$L:$M,2,0),0)*AJ96</f>
        <v>9</v>
      </c>
      <c r="BL96" s="57">
        <f t="shared" si="32"/>
        <v>36</v>
      </c>
      <c r="BM96" s="58">
        <f>IFERROR(VLOOKUP($F96,Ref_Param!$L:$M,2,0),0)*AL96</f>
        <v>0</v>
      </c>
      <c r="BN96" s="59">
        <f>IFERROR(VLOOKUP($F96,Ref_Param!$L:$M,2,0),0)*AM96</f>
        <v>0</v>
      </c>
    </row>
    <row r="97" spans="1:66" s="37" customFormat="1" ht="15" customHeight="1" x14ac:dyDescent="0.3">
      <c r="A97" s="91" t="str">
        <f t="shared" si="22"/>
        <v>EAISCore Services</v>
      </c>
      <c r="B97" s="43" t="s">
        <v>4152</v>
      </c>
      <c r="C97" s="43" t="s">
        <v>18</v>
      </c>
      <c r="D97" s="43" t="s">
        <v>288</v>
      </c>
      <c r="E97" s="44" t="s">
        <v>289</v>
      </c>
      <c r="F97" s="43" t="s">
        <v>20</v>
      </c>
      <c r="G97" s="44" t="s">
        <v>1052</v>
      </c>
      <c r="H97" s="41" t="s">
        <v>5426</v>
      </c>
      <c r="I97" s="43" t="s">
        <v>26</v>
      </c>
      <c r="J97" s="43"/>
      <c r="K97" s="43"/>
      <c r="L97" s="43" t="s">
        <v>4110</v>
      </c>
      <c r="M97" s="45">
        <v>60.302986274316083</v>
      </c>
      <c r="N97" s="45">
        <v>63.070941502236465</v>
      </c>
      <c r="O97" s="45">
        <v>54.533116331274641</v>
      </c>
      <c r="P97" s="45">
        <v>101.14443979766223</v>
      </c>
      <c r="Q97" s="46">
        <f t="shared" si="23"/>
        <v>279.05148390548942</v>
      </c>
      <c r="R97" s="45">
        <v>99.410347451628525</v>
      </c>
      <c r="S97" s="45">
        <v>113.3340622802823</v>
      </c>
      <c r="T97" s="45">
        <v>133.33206541101214</v>
      </c>
      <c r="U97" s="45">
        <v>282.95726823493465</v>
      </c>
      <c r="V97" s="46">
        <f t="shared" si="24"/>
        <v>629.0337433778576</v>
      </c>
      <c r="W97" s="45">
        <v>199.2223489166899</v>
      </c>
      <c r="X97" s="45">
        <v>112.88989189077671</v>
      </c>
      <c r="Y97" s="47">
        <v>92.258406560841607</v>
      </c>
      <c r="Z97" s="47">
        <v>84.445554919396557</v>
      </c>
      <c r="AA97" s="46">
        <f t="shared" si="25"/>
        <v>488.81620228770475</v>
      </c>
      <c r="AB97" s="49">
        <v>101.38405940459276</v>
      </c>
      <c r="AC97" s="49">
        <v>115.89056627977963</v>
      </c>
      <c r="AD97" s="49"/>
      <c r="AE97" s="49"/>
      <c r="AF97" s="46">
        <f t="shared" si="26"/>
        <v>217.27462568437238</v>
      </c>
      <c r="AG97" s="49"/>
      <c r="AH97" s="49"/>
      <c r="AI97" s="49"/>
      <c r="AJ97" s="49"/>
      <c r="AK97" s="46">
        <f t="shared" si="27"/>
        <v>0</v>
      </c>
      <c r="AL97" s="48"/>
      <c r="AM97" s="48"/>
      <c r="AN97" s="50">
        <f>IFERROR(VLOOKUP($F97,Ref_Param!$L:$M,2,0),0)*M97</f>
        <v>60.302986274316083</v>
      </c>
      <c r="AO97" s="50">
        <f>IFERROR(VLOOKUP($F97,Ref_Param!$L:$M,2,0),0)*N97</f>
        <v>63.070941502236465</v>
      </c>
      <c r="AP97" s="50">
        <f>IFERROR(VLOOKUP($F97,Ref_Param!$L:$M,2,0),0)*O97</f>
        <v>54.533116331274641</v>
      </c>
      <c r="AQ97" s="50">
        <f>IFERROR(VLOOKUP($F97,Ref_Param!$L:$M,2,0),0)*P97</f>
        <v>101.14443979766223</v>
      </c>
      <c r="AR97" s="51">
        <f t="shared" si="28"/>
        <v>279.05148390548942</v>
      </c>
      <c r="AS97" s="52">
        <f>IFERROR(VLOOKUP($F97,Ref_Param!$L:$M,2,0),0)*R97</f>
        <v>99.410347451628525</v>
      </c>
      <c r="AT97" s="52">
        <f>IFERROR(VLOOKUP($F97,Ref_Param!$L:$M,2,0),0)*S97</f>
        <v>113.3340622802823</v>
      </c>
      <c r="AU97" s="52">
        <f>IFERROR(VLOOKUP($F97,Ref_Param!$L:$M,2,0),0)*T97</f>
        <v>133.33206541101214</v>
      </c>
      <c r="AV97" s="52">
        <f>IFERROR(VLOOKUP($F97,Ref_Param!$L:$M,2,0),0)*U97</f>
        <v>282.95726823493465</v>
      </c>
      <c r="AW97" s="53">
        <f t="shared" si="29"/>
        <v>629.0337433778576</v>
      </c>
      <c r="AX97" s="54">
        <f>IFERROR(VLOOKUP($F97,Ref_Param!$L:$M,2,0),0)*W97</f>
        <v>199.2223489166899</v>
      </c>
      <c r="AY97" s="54">
        <f>IFERROR(VLOOKUP($F97,Ref_Param!$L:$M,2,0),0)*X97</f>
        <v>112.88989189077671</v>
      </c>
      <c r="AZ97" s="54">
        <f>IFERROR(VLOOKUP($F97,Ref_Param!$L:$M,2,0),0)*Y97</f>
        <v>92.258406560841607</v>
      </c>
      <c r="BA97" s="54">
        <f>IFERROR(VLOOKUP($F97,Ref_Param!$L:$M,2,0),0)*Z97</f>
        <v>84.445554919396557</v>
      </c>
      <c r="BB97" s="55">
        <f t="shared" si="30"/>
        <v>488.81620228770475</v>
      </c>
      <c r="BC97" s="56">
        <f>IFERROR(VLOOKUP($F97,Ref_Param!$L:$M,2,0),0)*AB97</f>
        <v>101.38405940459276</v>
      </c>
      <c r="BD97" s="56">
        <f>IFERROR(VLOOKUP($F97,Ref_Param!$L:$M,2,0),0)*AC97</f>
        <v>115.89056627977963</v>
      </c>
      <c r="BE97" s="56">
        <f>IFERROR(VLOOKUP($F97,Ref_Param!$L:$M,2,0),0)*AD97</f>
        <v>0</v>
      </c>
      <c r="BF97" s="56">
        <f>IFERROR(VLOOKUP($F97,Ref_Param!$L:$M,2,0),0)*AE97</f>
        <v>0</v>
      </c>
      <c r="BG97" s="57">
        <f t="shared" si="31"/>
        <v>217.27462568437238</v>
      </c>
      <c r="BH97" s="56">
        <f>IFERROR(VLOOKUP($F97,Ref_Param!$L:$M,2,0),0)*AG97</f>
        <v>0</v>
      </c>
      <c r="BI97" s="56">
        <f>IFERROR(VLOOKUP($F97,Ref_Param!$L:$M,2,0),0)*AH97</f>
        <v>0</v>
      </c>
      <c r="BJ97" s="56">
        <f>IFERROR(VLOOKUP($F97,Ref_Param!$L:$M,2,0),0)*AI97</f>
        <v>0</v>
      </c>
      <c r="BK97" s="56">
        <f>IFERROR(VLOOKUP($F97,Ref_Param!$L:$M,2,0),0)*AJ97</f>
        <v>0</v>
      </c>
      <c r="BL97" s="57">
        <f t="shared" si="32"/>
        <v>0</v>
      </c>
      <c r="BM97" s="58">
        <f>IFERROR(VLOOKUP($F97,Ref_Param!$L:$M,2,0),0)*AL97</f>
        <v>0</v>
      </c>
      <c r="BN97" s="59">
        <f>IFERROR(VLOOKUP($F97,Ref_Param!$L:$M,2,0),0)*AM97</f>
        <v>0</v>
      </c>
    </row>
    <row r="98" spans="1:66" s="37" customFormat="1" ht="15" customHeight="1" x14ac:dyDescent="0.3">
      <c r="A98" s="91" t="str">
        <f t="shared" si="22"/>
        <v>EAISCore Services</v>
      </c>
      <c r="B98" s="43" t="s">
        <v>4152</v>
      </c>
      <c r="C98" s="43" t="s">
        <v>18</v>
      </c>
      <c r="D98" s="43" t="s">
        <v>288</v>
      </c>
      <c r="E98" s="44" t="s">
        <v>289</v>
      </c>
      <c r="F98" s="43" t="s">
        <v>20</v>
      </c>
      <c r="G98" s="44" t="s">
        <v>1052</v>
      </c>
      <c r="H98" s="41" t="s">
        <v>5426</v>
      </c>
      <c r="I98" s="43" t="s">
        <v>26</v>
      </c>
      <c r="J98" s="43"/>
      <c r="K98" s="43"/>
      <c r="L98" s="43" t="s">
        <v>4110</v>
      </c>
      <c r="M98" s="45"/>
      <c r="N98" s="45"/>
      <c r="O98" s="45"/>
      <c r="P98" s="45"/>
      <c r="Q98" s="46">
        <f t="shared" si="23"/>
        <v>0</v>
      </c>
      <c r="R98" s="45"/>
      <c r="S98" s="45"/>
      <c r="T98" s="45"/>
      <c r="U98" s="45"/>
      <c r="V98" s="46">
        <f t="shared" si="24"/>
        <v>0</v>
      </c>
      <c r="W98" s="45"/>
      <c r="X98" s="45"/>
      <c r="Y98" s="47"/>
      <c r="Z98" s="47"/>
      <c r="AA98" s="46">
        <f t="shared" si="25"/>
        <v>0</v>
      </c>
      <c r="AB98" s="49"/>
      <c r="AC98" s="49"/>
      <c r="AD98" s="49">
        <v>132.57999999999998</v>
      </c>
      <c r="AE98" s="49">
        <v>105</v>
      </c>
      <c r="AF98" s="46">
        <f t="shared" si="26"/>
        <v>237.57999999999998</v>
      </c>
      <c r="AG98" s="49">
        <v>110</v>
      </c>
      <c r="AH98" s="49">
        <v>110</v>
      </c>
      <c r="AI98" s="49">
        <v>110</v>
      </c>
      <c r="AJ98" s="49">
        <v>110</v>
      </c>
      <c r="AK98" s="46">
        <f t="shared" si="27"/>
        <v>440</v>
      </c>
      <c r="AL98" s="48"/>
      <c r="AM98" s="48"/>
      <c r="AN98" s="50">
        <f>IFERROR(VLOOKUP($F98,Ref_Param!$L:$M,2,0),0)*M98</f>
        <v>0</v>
      </c>
      <c r="AO98" s="50">
        <f>IFERROR(VLOOKUP($F98,Ref_Param!$L:$M,2,0),0)*N98</f>
        <v>0</v>
      </c>
      <c r="AP98" s="50">
        <f>IFERROR(VLOOKUP($F98,Ref_Param!$L:$M,2,0),0)*O98</f>
        <v>0</v>
      </c>
      <c r="AQ98" s="50">
        <f>IFERROR(VLOOKUP($F98,Ref_Param!$L:$M,2,0),0)*P98</f>
        <v>0</v>
      </c>
      <c r="AR98" s="51">
        <f t="shared" si="28"/>
        <v>0</v>
      </c>
      <c r="AS98" s="52">
        <f>IFERROR(VLOOKUP($F98,Ref_Param!$L:$M,2,0),0)*R98</f>
        <v>0</v>
      </c>
      <c r="AT98" s="52">
        <f>IFERROR(VLOOKUP($F98,Ref_Param!$L:$M,2,0),0)*S98</f>
        <v>0</v>
      </c>
      <c r="AU98" s="52">
        <f>IFERROR(VLOOKUP($F98,Ref_Param!$L:$M,2,0),0)*T98</f>
        <v>0</v>
      </c>
      <c r="AV98" s="52">
        <f>IFERROR(VLOOKUP($F98,Ref_Param!$L:$M,2,0),0)*U98</f>
        <v>0</v>
      </c>
      <c r="AW98" s="53">
        <f t="shared" si="29"/>
        <v>0</v>
      </c>
      <c r="AX98" s="54">
        <f>IFERROR(VLOOKUP($F98,Ref_Param!$L:$M,2,0),0)*W98</f>
        <v>0</v>
      </c>
      <c r="AY98" s="54">
        <f>IFERROR(VLOOKUP($F98,Ref_Param!$L:$M,2,0),0)*X98</f>
        <v>0</v>
      </c>
      <c r="AZ98" s="54">
        <f>IFERROR(VLOOKUP($F98,Ref_Param!$L:$M,2,0),0)*Y98</f>
        <v>0</v>
      </c>
      <c r="BA98" s="54">
        <f>IFERROR(VLOOKUP($F98,Ref_Param!$L:$M,2,0),0)*Z98</f>
        <v>0</v>
      </c>
      <c r="BB98" s="55">
        <f t="shared" si="30"/>
        <v>0</v>
      </c>
      <c r="BC98" s="56">
        <f>IFERROR(VLOOKUP($F98,Ref_Param!$L:$M,2,0),0)*AB98</f>
        <v>0</v>
      </c>
      <c r="BD98" s="56">
        <f>IFERROR(VLOOKUP($F98,Ref_Param!$L:$M,2,0),0)*AC98</f>
        <v>0</v>
      </c>
      <c r="BE98" s="56">
        <f>IFERROR(VLOOKUP($F98,Ref_Param!$L:$M,2,0),0)*AD98</f>
        <v>132.57999999999998</v>
      </c>
      <c r="BF98" s="56">
        <f>IFERROR(VLOOKUP($F98,Ref_Param!$L:$M,2,0),0)*AE98</f>
        <v>105</v>
      </c>
      <c r="BG98" s="57">
        <f t="shared" si="31"/>
        <v>237.57999999999998</v>
      </c>
      <c r="BH98" s="56">
        <f>IFERROR(VLOOKUP($F98,Ref_Param!$L:$M,2,0),0)*AG98</f>
        <v>110</v>
      </c>
      <c r="BI98" s="56">
        <f>IFERROR(VLOOKUP($F98,Ref_Param!$L:$M,2,0),0)*AH98</f>
        <v>110</v>
      </c>
      <c r="BJ98" s="56">
        <f>IFERROR(VLOOKUP($F98,Ref_Param!$L:$M,2,0),0)*AI98</f>
        <v>110</v>
      </c>
      <c r="BK98" s="56">
        <f>IFERROR(VLOOKUP($F98,Ref_Param!$L:$M,2,0),0)*AJ98</f>
        <v>110</v>
      </c>
      <c r="BL98" s="57">
        <f t="shared" si="32"/>
        <v>440</v>
      </c>
      <c r="BM98" s="58">
        <f>IFERROR(VLOOKUP($F98,Ref_Param!$L:$M,2,0),0)*AL98</f>
        <v>0</v>
      </c>
      <c r="BN98" s="59">
        <f>IFERROR(VLOOKUP($F98,Ref_Param!$L:$M,2,0),0)*AM98</f>
        <v>0</v>
      </c>
    </row>
    <row r="99" spans="1:66" s="37" customFormat="1" ht="15" customHeight="1" x14ac:dyDescent="0.3">
      <c r="A99" s="91" t="str">
        <f t="shared" si="22"/>
        <v>EAISCore Services</v>
      </c>
      <c r="B99" s="43" t="s">
        <v>4152</v>
      </c>
      <c r="C99" s="43" t="s">
        <v>18</v>
      </c>
      <c r="D99" s="43" t="s">
        <v>296</v>
      </c>
      <c r="E99" s="44" t="s">
        <v>5199</v>
      </c>
      <c r="F99" s="43" t="s">
        <v>28</v>
      </c>
      <c r="G99" s="44" t="s">
        <v>1052</v>
      </c>
      <c r="H99" s="41" t="s">
        <v>53</v>
      </c>
      <c r="I99" s="43" t="s">
        <v>22</v>
      </c>
      <c r="J99" s="43"/>
      <c r="K99" s="43"/>
      <c r="L99" s="43" t="s">
        <v>4110</v>
      </c>
      <c r="M99" s="45">
        <v>144.55842298522157</v>
      </c>
      <c r="N99" s="45">
        <v>140.01794769696417</v>
      </c>
      <c r="O99" s="45">
        <v>111.77143212156287</v>
      </c>
      <c r="P99" s="45">
        <v>80.321532191004451</v>
      </c>
      <c r="Q99" s="46">
        <f t="shared" si="23"/>
        <v>476.669334994753</v>
      </c>
      <c r="R99" s="45">
        <v>120.86988034584675</v>
      </c>
      <c r="S99" s="45">
        <v>87.899095550495332</v>
      </c>
      <c r="T99" s="45">
        <v>219.22789871554176</v>
      </c>
      <c r="U99" s="45">
        <v>148.27462462406973</v>
      </c>
      <c r="V99" s="46">
        <f t="shared" si="24"/>
        <v>576.27149923595357</v>
      </c>
      <c r="W99" s="45">
        <v>129.64612335615891</v>
      </c>
      <c r="X99" s="45">
        <v>56.906556947828051</v>
      </c>
      <c r="Y99" s="47">
        <v>73.327636531702282</v>
      </c>
      <c r="Z99" s="47">
        <v>71.383723886468687</v>
      </c>
      <c r="AA99" s="46">
        <f t="shared" si="25"/>
        <v>331.26404072215792</v>
      </c>
      <c r="AB99" s="49">
        <v>60.045420222776613</v>
      </c>
      <c r="AC99" s="49">
        <v>177.72904517713667</v>
      </c>
      <c r="AD99" s="49"/>
      <c r="AE99" s="49"/>
      <c r="AF99" s="46">
        <f t="shared" si="26"/>
        <v>237.77446539991328</v>
      </c>
      <c r="AG99" s="49"/>
      <c r="AH99" s="49"/>
      <c r="AI99" s="49"/>
      <c r="AJ99" s="49"/>
      <c r="AK99" s="46">
        <f t="shared" si="27"/>
        <v>0</v>
      </c>
      <c r="AL99" s="48"/>
      <c r="AM99" s="48"/>
      <c r="AN99" s="50">
        <f>IFERROR(VLOOKUP($F99,Ref_Param!$L:$M,2,0),0)*M99</f>
        <v>157.34824573199757</v>
      </c>
      <c r="AO99" s="50">
        <f>IFERROR(VLOOKUP($F99,Ref_Param!$L:$M,2,0),0)*N99</f>
        <v>152.40605138148348</v>
      </c>
      <c r="AP99" s="50">
        <f>IFERROR(VLOOKUP($F99,Ref_Param!$L:$M,2,0),0)*O99</f>
        <v>121.66042216079592</v>
      </c>
      <c r="AQ99" s="50">
        <f>IFERROR(VLOOKUP($F99,Ref_Param!$L:$M,2,0),0)*P99</f>
        <v>87.427988793518935</v>
      </c>
      <c r="AR99" s="51">
        <f t="shared" si="28"/>
        <v>518.84270806779591</v>
      </c>
      <c r="AS99" s="52">
        <f>IFERROR(VLOOKUP($F99,Ref_Param!$L:$M,2,0),0)*R99</f>
        <v>131.56385661594928</v>
      </c>
      <c r="AT99" s="52">
        <f>IFERROR(VLOOKUP($F99,Ref_Param!$L:$M,2,0),0)*S99</f>
        <v>95.675977924258433</v>
      </c>
      <c r="AU99" s="52">
        <f>IFERROR(VLOOKUP($F99,Ref_Param!$L:$M,2,0),0)*T99</f>
        <v>238.62411173321271</v>
      </c>
      <c r="AV99" s="52">
        <f>IFERROR(VLOOKUP($F99,Ref_Param!$L:$M,2,0),0)*U99</f>
        <v>161.39323872918121</v>
      </c>
      <c r="AW99" s="53">
        <f t="shared" si="29"/>
        <v>627.25718500260166</v>
      </c>
      <c r="AX99" s="54">
        <f>IFERROR(VLOOKUP($F99,Ref_Param!$L:$M,2,0),0)*W99</f>
        <v>141.11657871455364</v>
      </c>
      <c r="AY99" s="54">
        <f>IFERROR(VLOOKUP($F99,Ref_Param!$L:$M,2,0),0)*X99</f>
        <v>61.941370979843612</v>
      </c>
      <c r="AZ99" s="54">
        <f>IFERROR(VLOOKUP($F99,Ref_Param!$L:$M,2,0),0)*Y99</f>
        <v>79.815307428446673</v>
      </c>
      <c r="BA99" s="54">
        <f>IFERROR(VLOOKUP($F99,Ref_Param!$L:$M,2,0),0)*Z99</f>
        <v>77.699406893096878</v>
      </c>
      <c r="BB99" s="55">
        <f t="shared" si="30"/>
        <v>360.5726640159408</v>
      </c>
      <c r="BC99" s="56">
        <f>IFERROR(VLOOKUP($F99,Ref_Param!$L:$M,2,0),0)*AB99</f>
        <v>65.357945536389792</v>
      </c>
      <c r="BD99" s="56">
        <f>IFERROR(VLOOKUP($F99,Ref_Param!$L:$M,2,0),0)*AC99</f>
        <v>193.45364245640903</v>
      </c>
      <c r="BE99" s="56">
        <f>IFERROR(VLOOKUP($F99,Ref_Param!$L:$M,2,0),0)*AD99</f>
        <v>0</v>
      </c>
      <c r="BF99" s="56">
        <f>IFERROR(VLOOKUP($F99,Ref_Param!$L:$M,2,0),0)*AE99</f>
        <v>0</v>
      </c>
      <c r="BG99" s="57">
        <f t="shared" si="31"/>
        <v>258.81158799279882</v>
      </c>
      <c r="BH99" s="56">
        <f>IFERROR(VLOOKUP($F99,Ref_Param!$L:$M,2,0),0)*AG99</f>
        <v>0</v>
      </c>
      <c r="BI99" s="56">
        <f>IFERROR(VLOOKUP($F99,Ref_Param!$L:$M,2,0),0)*AH99</f>
        <v>0</v>
      </c>
      <c r="BJ99" s="56">
        <f>IFERROR(VLOOKUP($F99,Ref_Param!$L:$M,2,0),0)*AI99</f>
        <v>0</v>
      </c>
      <c r="BK99" s="56">
        <f>IFERROR(VLOOKUP($F99,Ref_Param!$L:$M,2,0),0)*AJ99</f>
        <v>0</v>
      </c>
      <c r="BL99" s="57">
        <f t="shared" si="32"/>
        <v>0</v>
      </c>
      <c r="BM99" s="58">
        <f>IFERROR(VLOOKUP($F99,Ref_Param!$L:$M,2,0),0)*AL99</f>
        <v>0</v>
      </c>
      <c r="BN99" s="59">
        <f>IFERROR(VLOOKUP($F99,Ref_Param!$L:$M,2,0),0)*AM99</f>
        <v>0</v>
      </c>
    </row>
    <row r="100" spans="1:66" s="37" customFormat="1" ht="15" customHeight="1" x14ac:dyDescent="0.3">
      <c r="A100" s="91" t="str">
        <f t="shared" si="22"/>
        <v>EAISCore Services</v>
      </c>
      <c r="B100" s="43" t="s">
        <v>4152</v>
      </c>
      <c r="C100" s="43" t="s">
        <v>18</v>
      </c>
      <c r="D100" s="43" t="s">
        <v>296</v>
      </c>
      <c r="E100" s="44" t="s">
        <v>5199</v>
      </c>
      <c r="F100" s="43" t="s">
        <v>28</v>
      </c>
      <c r="G100" s="44" t="s">
        <v>1052</v>
      </c>
      <c r="H100" s="41" t="s">
        <v>53</v>
      </c>
      <c r="I100" s="43" t="s">
        <v>22</v>
      </c>
      <c r="J100" s="43"/>
      <c r="K100" s="43"/>
      <c r="L100" s="43" t="s">
        <v>4110</v>
      </c>
      <c r="M100" s="45"/>
      <c r="N100" s="45"/>
      <c r="O100" s="45"/>
      <c r="P100" s="45"/>
      <c r="Q100" s="46">
        <f t="shared" si="23"/>
        <v>0</v>
      </c>
      <c r="R100" s="45"/>
      <c r="S100" s="45"/>
      <c r="T100" s="45"/>
      <c r="U100" s="45"/>
      <c r="V100" s="46">
        <f t="shared" si="24"/>
        <v>0</v>
      </c>
      <c r="W100" s="45"/>
      <c r="X100" s="45"/>
      <c r="Y100" s="47"/>
      <c r="Z100" s="47"/>
      <c r="AA100" s="46">
        <f t="shared" si="25"/>
        <v>0</v>
      </c>
      <c r="AB100" s="49"/>
      <c r="AC100" s="49"/>
      <c r="AD100" s="49">
        <v>69.353999999999999</v>
      </c>
      <c r="AE100" s="49">
        <v>53.4</v>
      </c>
      <c r="AF100" s="46">
        <f t="shared" si="26"/>
        <v>122.75399999999999</v>
      </c>
      <c r="AG100" s="49">
        <v>52</v>
      </c>
      <c r="AH100" s="49">
        <v>52</v>
      </c>
      <c r="AI100" s="49">
        <v>52</v>
      </c>
      <c r="AJ100" s="49">
        <v>52</v>
      </c>
      <c r="AK100" s="46">
        <f t="shared" si="27"/>
        <v>208</v>
      </c>
      <c r="AL100" s="48"/>
      <c r="AM100" s="48"/>
      <c r="AN100" s="50">
        <f>IFERROR(VLOOKUP($F100,Ref_Param!$L:$M,2,0),0)*M100</f>
        <v>0</v>
      </c>
      <c r="AO100" s="50">
        <f>IFERROR(VLOOKUP($F100,Ref_Param!$L:$M,2,0),0)*N100</f>
        <v>0</v>
      </c>
      <c r="AP100" s="50">
        <f>IFERROR(VLOOKUP($F100,Ref_Param!$L:$M,2,0),0)*O100</f>
        <v>0</v>
      </c>
      <c r="AQ100" s="50">
        <f>IFERROR(VLOOKUP($F100,Ref_Param!$L:$M,2,0),0)*P100</f>
        <v>0</v>
      </c>
      <c r="AR100" s="51">
        <f t="shared" si="28"/>
        <v>0</v>
      </c>
      <c r="AS100" s="52">
        <f>IFERROR(VLOOKUP($F100,Ref_Param!$L:$M,2,0),0)*R100</f>
        <v>0</v>
      </c>
      <c r="AT100" s="52">
        <f>IFERROR(VLOOKUP($F100,Ref_Param!$L:$M,2,0),0)*S100</f>
        <v>0</v>
      </c>
      <c r="AU100" s="52">
        <f>IFERROR(VLOOKUP($F100,Ref_Param!$L:$M,2,0),0)*T100</f>
        <v>0</v>
      </c>
      <c r="AV100" s="52">
        <f>IFERROR(VLOOKUP($F100,Ref_Param!$L:$M,2,0),0)*U100</f>
        <v>0</v>
      </c>
      <c r="AW100" s="53">
        <f t="shared" si="29"/>
        <v>0</v>
      </c>
      <c r="AX100" s="54">
        <f>IFERROR(VLOOKUP($F100,Ref_Param!$L:$M,2,0),0)*W100</f>
        <v>0</v>
      </c>
      <c r="AY100" s="54">
        <f>IFERROR(VLOOKUP($F100,Ref_Param!$L:$M,2,0),0)*X100</f>
        <v>0</v>
      </c>
      <c r="AZ100" s="54">
        <f>IFERROR(VLOOKUP($F100,Ref_Param!$L:$M,2,0),0)*Y100</f>
        <v>0</v>
      </c>
      <c r="BA100" s="54">
        <f>IFERROR(VLOOKUP($F100,Ref_Param!$L:$M,2,0),0)*Z100</f>
        <v>0</v>
      </c>
      <c r="BB100" s="55">
        <f t="shared" si="30"/>
        <v>0</v>
      </c>
      <c r="BC100" s="56">
        <f>IFERROR(VLOOKUP($F100,Ref_Param!$L:$M,2,0),0)*AB100</f>
        <v>0</v>
      </c>
      <c r="BD100" s="56">
        <f>IFERROR(VLOOKUP($F100,Ref_Param!$L:$M,2,0),0)*AC100</f>
        <v>0</v>
      </c>
      <c r="BE100" s="56">
        <f>IFERROR(VLOOKUP($F100,Ref_Param!$L:$M,2,0),0)*AD100</f>
        <v>75.49010295728381</v>
      </c>
      <c r="BF100" s="56">
        <f>IFERROR(VLOOKUP($F100,Ref_Param!$L:$M,2,0),0)*AE100</f>
        <v>58.124571011318096</v>
      </c>
      <c r="BG100" s="57">
        <f t="shared" si="31"/>
        <v>133.61467396860189</v>
      </c>
      <c r="BH100" s="56">
        <f>IFERROR(VLOOKUP($F100,Ref_Param!$L:$M,2,0),0)*AG100</f>
        <v>56.600705853717997</v>
      </c>
      <c r="BI100" s="56">
        <f>IFERROR(VLOOKUP($F100,Ref_Param!$L:$M,2,0),0)*AH100</f>
        <v>56.600705853717997</v>
      </c>
      <c r="BJ100" s="56">
        <f>IFERROR(VLOOKUP($F100,Ref_Param!$L:$M,2,0),0)*AI100</f>
        <v>56.600705853717997</v>
      </c>
      <c r="BK100" s="56">
        <f>IFERROR(VLOOKUP($F100,Ref_Param!$L:$M,2,0),0)*AJ100</f>
        <v>56.600705853717997</v>
      </c>
      <c r="BL100" s="57">
        <f t="shared" si="32"/>
        <v>226.40282341487199</v>
      </c>
      <c r="BM100" s="58">
        <f>IFERROR(VLOOKUP($F100,Ref_Param!$L:$M,2,0),0)*AL100</f>
        <v>0</v>
      </c>
      <c r="BN100" s="59">
        <f>IFERROR(VLOOKUP($F100,Ref_Param!$L:$M,2,0),0)*AM100</f>
        <v>0</v>
      </c>
    </row>
    <row r="101" spans="1:66" s="37" customFormat="1" ht="15" customHeight="1" x14ac:dyDescent="0.3">
      <c r="A101" s="91" t="str">
        <f t="shared" si="22"/>
        <v>EAISCore Services</v>
      </c>
      <c r="B101" s="43" t="s">
        <v>4152</v>
      </c>
      <c r="C101" s="43" t="s">
        <v>18</v>
      </c>
      <c r="D101" s="43" t="s">
        <v>296</v>
      </c>
      <c r="E101" s="44" t="s">
        <v>5199</v>
      </c>
      <c r="F101" s="43" t="s">
        <v>20</v>
      </c>
      <c r="G101" s="44" t="s">
        <v>1052</v>
      </c>
      <c r="H101" s="41" t="s">
        <v>53</v>
      </c>
      <c r="I101" s="43" t="s">
        <v>22</v>
      </c>
      <c r="J101" s="43"/>
      <c r="K101" s="43"/>
      <c r="L101" s="43" t="s">
        <v>4110</v>
      </c>
      <c r="M101" s="45">
        <v>16.801592319521806</v>
      </c>
      <c r="N101" s="45">
        <v>5.2484543639438792</v>
      </c>
      <c r="O101" s="45">
        <v>-0.27134640833287932</v>
      </c>
      <c r="P101" s="45">
        <v>22.996142750220706</v>
      </c>
      <c r="Q101" s="46">
        <f t="shared" si="23"/>
        <v>44.774843025353512</v>
      </c>
      <c r="R101" s="45">
        <v>9.0408755718420544</v>
      </c>
      <c r="S101" s="45">
        <v>10.185477094344439</v>
      </c>
      <c r="T101" s="45">
        <v>9.6221105702654839</v>
      </c>
      <c r="U101" s="45">
        <v>12.128735754840509</v>
      </c>
      <c r="V101" s="46">
        <f t="shared" si="24"/>
        <v>40.977198991292482</v>
      </c>
      <c r="W101" s="45">
        <v>0</v>
      </c>
      <c r="X101" s="45">
        <v>0</v>
      </c>
      <c r="Y101" s="47">
        <v>40.180307645777887</v>
      </c>
      <c r="Z101" s="47">
        <v>25.367822127659576</v>
      </c>
      <c r="AA101" s="46">
        <f t="shared" si="25"/>
        <v>65.548129773437466</v>
      </c>
      <c r="AB101" s="49">
        <v>0</v>
      </c>
      <c r="AC101" s="49">
        <v>11.646258363417569</v>
      </c>
      <c r="AD101" s="49"/>
      <c r="AE101" s="49"/>
      <c r="AF101" s="46">
        <f t="shared" si="26"/>
        <v>11.646258363417569</v>
      </c>
      <c r="AG101" s="49"/>
      <c r="AH101" s="49"/>
      <c r="AI101" s="49"/>
      <c r="AJ101" s="49"/>
      <c r="AK101" s="46">
        <f t="shared" si="27"/>
        <v>0</v>
      </c>
      <c r="AL101" s="48"/>
      <c r="AM101" s="48"/>
      <c r="AN101" s="50">
        <f>IFERROR(VLOOKUP($F101,Ref_Param!$L:$M,2,0),0)*M101</f>
        <v>16.801592319521806</v>
      </c>
      <c r="AO101" s="50">
        <f>IFERROR(VLOOKUP($F101,Ref_Param!$L:$M,2,0),0)*N101</f>
        <v>5.2484543639438792</v>
      </c>
      <c r="AP101" s="50">
        <f>IFERROR(VLOOKUP($F101,Ref_Param!$L:$M,2,0),0)*O101</f>
        <v>-0.27134640833287932</v>
      </c>
      <c r="AQ101" s="50">
        <f>IFERROR(VLOOKUP($F101,Ref_Param!$L:$M,2,0),0)*P101</f>
        <v>22.996142750220706</v>
      </c>
      <c r="AR101" s="51">
        <f t="shared" si="28"/>
        <v>44.774843025353512</v>
      </c>
      <c r="AS101" s="52">
        <f>IFERROR(VLOOKUP($F101,Ref_Param!$L:$M,2,0),0)*R101</f>
        <v>9.0408755718420544</v>
      </c>
      <c r="AT101" s="52">
        <f>IFERROR(VLOOKUP($F101,Ref_Param!$L:$M,2,0),0)*S101</f>
        <v>10.185477094344439</v>
      </c>
      <c r="AU101" s="52">
        <f>IFERROR(VLOOKUP($F101,Ref_Param!$L:$M,2,0),0)*T101</f>
        <v>9.6221105702654839</v>
      </c>
      <c r="AV101" s="52">
        <f>IFERROR(VLOOKUP($F101,Ref_Param!$L:$M,2,0),0)*U101</f>
        <v>12.128735754840509</v>
      </c>
      <c r="AW101" s="53">
        <f t="shared" si="29"/>
        <v>40.977198991292482</v>
      </c>
      <c r="AX101" s="54">
        <f>IFERROR(VLOOKUP($F101,Ref_Param!$L:$M,2,0),0)*W101</f>
        <v>0</v>
      </c>
      <c r="AY101" s="54">
        <f>IFERROR(VLOOKUP($F101,Ref_Param!$L:$M,2,0),0)*X101</f>
        <v>0</v>
      </c>
      <c r="AZ101" s="54">
        <f>IFERROR(VLOOKUP($F101,Ref_Param!$L:$M,2,0),0)*Y101</f>
        <v>40.180307645777887</v>
      </c>
      <c r="BA101" s="54">
        <f>IFERROR(VLOOKUP($F101,Ref_Param!$L:$M,2,0),0)*Z101</f>
        <v>25.367822127659576</v>
      </c>
      <c r="BB101" s="55">
        <f t="shared" si="30"/>
        <v>65.548129773437466</v>
      </c>
      <c r="BC101" s="56">
        <f>IFERROR(VLOOKUP($F101,Ref_Param!$L:$M,2,0),0)*AB101</f>
        <v>0</v>
      </c>
      <c r="BD101" s="56">
        <f>IFERROR(VLOOKUP($F101,Ref_Param!$L:$M,2,0),0)*AC101</f>
        <v>11.646258363417569</v>
      </c>
      <c r="BE101" s="56">
        <f>IFERROR(VLOOKUP($F101,Ref_Param!$L:$M,2,0),0)*AD101</f>
        <v>0</v>
      </c>
      <c r="BF101" s="56">
        <f>IFERROR(VLOOKUP($F101,Ref_Param!$L:$M,2,0),0)*AE101</f>
        <v>0</v>
      </c>
      <c r="BG101" s="57">
        <f t="shared" si="31"/>
        <v>11.646258363417569</v>
      </c>
      <c r="BH101" s="56">
        <f>IFERROR(VLOOKUP($F101,Ref_Param!$L:$M,2,0),0)*AG101</f>
        <v>0</v>
      </c>
      <c r="BI101" s="56">
        <f>IFERROR(VLOOKUP($F101,Ref_Param!$L:$M,2,0),0)*AH101</f>
        <v>0</v>
      </c>
      <c r="BJ101" s="56">
        <f>IFERROR(VLOOKUP($F101,Ref_Param!$L:$M,2,0),0)*AI101</f>
        <v>0</v>
      </c>
      <c r="BK101" s="56">
        <f>IFERROR(VLOOKUP($F101,Ref_Param!$L:$M,2,0),0)*AJ101</f>
        <v>0</v>
      </c>
      <c r="BL101" s="57">
        <f t="shared" si="32"/>
        <v>0</v>
      </c>
      <c r="BM101" s="58">
        <f>IFERROR(VLOOKUP($F101,Ref_Param!$L:$M,2,0),0)*AL101</f>
        <v>0</v>
      </c>
      <c r="BN101" s="59">
        <f>IFERROR(VLOOKUP($F101,Ref_Param!$L:$M,2,0),0)*AM101</f>
        <v>0</v>
      </c>
    </row>
    <row r="102" spans="1:66" s="37" customFormat="1" ht="15" customHeight="1" x14ac:dyDescent="0.3">
      <c r="A102" s="91" t="str">
        <f t="shared" si="22"/>
        <v>EAISCore Services</v>
      </c>
      <c r="B102" s="43" t="s">
        <v>4152</v>
      </c>
      <c r="C102" s="43" t="s">
        <v>18</v>
      </c>
      <c r="D102" s="43" t="s">
        <v>296</v>
      </c>
      <c r="E102" s="44" t="s">
        <v>5199</v>
      </c>
      <c r="F102" s="43" t="s">
        <v>20</v>
      </c>
      <c r="G102" s="44" t="s">
        <v>1052</v>
      </c>
      <c r="H102" s="41" t="s">
        <v>53</v>
      </c>
      <c r="I102" s="43" t="s">
        <v>22</v>
      </c>
      <c r="J102" s="43"/>
      <c r="K102" s="43"/>
      <c r="L102" s="43" t="s">
        <v>4110</v>
      </c>
      <c r="M102" s="45"/>
      <c r="N102" s="45"/>
      <c r="O102" s="45"/>
      <c r="P102" s="45"/>
      <c r="Q102" s="46">
        <f t="shared" si="23"/>
        <v>0</v>
      </c>
      <c r="R102" s="45"/>
      <c r="S102" s="45"/>
      <c r="T102" s="45"/>
      <c r="U102" s="45"/>
      <c r="V102" s="46">
        <f t="shared" si="24"/>
        <v>0</v>
      </c>
      <c r="W102" s="45"/>
      <c r="X102" s="45"/>
      <c r="Y102" s="47"/>
      <c r="Z102" s="47"/>
      <c r="AA102" s="46">
        <f t="shared" si="25"/>
        <v>0</v>
      </c>
      <c r="AB102" s="49"/>
      <c r="AC102" s="49"/>
      <c r="AD102" s="49">
        <v>5.7649999999999997</v>
      </c>
      <c r="AE102" s="49">
        <v>0</v>
      </c>
      <c r="AF102" s="46">
        <f t="shared" si="26"/>
        <v>5.7649999999999997</v>
      </c>
      <c r="AG102" s="49">
        <v>0</v>
      </c>
      <c r="AH102" s="49">
        <v>0</v>
      </c>
      <c r="AI102" s="49">
        <v>0</v>
      </c>
      <c r="AJ102" s="49">
        <v>0</v>
      </c>
      <c r="AK102" s="46">
        <f t="shared" si="27"/>
        <v>0</v>
      </c>
      <c r="AL102" s="48"/>
      <c r="AM102" s="48"/>
      <c r="AN102" s="50">
        <f>IFERROR(VLOOKUP($F102,Ref_Param!$L:$M,2,0),0)*M102</f>
        <v>0</v>
      </c>
      <c r="AO102" s="50">
        <f>IFERROR(VLOOKUP($F102,Ref_Param!$L:$M,2,0),0)*N102</f>
        <v>0</v>
      </c>
      <c r="AP102" s="50">
        <f>IFERROR(VLOOKUP($F102,Ref_Param!$L:$M,2,0),0)*O102</f>
        <v>0</v>
      </c>
      <c r="AQ102" s="50">
        <f>IFERROR(VLOOKUP($F102,Ref_Param!$L:$M,2,0),0)*P102</f>
        <v>0</v>
      </c>
      <c r="AR102" s="51">
        <f t="shared" si="28"/>
        <v>0</v>
      </c>
      <c r="AS102" s="52">
        <f>IFERROR(VLOOKUP($F102,Ref_Param!$L:$M,2,0),0)*R102</f>
        <v>0</v>
      </c>
      <c r="AT102" s="52">
        <f>IFERROR(VLOOKUP($F102,Ref_Param!$L:$M,2,0),0)*S102</f>
        <v>0</v>
      </c>
      <c r="AU102" s="52">
        <f>IFERROR(VLOOKUP($F102,Ref_Param!$L:$M,2,0),0)*T102</f>
        <v>0</v>
      </c>
      <c r="AV102" s="52">
        <f>IFERROR(VLOOKUP($F102,Ref_Param!$L:$M,2,0),0)*U102</f>
        <v>0</v>
      </c>
      <c r="AW102" s="53">
        <f t="shared" si="29"/>
        <v>0</v>
      </c>
      <c r="AX102" s="54">
        <f>IFERROR(VLOOKUP($F102,Ref_Param!$L:$M,2,0),0)*W102</f>
        <v>0</v>
      </c>
      <c r="AY102" s="54">
        <f>IFERROR(VLOOKUP($F102,Ref_Param!$L:$M,2,0),0)*X102</f>
        <v>0</v>
      </c>
      <c r="AZ102" s="54">
        <f>IFERROR(VLOOKUP($F102,Ref_Param!$L:$M,2,0),0)*Y102</f>
        <v>0</v>
      </c>
      <c r="BA102" s="54">
        <f>IFERROR(VLOOKUP($F102,Ref_Param!$L:$M,2,0),0)*Z102</f>
        <v>0</v>
      </c>
      <c r="BB102" s="55">
        <f t="shared" si="30"/>
        <v>0</v>
      </c>
      <c r="BC102" s="56">
        <f>IFERROR(VLOOKUP($F102,Ref_Param!$L:$M,2,0),0)*AB102</f>
        <v>0</v>
      </c>
      <c r="BD102" s="56">
        <f>IFERROR(VLOOKUP($F102,Ref_Param!$L:$M,2,0),0)*AC102</f>
        <v>0</v>
      </c>
      <c r="BE102" s="56">
        <f>IFERROR(VLOOKUP($F102,Ref_Param!$L:$M,2,0),0)*AD102</f>
        <v>5.7649999999999997</v>
      </c>
      <c r="BF102" s="56">
        <f>IFERROR(VLOOKUP($F102,Ref_Param!$L:$M,2,0),0)*AE102</f>
        <v>0</v>
      </c>
      <c r="BG102" s="57">
        <f t="shared" si="31"/>
        <v>5.7649999999999997</v>
      </c>
      <c r="BH102" s="56">
        <f>IFERROR(VLOOKUP($F102,Ref_Param!$L:$M,2,0),0)*AG102</f>
        <v>0</v>
      </c>
      <c r="BI102" s="56">
        <f>IFERROR(VLOOKUP($F102,Ref_Param!$L:$M,2,0),0)*AH102</f>
        <v>0</v>
      </c>
      <c r="BJ102" s="56">
        <f>IFERROR(VLOOKUP($F102,Ref_Param!$L:$M,2,0),0)*AI102</f>
        <v>0</v>
      </c>
      <c r="BK102" s="56">
        <f>IFERROR(VLOOKUP($F102,Ref_Param!$L:$M,2,0),0)*AJ102</f>
        <v>0</v>
      </c>
      <c r="BL102" s="57">
        <f t="shared" si="32"/>
        <v>0</v>
      </c>
      <c r="BM102" s="58">
        <f>IFERROR(VLOOKUP($F102,Ref_Param!$L:$M,2,0),0)*AL102</f>
        <v>0</v>
      </c>
      <c r="BN102" s="59">
        <f>IFERROR(VLOOKUP($F102,Ref_Param!$L:$M,2,0),0)*AM102</f>
        <v>0</v>
      </c>
    </row>
    <row r="103" spans="1:66" s="37" customFormat="1" ht="15" customHeight="1" x14ac:dyDescent="0.3">
      <c r="A103" s="91" t="str">
        <f t="shared" si="22"/>
        <v>EAISCore Services</v>
      </c>
      <c r="B103" s="43" t="s">
        <v>4152</v>
      </c>
      <c r="C103" s="43" t="s">
        <v>18</v>
      </c>
      <c r="D103" s="43" t="s">
        <v>1824</v>
      </c>
      <c r="E103" s="44" t="s">
        <v>1825</v>
      </c>
      <c r="F103" s="43" t="s">
        <v>20</v>
      </c>
      <c r="G103" s="44" t="s">
        <v>1052</v>
      </c>
      <c r="H103" s="41" t="s">
        <v>53</v>
      </c>
      <c r="I103" s="43" t="s">
        <v>26</v>
      </c>
      <c r="J103" s="43"/>
      <c r="K103" s="43"/>
      <c r="L103" s="43" t="s">
        <v>4110</v>
      </c>
      <c r="M103" s="45">
        <v>29.167907651865129</v>
      </c>
      <c r="N103" s="45">
        <v>0</v>
      </c>
      <c r="O103" s="45">
        <v>0</v>
      </c>
      <c r="P103" s="45">
        <v>166.78070058530636</v>
      </c>
      <c r="Q103" s="46">
        <f t="shared" si="23"/>
        <v>195.9486082371715</v>
      </c>
      <c r="R103" s="45">
        <v>105.59767770717858</v>
      </c>
      <c r="S103" s="45">
        <v>52.466155683235627</v>
      </c>
      <c r="T103" s="45">
        <v>57.865515997517441</v>
      </c>
      <c r="U103" s="45">
        <v>54.232733948605883</v>
      </c>
      <c r="V103" s="46">
        <f t="shared" si="24"/>
        <v>270.16208333653753</v>
      </c>
      <c r="W103" s="45">
        <v>103.50015619025849</v>
      </c>
      <c r="X103" s="45">
        <v>102.3137777381973</v>
      </c>
      <c r="Y103" s="47">
        <v>100.97887740152731</v>
      </c>
      <c r="Z103" s="47">
        <v>102.88647190462368</v>
      </c>
      <c r="AA103" s="46">
        <f t="shared" si="25"/>
        <v>409.67928323460683</v>
      </c>
      <c r="AB103" s="49">
        <v>112.10060613057149</v>
      </c>
      <c r="AC103" s="49">
        <v>48.550748255928092</v>
      </c>
      <c r="AD103" s="49"/>
      <c r="AE103" s="49"/>
      <c r="AF103" s="46">
        <f t="shared" si="26"/>
        <v>160.65135438649958</v>
      </c>
      <c r="AG103" s="49"/>
      <c r="AH103" s="49"/>
      <c r="AI103" s="49"/>
      <c r="AJ103" s="49"/>
      <c r="AK103" s="46">
        <f t="shared" si="27"/>
        <v>0</v>
      </c>
      <c r="AL103" s="48"/>
      <c r="AM103" s="48"/>
      <c r="AN103" s="50">
        <f>IFERROR(VLOOKUP($F103,Ref_Param!$L:$M,2,0),0)*M103</f>
        <v>29.167907651865129</v>
      </c>
      <c r="AO103" s="50">
        <f>IFERROR(VLOOKUP($F103,Ref_Param!$L:$M,2,0),0)*N103</f>
        <v>0</v>
      </c>
      <c r="AP103" s="50">
        <f>IFERROR(VLOOKUP($F103,Ref_Param!$L:$M,2,0),0)*O103</f>
        <v>0</v>
      </c>
      <c r="AQ103" s="50">
        <f>IFERROR(VLOOKUP($F103,Ref_Param!$L:$M,2,0),0)*P103</f>
        <v>166.78070058530636</v>
      </c>
      <c r="AR103" s="51">
        <f t="shared" si="28"/>
        <v>195.9486082371715</v>
      </c>
      <c r="AS103" s="52">
        <f>IFERROR(VLOOKUP($F103,Ref_Param!$L:$M,2,0),0)*R103</f>
        <v>105.59767770717858</v>
      </c>
      <c r="AT103" s="52">
        <f>IFERROR(VLOOKUP($F103,Ref_Param!$L:$M,2,0),0)*S103</f>
        <v>52.466155683235627</v>
      </c>
      <c r="AU103" s="52">
        <f>IFERROR(VLOOKUP($F103,Ref_Param!$L:$M,2,0),0)*T103</f>
        <v>57.865515997517441</v>
      </c>
      <c r="AV103" s="52">
        <f>IFERROR(VLOOKUP($F103,Ref_Param!$L:$M,2,0),0)*U103</f>
        <v>54.232733948605883</v>
      </c>
      <c r="AW103" s="53">
        <f t="shared" si="29"/>
        <v>270.16208333653753</v>
      </c>
      <c r="AX103" s="54">
        <f>IFERROR(VLOOKUP($F103,Ref_Param!$L:$M,2,0),0)*W103</f>
        <v>103.50015619025849</v>
      </c>
      <c r="AY103" s="54">
        <f>IFERROR(VLOOKUP($F103,Ref_Param!$L:$M,2,0),0)*X103</f>
        <v>102.3137777381973</v>
      </c>
      <c r="AZ103" s="54">
        <f>IFERROR(VLOOKUP($F103,Ref_Param!$L:$M,2,0),0)*Y103</f>
        <v>100.97887740152731</v>
      </c>
      <c r="BA103" s="54">
        <f>IFERROR(VLOOKUP($F103,Ref_Param!$L:$M,2,0),0)*Z103</f>
        <v>102.88647190462368</v>
      </c>
      <c r="BB103" s="55">
        <f t="shared" si="30"/>
        <v>409.67928323460683</v>
      </c>
      <c r="BC103" s="56">
        <f>IFERROR(VLOOKUP($F103,Ref_Param!$L:$M,2,0),0)*AB103</f>
        <v>112.10060613057149</v>
      </c>
      <c r="BD103" s="56">
        <f>IFERROR(VLOOKUP($F103,Ref_Param!$L:$M,2,0),0)*AC103</f>
        <v>48.550748255928092</v>
      </c>
      <c r="BE103" s="56">
        <f>IFERROR(VLOOKUP($F103,Ref_Param!$L:$M,2,0),0)*AD103</f>
        <v>0</v>
      </c>
      <c r="BF103" s="56">
        <f>IFERROR(VLOOKUP($F103,Ref_Param!$L:$M,2,0),0)*AE103</f>
        <v>0</v>
      </c>
      <c r="BG103" s="57">
        <f t="shared" si="31"/>
        <v>160.65135438649958</v>
      </c>
      <c r="BH103" s="56">
        <f>IFERROR(VLOOKUP($F103,Ref_Param!$L:$M,2,0),0)*AG103</f>
        <v>0</v>
      </c>
      <c r="BI103" s="56">
        <f>IFERROR(VLOOKUP($F103,Ref_Param!$L:$M,2,0),0)*AH103</f>
        <v>0</v>
      </c>
      <c r="BJ103" s="56">
        <f>IFERROR(VLOOKUP($F103,Ref_Param!$L:$M,2,0),0)*AI103</f>
        <v>0</v>
      </c>
      <c r="BK103" s="56">
        <f>IFERROR(VLOOKUP($F103,Ref_Param!$L:$M,2,0),0)*AJ103</f>
        <v>0</v>
      </c>
      <c r="BL103" s="57">
        <f t="shared" si="32"/>
        <v>0</v>
      </c>
      <c r="BM103" s="58">
        <f>IFERROR(VLOOKUP($F103,Ref_Param!$L:$M,2,0),0)*AL103</f>
        <v>0</v>
      </c>
      <c r="BN103" s="59">
        <f>IFERROR(VLOOKUP($F103,Ref_Param!$L:$M,2,0),0)*AM103</f>
        <v>0</v>
      </c>
    </row>
    <row r="104" spans="1:66" s="37" customFormat="1" ht="15" customHeight="1" x14ac:dyDescent="0.3">
      <c r="A104" s="91" t="str">
        <f t="shared" si="22"/>
        <v>EAISCore Services</v>
      </c>
      <c r="B104" s="43" t="s">
        <v>4152</v>
      </c>
      <c r="C104" s="43" t="s">
        <v>18</v>
      </c>
      <c r="D104" s="43" t="s">
        <v>1824</v>
      </c>
      <c r="E104" s="44" t="s">
        <v>1825</v>
      </c>
      <c r="F104" s="43" t="s">
        <v>20</v>
      </c>
      <c r="G104" s="44" t="s">
        <v>1052</v>
      </c>
      <c r="H104" s="41" t="s">
        <v>53</v>
      </c>
      <c r="I104" s="43" t="s">
        <v>26</v>
      </c>
      <c r="J104" s="43"/>
      <c r="K104" s="43"/>
      <c r="L104" s="43" t="s">
        <v>4110</v>
      </c>
      <c r="M104" s="45"/>
      <c r="N104" s="45"/>
      <c r="O104" s="45"/>
      <c r="P104" s="45"/>
      <c r="Q104" s="46">
        <f t="shared" si="23"/>
        <v>0</v>
      </c>
      <c r="R104" s="45"/>
      <c r="S104" s="45"/>
      <c r="T104" s="45"/>
      <c r="U104" s="45"/>
      <c r="V104" s="46">
        <f t="shared" si="24"/>
        <v>0</v>
      </c>
      <c r="W104" s="45"/>
      <c r="X104" s="45"/>
      <c r="Y104" s="47"/>
      <c r="Z104" s="47"/>
      <c r="AA104" s="46">
        <f t="shared" si="25"/>
        <v>0</v>
      </c>
      <c r="AB104" s="49"/>
      <c r="AC104" s="49"/>
      <c r="AD104" s="49">
        <v>47.902000000000001</v>
      </c>
      <c r="AE104" s="49">
        <v>47</v>
      </c>
      <c r="AF104" s="46">
        <f t="shared" si="26"/>
        <v>94.902000000000001</v>
      </c>
      <c r="AG104" s="49">
        <v>45</v>
      </c>
      <c r="AH104" s="49">
        <v>45</v>
      </c>
      <c r="AI104" s="49">
        <v>45</v>
      </c>
      <c r="AJ104" s="49">
        <v>45</v>
      </c>
      <c r="AK104" s="46">
        <f t="shared" si="27"/>
        <v>180</v>
      </c>
      <c r="AL104" s="48"/>
      <c r="AM104" s="48"/>
      <c r="AN104" s="50">
        <f>IFERROR(VLOOKUP($F104,Ref_Param!$L:$M,2,0),0)*M104</f>
        <v>0</v>
      </c>
      <c r="AO104" s="50">
        <f>IFERROR(VLOOKUP($F104,Ref_Param!$L:$M,2,0),0)*N104</f>
        <v>0</v>
      </c>
      <c r="AP104" s="50">
        <f>IFERROR(VLOOKUP($F104,Ref_Param!$L:$M,2,0),0)*O104</f>
        <v>0</v>
      </c>
      <c r="AQ104" s="50">
        <f>IFERROR(VLOOKUP($F104,Ref_Param!$L:$M,2,0),0)*P104</f>
        <v>0</v>
      </c>
      <c r="AR104" s="51">
        <f t="shared" si="28"/>
        <v>0</v>
      </c>
      <c r="AS104" s="52">
        <f>IFERROR(VLOOKUP($F104,Ref_Param!$L:$M,2,0),0)*R104</f>
        <v>0</v>
      </c>
      <c r="AT104" s="52">
        <f>IFERROR(VLOOKUP($F104,Ref_Param!$L:$M,2,0),0)*S104</f>
        <v>0</v>
      </c>
      <c r="AU104" s="52">
        <f>IFERROR(VLOOKUP($F104,Ref_Param!$L:$M,2,0),0)*T104</f>
        <v>0</v>
      </c>
      <c r="AV104" s="52">
        <f>IFERROR(VLOOKUP($F104,Ref_Param!$L:$M,2,0),0)*U104</f>
        <v>0</v>
      </c>
      <c r="AW104" s="53">
        <f t="shared" si="29"/>
        <v>0</v>
      </c>
      <c r="AX104" s="54">
        <f>IFERROR(VLOOKUP($F104,Ref_Param!$L:$M,2,0),0)*W104</f>
        <v>0</v>
      </c>
      <c r="AY104" s="54">
        <f>IFERROR(VLOOKUP($F104,Ref_Param!$L:$M,2,0),0)*X104</f>
        <v>0</v>
      </c>
      <c r="AZ104" s="54">
        <f>IFERROR(VLOOKUP($F104,Ref_Param!$L:$M,2,0),0)*Y104</f>
        <v>0</v>
      </c>
      <c r="BA104" s="54">
        <f>IFERROR(VLOOKUP($F104,Ref_Param!$L:$M,2,0),0)*Z104</f>
        <v>0</v>
      </c>
      <c r="BB104" s="55">
        <f t="shared" si="30"/>
        <v>0</v>
      </c>
      <c r="BC104" s="56">
        <f>IFERROR(VLOOKUP($F104,Ref_Param!$L:$M,2,0),0)*AB104</f>
        <v>0</v>
      </c>
      <c r="BD104" s="56">
        <f>IFERROR(VLOOKUP($F104,Ref_Param!$L:$M,2,0),0)*AC104</f>
        <v>0</v>
      </c>
      <c r="BE104" s="56">
        <f>IFERROR(VLOOKUP($F104,Ref_Param!$L:$M,2,0),0)*AD104</f>
        <v>47.902000000000001</v>
      </c>
      <c r="BF104" s="56">
        <f>IFERROR(VLOOKUP($F104,Ref_Param!$L:$M,2,0),0)*AE104</f>
        <v>47</v>
      </c>
      <c r="BG104" s="57">
        <f t="shared" si="31"/>
        <v>94.902000000000001</v>
      </c>
      <c r="BH104" s="56">
        <f>IFERROR(VLOOKUP($F104,Ref_Param!$L:$M,2,0),0)*AG104</f>
        <v>45</v>
      </c>
      <c r="BI104" s="56">
        <f>IFERROR(VLOOKUP($F104,Ref_Param!$L:$M,2,0),0)*AH104</f>
        <v>45</v>
      </c>
      <c r="BJ104" s="56">
        <f>IFERROR(VLOOKUP($F104,Ref_Param!$L:$M,2,0),0)*AI104</f>
        <v>45</v>
      </c>
      <c r="BK104" s="56">
        <f>IFERROR(VLOOKUP($F104,Ref_Param!$L:$M,2,0),0)*AJ104</f>
        <v>45</v>
      </c>
      <c r="BL104" s="57">
        <f t="shared" si="32"/>
        <v>180</v>
      </c>
      <c r="BM104" s="58">
        <f>IFERROR(VLOOKUP($F104,Ref_Param!$L:$M,2,0),0)*AL104</f>
        <v>0</v>
      </c>
      <c r="BN104" s="59">
        <f>IFERROR(VLOOKUP($F104,Ref_Param!$L:$M,2,0),0)*AM104</f>
        <v>0</v>
      </c>
    </row>
    <row r="105" spans="1:66" s="37" customFormat="1" ht="15" customHeight="1" x14ac:dyDescent="0.3">
      <c r="A105" s="91" t="str">
        <f t="shared" ref="A105:A146" si="33">CONCATENATE(B105,C105)</f>
        <v>EAISCore Services</v>
      </c>
      <c r="B105" s="43" t="s">
        <v>4152</v>
      </c>
      <c r="C105" s="43" t="s">
        <v>18</v>
      </c>
      <c r="D105" s="43" t="s">
        <v>301</v>
      </c>
      <c r="E105" s="44" t="s">
        <v>301</v>
      </c>
      <c r="F105" s="43" t="s">
        <v>28</v>
      </c>
      <c r="G105" s="44" t="s">
        <v>1052</v>
      </c>
      <c r="H105" s="41" t="s">
        <v>53</v>
      </c>
      <c r="I105" s="43" t="s">
        <v>26</v>
      </c>
      <c r="J105" s="43"/>
      <c r="K105" s="43"/>
      <c r="L105" s="43" t="s">
        <v>4110</v>
      </c>
      <c r="M105" s="45"/>
      <c r="N105" s="45"/>
      <c r="O105" s="45"/>
      <c r="P105" s="45"/>
      <c r="Q105" s="46">
        <f t="shared" ref="Q105:Q146" si="34">SUM(M105:P105)</f>
        <v>0</v>
      </c>
      <c r="R105" s="45"/>
      <c r="S105" s="45"/>
      <c r="T105" s="45"/>
      <c r="U105" s="45"/>
      <c r="V105" s="46">
        <f t="shared" ref="V105:V146" si="35">SUM(R105:U105)</f>
        <v>0</v>
      </c>
      <c r="W105" s="45"/>
      <c r="X105" s="45"/>
      <c r="Y105" s="47"/>
      <c r="Z105" s="47"/>
      <c r="AA105" s="46">
        <f t="shared" ref="AA105:AA146" si="36">SUM(W105:Z105)</f>
        <v>0</v>
      </c>
      <c r="AB105" s="49"/>
      <c r="AC105" s="49"/>
      <c r="AD105" s="49">
        <v>34</v>
      </c>
      <c r="AE105" s="49">
        <v>36.75</v>
      </c>
      <c r="AF105" s="46">
        <f t="shared" ref="AF105:AF146" si="37">SUM(AB105:AE105)</f>
        <v>70.75</v>
      </c>
      <c r="AG105" s="49">
        <v>40</v>
      </c>
      <c r="AH105" s="49">
        <v>40</v>
      </c>
      <c r="AI105" s="49">
        <v>40</v>
      </c>
      <c r="AJ105" s="49">
        <v>40</v>
      </c>
      <c r="AK105" s="46">
        <f t="shared" ref="AK105:AK146" si="38">SUM(AG105:AJ105)</f>
        <v>160</v>
      </c>
      <c r="AL105" s="48"/>
      <c r="AM105" s="48"/>
      <c r="AN105" s="50">
        <f>IFERROR(VLOOKUP($F105,Ref_Param!$L:$M,2,0),0)*M105</f>
        <v>0</v>
      </c>
      <c r="AO105" s="50">
        <f>IFERROR(VLOOKUP($F105,Ref_Param!$L:$M,2,0),0)*N105</f>
        <v>0</v>
      </c>
      <c r="AP105" s="50">
        <f>IFERROR(VLOOKUP($F105,Ref_Param!$L:$M,2,0),0)*O105</f>
        <v>0</v>
      </c>
      <c r="AQ105" s="50">
        <f>IFERROR(VLOOKUP($F105,Ref_Param!$L:$M,2,0),0)*P105</f>
        <v>0</v>
      </c>
      <c r="AR105" s="51">
        <f t="shared" ref="AR105:AR146" si="39">SUM(AN105:AQ105)</f>
        <v>0</v>
      </c>
      <c r="AS105" s="52">
        <f>IFERROR(VLOOKUP($F105,Ref_Param!$L:$M,2,0),0)*R105</f>
        <v>0</v>
      </c>
      <c r="AT105" s="52">
        <f>IFERROR(VLOOKUP($F105,Ref_Param!$L:$M,2,0),0)*S105</f>
        <v>0</v>
      </c>
      <c r="AU105" s="52">
        <f>IFERROR(VLOOKUP($F105,Ref_Param!$L:$M,2,0),0)*T105</f>
        <v>0</v>
      </c>
      <c r="AV105" s="52">
        <f>IFERROR(VLOOKUP($F105,Ref_Param!$L:$M,2,0),0)*U105</f>
        <v>0</v>
      </c>
      <c r="AW105" s="53">
        <f t="shared" ref="AW105:AW146" si="40">SUM(AS105:AV105)</f>
        <v>0</v>
      </c>
      <c r="AX105" s="54">
        <f>IFERROR(VLOOKUP($F105,Ref_Param!$L:$M,2,0),0)*W105</f>
        <v>0</v>
      </c>
      <c r="AY105" s="54">
        <f>IFERROR(VLOOKUP($F105,Ref_Param!$L:$M,2,0),0)*X105</f>
        <v>0</v>
      </c>
      <c r="AZ105" s="54">
        <f>IFERROR(VLOOKUP($F105,Ref_Param!$L:$M,2,0),0)*Y105</f>
        <v>0</v>
      </c>
      <c r="BA105" s="54">
        <f>IFERROR(VLOOKUP($F105,Ref_Param!$L:$M,2,0),0)*Z105</f>
        <v>0</v>
      </c>
      <c r="BB105" s="55">
        <f t="shared" ref="BB105:BB146" si="41">SUM(AX105:BA105)</f>
        <v>0</v>
      </c>
      <c r="BC105" s="56">
        <f>IFERROR(VLOOKUP($F105,Ref_Param!$L:$M,2,0),0)*AB105</f>
        <v>0</v>
      </c>
      <c r="BD105" s="56">
        <f>IFERROR(VLOOKUP($F105,Ref_Param!$L:$M,2,0),0)*AC105</f>
        <v>0</v>
      </c>
      <c r="BE105" s="56">
        <f>IFERROR(VLOOKUP($F105,Ref_Param!$L:$M,2,0),0)*AD105</f>
        <v>37.008153827431002</v>
      </c>
      <c r="BF105" s="56">
        <f>IFERROR(VLOOKUP($F105,Ref_Param!$L:$M,2,0),0)*AE105</f>
        <v>40.001460387002624</v>
      </c>
      <c r="BG105" s="57">
        <f t="shared" ref="BG105:BG146" si="42">SUM(BC105:BF105)</f>
        <v>77.009614214433626</v>
      </c>
      <c r="BH105" s="56">
        <f>IFERROR(VLOOKUP($F105,Ref_Param!$L:$M,2,0),0)*AG105</f>
        <v>43.539004502859996</v>
      </c>
      <c r="BI105" s="56">
        <f>IFERROR(VLOOKUP($F105,Ref_Param!$L:$M,2,0),0)*AH105</f>
        <v>43.539004502859996</v>
      </c>
      <c r="BJ105" s="56">
        <f>IFERROR(VLOOKUP($F105,Ref_Param!$L:$M,2,0),0)*AI105</f>
        <v>43.539004502859996</v>
      </c>
      <c r="BK105" s="56">
        <f>IFERROR(VLOOKUP($F105,Ref_Param!$L:$M,2,0),0)*AJ105</f>
        <v>43.539004502859996</v>
      </c>
      <c r="BL105" s="57">
        <f t="shared" ref="BL105:BL146" si="43">SUM(BH105:BK105)</f>
        <v>174.15601801143998</v>
      </c>
      <c r="BM105" s="58">
        <f>IFERROR(VLOOKUP($F105,Ref_Param!$L:$M,2,0),0)*AL105</f>
        <v>0</v>
      </c>
      <c r="BN105" s="59">
        <f>IFERROR(VLOOKUP($F105,Ref_Param!$L:$M,2,0),0)*AM105</f>
        <v>0</v>
      </c>
    </row>
    <row r="106" spans="1:66" s="37" customFormat="1" ht="15" customHeight="1" x14ac:dyDescent="0.3">
      <c r="A106" s="91" t="str">
        <f t="shared" si="33"/>
        <v>EAISCore Services</v>
      </c>
      <c r="B106" s="43" t="s">
        <v>4152</v>
      </c>
      <c r="C106" s="43" t="s">
        <v>18</v>
      </c>
      <c r="D106" s="43" t="s">
        <v>301</v>
      </c>
      <c r="E106" s="44" t="s">
        <v>301</v>
      </c>
      <c r="F106" s="43" t="s">
        <v>20</v>
      </c>
      <c r="G106" s="44" t="s">
        <v>1052</v>
      </c>
      <c r="H106" s="41" t="s">
        <v>53</v>
      </c>
      <c r="I106" s="43" t="s">
        <v>26</v>
      </c>
      <c r="J106" s="43"/>
      <c r="K106" s="43"/>
      <c r="L106" s="43" t="s">
        <v>4110</v>
      </c>
      <c r="M106" s="45">
        <v>10.191352012438635</v>
      </c>
      <c r="N106" s="45">
        <v>2.3730272032013766</v>
      </c>
      <c r="O106" s="45">
        <v>10.685822181660303</v>
      </c>
      <c r="P106" s="45">
        <v>11.097793450512089</v>
      </c>
      <c r="Q106" s="46">
        <f t="shared" si="34"/>
        <v>34.347994847812402</v>
      </c>
      <c r="R106" s="45">
        <v>2.5884766430982871</v>
      </c>
      <c r="S106" s="45">
        <v>3.8770211448760352</v>
      </c>
      <c r="T106" s="45">
        <v>0</v>
      </c>
      <c r="U106" s="45">
        <v>0</v>
      </c>
      <c r="V106" s="46">
        <f t="shared" si="35"/>
        <v>6.4654977879743223</v>
      </c>
      <c r="W106" s="45">
        <v>0</v>
      </c>
      <c r="X106" s="45">
        <v>-3.0506476712293562E-2</v>
      </c>
      <c r="Y106" s="47">
        <v>59.286894144689086</v>
      </c>
      <c r="Z106" s="47">
        <v>1.3020204604989805</v>
      </c>
      <c r="AA106" s="46">
        <f t="shared" si="36"/>
        <v>60.558408128475776</v>
      </c>
      <c r="AB106" s="49">
        <v>25.773389264723786</v>
      </c>
      <c r="AC106" s="49">
        <v>1.4972784573977871</v>
      </c>
      <c r="AD106" s="49"/>
      <c r="AE106" s="49"/>
      <c r="AF106" s="46">
        <f t="shared" si="37"/>
        <v>27.270667722121573</v>
      </c>
      <c r="AG106" s="49"/>
      <c r="AH106" s="49"/>
      <c r="AI106" s="49"/>
      <c r="AJ106" s="49"/>
      <c r="AK106" s="46">
        <f t="shared" si="38"/>
        <v>0</v>
      </c>
      <c r="AL106" s="48"/>
      <c r="AM106" s="48"/>
      <c r="AN106" s="50">
        <f>IFERROR(VLOOKUP($F106,Ref_Param!$L:$M,2,0),0)*M106</f>
        <v>10.191352012438635</v>
      </c>
      <c r="AO106" s="50">
        <f>IFERROR(VLOOKUP($F106,Ref_Param!$L:$M,2,0),0)*N106</f>
        <v>2.3730272032013766</v>
      </c>
      <c r="AP106" s="50">
        <f>IFERROR(VLOOKUP($F106,Ref_Param!$L:$M,2,0),0)*O106</f>
        <v>10.685822181660303</v>
      </c>
      <c r="AQ106" s="50">
        <f>IFERROR(VLOOKUP($F106,Ref_Param!$L:$M,2,0),0)*P106</f>
        <v>11.097793450512089</v>
      </c>
      <c r="AR106" s="51">
        <f t="shared" si="39"/>
        <v>34.347994847812402</v>
      </c>
      <c r="AS106" s="52">
        <f>IFERROR(VLOOKUP($F106,Ref_Param!$L:$M,2,0),0)*R106</f>
        <v>2.5884766430982871</v>
      </c>
      <c r="AT106" s="52">
        <f>IFERROR(VLOOKUP($F106,Ref_Param!$L:$M,2,0),0)*S106</f>
        <v>3.8770211448760352</v>
      </c>
      <c r="AU106" s="52">
        <f>IFERROR(VLOOKUP($F106,Ref_Param!$L:$M,2,0),0)*T106</f>
        <v>0</v>
      </c>
      <c r="AV106" s="52">
        <f>IFERROR(VLOOKUP($F106,Ref_Param!$L:$M,2,0),0)*U106</f>
        <v>0</v>
      </c>
      <c r="AW106" s="53">
        <f t="shared" si="40"/>
        <v>6.4654977879743223</v>
      </c>
      <c r="AX106" s="54">
        <f>IFERROR(VLOOKUP($F106,Ref_Param!$L:$M,2,0),0)*W106</f>
        <v>0</v>
      </c>
      <c r="AY106" s="54">
        <f>IFERROR(VLOOKUP($F106,Ref_Param!$L:$M,2,0),0)*X106</f>
        <v>-3.0506476712293562E-2</v>
      </c>
      <c r="AZ106" s="54">
        <f>IFERROR(VLOOKUP($F106,Ref_Param!$L:$M,2,0),0)*Y106</f>
        <v>59.286894144689086</v>
      </c>
      <c r="BA106" s="54">
        <f>IFERROR(VLOOKUP($F106,Ref_Param!$L:$M,2,0),0)*Z106</f>
        <v>1.3020204604989805</v>
      </c>
      <c r="BB106" s="55">
        <f t="shared" si="41"/>
        <v>60.558408128475776</v>
      </c>
      <c r="BC106" s="56">
        <f>IFERROR(VLOOKUP($F106,Ref_Param!$L:$M,2,0),0)*AB106</f>
        <v>25.773389264723786</v>
      </c>
      <c r="BD106" s="56">
        <f>IFERROR(VLOOKUP($F106,Ref_Param!$L:$M,2,0),0)*AC106</f>
        <v>1.4972784573977871</v>
      </c>
      <c r="BE106" s="56">
        <f>IFERROR(VLOOKUP($F106,Ref_Param!$L:$M,2,0),0)*AD106</f>
        <v>0</v>
      </c>
      <c r="BF106" s="56">
        <f>IFERROR(VLOOKUP($F106,Ref_Param!$L:$M,2,0),0)*AE106</f>
        <v>0</v>
      </c>
      <c r="BG106" s="57">
        <f t="shared" si="42"/>
        <v>27.270667722121573</v>
      </c>
      <c r="BH106" s="56">
        <f>IFERROR(VLOOKUP($F106,Ref_Param!$L:$M,2,0),0)*AG106</f>
        <v>0</v>
      </c>
      <c r="BI106" s="56">
        <f>IFERROR(VLOOKUP($F106,Ref_Param!$L:$M,2,0),0)*AH106</f>
        <v>0</v>
      </c>
      <c r="BJ106" s="56">
        <f>IFERROR(VLOOKUP($F106,Ref_Param!$L:$M,2,0),0)*AI106</f>
        <v>0</v>
      </c>
      <c r="BK106" s="56">
        <f>IFERROR(VLOOKUP($F106,Ref_Param!$L:$M,2,0),0)*AJ106</f>
        <v>0</v>
      </c>
      <c r="BL106" s="57">
        <f t="shared" si="43"/>
        <v>0</v>
      </c>
      <c r="BM106" s="58">
        <f>IFERROR(VLOOKUP($F106,Ref_Param!$L:$M,2,0),0)*AL106</f>
        <v>0</v>
      </c>
      <c r="BN106" s="59">
        <f>IFERROR(VLOOKUP($F106,Ref_Param!$L:$M,2,0),0)*AM106</f>
        <v>0</v>
      </c>
    </row>
    <row r="107" spans="1:66" s="37" customFormat="1" ht="15" customHeight="1" x14ac:dyDescent="0.3">
      <c r="A107" s="91" t="str">
        <f t="shared" si="33"/>
        <v>EAISCore Services</v>
      </c>
      <c r="B107" s="43" t="s">
        <v>4152</v>
      </c>
      <c r="C107" s="43" t="s">
        <v>18</v>
      </c>
      <c r="D107" s="43" t="s">
        <v>301</v>
      </c>
      <c r="E107" s="44" t="s">
        <v>301</v>
      </c>
      <c r="F107" s="43" t="s">
        <v>20</v>
      </c>
      <c r="G107" s="44" t="s">
        <v>1052</v>
      </c>
      <c r="H107" s="41" t="s">
        <v>53</v>
      </c>
      <c r="I107" s="43" t="s">
        <v>26</v>
      </c>
      <c r="J107" s="43"/>
      <c r="K107" s="43"/>
      <c r="L107" s="43" t="s">
        <v>4110</v>
      </c>
      <c r="M107" s="45"/>
      <c r="N107" s="45"/>
      <c r="O107" s="45"/>
      <c r="P107" s="45"/>
      <c r="Q107" s="46">
        <f t="shared" si="34"/>
        <v>0</v>
      </c>
      <c r="R107" s="45"/>
      <c r="S107" s="45"/>
      <c r="T107" s="45"/>
      <c r="U107" s="45"/>
      <c r="V107" s="46">
        <f t="shared" si="35"/>
        <v>0</v>
      </c>
      <c r="W107" s="45"/>
      <c r="X107" s="45"/>
      <c r="Y107" s="47"/>
      <c r="Z107" s="47"/>
      <c r="AA107" s="46">
        <f t="shared" si="36"/>
        <v>0</v>
      </c>
      <c r="AB107" s="49"/>
      <c r="AC107" s="49"/>
      <c r="AD107" s="49">
        <v>0.45</v>
      </c>
      <c r="AE107" s="49">
        <v>0</v>
      </c>
      <c r="AF107" s="46">
        <f t="shared" si="37"/>
        <v>0.45</v>
      </c>
      <c r="AG107" s="49"/>
      <c r="AH107" s="49"/>
      <c r="AI107" s="49"/>
      <c r="AJ107" s="49"/>
      <c r="AK107" s="46">
        <f t="shared" si="38"/>
        <v>0</v>
      </c>
      <c r="AL107" s="48"/>
      <c r="AM107" s="48"/>
      <c r="AN107" s="50">
        <f>IFERROR(VLOOKUP($F107,Ref_Param!$L:$M,2,0),0)*M107</f>
        <v>0</v>
      </c>
      <c r="AO107" s="50">
        <f>IFERROR(VLOOKUP($F107,Ref_Param!$L:$M,2,0),0)*N107</f>
        <v>0</v>
      </c>
      <c r="AP107" s="50">
        <f>IFERROR(VLOOKUP($F107,Ref_Param!$L:$M,2,0),0)*O107</f>
        <v>0</v>
      </c>
      <c r="AQ107" s="50">
        <f>IFERROR(VLOOKUP($F107,Ref_Param!$L:$M,2,0),0)*P107</f>
        <v>0</v>
      </c>
      <c r="AR107" s="51">
        <f t="shared" si="39"/>
        <v>0</v>
      </c>
      <c r="AS107" s="52">
        <f>IFERROR(VLOOKUP($F107,Ref_Param!$L:$M,2,0),0)*R107</f>
        <v>0</v>
      </c>
      <c r="AT107" s="52">
        <f>IFERROR(VLOOKUP($F107,Ref_Param!$L:$M,2,0),0)*S107</f>
        <v>0</v>
      </c>
      <c r="AU107" s="52">
        <f>IFERROR(VLOOKUP($F107,Ref_Param!$L:$M,2,0),0)*T107</f>
        <v>0</v>
      </c>
      <c r="AV107" s="52">
        <f>IFERROR(VLOOKUP($F107,Ref_Param!$L:$M,2,0),0)*U107</f>
        <v>0</v>
      </c>
      <c r="AW107" s="53">
        <f t="shared" si="40"/>
        <v>0</v>
      </c>
      <c r="AX107" s="54">
        <f>IFERROR(VLOOKUP($F107,Ref_Param!$L:$M,2,0),0)*W107</f>
        <v>0</v>
      </c>
      <c r="AY107" s="54">
        <f>IFERROR(VLOOKUP($F107,Ref_Param!$L:$M,2,0),0)*X107</f>
        <v>0</v>
      </c>
      <c r="AZ107" s="54">
        <f>IFERROR(VLOOKUP($F107,Ref_Param!$L:$M,2,0),0)*Y107</f>
        <v>0</v>
      </c>
      <c r="BA107" s="54">
        <f>IFERROR(VLOOKUP($F107,Ref_Param!$L:$M,2,0),0)*Z107</f>
        <v>0</v>
      </c>
      <c r="BB107" s="55">
        <f t="shared" si="41"/>
        <v>0</v>
      </c>
      <c r="BC107" s="56">
        <f>IFERROR(VLOOKUP($F107,Ref_Param!$L:$M,2,0),0)*AB107</f>
        <v>0</v>
      </c>
      <c r="BD107" s="56">
        <f>IFERROR(VLOOKUP($F107,Ref_Param!$L:$M,2,0),0)*AC107</f>
        <v>0</v>
      </c>
      <c r="BE107" s="56">
        <f>IFERROR(VLOOKUP($F107,Ref_Param!$L:$M,2,0),0)*AD107</f>
        <v>0.45</v>
      </c>
      <c r="BF107" s="56">
        <f>IFERROR(VLOOKUP($F107,Ref_Param!$L:$M,2,0),0)*AE107</f>
        <v>0</v>
      </c>
      <c r="BG107" s="57">
        <f t="shared" si="42"/>
        <v>0.45</v>
      </c>
      <c r="BH107" s="56">
        <f>IFERROR(VLOOKUP($F107,Ref_Param!$L:$M,2,0),0)*AG107</f>
        <v>0</v>
      </c>
      <c r="BI107" s="56">
        <f>IFERROR(VLOOKUP($F107,Ref_Param!$L:$M,2,0),0)*AH107</f>
        <v>0</v>
      </c>
      <c r="BJ107" s="56">
        <f>IFERROR(VLOOKUP($F107,Ref_Param!$L:$M,2,0),0)*AI107</f>
        <v>0</v>
      </c>
      <c r="BK107" s="56">
        <f>IFERROR(VLOOKUP($F107,Ref_Param!$L:$M,2,0),0)*AJ107</f>
        <v>0</v>
      </c>
      <c r="BL107" s="57">
        <f t="shared" si="43"/>
        <v>0</v>
      </c>
      <c r="BM107" s="58">
        <f>IFERROR(VLOOKUP($F107,Ref_Param!$L:$M,2,0),0)*AL107</f>
        <v>0</v>
      </c>
      <c r="BN107" s="59">
        <f>IFERROR(VLOOKUP($F107,Ref_Param!$L:$M,2,0),0)*AM107</f>
        <v>0</v>
      </c>
    </row>
    <row r="108" spans="1:66" s="37" customFormat="1" ht="15" customHeight="1" x14ac:dyDescent="0.3">
      <c r="A108" s="91" t="str">
        <f t="shared" si="33"/>
        <v>EAISCore Services</v>
      </c>
      <c r="B108" s="43" t="s">
        <v>4152</v>
      </c>
      <c r="C108" s="43" t="s">
        <v>18</v>
      </c>
      <c r="D108" s="43" t="s">
        <v>5202</v>
      </c>
      <c r="E108" s="44" t="s">
        <v>5203</v>
      </c>
      <c r="F108" s="43" t="s">
        <v>20</v>
      </c>
      <c r="G108" s="44" t="s">
        <v>1052</v>
      </c>
      <c r="H108" s="41" t="s">
        <v>5426</v>
      </c>
      <c r="I108" s="43" t="s">
        <v>26</v>
      </c>
      <c r="J108" s="43"/>
      <c r="K108" s="43"/>
      <c r="L108" s="43" t="s">
        <v>4110</v>
      </c>
      <c r="M108" s="45">
        <v>0</v>
      </c>
      <c r="N108" s="45">
        <v>0</v>
      </c>
      <c r="O108" s="45">
        <v>0</v>
      </c>
      <c r="P108" s="45">
        <v>0</v>
      </c>
      <c r="Q108" s="46">
        <f t="shared" si="34"/>
        <v>0</v>
      </c>
      <c r="R108" s="45">
        <v>0</v>
      </c>
      <c r="S108" s="45">
        <v>0</v>
      </c>
      <c r="T108" s="45">
        <v>0</v>
      </c>
      <c r="U108" s="45">
        <v>0</v>
      </c>
      <c r="V108" s="46">
        <f t="shared" si="35"/>
        <v>0</v>
      </c>
      <c r="W108" s="45">
        <v>0</v>
      </c>
      <c r="X108" s="45">
        <v>0</v>
      </c>
      <c r="Y108" s="47">
        <v>40.455380353254299</v>
      </c>
      <c r="Z108" s="47">
        <v>66.326271326516007</v>
      </c>
      <c r="AA108" s="46">
        <f t="shared" si="36"/>
        <v>106.78165167977031</v>
      </c>
      <c r="AB108" s="49">
        <v>44.276971472521979</v>
      </c>
      <c r="AC108" s="49">
        <v>73.235120926070934</v>
      </c>
      <c r="AD108" s="49"/>
      <c r="AE108" s="49"/>
      <c r="AF108" s="46">
        <f t="shared" si="37"/>
        <v>117.51209239859291</v>
      </c>
      <c r="AG108" s="49"/>
      <c r="AH108" s="49"/>
      <c r="AI108" s="49"/>
      <c r="AJ108" s="49"/>
      <c r="AK108" s="46">
        <f t="shared" si="38"/>
        <v>0</v>
      </c>
      <c r="AL108" s="48"/>
      <c r="AM108" s="48"/>
      <c r="AN108" s="50">
        <f>IFERROR(VLOOKUP($F108,Ref_Param!$L:$M,2,0),0)*M108</f>
        <v>0</v>
      </c>
      <c r="AO108" s="50">
        <f>IFERROR(VLOOKUP($F108,Ref_Param!$L:$M,2,0),0)*N108</f>
        <v>0</v>
      </c>
      <c r="AP108" s="50">
        <f>IFERROR(VLOOKUP($F108,Ref_Param!$L:$M,2,0),0)*O108</f>
        <v>0</v>
      </c>
      <c r="AQ108" s="50">
        <f>IFERROR(VLOOKUP($F108,Ref_Param!$L:$M,2,0),0)*P108</f>
        <v>0</v>
      </c>
      <c r="AR108" s="51">
        <f t="shared" si="39"/>
        <v>0</v>
      </c>
      <c r="AS108" s="52">
        <f>IFERROR(VLOOKUP($F108,Ref_Param!$L:$M,2,0),0)*R108</f>
        <v>0</v>
      </c>
      <c r="AT108" s="52">
        <f>IFERROR(VLOOKUP($F108,Ref_Param!$L:$M,2,0),0)*S108</f>
        <v>0</v>
      </c>
      <c r="AU108" s="52">
        <f>IFERROR(VLOOKUP($F108,Ref_Param!$L:$M,2,0),0)*T108</f>
        <v>0</v>
      </c>
      <c r="AV108" s="52">
        <f>IFERROR(VLOOKUP($F108,Ref_Param!$L:$M,2,0),0)*U108</f>
        <v>0</v>
      </c>
      <c r="AW108" s="53">
        <f t="shared" si="40"/>
        <v>0</v>
      </c>
      <c r="AX108" s="54">
        <f>IFERROR(VLOOKUP($F108,Ref_Param!$L:$M,2,0),0)*W108</f>
        <v>0</v>
      </c>
      <c r="AY108" s="54">
        <f>IFERROR(VLOOKUP($F108,Ref_Param!$L:$M,2,0),0)*X108</f>
        <v>0</v>
      </c>
      <c r="AZ108" s="54">
        <f>IFERROR(VLOOKUP($F108,Ref_Param!$L:$M,2,0),0)*Y108</f>
        <v>40.455380353254299</v>
      </c>
      <c r="BA108" s="54">
        <f>IFERROR(VLOOKUP($F108,Ref_Param!$L:$M,2,0),0)*Z108</f>
        <v>66.326271326516007</v>
      </c>
      <c r="BB108" s="55">
        <f t="shared" si="41"/>
        <v>106.78165167977031</v>
      </c>
      <c r="BC108" s="56">
        <f>IFERROR(VLOOKUP($F108,Ref_Param!$L:$M,2,0),0)*AB108</f>
        <v>44.276971472521979</v>
      </c>
      <c r="BD108" s="56">
        <f>IFERROR(VLOOKUP($F108,Ref_Param!$L:$M,2,0),0)*AC108</f>
        <v>73.235120926070934</v>
      </c>
      <c r="BE108" s="56">
        <f>IFERROR(VLOOKUP($F108,Ref_Param!$L:$M,2,0),0)*AD108</f>
        <v>0</v>
      </c>
      <c r="BF108" s="56">
        <f>IFERROR(VLOOKUP($F108,Ref_Param!$L:$M,2,0),0)*AE108</f>
        <v>0</v>
      </c>
      <c r="BG108" s="57">
        <f t="shared" si="42"/>
        <v>117.51209239859291</v>
      </c>
      <c r="BH108" s="56">
        <f>IFERROR(VLOOKUP($F108,Ref_Param!$L:$M,2,0),0)*AG108</f>
        <v>0</v>
      </c>
      <c r="BI108" s="56">
        <f>IFERROR(VLOOKUP($F108,Ref_Param!$L:$M,2,0),0)*AH108</f>
        <v>0</v>
      </c>
      <c r="BJ108" s="56">
        <f>IFERROR(VLOOKUP($F108,Ref_Param!$L:$M,2,0),0)*AI108</f>
        <v>0</v>
      </c>
      <c r="BK108" s="56">
        <f>IFERROR(VLOOKUP($F108,Ref_Param!$L:$M,2,0),0)*AJ108</f>
        <v>0</v>
      </c>
      <c r="BL108" s="57">
        <f t="shared" si="43"/>
        <v>0</v>
      </c>
      <c r="BM108" s="58">
        <f>IFERROR(VLOOKUP($F108,Ref_Param!$L:$M,2,0),0)*AL108</f>
        <v>0</v>
      </c>
      <c r="BN108" s="59">
        <f>IFERROR(VLOOKUP($F108,Ref_Param!$L:$M,2,0),0)*AM108</f>
        <v>0</v>
      </c>
    </row>
    <row r="109" spans="1:66" s="37" customFormat="1" ht="15" customHeight="1" x14ac:dyDescent="0.3">
      <c r="A109" s="91" t="str">
        <f t="shared" si="33"/>
        <v>EAISCore Services</v>
      </c>
      <c r="B109" s="43" t="s">
        <v>4152</v>
      </c>
      <c r="C109" s="43" t="s">
        <v>18</v>
      </c>
      <c r="D109" s="43" t="s">
        <v>5202</v>
      </c>
      <c r="E109" s="44" t="s">
        <v>5203</v>
      </c>
      <c r="F109" s="43" t="s">
        <v>20</v>
      </c>
      <c r="G109" s="44" t="s">
        <v>1052</v>
      </c>
      <c r="H109" s="41" t="s">
        <v>5426</v>
      </c>
      <c r="I109" s="43" t="s">
        <v>26</v>
      </c>
      <c r="J109" s="43"/>
      <c r="K109" s="43"/>
      <c r="L109" s="43" t="s">
        <v>4110</v>
      </c>
      <c r="M109" s="45"/>
      <c r="N109" s="45"/>
      <c r="O109" s="45"/>
      <c r="P109" s="45"/>
      <c r="Q109" s="46">
        <f t="shared" si="34"/>
        <v>0</v>
      </c>
      <c r="R109" s="45"/>
      <c r="S109" s="45"/>
      <c r="T109" s="45"/>
      <c r="U109" s="45"/>
      <c r="V109" s="46">
        <f t="shared" si="35"/>
        <v>0</v>
      </c>
      <c r="W109" s="45"/>
      <c r="X109" s="45"/>
      <c r="Y109" s="47"/>
      <c r="Z109" s="47"/>
      <c r="AA109" s="46">
        <f t="shared" si="36"/>
        <v>0</v>
      </c>
      <c r="AB109" s="49"/>
      <c r="AC109" s="49"/>
      <c r="AD109" s="49">
        <v>58.338000000000001</v>
      </c>
      <c r="AE109" s="49">
        <v>45</v>
      </c>
      <c r="AF109" s="46">
        <f t="shared" si="37"/>
        <v>103.33799999999999</v>
      </c>
      <c r="AG109" s="49">
        <v>45</v>
      </c>
      <c r="AH109" s="49">
        <v>45</v>
      </c>
      <c r="AI109" s="49">
        <v>45</v>
      </c>
      <c r="AJ109" s="49">
        <v>45</v>
      </c>
      <c r="AK109" s="46">
        <f t="shared" si="38"/>
        <v>180</v>
      </c>
      <c r="AL109" s="48"/>
      <c r="AM109" s="48"/>
      <c r="AN109" s="50">
        <f>IFERROR(VLOOKUP($F109,Ref_Param!$L:$M,2,0),0)*M109</f>
        <v>0</v>
      </c>
      <c r="AO109" s="50">
        <f>IFERROR(VLOOKUP($F109,Ref_Param!$L:$M,2,0),0)*N109</f>
        <v>0</v>
      </c>
      <c r="AP109" s="50">
        <f>IFERROR(VLOOKUP($F109,Ref_Param!$L:$M,2,0),0)*O109</f>
        <v>0</v>
      </c>
      <c r="AQ109" s="50">
        <f>IFERROR(VLOOKUP($F109,Ref_Param!$L:$M,2,0),0)*P109</f>
        <v>0</v>
      </c>
      <c r="AR109" s="51">
        <f t="shared" si="39"/>
        <v>0</v>
      </c>
      <c r="AS109" s="52">
        <f>IFERROR(VLOOKUP($F109,Ref_Param!$L:$M,2,0),0)*R109</f>
        <v>0</v>
      </c>
      <c r="AT109" s="52">
        <f>IFERROR(VLOOKUP($F109,Ref_Param!$L:$M,2,0),0)*S109</f>
        <v>0</v>
      </c>
      <c r="AU109" s="52">
        <f>IFERROR(VLOOKUP($F109,Ref_Param!$L:$M,2,0),0)*T109</f>
        <v>0</v>
      </c>
      <c r="AV109" s="52">
        <f>IFERROR(VLOOKUP($F109,Ref_Param!$L:$M,2,0),0)*U109</f>
        <v>0</v>
      </c>
      <c r="AW109" s="53">
        <f t="shared" si="40"/>
        <v>0</v>
      </c>
      <c r="AX109" s="54">
        <f>IFERROR(VLOOKUP($F109,Ref_Param!$L:$M,2,0),0)*W109</f>
        <v>0</v>
      </c>
      <c r="AY109" s="54">
        <f>IFERROR(VLOOKUP($F109,Ref_Param!$L:$M,2,0),0)*X109</f>
        <v>0</v>
      </c>
      <c r="AZ109" s="54">
        <f>IFERROR(VLOOKUP($F109,Ref_Param!$L:$M,2,0),0)*Y109</f>
        <v>0</v>
      </c>
      <c r="BA109" s="54">
        <f>IFERROR(VLOOKUP($F109,Ref_Param!$L:$M,2,0),0)*Z109</f>
        <v>0</v>
      </c>
      <c r="BB109" s="55">
        <f t="shared" si="41"/>
        <v>0</v>
      </c>
      <c r="BC109" s="56">
        <f>IFERROR(VLOOKUP($F109,Ref_Param!$L:$M,2,0),0)*AB109</f>
        <v>0</v>
      </c>
      <c r="BD109" s="56">
        <f>IFERROR(VLOOKUP($F109,Ref_Param!$L:$M,2,0),0)*AC109</f>
        <v>0</v>
      </c>
      <c r="BE109" s="56">
        <f>IFERROR(VLOOKUP($F109,Ref_Param!$L:$M,2,0),0)*AD109</f>
        <v>58.338000000000001</v>
      </c>
      <c r="BF109" s="56">
        <f>IFERROR(VLOOKUP($F109,Ref_Param!$L:$M,2,0),0)*AE109</f>
        <v>45</v>
      </c>
      <c r="BG109" s="57">
        <f t="shared" si="42"/>
        <v>103.33799999999999</v>
      </c>
      <c r="BH109" s="56">
        <f>IFERROR(VLOOKUP($F109,Ref_Param!$L:$M,2,0),0)*AG109</f>
        <v>45</v>
      </c>
      <c r="BI109" s="56">
        <f>IFERROR(VLOOKUP($F109,Ref_Param!$L:$M,2,0),0)*AH109</f>
        <v>45</v>
      </c>
      <c r="BJ109" s="56">
        <f>IFERROR(VLOOKUP($F109,Ref_Param!$L:$M,2,0),0)*AI109</f>
        <v>45</v>
      </c>
      <c r="BK109" s="56">
        <f>IFERROR(VLOOKUP($F109,Ref_Param!$L:$M,2,0),0)*AJ109</f>
        <v>45</v>
      </c>
      <c r="BL109" s="57">
        <f t="shared" si="43"/>
        <v>180</v>
      </c>
      <c r="BM109" s="58">
        <f>IFERROR(VLOOKUP($F109,Ref_Param!$L:$M,2,0),0)*AL109</f>
        <v>0</v>
      </c>
      <c r="BN109" s="59">
        <f>IFERROR(VLOOKUP($F109,Ref_Param!$L:$M,2,0),0)*AM109</f>
        <v>0</v>
      </c>
    </row>
    <row r="110" spans="1:66" s="37" customFormat="1" ht="15" customHeight="1" x14ac:dyDescent="0.3">
      <c r="A110" s="91" t="str">
        <f t="shared" si="33"/>
        <v>EAISCore Services</v>
      </c>
      <c r="B110" s="43" t="s">
        <v>4152</v>
      </c>
      <c r="C110" s="43" t="s">
        <v>18</v>
      </c>
      <c r="D110" s="43" t="s">
        <v>306</v>
      </c>
      <c r="E110" s="44" t="s">
        <v>5204</v>
      </c>
      <c r="F110" s="43" t="s">
        <v>20</v>
      </c>
      <c r="G110" s="44" t="s">
        <v>1052</v>
      </c>
      <c r="H110" s="41" t="s">
        <v>53</v>
      </c>
      <c r="I110" s="43" t="s">
        <v>26</v>
      </c>
      <c r="J110" s="43"/>
      <c r="K110" s="43"/>
      <c r="L110" s="43" t="s">
        <v>4110</v>
      </c>
      <c r="M110" s="45">
        <v>98.038918748827456</v>
      </c>
      <c r="N110" s="45">
        <v>131.25596782464191</v>
      </c>
      <c r="O110" s="45">
        <v>49.407091995444397</v>
      </c>
      <c r="P110" s="45">
        <v>2.1343156360263631</v>
      </c>
      <c r="Q110" s="46">
        <f t="shared" si="34"/>
        <v>280.83629420494015</v>
      </c>
      <c r="R110" s="45">
        <v>17.292061065619194</v>
      </c>
      <c r="S110" s="45">
        <v>-47.713977882653786</v>
      </c>
      <c r="T110" s="45">
        <v>54.621311373509016</v>
      </c>
      <c r="U110" s="45">
        <v>51.010819711921897</v>
      </c>
      <c r="V110" s="46">
        <f t="shared" si="35"/>
        <v>75.210214268396328</v>
      </c>
      <c r="W110" s="45">
        <v>108.68741343016774</v>
      </c>
      <c r="X110" s="45">
        <v>178.82681759794474</v>
      </c>
      <c r="Y110" s="47">
        <v>139.72039736298905</v>
      </c>
      <c r="Z110" s="47">
        <v>198.92605838607051</v>
      </c>
      <c r="AA110" s="46">
        <f t="shared" si="36"/>
        <v>626.16068677717203</v>
      </c>
      <c r="AB110" s="49">
        <v>189.80611934172771</v>
      </c>
      <c r="AC110" s="49">
        <v>187.31944242805977</v>
      </c>
      <c r="AD110" s="49"/>
      <c r="AE110" s="49"/>
      <c r="AF110" s="46">
        <f t="shared" si="37"/>
        <v>377.12556176978751</v>
      </c>
      <c r="AG110" s="49"/>
      <c r="AH110" s="49"/>
      <c r="AI110" s="49"/>
      <c r="AJ110" s="49"/>
      <c r="AK110" s="46">
        <f t="shared" si="38"/>
        <v>0</v>
      </c>
      <c r="AL110" s="48"/>
      <c r="AM110" s="48"/>
      <c r="AN110" s="50">
        <f>IFERROR(VLOOKUP($F110,Ref_Param!$L:$M,2,0),0)*M110</f>
        <v>98.038918748827456</v>
      </c>
      <c r="AO110" s="50">
        <f>IFERROR(VLOOKUP($F110,Ref_Param!$L:$M,2,0),0)*N110</f>
        <v>131.25596782464191</v>
      </c>
      <c r="AP110" s="50">
        <f>IFERROR(VLOOKUP($F110,Ref_Param!$L:$M,2,0),0)*O110</f>
        <v>49.407091995444397</v>
      </c>
      <c r="AQ110" s="50">
        <f>IFERROR(VLOOKUP($F110,Ref_Param!$L:$M,2,0),0)*P110</f>
        <v>2.1343156360263631</v>
      </c>
      <c r="AR110" s="51">
        <f t="shared" si="39"/>
        <v>280.83629420494015</v>
      </c>
      <c r="AS110" s="52">
        <f>IFERROR(VLOOKUP($F110,Ref_Param!$L:$M,2,0),0)*R110</f>
        <v>17.292061065619194</v>
      </c>
      <c r="AT110" s="52">
        <f>IFERROR(VLOOKUP($F110,Ref_Param!$L:$M,2,0),0)*S110</f>
        <v>-47.713977882653786</v>
      </c>
      <c r="AU110" s="52">
        <f>IFERROR(VLOOKUP($F110,Ref_Param!$L:$M,2,0),0)*T110</f>
        <v>54.621311373509016</v>
      </c>
      <c r="AV110" s="52">
        <f>IFERROR(VLOOKUP($F110,Ref_Param!$L:$M,2,0),0)*U110</f>
        <v>51.010819711921897</v>
      </c>
      <c r="AW110" s="53">
        <f t="shared" si="40"/>
        <v>75.210214268396328</v>
      </c>
      <c r="AX110" s="54">
        <f>IFERROR(VLOOKUP($F110,Ref_Param!$L:$M,2,0),0)*W110</f>
        <v>108.68741343016774</v>
      </c>
      <c r="AY110" s="54">
        <f>IFERROR(VLOOKUP($F110,Ref_Param!$L:$M,2,0),0)*X110</f>
        <v>178.82681759794474</v>
      </c>
      <c r="AZ110" s="54">
        <f>IFERROR(VLOOKUP($F110,Ref_Param!$L:$M,2,0),0)*Y110</f>
        <v>139.72039736298905</v>
      </c>
      <c r="BA110" s="54">
        <f>IFERROR(VLOOKUP($F110,Ref_Param!$L:$M,2,0),0)*Z110</f>
        <v>198.92605838607051</v>
      </c>
      <c r="BB110" s="55">
        <f t="shared" si="41"/>
        <v>626.16068677717203</v>
      </c>
      <c r="BC110" s="56">
        <f>IFERROR(VLOOKUP($F110,Ref_Param!$L:$M,2,0),0)*AB110</f>
        <v>189.80611934172771</v>
      </c>
      <c r="BD110" s="56">
        <f>IFERROR(VLOOKUP($F110,Ref_Param!$L:$M,2,0),0)*AC110</f>
        <v>187.31944242805977</v>
      </c>
      <c r="BE110" s="56">
        <f>IFERROR(VLOOKUP($F110,Ref_Param!$L:$M,2,0),0)*AD110</f>
        <v>0</v>
      </c>
      <c r="BF110" s="56">
        <f>IFERROR(VLOOKUP($F110,Ref_Param!$L:$M,2,0),0)*AE110</f>
        <v>0</v>
      </c>
      <c r="BG110" s="57">
        <f t="shared" si="42"/>
        <v>377.12556176978751</v>
      </c>
      <c r="BH110" s="56">
        <f>IFERROR(VLOOKUP($F110,Ref_Param!$L:$M,2,0),0)*AG110</f>
        <v>0</v>
      </c>
      <c r="BI110" s="56">
        <f>IFERROR(VLOOKUP($F110,Ref_Param!$L:$M,2,0),0)*AH110</f>
        <v>0</v>
      </c>
      <c r="BJ110" s="56">
        <f>IFERROR(VLOOKUP($F110,Ref_Param!$L:$M,2,0),0)*AI110</f>
        <v>0</v>
      </c>
      <c r="BK110" s="56">
        <f>IFERROR(VLOOKUP($F110,Ref_Param!$L:$M,2,0),0)*AJ110</f>
        <v>0</v>
      </c>
      <c r="BL110" s="57">
        <f t="shared" si="43"/>
        <v>0</v>
      </c>
      <c r="BM110" s="58">
        <f>IFERROR(VLOOKUP($F110,Ref_Param!$L:$M,2,0),0)*AL110</f>
        <v>0</v>
      </c>
      <c r="BN110" s="59">
        <f>IFERROR(VLOOKUP($F110,Ref_Param!$L:$M,2,0),0)*AM110</f>
        <v>0</v>
      </c>
    </row>
    <row r="111" spans="1:66" s="37" customFormat="1" ht="15" customHeight="1" x14ac:dyDescent="0.3">
      <c r="A111" s="91" t="str">
        <f t="shared" si="33"/>
        <v>EAISCore Services</v>
      </c>
      <c r="B111" s="43" t="s">
        <v>4152</v>
      </c>
      <c r="C111" s="43" t="s">
        <v>18</v>
      </c>
      <c r="D111" s="43" t="s">
        <v>306</v>
      </c>
      <c r="E111" s="44" t="s">
        <v>5204</v>
      </c>
      <c r="F111" s="43" t="s">
        <v>20</v>
      </c>
      <c r="G111" s="44" t="s">
        <v>1052</v>
      </c>
      <c r="H111" s="41" t="s">
        <v>53</v>
      </c>
      <c r="I111" s="43" t="s">
        <v>26</v>
      </c>
      <c r="J111" s="43"/>
      <c r="K111" s="43"/>
      <c r="L111" s="43" t="s">
        <v>4110</v>
      </c>
      <c r="M111" s="45"/>
      <c r="N111" s="45"/>
      <c r="O111" s="45"/>
      <c r="P111" s="45"/>
      <c r="Q111" s="46">
        <f t="shared" si="34"/>
        <v>0</v>
      </c>
      <c r="R111" s="45"/>
      <c r="S111" s="45"/>
      <c r="T111" s="45"/>
      <c r="U111" s="45"/>
      <c r="V111" s="46">
        <f t="shared" si="35"/>
        <v>0</v>
      </c>
      <c r="W111" s="45"/>
      <c r="X111" s="45"/>
      <c r="Y111" s="47"/>
      <c r="Z111" s="47"/>
      <c r="AA111" s="46">
        <f t="shared" si="36"/>
        <v>0</v>
      </c>
      <c r="AB111" s="49"/>
      <c r="AC111" s="49"/>
      <c r="AD111" s="49">
        <v>169.30500000000001</v>
      </c>
      <c r="AE111" s="49">
        <v>132</v>
      </c>
      <c r="AF111" s="46">
        <f t="shared" si="37"/>
        <v>301.30500000000001</v>
      </c>
      <c r="AG111" s="49">
        <v>132</v>
      </c>
      <c r="AH111" s="49">
        <v>132</v>
      </c>
      <c r="AI111" s="49">
        <v>132</v>
      </c>
      <c r="AJ111" s="49">
        <v>132</v>
      </c>
      <c r="AK111" s="46">
        <f t="shared" si="38"/>
        <v>528</v>
      </c>
      <c r="AL111" s="48"/>
      <c r="AM111" s="48"/>
      <c r="AN111" s="50">
        <f>IFERROR(VLOOKUP($F111,Ref_Param!$L:$M,2,0),0)*M111</f>
        <v>0</v>
      </c>
      <c r="AO111" s="50">
        <f>IFERROR(VLOOKUP($F111,Ref_Param!$L:$M,2,0),0)*N111</f>
        <v>0</v>
      </c>
      <c r="AP111" s="50">
        <f>IFERROR(VLOOKUP($F111,Ref_Param!$L:$M,2,0),0)*O111</f>
        <v>0</v>
      </c>
      <c r="AQ111" s="50">
        <f>IFERROR(VLOOKUP($F111,Ref_Param!$L:$M,2,0),0)*P111</f>
        <v>0</v>
      </c>
      <c r="AR111" s="51">
        <f t="shared" si="39"/>
        <v>0</v>
      </c>
      <c r="AS111" s="52">
        <f>IFERROR(VLOOKUP($F111,Ref_Param!$L:$M,2,0),0)*R111</f>
        <v>0</v>
      </c>
      <c r="AT111" s="52">
        <f>IFERROR(VLOOKUP($F111,Ref_Param!$L:$M,2,0),0)*S111</f>
        <v>0</v>
      </c>
      <c r="AU111" s="52">
        <f>IFERROR(VLOOKUP($F111,Ref_Param!$L:$M,2,0),0)*T111</f>
        <v>0</v>
      </c>
      <c r="AV111" s="52">
        <f>IFERROR(VLOOKUP($F111,Ref_Param!$L:$M,2,0),0)*U111</f>
        <v>0</v>
      </c>
      <c r="AW111" s="53">
        <f t="shared" si="40"/>
        <v>0</v>
      </c>
      <c r="AX111" s="54">
        <f>IFERROR(VLOOKUP($F111,Ref_Param!$L:$M,2,0),0)*W111</f>
        <v>0</v>
      </c>
      <c r="AY111" s="54">
        <f>IFERROR(VLOOKUP($F111,Ref_Param!$L:$M,2,0),0)*X111</f>
        <v>0</v>
      </c>
      <c r="AZ111" s="54">
        <f>IFERROR(VLOOKUP($F111,Ref_Param!$L:$M,2,0),0)*Y111</f>
        <v>0</v>
      </c>
      <c r="BA111" s="54">
        <f>IFERROR(VLOOKUP($F111,Ref_Param!$L:$M,2,0),0)*Z111</f>
        <v>0</v>
      </c>
      <c r="BB111" s="55">
        <f t="shared" si="41"/>
        <v>0</v>
      </c>
      <c r="BC111" s="56">
        <f>IFERROR(VLOOKUP($F111,Ref_Param!$L:$M,2,0),0)*AB111</f>
        <v>0</v>
      </c>
      <c r="BD111" s="56">
        <f>IFERROR(VLOOKUP($F111,Ref_Param!$L:$M,2,0),0)*AC111</f>
        <v>0</v>
      </c>
      <c r="BE111" s="56">
        <f>IFERROR(VLOOKUP($F111,Ref_Param!$L:$M,2,0),0)*AD111</f>
        <v>169.30500000000001</v>
      </c>
      <c r="BF111" s="56">
        <f>IFERROR(VLOOKUP($F111,Ref_Param!$L:$M,2,0),0)*AE111</f>
        <v>132</v>
      </c>
      <c r="BG111" s="57">
        <f t="shared" si="42"/>
        <v>301.30500000000001</v>
      </c>
      <c r="BH111" s="56">
        <f>IFERROR(VLOOKUP($F111,Ref_Param!$L:$M,2,0),0)*AG111</f>
        <v>132</v>
      </c>
      <c r="BI111" s="56">
        <f>IFERROR(VLOOKUP($F111,Ref_Param!$L:$M,2,0),0)*AH111</f>
        <v>132</v>
      </c>
      <c r="BJ111" s="56">
        <f>IFERROR(VLOOKUP($F111,Ref_Param!$L:$M,2,0),0)*AI111</f>
        <v>132</v>
      </c>
      <c r="BK111" s="56">
        <f>IFERROR(VLOOKUP($F111,Ref_Param!$L:$M,2,0),0)*AJ111</f>
        <v>132</v>
      </c>
      <c r="BL111" s="57">
        <f t="shared" si="43"/>
        <v>528</v>
      </c>
      <c r="BM111" s="58">
        <f>IFERROR(VLOOKUP($F111,Ref_Param!$L:$M,2,0),0)*AL111</f>
        <v>0</v>
      </c>
      <c r="BN111" s="59">
        <f>IFERROR(VLOOKUP($F111,Ref_Param!$L:$M,2,0),0)*AM111</f>
        <v>0</v>
      </c>
    </row>
    <row r="112" spans="1:66" s="37" customFormat="1" ht="15" customHeight="1" x14ac:dyDescent="0.3">
      <c r="A112" s="91" t="str">
        <f t="shared" si="33"/>
        <v>EAISCore Services</v>
      </c>
      <c r="B112" s="43" t="s">
        <v>4152</v>
      </c>
      <c r="C112" s="43" t="s">
        <v>18</v>
      </c>
      <c r="D112" s="43" t="s">
        <v>309</v>
      </c>
      <c r="E112" s="44" t="s">
        <v>310</v>
      </c>
      <c r="F112" s="43" t="s">
        <v>20</v>
      </c>
      <c r="G112" s="44" t="s">
        <v>1052</v>
      </c>
      <c r="H112" s="41" t="s">
        <v>31</v>
      </c>
      <c r="I112" s="43" t="s">
        <v>26</v>
      </c>
      <c r="J112" s="43"/>
      <c r="K112" s="43"/>
      <c r="L112" s="43" t="s">
        <v>4110</v>
      </c>
      <c r="M112" s="45"/>
      <c r="N112" s="45"/>
      <c r="O112" s="45"/>
      <c r="P112" s="45"/>
      <c r="Q112" s="46">
        <f t="shared" si="34"/>
        <v>0</v>
      </c>
      <c r="R112" s="45"/>
      <c r="S112" s="45"/>
      <c r="T112" s="45"/>
      <c r="U112" s="45"/>
      <c r="V112" s="46">
        <f t="shared" si="35"/>
        <v>0</v>
      </c>
      <c r="W112" s="45"/>
      <c r="X112" s="45"/>
      <c r="Y112" s="47"/>
      <c r="Z112" s="47"/>
      <c r="AA112" s="46">
        <f t="shared" si="36"/>
        <v>0</v>
      </c>
      <c r="AB112" s="49"/>
      <c r="AC112" s="49"/>
      <c r="AD112" s="49">
        <v>360</v>
      </c>
      <c r="AE112" s="49">
        <v>370</v>
      </c>
      <c r="AF112" s="46">
        <f t="shared" si="37"/>
        <v>730</v>
      </c>
      <c r="AG112" s="49">
        <v>370</v>
      </c>
      <c r="AH112" s="49">
        <v>370</v>
      </c>
      <c r="AI112" s="49">
        <v>370</v>
      </c>
      <c r="AJ112" s="49">
        <v>400</v>
      </c>
      <c r="AK112" s="46">
        <f t="shared" si="38"/>
        <v>1510</v>
      </c>
      <c r="AL112" s="48"/>
      <c r="AM112" s="48"/>
      <c r="AN112" s="50">
        <f>IFERROR(VLOOKUP($F112,Ref_Param!$L:$M,2,0),0)*M112</f>
        <v>0</v>
      </c>
      <c r="AO112" s="50">
        <f>IFERROR(VLOOKUP($F112,Ref_Param!$L:$M,2,0),0)*N112</f>
        <v>0</v>
      </c>
      <c r="AP112" s="50">
        <f>IFERROR(VLOOKUP($F112,Ref_Param!$L:$M,2,0),0)*O112</f>
        <v>0</v>
      </c>
      <c r="AQ112" s="50">
        <f>IFERROR(VLOOKUP($F112,Ref_Param!$L:$M,2,0),0)*P112</f>
        <v>0</v>
      </c>
      <c r="AR112" s="51">
        <f t="shared" si="39"/>
        <v>0</v>
      </c>
      <c r="AS112" s="52">
        <f>IFERROR(VLOOKUP($F112,Ref_Param!$L:$M,2,0),0)*R112</f>
        <v>0</v>
      </c>
      <c r="AT112" s="52">
        <f>IFERROR(VLOOKUP($F112,Ref_Param!$L:$M,2,0),0)*S112</f>
        <v>0</v>
      </c>
      <c r="AU112" s="52">
        <f>IFERROR(VLOOKUP($F112,Ref_Param!$L:$M,2,0),0)*T112</f>
        <v>0</v>
      </c>
      <c r="AV112" s="52">
        <f>IFERROR(VLOOKUP($F112,Ref_Param!$L:$M,2,0),0)*U112</f>
        <v>0</v>
      </c>
      <c r="AW112" s="53">
        <f t="shared" si="40"/>
        <v>0</v>
      </c>
      <c r="AX112" s="54">
        <f>IFERROR(VLOOKUP($F112,Ref_Param!$L:$M,2,0),0)*W112</f>
        <v>0</v>
      </c>
      <c r="AY112" s="54">
        <f>IFERROR(VLOOKUP($F112,Ref_Param!$L:$M,2,0),0)*X112</f>
        <v>0</v>
      </c>
      <c r="AZ112" s="54">
        <f>IFERROR(VLOOKUP($F112,Ref_Param!$L:$M,2,0),0)*Y112</f>
        <v>0</v>
      </c>
      <c r="BA112" s="54">
        <f>IFERROR(VLOOKUP($F112,Ref_Param!$L:$M,2,0),0)*Z112</f>
        <v>0</v>
      </c>
      <c r="BB112" s="55">
        <f t="shared" si="41"/>
        <v>0</v>
      </c>
      <c r="BC112" s="56">
        <f>IFERROR(VLOOKUP($F112,Ref_Param!$L:$M,2,0),0)*AB112</f>
        <v>0</v>
      </c>
      <c r="BD112" s="56">
        <f>IFERROR(VLOOKUP($F112,Ref_Param!$L:$M,2,0),0)*AC112</f>
        <v>0</v>
      </c>
      <c r="BE112" s="56">
        <f>IFERROR(VLOOKUP($F112,Ref_Param!$L:$M,2,0),0)*AD112</f>
        <v>360</v>
      </c>
      <c r="BF112" s="56">
        <f>IFERROR(VLOOKUP($F112,Ref_Param!$L:$M,2,0),0)*AE112</f>
        <v>370</v>
      </c>
      <c r="BG112" s="57">
        <f t="shared" si="42"/>
        <v>730</v>
      </c>
      <c r="BH112" s="56">
        <f>IFERROR(VLOOKUP($F112,Ref_Param!$L:$M,2,0),0)*AG112</f>
        <v>370</v>
      </c>
      <c r="BI112" s="56">
        <f>IFERROR(VLOOKUP($F112,Ref_Param!$L:$M,2,0),0)*AH112</f>
        <v>370</v>
      </c>
      <c r="BJ112" s="56">
        <f>IFERROR(VLOOKUP($F112,Ref_Param!$L:$M,2,0),0)*AI112</f>
        <v>370</v>
      </c>
      <c r="BK112" s="56">
        <f>IFERROR(VLOOKUP($F112,Ref_Param!$L:$M,2,0),0)*AJ112</f>
        <v>400</v>
      </c>
      <c r="BL112" s="57">
        <f t="shared" si="43"/>
        <v>1510</v>
      </c>
      <c r="BM112" s="58">
        <f>IFERROR(VLOOKUP($F112,Ref_Param!$L:$M,2,0),0)*AL112</f>
        <v>0</v>
      </c>
      <c r="BN112" s="59">
        <f>IFERROR(VLOOKUP($F112,Ref_Param!$L:$M,2,0),0)*AM112</f>
        <v>0</v>
      </c>
    </row>
    <row r="113" spans="1:66" s="37" customFormat="1" ht="15" customHeight="1" x14ac:dyDescent="0.3">
      <c r="A113" s="91" t="str">
        <f t="shared" si="33"/>
        <v>EAISCore Services</v>
      </c>
      <c r="B113" s="43" t="s">
        <v>4152</v>
      </c>
      <c r="C113" s="43" t="s">
        <v>18</v>
      </c>
      <c r="D113" s="43" t="s">
        <v>1834</v>
      </c>
      <c r="E113" s="44" t="s">
        <v>5542</v>
      </c>
      <c r="F113" s="43" t="s">
        <v>189</v>
      </c>
      <c r="G113" s="44" t="s">
        <v>1052</v>
      </c>
      <c r="H113" s="41" t="s">
        <v>31</v>
      </c>
      <c r="I113" s="43" t="s">
        <v>38</v>
      </c>
      <c r="J113" s="43"/>
      <c r="K113" s="43"/>
      <c r="L113" s="43" t="s">
        <v>4110</v>
      </c>
      <c r="M113" s="45">
        <v>0</v>
      </c>
      <c r="N113" s="45">
        <v>0</v>
      </c>
      <c r="O113" s="45">
        <v>0</v>
      </c>
      <c r="P113" s="45">
        <v>0</v>
      </c>
      <c r="Q113" s="46">
        <f t="shared" si="34"/>
        <v>0</v>
      </c>
      <c r="R113" s="45">
        <v>0</v>
      </c>
      <c r="S113" s="45">
        <v>0</v>
      </c>
      <c r="T113" s="45">
        <v>0</v>
      </c>
      <c r="U113" s="45">
        <v>0</v>
      </c>
      <c r="V113" s="46">
        <f t="shared" si="35"/>
        <v>0</v>
      </c>
      <c r="W113" s="45">
        <v>3.8999999999999986E-2</v>
      </c>
      <c r="X113" s="45">
        <v>0.31200000000000028</v>
      </c>
      <c r="Y113" s="47">
        <v>-6.7430000000000039</v>
      </c>
      <c r="Z113" s="47">
        <v>-71.433999999999969</v>
      </c>
      <c r="AA113" s="46">
        <f t="shared" si="36"/>
        <v>-77.825999999999979</v>
      </c>
      <c r="AB113" s="49">
        <v>-92.821999999999989</v>
      </c>
      <c r="AC113" s="49">
        <v>0.65823000000000143</v>
      </c>
      <c r="AD113" s="49"/>
      <c r="AE113" s="49"/>
      <c r="AF113" s="46">
        <f t="shared" si="37"/>
        <v>-92.163769999999985</v>
      </c>
      <c r="AG113" s="49"/>
      <c r="AH113" s="49"/>
      <c r="AI113" s="49"/>
      <c r="AJ113" s="49"/>
      <c r="AK113" s="46">
        <f t="shared" si="38"/>
        <v>0</v>
      </c>
      <c r="AL113" s="48"/>
      <c r="AM113" s="48"/>
      <c r="AN113" s="50">
        <f>IFERROR(VLOOKUP($F113,Ref_Param!$L:$M,2,0),0)*M113</f>
        <v>0</v>
      </c>
      <c r="AO113" s="50">
        <f>IFERROR(VLOOKUP($F113,Ref_Param!$L:$M,2,0),0)*N113</f>
        <v>0</v>
      </c>
      <c r="AP113" s="50">
        <f>IFERROR(VLOOKUP($F113,Ref_Param!$L:$M,2,0),0)*O113</f>
        <v>0</v>
      </c>
      <c r="AQ113" s="50">
        <f>IFERROR(VLOOKUP($F113,Ref_Param!$L:$M,2,0),0)*P113</f>
        <v>0</v>
      </c>
      <c r="AR113" s="51">
        <f t="shared" si="39"/>
        <v>0</v>
      </c>
      <c r="AS113" s="52">
        <f>IFERROR(VLOOKUP($F113,Ref_Param!$L:$M,2,0),0)*R113</f>
        <v>0</v>
      </c>
      <c r="AT113" s="52">
        <f>IFERROR(VLOOKUP($F113,Ref_Param!$L:$M,2,0),0)*S113</f>
        <v>0</v>
      </c>
      <c r="AU113" s="52">
        <f>IFERROR(VLOOKUP($F113,Ref_Param!$L:$M,2,0),0)*T113</f>
        <v>0</v>
      </c>
      <c r="AV113" s="52">
        <f>IFERROR(VLOOKUP($F113,Ref_Param!$L:$M,2,0),0)*U113</f>
        <v>0</v>
      </c>
      <c r="AW113" s="53">
        <f t="shared" si="40"/>
        <v>0</v>
      </c>
      <c r="AX113" s="54">
        <f>IFERROR(VLOOKUP($F113,Ref_Param!$L:$M,2,0),0)*W113</f>
        <v>2.154801022270903E-3</v>
      </c>
      <c r="AY113" s="54">
        <f>IFERROR(VLOOKUP($F113,Ref_Param!$L:$M,2,0),0)*X113</f>
        <v>1.7238408178167245E-2</v>
      </c>
      <c r="AZ113" s="54">
        <f>IFERROR(VLOOKUP($F113,Ref_Param!$L:$M,2,0),0)*Y113</f>
        <v>-0.37255957161981312</v>
      </c>
      <c r="BA113" s="54">
        <f>IFERROR(VLOOKUP($F113,Ref_Param!$L:$M,2,0),0)*Z113</f>
        <v>-3.9468219544846068</v>
      </c>
      <c r="BB113" s="55">
        <f t="shared" si="41"/>
        <v>-4.2999883169039821</v>
      </c>
      <c r="BC113" s="56">
        <f>IFERROR(VLOOKUP($F113,Ref_Param!$L:$M,2,0),0)*AB113</f>
        <v>-5.1285369356212769</v>
      </c>
      <c r="BD113" s="56">
        <f>IFERROR(VLOOKUP($F113,Ref_Param!$L:$M,2,0),0)*AC113</f>
        <v>3.6368068638189227E-2</v>
      </c>
      <c r="BE113" s="56">
        <f>IFERROR(VLOOKUP($F113,Ref_Param!$L:$M,2,0),0)*AD113</f>
        <v>0</v>
      </c>
      <c r="BF113" s="56">
        <f>IFERROR(VLOOKUP($F113,Ref_Param!$L:$M,2,0),0)*AE113</f>
        <v>0</v>
      </c>
      <c r="BG113" s="57">
        <f t="shared" si="42"/>
        <v>-5.092168866983088</v>
      </c>
      <c r="BH113" s="56">
        <f>IFERROR(VLOOKUP($F113,Ref_Param!$L:$M,2,0),0)*AG113</f>
        <v>0</v>
      </c>
      <c r="BI113" s="56">
        <f>IFERROR(VLOOKUP($F113,Ref_Param!$L:$M,2,0),0)*AH113</f>
        <v>0</v>
      </c>
      <c r="BJ113" s="56">
        <f>IFERROR(VLOOKUP($F113,Ref_Param!$L:$M,2,0),0)*AI113</f>
        <v>0</v>
      </c>
      <c r="BK113" s="56">
        <f>IFERROR(VLOOKUP($F113,Ref_Param!$L:$M,2,0),0)*AJ113</f>
        <v>0</v>
      </c>
      <c r="BL113" s="57">
        <f t="shared" si="43"/>
        <v>0</v>
      </c>
      <c r="BM113" s="58">
        <f>IFERROR(VLOOKUP($F113,Ref_Param!$L:$M,2,0),0)*AL113</f>
        <v>0</v>
      </c>
      <c r="BN113" s="59">
        <f>IFERROR(VLOOKUP($F113,Ref_Param!$L:$M,2,0),0)*AM113</f>
        <v>0</v>
      </c>
    </row>
    <row r="114" spans="1:66" s="37" customFormat="1" ht="15" customHeight="1" x14ac:dyDescent="0.3">
      <c r="A114" s="91" t="str">
        <f t="shared" si="33"/>
        <v>EAISCore Services</v>
      </c>
      <c r="B114" s="43" t="s">
        <v>4152</v>
      </c>
      <c r="C114" s="43" t="s">
        <v>18</v>
      </c>
      <c r="D114" s="43" t="s">
        <v>1834</v>
      </c>
      <c r="E114" s="44" t="s">
        <v>5542</v>
      </c>
      <c r="F114" s="43" t="s">
        <v>20</v>
      </c>
      <c r="G114" s="44" t="s">
        <v>1052</v>
      </c>
      <c r="H114" s="41" t="s">
        <v>31</v>
      </c>
      <c r="I114" s="43" t="s">
        <v>26</v>
      </c>
      <c r="J114" s="43"/>
      <c r="K114" s="43"/>
      <c r="L114" s="43" t="s">
        <v>4110</v>
      </c>
      <c r="M114" s="45"/>
      <c r="N114" s="45"/>
      <c r="O114" s="45"/>
      <c r="P114" s="45"/>
      <c r="Q114" s="46">
        <f t="shared" si="34"/>
        <v>0</v>
      </c>
      <c r="R114" s="45"/>
      <c r="S114" s="45"/>
      <c r="T114" s="45"/>
      <c r="U114" s="45"/>
      <c r="V114" s="46">
        <f t="shared" si="35"/>
        <v>0</v>
      </c>
      <c r="W114" s="45"/>
      <c r="X114" s="45"/>
      <c r="Y114" s="47"/>
      <c r="Z114" s="47"/>
      <c r="AA114" s="46">
        <f t="shared" si="36"/>
        <v>0</v>
      </c>
      <c r="AB114" s="49"/>
      <c r="AC114" s="49"/>
      <c r="AD114" s="49">
        <v>259.59100000000001</v>
      </c>
      <c r="AE114" s="49">
        <v>300</v>
      </c>
      <c r="AF114" s="46">
        <f t="shared" si="37"/>
        <v>559.59100000000001</v>
      </c>
      <c r="AG114" s="49">
        <v>300</v>
      </c>
      <c r="AH114" s="49">
        <v>300</v>
      </c>
      <c r="AI114" s="49">
        <v>300</v>
      </c>
      <c r="AJ114" s="49">
        <v>300</v>
      </c>
      <c r="AK114" s="46">
        <f t="shared" si="38"/>
        <v>1200</v>
      </c>
      <c r="AL114" s="48"/>
      <c r="AM114" s="48"/>
      <c r="AN114" s="50">
        <f>IFERROR(VLOOKUP($F114,Ref_Param!$L:$M,2,0),0)*M114</f>
        <v>0</v>
      </c>
      <c r="AO114" s="50">
        <f>IFERROR(VLOOKUP($F114,Ref_Param!$L:$M,2,0),0)*N114</f>
        <v>0</v>
      </c>
      <c r="AP114" s="50">
        <f>IFERROR(VLOOKUP($F114,Ref_Param!$L:$M,2,0),0)*O114</f>
        <v>0</v>
      </c>
      <c r="AQ114" s="50">
        <f>IFERROR(VLOOKUP($F114,Ref_Param!$L:$M,2,0),0)*P114</f>
        <v>0</v>
      </c>
      <c r="AR114" s="51">
        <f t="shared" si="39"/>
        <v>0</v>
      </c>
      <c r="AS114" s="52">
        <f>IFERROR(VLOOKUP($F114,Ref_Param!$L:$M,2,0),0)*R114</f>
        <v>0</v>
      </c>
      <c r="AT114" s="52">
        <f>IFERROR(VLOOKUP($F114,Ref_Param!$L:$M,2,0),0)*S114</f>
        <v>0</v>
      </c>
      <c r="AU114" s="52">
        <f>IFERROR(VLOOKUP($F114,Ref_Param!$L:$M,2,0),0)*T114</f>
        <v>0</v>
      </c>
      <c r="AV114" s="52">
        <f>IFERROR(VLOOKUP($F114,Ref_Param!$L:$M,2,0),0)*U114</f>
        <v>0</v>
      </c>
      <c r="AW114" s="53">
        <f t="shared" si="40"/>
        <v>0</v>
      </c>
      <c r="AX114" s="54">
        <f>IFERROR(VLOOKUP($F114,Ref_Param!$L:$M,2,0),0)*W114</f>
        <v>0</v>
      </c>
      <c r="AY114" s="54">
        <f>IFERROR(VLOOKUP($F114,Ref_Param!$L:$M,2,0),0)*X114</f>
        <v>0</v>
      </c>
      <c r="AZ114" s="54">
        <f>IFERROR(VLOOKUP($F114,Ref_Param!$L:$M,2,0),0)*Y114</f>
        <v>0</v>
      </c>
      <c r="BA114" s="54">
        <f>IFERROR(VLOOKUP($F114,Ref_Param!$L:$M,2,0),0)*Z114</f>
        <v>0</v>
      </c>
      <c r="BB114" s="55">
        <f t="shared" si="41"/>
        <v>0</v>
      </c>
      <c r="BC114" s="56">
        <f>IFERROR(VLOOKUP($F114,Ref_Param!$L:$M,2,0),0)*AB114</f>
        <v>0</v>
      </c>
      <c r="BD114" s="56">
        <f>IFERROR(VLOOKUP($F114,Ref_Param!$L:$M,2,0),0)*AC114</f>
        <v>0</v>
      </c>
      <c r="BE114" s="56">
        <f>IFERROR(VLOOKUP($F114,Ref_Param!$L:$M,2,0),0)*AD114</f>
        <v>259.59100000000001</v>
      </c>
      <c r="BF114" s="56">
        <f>IFERROR(VLOOKUP($F114,Ref_Param!$L:$M,2,0),0)*AE114</f>
        <v>300</v>
      </c>
      <c r="BG114" s="57">
        <f t="shared" si="42"/>
        <v>559.59100000000001</v>
      </c>
      <c r="BH114" s="56">
        <f>IFERROR(VLOOKUP($F114,Ref_Param!$L:$M,2,0),0)*AG114</f>
        <v>300</v>
      </c>
      <c r="BI114" s="56">
        <f>IFERROR(VLOOKUP($F114,Ref_Param!$L:$M,2,0),0)*AH114</f>
        <v>300</v>
      </c>
      <c r="BJ114" s="56">
        <f>IFERROR(VLOOKUP($F114,Ref_Param!$L:$M,2,0),0)*AI114</f>
        <v>300</v>
      </c>
      <c r="BK114" s="56">
        <f>IFERROR(VLOOKUP($F114,Ref_Param!$L:$M,2,0),0)*AJ114</f>
        <v>300</v>
      </c>
      <c r="BL114" s="57">
        <f t="shared" si="43"/>
        <v>1200</v>
      </c>
      <c r="BM114" s="58">
        <f>IFERROR(VLOOKUP($F114,Ref_Param!$L:$M,2,0),0)*AL114</f>
        <v>0</v>
      </c>
      <c r="BN114" s="59">
        <f>IFERROR(VLOOKUP($F114,Ref_Param!$L:$M,2,0),0)*AM114</f>
        <v>0</v>
      </c>
    </row>
    <row r="115" spans="1:66" s="37" customFormat="1" ht="15" customHeight="1" x14ac:dyDescent="0.3">
      <c r="A115" s="91" t="str">
        <f t="shared" si="33"/>
        <v>EAISCore Services</v>
      </c>
      <c r="B115" s="43" t="s">
        <v>4152</v>
      </c>
      <c r="C115" s="43" t="s">
        <v>18</v>
      </c>
      <c r="D115" s="43" t="s">
        <v>1834</v>
      </c>
      <c r="E115" s="44" t="s">
        <v>5542</v>
      </c>
      <c r="F115" s="43" t="s">
        <v>20</v>
      </c>
      <c r="G115" s="44" t="s">
        <v>1052</v>
      </c>
      <c r="H115" s="41" t="s">
        <v>31</v>
      </c>
      <c r="I115" s="43" t="s">
        <v>38</v>
      </c>
      <c r="J115" s="43"/>
      <c r="K115" s="43"/>
      <c r="L115" s="43" t="s">
        <v>4110</v>
      </c>
      <c r="M115" s="45">
        <v>415.44784794792292</v>
      </c>
      <c r="N115" s="45">
        <v>211.09370131070904</v>
      </c>
      <c r="O115" s="45">
        <v>206.10485091575868</v>
      </c>
      <c r="P115" s="45">
        <v>215.74550672728935</v>
      </c>
      <c r="Q115" s="46">
        <f t="shared" si="34"/>
        <v>1048.3919069016799</v>
      </c>
      <c r="R115" s="45">
        <v>276.22579913862666</v>
      </c>
      <c r="S115" s="45">
        <v>322.67708729198404</v>
      </c>
      <c r="T115" s="45">
        <v>335.4158566729854</v>
      </c>
      <c r="U115" s="45">
        <v>271.45757820720854</v>
      </c>
      <c r="V115" s="46">
        <f t="shared" si="35"/>
        <v>1205.7763213108046</v>
      </c>
      <c r="W115" s="45">
        <v>342.70261894065499</v>
      </c>
      <c r="X115" s="45">
        <v>323.6727021996445</v>
      </c>
      <c r="Y115" s="47">
        <v>406.23854259527047</v>
      </c>
      <c r="Z115" s="47">
        <v>640.98817427244842</v>
      </c>
      <c r="AA115" s="46">
        <f t="shared" si="36"/>
        <v>1713.6020380080186</v>
      </c>
      <c r="AB115" s="49">
        <v>432.84611021035579</v>
      </c>
      <c r="AC115" s="49">
        <v>392.37166613664306</v>
      </c>
      <c r="AD115" s="49"/>
      <c r="AE115" s="49"/>
      <c r="AF115" s="46">
        <f t="shared" si="37"/>
        <v>825.21777634699879</v>
      </c>
      <c r="AG115" s="49"/>
      <c r="AH115" s="49"/>
      <c r="AI115" s="49"/>
      <c r="AJ115" s="49"/>
      <c r="AK115" s="46">
        <f t="shared" si="38"/>
        <v>0</v>
      </c>
      <c r="AL115" s="48"/>
      <c r="AM115" s="48"/>
      <c r="AN115" s="50">
        <f>IFERROR(VLOOKUP($F115,Ref_Param!$L:$M,2,0),0)*M115</f>
        <v>415.44784794792292</v>
      </c>
      <c r="AO115" s="50">
        <f>IFERROR(VLOOKUP($F115,Ref_Param!$L:$M,2,0),0)*N115</f>
        <v>211.09370131070904</v>
      </c>
      <c r="AP115" s="50">
        <f>IFERROR(VLOOKUP($F115,Ref_Param!$L:$M,2,0),0)*O115</f>
        <v>206.10485091575868</v>
      </c>
      <c r="AQ115" s="50">
        <f>IFERROR(VLOOKUP($F115,Ref_Param!$L:$M,2,0),0)*P115</f>
        <v>215.74550672728935</v>
      </c>
      <c r="AR115" s="51">
        <f t="shared" si="39"/>
        <v>1048.3919069016799</v>
      </c>
      <c r="AS115" s="52">
        <f>IFERROR(VLOOKUP($F115,Ref_Param!$L:$M,2,0),0)*R115</f>
        <v>276.22579913862666</v>
      </c>
      <c r="AT115" s="52">
        <f>IFERROR(VLOOKUP($F115,Ref_Param!$L:$M,2,0),0)*S115</f>
        <v>322.67708729198404</v>
      </c>
      <c r="AU115" s="52">
        <f>IFERROR(VLOOKUP($F115,Ref_Param!$L:$M,2,0),0)*T115</f>
        <v>335.4158566729854</v>
      </c>
      <c r="AV115" s="52">
        <f>IFERROR(VLOOKUP($F115,Ref_Param!$L:$M,2,0),0)*U115</f>
        <v>271.45757820720854</v>
      </c>
      <c r="AW115" s="53">
        <f t="shared" si="40"/>
        <v>1205.7763213108046</v>
      </c>
      <c r="AX115" s="54">
        <f>IFERROR(VLOOKUP($F115,Ref_Param!$L:$M,2,0),0)*W115</f>
        <v>342.70261894065499</v>
      </c>
      <c r="AY115" s="54">
        <f>IFERROR(VLOOKUP($F115,Ref_Param!$L:$M,2,0),0)*X115</f>
        <v>323.6727021996445</v>
      </c>
      <c r="AZ115" s="54">
        <f>IFERROR(VLOOKUP($F115,Ref_Param!$L:$M,2,0),0)*Y115</f>
        <v>406.23854259527047</v>
      </c>
      <c r="BA115" s="54">
        <f>IFERROR(VLOOKUP($F115,Ref_Param!$L:$M,2,0),0)*Z115</f>
        <v>640.98817427244842</v>
      </c>
      <c r="BB115" s="55">
        <f t="shared" si="41"/>
        <v>1713.6020380080186</v>
      </c>
      <c r="BC115" s="56">
        <f>IFERROR(VLOOKUP($F115,Ref_Param!$L:$M,2,0),0)*AB115</f>
        <v>432.84611021035579</v>
      </c>
      <c r="BD115" s="56">
        <f>IFERROR(VLOOKUP($F115,Ref_Param!$L:$M,2,0),0)*AC115</f>
        <v>392.37166613664306</v>
      </c>
      <c r="BE115" s="56">
        <f>IFERROR(VLOOKUP($F115,Ref_Param!$L:$M,2,0),0)*AD115</f>
        <v>0</v>
      </c>
      <c r="BF115" s="56">
        <f>IFERROR(VLOOKUP($F115,Ref_Param!$L:$M,2,0),0)*AE115</f>
        <v>0</v>
      </c>
      <c r="BG115" s="57">
        <f t="shared" si="42"/>
        <v>825.21777634699879</v>
      </c>
      <c r="BH115" s="56">
        <f>IFERROR(VLOOKUP($F115,Ref_Param!$L:$M,2,0),0)*AG115</f>
        <v>0</v>
      </c>
      <c r="BI115" s="56">
        <f>IFERROR(VLOOKUP($F115,Ref_Param!$L:$M,2,0),0)*AH115</f>
        <v>0</v>
      </c>
      <c r="BJ115" s="56">
        <f>IFERROR(VLOOKUP($F115,Ref_Param!$L:$M,2,0),0)*AI115</f>
        <v>0</v>
      </c>
      <c r="BK115" s="56">
        <f>IFERROR(VLOOKUP($F115,Ref_Param!$L:$M,2,0),0)*AJ115</f>
        <v>0</v>
      </c>
      <c r="BL115" s="57">
        <f t="shared" si="43"/>
        <v>0</v>
      </c>
      <c r="BM115" s="58">
        <f>IFERROR(VLOOKUP($F115,Ref_Param!$L:$M,2,0),0)*AL115</f>
        <v>0</v>
      </c>
      <c r="BN115" s="59">
        <f>IFERROR(VLOOKUP($F115,Ref_Param!$L:$M,2,0),0)*AM115</f>
        <v>0</v>
      </c>
    </row>
    <row r="116" spans="1:66" s="37" customFormat="1" ht="15" customHeight="1" x14ac:dyDescent="0.3">
      <c r="A116" s="91" t="str">
        <f t="shared" si="33"/>
        <v>EAISCore Services</v>
      </c>
      <c r="B116" s="43" t="s">
        <v>4152</v>
      </c>
      <c r="C116" s="43" t="s">
        <v>18</v>
      </c>
      <c r="D116" s="43" t="s">
        <v>2870</v>
      </c>
      <c r="E116" s="44" t="s">
        <v>2871</v>
      </c>
      <c r="F116" s="43" t="s">
        <v>28</v>
      </c>
      <c r="G116" s="44" t="s">
        <v>1052</v>
      </c>
      <c r="H116" s="41" t="s">
        <v>5428</v>
      </c>
      <c r="I116" s="43" t="s">
        <v>22</v>
      </c>
      <c r="J116" s="43"/>
      <c r="K116" s="43"/>
      <c r="L116" s="43" t="s">
        <v>4110</v>
      </c>
      <c r="M116" s="45">
        <v>0</v>
      </c>
      <c r="N116" s="45">
        <v>6.331844801204217</v>
      </c>
      <c r="O116" s="45">
        <v>12.588614781384152</v>
      </c>
      <c r="P116" s="45">
        <v>34.253209327232852</v>
      </c>
      <c r="Q116" s="46">
        <f t="shared" si="34"/>
        <v>53.173668909821217</v>
      </c>
      <c r="R116" s="45">
        <v>5.0353401220204592</v>
      </c>
      <c r="S116" s="45">
        <v>-0.45794469679763622</v>
      </c>
      <c r="T116" s="45">
        <v>27.381588606507375</v>
      </c>
      <c r="U116" s="45">
        <v>23.19175737097413</v>
      </c>
      <c r="V116" s="46">
        <f t="shared" si="35"/>
        <v>55.150741402704327</v>
      </c>
      <c r="W116" s="45">
        <v>12.139174394452358</v>
      </c>
      <c r="X116" s="45">
        <v>13.562908915844407</v>
      </c>
      <c r="Y116" s="47">
        <v>57.971797532639506</v>
      </c>
      <c r="Z116" s="47">
        <v>50.683964621794779</v>
      </c>
      <c r="AA116" s="46">
        <f t="shared" si="36"/>
        <v>134.35784546473104</v>
      </c>
      <c r="AB116" s="49">
        <v>33.561593857099545</v>
      </c>
      <c r="AC116" s="49">
        <v>22.083813127372796</v>
      </c>
      <c r="AD116" s="49"/>
      <c r="AE116" s="49"/>
      <c r="AF116" s="46">
        <f t="shared" si="37"/>
        <v>55.645406984472345</v>
      </c>
      <c r="AG116" s="49"/>
      <c r="AH116" s="49"/>
      <c r="AI116" s="49"/>
      <c r="AJ116" s="49"/>
      <c r="AK116" s="46">
        <f t="shared" si="38"/>
        <v>0</v>
      </c>
      <c r="AL116" s="48"/>
      <c r="AM116" s="48"/>
      <c r="AN116" s="50">
        <f>IFERROR(VLOOKUP($F116,Ref_Param!$L:$M,2,0),0)*M116</f>
        <v>0</v>
      </c>
      <c r="AO116" s="50">
        <f>IFERROR(VLOOKUP($F116,Ref_Param!$L:$M,2,0),0)*N116</f>
        <v>6.8920554827760272</v>
      </c>
      <c r="AP116" s="50">
        <f>IFERROR(VLOOKUP($F116,Ref_Param!$L:$M,2,0),0)*O116</f>
        <v>13.702393891286363</v>
      </c>
      <c r="AQ116" s="50">
        <f>IFERROR(VLOOKUP($F116,Ref_Param!$L:$M,2,0),0)*P116</f>
        <v>37.283765878394931</v>
      </c>
      <c r="AR116" s="51">
        <f t="shared" si="39"/>
        <v>57.878215252457323</v>
      </c>
      <c r="AS116" s="52">
        <f>IFERROR(VLOOKUP($F116,Ref_Param!$L:$M,2,0),0)*R116</f>
        <v>5.4808424061520098</v>
      </c>
      <c r="AT116" s="52">
        <f>IFERROR(VLOOKUP($F116,Ref_Param!$L:$M,2,0),0)*S116</f>
        <v>-0.49846140539832851</v>
      </c>
      <c r="AU116" s="52">
        <f>IFERROR(VLOOKUP($F116,Ref_Param!$L:$M,2,0),0)*T116</f>
        <v>29.804177740854616</v>
      </c>
      <c r="AV116" s="52">
        <f>IFERROR(VLOOKUP($F116,Ref_Param!$L:$M,2,0),0)*U116</f>
        <v>25.243650715101982</v>
      </c>
      <c r="AW116" s="53">
        <f t="shared" si="40"/>
        <v>60.030209456710281</v>
      </c>
      <c r="AX116" s="54">
        <f>IFERROR(VLOOKUP($F116,Ref_Param!$L:$M,2,0),0)*W116</f>
        <v>13.213189215526601</v>
      </c>
      <c r="AY116" s="54">
        <f>IFERROR(VLOOKUP($F116,Ref_Param!$L:$M,2,0),0)*X116</f>
        <v>14.762888808970741</v>
      </c>
      <c r="AZ116" s="54">
        <f>IFERROR(VLOOKUP($F116,Ref_Param!$L:$M,2,0),0)*Y116</f>
        <v>63.10085884531199</v>
      </c>
      <c r="BA116" s="54">
        <f>IFERROR(VLOOKUP($F116,Ref_Param!$L:$M,2,0),0)*Z116</f>
        <v>55.168234097277995</v>
      </c>
      <c r="BB116" s="55">
        <f t="shared" si="41"/>
        <v>146.24517096708732</v>
      </c>
      <c r="BC116" s="56">
        <f>IFERROR(VLOOKUP($F116,Ref_Param!$L:$M,2,0),0)*AB116</f>
        <v>36.530959651685393</v>
      </c>
      <c r="BD116" s="56">
        <f>IFERROR(VLOOKUP($F116,Ref_Param!$L:$M,2,0),0)*AC116</f>
        <v>24.037680979825073</v>
      </c>
      <c r="BE116" s="56">
        <f>IFERROR(VLOOKUP($F116,Ref_Param!$L:$M,2,0),0)*AD116</f>
        <v>0</v>
      </c>
      <c r="BF116" s="56">
        <f>IFERROR(VLOOKUP($F116,Ref_Param!$L:$M,2,0),0)*AE116</f>
        <v>0</v>
      </c>
      <c r="BG116" s="57">
        <f t="shared" si="42"/>
        <v>60.568640631510462</v>
      </c>
      <c r="BH116" s="56">
        <f>IFERROR(VLOOKUP($F116,Ref_Param!$L:$M,2,0),0)*AG116</f>
        <v>0</v>
      </c>
      <c r="BI116" s="56">
        <f>IFERROR(VLOOKUP($F116,Ref_Param!$L:$M,2,0),0)*AH116</f>
        <v>0</v>
      </c>
      <c r="BJ116" s="56">
        <f>IFERROR(VLOOKUP($F116,Ref_Param!$L:$M,2,0),0)*AI116</f>
        <v>0</v>
      </c>
      <c r="BK116" s="56">
        <f>IFERROR(VLOOKUP($F116,Ref_Param!$L:$M,2,0),0)*AJ116</f>
        <v>0</v>
      </c>
      <c r="BL116" s="57">
        <f t="shared" si="43"/>
        <v>0</v>
      </c>
      <c r="BM116" s="58">
        <f>IFERROR(VLOOKUP($F116,Ref_Param!$L:$M,2,0),0)*AL116</f>
        <v>0</v>
      </c>
      <c r="BN116" s="59">
        <f>IFERROR(VLOOKUP($F116,Ref_Param!$L:$M,2,0),0)*AM116</f>
        <v>0</v>
      </c>
    </row>
    <row r="117" spans="1:66" s="37" customFormat="1" ht="15" customHeight="1" x14ac:dyDescent="0.3">
      <c r="A117" s="91" t="str">
        <f t="shared" si="33"/>
        <v>EAISCore Services</v>
      </c>
      <c r="B117" s="43" t="s">
        <v>4152</v>
      </c>
      <c r="C117" s="43" t="s">
        <v>18</v>
      </c>
      <c r="D117" s="43" t="s">
        <v>2870</v>
      </c>
      <c r="E117" s="44" t="s">
        <v>2871</v>
      </c>
      <c r="F117" s="43" t="s">
        <v>28</v>
      </c>
      <c r="G117" s="44" t="s">
        <v>1052</v>
      </c>
      <c r="H117" s="41" t="s">
        <v>5428</v>
      </c>
      <c r="I117" s="43" t="s">
        <v>22</v>
      </c>
      <c r="J117" s="43"/>
      <c r="K117" s="43"/>
      <c r="L117" s="43" t="s">
        <v>4110</v>
      </c>
      <c r="M117" s="45"/>
      <c r="N117" s="45"/>
      <c r="O117" s="45"/>
      <c r="P117" s="45"/>
      <c r="Q117" s="46">
        <f t="shared" si="34"/>
        <v>0</v>
      </c>
      <c r="R117" s="45"/>
      <c r="S117" s="45"/>
      <c r="T117" s="45"/>
      <c r="U117" s="45"/>
      <c r="V117" s="46">
        <f t="shared" si="35"/>
        <v>0</v>
      </c>
      <c r="W117" s="45"/>
      <c r="X117" s="45"/>
      <c r="Y117" s="47"/>
      <c r="Z117" s="47"/>
      <c r="AA117" s="46">
        <f t="shared" si="36"/>
        <v>0</v>
      </c>
      <c r="AB117" s="49"/>
      <c r="AC117" s="49"/>
      <c r="AD117" s="49">
        <v>48.917999999999999</v>
      </c>
      <c r="AE117" s="49">
        <v>77</v>
      </c>
      <c r="AF117" s="46">
        <f t="shared" si="37"/>
        <v>125.91800000000001</v>
      </c>
      <c r="AG117" s="49"/>
      <c r="AH117" s="49"/>
      <c r="AI117" s="49"/>
      <c r="AJ117" s="49"/>
      <c r="AK117" s="46">
        <f t="shared" si="38"/>
        <v>0</v>
      </c>
      <c r="AL117" s="48"/>
      <c r="AM117" s="48"/>
      <c r="AN117" s="50">
        <f>IFERROR(VLOOKUP($F117,Ref_Param!$L:$M,2,0),0)*M117</f>
        <v>0</v>
      </c>
      <c r="AO117" s="50">
        <f>IFERROR(VLOOKUP($F117,Ref_Param!$L:$M,2,0),0)*N117</f>
        <v>0</v>
      </c>
      <c r="AP117" s="50">
        <f>IFERROR(VLOOKUP($F117,Ref_Param!$L:$M,2,0),0)*O117</f>
        <v>0</v>
      </c>
      <c r="AQ117" s="50">
        <f>IFERROR(VLOOKUP($F117,Ref_Param!$L:$M,2,0),0)*P117</f>
        <v>0</v>
      </c>
      <c r="AR117" s="51">
        <f t="shared" si="39"/>
        <v>0</v>
      </c>
      <c r="AS117" s="52">
        <f>IFERROR(VLOOKUP($F117,Ref_Param!$L:$M,2,0),0)*R117</f>
        <v>0</v>
      </c>
      <c r="AT117" s="52">
        <f>IFERROR(VLOOKUP($F117,Ref_Param!$L:$M,2,0),0)*S117</f>
        <v>0</v>
      </c>
      <c r="AU117" s="52">
        <f>IFERROR(VLOOKUP($F117,Ref_Param!$L:$M,2,0),0)*T117</f>
        <v>0</v>
      </c>
      <c r="AV117" s="52">
        <f>IFERROR(VLOOKUP($F117,Ref_Param!$L:$M,2,0),0)*U117</f>
        <v>0</v>
      </c>
      <c r="AW117" s="53">
        <f t="shared" si="40"/>
        <v>0</v>
      </c>
      <c r="AX117" s="54">
        <f>IFERROR(VLOOKUP($F117,Ref_Param!$L:$M,2,0),0)*W117</f>
        <v>0</v>
      </c>
      <c r="AY117" s="54">
        <f>IFERROR(VLOOKUP($F117,Ref_Param!$L:$M,2,0),0)*X117</f>
        <v>0</v>
      </c>
      <c r="AZ117" s="54">
        <f>IFERROR(VLOOKUP($F117,Ref_Param!$L:$M,2,0),0)*Y117</f>
        <v>0</v>
      </c>
      <c r="BA117" s="54">
        <f>IFERROR(VLOOKUP($F117,Ref_Param!$L:$M,2,0),0)*Z117</f>
        <v>0</v>
      </c>
      <c r="BB117" s="55">
        <f t="shared" si="41"/>
        <v>0</v>
      </c>
      <c r="BC117" s="56">
        <f>IFERROR(VLOOKUP($F117,Ref_Param!$L:$M,2,0),0)*AB117</f>
        <v>0</v>
      </c>
      <c r="BD117" s="56">
        <f>IFERROR(VLOOKUP($F117,Ref_Param!$L:$M,2,0),0)*AC117</f>
        <v>0</v>
      </c>
      <c r="BE117" s="56">
        <f>IFERROR(VLOOKUP($F117,Ref_Param!$L:$M,2,0),0)*AD117</f>
        <v>53.246025556772636</v>
      </c>
      <c r="BF117" s="56">
        <f>IFERROR(VLOOKUP($F117,Ref_Param!$L:$M,2,0),0)*AE117</f>
        <v>83.812583668005502</v>
      </c>
      <c r="BG117" s="57">
        <f t="shared" si="42"/>
        <v>137.05860922477814</v>
      </c>
      <c r="BH117" s="56">
        <f>IFERROR(VLOOKUP($F117,Ref_Param!$L:$M,2,0),0)*AG117</f>
        <v>0</v>
      </c>
      <c r="BI117" s="56">
        <f>IFERROR(VLOOKUP($F117,Ref_Param!$L:$M,2,0),0)*AH117</f>
        <v>0</v>
      </c>
      <c r="BJ117" s="56">
        <f>IFERROR(VLOOKUP($F117,Ref_Param!$L:$M,2,0),0)*AI117</f>
        <v>0</v>
      </c>
      <c r="BK117" s="56">
        <f>IFERROR(VLOOKUP($F117,Ref_Param!$L:$M,2,0),0)*AJ117</f>
        <v>0</v>
      </c>
      <c r="BL117" s="57">
        <f t="shared" si="43"/>
        <v>0</v>
      </c>
      <c r="BM117" s="58">
        <f>IFERROR(VLOOKUP($F117,Ref_Param!$L:$M,2,0),0)*AL117</f>
        <v>0</v>
      </c>
      <c r="BN117" s="59">
        <f>IFERROR(VLOOKUP($F117,Ref_Param!$L:$M,2,0),0)*AM117</f>
        <v>0</v>
      </c>
    </row>
    <row r="118" spans="1:66" s="37" customFormat="1" ht="15" customHeight="1" x14ac:dyDescent="0.3">
      <c r="A118" s="91" t="str">
        <f t="shared" si="33"/>
        <v>EAISCore Services</v>
      </c>
      <c r="B118" s="43" t="s">
        <v>4152</v>
      </c>
      <c r="C118" s="43" t="s">
        <v>18</v>
      </c>
      <c r="D118" s="43" t="s">
        <v>2870</v>
      </c>
      <c r="E118" s="44" t="s">
        <v>2871</v>
      </c>
      <c r="F118" s="43" t="s">
        <v>20</v>
      </c>
      <c r="G118" s="44" t="s">
        <v>1052</v>
      </c>
      <c r="H118" s="41" t="s">
        <v>5428</v>
      </c>
      <c r="I118" s="43" t="s">
        <v>22</v>
      </c>
      <c r="J118" s="43"/>
      <c r="K118" s="43"/>
      <c r="L118" s="43" t="s">
        <v>4110</v>
      </c>
      <c r="M118" s="45"/>
      <c r="N118" s="45"/>
      <c r="O118" s="45"/>
      <c r="P118" s="45"/>
      <c r="Q118" s="46">
        <f t="shared" si="34"/>
        <v>0</v>
      </c>
      <c r="R118" s="45"/>
      <c r="S118" s="45"/>
      <c r="T118" s="45"/>
      <c r="U118" s="45"/>
      <c r="V118" s="46">
        <f t="shared" si="35"/>
        <v>0</v>
      </c>
      <c r="W118" s="45"/>
      <c r="X118" s="45"/>
      <c r="Y118" s="47"/>
      <c r="Z118" s="47"/>
      <c r="AA118" s="46">
        <f t="shared" si="36"/>
        <v>0</v>
      </c>
      <c r="AB118" s="49"/>
      <c r="AC118" s="49"/>
      <c r="AD118" s="49">
        <v>0</v>
      </c>
      <c r="AE118" s="49">
        <v>0</v>
      </c>
      <c r="AF118" s="46">
        <f t="shared" si="37"/>
        <v>0</v>
      </c>
      <c r="AG118" s="49">
        <v>100</v>
      </c>
      <c r="AH118" s="49">
        <v>100</v>
      </c>
      <c r="AI118" s="49">
        <v>100</v>
      </c>
      <c r="AJ118" s="49">
        <v>77</v>
      </c>
      <c r="AK118" s="46">
        <f t="shared" si="38"/>
        <v>377</v>
      </c>
      <c r="AL118" s="48"/>
      <c r="AM118" s="48"/>
      <c r="AN118" s="50">
        <f>IFERROR(VLOOKUP($F118,Ref_Param!$L:$M,2,0),0)*M118</f>
        <v>0</v>
      </c>
      <c r="AO118" s="50">
        <f>IFERROR(VLOOKUP($F118,Ref_Param!$L:$M,2,0),0)*N118</f>
        <v>0</v>
      </c>
      <c r="AP118" s="50">
        <f>IFERROR(VLOOKUP($F118,Ref_Param!$L:$M,2,0),0)*O118</f>
        <v>0</v>
      </c>
      <c r="AQ118" s="50">
        <f>IFERROR(VLOOKUP($F118,Ref_Param!$L:$M,2,0),0)*P118</f>
        <v>0</v>
      </c>
      <c r="AR118" s="51">
        <f t="shared" si="39"/>
        <v>0</v>
      </c>
      <c r="AS118" s="52">
        <f>IFERROR(VLOOKUP($F118,Ref_Param!$L:$M,2,0),0)*R118</f>
        <v>0</v>
      </c>
      <c r="AT118" s="52">
        <f>IFERROR(VLOOKUP($F118,Ref_Param!$L:$M,2,0),0)*S118</f>
        <v>0</v>
      </c>
      <c r="AU118" s="52">
        <f>IFERROR(VLOOKUP($F118,Ref_Param!$L:$M,2,0),0)*T118</f>
        <v>0</v>
      </c>
      <c r="AV118" s="52">
        <f>IFERROR(VLOOKUP($F118,Ref_Param!$L:$M,2,0),0)*U118</f>
        <v>0</v>
      </c>
      <c r="AW118" s="53">
        <f t="shared" si="40"/>
        <v>0</v>
      </c>
      <c r="AX118" s="54">
        <f>IFERROR(VLOOKUP($F118,Ref_Param!$L:$M,2,0),0)*W118</f>
        <v>0</v>
      </c>
      <c r="AY118" s="54">
        <f>IFERROR(VLOOKUP($F118,Ref_Param!$L:$M,2,0),0)*X118</f>
        <v>0</v>
      </c>
      <c r="AZ118" s="54">
        <f>IFERROR(VLOOKUP($F118,Ref_Param!$L:$M,2,0),0)*Y118</f>
        <v>0</v>
      </c>
      <c r="BA118" s="54">
        <f>IFERROR(VLOOKUP($F118,Ref_Param!$L:$M,2,0),0)*Z118</f>
        <v>0</v>
      </c>
      <c r="BB118" s="55">
        <f t="shared" si="41"/>
        <v>0</v>
      </c>
      <c r="BC118" s="56">
        <f>IFERROR(VLOOKUP($F118,Ref_Param!$L:$M,2,0),0)*AB118</f>
        <v>0</v>
      </c>
      <c r="BD118" s="56">
        <f>IFERROR(VLOOKUP($F118,Ref_Param!$L:$M,2,0),0)*AC118</f>
        <v>0</v>
      </c>
      <c r="BE118" s="56">
        <f>IFERROR(VLOOKUP($F118,Ref_Param!$L:$M,2,0),0)*AD118</f>
        <v>0</v>
      </c>
      <c r="BF118" s="56">
        <f>IFERROR(VLOOKUP($F118,Ref_Param!$L:$M,2,0),0)*AE118</f>
        <v>0</v>
      </c>
      <c r="BG118" s="57">
        <f t="shared" si="42"/>
        <v>0</v>
      </c>
      <c r="BH118" s="56">
        <f>IFERROR(VLOOKUP($F118,Ref_Param!$L:$M,2,0),0)*AG118</f>
        <v>100</v>
      </c>
      <c r="BI118" s="56">
        <f>IFERROR(VLOOKUP($F118,Ref_Param!$L:$M,2,0),0)*AH118</f>
        <v>100</v>
      </c>
      <c r="BJ118" s="56">
        <f>IFERROR(VLOOKUP($F118,Ref_Param!$L:$M,2,0),0)*AI118</f>
        <v>100</v>
      </c>
      <c r="BK118" s="56">
        <f>IFERROR(VLOOKUP($F118,Ref_Param!$L:$M,2,0),0)*AJ118</f>
        <v>77</v>
      </c>
      <c r="BL118" s="57">
        <f t="shared" si="43"/>
        <v>377</v>
      </c>
      <c r="BM118" s="58">
        <f>IFERROR(VLOOKUP($F118,Ref_Param!$L:$M,2,0),0)*AL118</f>
        <v>0</v>
      </c>
      <c r="BN118" s="59">
        <f>IFERROR(VLOOKUP($F118,Ref_Param!$L:$M,2,0),0)*AM118</f>
        <v>0</v>
      </c>
    </row>
    <row r="119" spans="1:66" s="37" customFormat="1" ht="15" customHeight="1" x14ac:dyDescent="0.3">
      <c r="A119" s="91" t="str">
        <f t="shared" si="33"/>
        <v>EAISCore Services</v>
      </c>
      <c r="B119" s="43" t="s">
        <v>4152</v>
      </c>
      <c r="C119" s="43" t="s">
        <v>18</v>
      </c>
      <c r="D119" s="43" t="s">
        <v>333</v>
      </c>
      <c r="E119" s="44" t="s">
        <v>5205</v>
      </c>
      <c r="F119" s="43" t="s">
        <v>20</v>
      </c>
      <c r="G119" s="44" t="s">
        <v>1052</v>
      </c>
      <c r="H119" s="41" t="s">
        <v>53</v>
      </c>
      <c r="I119" s="43" t="s">
        <v>26</v>
      </c>
      <c r="J119" s="43"/>
      <c r="K119" s="43"/>
      <c r="L119" s="43" t="s">
        <v>4110</v>
      </c>
      <c r="M119" s="45">
        <v>0</v>
      </c>
      <c r="N119" s="45">
        <v>0</v>
      </c>
      <c r="O119" s="45">
        <v>0</v>
      </c>
      <c r="P119" s="45">
        <v>0</v>
      </c>
      <c r="Q119" s="46">
        <f t="shared" si="34"/>
        <v>0</v>
      </c>
      <c r="R119" s="45">
        <v>0</v>
      </c>
      <c r="S119" s="45">
        <v>0</v>
      </c>
      <c r="T119" s="45">
        <v>0</v>
      </c>
      <c r="U119" s="45">
        <v>0</v>
      </c>
      <c r="V119" s="46">
        <f t="shared" si="35"/>
        <v>0</v>
      </c>
      <c r="W119" s="45">
        <v>0</v>
      </c>
      <c r="X119" s="45">
        <v>0</v>
      </c>
      <c r="Y119" s="47">
        <v>0</v>
      </c>
      <c r="Z119" s="47">
        <v>53.128269548503738</v>
      </c>
      <c r="AA119" s="46">
        <f t="shared" si="36"/>
        <v>53.128269548503738</v>
      </c>
      <c r="AB119" s="49">
        <v>99.896422048379208</v>
      </c>
      <c r="AC119" s="49">
        <v>25.652239380680342</v>
      </c>
      <c r="AD119" s="49"/>
      <c r="AE119" s="49"/>
      <c r="AF119" s="46">
        <f t="shared" si="37"/>
        <v>125.54866142905955</v>
      </c>
      <c r="AG119" s="49"/>
      <c r="AH119" s="49"/>
      <c r="AI119" s="49"/>
      <c r="AJ119" s="49"/>
      <c r="AK119" s="46">
        <f t="shared" si="38"/>
        <v>0</v>
      </c>
      <c r="AL119" s="48"/>
      <c r="AM119" s="48"/>
      <c r="AN119" s="50">
        <f>IFERROR(VLOOKUP($F119,Ref_Param!$L:$M,2,0),0)*M119</f>
        <v>0</v>
      </c>
      <c r="AO119" s="50">
        <f>IFERROR(VLOOKUP($F119,Ref_Param!$L:$M,2,0),0)*N119</f>
        <v>0</v>
      </c>
      <c r="AP119" s="50">
        <f>IFERROR(VLOOKUP($F119,Ref_Param!$L:$M,2,0),0)*O119</f>
        <v>0</v>
      </c>
      <c r="AQ119" s="50">
        <f>IFERROR(VLOOKUP($F119,Ref_Param!$L:$M,2,0),0)*P119</f>
        <v>0</v>
      </c>
      <c r="AR119" s="51">
        <f t="shared" si="39"/>
        <v>0</v>
      </c>
      <c r="AS119" s="52">
        <f>IFERROR(VLOOKUP($F119,Ref_Param!$L:$M,2,0),0)*R119</f>
        <v>0</v>
      </c>
      <c r="AT119" s="52">
        <f>IFERROR(VLOOKUP($F119,Ref_Param!$L:$M,2,0),0)*S119</f>
        <v>0</v>
      </c>
      <c r="AU119" s="52">
        <f>IFERROR(VLOOKUP($F119,Ref_Param!$L:$M,2,0),0)*T119</f>
        <v>0</v>
      </c>
      <c r="AV119" s="52">
        <f>IFERROR(VLOOKUP($F119,Ref_Param!$L:$M,2,0),0)*U119</f>
        <v>0</v>
      </c>
      <c r="AW119" s="53">
        <f t="shared" si="40"/>
        <v>0</v>
      </c>
      <c r="AX119" s="54">
        <f>IFERROR(VLOOKUP($F119,Ref_Param!$L:$M,2,0),0)*W119</f>
        <v>0</v>
      </c>
      <c r="AY119" s="54">
        <f>IFERROR(VLOOKUP($F119,Ref_Param!$L:$M,2,0),0)*X119</f>
        <v>0</v>
      </c>
      <c r="AZ119" s="54">
        <f>IFERROR(VLOOKUP($F119,Ref_Param!$L:$M,2,0),0)*Y119</f>
        <v>0</v>
      </c>
      <c r="BA119" s="54">
        <f>IFERROR(VLOOKUP($F119,Ref_Param!$L:$M,2,0),0)*Z119</f>
        <v>53.128269548503738</v>
      </c>
      <c r="BB119" s="55">
        <f t="shared" si="41"/>
        <v>53.128269548503738</v>
      </c>
      <c r="BC119" s="56">
        <f>IFERROR(VLOOKUP($F119,Ref_Param!$L:$M,2,0),0)*AB119</f>
        <v>99.896422048379208</v>
      </c>
      <c r="BD119" s="56">
        <f>IFERROR(VLOOKUP($F119,Ref_Param!$L:$M,2,0),0)*AC119</f>
        <v>25.652239380680342</v>
      </c>
      <c r="BE119" s="56">
        <f>IFERROR(VLOOKUP($F119,Ref_Param!$L:$M,2,0),0)*AD119</f>
        <v>0</v>
      </c>
      <c r="BF119" s="56">
        <f>IFERROR(VLOOKUP($F119,Ref_Param!$L:$M,2,0),0)*AE119</f>
        <v>0</v>
      </c>
      <c r="BG119" s="57">
        <f t="shared" si="42"/>
        <v>125.54866142905955</v>
      </c>
      <c r="BH119" s="56">
        <f>IFERROR(VLOOKUP($F119,Ref_Param!$L:$M,2,0),0)*AG119</f>
        <v>0</v>
      </c>
      <c r="BI119" s="56">
        <f>IFERROR(VLOOKUP($F119,Ref_Param!$L:$M,2,0),0)*AH119</f>
        <v>0</v>
      </c>
      <c r="BJ119" s="56">
        <f>IFERROR(VLOOKUP($F119,Ref_Param!$L:$M,2,0),0)*AI119</f>
        <v>0</v>
      </c>
      <c r="BK119" s="56">
        <f>IFERROR(VLOOKUP($F119,Ref_Param!$L:$M,2,0),0)*AJ119</f>
        <v>0</v>
      </c>
      <c r="BL119" s="57">
        <f t="shared" si="43"/>
        <v>0</v>
      </c>
      <c r="BM119" s="58">
        <f>IFERROR(VLOOKUP($F119,Ref_Param!$L:$M,2,0),0)*AL119</f>
        <v>0</v>
      </c>
      <c r="BN119" s="59">
        <f>IFERROR(VLOOKUP($F119,Ref_Param!$L:$M,2,0),0)*AM119</f>
        <v>0</v>
      </c>
    </row>
    <row r="120" spans="1:66" s="37" customFormat="1" ht="15" customHeight="1" x14ac:dyDescent="0.3">
      <c r="A120" s="91" t="str">
        <f t="shared" si="33"/>
        <v>EAISCore Services</v>
      </c>
      <c r="B120" s="43" t="s">
        <v>4152</v>
      </c>
      <c r="C120" s="43" t="s">
        <v>18</v>
      </c>
      <c r="D120" s="43" t="s">
        <v>333</v>
      </c>
      <c r="E120" s="44" t="s">
        <v>5205</v>
      </c>
      <c r="F120" s="43" t="s">
        <v>20</v>
      </c>
      <c r="G120" s="44" t="s">
        <v>1052</v>
      </c>
      <c r="H120" s="41" t="s">
        <v>53</v>
      </c>
      <c r="I120" s="43" t="s">
        <v>26</v>
      </c>
      <c r="J120" s="43"/>
      <c r="K120" s="43"/>
      <c r="L120" s="43" t="s">
        <v>4110</v>
      </c>
      <c r="M120" s="45"/>
      <c r="N120" s="45"/>
      <c r="O120" s="45"/>
      <c r="P120" s="45"/>
      <c r="Q120" s="46">
        <f t="shared" si="34"/>
        <v>0</v>
      </c>
      <c r="R120" s="45"/>
      <c r="S120" s="45"/>
      <c r="T120" s="45"/>
      <c r="U120" s="45"/>
      <c r="V120" s="46">
        <f t="shared" si="35"/>
        <v>0</v>
      </c>
      <c r="W120" s="45"/>
      <c r="X120" s="45"/>
      <c r="Y120" s="47"/>
      <c r="Z120" s="47"/>
      <c r="AA120" s="46">
        <f t="shared" si="36"/>
        <v>0</v>
      </c>
      <c r="AB120" s="49"/>
      <c r="AC120" s="49"/>
      <c r="AD120" s="49">
        <v>60</v>
      </c>
      <c r="AE120" s="49">
        <v>15</v>
      </c>
      <c r="AF120" s="46">
        <f t="shared" si="37"/>
        <v>75</v>
      </c>
      <c r="AG120" s="49">
        <v>15</v>
      </c>
      <c r="AH120" s="49">
        <v>15</v>
      </c>
      <c r="AI120" s="49">
        <v>15</v>
      </c>
      <c r="AJ120" s="49">
        <v>15</v>
      </c>
      <c r="AK120" s="46">
        <f t="shared" si="38"/>
        <v>60</v>
      </c>
      <c r="AL120" s="48"/>
      <c r="AM120" s="48"/>
      <c r="AN120" s="50">
        <f>IFERROR(VLOOKUP($F120,Ref_Param!$L:$M,2,0),0)*M120</f>
        <v>0</v>
      </c>
      <c r="AO120" s="50">
        <f>IFERROR(VLOOKUP($F120,Ref_Param!$L:$M,2,0),0)*N120</f>
        <v>0</v>
      </c>
      <c r="AP120" s="50">
        <f>IFERROR(VLOOKUP($F120,Ref_Param!$L:$M,2,0),0)*O120</f>
        <v>0</v>
      </c>
      <c r="AQ120" s="50">
        <f>IFERROR(VLOOKUP($F120,Ref_Param!$L:$M,2,0),0)*P120</f>
        <v>0</v>
      </c>
      <c r="AR120" s="51">
        <f t="shared" si="39"/>
        <v>0</v>
      </c>
      <c r="AS120" s="52">
        <f>IFERROR(VLOOKUP($F120,Ref_Param!$L:$M,2,0),0)*R120</f>
        <v>0</v>
      </c>
      <c r="AT120" s="52">
        <f>IFERROR(VLOOKUP($F120,Ref_Param!$L:$M,2,0),0)*S120</f>
        <v>0</v>
      </c>
      <c r="AU120" s="52">
        <f>IFERROR(VLOOKUP($F120,Ref_Param!$L:$M,2,0),0)*T120</f>
        <v>0</v>
      </c>
      <c r="AV120" s="52">
        <f>IFERROR(VLOOKUP($F120,Ref_Param!$L:$M,2,0),0)*U120</f>
        <v>0</v>
      </c>
      <c r="AW120" s="53">
        <f t="shared" si="40"/>
        <v>0</v>
      </c>
      <c r="AX120" s="54">
        <f>IFERROR(VLOOKUP($F120,Ref_Param!$L:$M,2,0),0)*W120</f>
        <v>0</v>
      </c>
      <c r="AY120" s="54">
        <f>IFERROR(VLOOKUP($F120,Ref_Param!$L:$M,2,0),0)*X120</f>
        <v>0</v>
      </c>
      <c r="AZ120" s="54">
        <f>IFERROR(VLOOKUP($F120,Ref_Param!$L:$M,2,0),0)*Y120</f>
        <v>0</v>
      </c>
      <c r="BA120" s="54">
        <f>IFERROR(VLOOKUP($F120,Ref_Param!$L:$M,2,0),0)*Z120</f>
        <v>0</v>
      </c>
      <c r="BB120" s="55">
        <f t="shared" si="41"/>
        <v>0</v>
      </c>
      <c r="BC120" s="56">
        <f>IFERROR(VLOOKUP($F120,Ref_Param!$L:$M,2,0),0)*AB120</f>
        <v>0</v>
      </c>
      <c r="BD120" s="56">
        <f>IFERROR(VLOOKUP($F120,Ref_Param!$L:$M,2,0),0)*AC120</f>
        <v>0</v>
      </c>
      <c r="BE120" s="56">
        <f>IFERROR(VLOOKUP($F120,Ref_Param!$L:$M,2,0),0)*AD120</f>
        <v>60</v>
      </c>
      <c r="BF120" s="56">
        <f>IFERROR(VLOOKUP($F120,Ref_Param!$L:$M,2,0),0)*AE120</f>
        <v>15</v>
      </c>
      <c r="BG120" s="57">
        <f t="shared" si="42"/>
        <v>75</v>
      </c>
      <c r="BH120" s="56">
        <f>IFERROR(VLOOKUP($F120,Ref_Param!$L:$M,2,0),0)*AG120</f>
        <v>15</v>
      </c>
      <c r="BI120" s="56">
        <f>IFERROR(VLOOKUP($F120,Ref_Param!$L:$M,2,0),0)*AH120</f>
        <v>15</v>
      </c>
      <c r="BJ120" s="56">
        <f>IFERROR(VLOOKUP($F120,Ref_Param!$L:$M,2,0),0)*AI120</f>
        <v>15</v>
      </c>
      <c r="BK120" s="56">
        <f>IFERROR(VLOOKUP($F120,Ref_Param!$L:$M,2,0),0)*AJ120</f>
        <v>15</v>
      </c>
      <c r="BL120" s="57">
        <f t="shared" si="43"/>
        <v>60</v>
      </c>
      <c r="BM120" s="58">
        <f>IFERROR(VLOOKUP($F120,Ref_Param!$L:$M,2,0),0)*AL120</f>
        <v>0</v>
      </c>
      <c r="BN120" s="59">
        <f>IFERROR(VLOOKUP($F120,Ref_Param!$L:$M,2,0),0)*AM120</f>
        <v>0</v>
      </c>
    </row>
    <row r="121" spans="1:66" s="37" customFormat="1" ht="15" customHeight="1" x14ac:dyDescent="0.3">
      <c r="A121" s="91" t="str">
        <f t="shared" si="33"/>
        <v>EAISCore Services</v>
      </c>
      <c r="B121" s="43" t="s">
        <v>4152</v>
      </c>
      <c r="C121" s="43" t="s">
        <v>18</v>
      </c>
      <c r="D121" s="43" t="s">
        <v>337</v>
      </c>
      <c r="E121" s="44" t="s">
        <v>5206</v>
      </c>
      <c r="F121" s="43" t="s">
        <v>20</v>
      </c>
      <c r="G121" s="44" t="s">
        <v>1052</v>
      </c>
      <c r="H121" s="41" t="s">
        <v>5426</v>
      </c>
      <c r="I121" s="43" t="s">
        <v>26</v>
      </c>
      <c r="J121" s="43"/>
      <c r="K121" s="43"/>
      <c r="L121" s="43" t="s">
        <v>4110</v>
      </c>
      <c r="M121" s="45">
        <v>260.78479945747165</v>
      </c>
      <c r="N121" s="45">
        <v>290.51754376709289</v>
      </c>
      <c r="O121" s="45">
        <v>423.43959699897334</v>
      </c>
      <c r="P121" s="45">
        <v>415.45467145275728</v>
      </c>
      <c r="Q121" s="46">
        <f t="shared" si="34"/>
        <v>1390.1966116762951</v>
      </c>
      <c r="R121" s="45">
        <v>453.2756336882868</v>
      </c>
      <c r="S121" s="45">
        <v>459.34582654781917</v>
      </c>
      <c r="T121" s="45">
        <v>441.03333230315422</v>
      </c>
      <c r="U121" s="45">
        <v>454.13359920122724</v>
      </c>
      <c r="V121" s="46">
        <f t="shared" si="35"/>
        <v>1807.7883917404874</v>
      </c>
      <c r="W121" s="45">
        <v>455.66237133215304</v>
      </c>
      <c r="X121" s="45">
        <v>396.25165429305753</v>
      </c>
      <c r="Y121" s="47">
        <v>393.95438141274536</v>
      </c>
      <c r="Z121" s="47">
        <v>387.8650131656936</v>
      </c>
      <c r="AA121" s="46">
        <f t="shared" si="36"/>
        <v>1633.7334202036495</v>
      </c>
      <c r="AB121" s="49">
        <v>377.08700954958999</v>
      </c>
      <c r="AC121" s="49">
        <v>393.44046357404216</v>
      </c>
      <c r="AD121" s="49"/>
      <c r="AE121" s="49"/>
      <c r="AF121" s="46">
        <f t="shared" si="37"/>
        <v>770.52747312363215</v>
      </c>
      <c r="AG121" s="49"/>
      <c r="AH121" s="49"/>
      <c r="AI121" s="49"/>
      <c r="AJ121" s="49"/>
      <c r="AK121" s="46">
        <f t="shared" si="38"/>
        <v>0</v>
      </c>
      <c r="AL121" s="48"/>
      <c r="AM121" s="48"/>
      <c r="AN121" s="50">
        <f>IFERROR(VLOOKUP($F121,Ref_Param!$L:$M,2,0),0)*M121</f>
        <v>260.78479945747165</v>
      </c>
      <c r="AO121" s="50">
        <f>IFERROR(VLOOKUP($F121,Ref_Param!$L:$M,2,0),0)*N121</f>
        <v>290.51754376709289</v>
      </c>
      <c r="AP121" s="50">
        <f>IFERROR(VLOOKUP($F121,Ref_Param!$L:$M,2,0),0)*O121</f>
        <v>423.43959699897334</v>
      </c>
      <c r="AQ121" s="50">
        <f>IFERROR(VLOOKUP($F121,Ref_Param!$L:$M,2,0),0)*P121</f>
        <v>415.45467145275728</v>
      </c>
      <c r="AR121" s="51">
        <f t="shared" si="39"/>
        <v>1390.1966116762951</v>
      </c>
      <c r="AS121" s="52">
        <f>IFERROR(VLOOKUP($F121,Ref_Param!$L:$M,2,0),0)*R121</f>
        <v>453.2756336882868</v>
      </c>
      <c r="AT121" s="52">
        <f>IFERROR(VLOOKUP($F121,Ref_Param!$L:$M,2,0),0)*S121</f>
        <v>459.34582654781917</v>
      </c>
      <c r="AU121" s="52">
        <f>IFERROR(VLOOKUP($F121,Ref_Param!$L:$M,2,0),0)*T121</f>
        <v>441.03333230315422</v>
      </c>
      <c r="AV121" s="52">
        <f>IFERROR(VLOOKUP($F121,Ref_Param!$L:$M,2,0),0)*U121</f>
        <v>454.13359920122724</v>
      </c>
      <c r="AW121" s="53">
        <f t="shared" si="40"/>
        <v>1807.7883917404874</v>
      </c>
      <c r="AX121" s="54">
        <f>IFERROR(VLOOKUP($F121,Ref_Param!$L:$M,2,0),0)*W121</f>
        <v>455.66237133215304</v>
      </c>
      <c r="AY121" s="54">
        <f>IFERROR(VLOOKUP($F121,Ref_Param!$L:$M,2,0),0)*X121</f>
        <v>396.25165429305753</v>
      </c>
      <c r="AZ121" s="54">
        <f>IFERROR(VLOOKUP($F121,Ref_Param!$L:$M,2,0),0)*Y121</f>
        <v>393.95438141274536</v>
      </c>
      <c r="BA121" s="54">
        <f>IFERROR(VLOOKUP($F121,Ref_Param!$L:$M,2,0),0)*Z121</f>
        <v>387.8650131656936</v>
      </c>
      <c r="BB121" s="55">
        <f t="shared" si="41"/>
        <v>1633.7334202036495</v>
      </c>
      <c r="BC121" s="56">
        <f>IFERROR(VLOOKUP($F121,Ref_Param!$L:$M,2,0),0)*AB121</f>
        <v>377.08700954958999</v>
      </c>
      <c r="BD121" s="56">
        <f>IFERROR(VLOOKUP($F121,Ref_Param!$L:$M,2,0),0)*AC121</f>
        <v>393.44046357404216</v>
      </c>
      <c r="BE121" s="56">
        <f>IFERROR(VLOOKUP($F121,Ref_Param!$L:$M,2,0),0)*AD121</f>
        <v>0</v>
      </c>
      <c r="BF121" s="56">
        <f>IFERROR(VLOOKUP($F121,Ref_Param!$L:$M,2,0),0)*AE121</f>
        <v>0</v>
      </c>
      <c r="BG121" s="57">
        <f t="shared" si="42"/>
        <v>770.52747312363215</v>
      </c>
      <c r="BH121" s="56">
        <f>IFERROR(VLOOKUP($F121,Ref_Param!$L:$M,2,0),0)*AG121</f>
        <v>0</v>
      </c>
      <c r="BI121" s="56">
        <f>IFERROR(VLOOKUP($F121,Ref_Param!$L:$M,2,0),0)*AH121</f>
        <v>0</v>
      </c>
      <c r="BJ121" s="56">
        <f>IFERROR(VLOOKUP($F121,Ref_Param!$L:$M,2,0),0)*AI121</f>
        <v>0</v>
      </c>
      <c r="BK121" s="56">
        <f>IFERROR(VLOOKUP($F121,Ref_Param!$L:$M,2,0),0)*AJ121</f>
        <v>0</v>
      </c>
      <c r="BL121" s="57">
        <f t="shared" si="43"/>
        <v>0</v>
      </c>
      <c r="BM121" s="58">
        <f>IFERROR(VLOOKUP($F121,Ref_Param!$L:$M,2,0),0)*AL121</f>
        <v>0</v>
      </c>
      <c r="BN121" s="59">
        <f>IFERROR(VLOOKUP($F121,Ref_Param!$L:$M,2,0),0)*AM121</f>
        <v>0</v>
      </c>
    </row>
    <row r="122" spans="1:66" s="37" customFormat="1" ht="15" customHeight="1" x14ac:dyDescent="0.3">
      <c r="A122" s="91" t="str">
        <f t="shared" si="33"/>
        <v>EAISCore Services</v>
      </c>
      <c r="B122" s="43" t="s">
        <v>4152</v>
      </c>
      <c r="C122" s="43" t="s">
        <v>18</v>
      </c>
      <c r="D122" s="43" t="s">
        <v>337</v>
      </c>
      <c r="E122" s="44" t="s">
        <v>5206</v>
      </c>
      <c r="F122" s="43" t="s">
        <v>20</v>
      </c>
      <c r="G122" s="44" t="s">
        <v>1052</v>
      </c>
      <c r="H122" s="41" t="s">
        <v>5426</v>
      </c>
      <c r="I122" s="43" t="s">
        <v>26</v>
      </c>
      <c r="J122" s="43"/>
      <c r="K122" s="43"/>
      <c r="L122" s="43" t="s">
        <v>4110</v>
      </c>
      <c r="M122" s="45"/>
      <c r="N122" s="45"/>
      <c r="O122" s="45"/>
      <c r="P122" s="45"/>
      <c r="Q122" s="46">
        <f t="shared" si="34"/>
        <v>0</v>
      </c>
      <c r="R122" s="45"/>
      <c r="S122" s="45"/>
      <c r="T122" s="45"/>
      <c r="U122" s="45"/>
      <c r="V122" s="46">
        <f t="shared" si="35"/>
        <v>0</v>
      </c>
      <c r="W122" s="45"/>
      <c r="X122" s="45"/>
      <c r="Y122" s="47"/>
      <c r="Z122" s="47"/>
      <c r="AA122" s="46">
        <f t="shared" si="36"/>
        <v>0</v>
      </c>
      <c r="AB122" s="49"/>
      <c r="AC122" s="49"/>
      <c r="AD122" s="49">
        <v>560.39799999999991</v>
      </c>
      <c r="AE122" s="49">
        <v>486</v>
      </c>
      <c r="AF122" s="46">
        <f t="shared" si="37"/>
        <v>1046.3979999999999</v>
      </c>
      <c r="AG122" s="49">
        <v>500</v>
      </c>
      <c r="AH122" s="49">
        <v>500</v>
      </c>
      <c r="AI122" s="49">
        <v>450</v>
      </c>
      <c r="AJ122" s="49">
        <v>500</v>
      </c>
      <c r="AK122" s="46">
        <f t="shared" si="38"/>
        <v>1950</v>
      </c>
      <c r="AL122" s="48"/>
      <c r="AM122" s="48"/>
      <c r="AN122" s="50">
        <f>IFERROR(VLOOKUP($F122,Ref_Param!$L:$M,2,0),0)*M122</f>
        <v>0</v>
      </c>
      <c r="AO122" s="50">
        <f>IFERROR(VLOOKUP($F122,Ref_Param!$L:$M,2,0),0)*N122</f>
        <v>0</v>
      </c>
      <c r="AP122" s="50">
        <f>IFERROR(VLOOKUP($F122,Ref_Param!$L:$M,2,0),0)*O122</f>
        <v>0</v>
      </c>
      <c r="AQ122" s="50">
        <f>IFERROR(VLOOKUP($F122,Ref_Param!$L:$M,2,0),0)*P122</f>
        <v>0</v>
      </c>
      <c r="AR122" s="51">
        <f t="shared" si="39"/>
        <v>0</v>
      </c>
      <c r="AS122" s="52">
        <f>IFERROR(VLOOKUP($F122,Ref_Param!$L:$M,2,0),0)*R122</f>
        <v>0</v>
      </c>
      <c r="AT122" s="52">
        <f>IFERROR(VLOOKUP($F122,Ref_Param!$L:$M,2,0),0)*S122</f>
        <v>0</v>
      </c>
      <c r="AU122" s="52">
        <f>IFERROR(VLOOKUP($F122,Ref_Param!$L:$M,2,0),0)*T122</f>
        <v>0</v>
      </c>
      <c r="AV122" s="52">
        <f>IFERROR(VLOOKUP($F122,Ref_Param!$L:$M,2,0),0)*U122</f>
        <v>0</v>
      </c>
      <c r="AW122" s="53">
        <f t="shared" si="40"/>
        <v>0</v>
      </c>
      <c r="AX122" s="54">
        <f>IFERROR(VLOOKUP($F122,Ref_Param!$L:$M,2,0),0)*W122</f>
        <v>0</v>
      </c>
      <c r="AY122" s="54">
        <f>IFERROR(VLOOKUP($F122,Ref_Param!$L:$M,2,0),0)*X122</f>
        <v>0</v>
      </c>
      <c r="AZ122" s="54">
        <f>IFERROR(VLOOKUP($F122,Ref_Param!$L:$M,2,0),0)*Y122</f>
        <v>0</v>
      </c>
      <c r="BA122" s="54">
        <f>IFERROR(VLOOKUP($F122,Ref_Param!$L:$M,2,0),0)*Z122</f>
        <v>0</v>
      </c>
      <c r="BB122" s="55">
        <f t="shared" si="41"/>
        <v>0</v>
      </c>
      <c r="BC122" s="56">
        <f>IFERROR(VLOOKUP($F122,Ref_Param!$L:$M,2,0),0)*AB122</f>
        <v>0</v>
      </c>
      <c r="BD122" s="56">
        <f>IFERROR(VLOOKUP($F122,Ref_Param!$L:$M,2,0),0)*AC122</f>
        <v>0</v>
      </c>
      <c r="BE122" s="56">
        <f>IFERROR(VLOOKUP($F122,Ref_Param!$L:$M,2,0),0)*AD122</f>
        <v>560.39799999999991</v>
      </c>
      <c r="BF122" s="56">
        <f>IFERROR(VLOOKUP($F122,Ref_Param!$L:$M,2,0),0)*AE122</f>
        <v>486</v>
      </c>
      <c r="BG122" s="57">
        <f t="shared" si="42"/>
        <v>1046.3979999999999</v>
      </c>
      <c r="BH122" s="56">
        <f>IFERROR(VLOOKUP($F122,Ref_Param!$L:$M,2,0),0)*AG122</f>
        <v>500</v>
      </c>
      <c r="BI122" s="56">
        <f>IFERROR(VLOOKUP($F122,Ref_Param!$L:$M,2,0),0)*AH122</f>
        <v>500</v>
      </c>
      <c r="BJ122" s="56">
        <f>IFERROR(VLOOKUP($F122,Ref_Param!$L:$M,2,0),0)*AI122</f>
        <v>450</v>
      </c>
      <c r="BK122" s="56">
        <f>IFERROR(VLOOKUP($F122,Ref_Param!$L:$M,2,0),0)*AJ122</f>
        <v>500</v>
      </c>
      <c r="BL122" s="57">
        <f t="shared" si="43"/>
        <v>1950</v>
      </c>
      <c r="BM122" s="58">
        <f>IFERROR(VLOOKUP($F122,Ref_Param!$L:$M,2,0),0)*AL122</f>
        <v>0</v>
      </c>
      <c r="BN122" s="59">
        <f>IFERROR(VLOOKUP($F122,Ref_Param!$L:$M,2,0),0)*AM122</f>
        <v>0</v>
      </c>
    </row>
    <row r="123" spans="1:66" s="37" customFormat="1" ht="15" customHeight="1" x14ac:dyDescent="0.3">
      <c r="A123" s="91" t="str">
        <f t="shared" si="33"/>
        <v>EAISCore Services</v>
      </c>
      <c r="B123" s="43" t="s">
        <v>4152</v>
      </c>
      <c r="C123" s="43" t="s">
        <v>18</v>
      </c>
      <c r="D123" s="43" t="s">
        <v>349</v>
      </c>
      <c r="E123" s="44" t="s">
        <v>350</v>
      </c>
      <c r="F123" s="43" t="s">
        <v>28</v>
      </c>
      <c r="G123" s="44" t="s">
        <v>1052</v>
      </c>
      <c r="H123" s="41" t="s">
        <v>21</v>
      </c>
      <c r="I123" s="43" t="s">
        <v>22</v>
      </c>
      <c r="J123" s="43"/>
      <c r="K123" s="43"/>
      <c r="L123" s="43" t="s">
        <v>4110</v>
      </c>
      <c r="M123" s="45">
        <v>226.74719969076648</v>
      </c>
      <c r="N123" s="45">
        <v>250.85146861746273</v>
      </c>
      <c r="O123" s="45">
        <v>280.13013335516814</v>
      </c>
      <c r="P123" s="45">
        <v>272.79568674518106</v>
      </c>
      <c r="Q123" s="46">
        <f t="shared" si="34"/>
        <v>1030.5244884085785</v>
      </c>
      <c r="R123" s="45">
        <v>216.96207765621386</v>
      </c>
      <c r="S123" s="45">
        <v>265.98265684972574</v>
      </c>
      <c r="T123" s="45">
        <v>292.67915677073557</v>
      </c>
      <c r="U123" s="45">
        <v>389.33493055262335</v>
      </c>
      <c r="V123" s="46">
        <f t="shared" si="35"/>
        <v>1164.9588218292986</v>
      </c>
      <c r="W123" s="45">
        <v>304.53627796625176</v>
      </c>
      <c r="X123" s="45">
        <v>371.86558251444973</v>
      </c>
      <c r="Y123" s="47">
        <v>256.0513412304457</v>
      </c>
      <c r="Z123" s="47">
        <v>236.0915992316157</v>
      </c>
      <c r="AA123" s="46">
        <f t="shared" si="36"/>
        <v>1168.544800942763</v>
      </c>
      <c r="AB123" s="49">
        <v>322.13769057142486</v>
      </c>
      <c r="AC123" s="49">
        <v>399.15706273907688</v>
      </c>
      <c r="AD123" s="49"/>
      <c r="AE123" s="49"/>
      <c r="AF123" s="46">
        <f t="shared" si="37"/>
        <v>721.29475331050173</v>
      </c>
      <c r="AG123" s="49"/>
      <c r="AH123" s="49"/>
      <c r="AI123" s="49"/>
      <c r="AJ123" s="49"/>
      <c r="AK123" s="46">
        <f t="shared" si="38"/>
        <v>0</v>
      </c>
      <c r="AL123" s="48"/>
      <c r="AM123" s="48"/>
      <c r="AN123" s="50">
        <f>IFERROR(VLOOKUP($F123,Ref_Param!$L:$M,2,0),0)*M123</f>
        <v>246.80868370867944</v>
      </c>
      <c r="AO123" s="50">
        <f>IFERROR(VLOOKUP($F123,Ref_Param!$L:$M,2,0),0)*N123</f>
        <v>273.04558054211884</v>
      </c>
      <c r="AP123" s="50">
        <f>IFERROR(VLOOKUP($F123,Ref_Param!$L:$M,2,0),0)*O123</f>
        <v>304.91467843843594</v>
      </c>
      <c r="AQ123" s="50">
        <f>IFERROR(VLOOKUP($F123,Ref_Param!$L:$M,2,0),0)*P123</f>
        <v>296.93131583898059</v>
      </c>
      <c r="AR123" s="51">
        <f t="shared" si="39"/>
        <v>1121.7002585282148</v>
      </c>
      <c r="AS123" s="52">
        <f>IFERROR(VLOOKUP($F123,Ref_Param!$L:$M,2,0),0)*R123</f>
        <v>236.15782190059392</v>
      </c>
      <c r="AT123" s="52">
        <f>IFERROR(VLOOKUP($F123,Ref_Param!$L:$M,2,0),0)*S123</f>
        <v>289.51550235657186</v>
      </c>
      <c r="AU123" s="52">
        <f>IFERROR(VLOOKUP($F123,Ref_Param!$L:$M,2,0),0)*T123</f>
        <v>318.57397811335807</v>
      </c>
      <c r="AV123" s="52">
        <f>IFERROR(VLOOKUP($F123,Ref_Param!$L:$M,2,0),0)*U123</f>
        <v>423.78138236128382</v>
      </c>
      <c r="AW123" s="53">
        <f t="shared" si="40"/>
        <v>1268.0286847318075</v>
      </c>
      <c r="AX123" s="54">
        <f>IFERROR(VLOOKUP($F123,Ref_Param!$L:$M,2,0),0)*W123</f>
        <v>331.48015944142151</v>
      </c>
      <c r="AY123" s="54">
        <f>IFERROR(VLOOKUP($F123,Ref_Param!$L:$M,2,0),0)*X123</f>
        <v>404.76643178888207</v>
      </c>
      <c r="AZ123" s="54">
        <f>IFERROR(VLOOKUP($F123,Ref_Param!$L:$M,2,0),0)*Y123</f>
        <v>278.70551246989294</v>
      </c>
      <c r="BA123" s="54">
        <f>IFERROR(VLOOKUP($F123,Ref_Param!$L:$M,2,0),0)*Z123</f>
        <v>256.97983005081835</v>
      </c>
      <c r="BB123" s="55">
        <f t="shared" si="41"/>
        <v>1271.9319337510149</v>
      </c>
      <c r="BC123" s="56">
        <f>IFERROR(VLOOKUP($F123,Ref_Param!$L:$M,2,0),0)*AB123</f>
        <v>350.63885900825471</v>
      </c>
      <c r="BD123" s="56">
        <f>IFERROR(VLOOKUP($F123,Ref_Param!$L:$M,2,0),0)*AC123</f>
        <v>434.472528798626</v>
      </c>
      <c r="BE123" s="56">
        <f>IFERROR(VLOOKUP($F123,Ref_Param!$L:$M,2,0),0)*AD123</f>
        <v>0</v>
      </c>
      <c r="BF123" s="56">
        <f>IFERROR(VLOOKUP($F123,Ref_Param!$L:$M,2,0),0)*AE123</f>
        <v>0</v>
      </c>
      <c r="BG123" s="57">
        <f t="shared" si="42"/>
        <v>785.11138780688066</v>
      </c>
      <c r="BH123" s="56">
        <f>IFERROR(VLOOKUP($F123,Ref_Param!$L:$M,2,0),0)*AG123</f>
        <v>0</v>
      </c>
      <c r="BI123" s="56">
        <f>IFERROR(VLOOKUP($F123,Ref_Param!$L:$M,2,0),0)*AH123</f>
        <v>0</v>
      </c>
      <c r="BJ123" s="56">
        <f>IFERROR(VLOOKUP($F123,Ref_Param!$L:$M,2,0),0)*AI123</f>
        <v>0</v>
      </c>
      <c r="BK123" s="56">
        <f>IFERROR(VLOOKUP($F123,Ref_Param!$L:$M,2,0),0)*AJ123</f>
        <v>0</v>
      </c>
      <c r="BL123" s="57">
        <f t="shared" si="43"/>
        <v>0</v>
      </c>
      <c r="BM123" s="58">
        <f>IFERROR(VLOOKUP($F123,Ref_Param!$L:$M,2,0),0)*AL123</f>
        <v>0</v>
      </c>
      <c r="BN123" s="59">
        <f>IFERROR(VLOOKUP($F123,Ref_Param!$L:$M,2,0),0)*AM123</f>
        <v>0</v>
      </c>
    </row>
    <row r="124" spans="1:66" s="37" customFormat="1" ht="15" customHeight="1" x14ac:dyDescent="0.3">
      <c r="A124" s="91" t="str">
        <f t="shared" si="33"/>
        <v>EAISCore Services</v>
      </c>
      <c r="B124" s="43" t="s">
        <v>4152</v>
      </c>
      <c r="C124" s="43" t="s">
        <v>18</v>
      </c>
      <c r="D124" s="43" t="s">
        <v>349</v>
      </c>
      <c r="E124" s="44" t="s">
        <v>350</v>
      </c>
      <c r="F124" s="43" t="s">
        <v>28</v>
      </c>
      <c r="G124" s="44" t="s">
        <v>1052</v>
      </c>
      <c r="H124" s="41" t="s">
        <v>21</v>
      </c>
      <c r="I124" s="43" t="s">
        <v>22</v>
      </c>
      <c r="J124" s="43"/>
      <c r="K124" s="43"/>
      <c r="L124" s="43" t="s">
        <v>4110</v>
      </c>
      <c r="M124" s="45"/>
      <c r="N124" s="45"/>
      <c r="O124" s="45"/>
      <c r="P124" s="45"/>
      <c r="Q124" s="46">
        <f t="shared" si="34"/>
        <v>0</v>
      </c>
      <c r="R124" s="45"/>
      <c r="S124" s="45"/>
      <c r="T124" s="45"/>
      <c r="U124" s="45"/>
      <c r="V124" s="46">
        <f t="shared" si="35"/>
        <v>0</v>
      </c>
      <c r="W124" s="45"/>
      <c r="X124" s="45"/>
      <c r="Y124" s="47"/>
      <c r="Z124" s="47"/>
      <c r="AA124" s="46">
        <f t="shared" si="36"/>
        <v>0</v>
      </c>
      <c r="AB124" s="49"/>
      <c r="AC124" s="49"/>
      <c r="AD124" s="49">
        <v>425</v>
      </c>
      <c r="AE124" s="49">
        <v>450</v>
      </c>
      <c r="AF124" s="46">
        <f t="shared" si="37"/>
        <v>875</v>
      </c>
      <c r="AG124" s="49">
        <v>490</v>
      </c>
      <c r="AH124" s="49">
        <v>500</v>
      </c>
      <c r="AI124" s="49">
        <v>510</v>
      </c>
      <c r="AJ124" s="49">
        <v>510</v>
      </c>
      <c r="AK124" s="46">
        <f t="shared" si="38"/>
        <v>2010</v>
      </c>
      <c r="AL124" s="48"/>
      <c r="AM124" s="48"/>
      <c r="AN124" s="50">
        <f>IFERROR(VLOOKUP($F124,Ref_Param!$L:$M,2,0),0)*M124</f>
        <v>0</v>
      </c>
      <c r="AO124" s="50">
        <f>IFERROR(VLOOKUP($F124,Ref_Param!$L:$M,2,0),0)*N124</f>
        <v>0</v>
      </c>
      <c r="AP124" s="50">
        <f>IFERROR(VLOOKUP($F124,Ref_Param!$L:$M,2,0),0)*O124</f>
        <v>0</v>
      </c>
      <c r="AQ124" s="50">
        <f>IFERROR(VLOOKUP($F124,Ref_Param!$L:$M,2,0),0)*P124</f>
        <v>0</v>
      </c>
      <c r="AR124" s="51">
        <f t="shared" si="39"/>
        <v>0</v>
      </c>
      <c r="AS124" s="52">
        <f>IFERROR(VLOOKUP($F124,Ref_Param!$L:$M,2,0),0)*R124</f>
        <v>0</v>
      </c>
      <c r="AT124" s="52">
        <f>IFERROR(VLOOKUP($F124,Ref_Param!$L:$M,2,0),0)*S124</f>
        <v>0</v>
      </c>
      <c r="AU124" s="52">
        <f>IFERROR(VLOOKUP($F124,Ref_Param!$L:$M,2,0),0)*T124</f>
        <v>0</v>
      </c>
      <c r="AV124" s="52">
        <f>IFERROR(VLOOKUP($F124,Ref_Param!$L:$M,2,0),0)*U124</f>
        <v>0</v>
      </c>
      <c r="AW124" s="53">
        <f t="shared" si="40"/>
        <v>0</v>
      </c>
      <c r="AX124" s="54">
        <f>IFERROR(VLOOKUP($F124,Ref_Param!$L:$M,2,0),0)*W124</f>
        <v>0</v>
      </c>
      <c r="AY124" s="54">
        <f>IFERROR(VLOOKUP($F124,Ref_Param!$L:$M,2,0),0)*X124</f>
        <v>0</v>
      </c>
      <c r="AZ124" s="54">
        <f>IFERROR(VLOOKUP($F124,Ref_Param!$L:$M,2,0),0)*Y124</f>
        <v>0</v>
      </c>
      <c r="BA124" s="54">
        <f>IFERROR(VLOOKUP($F124,Ref_Param!$L:$M,2,0),0)*Z124</f>
        <v>0</v>
      </c>
      <c r="BB124" s="55">
        <f t="shared" si="41"/>
        <v>0</v>
      </c>
      <c r="BC124" s="56">
        <f>IFERROR(VLOOKUP($F124,Ref_Param!$L:$M,2,0),0)*AB124</f>
        <v>0</v>
      </c>
      <c r="BD124" s="56">
        <f>IFERROR(VLOOKUP($F124,Ref_Param!$L:$M,2,0),0)*AC124</f>
        <v>0</v>
      </c>
      <c r="BE124" s="56">
        <f>IFERROR(VLOOKUP($F124,Ref_Param!$L:$M,2,0),0)*AD124</f>
        <v>462.60192284288752</v>
      </c>
      <c r="BF124" s="56">
        <f>IFERROR(VLOOKUP($F124,Ref_Param!$L:$M,2,0),0)*AE124</f>
        <v>489.81380065717497</v>
      </c>
      <c r="BG124" s="57">
        <f t="shared" si="42"/>
        <v>952.41572350006254</v>
      </c>
      <c r="BH124" s="56">
        <f>IFERROR(VLOOKUP($F124,Ref_Param!$L:$M,2,0),0)*AG124</f>
        <v>533.35280516003502</v>
      </c>
      <c r="BI124" s="56">
        <f>IFERROR(VLOOKUP($F124,Ref_Param!$L:$M,2,0),0)*AH124</f>
        <v>544.23755628574997</v>
      </c>
      <c r="BJ124" s="56">
        <f>IFERROR(VLOOKUP($F124,Ref_Param!$L:$M,2,0),0)*AI124</f>
        <v>555.12230741146504</v>
      </c>
      <c r="BK124" s="56">
        <f>IFERROR(VLOOKUP($F124,Ref_Param!$L:$M,2,0),0)*AJ124</f>
        <v>555.12230741146504</v>
      </c>
      <c r="BL124" s="57">
        <f t="shared" si="43"/>
        <v>2187.8349762687149</v>
      </c>
      <c r="BM124" s="58">
        <f>IFERROR(VLOOKUP($F124,Ref_Param!$L:$M,2,0),0)*AL124</f>
        <v>0</v>
      </c>
      <c r="BN124" s="59">
        <f>IFERROR(VLOOKUP($F124,Ref_Param!$L:$M,2,0),0)*AM124</f>
        <v>0</v>
      </c>
    </row>
    <row r="125" spans="1:66" s="37" customFormat="1" ht="15" customHeight="1" x14ac:dyDescent="0.3">
      <c r="A125" s="91" t="str">
        <f t="shared" si="33"/>
        <v>EAISCore Services</v>
      </c>
      <c r="B125" s="43" t="s">
        <v>4152</v>
      </c>
      <c r="C125" s="43" t="s">
        <v>18</v>
      </c>
      <c r="D125" s="43" t="s">
        <v>349</v>
      </c>
      <c r="E125" s="44" t="s">
        <v>350</v>
      </c>
      <c r="F125" s="43" t="s">
        <v>3731</v>
      </c>
      <c r="G125" s="44" t="s">
        <v>1052</v>
      </c>
      <c r="H125" s="41" t="s">
        <v>21</v>
      </c>
      <c r="I125" s="43" t="s">
        <v>22</v>
      </c>
      <c r="J125" s="43"/>
      <c r="K125" s="43"/>
      <c r="L125" s="43" t="s">
        <v>4110</v>
      </c>
      <c r="M125" s="45">
        <v>1089.8119100000024</v>
      </c>
      <c r="N125" s="45">
        <v>40.057120000000062</v>
      </c>
      <c r="O125" s="45">
        <v>0</v>
      </c>
      <c r="P125" s="45">
        <v>0</v>
      </c>
      <c r="Q125" s="46">
        <f t="shared" si="34"/>
        <v>1129.8690300000026</v>
      </c>
      <c r="R125" s="45">
        <v>0</v>
      </c>
      <c r="S125" s="45">
        <v>0</v>
      </c>
      <c r="T125" s="45">
        <v>0</v>
      </c>
      <c r="U125" s="45">
        <v>0</v>
      </c>
      <c r="V125" s="46">
        <f t="shared" si="35"/>
        <v>0</v>
      </c>
      <c r="W125" s="45">
        <v>154.65100000000001</v>
      </c>
      <c r="X125" s="45">
        <v>162.97100000000046</v>
      </c>
      <c r="Y125" s="47">
        <v>4793.8919999999825</v>
      </c>
      <c r="Z125" s="47">
        <v>-8.6009999999999067</v>
      </c>
      <c r="AA125" s="46">
        <f t="shared" si="36"/>
        <v>5102.9129999999832</v>
      </c>
      <c r="AB125" s="49">
        <v>-0.26099998326180046</v>
      </c>
      <c r="AC125" s="49">
        <v>0</v>
      </c>
      <c r="AD125" s="49"/>
      <c r="AE125" s="49"/>
      <c r="AF125" s="46">
        <f t="shared" si="37"/>
        <v>-0.26099998326180046</v>
      </c>
      <c r="AG125" s="49"/>
      <c r="AH125" s="49"/>
      <c r="AI125" s="49"/>
      <c r="AJ125" s="49"/>
      <c r="AK125" s="46">
        <f t="shared" si="38"/>
        <v>0</v>
      </c>
      <c r="AL125" s="48"/>
      <c r="AM125" s="48"/>
      <c r="AN125" s="50">
        <f>IFERROR(VLOOKUP($F125,Ref_Param!$L:$M,2,0),0)*M125</f>
        <v>13.262892904953201</v>
      </c>
      <c r="AO125" s="50">
        <f>IFERROR(VLOOKUP($F125,Ref_Param!$L:$M,2,0),0)*N125</f>
        <v>0.48749081173177727</v>
      </c>
      <c r="AP125" s="50">
        <f>IFERROR(VLOOKUP($F125,Ref_Param!$L:$M,2,0),0)*O125</f>
        <v>0</v>
      </c>
      <c r="AQ125" s="50">
        <f>IFERROR(VLOOKUP($F125,Ref_Param!$L:$M,2,0),0)*P125</f>
        <v>0</v>
      </c>
      <c r="AR125" s="51">
        <f t="shared" si="39"/>
        <v>13.750383716684979</v>
      </c>
      <c r="AS125" s="52">
        <f>IFERROR(VLOOKUP($F125,Ref_Param!$L:$M,2,0),0)*R125</f>
        <v>0</v>
      </c>
      <c r="AT125" s="52">
        <f>IFERROR(VLOOKUP($F125,Ref_Param!$L:$M,2,0),0)*S125</f>
        <v>0</v>
      </c>
      <c r="AU125" s="52">
        <f>IFERROR(VLOOKUP($F125,Ref_Param!$L:$M,2,0),0)*T125</f>
        <v>0</v>
      </c>
      <c r="AV125" s="52">
        <f>IFERROR(VLOOKUP($F125,Ref_Param!$L:$M,2,0),0)*U125</f>
        <v>0</v>
      </c>
      <c r="AW125" s="53">
        <f t="shared" si="40"/>
        <v>0</v>
      </c>
      <c r="AX125" s="54">
        <f>IFERROR(VLOOKUP($F125,Ref_Param!$L:$M,2,0),0)*W125</f>
        <v>1.8820859194353208</v>
      </c>
      <c r="AY125" s="54">
        <f>IFERROR(VLOOKUP($F125,Ref_Param!$L:$M,2,0),0)*X125</f>
        <v>1.9833394182791866</v>
      </c>
      <c r="AZ125" s="54">
        <f>IFERROR(VLOOKUP($F125,Ref_Param!$L:$M,2,0),0)*Y125</f>
        <v>58.341146403796905</v>
      </c>
      <c r="BA125" s="54">
        <f>IFERROR(VLOOKUP($F125,Ref_Param!$L:$M,2,0),0)*Z125</f>
        <v>-0.10467323840817723</v>
      </c>
      <c r="BB125" s="55">
        <f t="shared" si="41"/>
        <v>62.101898503103236</v>
      </c>
      <c r="BC125" s="56">
        <f>IFERROR(VLOOKUP($F125,Ref_Param!$L:$M,2,0),0)*AB125</f>
        <v>-3.1763415268565285E-3</v>
      </c>
      <c r="BD125" s="56">
        <f>IFERROR(VLOOKUP($F125,Ref_Param!$L:$M,2,0),0)*AC125</f>
        <v>0</v>
      </c>
      <c r="BE125" s="56">
        <f>IFERROR(VLOOKUP($F125,Ref_Param!$L:$M,2,0),0)*AD125</f>
        <v>0</v>
      </c>
      <c r="BF125" s="56">
        <f>IFERROR(VLOOKUP($F125,Ref_Param!$L:$M,2,0),0)*AE125</f>
        <v>0</v>
      </c>
      <c r="BG125" s="57">
        <f t="shared" si="42"/>
        <v>-3.1763415268565285E-3</v>
      </c>
      <c r="BH125" s="56">
        <f>IFERROR(VLOOKUP($F125,Ref_Param!$L:$M,2,0),0)*AG125</f>
        <v>0</v>
      </c>
      <c r="BI125" s="56">
        <f>IFERROR(VLOOKUP($F125,Ref_Param!$L:$M,2,0),0)*AH125</f>
        <v>0</v>
      </c>
      <c r="BJ125" s="56">
        <f>IFERROR(VLOOKUP($F125,Ref_Param!$L:$M,2,0),0)*AI125</f>
        <v>0</v>
      </c>
      <c r="BK125" s="56">
        <f>IFERROR(VLOOKUP($F125,Ref_Param!$L:$M,2,0),0)*AJ125</f>
        <v>0</v>
      </c>
      <c r="BL125" s="57">
        <f t="shared" si="43"/>
        <v>0</v>
      </c>
      <c r="BM125" s="58">
        <f>IFERROR(VLOOKUP($F125,Ref_Param!$L:$M,2,0),0)*AL125</f>
        <v>0</v>
      </c>
      <c r="BN125" s="59">
        <f>IFERROR(VLOOKUP($F125,Ref_Param!$L:$M,2,0),0)*AM125</f>
        <v>0</v>
      </c>
    </row>
    <row r="126" spans="1:66" s="37" customFormat="1" ht="15" customHeight="1" x14ac:dyDescent="0.3">
      <c r="A126" s="91" t="str">
        <f t="shared" si="33"/>
        <v>EAISCore Services</v>
      </c>
      <c r="B126" s="43" t="s">
        <v>4152</v>
      </c>
      <c r="C126" s="43" t="s">
        <v>18</v>
      </c>
      <c r="D126" s="43" t="s">
        <v>349</v>
      </c>
      <c r="E126" s="44" t="s">
        <v>350</v>
      </c>
      <c r="F126" s="43" t="s">
        <v>86</v>
      </c>
      <c r="G126" s="44" t="s">
        <v>1052</v>
      </c>
      <c r="H126" s="41" t="s">
        <v>21</v>
      </c>
      <c r="I126" s="43" t="s">
        <v>22</v>
      </c>
      <c r="J126" s="43"/>
      <c r="K126" s="43"/>
      <c r="L126" s="43" t="s">
        <v>4110</v>
      </c>
      <c r="M126" s="45">
        <v>-1.9223758852031314</v>
      </c>
      <c r="N126" s="45">
        <v>54.338940571208894</v>
      </c>
      <c r="O126" s="45">
        <v>36.485580479190709</v>
      </c>
      <c r="P126" s="45">
        <v>71.466591549268941</v>
      </c>
      <c r="Q126" s="46">
        <f t="shared" si="34"/>
        <v>160.3687367144654</v>
      </c>
      <c r="R126" s="45">
        <v>147.54649190822681</v>
      </c>
      <c r="S126" s="45">
        <v>161.20898650013473</v>
      </c>
      <c r="T126" s="45">
        <v>141.70597702391044</v>
      </c>
      <c r="U126" s="45">
        <v>83.599495612451179</v>
      </c>
      <c r="V126" s="46">
        <f t="shared" si="35"/>
        <v>534.0609510447232</v>
      </c>
      <c r="W126" s="45">
        <v>105.892571703987</v>
      </c>
      <c r="X126" s="45">
        <v>95.364595604756715</v>
      </c>
      <c r="Y126" s="47">
        <v>56.767471193357743</v>
      </c>
      <c r="Z126" s="47">
        <v>112.64178240634394</v>
      </c>
      <c r="AA126" s="46">
        <f t="shared" si="36"/>
        <v>370.66642090844539</v>
      </c>
      <c r="AB126" s="49">
        <v>84.233876406828372</v>
      </c>
      <c r="AC126" s="49">
        <v>109.98096461420748</v>
      </c>
      <c r="AD126" s="49"/>
      <c r="AE126" s="49"/>
      <c r="AF126" s="46">
        <f t="shared" si="37"/>
        <v>194.21484102103585</v>
      </c>
      <c r="AG126" s="49"/>
      <c r="AH126" s="49"/>
      <c r="AI126" s="49"/>
      <c r="AJ126" s="49"/>
      <c r="AK126" s="46">
        <f t="shared" si="38"/>
        <v>0</v>
      </c>
      <c r="AL126" s="48"/>
      <c r="AM126" s="48"/>
      <c r="AN126" s="50">
        <f>IFERROR(VLOOKUP($F126,Ref_Param!$L:$M,2,0),0)*M126</f>
        <v>-1.4455836186771507</v>
      </c>
      <c r="AO126" s="50">
        <f>IFERROR(VLOOKUP($F126,Ref_Param!$L:$M,2,0),0)*N126</f>
        <v>40.861666519350088</v>
      </c>
      <c r="AP126" s="50">
        <f>IFERROR(VLOOKUP($F126,Ref_Param!$L:$M,2,0),0)*O126</f>
        <v>27.436339513316216</v>
      </c>
      <c r="AQ126" s="50">
        <f>IFERROR(VLOOKUP($F126,Ref_Param!$L:$M,2,0),0)*P126</f>
        <v>53.741276522201858</v>
      </c>
      <c r="AR126" s="51">
        <f t="shared" si="39"/>
        <v>120.59369893619102</v>
      </c>
      <c r="AS126" s="52">
        <f>IFERROR(VLOOKUP($F126,Ref_Param!$L:$M,2,0),0)*R126</f>
        <v>110.95165796530769</v>
      </c>
      <c r="AT126" s="52">
        <f>IFERROR(VLOOKUP($F126,Ref_Param!$L:$M,2,0),0)*S126</f>
        <v>121.2255479596364</v>
      </c>
      <c r="AU126" s="52">
        <f>IFERROR(VLOOKUP($F126,Ref_Param!$L:$M,2,0),0)*T126</f>
        <v>106.55972155661949</v>
      </c>
      <c r="AV126" s="52">
        <f>IFERROR(VLOOKUP($F126,Ref_Param!$L:$M,2,0),0)*U126</f>
        <v>62.864948690438816</v>
      </c>
      <c r="AW126" s="53">
        <f t="shared" si="40"/>
        <v>401.60187617200239</v>
      </c>
      <c r="AX126" s="54">
        <f>IFERROR(VLOOKUP($F126,Ref_Param!$L:$M,2,0),0)*W126</f>
        <v>79.628842711322321</v>
      </c>
      <c r="AY126" s="54">
        <f>IFERROR(VLOOKUP($F126,Ref_Param!$L:$M,2,0),0)*X126</f>
        <v>71.712040433466186</v>
      </c>
      <c r="AZ126" s="54">
        <f>IFERROR(VLOOKUP($F126,Ref_Param!$L:$M,2,0),0)*Y126</f>
        <v>42.687867166089497</v>
      </c>
      <c r="BA126" s="54">
        <f>IFERROR(VLOOKUP($F126,Ref_Param!$L:$M,2,0),0)*Z126</f>
        <v>84.704098027114398</v>
      </c>
      <c r="BB126" s="55">
        <f t="shared" si="41"/>
        <v>278.73284833799238</v>
      </c>
      <c r="BC126" s="56">
        <f>IFERROR(VLOOKUP($F126,Ref_Param!$L:$M,2,0),0)*AB126</f>
        <v>63.34198884237464</v>
      </c>
      <c r="BD126" s="56">
        <f>IFERROR(VLOOKUP($F126,Ref_Param!$L:$M,2,0),0)*AC126</f>
        <v>82.70322263005815</v>
      </c>
      <c r="BE126" s="56">
        <f>IFERROR(VLOOKUP($F126,Ref_Param!$L:$M,2,0),0)*AD126</f>
        <v>0</v>
      </c>
      <c r="BF126" s="56">
        <f>IFERROR(VLOOKUP($F126,Ref_Param!$L:$M,2,0),0)*AE126</f>
        <v>0</v>
      </c>
      <c r="BG126" s="57">
        <f t="shared" si="42"/>
        <v>146.04521147243278</v>
      </c>
      <c r="BH126" s="56">
        <f>IFERROR(VLOOKUP($F126,Ref_Param!$L:$M,2,0),0)*AG126</f>
        <v>0</v>
      </c>
      <c r="BI126" s="56">
        <f>IFERROR(VLOOKUP($F126,Ref_Param!$L:$M,2,0),0)*AH126</f>
        <v>0</v>
      </c>
      <c r="BJ126" s="56">
        <f>IFERROR(VLOOKUP($F126,Ref_Param!$L:$M,2,0),0)*AI126</f>
        <v>0</v>
      </c>
      <c r="BK126" s="56">
        <f>IFERROR(VLOOKUP($F126,Ref_Param!$L:$M,2,0),0)*AJ126</f>
        <v>0</v>
      </c>
      <c r="BL126" s="57">
        <f t="shared" si="43"/>
        <v>0</v>
      </c>
      <c r="BM126" s="58">
        <f>IFERROR(VLOOKUP($F126,Ref_Param!$L:$M,2,0),0)*AL126</f>
        <v>0</v>
      </c>
      <c r="BN126" s="59">
        <f>IFERROR(VLOOKUP($F126,Ref_Param!$L:$M,2,0),0)*AM126</f>
        <v>0</v>
      </c>
    </row>
    <row r="127" spans="1:66" s="37" customFormat="1" ht="15" customHeight="1" x14ac:dyDescent="0.3">
      <c r="A127" s="91" t="str">
        <f t="shared" si="33"/>
        <v>EAISCore Services</v>
      </c>
      <c r="B127" s="43" t="s">
        <v>4152</v>
      </c>
      <c r="C127" s="43" t="s">
        <v>18</v>
      </c>
      <c r="D127" s="43" t="s">
        <v>349</v>
      </c>
      <c r="E127" s="44" t="s">
        <v>350</v>
      </c>
      <c r="F127" s="43" t="s">
        <v>86</v>
      </c>
      <c r="G127" s="44" t="s">
        <v>1052</v>
      </c>
      <c r="H127" s="41" t="s">
        <v>21</v>
      </c>
      <c r="I127" s="43" t="s">
        <v>22</v>
      </c>
      <c r="J127" s="43"/>
      <c r="K127" s="43"/>
      <c r="L127" s="43" t="s">
        <v>4110</v>
      </c>
      <c r="M127" s="45"/>
      <c r="N127" s="45"/>
      <c r="O127" s="45"/>
      <c r="P127" s="45"/>
      <c r="Q127" s="46">
        <f t="shared" si="34"/>
        <v>0</v>
      </c>
      <c r="R127" s="45"/>
      <c r="S127" s="45"/>
      <c r="T127" s="45"/>
      <c r="U127" s="45"/>
      <c r="V127" s="46">
        <f t="shared" si="35"/>
        <v>0</v>
      </c>
      <c r="W127" s="45"/>
      <c r="X127" s="45"/>
      <c r="Y127" s="47"/>
      <c r="Z127" s="47"/>
      <c r="AA127" s="46">
        <f t="shared" si="36"/>
        <v>0</v>
      </c>
      <c r="AB127" s="49"/>
      <c r="AC127" s="49"/>
      <c r="AD127" s="49">
        <v>39.561999999999998</v>
      </c>
      <c r="AE127" s="49">
        <v>0</v>
      </c>
      <c r="AF127" s="46">
        <f t="shared" si="37"/>
        <v>39.561999999999998</v>
      </c>
      <c r="AG127" s="49">
        <v>0</v>
      </c>
      <c r="AH127" s="49">
        <v>0</v>
      </c>
      <c r="AI127" s="49">
        <v>0</v>
      </c>
      <c r="AJ127" s="49">
        <v>0</v>
      </c>
      <c r="AK127" s="46">
        <f t="shared" si="38"/>
        <v>0</v>
      </c>
      <c r="AL127" s="48"/>
      <c r="AM127" s="48"/>
      <c r="AN127" s="50">
        <f>IFERROR(VLOOKUP($F127,Ref_Param!$L:$M,2,0),0)*M127</f>
        <v>0</v>
      </c>
      <c r="AO127" s="50">
        <f>IFERROR(VLOOKUP($F127,Ref_Param!$L:$M,2,0),0)*N127</f>
        <v>0</v>
      </c>
      <c r="AP127" s="50">
        <f>IFERROR(VLOOKUP($F127,Ref_Param!$L:$M,2,0),0)*O127</f>
        <v>0</v>
      </c>
      <c r="AQ127" s="50">
        <f>IFERROR(VLOOKUP($F127,Ref_Param!$L:$M,2,0),0)*P127</f>
        <v>0</v>
      </c>
      <c r="AR127" s="51">
        <f t="shared" si="39"/>
        <v>0</v>
      </c>
      <c r="AS127" s="52">
        <f>IFERROR(VLOOKUP($F127,Ref_Param!$L:$M,2,0),0)*R127</f>
        <v>0</v>
      </c>
      <c r="AT127" s="52">
        <f>IFERROR(VLOOKUP($F127,Ref_Param!$L:$M,2,0),0)*S127</f>
        <v>0</v>
      </c>
      <c r="AU127" s="52">
        <f>IFERROR(VLOOKUP($F127,Ref_Param!$L:$M,2,0),0)*T127</f>
        <v>0</v>
      </c>
      <c r="AV127" s="52">
        <f>IFERROR(VLOOKUP($F127,Ref_Param!$L:$M,2,0),0)*U127</f>
        <v>0</v>
      </c>
      <c r="AW127" s="53">
        <f t="shared" si="40"/>
        <v>0</v>
      </c>
      <c r="AX127" s="54">
        <f>IFERROR(VLOOKUP($F127,Ref_Param!$L:$M,2,0),0)*W127</f>
        <v>0</v>
      </c>
      <c r="AY127" s="54">
        <f>IFERROR(VLOOKUP($F127,Ref_Param!$L:$M,2,0),0)*X127</f>
        <v>0</v>
      </c>
      <c r="AZ127" s="54">
        <f>IFERROR(VLOOKUP($F127,Ref_Param!$L:$M,2,0),0)*Y127</f>
        <v>0</v>
      </c>
      <c r="BA127" s="54">
        <f>IFERROR(VLOOKUP($F127,Ref_Param!$L:$M,2,0),0)*Z127</f>
        <v>0</v>
      </c>
      <c r="BB127" s="55">
        <f t="shared" si="41"/>
        <v>0</v>
      </c>
      <c r="BC127" s="56">
        <f>IFERROR(VLOOKUP($F127,Ref_Param!$L:$M,2,0),0)*AB127</f>
        <v>0</v>
      </c>
      <c r="BD127" s="56">
        <f>IFERROR(VLOOKUP($F127,Ref_Param!$L:$M,2,0),0)*AC127</f>
        <v>0</v>
      </c>
      <c r="BE127" s="56">
        <f>IFERROR(VLOOKUP($F127,Ref_Param!$L:$M,2,0),0)*AD127</f>
        <v>29.749738103930866</v>
      </c>
      <c r="BF127" s="56">
        <f>IFERROR(VLOOKUP($F127,Ref_Param!$L:$M,2,0),0)*AE127</f>
        <v>0</v>
      </c>
      <c r="BG127" s="57">
        <f t="shared" si="42"/>
        <v>29.749738103930866</v>
      </c>
      <c r="BH127" s="56">
        <f>IFERROR(VLOOKUP($F127,Ref_Param!$L:$M,2,0),0)*AG127</f>
        <v>0</v>
      </c>
      <c r="BI127" s="56">
        <f>IFERROR(VLOOKUP($F127,Ref_Param!$L:$M,2,0),0)*AH127</f>
        <v>0</v>
      </c>
      <c r="BJ127" s="56">
        <f>IFERROR(VLOOKUP($F127,Ref_Param!$L:$M,2,0),0)*AI127</f>
        <v>0</v>
      </c>
      <c r="BK127" s="56">
        <f>IFERROR(VLOOKUP($F127,Ref_Param!$L:$M,2,0),0)*AJ127</f>
        <v>0</v>
      </c>
      <c r="BL127" s="57">
        <f t="shared" si="43"/>
        <v>0</v>
      </c>
      <c r="BM127" s="58">
        <f>IFERROR(VLOOKUP($F127,Ref_Param!$L:$M,2,0),0)*AL127</f>
        <v>0</v>
      </c>
      <c r="BN127" s="59">
        <f>IFERROR(VLOOKUP($F127,Ref_Param!$L:$M,2,0),0)*AM127</f>
        <v>0</v>
      </c>
    </row>
    <row r="128" spans="1:66" s="37" customFormat="1" ht="15" customHeight="1" x14ac:dyDescent="0.3">
      <c r="A128" s="91" t="str">
        <f t="shared" si="33"/>
        <v>EAISCore Services</v>
      </c>
      <c r="B128" s="43" t="s">
        <v>4152</v>
      </c>
      <c r="C128" s="43" t="s">
        <v>18</v>
      </c>
      <c r="D128" s="43" t="s">
        <v>349</v>
      </c>
      <c r="E128" s="44" t="s">
        <v>350</v>
      </c>
      <c r="F128" s="43" t="s">
        <v>20</v>
      </c>
      <c r="G128" s="44" t="s">
        <v>1052</v>
      </c>
      <c r="H128" s="41" t="s">
        <v>21</v>
      </c>
      <c r="I128" s="43" t="s">
        <v>22</v>
      </c>
      <c r="J128" s="43"/>
      <c r="K128" s="43"/>
      <c r="L128" s="43" t="s">
        <v>4110</v>
      </c>
      <c r="M128" s="45">
        <v>110.85053933928691</v>
      </c>
      <c r="N128" s="45">
        <v>125.96856611505633</v>
      </c>
      <c r="O128" s="45">
        <v>139.73650085076585</v>
      </c>
      <c r="P128" s="45">
        <v>134.15512238461531</v>
      </c>
      <c r="Q128" s="46">
        <f t="shared" si="34"/>
        <v>510.71072868972442</v>
      </c>
      <c r="R128" s="45">
        <v>122.68397972017004</v>
      </c>
      <c r="S128" s="45">
        <v>137.30169749790147</v>
      </c>
      <c r="T128" s="45">
        <v>137.85760400072607</v>
      </c>
      <c r="U128" s="45">
        <v>142.74541727936153</v>
      </c>
      <c r="V128" s="46">
        <f t="shared" si="35"/>
        <v>540.58869849815903</v>
      </c>
      <c r="W128" s="45">
        <v>122.14651889628097</v>
      </c>
      <c r="X128" s="45">
        <v>131.39285806250342</v>
      </c>
      <c r="Y128" s="47">
        <v>116.68798128413323</v>
      </c>
      <c r="Z128" s="47">
        <v>113.03747644066024</v>
      </c>
      <c r="AA128" s="46">
        <f t="shared" si="36"/>
        <v>483.26483468357787</v>
      </c>
      <c r="AB128" s="49">
        <v>113.78713635017351</v>
      </c>
      <c r="AC128" s="49">
        <v>55.011212899583306</v>
      </c>
      <c r="AD128" s="49"/>
      <c r="AE128" s="49"/>
      <c r="AF128" s="46">
        <f t="shared" si="37"/>
        <v>168.79834924975682</v>
      </c>
      <c r="AG128" s="49"/>
      <c r="AH128" s="49"/>
      <c r="AI128" s="49"/>
      <c r="AJ128" s="49"/>
      <c r="AK128" s="46">
        <f t="shared" si="38"/>
        <v>0</v>
      </c>
      <c r="AL128" s="48"/>
      <c r="AM128" s="48"/>
      <c r="AN128" s="50">
        <f>IFERROR(VLOOKUP($F128,Ref_Param!$L:$M,2,0),0)*M128</f>
        <v>110.85053933928691</v>
      </c>
      <c r="AO128" s="50">
        <f>IFERROR(VLOOKUP($F128,Ref_Param!$L:$M,2,0),0)*N128</f>
        <v>125.96856611505633</v>
      </c>
      <c r="AP128" s="50">
        <f>IFERROR(VLOOKUP($F128,Ref_Param!$L:$M,2,0),0)*O128</f>
        <v>139.73650085076585</v>
      </c>
      <c r="AQ128" s="50">
        <f>IFERROR(VLOOKUP($F128,Ref_Param!$L:$M,2,0),0)*P128</f>
        <v>134.15512238461531</v>
      </c>
      <c r="AR128" s="51">
        <f t="shared" si="39"/>
        <v>510.71072868972442</v>
      </c>
      <c r="AS128" s="52">
        <f>IFERROR(VLOOKUP($F128,Ref_Param!$L:$M,2,0),0)*R128</f>
        <v>122.68397972017004</v>
      </c>
      <c r="AT128" s="52">
        <f>IFERROR(VLOOKUP($F128,Ref_Param!$L:$M,2,0),0)*S128</f>
        <v>137.30169749790147</v>
      </c>
      <c r="AU128" s="52">
        <f>IFERROR(VLOOKUP($F128,Ref_Param!$L:$M,2,0),0)*T128</f>
        <v>137.85760400072607</v>
      </c>
      <c r="AV128" s="52">
        <f>IFERROR(VLOOKUP($F128,Ref_Param!$L:$M,2,0),0)*U128</f>
        <v>142.74541727936153</v>
      </c>
      <c r="AW128" s="53">
        <f t="shared" si="40"/>
        <v>540.58869849815903</v>
      </c>
      <c r="AX128" s="54">
        <f>IFERROR(VLOOKUP($F128,Ref_Param!$L:$M,2,0),0)*W128</f>
        <v>122.14651889628097</v>
      </c>
      <c r="AY128" s="54">
        <f>IFERROR(VLOOKUP($F128,Ref_Param!$L:$M,2,0),0)*X128</f>
        <v>131.39285806250342</v>
      </c>
      <c r="AZ128" s="54">
        <f>IFERROR(VLOOKUP($F128,Ref_Param!$L:$M,2,0),0)*Y128</f>
        <v>116.68798128413323</v>
      </c>
      <c r="BA128" s="54">
        <f>IFERROR(VLOOKUP($F128,Ref_Param!$L:$M,2,0),0)*Z128</f>
        <v>113.03747644066024</v>
      </c>
      <c r="BB128" s="55">
        <f t="shared" si="41"/>
        <v>483.26483468357787</v>
      </c>
      <c r="BC128" s="56">
        <f>IFERROR(VLOOKUP($F128,Ref_Param!$L:$M,2,0),0)*AB128</f>
        <v>113.78713635017351</v>
      </c>
      <c r="BD128" s="56">
        <f>IFERROR(VLOOKUP($F128,Ref_Param!$L:$M,2,0),0)*AC128</f>
        <v>55.011212899583306</v>
      </c>
      <c r="BE128" s="56">
        <f>IFERROR(VLOOKUP($F128,Ref_Param!$L:$M,2,0),0)*AD128</f>
        <v>0</v>
      </c>
      <c r="BF128" s="56">
        <f>IFERROR(VLOOKUP($F128,Ref_Param!$L:$M,2,0),0)*AE128</f>
        <v>0</v>
      </c>
      <c r="BG128" s="57">
        <f t="shared" si="42"/>
        <v>168.79834924975682</v>
      </c>
      <c r="BH128" s="56">
        <f>IFERROR(VLOOKUP($F128,Ref_Param!$L:$M,2,0),0)*AG128</f>
        <v>0</v>
      </c>
      <c r="BI128" s="56">
        <f>IFERROR(VLOOKUP($F128,Ref_Param!$L:$M,2,0),0)*AH128</f>
        <v>0</v>
      </c>
      <c r="BJ128" s="56">
        <f>IFERROR(VLOOKUP($F128,Ref_Param!$L:$M,2,0),0)*AI128</f>
        <v>0</v>
      </c>
      <c r="BK128" s="56">
        <f>IFERROR(VLOOKUP($F128,Ref_Param!$L:$M,2,0),0)*AJ128</f>
        <v>0</v>
      </c>
      <c r="BL128" s="57">
        <f t="shared" si="43"/>
        <v>0</v>
      </c>
      <c r="BM128" s="58">
        <f>IFERROR(VLOOKUP($F128,Ref_Param!$L:$M,2,0),0)*AL128</f>
        <v>0</v>
      </c>
      <c r="BN128" s="59">
        <f>IFERROR(VLOOKUP($F128,Ref_Param!$L:$M,2,0),0)*AM128</f>
        <v>0</v>
      </c>
    </row>
    <row r="129" spans="1:66" s="37" customFormat="1" ht="15" customHeight="1" x14ac:dyDescent="0.3">
      <c r="A129" s="91" t="str">
        <f t="shared" si="33"/>
        <v>EAISCore Services</v>
      </c>
      <c r="B129" s="43" t="s">
        <v>4152</v>
      </c>
      <c r="C129" s="43" t="s">
        <v>18</v>
      </c>
      <c r="D129" s="43" t="s">
        <v>349</v>
      </c>
      <c r="E129" s="44" t="s">
        <v>350</v>
      </c>
      <c r="F129" s="43" t="s">
        <v>20</v>
      </c>
      <c r="G129" s="44" t="s">
        <v>1052</v>
      </c>
      <c r="H129" s="41" t="s">
        <v>21</v>
      </c>
      <c r="I129" s="43" t="s">
        <v>22</v>
      </c>
      <c r="J129" s="43"/>
      <c r="K129" s="43"/>
      <c r="L129" s="43" t="s">
        <v>4110</v>
      </c>
      <c r="M129" s="45"/>
      <c r="N129" s="45"/>
      <c r="O129" s="45"/>
      <c r="P129" s="45"/>
      <c r="Q129" s="46">
        <f t="shared" si="34"/>
        <v>0</v>
      </c>
      <c r="R129" s="45"/>
      <c r="S129" s="45"/>
      <c r="T129" s="45"/>
      <c r="U129" s="45"/>
      <c r="V129" s="46">
        <f t="shared" si="35"/>
        <v>0</v>
      </c>
      <c r="W129" s="45"/>
      <c r="X129" s="45"/>
      <c r="Y129" s="47"/>
      <c r="Z129" s="47"/>
      <c r="AA129" s="46">
        <f t="shared" si="36"/>
        <v>0</v>
      </c>
      <c r="AB129" s="49"/>
      <c r="AC129" s="49"/>
      <c r="AD129" s="49">
        <v>151.114</v>
      </c>
      <c r="AE129" s="49">
        <v>0</v>
      </c>
      <c r="AF129" s="46">
        <f t="shared" si="37"/>
        <v>151.114</v>
      </c>
      <c r="AG129" s="49">
        <v>0</v>
      </c>
      <c r="AH129" s="49">
        <v>0</v>
      </c>
      <c r="AI129" s="49">
        <v>0</v>
      </c>
      <c r="AJ129" s="49">
        <v>0</v>
      </c>
      <c r="AK129" s="46">
        <f t="shared" si="38"/>
        <v>0</v>
      </c>
      <c r="AL129" s="48"/>
      <c r="AM129" s="48"/>
      <c r="AN129" s="50">
        <f>IFERROR(VLOOKUP($F129,Ref_Param!$L:$M,2,0),0)*M129</f>
        <v>0</v>
      </c>
      <c r="AO129" s="50">
        <f>IFERROR(VLOOKUP($F129,Ref_Param!$L:$M,2,0),0)*N129</f>
        <v>0</v>
      </c>
      <c r="AP129" s="50">
        <f>IFERROR(VLOOKUP($F129,Ref_Param!$L:$M,2,0),0)*O129</f>
        <v>0</v>
      </c>
      <c r="AQ129" s="50">
        <f>IFERROR(VLOOKUP($F129,Ref_Param!$L:$M,2,0),0)*P129</f>
        <v>0</v>
      </c>
      <c r="AR129" s="51">
        <f t="shared" si="39"/>
        <v>0</v>
      </c>
      <c r="AS129" s="52">
        <f>IFERROR(VLOOKUP($F129,Ref_Param!$L:$M,2,0),0)*R129</f>
        <v>0</v>
      </c>
      <c r="AT129" s="52">
        <f>IFERROR(VLOOKUP($F129,Ref_Param!$L:$M,2,0),0)*S129</f>
        <v>0</v>
      </c>
      <c r="AU129" s="52">
        <f>IFERROR(VLOOKUP($F129,Ref_Param!$L:$M,2,0),0)*T129</f>
        <v>0</v>
      </c>
      <c r="AV129" s="52">
        <f>IFERROR(VLOOKUP($F129,Ref_Param!$L:$M,2,0),0)*U129</f>
        <v>0</v>
      </c>
      <c r="AW129" s="53">
        <f t="shared" si="40"/>
        <v>0</v>
      </c>
      <c r="AX129" s="54">
        <f>IFERROR(VLOOKUP($F129,Ref_Param!$L:$M,2,0),0)*W129</f>
        <v>0</v>
      </c>
      <c r="AY129" s="54">
        <f>IFERROR(VLOOKUP($F129,Ref_Param!$L:$M,2,0),0)*X129</f>
        <v>0</v>
      </c>
      <c r="AZ129" s="54">
        <f>IFERROR(VLOOKUP($F129,Ref_Param!$L:$M,2,0),0)*Y129</f>
        <v>0</v>
      </c>
      <c r="BA129" s="54">
        <f>IFERROR(VLOOKUP($F129,Ref_Param!$L:$M,2,0),0)*Z129</f>
        <v>0</v>
      </c>
      <c r="BB129" s="55">
        <f t="shared" si="41"/>
        <v>0</v>
      </c>
      <c r="BC129" s="56">
        <f>IFERROR(VLOOKUP($F129,Ref_Param!$L:$M,2,0),0)*AB129</f>
        <v>0</v>
      </c>
      <c r="BD129" s="56">
        <f>IFERROR(VLOOKUP($F129,Ref_Param!$L:$M,2,0),0)*AC129</f>
        <v>0</v>
      </c>
      <c r="BE129" s="56">
        <f>IFERROR(VLOOKUP($F129,Ref_Param!$L:$M,2,0),0)*AD129</f>
        <v>151.114</v>
      </c>
      <c r="BF129" s="56">
        <f>IFERROR(VLOOKUP($F129,Ref_Param!$L:$M,2,0),0)*AE129</f>
        <v>0</v>
      </c>
      <c r="BG129" s="57">
        <f t="shared" si="42"/>
        <v>151.114</v>
      </c>
      <c r="BH129" s="56">
        <f>IFERROR(VLOOKUP($F129,Ref_Param!$L:$M,2,0),0)*AG129</f>
        <v>0</v>
      </c>
      <c r="BI129" s="56">
        <f>IFERROR(VLOOKUP($F129,Ref_Param!$L:$M,2,0),0)*AH129</f>
        <v>0</v>
      </c>
      <c r="BJ129" s="56">
        <f>IFERROR(VLOOKUP($F129,Ref_Param!$L:$M,2,0),0)*AI129</f>
        <v>0</v>
      </c>
      <c r="BK129" s="56">
        <f>IFERROR(VLOOKUP($F129,Ref_Param!$L:$M,2,0),0)*AJ129</f>
        <v>0</v>
      </c>
      <c r="BL129" s="57">
        <f t="shared" si="43"/>
        <v>0</v>
      </c>
      <c r="BM129" s="58">
        <f>IFERROR(VLOOKUP($F129,Ref_Param!$L:$M,2,0),0)*AL129</f>
        <v>0</v>
      </c>
      <c r="BN129" s="59">
        <f>IFERROR(VLOOKUP($F129,Ref_Param!$L:$M,2,0),0)*AM129</f>
        <v>0</v>
      </c>
    </row>
    <row r="130" spans="1:66" s="37" customFormat="1" ht="15" customHeight="1" x14ac:dyDescent="0.3">
      <c r="A130" s="91" t="str">
        <f t="shared" si="33"/>
        <v>EAISCore Services</v>
      </c>
      <c r="B130" s="43" t="s">
        <v>4152</v>
      </c>
      <c r="C130" s="43" t="s">
        <v>18</v>
      </c>
      <c r="D130" s="43" t="s">
        <v>4375</v>
      </c>
      <c r="E130" s="44" t="s">
        <v>4376</v>
      </c>
      <c r="F130" s="43" t="s">
        <v>28</v>
      </c>
      <c r="G130" s="44" t="s">
        <v>1052</v>
      </c>
      <c r="H130" s="41" t="s">
        <v>21</v>
      </c>
      <c r="I130" s="43" t="s">
        <v>22</v>
      </c>
      <c r="J130" s="43"/>
      <c r="K130" s="43"/>
      <c r="L130" s="43" t="s">
        <v>4110</v>
      </c>
      <c r="M130" s="45">
        <v>0</v>
      </c>
      <c r="N130" s="45">
        <v>0</v>
      </c>
      <c r="O130" s="45">
        <v>0</v>
      </c>
      <c r="P130" s="45">
        <v>0</v>
      </c>
      <c r="Q130" s="46">
        <f t="shared" si="34"/>
        <v>0</v>
      </c>
      <c r="R130" s="45">
        <v>0</v>
      </c>
      <c r="S130" s="45">
        <v>0</v>
      </c>
      <c r="T130" s="45">
        <v>3.7669153060025846</v>
      </c>
      <c r="U130" s="45">
        <v>9.0711284492701107</v>
      </c>
      <c r="V130" s="46">
        <f t="shared" si="35"/>
        <v>12.838043755272695</v>
      </c>
      <c r="W130" s="45">
        <v>10.084623039999965</v>
      </c>
      <c r="X130" s="45">
        <v>15.899765078931093</v>
      </c>
      <c r="Y130" s="47">
        <v>39.410832130187721</v>
      </c>
      <c r="Z130" s="47">
        <v>117.15672591000552</v>
      </c>
      <c r="AA130" s="46">
        <f t="shared" si="36"/>
        <v>182.5519461591243</v>
      </c>
      <c r="AB130" s="49">
        <v>121.15964219442293</v>
      </c>
      <c r="AC130" s="49">
        <v>108.78886853399388</v>
      </c>
      <c r="AD130" s="49"/>
      <c r="AE130" s="49"/>
      <c r="AF130" s="46">
        <f t="shared" si="37"/>
        <v>229.94851072841681</v>
      </c>
      <c r="AG130" s="49"/>
      <c r="AH130" s="49"/>
      <c r="AI130" s="49"/>
      <c r="AJ130" s="49"/>
      <c r="AK130" s="46">
        <f t="shared" si="38"/>
        <v>0</v>
      </c>
      <c r="AL130" s="48"/>
      <c r="AM130" s="48"/>
      <c r="AN130" s="50">
        <f>IFERROR(VLOOKUP($F130,Ref_Param!$L:$M,2,0),0)*M130</f>
        <v>0</v>
      </c>
      <c r="AO130" s="50">
        <f>IFERROR(VLOOKUP($F130,Ref_Param!$L:$M,2,0),0)*N130</f>
        <v>0</v>
      </c>
      <c r="AP130" s="50">
        <f>IFERROR(VLOOKUP($F130,Ref_Param!$L:$M,2,0),0)*O130</f>
        <v>0</v>
      </c>
      <c r="AQ130" s="50">
        <f>IFERROR(VLOOKUP($F130,Ref_Param!$L:$M,2,0),0)*P130</f>
        <v>0</v>
      </c>
      <c r="AR130" s="51">
        <f t="shared" si="39"/>
        <v>0</v>
      </c>
      <c r="AS130" s="52">
        <f>IFERROR(VLOOKUP($F130,Ref_Param!$L:$M,2,0),0)*R130</f>
        <v>0</v>
      </c>
      <c r="AT130" s="52">
        <f>IFERROR(VLOOKUP($F130,Ref_Param!$L:$M,2,0),0)*S130</f>
        <v>0</v>
      </c>
      <c r="AU130" s="52">
        <f>IFERROR(VLOOKUP($F130,Ref_Param!$L:$M,2,0),0)*T130</f>
        <v>4.1001935617484699</v>
      </c>
      <c r="AV130" s="52">
        <f>IFERROR(VLOOKUP($F130,Ref_Param!$L:$M,2,0),0)*U130</f>
        <v>9.8736975599698198</v>
      </c>
      <c r="AW130" s="53">
        <f t="shared" si="40"/>
        <v>13.973891121718289</v>
      </c>
      <c r="AX130" s="54">
        <f>IFERROR(VLOOKUP($F130,Ref_Param!$L:$M,2,0),0)*W130</f>
        <v>10.976861198705103</v>
      </c>
      <c r="AY130" s="54">
        <f>IFERROR(VLOOKUP($F130,Ref_Param!$L:$M,2,0),0)*X130</f>
        <v>17.306498584149924</v>
      </c>
      <c r="AZ130" s="54">
        <f>IFERROR(VLOOKUP($F130,Ref_Param!$L:$M,2,0),0)*Y130</f>
        <v>42.897709939442571</v>
      </c>
      <c r="BA130" s="54">
        <f>IFERROR(VLOOKUP($F130,Ref_Param!$L:$M,2,0),0)*Z130</f>
        <v>127.52218042340162</v>
      </c>
      <c r="BB130" s="55">
        <f t="shared" si="41"/>
        <v>198.7032501456992</v>
      </c>
      <c r="BC130" s="56">
        <f>IFERROR(VLOOKUP($F130,Ref_Param!$L:$M,2,0),0)*AB130</f>
        <v>131.87925517669714</v>
      </c>
      <c r="BD130" s="56">
        <f>IFERROR(VLOOKUP($F130,Ref_Param!$L:$M,2,0),0)*AC130</f>
        <v>118.4139759240651</v>
      </c>
      <c r="BE130" s="56">
        <f>IFERROR(VLOOKUP($F130,Ref_Param!$L:$M,2,0),0)*AD130</f>
        <v>0</v>
      </c>
      <c r="BF130" s="56">
        <f>IFERROR(VLOOKUP($F130,Ref_Param!$L:$M,2,0),0)*AE130</f>
        <v>0</v>
      </c>
      <c r="BG130" s="57">
        <f t="shared" si="42"/>
        <v>250.29323110076223</v>
      </c>
      <c r="BH130" s="56">
        <f>IFERROR(VLOOKUP($F130,Ref_Param!$L:$M,2,0),0)*AG130</f>
        <v>0</v>
      </c>
      <c r="BI130" s="56">
        <f>IFERROR(VLOOKUP($F130,Ref_Param!$L:$M,2,0),0)*AH130</f>
        <v>0</v>
      </c>
      <c r="BJ130" s="56">
        <f>IFERROR(VLOOKUP($F130,Ref_Param!$L:$M,2,0),0)*AI130</f>
        <v>0</v>
      </c>
      <c r="BK130" s="56">
        <f>IFERROR(VLOOKUP($F130,Ref_Param!$L:$M,2,0),0)*AJ130</f>
        <v>0</v>
      </c>
      <c r="BL130" s="57">
        <f t="shared" si="43"/>
        <v>0</v>
      </c>
      <c r="BM130" s="58">
        <f>IFERROR(VLOOKUP($F130,Ref_Param!$L:$M,2,0),0)*AL130</f>
        <v>0</v>
      </c>
      <c r="BN130" s="59">
        <f>IFERROR(VLOOKUP($F130,Ref_Param!$L:$M,2,0),0)*AM130</f>
        <v>0</v>
      </c>
    </row>
    <row r="131" spans="1:66" s="37" customFormat="1" ht="15" customHeight="1" x14ac:dyDescent="0.3">
      <c r="A131" s="91" t="str">
        <f t="shared" si="33"/>
        <v>EAISCore Services</v>
      </c>
      <c r="B131" s="43" t="s">
        <v>4152</v>
      </c>
      <c r="C131" s="43" t="s">
        <v>18</v>
      </c>
      <c r="D131" s="43" t="s">
        <v>4375</v>
      </c>
      <c r="E131" s="44" t="s">
        <v>4376</v>
      </c>
      <c r="F131" s="43" t="s">
        <v>28</v>
      </c>
      <c r="G131" s="44" t="s">
        <v>1052</v>
      </c>
      <c r="H131" s="41" t="s">
        <v>21</v>
      </c>
      <c r="I131" s="43" t="s">
        <v>22</v>
      </c>
      <c r="J131" s="43"/>
      <c r="K131" s="43"/>
      <c r="L131" s="43" t="s">
        <v>4110</v>
      </c>
      <c r="M131" s="45"/>
      <c r="N131" s="45"/>
      <c r="O131" s="45"/>
      <c r="P131" s="45"/>
      <c r="Q131" s="46">
        <f t="shared" si="34"/>
        <v>0</v>
      </c>
      <c r="R131" s="45"/>
      <c r="S131" s="45"/>
      <c r="T131" s="45"/>
      <c r="U131" s="45"/>
      <c r="V131" s="46">
        <f t="shared" si="35"/>
        <v>0</v>
      </c>
      <c r="W131" s="45"/>
      <c r="X131" s="45"/>
      <c r="Y131" s="47"/>
      <c r="Z131" s="47"/>
      <c r="AA131" s="46">
        <f t="shared" si="36"/>
        <v>0</v>
      </c>
      <c r="AB131" s="49"/>
      <c r="AC131" s="49"/>
      <c r="AD131" s="49">
        <v>74.994</v>
      </c>
      <c r="AE131" s="49">
        <v>79</v>
      </c>
      <c r="AF131" s="46">
        <f t="shared" si="37"/>
        <v>153.994</v>
      </c>
      <c r="AG131" s="49">
        <v>79</v>
      </c>
      <c r="AH131" s="49">
        <v>79</v>
      </c>
      <c r="AI131" s="49">
        <v>79</v>
      </c>
      <c r="AJ131" s="49">
        <v>79</v>
      </c>
      <c r="AK131" s="46">
        <f t="shared" si="38"/>
        <v>316</v>
      </c>
      <c r="AL131" s="48"/>
      <c r="AM131" s="48"/>
      <c r="AN131" s="50">
        <f>IFERROR(VLOOKUP($F131,Ref_Param!$L:$M,2,0),0)*M131</f>
        <v>0</v>
      </c>
      <c r="AO131" s="50">
        <f>IFERROR(VLOOKUP($F131,Ref_Param!$L:$M,2,0),0)*N131</f>
        <v>0</v>
      </c>
      <c r="AP131" s="50">
        <f>IFERROR(VLOOKUP($F131,Ref_Param!$L:$M,2,0),0)*O131</f>
        <v>0</v>
      </c>
      <c r="AQ131" s="50">
        <f>IFERROR(VLOOKUP($F131,Ref_Param!$L:$M,2,0),0)*P131</f>
        <v>0</v>
      </c>
      <c r="AR131" s="51">
        <f t="shared" si="39"/>
        <v>0</v>
      </c>
      <c r="AS131" s="52">
        <f>IFERROR(VLOOKUP($F131,Ref_Param!$L:$M,2,0),0)*R131</f>
        <v>0</v>
      </c>
      <c r="AT131" s="52">
        <f>IFERROR(VLOOKUP($F131,Ref_Param!$L:$M,2,0),0)*S131</f>
        <v>0</v>
      </c>
      <c r="AU131" s="52">
        <f>IFERROR(VLOOKUP($F131,Ref_Param!$L:$M,2,0),0)*T131</f>
        <v>0</v>
      </c>
      <c r="AV131" s="52">
        <f>IFERROR(VLOOKUP($F131,Ref_Param!$L:$M,2,0),0)*U131</f>
        <v>0</v>
      </c>
      <c r="AW131" s="53">
        <f t="shared" si="40"/>
        <v>0</v>
      </c>
      <c r="AX131" s="54">
        <f>IFERROR(VLOOKUP($F131,Ref_Param!$L:$M,2,0),0)*W131</f>
        <v>0</v>
      </c>
      <c r="AY131" s="54">
        <f>IFERROR(VLOOKUP($F131,Ref_Param!$L:$M,2,0),0)*X131</f>
        <v>0</v>
      </c>
      <c r="AZ131" s="54">
        <f>IFERROR(VLOOKUP($F131,Ref_Param!$L:$M,2,0),0)*Y131</f>
        <v>0</v>
      </c>
      <c r="BA131" s="54">
        <f>IFERROR(VLOOKUP($F131,Ref_Param!$L:$M,2,0),0)*Z131</f>
        <v>0</v>
      </c>
      <c r="BB131" s="55">
        <f t="shared" si="41"/>
        <v>0</v>
      </c>
      <c r="BC131" s="56">
        <f>IFERROR(VLOOKUP($F131,Ref_Param!$L:$M,2,0),0)*AB131</f>
        <v>0</v>
      </c>
      <c r="BD131" s="56">
        <f>IFERROR(VLOOKUP($F131,Ref_Param!$L:$M,2,0),0)*AC131</f>
        <v>0</v>
      </c>
      <c r="BE131" s="56">
        <f>IFERROR(VLOOKUP($F131,Ref_Param!$L:$M,2,0),0)*AD131</f>
        <v>81.629102592187067</v>
      </c>
      <c r="BF131" s="56">
        <f>IFERROR(VLOOKUP($F131,Ref_Param!$L:$M,2,0),0)*AE131</f>
        <v>85.989533893148504</v>
      </c>
      <c r="BG131" s="57">
        <f t="shared" si="42"/>
        <v>167.61863648533557</v>
      </c>
      <c r="BH131" s="56">
        <f>IFERROR(VLOOKUP($F131,Ref_Param!$L:$M,2,0),0)*AG131</f>
        <v>85.989533893148504</v>
      </c>
      <c r="BI131" s="56">
        <f>IFERROR(VLOOKUP($F131,Ref_Param!$L:$M,2,0),0)*AH131</f>
        <v>85.989533893148504</v>
      </c>
      <c r="BJ131" s="56">
        <f>IFERROR(VLOOKUP($F131,Ref_Param!$L:$M,2,0),0)*AI131</f>
        <v>85.989533893148504</v>
      </c>
      <c r="BK131" s="56">
        <f>IFERROR(VLOOKUP($F131,Ref_Param!$L:$M,2,0),0)*AJ131</f>
        <v>85.989533893148504</v>
      </c>
      <c r="BL131" s="57">
        <f t="shared" si="43"/>
        <v>343.95813557259402</v>
      </c>
      <c r="BM131" s="58">
        <f>IFERROR(VLOOKUP($F131,Ref_Param!$L:$M,2,0),0)*AL131</f>
        <v>0</v>
      </c>
      <c r="BN131" s="59">
        <f>IFERROR(VLOOKUP($F131,Ref_Param!$L:$M,2,0),0)*AM131</f>
        <v>0</v>
      </c>
    </row>
    <row r="132" spans="1:66" s="60" customFormat="1" ht="15" customHeight="1" x14ac:dyDescent="0.3">
      <c r="A132" s="91" t="str">
        <f t="shared" si="33"/>
        <v>EAISCore Services</v>
      </c>
      <c r="B132" s="43" t="s">
        <v>4152</v>
      </c>
      <c r="C132" s="43" t="s">
        <v>18</v>
      </c>
      <c r="D132" s="43" t="s">
        <v>4375</v>
      </c>
      <c r="E132" s="44" t="s">
        <v>4376</v>
      </c>
      <c r="F132" s="43" t="s">
        <v>20</v>
      </c>
      <c r="G132" s="44" t="s">
        <v>1052</v>
      </c>
      <c r="H132" s="41" t="s">
        <v>21</v>
      </c>
      <c r="I132" s="43" t="s">
        <v>22</v>
      </c>
      <c r="J132" s="43"/>
      <c r="K132" s="43"/>
      <c r="L132" s="43" t="s">
        <v>4110</v>
      </c>
      <c r="M132" s="45">
        <v>0</v>
      </c>
      <c r="N132" s="45">
        <v>0</v>
      </c>
      <c r="O132" s="45">
        <v>0</v>
      </c>
      <c r="P132" s="45">
        <v>0</v>
      </c>
      <c r="Q132" s="46">
        <f t="shared" si="34"/>
        <v>0</v>
      </c>
      <c r="R132" s="45">
        <v>0</v>
      </c>
      <c r="S132" s="45">
        <v>0</v>
      </c>
      <c r="T132" s="45">
        <v>0</v>
      </c>
      <c r="U132" s="45">
        <v>0</v>
      </c>
      <c r="V132" s="46">
        <f t="shared" si="35"/>
        <v>0</v>
      </c>
      <c r="W132" s="45">
        <v>0.64446043073786152</v>
      </c>
      <c r="X132" s="45">
        <v>8.3499901327820591</v>
      </c>
      <c r="Y132" s="47">
        <v>13.459929352488381</v>
      </c>
      <c r="Z132" s="47">
        <v>18.287250552761037</v>
      </c>
      <c r="AA132" s="46">
        <f t="shared" si="36"/>
        <v>40.741630468769337</v>
      </c>
      <c r="AB132" s="49">
        <v>19.20376612115291</v>
      </c>
      <c r="AC132" s="49">
        <v>0</v>
      </c>
      <c r="AD132" s="49"/>
      <c r="AE132" s="49"/>
      <c r="AF132" s="46">
        <f t="shared" si="37"/>
        <v>19.20376612115291</v>
      </c>
      <c r="AG132" s="49"/>
      <c r="AH132" s="49"/>
      <c r="AI132" s="49"/>
      <c r="AJ132" s="49"/>
      <c r="AK132" s="46">
        <f t="shared" si="38"/>
        <v>0</v>
      </c>
      <c r="AL132" s="48"/>
      <c r="AM132" s="48"/>
      <c r="AN132" s="50">
        <f>IFERROR(VLOOKUP($F132,Ref_Param!$L:$M,2,0),0)*M132</f>
        <v>0</v>
      </c>
      <c r="AO132" s="50">
        <f>IFERROR(VLOOKUP($F132,Ref_Param!$L:$M,2,0),0)*N132</f>
        <v>0</v>
      </c>
      <c r="AP132" s="50">
        <f>IFERROR(VLOOKUP($F132,Ref_Param!$L:$M,2,0),0)*O132</f>
        <v>0</v>
      </c>
      <c r="AQ132" s="50">
        <f>IFERROR(VLOOKUP($F132,Ref_Param!$L:$M,2,0),0)*P132</f>
        <v>0</v>
      </c>
      <c r="AR132" s="51">
        <f t="shared" si="39"/>
        <v>0</v>
      </c>
      <c r="AS132" s="52">
        <f>IFERROR(VLOOKUP($F132,Ref_Param!$L:$M,2,0),0)*R132</f>
        <v>0</v>
      </c>
      <c r="AT132" s="52">
        <f>IFERROR(VLOOKUP($F132,Ref_Param!$L:$M,2,0),0)*S132</f>
        <v>0</v>
      </c>
      <c r="AU132" s="52">
        <f>IFERROR(VLOOKUP($F132,Ref_Param!$L:$M,2,0),0)*T132</f>
        <v>0</v>
      </c>
      <c r="AV132" s="52">
        <f>IFERROR(VLOOKUP($F132,Ref_Param!$L:$M,2,0),0)*U132</f>
        <v>0</v>
      </c>
      <c r="AW132" s="53">
        <f t="shared" si="40"/>
        <v>0</v>
      </c>
      <c r="AX132" s="54">
        <f>IFERROR(VLOOKUP($F132,Ref_Param!$L:$M,2,0),0)*W132</f>
        <v>0.64446043073786152</v>
      </c>
      <c r="AY132" s="54">
        <f>IFERROR(VLOOKUP($F132,Ref_Param!$L:$M,2,0),0)*X132</f>
        <v>8.3499901327820591</v>
      </c>
      <c r="AZ132" s="54">
        <f>IFERROR(VLOOKUP($F132,Ref_Param!$L:$M,2,0),0)*Y132</f>
        <v>13.459929352488381</v>
      </c>
      <c r="BA132" s="54">
        <f>IFERROR(VLOOKUP($F132,Ref_Param!$L:$M,2,0),0)*Z132</f>
        <v>18.287250552761037</v>
      </c>
      <c r="BB132" s="55">
        <f t="shared" si="41"/>
        <v>40.741630468769337</v>
      </c>
      <c r="BC132" s="56">
        <f>IFERROR(VLOOKUP($F132,Ref_Param!$L:$M,2,0),0)*AB132</f>
        <v>19.20376612115291</v>
      </c>
      <c r="BD132" s="56">
        <f>IFERROR(VLOOKUP($F132,Ref_Param!$L:$M,2,0),0)*AC132</f>
        <v>0</v>
      </c>
      <c r="BE132" s="56">
        <f>IFERROR(VLOOKUP($F132,Ref_Param!$L:$M,2,0),0)*AD132</f>
        <v>0</v>
      </c>
      <c r="BF132" s="56">
        <f>IFERROR(VLOOKUP($F132,Ref_Param!$L:$M,2,0),0)*AE132</f>
        <v>0</v>
      </c>
      <c r="BG132" s="57">
        <f t="shared" si="42"/>
        <v>19.20376612115291</v>
      </c>
      <c r="BH132" s="56">
        <f>IFERROR(VLOOKUP($F132,Ref_Param!$L:$M,2,0),0)*AG132</f>
        <v>0</v>
      </c>
      <c r="BI132" s="56">
        <f>IFERROR(VLOOKUP($F132,Ref_Param!$L:$M,2,0),0)*AH132</f>
        <v>0</v>
      </c>
      <c r="BJ132" s="56">
        <f>IFERROR(VLOOKUP($F132,Ref_Param!$L:$M,2,0),0)*AI132</f>
        <v>0</v>
      </c>
      <c r="BK132" s="56">
        <f>IFERROR(VLOOKUP($F132,Ref_Param!$L:$M,2,0),0)*AJ132</f>
        <v>0</v>
      </c>
      <c r="BL132" s="57">
        <f t="shared" si="43"/>
        <v>0</v>
      </c>
      <c r="BM132" s="58">
        <f>IFERROR(VLOOKUP($F132,Ref_Param!$L:$M,2,0),0)*AL132</f>
        <v>0</v>
      </c>
      <c r="BN132" s="59">
        <f>IFERROR(VLOOKUP($F132,Ref_Param!$L:$M,2,0),0)*AM132</f>
        <v>0</v>
      </c>
    </row>
    <row r="133" spans="1:66" s="60" customFormat="1" ht="15" customHeight="1" x14ac:dyDescent="0.3">
      <c r="A133" s="91" t="str">
        <f t="shared" si="33"/>
        <v>EAISCore Services</v>
      </c>
      <c r="B133" s="43" t="s">
        <v>4152</v>
      </c>
      <c r="C133" s="43" t="s">
        <v>18</v>
      </c>
      <c r="D133" s="43" t="s">
        <v>4375</v>
      </c>
      <c r="E133" s="44" t="s">
        <v>4376</v>
      </c>
      <c r="F133" s="43" t="s">
        <v>20</v>
      </c>
      <c r="G133" s="44" t="s">
        <v>1052</v>
      </c>
      <c r="H133" s="41" t="s">
        <v>21</v>
      </c>
      <c r="I133" s="43" t="s">
        <v>22</v>
      </c>
      <c r="J133" s="43"/>
      <c r="K133" s="43"/>
      <c r="L133" s="43" t="s">
        <v>4110</v>
      </c>
      <c r="M133" s="45"/>
      <c r="N133" s="45"/>
      <c r="O133" s="45"/>
      <c r="P133" s="45"/>
      <c r="Q133" s="46">
        <f t="shared" si="34"/>
        <v>0</v>
      </c>
      <c r="R133" s="45"/>
      <c r="S133" s="45"/>
      <c r="T133" s="45"/>
      <c r="U133" s="45"/>
      <c r="V133" s="46">
        <f t="shared" si="35"/>
        <v>0</v>
      </c>
      <c r="W133" s="45"/>
      <c r="X133" s="45"/>
      <c r="Y133" s="47"/>
      <c r="Z133" s="47"/>
      <c r="AA133" s="46">
        <f t="shared" si="36"/>
        <v>0</v>
      </c>
      <c r="AB133" s="49"/>
      <c r="AC133" s="49"/>
      <c r="AD133" s="49">
        <v>6</v>
      </c>
      <c r="AE133" s="49">
        <v>9</v>
      </c>
      <c r="AF133" s="46">
        <f t="shared" si="37"/>
        <v>15</v>
      </c>
      <c r="AG133" s="49">
        <v>0</v>
      </c>
      <c r="AH133" s="49">
        <v>0</v>
      </c>
      <c r="AI133" s="49">
        <v>0</v>
      </c>
      <c r="AJ133" s="49">
        <v>0</v>
      </c>
      <c r="AK133" s="46">
        <f t="shared" si="38"/>
        <v>0</v>
      </c>
      <c r="AL133" s="48"/>
      <c r="AM133" s="48"/>
      <c r="AN133" s="50">
        <f>IFERROR(VLOOKUP($F133,Ref_Param!$L:$M,2,0),0)*M133</f>
        <v>0</v>
      </c>
      <c r="AO133" s="50">
        <f>IFERROR(VLOOKUP($F133,Ref_Param!$L:$M,2,0),0)*N133</f>
        <v>0</v>
      </c>
      <c r="AP133" s="50">
        <f>IFERROR(VLOOKUP($F133,Ref_Param!$L:$M,2,0),0)*O133</f>
        <v>0</v>
      </c>
      <c r="AQ133" s="50">
        <f>IFERROR(VLOOKUP($F133,Ref_Param!$L:$M,2,0),0)*P133</f>
        <v>0</v>
      </c>
      <c r="AR133" s="51">
        <f t="shared" si="39"/>
        <v>0</v>
      </c>
      <c r="AS133" s="52">
        <f>IFERROR(VLOOKUP($F133,Ref_Param!$L:$M,2,0),0)*R133</f>
        <v>0</v>
      </c>
      <c r="AT133" s="52">
        <f>IFERROR(VLOOKUP($F133,Ref_Param!$L:$M,2,0),0)*S133</f>
        <v>0</v>
      </c>
      <c r="AU133" s="52">
        <f>IFERROR(VLOOKUP($F133,Ref_Param!$L:$M,2,0),0)*T133</f>
        <v>0</v>
      </c>
      <c r="AV133" s="52">
        <f>IFERROR(VLOOKUP($F133,Ref_Param!$L:$M,2,0),0)*U133</f>
        <v>0</v>
      </c>
      <c r="AW133" s="53">
        <f t="shared" si="40"/>
        <v>0</v>
      </c>
      <c r="AX133" s="54">
        <f>IFERROR(VLOOKUP($F133,Ref_Param!$L:$M,2,0),0)*W133</f>
        <v>0</v>
      </c>
      <c r="AY133" s="54">
        <f>IFERROR(VLOOKUP($F133,Ref_Param!$L:$M,2,0),0)*X133</f>
        <v>0</v>
      </c>
      <c r="AZ133" s="54">
        <f>IFERROR(VLOOKUP($F133,Ref_Param!$L:$M,2,0),0)*Y133</f>
        <v>0</v>
      </c>
      <c r="BA133" s="54">
        <f>IFERROR(VLOOKUP($F133,Ref_Param!$L:$M,2,0),0)*Z133</f>
        <v>0</v>
      </c>
      <c r="BB133" s="55">
        <f t="shared" si="41"/>
        <v>0</v>
      </c>
      <c r="BC133" s="56">
        <f>IFERROR(VLOOKUP($F133,Ref_Param!$L:$M,2,0),0)*AB133</f>
        <v>0</v>
      </c>
      <c r="BD133" s="56">
        <f>IFERROR(VLOOKUP($F133,Ref_Param!$L:$M,2,0),0)*AC133</f>
        <v>0</v>
      </c>
      <c r="BE133" s="56">
        <f>IFERROR(VLOOKUP($F133,Ref_Param!$L:$M,2,0),0)*AD133</f>
        <v>6</v>
      </c>
      <c r="BF133" s="56">
        <f>IFERROR(VLOOKUP($F133,Ref_Param!$L:$M,2,0),0)*AE133</f>
        <v>9</v>
      </c>
      <c r="BG133" s="57">
        <f t="shared" si="42"/>
        <v>15</v>
      </c>
      <c r="BH133" s="56">
        <f>IFERROR(VLOOKUP($F133,Ref_Param!$L:$M,2,0),0)*AG133</f>
        <v>0</v>
      </c>
      <c r="BI133" s="56">
        <f>IFERROR(VLOOKUP($F133,Ref_Param!$L:$M,2,0),0)*AH133</f>
        <v>0</v>
      </c>
      <c r="BJ133" s="56">
        <f>IFERROR(VLOOKUP($F133,Ref_Param!$L:$M,2,0),0)*AI133</f>
        <v>0</v>
      </c>
      <c r="BK133" s="56">
        <f>IFERROR(VLOOKUP($F133,Ref_Param!$L:$M,2,0),0)*AJ133</f>
        <v>0</v>
      </c>
      <c r="BL133" s="57">
        <f t="shared" si="43"/>
        <v>0</v>
      </c>
      <c r="BM133" s="58">
        <f>IFERROR(VLOOKUP($F133,Ref_Param!$L:$M,2,0),0)*AL133</f>
        <v>0</v>
      </c>
      <c r="BN133" s="59">
        <f>IFERROR(VLOOKUP($F133,Ref_Param!$L:$M,2,0),0)*AM133</f>
        <v>0</v>
      </c>
    </row>
    <row r="134" spans="1:66" s="37" customFormat="1" ht="15" customHeight="1" x14ac:dyDescent="0.3">
      <c r="A134" s="91" t="str">
        <f t="shared" si="33"/>
        <v>EAISCore Services</v>
      </c>
      <c r="B134" s="43" t="s">
        <v>4152</v>
      </c>
      <c r="C134" s="43" t="s">
        <v>18</v>
      </c>
      <c r="D134" s="43" t="s">
        <v>376</v>
      </c>
      <c r="E134" s="44" t="s">
        <v>5213</v>
      </c>
      <c r="F134" s="43" t="s">
        <v>72</v>
      </c>
      <c r="G134" s="44" t="s">
        <v>1052</v>
      </c>
      <c r="H134" s="41" t="s">
        <v>53</v>
      </c>
      <c r="I134" s="43" t="s">
        <v>26</v>
      </c>
      <c r="J134" s="43"/>
      <c r="K134" s="43"/>
      <c r="L134" s="43" t="s">
        <v>4110</v>
      </c>
      <c r="M134" s="45">
        <v>0</v>
      </c>
      <c r="N134" s="45">
        <v>0</v>
      </c>
      <c r="O134" s="45">
        <v>0</v>
      </c>
      <c r="P134" s="45">
        <v>0</v>
      </c>
      <c r="Q134" s="46">
        <f t="shared" si="34"/>
        <v>0</v>
      </c>
      <c r="R134" s="45">
        <v>0</v>
      </c>
      <c r="S134" s="45">
        <v>0</v>
      </c>
      <c r="T134" s="45">
        <v>62.528866328257031</v>
      </c>
      <c r="U134" s="45">
        <v>65.556723646604468</v>
      </c>
      <c r="V134" s="46">
        <f t="shared" si="35"/>
        <v>128.08558997486151</v>
      </c>
      <c r="W134" s="45">
        <v>68.475768201708149</v>
      </c>
      <c r="X134" s="45">
        <v>72.585992375354977</v>
      </c>
      <c r="Y134" s="47">
        <v>84.251869640176608</v>
      </c>
      <c r="Z134" s="47">
        <v>38.519873644269317</v>
      </c>
      <c r="AA134" s="46">
        <f t="shared" si="36"/>
        <v>263.83350386150903</v>
      </c>
      <c r="AB134" s="49">
        <v>41.319736744311264</v>
      </c>
      <c r="AC134" s="49">
        <v>41.826532411805317</v>
      </c>
      <c r="AD134" s="49"/>
      <c r="AE134" s="49"/>
      <c r="AF134" s="46">
        <f t="shared" si="37"/>
        <v>83.146269156116574</v>
      </c>
      <c r="AG134" s="49"/>
      <c r="AH134" s="49"/>
      <c r="AI134" s="49"/>
      <c r="AJ134" s="49"/>
      <c r="AK134" s="46">
        <f t="shared" si="38"/>
        <v>0</v>
      </c>
      <c r="AL134" s="48"/>
      <c r="AM134" s="48"/>
      <c r="AN134" s="50">
        <f>IFERROR(VLOOKUP($F134,Ref_Param!$L:$M,2,0),0)*M134</f>
        <v>0</v>
      </c>
      <c r="AO134" s="50">
        <f>IFERROR(VLOOKUP($F134,Ref_Param!$L:$M,2,0),0)*N134</f>
        <v>0</v>
      </c>
      <c r="AP134" s="50">
        <f>IFERROR(VLOOKUP($F134,Ref_Param!$L:$M,2,0),0)*O134</f>
        <v>0</v>
      </c>
      <c r="AQ134" s="50">
        <f>IFERROR(VLOOKUP($F134,Ref_Param!$L:$M,2,0),0)*P134</f>
        <v>0</v>
      </c>
      <c r="AR134" s="51">
        <f t="shared" si="39"/>
        <v>0</v>
      </c>
      <c r="AS134" s="52">
        <f>IFERROR(VLOOKUP($F134,Ref_Param!$L:$M,2,0),0)*R134</f>
        <v>0</v>
      </c>
      <c r="AT134" s="52">
        <f>IFERROR(VLOOKUP($F134,Ref_Param!$L:$M,2,0),0)*S134</f>
        <v>0</v>
      </c>
      <c r="AU134" s="52">
        <f>IFERROR(VLOOKUP($F134,Ref_Param!$L:$M,2,0),0)*T134</f>
        <v>77.352552784073708</v>
      </c>
      <c r="AV134" s="52">
        <f>IFERROR(VLOOKUP($F134,Ref_Param!$L:$M,2,0),0)*U134</f>
        <v>81.098222692921425</v>
      </c>
      <c r="AW134" s="53">
        <f t="shared" si="40"/>
        <v>158.45077547699515</v>
      </c>
      <c r="AX134" s="54">
        <f>IFERROR(VLOOKUP($F134,Ref_Param!$L:$M,2,0),0)*W134</f>
        <v>84.709283652228834</v>
      </c>
      <c r="AY134" s="54">
        <f>IFERROR(VLOOKUP($F134,Ref_Param!$L:$M,2,0),0)*X134</f>
        <v>89.793916574842925</v>
      </c>
      <c r="AZ134" s="54">
        <f>IFERROR(VLOOKUP($F134,Ref_Param!$L:$M,2,0),0)*Y134</f>
        <v>104.22541741418965</v>
      </c>
      <c r="BA134" s="54">
        <f>IFERROR(VLOOKUP($F134,Ref_Param!$L:$M,2,0),0)*Z134</f>
        <v>47.651760447121596</v>
      </c>
      <c r="BB134" s="55">
        <f t="shared" si="41"/>
        <v>326.380378088383</v>
      </c>
      <c r="BC134" s="56">
        <f>IFERROR(VLOOKUP($F134,Ref_Param!$L:$M,2,0),0)*AB134</f>
        <v>51.115385664588608</v>
      </c>
      <c r="BD134" s="56">
        <f>IFERROR(VLOOKUP($F134,Ref_Param!$L:$M,2,0),0)*AC134</f>
        <v>51.742327122551011</v>
      </c>
      <c r="BE134" s="56">
        <f>IFERROR(VLOOKUP($F134,Ref_Param!$L:$M,2,0),0)*AD134</f>
        <v>0</v>
      </c>
      <c r="BF134" s="56">
        <f>IFERROR(VLOOKUP($F134,Ref_Param!$L:$M,2,0),0)*AE134</f>
        <v>0</v>
      </c>
      <c r="BG134" s="57">
        <f t="shared" si="42"/>
        <v>102.85771278713962</v>
      </c>
      <c r="BH134" s="56">
        <f>IFERROR(VLOOKUP($F134,Ref_Param!$L:$M,2,0),0)*AG134</f>
        <v>0</v>
      </c>
      <c r="BI134" s="56">
        <f>IFERROR(VLOOKUP($F134,Ref_Param!$L:$M,2,0),0)*AH134</f>
        <v>0</v>
      </c>
      <c r="BJ134" s="56">
        <f>IFERROR(VLOOKUP($F134,Ref_Param!$L:$M,2,0),0)*AI134</f>
        <v>0</v>
      </c>
      <c r="BK134" s="56">
        <f>IFERROR(VLOOKUP($F134,Ref_Param!$L:$M,2,0),0)*AJ134</f>
        <v>0</v>
      </c>
      <c r="BL134" s="57">
        <f t="shared" si="43"/>
        <v>0</v>
      </c>
      <c r="BM134" s="58">
        <f>IFERROR(VLOOKUP($F134,Ref_Param!$L:$M,2,0),0)*AL134</f>
        <v>0</v>
      </c>
      <c r="BN134" s="59">
        <f>IFERROR(VLOOKUP($F134,Ref_Param!$L:$M,2,0),0)*AM134</f>
        <v>0</v>
      </c>
    </row>
    <row r="135" spans="1:66" s="37" customFormat="1" ht="15" customHeight="1" x14ac:dyDescent="0.3">
      <c r="A135" s="91" t="str">
        <f t="shared" si="33"/>
        <v>EAISCore Services</v>
      </c>
      <c r="B135" s="43" t="s">
        <v>4152</v>
      </c>
      <c r="C135" s="43" t="s">
        <v>18</v>
      </c>
      <c r="D135" s="43" t="s">
        <v>376</v>
      </c>
      <c r="E135" s="44" t="s">
        <v>5213</v>
      </c>
      <c r="F135" s="43" t="s">
        <v>72</v>
      </c>
      <c r="G135" s="44" t="s">
        <v>1052</v>
      </c>
      <c r="H135" s="41" t="s">
        <v>53</v>
      </c>
      <c r="I135" s="43" t="s">
        <v>26</v>
      </c>
      <c r="J135" s="43"/>
      <c r="K135" s="43"/>
      <c r="L135" s="43" t="s">
        <v>4110</v>
      </c>
      <c r="M135" s="45"/>
      <c r="N135" s="45"/>
      <c r="O135" s="45"/>
      <c r="P135" s="45"/>
      <c r="Q135" s="46">
        <f t="shared" si="34"/>
        <v>0</v>
      </c>
      <c r="R135" s="45"/>
      <c r="S135" s="45"/>
      <c r="T135" s="45"/>
      <c r="U135" s="45"/>
      <c r="V135" s="46">
        <f t="shared" si="35"/>
        <v>0</v>
      </c>
      <c r="W135" s="45"/>
      <c r="X135" s="45"/>
      <c r="Y135" s="47"/>
      <c r="Z135" s="47"/>
      <c r="AA135" s="46">
        <f t="shared" si="36"/>
        <v>0</v>
      </c>
      <c r="AB135" s="49"/>
      <c r="AC135" s="49"/>
      <c r="AD135" s="49">
        <v>42.957999999999998</v>
      </c>
      <c r="AE135" s="49">
        <v>19.5</v>
      </c>
      <c r="AF135" s="46">
        <f t="shared" si="37"/>
        <v>62.457999999999998</v>
      </c>
      <c r="AG135" s="49">
        <v>40</v>
      </c>
      <c r="AH135" s="49">
        <v>40</v>
      </c>
      <c r="AI135" s="49">
        <v>40</v>
      </c>
      <c r="AJ135" s="49">
        <v>40</v>
      </c>
      <c r="AK135" s="46">
        <f t="shared" si="38"/>
        <v>160</v>
      </c>
      <c r="AL135" s="48"/>
      <c r="AM135" s="48"/>
      <c r="AN135" s="50">
        <f>IFERROR(VLOOKUP($F135,Ref_Param!$L:$M,2,0),0)*M135</f>
        <v>0</v>
      </c>
      <c r="AO135" s="50">
        <f>IFERROR(VLOOKUP($F135,Ref_Param!$L:$M,2,0),0)*N135</f>
        <v>0</v>
      </c>
      <c r="AP135" s="50">
        <f>IFERROR(VLOOKUP($F135,Ref_Param!$L:$M,2,0),0)*O135</f>
        <v>0</v>
      </c>
      <c r="AQ135" s="50">
        <f>IFERROR(VLOOKUP($F135,Ref_Param!$L:$M,2,0),0)*P135</f>
        <v>0</v>
      </c>
      <c r="AR135" s="51">
        <f t="shared" si="39"/>
        <v>0</v>
      </c>
      <c r="AS135" s="52">
        <f>IFERROR(VLOOKUP($F135,Ref_Param!$L:$M,2,0),0)*R135</f>
        <v>0</v>
      </c>
      <c r="AT135" s="52">
        <f>IFERROR(VLOOKUP($F135,Ref_Param!$L:$M,2,0),0)*S135</f>
        <v>0</v>
      </c>
      <c r="AU135" s="52">
        <f>IFERROR(VLOOKUP($F135,Ref_Param!$L:$M,2,0),0)*T135</f>
        <v>0</v>
      </c>
      <c r="AV135" s="52">
        <f>IFERROR(VLOOKUP($F135,Ref_Param!$L:$M,2,0),0)*U135</f>
        <v>0</v>
      </c>
      <c r="AW135" s="53">
        <f t="shared" si="40"/>
        <v>0</v>
      </c>
      <c r="AX135" s="54">
        <f>IFERROR(VLOOKUP($F135,Ref_Param!$L:$M,2,0),0)*W135</f>
        <v>0</v>
      </c>
      <c r="AY135" s="54">
        <f>IFERROR(VLOOKUP($F135,Ref_Param!$L:$M,2,0),0)*X135</f>
        <v>0</v>
      </c>
      <c r="AZ135" s="54">
        <f>IFERROR(VLOOKUP($F135,Ref_Param!$L:$M,2,0),0)*Y135</f>
        <v>0</v>
      </c>
      <c r="BA135" s="54">
        <f>IFERROR(VLOOKUP($F135,Ref_Param!$L:$M,2,0),0)*Z135</f>
        <v>0</v>
      </c>
      <c r="BB135" s="55">
        <f t="shared" si="41"/>
        <v>0</v>
      </c>
      <c r="BC135" s="56">
        <f>IFERROR(VLOOKUP($F135,Ref_Param!$L:$M,2,0),0)*AB135</f>
        <v>0</v>
      </c>
      <c r="BD135" s="56">
        <f>IFERROR(VLOOKUP($F135,Ref_Param!$L:$M,2,0),0)*AC135</f>
        <v>0</v>
      </c>
      <c r="BE135" s="56">
        <f>IFERROR(VLOOKUP($F135,Ref_Param!$L:$M,2,0),0)*AD135</f>
        <v>53.14203115492279</v>
      </c>
      <c r="BF135" s="56">
        <f>IFERROR(VLOOKUP($F135,Ref_Param!$L:$M,2,0),0)*AE135</f>
        <v>24.12285505659003</v>
      </c>
      <c r="BG135" s="57">
        <f t="shared" si="42"/>
        <v>77.264886211512817</v>
      </c>
      <c r="BH135" s="56">
        <f>IFERROR(VLOOKUP($F135,Ref_Param!$L:$M,2,0),0)*AG135</f>
        <v>49.482779603261598</v>
      </c>
      <c r="BI135" s="56">
        <f>IFERROR(VLOOKUP($F135,Ref_Param!$L:$M,2,0),0)*AH135</f>
        <v>49.482779603261598</v>
      </c>
      <c r="BJ135" s="56">
        <f>IFERROR(VLOOKUP($F135,Ref_Param!$L:$M,2,0),0)*AI135</f>
        <v>49.482779603261598</v>
      </c>
      <c r="BK135" s="56">
        <f>IFERROR(VLOOKUP($F135,Ref_Param!$L:$M,2,0),0)*AJ135</f>
        <v>49.482779603261598</v>
      </c>
      <c r="BL135" s="57">
        <f t="shared" si="43"/>
        <v>197.93111841304639</v>
      </c>
      <c r="BM135" s="58">
        <f>IFERROR(VLOOKUP($F135,Ref_Param!$L:$M,2,0),0)*AL135</f>
        <v>0</v>
      </c>
      <c r="BN135" s="59">
        <f>IFERROR(VLOOKUP($F135,Ref_Param!$L:$M,2,0),0)*AM135</f>
        <v>0</v>
      </c>
    </row>
    <row r="136" spans="1:66" s="37" customFormat="1" ht="15" customHeight="1" x14ac:dyDescent="0.3">
      <c r="A136" s="91" t="str">
        <f t="shared" si="33"/>
        <v>EAISCore Services</v>
      </c>
      <c r="B136" s="43" t="s">
        <v>4152</v>
      </c>
      <c r="C136" s="43" t="s">
        <v>18</v>
      </c>
      <c r="D136" s="43" t="s">
        <v>377</v>
      </c>
      <c r="E136" s="44" t="s">
        <v>378</v>
      </c>
      <c r="F136" s="43" t="s">
        <v>28</v>
      </c>
      <c r="G136" s="44" t="s">
        <v>1052</v>
      </c>
      <c r="H136" s="41" t="s">
        <v>5426</v>
      </c>
      <c r="I136" s="43" t="s">
        <v>22</v>
      </c>
      <c r="J136" s="43"/>
      <c r="K136" s="43"/>
      <c r="L136" s="43" t="s">
        <v>4110</v>
      </c>
      <c r="M136" s="45">
        <v>23.914268827926733</v>
      </c>
      <c r="N136" s="45">
        <v>23.381707199233229</v>
      </c>
      <c r="O136" s="45">
        <v>23.436108941409024</v>
      </c>
      <c r="P136" s="45">
        <v>23.158037200778136</v>
      </c>
      <c r="Q136" s="46">
        <f t="shared" si="34"/>
        <v>93.890122169347123</v>
      </c>
      <c r="R136" s="45">
        <v>21.418514354848075</v>
      </c>
      <c r="S136" s="45">
        <v>23.054709550035145</v>
      </c>
      <c r="T136" s="45">
        <v>24.636155174698416</v>
      </c>
      <c r="U136" s="45">
        <v>0</v>
      </c>
      <c r="V136" s="46">
        <f t="shared" si="35"/>
        <v>69.109379079581629</v>
      </c>
      <c r="W136" s="45">
        <v>0</v>
      </c>
      <c r="X136" s="45">
        <v>0</v>
      </c>
      <c r="Y136" s="47">
        <v>0</v>
      </c>
      <c r="Z136" s="47">
        <v>0</v>
      </c>
      <c r="AA136" s="46">
        <f t="shared" si="36"/>
        <v>0</v>
      </c>
      <c r="AB136" s="49">
        <v>0</v>
      </c>
      <c r="AC136" s="49">
        <v>-2.4605783046039376</v>
      </c>
      <c r="AD136" s="49"/>
      <c r="AE136" s="49"/>
      <c r="AF136" s="46">
        <f t="shared" si="37"/>
        <v>-2.4605783046039376</v>
      </c>
      <c r="AG136" s="49"/>
      <c r="AH136" s="49"/>
      <c r="AI136" s="49"/>
      <c r="AJ136" s="49"/>
      <c r="AK136" s="46">
        <f t="shared" si="38"/>
        <v>0</v>
      </c>
      <c r="AL136" s="48"/>
      <c r="AM136" s="48"/>
      <c r="AN136" s="50">
        <f>IFERROR(VLOOKUP($F136,Ref_Param!$L:$M,2,0),0)*M136</f>
        <v>26.030086454542666</v>
      </c>
      <c r="AO136" s="50">
        <f>IFERROR(VLOOKUP($F136,Ref_Param!$L:$M,2,0),0)*N136</f>
        <v>25.45040637579924</v>
      </c>
      <c r="AP136" s="50">
        <f>IFERROR(VLOOKUP($F136,Ref_Param!$L:$M,2,0),0)*O136</f>
        <v>25.509621318238125</v>
      </c>
      <c r="AQ136" s="50">
        <f>IFERROR(VLOOKUP($F136,Ref_Param!$L:$M,2,0),0)*P136</f>
        <v>25.206947149051967</v>
      </c>
      <c r="AR136" s="51">
        <f t="shared" si="39"/>
        <v>102.197061297632</v>
      </c>
      <c r="AS136" s="52">
        <f>IFERROR(VLOOKUP($F136,Ref_Param!$L:$M,2,0),0)*R136</f>
        <v>23.313519823507548</v>
      </c>
      <c r="AT136" s="52">
        <f>IFERROR(VLOOKUP($F136,Ref_Param!$L:$M,2,0),0)*S136</f>
        <v>25.094477572777741</v>
      </c>
      <c r="AU136" s="52">
        <f>IFERROR(VLOOKUP($F136,Ref_Param!$L:$M,2,0),0)*T136</f>
        <v>26.815841777108801</v>
      </c>
      <c r="AV136" s="52">
        <f>IFERROR(VLOOKUP($F136,Ref_Param!$L:$M,2,0),0)*U136</f>
        <v>0</v>
      </c>
      <c r="AW136" s="53">
        <f t="shared" si="40"/>
        <v>75.223839173394083</v>
      </c>
      <c r="AX136" s="54">
        <f>IFERROR(VLOOKUP($F136,Ref_Param!$L:$M,2,0),0)*W136</f>
        <v>0</v>
      </c>
      <c r="AY136" s="54">
        <f>IFERROR(VLOOKUP($F136,Ref_Param!$L:$M,2,0),0)*X136</f>
        <v>0</v>
      </c>
      <c r="AZ136" s="54">
        <f>IFERROR(VLOOKUP($F136,Ref_Param!$L:$M,2,0),0)*Y136</f>
        <v>0</v>
      </c>
      <c r="BA136" s="54">
        <f>IFERROR(VLOOKUP($F136,Ref_Param!$L:$M,2,0),0)*Z136</f>
        <v>0</v>
      </c>
      <c r="BB136" s="55">
        <f t="shared" si="41"/>
        <v>0</v>
      </c>
      <c r="BC136" s="56">
        <f>IFERROR(VLOOKUP($F136,Ref_Param!$L:$M,2,0),0)*AB136</f>
        <v>0</v>
      </c>
      <c r="BD136" s="56">
        <f>IFERROR(VLOOKUP($F136,Ref_Param!$L:$M,2,0),0)*AC136</f>
        <v>-2.6782782470947617</v>
      </c>
      <c r="BE136" s="56">
        <f>IFERROR(VLOOKUP($F136,Ref_Param!$L:$M,2,0),0)*AD136</f>
        <v>0</v>
      </c>
      <c r="BF136" s="56">
        <f>IFERROR(VLOOKUP($F136,Ref_Param!$L:$M,2,0),0)*AE136</f>
        <v>0</v>
      </c>
      <c r="BG136" s="57">
        <f t="shared" si="42"/>
        <v>-2.6782782470947617</v>
      </c>
      <c r="BH136" s="56">
        <f>IFERROR(VLOOKUP($F136,Ref_Param!$L:$M,2,0),0)*AG136</f>
        <v>0</v>
      </c>
      <c r="BI136" s="56">
        <f>IFERROR(VLOOKUP($F136,Ref_Param!$L:$M,2,0),0)*AH136</f>
        <v>0</v>
      </c>
      <c r="BJ136" s="56">
        <f>IFERROR(VLOOKUP($F136,Ref_Param!$L:$M,2,0),0)*AI136</f>
        <v>0</v>
      </c>
      <c r="BK136" s="56">
        <f>IFERROR(VLOOKUP($F136,Ref_Param!$L:$M,2,0),0)*AJ136</f>
        <v>0</v>
      </c>
      <c r="BL136" s="57">
        <f t="shared" si="43"/>
        <v>0</v>
      </c>
      <c r="BM136" s="58">
        <f>IFERROR(VLOOKUP($F136,Ref_Param!$L:$M,2,0),0)*AL136</f>
        <v>0</v>
      </c>
      <c r="BN136" s="59">
        <f>IFERROR(VLOOKUP($F136,Ref_Param!$L:$M,2,0),0)*AM136</f>
        <v>0</v>
      </c>
    </row>
    <row r="137" spans="1:66" s="37" customFormat="1" ht="15" customHeight="1" x14ac:dyDescent="0.3">
      <c r="A137" s="91" t="str">
        <f t="shared" si="33"/>
        <v>EAISCore Services</v>
      </c>
      <c r="B137" s="43" t="s">
        <v>4152</v>
      </c>
      <c r="C137" s="43" t="s">
        <v>18</v>
      </c>
      <c r="D137" s="43" t="s">
        <v>377</v>
      </c>
      <c r="E137" s="44" t="s">
        <v>378</v>
      </c>
      <c r="F137" s="43" t="s">
        <v>20</v>
      </c>
      <c r="G137" s="44" t="s">
        <v>1052</v>
      </c>
      <c r="H137" s="41" t="s">
        <v>5426</v>
      </c>
      <c r="I137" s="43" t="s">
        <v>22</v>
      </c>
      <c r="J137" s="43"/>
      <c r="K137" s="43"/>
      <c r="L137" s="43" t="s">
        <v>4110</v>
      </c>
      <c r="M137" s="45"/>
      <c r="N137" s="45"/>
      <c r="O137" s="45"/>
      <c r="P137" s="45"/>
      <c r="Q137" s="46">
        <f t="shared" si="34"/>
        <v>0</v>
      </c>
      <c r="R137" s="45"/>
      <c r="S137" s="45"/>
      <c r="T137" s="45"/>
      <c r="U137" s="45"/>
      <c r="V137" s="46">
        <f t="shared" si="35"/>
        <v>0</v>
      </c>
      <c r="W137" s="45"/>
      <c r="X137" s="45"/>
      <c r="Y137" s="47"/>
      <c r="Z137" s="47"/>
      <c r="AA137" s="46">
        <f t="shared" si="36"/>
        <v>0</v>
      </c>
      <c r="AB137" s="49"/>
      <c r="AC137" s="49"/>
      <c r="AD137" s="49">
        <v>10</v>
      </c>
      <c r="AE137" s="49">
        <v>15</v>
      </c>
      <c r="AF137" s="46">
        <f t="shared" si="37"/>
        <v>25</v>
      </c>
      <c r="AG137" s="49">
        <v>15</v>
      </c>
      <c r="AH137" s="49">
        <v>15</v>
      </c>
      <c r="AI137" s="49">
        <v>15</v>
      </c>
      <c r="AJ137" s="49">
        <v>15</v>
      </c>
      <c r="AK137" s="46">
        <f t="shared" si="38"/>
        <v>60</v>
      </c>
      <c r="AL137" s="48"/>
      <c r="AM137" s="48"/>
      <c r="AN137" s="50">
        <f>IFERROR(VLOOKUP($F137,Ref_Param!$L:$M,2,0),0)*M137</f>
        <v>0</v>
      </c>
      <c r="AO137" s="50">
        <f>IFERROR(VLOOKUP($F137,Ref_Param!$L:$M,2,0),0)*N137</f>
        <v>0</v>
      </c>
      <c r="AP137" s="50">
        <f>IFERROR(VLOOKUP($F137,Ref_Param!$L:$M,2,0),0)*O137</f>
        <v>0</v>
      </c>
      <c r="AQ137" s="50">
        <f>IFERROR(VLOOKUP($F137,Ref_Param!$L:$M,2,0),0)*P137</f>
        <v>0</v>
      </c>
      <c r="AR137" s="51">
        <f t="shared" si="39"/>
        <v>0</v>
      </c>
      <c r="AS137" s="52">
        <f>IFERROR(VLOOKUP($F137,Ref_Param!$L:$M,2,0),0)*R137</f>
        <v>0</v>
      </c>
      <c r="AT137" s="52">
        <f>IFERROR(VLOOKUP($F137,Ref_Param!$L:$M,2,0),0)*S137</f>
        <v>0</v>
      </c>
      <c r="AU137" s="52">
        <f>IFERROR(VLOOKUP($F137,Ref_Param!$L:$M,2,0),0)*T137</f>
        <v>0</v>
      </c>
      <c r="AV137" s="52">
        <f>IFERROR(VLOOKUP($F137,Ref_Param!$L:$M,2,0),0)*U137</f>
        <v>0</v>
      </c>
      <c r="AW137" s="53">
        <f t="shared" si="40"/>
        <v>0</v>
      </c>
      <c r="AX137" s="54">
        <f>IFERROR(VLOOKUP($F137,Ref_Param!$L:$M,2,0),0)*W137</f>
        <v>0</v>
      </c>
      <c r="AY137" s="54">
        <f>IFERROR(VLOOKUP($F137,Ref_Param!$L:$M,2,0),0)*X137</f>
        <v>0</v>
      </c>
      <c r="AZ137" s="54">
        <f>IFERROR(VLOOKUP($F137,Ref_Param!$L:$M,2,0),0)*Y137</f>
        <v>0</v>
      </c>
      <c r="BA137" s="54">
        <f>IFERROR(VLOOKUP($F137,Ref_Param!$L:$M,2,0),0)*Z137</f>
        <v>0</v>
      </c>
      <c r="BB137" s="55">
        <f t="shared" si="41"/>
        <v>0</v>
      </c>
      <c r="BC137" s="56">
        <f>IFERROR(VLOOKUP($F137,Ref_Param!$L:$M,2,0),0)*AB137</f>
        <v>0</v>
      </c>
      <c r="BD137" s="56">
        <f>IFERROR(VLOOKUP($F137,Ref_Param!$L:$M,2,0),0)*AC137</f>
        <v>0</v>
      </c>
      <c r="BE137" s="56">
        <f>IFERROR(VLOOKUP($F137,Ref_Param!$L:$M,2,0),0)*AD137</f>
        <v>10</v>
      </c>
      <c r="BF137" s="56">
        <f>IFERROR(VLOOKUP($F137,Ref_Param!$L:$M,2,0),0)*AE137</f>
        <v>15</v>
      </c>
      <c r="BG137" s="57">
        <f t="shared" si="42"/>
        <v>25</v>
      </c>
      <c r="BH137" s="56">
        <f>IFERROR(VLOOKUP($F137,Ref_Param!$L:$M,2,0),0)*AG137</f>
        <v>15</v>
      </c>
      <c r="BI137" s="56">
        <f>IFERROR(VLOOKUP($F137,Ref_Param!$L:$M,2,0),0)*AH137</f>
        <v>15</v>
      </c>
      <c r="BJ137" s="56">
        <f>IFERROR(VLOOKUP($F137,Ref_Param!$L:$M,2,0),0)*AI137</f>
        <v>15</v>
      </c>
      <c r="BK137" s="56">
        <f>IFERROR(VLOOKUP($F137,Ref_Param!$L:$M,2,0),0)*AJ137</f>
        <v>15</v>
      </c>
      <c r="BL137" s="57">
        <f t="shared" si="43"/>
        <v>60</v>
      </c>
      <c r="BM137" s="58">
        <f>IFERROR(VLOOKUP($F137,Ref_Param!$L:$M,2,0),0)*AL137</f>
        <v>0</v>
      </c>
      <c r="BN137" s="59">
        <f>IFERROR(VLOOKUP($F137,Ref_Param!$L:$M,2,0),0)*AM137</f>
        <v>0</v>
      </c>
    </row>
    <row r="138" spans="1:66" s="37" customFormat="1" ht="15" customHeight="1" x14ac:dyDescent="0.3">
      <c r="A138" s="91" t="str">
        <f t="shared" si="33"/>
        <v>EAISCore Services</v>
      </c>
      <c r="B138" s="43" t="s">
        <v>4152</v>
      </c>
      <c r="C138" s="43" t="s">
        <v>18</v>
      </c>
      <c r="D138" s="43" t="s">
        <v>379</v>
      </c>
      <c r="E138" s="44" t="s">
        <v>5214</v>
      </c>
      <c r="F138" s="43" t="s">
        <v>28</v>
      </c>
      <c r="G138" s="44" t="s">
        <v>1052</v>
      </c>
      <c r="H138" s="41" t="s">
        <v>53</v>
      </c>
      <c r="I138" s="43" t="s">
        <v>38</v>
      </c>
      <c r="J138" s="43"/>
      <c r="K138" s="43"/>
      <c r="L138" s="43" t="s">
        <v>4110</v>
      </c>
      <c r="M138" s="45">
        <v>206.1460931851945</v>
      </c>
      <c r="N138" s="45">
        <v>202.35218599529895</v>
      </c>
      <c r="O138" s="45">
        <v>229.10843496899713</v>
      </c>
      <c r="P138" s="45">
        <v>181.84686227018585</v>
      </c>
      <c r="Q138" s="46">
        <f t="shared" si="34"/>
        <v>819.45357641967644</v>
      </c>
      <c r="R138" s="45">
        <v>163.24730417286546</v>
      </c>
      <c r="S138" s="45">
        <v>137.02467403101414</v>
      </c>
      <c r="T138" s="45">
        <v>172.17611536884712</v>
      </c>
      <c r="U138" s="45">
        <v>131.92671814622545</v>
      </c>
      <c r="V138" s="46">
        <f t="shared" si="35"/>
        <v>604.37481171895217</v>
      </c>
      <c r="W138" s="45">
        <v>143.50163105815847</v>
      </c>
      <c r="X138" s="45">
        <v>176.53681391404868</v>
      </c>
      <c r="Y138" s="47">
        <v>144.16758873779349</v>
      </c>
      <c r="Z138" s="47">
        <v>186.33334299187587</v>
      </c>
      <c r="AA138" s="46">
        <f t="shared" si="36"/>
        <v>650.53937670187645</v>
      </c>
      <c r="AB138" s="49">
        <v>196.18604443589913</v>
      </c>
      <c r="AC138" s="49">
        <v>158.48001035981534</v>
      </c>
      <c r="AD138" s="49"/>
      <c r="AE138" s="49"/>
      <c r="AF138" s="46">
        <f t="shared" si="37"/>
        <v>354.66605479571444</v>
      </c>
      <c r="AG138" s="49"/>
      <c r="AH138" s="49"/>
      <c r="AI138" s="49"/>
      <c r="AJ138" s="49"/>
      <c r="AK138" s="46">
        <f t="shared" si="38"/>
        <v>0</v>
      </c>
      <c r="AL138" s="48"/>
      <c r="AM138" s="48"/>
      <c r="AN138" s="50">
        <f>IFERROR(VLOOKUP($F138,Ref_Param!$L:$M,2,0),0)*M138</f>
        <v>224.3848919859295</v>
      </c>
      <c r="AO138" s="50">
        <f>IFERROR(VLOOKUP($F138,Ref_Param!$L:$M,2,0),0)*N138</f>
        <v>220.25531843032212</v>
      </c>
      <c r="AP138" s="50">
        <f>IFERROR(VLOOKUP($F138,Ref_Param!$L:$M,2,0),0)*O138</f>
        <v>249.37882954395934</v>
      </c>
      <c r="AQ138" s="50">
        <f>IFERROR(VLOOKUP($F138,Ref_Param!$L:$M,2,0),0)*P138</f>
        <v>197.9357838803146</v>
      </c>
      <c r="AR138" s="51">
        <f t="shared" si="39"/>
        <v>891.95482384052559</v>
      </c>
      <c r="AS138" s="52">
        <f>IFERROR(VLOOKUP($F138,Ref_Param!$L:$M,2,0),0)*R138</f>
        <v>177.69062778655362</v>
      </c>
      <c r="AT138" s="52">
        <f>IFERROR(VLOOKUP($F138,Ref_Param!$L:$M,2,0),0)*S138</f>
        <v>149.14794749098121</v>
      </c>
      <c r="AU138" s="52">
        <f>IFERROR(VLOOKUP($F138,Ref_Param!$L:$M,2,0),0)*T138</f>
        <v>187.40941655822945</v>
      </c>
      <c r="AV138" s="52">
        <f>IFERROR(VLOOKUP($F138,Ref_Param!$L:$M,2,0),0)*U138</f>
        <v>143.59894938540131</v>
      </c>
      <c r="AW138" s="53">
        <f t="shared" si="40"/>
        <v>657.84694122116548</v>
      </c>
      <c r="AX138" s="54">
        <f>IFERROR(VLOOKUP($F138,Ref_Param!$L:$M,2,0),0)*W138</f>
        <v>156.19795402022288</v>
      </c>
      <c r="AY138" s="54">
        <f>IFERROR(VLOOKUP($F138,Ref_Param!$L:$M,2,0),0)*X138</f>
        <v>192.15592839810807</v>
      </c>
      <c r="AZ138" s="54">
        <f>IFERROR(VLOOKUP($F138,Ref_Param!$L:$M,2,0),0)*Y138</f>
        <v>156.92283238053147</v>
      </c>
      <c r="BA138" s="54">
        <f>IFERROR(VLOOKUP($F138,Ref_Param!$L:$M,2,0),0)*Z138</f>
        <v>202.81920648890599</v>
      </c>
      <c r="BB138" s="55">
        <f t="shared" si="41"/>
        <v>708.09592128776842</v>
      </c>
      <c r="BC138" s="56">
        <f>IFERROR(VLOOKUP($F138,Ref_Param!$L:$M,2,0),0)*AB138</f>
        <v>213.54362680232262</v>
      </c>
      <c r="BD138" s="56">
        <f>IFERROR(VLOOKUP($F138,Ref_Param!$L:$M,2,0),0)*AC138</f>
        <v>172.5015471167325</v>
      </c>
      <c r="BE138" s="56">
        <f>IFERROR(VLOOKUP($F138,Ref_Param!$L:$M,2,0),0)*AD138</f>
        <v>0</v>
      </c>
      <c r="BF138" s="56">
        <f>IFERROR(VLOOKUP($F138,Ref_Param!$L:$M,2,0),0)*AE138</f>
        <v>0</v>
      </c>
      <c r="BG138" s="57">
        <f t="shared" si="42"/>
        <v>386.04517391905512</v>
      </c>
      <c r="BH138" s="56">
        <f>IFERROR(VLOOKUP($F138,Ref_Param!$L:$M,2,0),0)*AG138</f>
        <v>0</v>
      </c>
      <c r="BI138" s="56">
        <f>IFERROR(VLOOKUP($F138,Ref_Param!$L:$M,2,0),0)*AH138</f>
        <v>0</v>
      </c>
      <c r="BJ138" s="56">
        <f>IFERROR(VLOOKUP($F138,Ref_Param!$L:$M,2,0),0)*AI138</f>
        <v>0</v>
      </c>
      <c r="BK138" s="56">
        <f>IFERROR(VLOOKUP($F138,Ref_Param!$L:$M,2,0),0)*AJ138</f>
        <v>0</v>
      </c>
      <c r="BL138" s="57">
        <f t="shared" si="43"/>
        <v>0</v>
      </c>
      <c r="BM138" s="58">
        <f>IFERROR(VLOOKUP($F138,Ref_Param!$L:$M,2,0),0)*AL138</f>
        <v>0</v>
      </c>
      <c r="BN138" s="59">
        <f>IFERROR(VLOOKUP($F138,Ref_Param!$L:$M,2,0),0)*AM138</f>
        <v>0</v>
      </c>
    </row>
    <row r="139" spans="1:66" s="37" customFormat="1" ht="15" customHeight="1" x14ac:dyDescent="0.3">
      <c r="A139" s="91" t="str">
        <f t="shared" si="33"/>
        <v>EAISCore Services</v>
      </c>
      <c r="B139" s="43" t="s">
        <v>4152</v>
      </c>
      <c r="C139" s="43" t="s">
        <v>18</v>
      </c>
      <c r="D139" s="43" t="s">
        <v>379</v>
      </c>
      <c r="E139" s="44" t="s">
        <v>5214</v>
      </c>
      <c r="F139" s="43" t="s">
        <v>28</v>
      </c>
      <c r="G139" s="44" t="s">
        <v>1052</v>
      </c>
      <c r="H139" s="41" t="s">
        <v>53</v>
      </c>
      <c r="I139" s="43" t="s">
        <v>38</v>
      </c>
      <c r="J139" s="43"/>
      <c r="K139" s="43"/>
      <c r="L139" s="43" t="s">
        <v>4110</v>
      </c>
      <c r="M139" s="45"/>
      <c r="N139" s="45"/>
      <c r="O139" s="45"/>
      <c r="P139" s="45"/>
      <c r="Q139" s="46">
        <f t="shared" si="34"/>
        <v>0</v>
      </c>
      <c r="R139" s="45"/>
      <c r="S139" s="45"/>
      <c r="T139" s="45"/>
      <c r="U139" s="45"/>
      <c r="V139" s="46">
        <f t="shared" si="35"/>
        <v>0</v>
      </c>
      <c r="W139" s="45"/>
      <c r="X139" s="45"/>
      <c r="Y139" s="47"/>
      <c r="Z139" s="47"/>
      <c r="AA139" s="46">
        <f t="shared" si="36"/>
        <v>0</v>
      </c>
      <c r="AB139" s="49"/>
      <c r="AC139" s="49"/>
      <c r="AD139" s="49">
        <v>62.424999999999997</v>
      </c>
      <c r="AE139" s="49">
        <v>0</v>
      </c>
      <c r="AF139" s="46">
        <f t="shared" si="37"/>
        <v>62.424999999999997</v>
      </c>
      <c r="AG139" s="49">
        <v>60</v>
      </c>
      <c r="AH139" s="49">
        <v>60</v>
      </c>
      <c r="AI139" s="49">
        <v>60</v>
      </c>
      <c r="AJ139" s="49">
        <v>60</v>
      </c>
      <c r="AK139" s="46">
        <f t="shared" si="38"/>
        <v>240</v>
      </c>
      <c r="AL139" s="48"/>
      <c r="AM139" s="48"/>
      <c r="AN139" s="50">
        <f>IFERROR(VLOOKUP($F139,Ref_Param!$L:$M,2,0),0)*M139</f>
        <v>0</v>
      </c>
      <c r="AO139" s="50">
        <f>IFERROR(VLOOKUP($F139,Ref_Param!$L:$M,2,0),0)*N139</f>
        <v>0</v>
      </c>
      <c r="AP139" s="50">
        <f>IFERROR(VLOOKUP($F139,Ref_Param!$L:$M,2,0),0)*O139</f>
        <v>0</v>
      </c>
      <c r="AQ139" s="50">
        <f>IFERROR(VLOOKUP($F139,Ref_Param!$L:$M,2,0),0)*P139</f>
        <v>0</v>
      </c>
      <c r="AR139" s="51">
        <f t="shared" si="39"/>
        <v>0</v>
      </c>
      <c r="AS139" s="52">
        <f>IFERROR(VLOOKUP($F139,Ref_Param!$L:$M,2,0),0)*R139</f>
        <v>0</v>
      </c>
      <c r="AT139" s="52">
        <f>IFERROR(VLOOKUP($F139,Ref_Param!$L:$M,2,0),0)*S139</f>
        <v>0</v>
      </c>
      <c r="AU139" s="52">
        <f>IFERROR(VLOOKUP($F139,Ref_Param!$L:$M,2,0),0)*T139</f>
        <v>0</v>
      </c>
      <c r="AV139" s="52">
        <f>IFERROR(VLOOKUP($F139,Ref_Param!$L:$M,2,0),0)*U139</f>
        <v>0</v>
      </c>
      <c r="AW139" s="53">
        <f t="shared" si="40"/>
        <v>0</v>
      </c>
      <c r="AX139" s="54">
        <f>IFERROR(VLOOKUP($F139,Ref_Param!$L:$M,2,0),0)*W139</f>
        <v>0</v>
      </c>
      <c r="AY139" s="54">
        <f>IFERROR(VLOOKUP($F139,Ref_Param!$L:$M,2,0),0)*X139</f>
        <v>0</v>
      </c>
      <c r="AZ139" s="54">
        <f>IFERROR(VLOOKUP($F139,Ref_Param!$L:$M,2,0),0)*Y139</f>
        <v>0</v>
      </c>
      <c r="BA139" s="54">
        <f>IFERROR(VLOOKUP($F139,Ref_Param!$L:$M,2,0),0)*Z139</f>
        <v>0</v>
      </c>
      <c r="BB139" s="55">
        <f t="shared" si="41"/>
        <v>0</v>
      </c>
      <c r="BC139" s="56">
        <f>IFERROR(VLOOKUP($F139,Ref_Param!$L:$M,2,0),0)*AB139</f>
        <v>0</v>
      </c>
      <c r="BD139" s="56">
        <f>IFERROR(VLOOKUP($F139,Ref_Param!$L:$M,2,0),0)*AC139</f>
        <v>0</v>
      </c>
      <c r="BE139" s="56">
        <f>IFERROR(VLOOKUP($F139,Ref_Param!$L:$M,2,0),0)*AD139</f>
        <v>67.948058902275889</v>
      </c>
      <c r="BF139" s="56">
        <f>IFERROR(VLOOKUP($F139,Ref_Param!$L:$M,2,0),0)*AE139</f>
        <v>0</v>
      </c>
      <c r="BG139" s="57">
        <f t="shared" si="42"/>
        <v>67.948058902275889</v>
      </c>
      <c r="BH139" s="56">
        <f>IFERROR(VLOOKUP($F139,Ref_Param!$L:$M,2,0),0)*AG139</f>
        <v>65.308506754289994</v>
      </c>
      <c r="BI139" s="56">
        <f>IFERROR(VLOOKUP($F139,Ref_Param!$L:$M,2,0),0)*AH139</f>
        <v>65.308506754289994</v>
      </c>
      <c r="BJ139" s="56">
        <f>IFERROR(VLOOKUP($F139,Ref_Param!$L:$M,2,0),0)*AI139</f>
        <v>65.308506754289994</v>
      </c>
      <c r="BK139" s="56">
        <f>IFERROR(VLOOKUP($F139,Ref_Param!$L:$M,2,0),0)*AJ139</f>
        <v>65.308506754289994</v>
      </c>
      <c r="BL139" s="57">
        <f t="shared" si="43"/>
        <v>261.23402701715997</v>
      </c>
      <c r="BM139" s="58">
        <f>IFERROR(VLOOKUP($F139,Ref_Param!$L:$M,2,0),0)*AL139</f>
        <v>0</v>
      </c>
      <c r="BN139" s="59">
        <f>IFERROR(VLOOKUP($F139,Ref_Param!$L:$M,2,0),0)*AM139</f>
        <v>0</v>
      </c>
    </row>
    <row r="140" spans="1:66" s="37" customFormat="1" ht="15" customHeight="1" x14ac:dyDescent="0.3">
      <c r="A140" s="91" t="str">
        <f t="shared" si="33"/>
        <v>EAISCore Services</v>
      </c>
      <c r="B140" s="43" t="s">
        <v>4152</v>
      </c>
      <c r="C140" s="43" t="s">
        <v>18</v>
      </c>
      <c r="D140" s="43" t="s">
        <v>379</v>
      </c>
      <c r="E140" s="44" t="s">
        <v>5214</v>
      </c>
      <c r="F140" s="43" t="s">
        <v>3731</v>
      </c>
      <c r="G140" s="44" t="s">
        <v>1052</v>
      </c>
      <c r="H140" s="41" t="s">
        <v>53</v>
      </c>
      <c r="I140" s="43" t="s">
        <v>38</v>
      </c>
      <c r="J140" s="43"/>
      <c r="K140" s="43"/>
      <c r="L140" s="43" t="s">
        <v>4110</v>
      </c>
      <c r="M140" s="45">
        <v>0</v>
      </c>
      <c r="N140" s="45">
        <v>0</v>
      </c>
      <c r="O140" s="45">
        <v>0</v>
      </c>
      <c r="P140" s="45">
        <v>0</v>
      </c>
      <c r="Q140" s="46">
        <f t="shared" si="34"/>
        <v>0</v>
      </c>
      <c r="R140" s="45">
        <v>0</v>
      </c>
      <c r="S140" s="45">
        <v>0</v>
      </c>
      <c r="T140" s="45">
        <v>0</v>
      </c>
      <c r="U140" s="45">
        <v>0</v>
      </c>
      <c r="V140" s="46">
        <f t="shared" si="35"/>
        <v>0</v>
      </c>
      <c r="W140" s="45">
        <v>-255.14999999999986</v>
      </c>
      <c r="X140" s="45">
        <v>-227.33100000000059</v>
      </c>
      <c r="Y140" s="47">
        <v>83.714999999999733</v>
      </c>
      <c r="Z140" s="47">
        <v>62.481999999999942</v>
      </c>
      <c r="AA140" s="46">
        <f t="shared" si="36"/>
        <v>-336.28400000000079</v>
      </c>
      <c r="AB140" s="49">
        <v>35.035999297087422</v>
      </c>
      <c r="AC140" s="49">
        <v>51.383340000000153</v>
      </c>
      <c r="AD140" s="49"/>
      <c r="AE140" s="49"/>
      <c r="AF140" s="46">
        <f t="shared" si="37"/>
        <v>86.419339297087575</v>
      </c>
      <c r="AG140" s="49"/>
      <c r="AH140" s="49"/>
      <c r="AI140" s="49"/>
      <c r="AJ140" s="49"/>
      <c r="AK140" s="46">
        <f t="shared" si="38"/>
        <v>0</v>
      </c>
      <c r="AL140" s="48"/>
      <c r="AM140" s="48"/>
      <c r="AN140" s="50">
        <f>IFERROR(VLOOKUP($F140,Ref_Param!$L:$M,2,0),0)*M140</f>
        <v>0</v>
      </c>
      <c r="AO140" s="50">
        <f>IFERROR(VLOOKUP($F140,Ref_Param!$L:$M,2,0),0)*N140</f>
        <v>0</v>
      </c>
      <c r="AP140" s="50">
        <f>IFERROR(VLOOKUP($F140,Ref_Param!$L:$M,2,0),0)*O140</f>
        <v>0</v>
      </c>
      <c r="AQ140" s="50">
        <f>IFERROR(VLOOKUP($F140,Ref_Param!$L:$M,2,0),0)*P140</f>
        <v>0</v>
      </c>
      <c r="AR140" s="51">
        <f t="shared" si="39"/>
        <v>0</v>
      </c>
      <c r="AS140" s="52">
        <f>IFERROR(VLOOKUP($F140,Ref_Param!$L:$M,2,0),0)*R140</f>
        <v>0</v>
      </c>
      <c r="AT140" s="52">
        <f>IFERROR(VLOOKUP($F140,Ref_Param!$L:$M,2,0),0)*S140</f>
        <v>0</v>
      </c>
      <c r="AU140" s="52">
        <f>IFERROR(VLOOKUP($F140,Ref_Param!$L:$M,2,0),0)*T140</f>
        <v>0</v>
      </c>
      <c r="AV140" s="52">
        <f>IFERROR(VLOOKUP($F140,Ref_Param!$L:$M,2,0),0)*U140</f>
        <v>0</v>
      </c>
      <c r="AW140" s="53">
        <f t="shared" si="40"/>
        <v>0</v>
      </c>
      <c r="AX140" s="54">
        <f>IFERROR(VLOOKUP($F140,Ref_Param!$L:$M,2,0),0)*W140</f>
        <v>-3.1051478641840129</v>
      </c>
      <c r="AY140" s="54">
        <f>IFERROR(VLOOKUP($F140,Ref_Param!$L:$M,2,0),0)*X140</f>
        <v>-2.7665936473165513</v>
      </c>
      <c r="AZ140" s="54">
        <f>IFERROR(VLOOKUP($F140,Ref_Param!$L:$M,2,0),0)*Y140</f>
        <v>1.018802482657903</v>
      </c>
      <c r="BA140" s="54">
        <f>IFERROR(VLOOKUP($F140,Ref_Param!$L:$M,2,0),0)*Z140</f>
        <v>0.76039917244736599</v>
      </c>
      <c r="BB140" s="55">
        <f t="shared" si="41"/>
        <v>-4.0925398563952955</v>
      </c>
      <c r="BC140" s="56">
        <f>IFERROR(VLOOKUP($F140,Ref_Param!$L:$M,2,0),0)*AB140</f>
        <v>0.42638431662513676</v>
      </c>
      <c r="BD140" s="56">
        <f>IFERROR(VLOOKUP($F140,Ref_Param!$L:$M,2,0),0)*AC140</f>
        <v>0.62532968236582998</v>
      </c>
      <c r="BE140" s="56">
        <f>IFERROR(VLOOKUP($F140,Ref_Param!$L:$M,2,0),0)*AD140</f>
        <v>0</v>
      </c>
      <c r="BF140" s="56">
        <f>IFERROR(VLOOKUP($F140,Ref_Param!$L:$M,2,0),0)*AE140</f>
        <v>0</v>
      </c>
      <c r="BG140" s="57">
        <f t="shared" si="42"/>
        <v>1.0517139989909667</v>
      </c>
      <c r="BH140" s="56">
        <f>IFERROR(VLOOKUP($F140,Ref_Param!$L:$M,2,0),0)*AG140</f>
        <v>0</v>
      </c>
      <c r="BI140" s="56">
        <f>IFERROR(VLOOKUP($F140,Ref_Param!$L:$M,2,0),0)*AH140</f>
        <v>0</v>
      </c>
      <c r="BJ140" s="56">
        <f>IFERROR(VLOOKUP($F140,Ref_Param!$L:$M,2,0),0)*AI140</f>
        <v>0</v>
      </c>
      <c r="BK140" s="56">
        <f>IFERROR(VLOOKUP($F140,Ref_Param!$L:$M,2,0),0)*AJ140</f>
        <v>0</v>
      </c>
      <c r="BL140" s="57">
        <f t="shared" si="43"/>
        <v>0</v>
      </c>
      <c r="BM140" s="58">
        <f>IFERROR(VLOOKUP($F140,Ref_Param!$L:$M,2,0),0)*AL140</f>
        <v>0</v>
      </c>
      <c r="BN140" s="59">
        <f>IFERROR(VLOOKUP($F140,Ref_Param!$L:$M,2,0),0)*AM140</f>
        <v>0</v>
      </c>
    </row>
    <row r="141" spans="1:66" s="37" customFormat="1" ht="15" customHeight="1" x14ac:dyDescent="0.3">
      <c r="A141" s="91" t="str">
        <f t="shared" si="33"/>
        <v>EAISCore Services</v>
      </c>
      <c r="B141" s="43" t="s">
        <v>4152</v>
      </c>
      <c r="C141" s="43" t="s">
        <v>18</v>
      </c>
      <c r="D141" s="43" t="s">
        <v>379</v>
      </c>
      <c r="E141" s="61" t="s">
        <v>5214</v>
      </c>
      <c r="F141" s="43" t="s">
        <v>20</v>
      </c>
      <c r="G141" s="44" t="s">
        <v>1052</v>
      </c>
      <c r="H141" s="41" t="s">
        <v>53</v>
      </c>
      <c r="I141" s="62" t="s">
        <v>38</v>
      </c>
      <c r="J141" s="43"/>
      <c r="K141" s="62"/>
      <c r="L141" s="43" t="s">
        <v>4110</v>
      </c>
      <c r="M141" s="45"/>
      <c r="N141" s="45"/>
      <c r="O141" s="45"/>
      <c r="P141" s="45"/>
      <c r="Q141" s="46">
        <f t="shared" si="34"/>
        <v>0</v>
      </c>
      <c r="R141" s="45"/>
      <c r="S141" s="45"/>
      <c r="T141" s="45"/>
      <c r="U141" s="45"/>
      <c r="V141" s="46">
        <f t="shared" si="35"/>
        <v>0</v>
      </c>
      <c r="W141" s="45"/>
      <c r="X141" s="45"/>
      <c r="Y141" s="63"/>
      <c r="Z141" s="63"/>
      <c r="AA141" s="46">
        <f t="shared" si="36"/>
        <v>0</v>
      </c>
      <c r="AB141" s="49"/>
      <c r="AC141" s="49"/>
      <c r="AD141" s="49">
        <v>120</v>
      </c>
      <c r="AE141" s="49">
        <v>135</v>
      </c>
      <c r="AF141" s="46">
        <f t="shared" si="37"/>
        <v>255</v>
      </c>
      <c r="AG141" s="49">
        <v>120</v>
      </c>
      <c r="AH141" s="49">
        <v>120</v>
      </c>
      <c r="AI141" s="49">
        <v>120</v>
      </c>
      <c r="AJ141" s="49">
        <v>120</v>
      </c>
      <c r="AK141" s="46">
        <f t="shared" si="38"/>
        <v>480</v>
      </c>
      <c r="AL141" s="48"/>
      <c r="AM141" s="48"/>
      <c r="AN141" s="50">
        <f>IFERROR(VLOOKUP($F141,Ref_Param!$L:$M,2,0),0)*M141</f>
        <v>0</v>
      </c>
      <c r="AO141" s="50">
        <f>IFERROR(VLOOKUP($F141,Ref_Param!$L:$M,2,0),0)*N141</f>
        <v>0</v>
      </c>
      <c r="AP141" s="50">
        <f>IFERROR(VLOOKUP($F141,Ref_Param!$L:$M,2,0),0)*O141</f>
        <v>0</v>
      </c>
      <c r="AQ141" s="50">
        <f>IFERROR(VLOOKUP($F141,Ref_Param!$L:$M,2,0),0)*P141</f>
        <v>0</v>
      </c>
      <c r="AR141" s="51">
        <f t="shared" si="39"/>
        <v>0</v>
      </c>
      <c r="AS141" s="52">
        <f>IFERROR(VLOOKUP($F141,Ref_Param!$L:$M,2,0),0)*R141</f>
        <v>0</v>
      </c>
      <c r="AT141" s="52">
        <f>IFERROR(VLOOKUP($F141,Ref_Param!$L:$M,2,0),0)*S141</f>
        <v>0</v>
      </c>
      <c r="AU141" s="52">
        <f>IFERROR(VLOOKUP($F141,Ref_Param!$L:$M,2,0),0)*T141</f>
        <v>0</v>
      </c>
      <c r="AV141" s="52">
        <f>IFERROR(VLOOKUP($F141,Ref_Param!$L:$M,2,0),0)*U141</f>
        <v>0</v>
      </c>
      <c r="AW141" s="53">
        <f t="shared" si="40"/>
        <v>0</v>
      </c>
      <c r="AX141" s="54">
        <f>IFERROR(VLOOKUP($F141,Ref_Param!$L:$M,2,0),0)*W141</f>
        <v>0</v>
      </c>
      <c r="AY141" s="54">
        <f>IFERROR(VLOOKUP($F141,Ref_Param!$L:$M,2,0),0)*X141</f>
        <v>0</v>
      </c>
      <c r="AZ141" s="54">
        <f>IFERROR(VLOOKUP($F141,Ref_Param!$L:$M,2,0),0)*Y141</f>
        <v>0</v>
      </c>
      <c r="BA141" s="54">
        <f>IFERROR(VLOOKUP($F141,Ref_Param!$L:$M,2,0),0)*Z141</f>
        <v>0</v>
      </c>
      <c r="BB141" s="55">
        <f t="shared" si="41"/>
        <v>0</v>
      </c>
      <c r="BC141" s="56">
        <f>IFERROR(VLOOKUP($F141,Ref_Param!$L:$M,2,0),0)*AB141</f>
        <v>0</v>
      </c>
      <c r="BD141" s="56">
        <f>IFERROR(VLOOKUP($F141,Ref_Param!$L:$M,2,0),0)*AC141</f>
        <v>0</v>
      </c>
      <c r="BE141" s="56">
        <f>IFERROR(VLOOKUP($F141,Ref_Param!$L:$M,2,0),0)*AD141</f>
        <v>120</v>
      </c>
      <c r="BF141" s="56">
        <f>IFERROR(VLOOKUP($F141,Ref_Param!$L:$M,2,0),0)*AE141</f>
        <v>135</v>
      </c>
      <c r="BG141" s="57">
        <f t="shared" si="42"/>
        <v>255</v>
      </c>
      <c r="BH141" s="56">
        <f>IFERROR(VLOOKUP($F141,Ref_Param!$L:$M,2,0),0)*AG141</f>
        <v>120</v>
      </c>
      <c r="BI141" s="56">
        <f>IFERROR(VLOOKUP($F141,Ref_Param!$L:$M,2,0),0)*AH141</f>
        <v>120</v>
      </c>
      <c r="BJ141" s="56">
        <f>IFERROR(VLOOKUP($F141,Ref_Param!$L:$M,2,0),0)*AI141</f>
        <v>120</v>
      </c>
      <c r="BK141" s="56">
        <f>IFERROR(VLOOKUP($F141,Ref_Param!$L:$M,2,0),0)*AJ141</f>
        <v>120</v>
      </c>
      <c r="BL141" s="57">
        <f t="shared" si="43"/>
        <v>480</v>
      </c>
      <c r="BM141" s="58">
        <f>IFERROR(VLOOKUP($F141,Ref_Param!$L:$M,2,0),0)*AL141</f>
        <v>0</v>
      </c>
      <c r="BN141" s="59">
        <f>IFERROR(VLOOKUP($F141,Ref_Param!$L:$M,2,0),0)*AM141</f>
        <v>0</v>
      </c>
    </row>
    <row r="142" spans="1:66" s="37" customFormat="1" ht="15" customHeight="1" x14ac:dyDescent="0.3">
      <c r="A142" s="91" t="str">
        <f t="shared" si="33"/>
        <v>EAISCore Services</v>
      </c>
      <c r="B142" s="43" t="s">
        <v>4152</v>
      </c>
      <c r="C142" s="43" t="s">
        <v>18</v>
      </c>
      <c r="D142" s="43" t="s">
        <v>398</v>
      </c>
      <c r="E142" s="44" t="s">
        <v>399</v>
      </c>
      <c r="F142" s="43" t="s">
        <v>20</v>
      </c>
      <c r="G142" s="44" t="s">
        <v>1052</v>
      </c>
      <c r="H142" s="41" t="s">
        <v>31</v>
      </c>
      <c r="I142" s="43" t="s">
        <v>26</v>
      </c>
      <c r="J142" s="43"/>
      <c r="K142" s="43"/>
      <c r="L142" s="43" t="s">
        <v>4110</v>
      </c>
      <c r="M142" s="45">
        <v>-0.17934337428986655</v>
      </c>
      <c r="N142" s="45">
        <v>10.602249626307923</v>
      </c>
      <c r="O142" s="45">
        <v>38.879735846628208</v>
      </c>
      <c r="P142" s="45">
        <v>13.132588666221292</v>
      </c>
      <c r="Q142" s="46">
        <f t="shared" si="34"/>
        <v>62.435230764867555</v>
      </c>
      <c r="R142" s="45">
        <v>12.886308176783837</v>
      </c>
      <c r="S142" s="45">
        <v>12.532615814949075</v>
      </c>
      <c r="T142" s="45">
        <v>9.5074503550252594</v>
      </c>
      <c r="U142" s="45">
        <v>4.0302914618187389</v>
      </c>
      <c r="V142" s="46">
        <f t="shared" si="35"/>
        <v>38.956665808576908</v>
      </c>
      <c r="W142" s="45">
        <v>0</v>
      </c>
      <c r="X142" s="45">
        <v>6.6588039812979432</v>
      </c>
      <c r="Y142" s="47">
        <v>8.1647362070271488</v>
      </c>
      <c r="Z142" s="47">
        <v>8.6235188304780337</v>
      </c>
      <c r="AA142" s="46">
        <f t="shared" si="36"/>
        <v>23.447059018803124</v>
      </c>
      <c r="AB142" s="49">
        <v>7.9397058932002551E-3</v>
      </c>
      <c r="AC142" s="49">
        <v>8.3361871215082104</v>
      </c>
      <c r="AD142" s="49"/>
      <c r="AE142" s="49"/>
      <c r="AF142" s="46">
        <f t="shared" si="37"/>
        <v>8.3441268274014107</v>
      </c>
      <c r="AG142" s="49"/>
      <c r="AH142" s="49"/>
      <c r="AI142" s="49"/>
      <c r="AJ142" s="49"/>
      <c r="AK142" s="46">
        <f t="shared" si="38"/>
        <v>0</v>
      </c>
      <c r="AL142" s="48"/>
      <c r="AM142" s="48"/>
      <c r="AN142" s="50">
        <f>IFERROR(VLOOKUP($F142,Ref_Param!$L:$M,2,0),0)*M142</f>
        <v>-0.17934337428986655</v>
      </c>
      <c r="AO142" s="50">
        <f>IFERROR(VLOOKUP($F142,Ref_Param!$L:$M,2,0),0)*N142</f>
        <v>10.602249626307923</v>
      </c>
      <c r="AP142" s="50">
        <f>IFERROR(VLOOKUP($F142,Ref_Param!$L:$M,2,0),0)*O142</f>
        <v>38.879735846628208</v>
      </c>
      <c r="AQ142" s="50">
        <f>IFERROR(VLOOKUP($F142,Ref_Param!$L:$M,2,0),0)*P142</f>
        <v>13.132588666221292</v>
      </c>
      <c r="AR142" s="51">
        <f t="shared" si="39"/>
        <v>62.435230764867555</v>
      </c>
      <c r="AS142" s="52">
        <f>IFERROR(VLOOKUP($F142,Ref_Param!$L:$M,2,0),0)*R142</f>
        <v>12.886308176783837</v>
      </c>
      <c r="AT142" s="52">
        <f>IFERROR(VLOOKUP($F142,Ref_Param!$L:$M,2,0),0)*S142</f>
        <v>12.532615814949075</v>
      </c>
      <c r="AU142" s="52">
        <f>IFERROR(VLOOKUP($F142,Ref_Param!$L:$M,2,0),0)*T142</f>
        <v>9.5074503550252594</v>
      </c>
      <c r="AV142" s="52">
        <f>IFERROR(VLOOKUP($F142,Ref_Param!$L:$M,2,0),0)*U142</f>
        <v>4.0302914618187389</v>
      </c>
      <c r="AW142" s="53">
        <f t="shared" si="40"/>
        <v>38.956665808576908</v>
      </c>
      <c r="AX142" s="54">
        <f>IFERROR(VLOOKUP($F142,Ref_Param!$L:$M,2,0),0)*W142</f>
        <v>0</v>
      </c>
      <c r="AY142" s="54">
        <f>IFERROR(VLOOKUP($F142,Ref_Param!$L:$M,2,0),0)*X142</f>
        <v>6.6588039812979432</v>
      </c>
      <c r="AZ142" s="54">
        <f>IFERROR(VLOOKUP($F142,Ref_Param!$L:$M,2,0),0)*Y142</f>
        <v>8.1647362070271488</v>
      </c>
      <c r="BA142" s="54">
        <f>IFERROR(VLOOKUP($F142,Ref_Param!$L:$M,2,0),0)*Z142</f>
        <v>8.6235188304780337</v>
      </c>
      <c r="BB142" s="55">
        <f t="shared" si="41"/>
        <v>23.447059018803124</v>
      </c>
      <c r="BC142" s="56">
        <f>IFERROR(VLOOKUP($F142,Ref_Param!$L:$M,2,0),0)*AB142</f>
        <v>7.9397058932002551E-3</v>
      </c>
      <c r="BD142" s="56">
        <f>IFERROR(VLOOKUP($F142,Ref_Param!$L:$M,2,0),0)*AC142</f>
        <v>8.3361871215082104</v>
      </c>
      <c r="BE142" s="56">
        <f>IFERROR(VLOOKUP($F142,Ref_Param!$L:$M,2,0),0)*AD142</f>
        <v>0</v>
      </c>
      <c r="BF142" s="56">
        <f>IFERROR(VLOOKUP($F142,Ref_Param!$L:$M,2,0),0)*AE142</f>
        <v>0</v>
      </c>
      <c r="BG142" s="57">
        <f t="shared" si="42"/>
        <v>8.3441268274014107</v>
      </c>
      <c r="BH142" s="56">
        <f>IFERROR(VLOOKUP($F142,Ref_Param!$L:$M,2,0),0)*AG142</f>
        <v>0</v>
      </c>
      <c r="BI142" s="56">
        <f>IFERROR(VLOOKUP($F142,Ref_Param!$L:$M,2,0),0)*AH142</f>
        <v>0</v>
      </c>
      <c r="BJ142" s="56">
        <f>IFERROR(VLOOKUP($F142,Ref_Param!$L:$M,2,0),0)*AI142</f>
        <v>0</v>
      </c>
      <c r="BK142" s="56">
        <f>IFERROR(VLOOKUP($F142,Ref_Param!$L:$M,2,0),0)*AJ142</f>
        <v>0</v>
      </c>
      <c r="BL142" s="57">
        <f t="shared" si="43"/>
        <v>0</v>
      </c>
      <c r="BM142" s="58">
        <f>IFERROR(VLOOKUP($F142,Ref_Param!$L:$M,2,0),0)*AL142</f>
        <v>0</v>
      </c>
      <c r="BN142" s="59">
        <f>IFERROR(VLOOKUP($F142,Ref_Param!$L:$M,2,0),0)*AM142</f>
        <v>0</v>
      </c>
    </row>
    <row r="143" spans="1:66" s="37" customFormat="1" ht="15" customHeight="1" x14ac:dyDescent="0.3">
      <c r="A143" s="91" t="str">
        <f t="shared" si="33"/>
        <v>EAISCore Services</v>
      </c>
      <c r="B143" s="43" t="s">
        <v>4152</v>
      </c>
      <c r="C143" s="43" t="s">
        <v>18</v>
      </c>
      <c r="D143" s="43" t="s">
        <v>398</v>
      </c>
      <c r="E143" s="44" t="s">
        <v>399</v>
      </c>
      <c r="F143" s="43" t="s">
        <v>20</v>
      </c>
      <c r="G143" s="44" t="s">
        <v>1052</v>
      </c>
      <c r="H143" s="41" t="s">
        <v>31</v>
      </c>
      <c r="I143" s="43" t="s">
        <v>26</v>
      </c>
      <c r="J143" s="43"/>
      <c r="K143" s="43"/>
      <c r="L143" s="43" t="s">
        <v>4110</v>
      </c>
      <c r="M143" s="45"/>
      <c r="N143" s="45"/>
      <c r="O143" s="45"/>
      <c r="P143" s="45"/>
      <c r="Q143" s="46">
        <f t="shared" si="34"/>
        <v>0</v>
      </c>
      <c r="R143" s="45"/>
      <c r="S143" s="45"/>
      <c r="T143" s="45"/>
      <c r="U143" s="45"/>
      <c r="V143" s="46">
        <f t="shared" si="35"/>
        <v>0</v>
      </c>
      <c r="W143" s="45"/>
      <c r="X143" s="45"/>
      <c r="Y143" s="47"/>
      <c r="Z143" s="47"/>
      <c r="AA143" s="46">
        <f t="shared" si="36"/>
        <v>0</v>
      </c>
      <c r="AB143" s="49"/>
      <c r="AC143" s="49"/>
      <c r="AD143" s="49">
        <v>5.7859999999999996</v>
      </c>
      <c r="AE143" s="49">
        <v>4</v>
      </c>
      <c r="AF143" s="46">
        <f t="shared" si="37"/>
        <v>9.7859999999999996</v>
      </c>
      <c r="AG143" s="49">
        <v>4</v>
      </c>
      <c r="AH143" s="49">
        <v>4</v>
      </c>
      <c r="AI143" s="49">
        <v>4</v>
      </c>
      <c r="AJ143" s="49">
        <v>4</v>
      </c>
      <c r="AK143" s="46">
        <f t="shared" si="38"/>
        <v>16</v>
      </c>
      <c r="AL143" s="48"/>
      <c r="AM143" s="48"/>
      <c r="AN143" s="50">
        <f>IFERROR(VLOOKUP($F143,Ref_Param!$L:$M,2,0),0)*M143</f>
        <v>0</v>
      </c>
      <c r="AO143" s="50">
        <f>IFERROR(VLOOKUP($F143,Ref_Param!$L:$M,2,0),0)*N143</f>
        <v>0</v>
      </c>
      <c r="AP143" s="50">
        <f>IFERROR(VLOOKUP($F143,Ref_Param!$L:$M,2,0),0)*O143</f>
        <v>0</v>
      </c>
      <c r="AQ143" s="50">
        <f>IFERROR(VLOOKUP($F143,Ref_Param!$L:$M,2,0),0)*P143</f>
        <v>0</v>
      </c>
      <c r="AR143" s="51">
        <f t="shared" si="39"/>
        <v>0</v>
      </c>
      <c r="AS143" s="52">
        <f>IFERROR(VLOOKUP($F143,Ref_Param!$L:$M,2,0),0)*R143</f>
        <v>0</v>
      </c>
      <c r="AT143" s="52">
        <f>IFERROR(VLOOKUP($F143,Ref_Param!$L:$M,2,0),0)*S143</f>
        <v>0</v>
      </c>
      <c r="AU143" s="52">
        <f>IFERROR(VLOOKUP($F143,Ref_Param!$L:$M,2,0),0)*T143</f>
        <v>0</v>
      </c>
      <c r="AV143" s="52">
        <f>IFERROR(VLOOKUP($F143,Ref_Param!$L:$M,2,0),0)*U143</f>
        <v>0</v>
      </c>
      <c r="AW143" s="53">
        <f t="shared" si="40"/>
        <v>0</v>
      </c>
      <c r="AX143" s="54">
        <f>IFERROR(VLOOKUP($F143,Ref_Param!$L:$M,2,0),0)*W143</f>
        <v>0</v>
      </c>
      <c r="AY143" s="54">
        <f>IFERROR(VLOOKUP($F143,Ref_Param!$L:$M,2,0),0)*X143</f>
        <v>0</v>
      </c>
      <c r="AZ143" s="54">
        <f>IFERROR(VLOOKUP($F143,Ref_Param!$L:$M,2,0),0)*Y143</f>
        <v>0</v>
      </c>
      <c r="BA143" s="54">
        <f>IFERROR(VLOOKUP($F143,Ref_Param!$L:$M,2,0),0)*Z143</f>
        <v>0</v>
      </c>
      <c r="BB143" s="55">
        <f t="shared" si="41"/>
        <v>0</v>
      </c>
      <c r="BC143" s="56">
        <f>IFERROR(VLOOKUP($F143,Ref_Param!$L:$M,2,0),0)*AB143</f>
        <v>0</v>
      </c>
      <c r="BD143" s="56">
        <f>IFERROR(VLOOKUP($F143,Ref_Param!$L:$M,2,0),0)*AC143</f>
        <v>0</v>
      </c>
      <c r="BE143" s="56">
        <f>IFERROR(VLOOKUP($F143,Ref_Param!$L:$M,2,0),0)*AD143</f>
        <v>5.7859999999999996</v>
      </c>
      <c r="BF143" s="56">
        <f>IFERROR(VLOOKUP($F143,Ref_Param!$L:$M,2,0),0)*AE143</f>
        <v>4</v>
      </c>
      <c r="BG143" s="57">
        <f t="shared" si="42"/>
        <v>9.7859999999999996</v>
      </c>
      <c r="BH143" s="56">
        <f>IFERROR(VLOOKUP($F143,Ref_Param!$L:$M,2,0),0)*AG143</f>
        <v>4</v>
      </c>
      <c r="BI143" s="56">
        <f>IFERROR(VLOOKUP($F143,Ref_Param!$L:$M,2,0),0)*AH143</f>
        <v>4</v>
      </c>
      <c r="BJ143" s="56">
        <f>IFERROR(VLOOKUP($F143,Ref_Param!$L:$M,2,0),0)*AI143</f>
        <v>4</v>
      </c>
      <c r="BK143" s="56">
        <f>IFERROR(VLOOKUP($F143,Ref_Param!$L:$M,2,0),0)*AJ143</f>
        <v>4</v>
      </c>
      <c r="BL143" s="57">
        <f t="shared" si="43"/>
        <v>16</v>
      </c>
      <c r="BM143" s="58">
        <f>IFERROR(VLOOKUP($F143,Ref_Param!$L:$M,2,0),0)*AL143</f>
        <v>0</v>
      </c>
      <c r="BN143" s="59">
        <f>IFERROR(VLOOKUP($F143,Ref_Param!$L:$M,2,0),0)*AM143</f>
        <v>0</v>
      </c>
    </row>
    <row r="144" spans="1:66" s="37" customFormat="1" ht="15" customHeight="1" x14ac:dyDescent="0.3">
      <c r="A144" s="91" t="str">
        <f t="shared" si="33"/>
        <v>EAISCore Services</v>
      </c>
      <c r="B144" s="43" t="s">
        <v>4152</v>
      </c>
      <c r="C144" s="43" t="s">
        <v>18</v>
      </c>
      <c r="D144" s="43" t="s">
        <v>5216</v>
      </c>
      <c r="E144" s="44" t="s">
        <v>5217</v>
      </c>
      <c r="F144" s="43" t="s">
        <v>72</v>
      </c>
      <c r="G144" s="44" t="s">
        <v>1052</v>
      </c>
      <c r="H144" s="41" t="s">
        <v>53</v>
      </c>
      <c r="I144" s="43" t="s">
        <v>22</v>
      </c>
      <c r="J144" s="43"/>
      <c r="K144" s="43"/>
      <c r="L144" s="43" t="s">
        <v>4110</v>
      </c>
      <c r="M144" s="45">
        <v>0</v>
      </c>
      <c r="N144" s="45">
        <v>0</v>
      </c>
      <c r="O144" s="45">
        <v>0</v>
      </c>
      <c r="P144" s="45">
        <v>0</v>
      </c>
      <c r="Q144" s="46">
        <f t="shared" si="34"/>
        <v>0</v>
      </c>
      <c r="R144" s="45">
        <v>0</v>
      </c>
      <c r="S144" s="45">
        <v>0</v>
      </c>
      <c r="T144" s="45">
        <v>0</v>
      </c>
      <c r="U144" s="45">
        <v>0</v>
      </c>
      <c r="V144" s="46">
        <f t="shared" si="35"/>
        <v>0</v>
      </c>
      <c r="W144" s="45">
        <v>0</v>
      </c>
      <c r="X144" s="45">
        <v>0</v>
      </c>
      <c r="Y144" s="47">
        <v>9.8225064331094583</v>
      </c>
      <c r="Z144" s="47">
        <v>11.575325678883834</v>
      </c>
      <c r="AA144" s="46">
        <f t="shared" si="36"/>
        <v>21.397832111993292</v>
      </c>
      <c r="AB144" s="49">
        <v>17.613153453723854</v>
      </c>
      <c r="AC144" s="49">
        <v>6.7445705173212982</v>
      </c>
      <c r="AD144" s="49"/>
      <c r="AE144" s="49"/>
      <c r="AF144" s="46">
        <f t="shared" si="37"/>
        <v>24.357723971045154</v>
      </c>
      <c r="AG144" s="49"/>
      <c r="AH144" s="49"/>
      <c r="AI144" s="49"/>
      <c r="AJ144" s="49"/>
      <c r="AK144" s="46">
        <f t="shared" si="38"/>
        <v>0</v>
      </c>
      <c r="AL144" s="48"/>
      <c r="AM144" s="48"/>
      <c r="AN144" s="50">
        <f>IFERROR(VLOOKUP($F144,Ref_Param!$L:$M,2,0),0)*M144</f>
        <v>0</v>
      </c>
      <c r="AO144" s="50">
        <f>IFERROR(VLOOKUP($F144,Ref_Param!$L:$M,2,0),0)*N144</f>
        <v>0</v>
      </c>
      <c r="AP144" s="50">
        <f>IFERROR(VLOOKUP($F144,Ref_Param!$L:$M,2,0),0)*O144</f>
        <v>0</v>
      </c>
      <c r="AQ144" s="50">
        <f>IFERROR(VLOOKUP($F144,Ref_Param!$L:$M,2,0),0)*P144</f>
        <v>0</v>
      </c>
      <c r="AR144" s="51">
        <f t="shared" si="39"/>
        <v>0</v>
      </c>
      <c r="AS144" s="52">
        <f>IFERROR(VLOOKUP($F144,Ref_Param!$L:$M,2,0),0)*R144</f>
        <v>0</v>
      </c>
      <c r="AT144" s="52">
        <f>IFERROR(VLOOKUP($F144,Ref_Param!$L:$M,2,0),0)*S144</f>
        <v>0</v>
      </c>
      <c r="AU144" s="52">
        <f>IFERROR(VLOOKUP($F144,Ref_Param!$L:$M,2,0),0)*T144</f>
        <v>0</v>
      </c>
      <c r="AV144" s="52">
        <f>IFERROR(VLOOKUP($F144,Ref_Param!$L:$M,2,0),0)*U144</f>
        <v>0</v>
      </c>
      <c r="AW144" s="53">
        <f t="shared" si="40"/>
        <v>0</v>
      </c>
      <c r="AX144" s="54">
        <f>IFERROR(VLOOKUP($F144,Ref_Param!$L:$M,2,0),0)*W144</f>
        <v>0</v>
      </c>
      <c r="AY144" s="54">
        <f>IFERROR(VLOOKUP($F144,Ref_Param!$L:$M,2,0),0)*X144</f>
        <v>0</v>
      </c>
      <c r="AZ144" s="54">
        <f>IFERROR(VLOOKUP($F144,Ref_Param!$L:$M,2,0),0)*Y144</f>
        <v>12.151123024529364</v>
      </c>
      <c r="BA144" s="54">
        <f>IFERROR(VLOOKUP($F144,Ref_Param!$L:$M,2,0),0)*Z144</f>
        <v>14.31948223510458</v>
      </c>
      <c r="BB144" s="55">
        <f t="shared" si="41"/>
        <v>26.470605259633942</v>
      </c>
      <c r="BC144" s="56">
        <f>IFERROR(VLOOKUP($F144,Ref_Param!$L:$M,2,0),0)*AB144</f>
        <v>21.788694761726081</v>
      </c>
      <c r="BD144" s="56">
        <f>IFERROR(VLOOKUP($F144,Ref_Param!$L:$M,2,0),0)*AC144</f>
        <v>8.343502410681646</v>
      </c>
      <c r="BE144" s="56">
        <f>IFERROR(VLOOKUP($F144,Ref_Param!$L:$M,2,0),0)*AD144</f>
        <v>0</v>
      </c>
      <c r="BF144" s="56">
        <f>IFERROR(VLOOKUP($F144,Ref_Param!$L:$M,2,0),0)*AE144</f>
        <v>0</v>
      </c>
      <c r="BG144" s="57">
        <f t="shared" si="42"/>
        <v>30.132197172407729</v>
      </c>
      <c r="BH144" s="56">
        <f>IFERROR(VLOOKUP($F144,Ref_Param!$L:$M,2,0),0)*AG144</f>
        <v>0</v>
      </c>
      <c r="BI144" s="56">
        <f>IFERROR(VLOOKUP($F144,Ref_Param!$L:$M,2,0),0)*AH144</f>
        <v>0</v>
      </c>
      <c r="BJ144" s="56">
        <f>IFERROR(VLOOKUP($F144,Ref_Param!$L:$M,2,0),0)*AI144</f>
        <v>0</v>
      </c>
      <c r="BK144" s="56">
        <f>IFERROR(VLOOKUP($F144,Ref_Param!$L:$M,2,0),0)*AJ144</f>
        <v>0</v>
      </c>
      <c r="BL144" s="57">
        <f t="shared" si="43"/>
        <v>0</v>
      </c>
      <c r="BM144" s="58">
        <f>IFERROR(VLOOKUP($F144,Ref_Param!$L:$M,2,0),0)*AL144</f>
        <v>0</v>
      </c>
      <c r="BN144" s="59">
        <f>IFERROR(VLOOKUP($F144,Ref_Param!$L:$M,2,0),0)*AM144</f>
        <v>0</v>
      </c>
    </row>
    <row r="145" spans="1:66" s="37" customFormat="1" ht="15" customHeight="1" x14ac:dyDescent="0.3">
      <c r="A145" s="91" t="str">
        <f t="shared" si="33"/>
        <v>EAISCore Services</v>
      </c>
      <c r="B145" s="43" t="s">
        <v>4152</v>
      </c>
      <c r="C145" s="43" t="s">
        <v>18</v>
      </c>
      <c r="D145" s="43" t="s">
        <v>404</v>
      </c>
      <c r="E145" s="44" t="s">
        <v>5218</v>
      </c>
      <c r="F145" s="43" t="s">
        <v>3731</v>
      </c>
      <c r="G145" s="44" t="s">
        <v>1052</v>
      </c>
      <c r="H145" s="41" t="s">
        <v>5426</v>
      </c>
      <c r="I145" s="43" t="s">
        <v>26</v>
      </c>
      <c r="J145" s="43"/>
      <c r="K145" s="43"/>
      <c r="L145" s="43" t="s">
        <v>4110</v>
      </c>
      <c r="M145" s="45">
        <v>0</v>
      </c>
      <c r="N145" s="45">
        <v>0</v>
      </c>
      <c r="O145" s="45">
        <v>0</v>
      </c>
      <c r="P145" s="45">
        <v>0</v>
      </c>
      <c r="Q145" s="46">
        <f t="shared" si="34"/>
        <v>0</v>
      </c>
      <c r="R145" s="45">
        <v>0</v>
      </c>
      <c r="S145" s="45">
        <v>0</v>
      </c>
      <c r="T145" s="45">
        <v>0</v>
      </c>
      <c r="U145" s="45">
        <v>0</v>
      </c>
      <c r="V145" s="46">
        <f t="shared" si="35"/>
        <v>0</v>
      </c>
      <c r="W145" s="45">
        <v>17.21</v>
      </c>
      <c r="X145" s="45">
        <v>24.946000000000048</v>
      </c>
      <c r="Y145" s="47">
        <v>40.694999999999894</v>
      </c>
      <c r="Z145" s="47">
        <v>30.609000000000016</v>
      </c>
      <c r="AA145" s="46">
        <f t="shared" si="36"/>
        <v>113.45999999999995</v>
      </c>
      <c r="AB145" s="49">
        <v>37.049999629525807</v>
      </c>
      <c r="AC145" s="49">
        <v>32.420509999999958</v>
      </c>
      <c r="AD145" s="49"/>
      <c r="AE145" s="49"/>
      <c r="AF145" s="46">
        <f t="shared" si="37"/>
        <v>69.470509629525765</v>
      </c>
      <c r="AG145" s="49"/>
      <c r="AH145" s="49"/>
      <c r="AI145" s="49"/>
      <c r="AJ145" s="49"/>
      <c r="AK145" s="46">
        <f t="shared" si="38"/>
        <v>0</v>
      </c>
      <c r="AL145" s="48"/>
      <c r="AM145" s="48"/>
      <c r="AN145" s="50">
        <f>IFERROR(VLOOKUP($F145,Ref_Param!$L:$M,2,0),0)*M145</f>
        <v>0</v>
      </c>
      <c r="AO145" s="50">
        <f>IFERROR(VLOOKUP($F145,Ref_Param!$L:$M,2,0),0)*N145</f>
        <v>0</v>
      </c>
      <c r="AP145" s="50">
        <f>IFERROR(VLOOKUP($F145,Ref_Param!$L:$M,2,0),0)*O145</f>
        <v>0</v>
      </c>
      <c r="AQ145" s="50">
        <f>IFERROR(VLOOKUP($F145,Ref_Param!$L:$M,2,0),0)*P145</f>
        <v>0</v>
      </c>
      <c r="AR145" s="51">
        <f t="shared" si="39"/>
        <v>0</v>
      </c>
      <c r="AS145" s="52">
        <f>IFERROR(VLOOKUP($F145,Ref_Param!$L:$M,2,0),0)*R145</f>
        <v>0</v>
      </c>
      <c r="AT145" s="52">
        <f>IFERROR(VLOOKUP($F145,Ref_Param!$L:$M,2,0),0)*S145</f>
        <v>0</v>
      </c>
      <c r="AU145" s="52">
        <f>IFERROR(VLOOKUP($F145,Ref_Param!$L:$M,2,0),0)*T145</f>
        <v>0</v>
      </c>
      <c r="AV145" s="52">
        <f>IFERROR(VLOOKUP($F145,Ref_Param!$L:$M,2,0),0)*U145</f>
        <v>0</v>
      </c>
      <c r="AW145" s="53">
        <f t="shared" si="40"/>
        <v>0</v>
      </c>
      <c r="AX145" s="54">
        <f>IFERROR(VLOOKUP($F145,Ref_Param!$L:$M,2,0),0)*W145</f>
        <v>0.20944383594986046</v>
      </c>
      <c r="AY145" s="54">
        <f>IFERROR(VLOOKUP($F145,Ref_Param!$L:$M,2,0),0)*X145</f>
        <v>0.30359011804795055</v>
      </c>
      <c r="AZ145" s="54">
        <f>IFERROR(VLOOKUP($F145,Ref_Param!$L:$M,2,0),0)*Y145</f>
        <v>0.49525374224169372</v>
      </c>
      <c r="BA145" s="54">
        <f>IFERROR(VLOOKUP($F145,Ref_Param!$L:$M,2,0),0)*Z145</f>
        <v>0.37250821467689027</v>
      </c>
      <c r="BB145" s="55">
        <f t="shared" si="41"/>
        <v>1.3807959109163952</v>
      </c>
      <c r="BC145" s="56">
        <f>IFERROR(VLOOKUP($F145,Ref_Param!$L:$M,2,0),0)*AB145</f>
        <v>0.4508944825304354</v>
      </c>
      <c r="BD145" s="56">
        <f>IFERROR(VLOOKUP($F145,Ref_Param!$L:$M,2,0),0)*AC145</f>
        <v>0.39455409516855322</v>
      </c>
      <c r="BE145" s="56">
        <f>IFERROR(VLOOKUP($F145,Ref_Param!$L:$M,2,0),0)*AD145</f>
        <v>0</v>
      </c>
      <c r="BF145" s="56">
        <f>IFERROR(VLOOKUP($F145,Ref_Param!$L:$M,2,0),0)*AE145</f>
        <v>0</v>
      </c>
      <c r="BG145" s="57">
        <f t="shared" si="42"/>
        <v>0.84544857769898862</v>
      </c>
      <c r="BH145" s="56">
        <f>IFERROR(VLOOKUP($F145,Ref_Param!$L:$M,2,0),0)*AG145</f>
        <v>0</v>
      </c>
      <c r="BI145" s="56">
        <f>IFERROR(VLOOKUP($F145,Ref_Param!$L:$M,2,0),0)*AH145</f>
        <v>0</v>
      </c>
      <c r="BJ145" s="56">
        <f>IFERROR(VLOOKUP($F145,Ref_Param!$L:$M,2,0),0)*AI145</f>
        <v>0</v>
      </c>
      <c r="BK145" s="56">
        <f>IFERROR(VLOOKUP($F145,Ref_Param!$L:$M,2,0),0)*AJ145</f>
        <v>0</v>
      </c>
      <c r="BL145" s="57">
        <f t="shared" si="43"/>
        <v>0</v>
      </c>
      <c r="BM145" s="58">
        <f>IFERROR(VLOOKUP($F145,Ref_Param!$L:$M,2,0),0)*AL145</f>
        <v>0</v>
      </c>
      <c r="BN145" s="59">
        <f>IFERROR(VLOOKUP($F145,Ref_Param!$L:$M,2,0),0)*AM145</f>
        <v>0</v>
      </c>
    </row>
    <row r="146" spans="1:66" s="37" customFormat="1" ht="15" customHeight="1" x14ac:dyDescent="0.3">
      <c r="A146" s="91" t="str">
        <f t="shared" si="33"/>
        <v>EAISCore Services</v>
      </c>
      <c r="B146" s="43" t="s">
        <v>4152</v>
      </c>
      <c r="C146" s="43" t="s">
        <v>18</v>
      </c>
      <c r="D146" s="43" t="s">
        <v>404</v>
      </c>
      <c r="E146" s="44" t="s">
        <v>5218</v>
      </c>
      <c r="F146" s="43" t="s">
        <v>20</v>
      </c>
      <c r="G146" s="44" t="s">
        <v>1052</v>
      </c>
      <c r="H146" s="41" t="s">
        <v>5426</v>
      </c>
      <c r="I146" s="43" t="s">
        <v>26</v>
      </c>
      <c r="J146" s="43"/>
      <c r="K146" s="43"/>
      <c r="L146" s="43" t="s">
        <v>4110</v>
      </c>
      <c r="M146" s="45">
        <v>154.03159039421388</v>
      </c>
      <c r="N146" s="45">
        <v>140.52804530482049</v>
      </c>
      <c r="O146" s="45">
        <v>100.77068022093661</v>
      </c>
      <c r="P146" s="45">
        <v>58.476294893727072</v>
      </c>
      <c r="Q146" s="46">
        <f t="shared" si="34"/>
        <v>453.80661081369806</v>
      </c>
      <c r="R146" s="45">
        <v>64.570535651693447</v>
      </c>
      <c r="S146" s="45">
        <v>91.174851651592704</v>
      </c>
      <c r="T146" s="45">
        <v>68.518725502766245</v>
      </c>
      <c r="U146" s="45">
        <v>59.570657840746428</v>
      </c>
      <c r="V146" s="46">
        <f t="shared" si="35"/>
        <v>283.8347706467988</v>
      </c>
      <c r="W146" s="45">
        <v>61.923072832046948</v>
      </c>
      <c r="X146" s="45">
        <v>69.220533208196528</v>
      </c>
      <c r="Y146" s="47">
        <v>27.100112803117703</v>
      </c>
      <c r="Z146" s="47">
        <v>34.776818170046511</v>
      </c>
      <c r="AA146" s="46">
        <f t="shared" si="36"/>
        <v>193.02053701340768</v>
      </c>
      <c r="AB146" s="49">
        <v>4.9348835676646328</v>
      </c>
      <c r="AC146" s="49">
        <v>4.1193838350759586</v>
      </c>
      <c r="AD146" s="49"/>
      <c r="AE146" s="49"/>
      <c r="AF146" s="46">
        <f t="shared" si="37"/>
        <v>9.0542674027405923</v>
      </c>
      <c r="AG146" s="49"/>
      <c r="AH146" s="49"/>
      <c r="AI146" s="49"/>
      <c r="AJ146" s="49"/>
      <c r="AK146" s="46">
        <f t="shared" si="38"/>
        <v>0</v>
      </c>
      <c r="AL146" s="48"/>
      <c r="AM146" s="48"/>
      <c r="AN146" s="50">
        <f>IFERROR(VLOOKUP($F146,Ref_Param!$L:$M,2,0),0)*M146</f>
        <v>154.03159039421388</v>
      </c>
      <c r="AO146" s="50">
        <f>IFERROR(VLOOKUP($F146,Ref_Param!$L:$M,2,0),0)*N146</f>
        <v>140.52804530482049</v>
      </c>
      <c r="AP146" s="50">
        <f>IFERROR(VLOOKUP($F146,Ref_Param!$L:$M,2,0),0)*O146</f>
        <v>100.77068022093661</v>
      </c>
      <c r="AQ146" s="50">
        <f>IFERROR(VLOOKUP($F146,Ref_Param!$L:$M,2,0),0)*P146</f>
        <v>58.476294893727072</v>
      </c>
      <c r="AR146" s="51">
        <f t="shared" si="39"/>
        <v>453.80661081369806</v>
      </c>
      <c r="AS146" s="52">
        <f>IFERROR(VLOOKUP($F146,Ref_Param!$L:$M,2,0),0)*R146</f>
        <v>64.570535651693447</v>
      </c>
      <c r="AT146" s="52">
        <f>IFERROR(VLOOKUP($F146,Ref_Param!$L:$M,2,0),0)*S146</f>
        <v>91.174851651592704</v>
      </c>
      <c r="AU146" s="52">
        <f>IFERROR(VLOOKUP($F146,Ref_Param!$L:$M,2,0),0)*T146</f>
        <v>68.518725502766245</v>
      </c>
      <c r="AV146" s="52">
        <f>IFERROR(VLOOKUP($F146,Ref_Param!$L:$M,2,0),0)*U146</f>
        <v>59.570657840746428</v>
      </c>
      <c r="AW146" s="53">
        <f t="shared" si="40"/>
        <v>283.8347706467988</v>
      </c>
      <c r="AX146" s="54">
        <f>IFERROR(VLOOKUP($F146,Ref_Param!$L:$M,2,0),0)*W146</f>
        <v>61.923072832046948</v>
      </c>
      <c r="AY146" s="54">
        <f>IFERROR(VLOOKUP($F146,Ref_Param!$L:$M,2,0),0)*X146</f>
        <v>69.220533208196528</v>
      </c>
      <c r="AZ146" s="54">
        <f>IFERROR(VLOOKUP($F146,Ref_Param!$L:$M,2,0),0)*Y146</f>
        <v>27.100112803117703</v>
      </c>
      <c r="BA146" s="54">
        <f>IFERROR(VLOOKUP($F146,Ref_Param!$L:$M,2,0),0)*Z146</f>
        <v>34.776818170046511</v>
      </c>
      <c r="BB146" s="55">
        <f t="shared" si="41"/>
        <v>193.02053701340768</v>
      </c>
      <c r="BC146" s="56">
        <f>IFERROR(VLOOKUP($F146,Ref_Param!$L:$M,2,0),0)*AB146</f>
        <v>4.9348835676646328</v>
      </c>
      <c r="BD146" s="56">
        <f>IFERROR(VLOOKUP($F146,Ref_Param!$L:$M,2,0),0)*AC146</f>
        <v>4.1193838350759586</v>
      </c>
      <c r="BE146" s="56">
        <f>IFERROR(VLOOKUP($F146,Ref_Param!$L:$M,2,0),0)*AD146</f>
        <v>0</v>
      </c>
      <c r="BF146" s="56">
        <f>IFERROR(VLOOKUP($F146,Ref_Param!$L:$M,2,0),0)*AE146</f>
        <v>0</v>
      </c>
      <c r="BG146" s="57">
        <f t="shared" si="42"/>
        <v>9.0542674027405923</v>
      </c>
      <c r="BH146" s="56">
        <f>IFERROR(VLOOKUP($F146,Ref_Param!$L:$M,2,0),0)*AG146</f>
        <v>0</v>
      </c>
      <c r="BI146" s="56">
        <f>IFERROR(VLOOKUP($F146,Ref_Param!$L:$M,2,0),0)*AH146</f>
        <v>0</v>
      </c>
      <c r="BJ146" s="56">
        <f>IFERROR(VLOOKUP($F146,Ref_Param!$L:$M,2,0),0)*AI146</f>
        <v>0</v>
      </c>
      <c r="BK146" s="56">
        <f>IFERROR(VLOOKUP($F146,Ref_Param!$L:$M,2,0),0)*AJ146</f>
        <v>0</v>
      </c>
      <c r="BL146" s="57">
        <f t="shared" si="43"/>
        <v>0</v>
      </c>
      <c r="BM146" s="58">
        <f>IFERROR(VLOOKUP($F146,Ref_Param!$L:$M,2,0),0)*AL146</f>
        <v>0</v>
      </c>
      <c r="BN146" s="59">
        <f>IFERROR(VLOOKUP($F146,Ref_Param!$L:$M,2,0),0)*AM146</f>
        <v>0</v>
      </c>
    </row>
    <row r="147" spans="1:66" s="37" customFormat="1" ht="15" customHeight="1" x14ac:dyDescent="0.3">
      <c r="A147" s="91" t="str">
        <f t="shared" ref="A147:A187" si="44">CONCATENATE(B147,C147)</f>
        <v>EAISCore Services</v>
      </c>
      <c r="B147" s="43" t="s">
        <v>4152</v>
      </c>
      <c r="C147" s="43" t="s">
        <v>18</v>
      </c>
      <c r="D147" s="43" t="s">
        <v>4402</v>
      </c>
      <c r="E147" s="44" t="s">
        <v>4403</v>
      </c>
      <c r="F147" s="43" t="s">
        <v>20</v>
      </c>
      <c r="G147" s="44" t="s">
        <v>1052</v>
      </c>
      <c r="H147" s="41" t="s">
        <v>31</v>
      </c>
      <c r="I147" s="43" t="s">
        <v>26</v>
      </c>
      <c r="J147" s="43"/>
      <c r="K147" s="43"/>
      <c r="L147" s="43" t="s">
        <v>4110</v>
      </c>
      <c r="M147" s="45">
        <v>0</v>
      </c>
      <c r="N147" s="45">
        <v>0</v>
      </c>
      <c r="O147" s="45">
        <v>0</v>
      </c>
      <c r="P147" s="45">
        <v>0</v>
      </c>
      <c r="Q147" s="46">
        <f t="shared" ref="Q147:Q187" si="45">SUM(M147:P147)</f>
        <v>0</v>
      </c>
      <c r="R147" s="45">
        <v>0</v>
      </c>
      <c r="S147" s="45">
        <v>0</v>
      </c>
      <c r="T147" s="45">
        <v>0</v>
      </c>
      <c r="U147" s="45">
        <v>0</v>
      </c>
      <c r="V147" s="46">
        <f t="shared" ref="V147:V187" si="46">SUM(R147:U147)</f>
        <v>0</v>
      </c>
      <c r="W147" s="45">
        <v>0</v>
      </c>
      <c r="X147" s="45">
        <v>0</v>
      </c>
      <c r="Y147" s="47">
        <v>13.118151525708726</v>
      </c>
      <c r="Z147" s="47">
        <v>13.841396168953692</v>
      </c>
      <c r="AA147" s="46">
        <f t="shared" ref="AA147:AA187" si="47">SUM(W147:Z147)</f>
        <v>26.959547694662419</v>
      </c>
      <c r="AB147" s="49">
        <v>13.698623146710684</v>
      </c>
      <c r="AC147" s="49">
        <v>0.26183457181142611</v>
      </c>
      <c r="AD147" s="49"/>
      <c r="AE147" s="49"/>
      <c r="AF147" s="46">
        <f t="shared" ref="AF147:AF187" si="48">SUM(AB147:AE147)</f>
        <v>13.960457718522111</v>
      </c>
      <c r="AG147" s="49"/>
      <c r="AH147" s="49"/>
      <c r="AI147" s="49"/>
      <c r="AJ147" s="49"/>
      <c r="AK147" s="46">
        <f t="shared" ref="AK147:AK187" si="49">SUM(AG147:AJ147)</f>
        <v>0</v>
      </c>
      <c r="AL147" s="48"/>
      <c r="AM147" s="48"/>
      <c r="AN147" s="50">
        <f>IFERROR(VLOOKUP($F147,Ref_Param!$L:$M,2,0),0)*M147</f>
        <v>0</v>
      </c>
      <c r="AO147" s="50">
        <f>IFERROR(VLOOKUP($F147,Ref_Param!$L:$M,2,0),0)*N147</f>
        <v>0</v>
      </c>
      <c r="AP147" s="50">
        <f>IFERROR(VLOOKUP($F147,Ref_Param!$L:$M,2,0),0)*O147</f>
        <v>0</v>
      </c>
      <c r="AQ147" s="50">
        <f>IFERROR(VLOOKUP($F147,Ref_Param!$L:$M,2,0),0)*P147</f>
        <v>0</v>
      </c>
      <c r="AR147" s="51">
        <f t="shared" ref="AR147:AR187" si="50">SUM(AN147:AQ147)</f>
        <v>0</v>
      </c>
      <c r="AS147" s="52">
        <f>IFERROR(VLOOKUP($F147,Ref_Param!$L:$M,2,0),0)*R147</f>
        <v>0</v>
      </c>
      <c r="AT147" s="52">
        <f>IFERROR(VLOOKUP($F147,Ref_Param!$L:$M,2,0),0)*S147</f>
        <v>0</v>
      </c>
      <c r="AU147" s="52">
        <f>IFERROR(VLOOKUP($F147,Ref_Param!$L:$M,2,0),0)*T147</f>
        <v>0</v>
      </c>
      <c r="AV147" s="52">
        <f>IFERROR(VLOOKUP($F147,Ref_Param!$L:$M,2,0),0)*U147</f>
        <v>0</v>
      </c>
      <c r="AW147" s="53">
        <f t="shared" ref="AW147:AW187" si="51">SUM(AS147:AV147)</f>
        <v>0</v>
      </c>
      <c r="AX147" s="54">
        <f>IFERROR(VLOOKUP($F147,Ref_Param!$L:$M,2,0),0)*W147</f>
        <v>0</v>
      </c>
      <c r="AY147" s="54">
        <f>IFERROR(VLOOKUP($F147,Ref_Param!$L:$M,2,0),0)*X147</f>
        <v>0</v>
      </c>
      <c r="AZ147" s="54">
        <f>IFERROR(VLOOKUP($F147,Ref_Param!$L:$M,2,0),0)*Y147</f>
        <v>13.118151525708726</v>
      </c>
      <c r="BA147" s="54">
        <f>IFERROR(VLOOKUP($F147,Ref_Param!$L:$M,2,0),0)*Z147</f>
        <v>13.841396168953692</v>
      </c>
      <c r="BB147" s="55">
        <f t="shared" ref="BB147:BB187" si="52">SUM(AX147:BA147)</f>
        <v>26.959547694662419</v>
      </c>
      <c r="BC147" s="56">
        <f>IFERROR(VLOOKUP($F147,Ref_Param!$L:$M,2,0),0)*AB147</f>
        <v>13.698623146710684</v>
      </c>
      <c r="BD147" s="56">
        <f>IFERROR(VLOOKUP($F147,Ref_Param!$L:$M,2,0),0)*AC147</f>
        <v>0.26183457181142611</v>
      </c>
      <c r="BE147" s="56">
        <f>IFERROR(VLOOKUP($F147,Ref_Param!$L:$M,2,0),0)*AD147</f>
        <v>0</v>
      </c>
      <c r="BF147" s="56">
        <f>IFERROR(VLOOKUP($F147,Ref_Param!$L:$M,2,0),0)*AE147</f>
        <v>0</v>
      </c>
      <c r="BG147" s="57">
        <f t="shared" ref="BG147:BG187" si="53">SUM(BC147:BF147)</f>
        <v>13.960457718522111</v>
      </c>
      <c r="BH147" s="56">
        <f>IFERROR(VLOOKUP($F147,Ref_Param!$L:$M,2,0),0)*AG147</f>
        <v>0</v>
      </c>
      <c r="BI147" s="56">
        <f>IFERROR(VLOOKUP($F147,Ref_Param!$L:$M,2,0),0)*AH147</f>
        <v>0</v>
      </c>
      <c r="BJ147" s="56">
        <f>IFERROR(VLOOKUP($F147,Ref_Param!$L:$M,2,0),0)*AI147</f>
        <v>0</v>
      </c>
      <c r="BK147" s="56">
        <f>IFERROR(VLOOKUP($F147,Ref_Param!$L:$M,2,0),0)*AJ147</f>
        <v>0</v>
      </c>
      <c r="BL147" s="57">
        <f t="shared" ref="BL147:BL187" si="54">SUM(BH147:BK147)</f>
        <v>0</v>
      </c>
      <c r="BM147" s="58">
        <f>IFERROR(VLOOKUP($F147,Ref_Param!$L:$M,2,0),0)*AL147</f>
        <v>0</v>
      </c>
      <c r="BN147" s="59">
        <f>IFERROR(VLOOKUP($F147,Ref_Param!$L:$M,2,0),0)*AM147</f>
        <v>0</v>
      </c>
    </row>
    <row r="148" spans="1:66" s="37" customFormat="1" ht="15" customHeight="1" x14ac:dyDescent="0.3">
      <c r="A148" s="91" t="str">
        <f t="shared" si="44"/>
        <v>EAISCore Services</v>
      </c>
      <c r="B148" s="43" t="s">
        <v>4152</v>
      </c>
      <c r="C148" s="43" t="s">
        <v>18</v>
      </c>
      <c r="D148" s="43" t="s">
        <v>4402</v>
      </c>
      <c r="E148" s="44" t="s">
        <v>4403</v>
      </c>
      <c r="F148" s="43" t="s">
        <v>20</v>
      </c>
      <c r="G148" s="44" t="s">
        <v>1052</v>
      </c>
      <c r="H148" s="41" t="s">
        <v>31</v>
      </c>
      <c r="I148" s="43" t="s">
        <v>26</v>
      </c>
      <c r="J148" s="43"/>
      <c r="K148" s="43"/>
      <c r="L148" s="43" t="s">
        <v>4110</v>
      </c>
      <c r="M148" s="45"/>
      <c r="N148" s="45"/>
      <c r="O148" s="45"/>
      <c r="P148" s="45"/>
      <c r="Q148" s="46">
        <f t="shared" si="45"/>
        <v>0</v>
      </c>
      <c r="R148" s="45"/>
      <c r="S148" s="45"/>
      <c r="T148" s="45"/>
      <c r="U148" s="45"/>
      <c r="V148" s="46">
        <f t="shared" si="46"/>
        <v>0</v>
      </c>
      <c r="W148" s="45"/>
      <c r="X148" s="45"/>
      <c r="Y148" s="47"/>
      <c r="Z148" s="47"/>
      <c r="AA148" s="46">
        <f t="shared" si="47"/>
        <v>0</v>
      </c>
      <c r="AB148" s="49"/>
      <c r="AC148" s="49"/>
      <c r="AD148" s="49">
        <v>14</v>
      </c>
      <c r="AE148" s="49">
        <v>20</v>
      </c>
      <c r="AF148" s="46">
        <f t="shared" si="48"/>
        <v>34</v>
      </c>
      <c r="AG148" s="49">
        <v>25</v>
      </c>
      <c r="AH148" s="49">
        <v>25</v>
      </c>
      <c r="AI148" s="49">
        <v>25</v>
      </c>
      <c r="AJ148" s="49">
        <v>25</v>
      </c>
      <c r="AK148" s="46">
        <f t="shared" si="49"/>
        <v>100</v>
      </c>
      <c r="AL148" s="48"/>
      <c r="AM148" s="48"/>
      <c r="AN148" s="50">
        <f>IFERROR(VLOOKUP($F148,Ref_Param!$L:$M,2,0),0)*M148</f>
        <v>0</v>
      </c>
      <c r="AO148" s="50">
        <f>IFERROR(VLOOKUP($F148,Ref_Param!$L:$M,2,0),0)*N148</f>
        <v>0</v>
      </c>
      <c r="AP148" s="50">
        <f>IFERROR(VLOOKUP($F148,Ref_Param!$L:$M,2,0),0)*O148</f>
        <v>0</v>
      </c>
      <c r="AQ148" s="50">
        <f>IFERROR(VLOOKUP($F148,Ref_Param!$L:$M,2,0),0)*P148</f>
        <v>0</v>
      </c>
      <c r="AR148" s="51">
        <f t="shared" si="50"/>
        <v>0</v>
      </c>
      <c r="AS148" s="52">
        <f>IFERROR(VLOOKUP($F148,Ref_Param!$L:$M,2,0),0)*R148</f>
        <v>0</v>
      </c>
      <c r="AT148" s="52">
        <f>IFERROR(VLOOKUP($F148,Ref_Param!$L:$M,2,0),0)*S148</f>
        <v>0</v>
      </c>
      <c r="AU148" s="52">
        <f>IFERROR(VLOOKUP($F148,Ref_Param!$L:$M,2,0),0)*T148</f>
        <v>0</v>
      </c>
      <c r="AV148" s="52">
        <f>IFERROR(VLOOKUP($F148,Ref_Param!$L:$M,2,0),0)*U148</f>
        <v>0</v>
      </c>
      <c r="AW148" s="53">
        <f t="shared" si="51"/>
        <v>0</v>
      </c>
      <c r="AX148" s="54">
        <f>IFERROR(VLOOKUP($F148,Ref_Param!$L:$M,2,0),0)*W148</f>
        <v>0</v>
      </c>
      <c r="AY148" s="54">
        <f>IFERROR(VLOOKUP($F148,Ref_Param!$L:$M,2,0),0)*X148</f>
        <v>0</v>
      </c>
      <c r="AZ148" s="54">
        <f>IFERROR(VLOOKUP($F148,Ref_Param!$L:$M,2,0),0)*Y148</f>
        <v>0</v>
      </c>
      <c r="BA148" s="54">
        <f>IFERROR(VLOOKUP($F148,Ref_Param!$L:$M,2,0),0)*Z148</f>
        <v>0</v>
      </c>
      <c r="BB148" s="55">
        <f t="shared" si="52"/>
        <v>0</v>
      </c>
      <c r="BC148" s="56">
        <f>IFERROR(VLOOKUP($F148,Ref_Param!$L:$M,2,0),0)*AB148</f>
        <v>0</v>
      </c>
      <c r="BD148" s="56">
        <f>IFERROR(VLOOKUP($F148,Ref_Param!$L:$M,2,0),0)*AC148</f>
        <v>0</v>
      </c>
      <c r="BE148" s="56">
        <f>IFERROR(VLOOKUP($F148,Ref_Param!$L:$M,2,0),0)*AD148</f>
        <v>14</v>
      </c>
      <c r="BF148" s="56">
        <f>IFERROR(VLOOKUP($F148,Ref_Param!$L:$M,2,0),0)*AE148</f>
        <v>20</v>
      </c>
      <c r="BG148" s="57">
        <f t="shared" si="53"/>
        <v>34</v>
      </c>
      <c r="BH148" s="56">
        <f>IFERROR(VLOOKUP($F148,Ref_Param!$L:$M,2,0),0)*AG148</f>
        <v>25</v>
      </c>
      <c r="BI148" s="56">
        <f>IFERROR(VLOOKUP($F148,Ref_Param!$L:$M,2,0),0)*AH148</f>
        <v>25</v>
      </c>
      <c r="BJ148" s="56">
        <f>IFERROR(VLOOKUP($F148,Ref_Param!$L:$M,2,0),0)*AI148</f>
        <v>25</v>
      </c>
      <c r="BK148" s="56">
        <f>IFERROR(VLOOKUP($F148,Ref_Param!$L:$M,2,0),0)*AJ148</f>
        <v>25</v>
      </c>
      <c r="BL148" s="57">
        <f t="shared" si="54"/>
        <v>100</v>
      </c>
      <c r="BM148" s="58">
        <f>IFERROR(VLOOKUP($F148,Ref_Param!$L:$M,2,0),0)*AL148</f>
        <v>0</v>
      </c>
      <c r="BN148" s="59">
        <f>IFERROR(VLOOKUP($F148,Ref_Param!$L:$M,2,0),0)*AM148</f>
        <v>0</v>
      </c>
    </row>
    <row r="149" spans="1:66" s="37" customFormat="1" ht="15" customHeight="1" x14ac:dyDescent="0.3">
      <c r="A149" s="91" t="str">
        <f t="shared" si="44"/>
        <v>EAISCore Services</v>
      </c>
      <c r="B149" s="43" t="s">
        <v>4152</v>
      </c>
      <c r="C149" s="43" t="s">
        <v>18</v>
      </c>
      <c r="D149" s="43" t="s">
        <v>1908</v>
      </c>
      <c r="E149" s="44" t="s">
        <v>1909</v>
      </c>
      <c r="F149" s="43" t="s">
        <v>20</v>
      </c>
      <c r="G149" s="44" t="s">
        <v>1052</v>
      </c>
      <c r="H149" s="41" t="s">
        <v>21</v>
      </c>
      <c r="I149" s="43" t="s">
        <v>26</v>
      </c>
      <c r="J149" s="43"/>
      <c r="K149" s="43"/>
      <c r="L149" s="43" t="s">
        <v>4109</v>
      </c>
      <c r="M149" s="45"/>
      <c r="N149" s="45"/>
      <c r="O149" s="45"/>
      <c r="P149" s="45"/>
      <c r="Q149" s="46">
        <f t="shared" si="45"/>
        <v>0</v>
      </c>
      <c r="R149" s="45"/>
      <c r="S149" s="45"/>
      <c r="T149" s="45"/>
      <c r="U149" s="45"/>
      <c r="V149" s="46">
        <f t="shared" si="46"/>
        <v>0</v>
      </c>
      <c r="W149" s="45"/>
      <c r="X149" s="45"/>
      <c r="Y149" s="47"/>
      <c r="Z149" s="47"/>
      <c r="AA149" s="46">
        <f t="shared" si="47"/>
        <v>0</v>
      </c>
      <c r="AB149" s="49"/>
      <c r="AC149" s="49"/>
      <c r="AD149" s="49">
        <v>10.074</v>
      </c>
      <c r="AE149" s="49">
        <v>0</v>
      </c>
      <c r="AF149" s="46">
        <f t="shared" si="48"/>
        <v>10.074</v>
      </c>
      <c r="AG149" s="49">
        <v>0</v>
      </c>
      <c r="AH149" s="49">
        <v>0</v>
      </c>
      <c r="AI149" s="49">
        <v>0</v>
      </c>
      <c r="AJ149" s="49">
        <v>0</v>
      </c>
      <c r="AK149" s="46">
        <f t="shared" si="49"/>
        <v>0</v>
      </c>
      <c r="AL149" s="48"/>
      <c r="AM149" s="48"/>
      <c r="AN149" s="50">
        <f>IFERROR(VLOOKUP($F149,Ref_Param!$L:$M,2,0),0)*M149</f>
        <v>0</v>
      </c>
      <c r="AO149" s="50">
        <f>IFERROR(VLOOKUP($F149,Ref_Param!$L:$M,2,0),0)*N149</f>
        <v>0</v>
      </c>
      <c r="AP149" s="50">
        <f>IFERROR(VLOOKUP($F149,Ref_Param!$L:$M,2,0),0)*O149</f>
        <v>0</v>
      </c>
      <c r="AQ149" s="50">
        <f>IFERROR(VLOOKUP($F149,Ref_Param!$L:$M,2,0),0)*P149</f>
        <v>0</v>
      </c>
      <c r="AR149" s="51">
        <f t="shared" si="50"/>
        <v>0</v>
      </c>
      <c r="AS149" s="52">
        <f>IFERROR(VLOOKUP($F149,Ref_Param!$L:$M,2,0),0)*R149</f>
        <v>0</v>
      </c>
      <c r="AT149" s="52">
        <f>IFERROR(VLOOKUP($F149,Ref_Param!$L:$M,2,0),0)*S149</f>
        <v>0</v>
      </c>
      <c r="AU149" s="52">
        <f>IFERROR(VLOOKUP($F149,Ref_Param!$L:$M,2,0),0)*T149</f>
        <v>0</v>
      </c>
      <c r="AV149" s="52">
        <f>IFERROR(VLOOKUP($F149,Ref_Param!$L:$M,2,0),0)*U149</f>
        <v>0</v>
      </c>
      <c r="AW149" s="53">
        <f t="shared" si="51"/>
        <v>0</v>
      </c>
      <c r="AX149" s="54">
        <f>IFERROR(VLOOKUP($F149,Ref_Param!$L:$M,2,0),0)*W149</f>
        <v>0</v>
      </c>
      <c r="AY149" s="54">
        <f>IFERROR(VLOOKUP($F149,Ref_Param!$L:$M,2,0),0)*X149</f>
        <v>0</v>
      </c>
      <c r="AZ149" s="54">
        <f>IFERROR(VLOOKUP($F149,Ref_Param!$L:$M,2,0),0)*Y149</f>
        <v>0</v>
      </c>
      <c r="BA149" s="54">
        <f>IFERROR(VLOOKUP($F149,Ref_Param!$L:$M,2,0),0)*Z149</f>
        <v>0</v>
      </c>
      <c r="BB149" s="55">
        <f t="shared" si="52"/>
        <v>0</v>
      </c>
      <c r="BC149" s="56">
        <f>IFERROR(VLOOKUP($F149,Ref_Param!$L:$M,2,0),0)*AB149</f>
        <v>0</v>
      </c>
      <c r="BD149" s="56">
        <f>IFERROR(VLOOKUP($F149,Ref_Param!$L:$M,2,0),0)*AC149</f>
        <v>0</v>
      </c>
      <c r="BE149" s="56">
        <f>IFERROR(VLOOKUP($F149,Ref_Param!$L:$M,2,0),0)*AD149</f>
        <v>10.074</v>
      </c>
      <c r="BF149" s="56">
        <f>IFERROR(VLOOKUP($F149,Ref_Param!$L:$M,2,0),0)*AE149</f>
        <v>0</v>
      </c>
      <c r="BG149" s="57">
        <f t="shared" si="53"/>
        <v>10.074</v>
      </c>
      <c r="BH149" s="56">
        <f>IFERROR(VLOOKUP($F149,Ref_Param!$L:$M,2,0),0)*AG149</f>
        <v>0</v>
      </c>
      <c r="BI149" s="56">
        <f>IFERROR(VLOOKUP($F149,Ref_Param!$L:$M,2,0),0)*AH149</f>
        <v>0</v>
      </c>
      <c r="BJ149" s="56">
        <f>IFERROR(VLOOKUP($F149,Ref_Param!$L:$M,2,0),0)*AI149</f>
        <v>0</v>
      </c>
      <c r="BK149" s="56">
        <f>IFERROR(VLOOKUP($F149,Ref_Param!$L:$M,2,0),0)*AJ149</f>
        <v>0</v>
      </c>
      <c r="BL149" s="57">
        <f t="shared" si="54"/>
        <v>0</v>
      </c>
      <c r="BM149" s="58">
        <f>IFERROR(VLOOKUP($F149,Ref_Param!$L:$M,2,0),0)*AL149</f>
        <v>0</v>
      </c>
      <c r="BN149" s="59">
        <f>IFERROR(VLOOKUP($F149,Ref_Param!$L:$M,2,0),0)*AM149</f>
        <v>0</v>
      </c>
    </row>
    <row r="150" spans="1:66" s="37" customFormat="1" ht="15" customHeight="1" x14ac:dyDescent="0.3">
      <c r="A150" s="91" t="str">
        <f t="shared" si="44"/>
        <v>EAISCore Services</v>
      </c>
      <c r="B150" s="43" t="s">
        <v>4152</v>
      </c>
      <c r="C150" s="43" t="s">
        <v>18</v>
      </c>
      <c r="D150" s="43" t="s">
        <v>1908</v>
      </c>
      <c r="E150" s="44" t="s">
        <v>1909</v>
      </c>
      <c r="F150" s="43" t="s">
        <v>20</v>
      </c>
      <c r="G150" s="44" t="s">
        <v>1052</v>
      </c>
      <c r="H150" s="41" t="s">
        <v>21</v>
      </c>
      <c r="I150" s="43" t="s">
        <v>26</v>
      </c>
      <c r="J150" s="43"/>
      <c r="K150" s="43"/>
      <c r="L150" s="43" t="s">
        <v>4110</v>
      </c>
      <c r="M150" s="45">
        <v>139.08764482734225</v>
      </c>
      <c r="N150" s="45">
        <v>73.479634246974442</v>
      </c>
      <c r="O150" s="45">
        <v>53.813505198516154</v>
      </c>
      <c r="P150" s="45">
        <v>65.029893666557555</v>
      </c>
      <c r="Q150" s="46">
        <f t="shared" si="45"/>
        <v>331.41067793939038</v>
      </c>
      <c r="R150" s="45">
        <v>71.187442803745284</v>
      </c>
      <c r="S150" s="45">
        <v>66.340964267627101</v>
      </c>
      <c r="T150" s="45">
        <v>44.747056549383288</v>
      </c>
      <c r="U150" s="45">
        <v>31.868809112612514</v>
      </c>
      <c r="V150" s="46">
        <f t="shared" si="46"/>
        <v>214.14427273336818</v>
      </c>
      <c r="W150" s="45">
        <v>41.023397929049153</v>
      </c>
      <c r="X150" s="45">
        <v>42.773664484294827</v>
      </c>
      <c r="Y150" s="47">
        <v>71.796512888252266</v>
      </c>
      <c r="Z150" s="47">
        <v>25.857756139466307</v>
      </c>
      <c r="AA150" s="46">
        <f t="shared" si="47"/>
        <v>181.45133144106256</v>
      </c>
      <c r="AB150" s="49">
        <v>24.77051597009801</v>
      </c>
      <c r="AC150" s="49">
        <v>6.8737687360783788</v>
      </c>
      <c r="AD150" s="49"/>
      <c r="AE150" s="49"/>
      <c r="AF150" s="46">
        <f t="shared" si="48"/>
        <v>31.644284706176389</v>
      </c>
      <c r="AG150" s="49"/>
      <c r="AH150" s="49"/>
      <c r="AI150" s="49"/>
      <c r="AJ150" s="49"/>
      <c r="AK150" s="46">
        <f t="shared" si="49"/>
        <v>0</v>
      </c>
      <c r="AL150" s="48"/>
      <c r="AM150" s="48"/>
      <c r="AN150" s="50">
        <f>IFERROR(VLOOKUP($F150,Ref_Param!$L:$M,2,0),0)*M150</f>
        <v>139.08764482734225</v>
      </c>
      <c r="AO150" s="50">
        <f>IFERROR(VLOOKUP($F150,Ref_Param!$L:$M,2,0),0)*N150</f>
        <v>73.479634246974442</v>
      </c>
      <c r="AP150" s="50">
        <f>IFERROR(VLOOKUP($F150,Ref_Param!$L:$M,2,0),0)*O150</f>
        <v>53.813505198516154</v>
      </c>
      <c r="AQ150" s="50">
        <f>IFERROR(VLOOKUP($F150,Ref_Param!$L:$M,2,0),0)*P150</f>
        <v>65.029893666557555</v>
      </c>
      <c r="AR150" s="51">
        <f t="shared" si="50"/>
        <v>331.41067793939038</v>
      </c>
      <c r="AS150" s="52">
        <f>IFERROR(VLOOKUP($F150,Ref_Param!$L:$M,2,0),0)*R150</f>
        <v>71.187442803745284</v>
      </c>
      <c r="AT150" s="52">
        <f>IFERROR(VLOOKUP($F150,Ref_Param!$L:$M,2,0),0)*S150</f>
        <v>66.340964267627101</v>
      </c>
      <c r="AU150" s="52">
        <f>IFERROR(VLOOKUP($F150,Ref_Param!$L:$M,2,0),0)*T150</f>
        <v>44.747056549383288</v>
      </c>
      <c r="AV150" s="52">
        <f>IFERROR(VLOOKUP($F150,Ref_Param!$L:$M,2,0),0)*U150</f>
        <v>31.868809112612514</v>
      </c>
      <c r="AW150" s="53">
        <f t="shared" si="51"/>
        <v>214.14427273336818</v>
      </c>
      <c r="AX150" s="54">
        <f>IFERROR(VLOOKUP($F150,Ref_Param!$L:$M,2,0),0)*W150</f>
        <v>41.023397929049153</v>
      </c>
      <c r="AY150" s="54">
        <f>IFERROR(VLOOKUP($F150,Ref_Param!$L:$M,2,0),0)*X150</f>
        <v>42.773664484294827</v>
      </c>
      <c r="AZ150" s="54">
        <f>IFERROR(VLOOKUP($F150,Ref_Param!$L:$M,2,0),0)*Y150</f>
        <v>71.796512888252266</v>
      </c>
      <c r="BA150" s="54">
        <f>IFERROR(VLOOKUP($F150,Ref_Param!$L:$M,2,0),0)*Z150</f>
        <v>25.857756139466307</v>
      </c>
      <c r="BB150" s="55">
        <f t="shared" si="52"/>
        <v>181.45133144106256</v>
      </c>
      <c r="BC150" s="56">
        <f>IFERROR(VLOOKUP($F150,Ref_Param!$L:$M,2,0),0)*AB150</f>
        <v>24.77051597009801</v>
      </c>
      <c r="BD150" s="56">
        <f>IFERROR(VLOOKUP($F150,Ref_Param!$L:$M,2,0),0)*AC150</f>
        <v>6.8737687360783788</v>
      </c>
      <c r="BE150" s="56">
        <f>IFERROR(VLOOKUP($F150,Ref_Param!$L:$M,2,0),0)*AD150</f>
        <v>0</v>
      </c>
      <c r="BF150" s="56">
        <f>IFERROR(VLOOKUP($F150,Ref_Param!$L:$M,2,0),0)*AE150</f>
        <v>0</v>
      </c>
      <c r="BG150" s="57">
        <f t="shared" si="53"/>
        <v>31.644284706176389</v>
      </c>
      <c r="BH150" s="56">
        <f>IFERROR(VLOOKUP($F150,Ref_Param!$L:$M,2,0),0)*AG150</f>
        <v>0</v>
      </c>
      <c r="BI150" s="56">
        <f>IFERROR(VLOOKUP($F150,Ref_Param!$L:$M,2,0),0)*AH150</f>
        <v>0</v>
      </c>
      <c r="BJ150" s="56">
        <f>IFERROR(VLOOKUP($F150,Ref_Param!$L:$M,2,0),0)*AI150</f>
        <v>0</v>
      </c>
      <c r="BK150" s="56">
        <f>IFERROR(VLOOKUP($F150,Ref_Param!$L:$M,2,0),0)*AJ150</f>
        <v>0</v>
      </c>
      <c r="BL150" s="57">
        <f t="shared" si="54"/>
        <v>0</v>
      </c>
      <c r="BM150" s="58">
        <f>IFERROR(VLOOKUP($F150,Ref_Param!$L:$M,2,0),0)*AL150</f>
        <v>0</v>
      </c>
      <c r="BN150" s="59">
        <f>IFERROR(VLOOKUP($F150,Ref_Param!$L:$M,2,0),0)*AM150</f>
        <v>0</v>
      </c>
    </row>
    <row r="151" spans="1:66" s="37" customFormat="1" ht="15" customHeight="1" x14ac:dyDescent="0.3">
      <c r="A151" s="91" t="str">
        <f t="shared" si="44"/>
        <v>EAISCore Services</v>
      </c>
      <c r="B151" s="43" t="s">
        <v>4152</v>
      </c>
      <c r="C151" s="43" t="s">
        <v>18</v>
      </c>
      <c r="D151" s="43" t="s">
        <v>1908</v>
      </c>
      <c r="E151" s="44" t="s">
        <v>1909</v>
      </c>
      <c r="F151" s="43" t="s">
        <v>20</v>
      </c>
      <c r="G151" s="44" t="s">
        <v>1052</v>
      </c>
      <c r="H151" s="41" t="s">
        <v>21</v>
      </c>
      <c r="I151" s="43" t="s">
        <v>26</v>
      </c>
      <c r="J151" s="43"/>
      <c r="K151" s="43"/>
      <c r="L151" s="43" t="s">
        <v>4110</v>
      </c>
      <c r="M151" s="45"/>
      <c r="N151" s="45"/>
      <c r="O151" s="45"/>
      <c r="P151" s="45"/>
      <c r="Q151" s="46">
        <f t="shared" si="45"/>
        <v>0</v>
      </c>
      <c r="R151" s="45"/>
      <c r="S151" s="45"/>
      <c r="T151" s="45"/>
      <c r="U151" s="45"/>
      <c r="V151" s="46">
        <f t="shared" si="46"/>
        <v>0</v>
      </c>
      <c r="W151" s="45"/>
      <c r="X151" s="45"/>
      <c r="Y151" s="47"/>
      <c r="Z151" s="47"/>
      <c r="AA151" s="46">
        <f t="shared" si="47"/>
        <v>0</v>
      </c>
      <c r="AB151" s="49"/>
      <c r="AC151" s="49"/>
      <c r="AD151" s="49">
        <v>40.751999999999995</v>
      </c>
      <c r="AE151" s="49">
        <v>30</v>
      </c>
      <c r="AF151" s="46">
        <f t="shared" si="48"/>
        <v>70.751999999999995</v>
      </c>
      <c r="AG151" s="49">
        <v>30</v>
      </c>
      <c r="AH151" s="49">
        <v>30</v>
      </c>
      <c r="AI151" s="49">
        <v>30</v>
      </c>
      <c r="AJ151" s="49">
        <v>30</v>
      </c>
      <c r="AK151" s="46">
        <f t="shared" si="49"/>
        <v>120</v>
      </c>
      <c r="AL151" s="48"/>
      <c r="AM151" s="48"/>
      <c r="AN151" s="50">
        <f>IFERROR(VLOOKUP($F151,Ref_Param!$L:$M,2,0),0)*M151</f>
        <v>0</v>
      </c>
      <c r="AO151" s="50">
        <f>IFERROR(VLOOKUP($F151,Ref_Param!$L:$M,2,0),0)*N151</f>
        <v>0</v>
      </c>
      <c r="AP151" s="50">
        <f>IFERROR(VLOOKUP($F151,Ref_Param!$L:$M,2,0),0)*O151</f>
        <v>0</v>
      </c>
      <c r="AQ151" s="50">
        <f>IFERROR(VLOOKUP($F151,Ref_Param!$L:$M,2,0),0)*P151</f>
        <v>0</v>
      </c>
      <c r="AR151" s="51">
        <f t="shared" si="50"/>
        <v>0</v>
      </c>
      <c r="AS151" s="52">
        <f>IFERROR(VLOOKUP($F151,Ref_Param!$L:$M,2,0),0)*R151</f>
        <v>0</v>
      </c>
      <c r="AT151" s="52">
        <f>IFERROR(VLOOKUP($F151,Ref_Param!$L:$M,2,0),0)*S151</f>
        <v>0</v>
      </c>
      <c r="AU151" s="52">
        <f>IFERROR(VLOOKUP($F151,Ref_Param!$L:$M,2,0),0)*T151</f>
        <v>0</v>
      </c>
      <c r="AV151" s="52">
        <f>IFERROR(VLOOKUP($F151,Ref_Param!$L:$M,2,0),0)*U151</f>
        <v>0</v>
      </c>
      <c r="AW151" s="53">
        <f t="shared" si="51"/>
        <v>0</v>
      </c>
      <c r="AX151" s="54">
        <f>IFERROR(VLOOKUP($F151,Ref_Param!$L:$M,2,0),0)*W151</f>
        <v>0</v>
      </c>
      <c r="AY151" s="54">
        <f>IFERROR(VLOOKUP($F151,Ref_Param!$L:$M,2,0),0)*X151</f>
        <v>0</v>
      </c>
      <c r="AZ151" s="54">
        <f>IFERROR(VLOOKUP($F151,Ref_Param!$L:$M,2,0),0)*Y151</f>
        <v>0</v>
      </c>
      <c r="BA151" s="54">
        <f>IFERROR(VLOOKUP($F151,Ref_Param!$L:$M,2,0),0)*Z151</f>
        <v>0</v>
      </c>
      <c r="BB151" s="55">
        <f t="shared" si="52"/>
        <v>0</v>
      </c>
      <c r="BC151" s="56">
        <f>IFERROR(VLOOKUP($F151,Ref_Param!$L:$M,2,0),0)*AB151</f>
        <v>0</v>
      </c>
      <c r="BD151" s="56">
        <f>IFERROR(VLOOKUP($F151,Ref_Param!$L:$M,2,0),0)*AC151</f>
        <v>0</v>
      </c>
      <c r="BE151" s="56">
        <f>IFERROR(VLOOKUP($F151,Ref_Param!$L:$M,2,0),0)*AD151</f>
        <v>40.751999999999995</v>
      </c>
      <c r="BF151" s="56">
        <f>IFERROR(VLOOKUP($F151,Ref_Param!$L:$M,2,0),0)*AE151</f>
        <v>30</v>
      </c>
      <c r="BG151" s="57">
        <f t="shared" si="53"/>
        <v>70.751999999999995</v>
      </c>
      <c r="BH151" s="56">
        <f>IFERROR(VLOOKUP($F151,Ref_Param!$L:$M,2,0),0)*AG151</f>
        <v>30</v>
      </c>
      <c r="BI151" s="56">
        <f>IFERROR(VLOOKUP($F151,Ref_Param!$L:$M,2,0),0)*AH151</f>
        <v>30</v>
      </c>
      <c r="BJ151" s="56">
        <f>IFERROR(VLOOKUP($F151,Ref_Param!$L:$M,2,0),0)*AI151</f>
        <v>30</v>
      </c>
      <c r="BK151" s="56">
        <f>IFERROR(VLOOKUP($F151,Ref_Param!$L:$M,2,0),0)*AJ151</f>
        <v>30</v>
      </c>
      <c r="BL151" s="57">
        <f t="shared" si="54"/>
        <v>120</v>
      </c>
      <c r="BM151" s="58">
        <f>IFERROR(VLOOKUP($F151,Ref_Param!$L:$M,2,0),0)*AL151</f>
        <v>0</v>
      </c>
      <c r="BN151" s="59">
        <f>IFERROR(VLOOKUP($F151,Ref_Param!$L:$M,2,0),0)*AM151</f>
        <v>0</v>
      </c>
    </row>
    <row r="152" spans="1:66" s="37" customFormat="1" ht="15" customHeight="1" x14ac:dyDescent="0.3">
      <c r="A152" s="91" t="str">
        <f t="shared" si="44"/>
        <v>EAISCore Services</v>
      </c>
      <c r="B152" s="43" t="s">
        <v>4152</v>
      </c>
      <c r="C152" s="43" t="s">
        <v>18</v>
      </c>
      <c r="D152" s="43" t="s">
        <v>421</v>
      </c>
      <c r="E152" s="44" t="s">
        <v>422</v>
      </c>
      <c r="F152" s="43" t="s">
        <v>20</v>
      </c>
      <c r="G152" s="44" t="s">
        <v>1052</v>
      </c>
      <c r="H152" s="41" t="s">
        <v>5427</v>
      </c>
      <c r="I152" s="43" t="s">
        <v>26</v>
      </c>
      <c r="J152" s="43"/>
      <c r="K152" s="43"/>
      <c r="L152" s="43" t="s">
        <v>4110</v>
      </c>
      <c r="M152" s="45">
        <v>0</v>
      </c>
      <c r="N152" s="45">
        <v>0</v>
      </c>
      <c r="O152" s="45">
        <v>0</v>
      </c>
      <c r="P152" s="45">
        <v>0.76948419026670334</v>
      </c>
      <c r="Q152" s="46">
        <f t="shared" si="45"/>
        <v>0.76948419026670334</v>
      </c>
      <c r="R152" s="45">
        <v>6.2911788399570359E-2</v>
      </c>
      <c r="S152" s="45">
        <v>22.675911574486449</v>
      </c>
      <c r="T152" s="45">
        <v>40.1486513893867</v>
      </c>
      <c r="U152" s="45">
        <v>29.627712721158446</v>
      </c>
      <c r="V152" s="46">
        <f t="shared" si="46"/>
        <v>92.515187473431169</v>
      </c>
      <c r="W152" s="45">
        <v>30.100382859565698</v>
      </c>
      <c r="X152" s="45">
        <v>38.921968653105168</v>
      </c>
      <c r="Y152" s="47">
        <v>23.241132431733313</v>
      </c>
      <c r="Z152" s="47">
        <v>36.335277094272108</v>
      </c>
      <c r="AA152" s="46">
        <f t="shared" si="47"/>
        <v>128.59876103867629</v>
      </c>
      <c r="AB152" s="49">
        <v>28.132475686174992</v>
      </c>
      <c r="AC152" s="49">
        <v>34.600771823360034</v>
      </c>
      <c r="AD152" s="49"/>
      <c r="AE152" s="49"/>
      <c r="AF152" s="46">
        <f t="shared" si="48"/>
        <v>62.733247509535026</v>
      </c>
      <c r="AG152" s="49"/>
      <c r="AH152" s="49"/>
      <c r="AI152" s="49"/>
      <c r="AJ152" s="49"/>
      <c r="AK152" s="46">
        <f t="shared" si="49"/>
        <v>0</v>
      </c>
      <c r="AL152" s="48"/>
      <c r="AM152" s="48"/>
      <c r="AN152" s="50">
        <f>IFERROR(VLOOKUP($F152,Ref_Param!$L:$M,2,0),0)*M152</f>
        <v>0</v>
      </c>
      <c r="AO152" s="50">
        <f>IFERROR(VLOOKUP($F152,Ref_Param!$L:$M,2,0),0)*N152</f>
        <v>0</v>
      </c>
      <c r="AP152" s="50">
        <f>IFERROR(VLOOKUP($F152,Ref_Param!$L:$M,2,0),0)*O152</f>
        <v>0</v>
      </c>
      <c r="AQ152" s="50">
        <f>IFERROR(VLOOKUP($F152,Ref_Param!$L:$M,2,0),0)*P152</f>
        <v>0.76948419026670334</v>
      </c>
      <c r="AR152" s="51">
        <f t="shared" si="50"/>
        <v>0.76948419026670334</v>
      </c>
      <c r="AS152" s="52">
        <f>IFERROR(VLOOKUP($F152,Ref_Param!$L:$M,2,0),0)*R152</f>
        <v>6.2911788399570359E-2</v>
      </c>
      <c r="AT152" s="52">
        <f>IFERROR(VLOOKUP($F152,Ref_Param!$L:$M,2,0),0)*S152</f>
        <v>22.675911574486449</v>
      </c>
      <c r="AU152" s="52">
        <f>IFERROR(VLOOKUP($F152,Ref_Param!$L:$M,2,0),0)*T152</f>
        <v>40.1486513893867</v>
      </c>
      <c r="AV152" s="52">
        <f>IFERROR(VLOOKUP($F152,Ref_Param!$L:$M,2,0),0)*U152</f>
        <v>29.627712721158446</v>
      </c>
      <c r="AW152" s="53">
        <f t="shared" si="51"/>
        <v>92.515187473431169</v>
      </c>
      <c r="AX152" s="54">
        <f>IFERROR(VLOOKUP($F152,Ref_Param!$L:$M,2,0),0)*W152</f>
        <v>30.100382859565698</v>
      </c>
      <c r="AY152" s="54">
        <f>IFERROR(VLOOKUP($F152,Ref_Param!$L:$M,2,0),0)*X152</f>
        <v>38.921968653105168</v>
      </c>
      <c r="AZ152" s="54">
        <f>IFERROR(VLOOKUP($F152,Ref_Param!$L:$M,2,0),0)*Y152</f>
        <v>23.241132431733313</v>
      </c>
      <c r="BA152" s="54">
        <f>IFERROR(VLOOKUP($F152,Ref_Param!$L:$M,2,0),0)*Z152</f>
        <v>36.335277094272108</v>
      </c>
      <c r="BB152" s="55">
        <f t="shared" si="52"/>
        <v>128.59876103867629</v>
      </c>
      <c r="BC152" s="56">
        <f>IFERROR(VLOOKUP($F152,Ref_Param!$L:$M,2,0),0)*AB152</f>
        <v>28.132475686174992</v>
      </c>
      <c r="BD152" s="56">
        <f>IFERROR(VLOOKUP($F152,Ref_Param!$L:$M,2,0),0)*AC152</f>
        <v>34.600771823360034</v>
      </c>
      <c r="BE152" s="56">
        <f>IFERROR(VLOOKUP($F152,Ref_Param!$L:$M,2,0),0)*AD152</f>
        <v>0</v>
      </c>
      <c r="BF152" s="56">
        <f>IFERROR(VLOOKUP($F152,Ref_Param!$L:$M,2,0),0)*AE152</f>
        <v>0</v>
      </c>
      <c r="BG152" s="57">
        <f t="shared" si="53"/>
        <v>62.733247509535026</v>
      </c>
      <c r="BH152" s="56">
        <f>IFERROR(VLOOKUP($F152,Ref_Param!$L:$M,2,0),0)*AG152</f>
        <v>0</v>
      </c>
      <c r="BI152" s="56">
        <f>IFERROR(VLOOKUP($F152,Ref_Param!$L:$M,2,0),0)*AH152</f>
        <v>0</v>
      </c>
      <c r="BJ152" s="56">
        <f>IFERROR(VLOOKUP($F152,Ref_Param!$L:$M,2,0),0)*AI152</f>
        <v>0</v>
      </c>
      <c r="BK152" s="56">
        <f>IFERROR(VLOOKUP($F152,Ref_Param!$L:$M,2,0),0)*AJ152</f>
        <v>0</v>
      </c>
      <c r="BL152" s="57">
        <f t="shared" si="54"/>
        <v>0</v>
      </c>
      <c r="BM152" s="58">
        <f>IFERROR(VLOOKUP($F152,Ref_Param!$L:$M,2,0),0)*AL152</f>
        <v>0</v>
      </c>
      <c r="BN152" s="59">
        <f>IFERROR(VLOOKUP($F152,Ref_Param!$L:$M,2,0),0)*AM152</f>
        <v>0</v>
      </c>
    </row>
    <row r="153" spans="1:66" s="37" customFormat="1" ht="15" customHeight="1" x14ac:dyDescent="0.3">
      <c r="A153" s="91" t="str">
        <f t="shared" si="44"/>
        <v>EAISCore Services</v>
      </c>
      <c r="B153" s="43" t="s">
        <v>4152</v>
      </c>
      <c r="C153" s="43" t="s">
        <v>18</v>
      </c>
      <c r="D153" s="43" t="s">
        <v>421</v>
      </c>
      <c r="E153" s="44" t="s">
        <v>422</v>
      </c>
      <c r="F153" s="43" t="s">
        <v>20</v>
      </c>
      <c r="G153" s="44" t="s">
        <v>1052</v>
      </c>
      <c r="H153" s="41" t="s">
        <v>5427</v>
      </c>
      <c r="I153" s="43" t="s">
        <v>26</v>
      </c>
      <c r="J153" s="43"/>
      <c r="K153" s="43"/>
      <c r="L153" s="43" t="s">
        <v>4110</v>
      </c>
      <c r="M153" s="45"/>
      <c r="N153" s="45"/>
      <c r="O153" s="45"/>
      <c r="P153" s="45"/>
      <c r="Q153" s="46">
        <f t="shared" si="45"/>
        <v>0</v>
      </c>
      <c r="R153" s="45"/>
      <c r="S153" s="45"/>
      <c r="T153" s="45"/>
      <c r="U153" s="45"/>
      <c r="V153" s="46">
        <f t="shared" si="46"/>
        <v>0</v>
      </c>
      <c r="W153" s="45"/>
      <c r="X153" s="45"/>
      <c r="Y153" s="47"/>
      <c r="Z153" s="47"/>
      <c r="AA153" s="46">
        <f t="shared" si="47"/>
        <v>0</v>
      </c>
      <c r="AB153" s="49"/>
      <c r="AC153" s="49"/>
      <c r="AD153" s="49">
        <v>-115.245</v>
      </c>
      <c r="AE153" s="49">
        <v>42</v>
      </c>
      <c r="AF153" s="46">
        <f t="shared" si="48"/>
        <v>-73.245000000000005</v>
      </c>
      <c r="AG153" s="49">
        <v>42</v>
      </c>
      <c r="AH153" s="49">
        <v>42</v>
      </c>
      <c r="AI153" s="49">
        <v>42</v>
      </c>
      <c r="AJ153" s="49">
        <v>42</v>
      </c>
      <c r="AK153" s="46">
        <f t="shared" si="49"/>
        <v>168</v>
      </c>
      <c r="AL153" s="48"/>
      <c r="AM153" s="48"/>
      <c r="AN153" s="50">
        <f>IFERROR(VLOOKUP($F153,Ref_Param!$L:$M,2,0),0)*M153</f>
        <v>0</v>
      </c>
      <c r="AO153" s="50">
        <f>IFERROR(VLOOKUP($F153,Ref_Param!$L:$M,2,0),0)*N153</f>
        <v>0</v>
      </c>
      <c r="AP153" s="50">
        <f>IFERROR(VLOOKUP($F153,Ref_Param!$L:$M,2,0),0)*O153</f>
        <v>0</v>
      </c>
      <c r="AQ153" s="50">
        <f>IFERROR(VLOOKUP($F153,Ref_Param!$L:$M,2,0),0)*P153</f>
        <v>0</v>
      </c>
      <c r="AR153" s="51">
        <f t="shared" si="50"/>
        <v>0</v>
      </c>
      <c r="AS153" s="52">
        <f>IFERROR(VLOOKUP($F153,Ref_Param!$L:$M,2,0),0)*R153</f>
        <v>0</v>
      </c>
      <c r="AT153" s="52">
        <f>IFERROR(VLOOKUP($F153,Ref_Param!$L:$M,2,0),0)*S153</f>
        <v>0</v>
      </c>
      <c r="AU153" s="52">
        <f>IFERROR(VLOOKUP($F153,Ref_Param!$L:$M,2,0),0)*T153</f>
        <v>0</v>
      </c>
      <c r="AV153" s="52">
        <f>IFERROR(VLOOKUP($F153,Ref_Param!$L:$M,2,0),0)*U153</f>
        <v>0</v>
      </c>
      <c r="AW153" s="53">
        <f t="shared" si="51"/>
        <v>0</v>
      </c>
      <c r="AX153" s="54">
        <f>IFERROR(VLOOKUP($F153,Ref_Param!$L:$M,2,0),0)*W153</f>
        <v>0</v>
      </c>
      <c r="AY153" s="54">
        <f>IFERROR(VLOOKUP($F153,Ref_Param!$L:$M,2,0),0)*X153</f>
        <v>0</v>
      </c>
      <c r="AZ153" s="54">
        <f>IFERROR(VLOOKUP($F153,Ref_Param!$L:$M,2,0),0)*Y153</f>
        <v>0</v>
      </c>
      <c r="BA153" s="54">
        <f>IFERROR(VLOOKUP($F153,Ref_Param!$L:$M,2,0),0)*Z153</f>
        <v>0</v>
      </c>
      <c r="BB153" s="55">
        <f t="shared" si="52"/>
        <v>0</v>
      </c>
      <c r="BC153" s="56">
        <f>IFERROR(VLOOKUP($F153,Ref_Param!$L:$M,2,0),0)*AB153</f>
        <v>0</v>
      </c>
      <c r="BD153" s="56">
        <f>IFERROR(VLOOKUP($F153,Ref_Param!$L:$M,2,0),0)*AC153</f>
        <v>0</v>
      </c>
      <c r="BE153" s="56">
        <f>IFERROR(VLOOKUP($F153,Ref_Param!$L:$M,2,0),0)*AD153</f>
        <v>-115.245</v>
      </c>
      <c r="BF153" s="56">
        <f>IFERROR(VLOOKUP($F153,Ref_Param!$L:$M,2,0),0)*AE153</f>
        <v>42</v>
      </c>
      <c r="BG153" s="57">
        <f t="shared" si="53"/>
        <v>-73.245000000000005</v>
      </c>
      <c r="BH153" s="56">
        <f>IFERROR(VLOOKUP($F153,Ref_Param!$L:$M,2,0),0)*AG153</f>
        <v>42</v>
      </c>
      <c r="BI153" s="56">
        <f>IFERROR(VLOOKUP($F153,Ref_Param!$L:$M,2,0),0)*AH153</f>
        <v>42</v>
      </c>
      <c r="BJ153" s="56">
        <f>IFERROR(VLOOKUP($F153,Ref_Param!$L:$M,2,0),0)*AI153</f>
        <v>42</v>
      </c>
      <c r="BK153" s="56">
        <f>IFERROR(VLOOKUP($F153,Ref_Param!$L:$M,2,0),0)*AJ153</f>
        <v>42</v>
      </c>
      <c r="BL153" s="57">
        <f t="shared" si="54"/>
        <v>168</v>
      </c>
      <c r="BM153" s="58">
        <f>IFERROR(VLOOKUP($F153,Ref_Param!$L:$M,2,0),0)*AL153</f>
        <v>0</v>
      </c>
      <c r="BN153" s="59">
        <f>IFERROR(VLOOKUP($F153,Ref_Param!$L:$M,2,0),0)*AM153</f>
        <v>0</v>
      </c>
    </row>
    <row r="154" spans="1:66" s="37" customFormat="1" ht="15" customHeight="1" x14ac:dyDescent="0.3">
      <c r="A154" s="91" t="str">
        <f t="shared" si="44"/>
        <v>EAISCore Services</v>
      </c>
      <c r="B154" s="43" t="s">
        <v>4152</v>
      </c>
      <c r="C154" s="43" t="s">
        <v>18</v>
      </c>
      <c r="D154" s="43" t="s">
        <v>1916</v>
      </c>
      <c r="E154" s="44" t="s">
        <v>5222</v>
      </c>
      <c r="F154" s="43" t="s">
        <v>20</v>
      </c>
      <c r="G154" s="44" t="s">
        <v>1052</v>
      </c>
      <c r="H154" s="41" t="s">
        <v>5427</v>
      </c>
      <c r="I154" s="43" t="s">
        <v>26</v>
      </c>
      <c r="J154" s="43"/>
      <c r="K154" s="43"/>
      <c r="L154" s="43" t="s">
        <v>4110</v>
      </c>
      <c r="M154" s="45">
        <v>115.2181585545195</v>
      </c>
      <c r="N154" s="45">
        <v>-34.307285446801757</v>
      </c>
      <c r="O154" s="45">
        <v>68.941304299924255</v>
      </c>
      <c r="P154" s="45">
        <v>178.2717281985787</v>
      </c>
      <c r="Q154" s="46">
        <f t="shared" si="45"/>
        <v>328.12390560622066</v>
      </c>
      <c r="R154" s="45">
        <v>93.147728435946249</v>
      </c>
      <c r="S154" s="45">
        <v>138.1055068303221</v>
      </c>
      <c r="T154" s="45">
        <v>186.11519985077595</v>
      </c>
      <c r="U154" s="45">
        <v>212.78710138108062</v>
      </c>
      <c r="V154" s="46">
        <f t="shared" si="46"/>
        <v>630.155536498125</v>
      </c>
      <c r="W154" s="45">
        <v>133.71163073964615</v>
      </c>
      <c r="X154" s="45">
        <v>150.13294919508007</v>
      </c>
      <c r="Y154" s="47">
        <v>211.94532781916399</v>
      </c>
      <c r="Z154" s="47">
        <v>161.86788555851248</v>
      </c>
      <c r="AA154" s="46">
        <f t="shared" si="47"/>
        <v>657.65779331240265</v>
      </c>
      <c r="AB154" s="49">
        <v>127.99708125045473</v>
      </c>
      <c r="AC154" s="49">
        <v>102.52304531941901</v>
      </c>
      <c r="AD154" s="49"/>
      <c r="AE154" s="49"/>
      <c r="AF154" s="46">
        <f t="shared" si="48"/>
        <v>230.52012656987375</v>
      </c>
      <c r="AG154" s="49"/>
      <c r="AH154" s="49"/>
      <c r="AI154" s="49"/>
      <c r="AJ154" s="49"/>
      <c r="AK154" s="46">
        <f t="shared" si="49"/>
        <v>0</v>
      </c>
      <c r="AL154" s="48"/>
      <c r="AM154" s="48"/>
      <c r="AN154" s="50">
        <f>IFERROR(VLOOKUP($F154,Ref_Param!$L:$M,2,0),0)*M154</f>
        <v>115.2181585545195</v>
      </c>
      <c r="AO154" s="50">
        <f>IFERROR(VLOOKUP($F154,Ref_Param!$L:$M,2,0),0)*N154</f>
        <v>-34.307285446801757</v>
      </c>
      <c r="AP154" s="50">
        <f>IFERROR(VLOOKUP($F154,Ref_Param!$L:$M,2,0),0)*O154</f>
        <v>68.941304299924255</v>
      </c>
      <c r="AQ154" s="50">
        <f>IFERROR(VLOOKUP($F154,Ref_Param!$L:$M,2,0),0)*P154</f>
        <v>178.2717281985787</v>
      </c>
      <c r="AR154" s="51">
        <f t="shared" si="50"/>
        <v>328.12390560622066</v>
      </c>
      <c r="AS154" s="52">
        <f>IFERROR(VLOOKUP($F154,Ref_Param!$L:$M,2,0),0)*R154</f>
        <v>93.147728435946249</v>
      </c>
      <c r="AT154" s="52">
        <f>IFERROR(VLOOKUP($F154,Ref_Param!$L:$M,2,0),0)*S154</f>
        <v>138.1055068303221</v>
      </c>
      <c r="AU154" s="52">
        <f>IFERROR(VLOOKUP($F154,Ref_Param!$L:$M,2,0),0)*T154</f>
        <v>186.11519985077595</v>
      </c>
      <c r="AV154" s="52">
        <f>IFERROR(VLOOKUP($F154,Ref_Param!$L:$M,2,0),0)*U154</f>
        <v>212.78710138108062</v>
      </c>
      <c r="AW154" s="53">
        <f t="shared" si="51"/>
        <v>630.155536498125</v>
      </c>
      <c r="AX154" s="54">
        <f>IFERROR(VLOOKUP($F154,Ref_Param!$L:$M,2,0),0)*W154</f>
        <v>133.71163073964615</v>
      </c>
      <c r="AY154" s="54">
        <f>IFERROR(VLOOKUP($F154,Ref_Param!$L:$M,2,0),0)*X154</f>
        <v>150.13294919508007</v>
      </c>
      <c r="AZ154" s="54">
        <f>IFERROR(VLOOKUP($F154,Ref_Param!$L:$M,2,0),0)*Y154</f>
        <v>211.94532781916399</v>
      </c>
      <c r="BA154" s="54">
        <f>IFERROR(VLOOKUP($F154,Ref_Param!$L:$M,2,0),0)*Z154</f>
        <v>161.86788555851248</v>
      </c>
      <c r="BB154" s="55">
        <f t="shared" si="52"/>
        <v>657.65779331240265</v>
      </c>
      <c r="BC154" s="56">
        <f>IFERROR(VLOOKUP($F154,Ref_Param!$L:$M,2,0),0)*AB154</f>
        <v>127.99708125045473</v>
      </c>
      <c r="BD154" s="56">
        <f>IFERROR(VLOOKUP($F154,Ref_Param!$L:$M,2,0),0)*AC154</f>
        <v>102.52304531941901</v>
      </c>
      <c r="BE154" s="56">
        <f>IFERROR(VLOOKUP($F154,Ref_Param!$L:$M,2,0),0)*AD154</f>
        <v>0</v>
      </c>
      <c r="BF154" s="56">
        <f>IFERROR(VLOOKUP($F154,Ref_Param!$L:$M,2,0),0)*AE154</f>
        <v>0</v>
      </c>
      <c r="BG154" s="57">
        <f t="shared" si="53"/>
        <v>230.52012656987375</v>
      </c>
      <c r="BH154" s="56">
        <f>IFERROR(VLOOKUP($F154,Ref_Param!$L:$M,2,0),0)*AG154</f>
        <v>0</v>
      </c>
      <c r="BI154" s="56">
        <f>IFERROR(VLOOKUP($F154,Ref_Param!$L:$M,2,0),0)*AH154</f>
        <v>0</v>
      </c>
      <c r="BJ154" s="56">
        <f>IFERROR(VLOOKUP($F154,Ref_Param!$L:$M,2,0),0)*AI154</f>
        <v>0</v>
      </c>
      <c r="BK154" s="56">
        <f>IFERROR(VLOOKUP($F154,Ref_Param!$L:$M,2,0),0)*AJ154</f>
        <v>0</v>
      </c>
      <c r="BL154" s="57">
        <f t="shared" si="54"/>
        <v>0</v>
      </c>
      <c r="BM154" s="58">
        <f>IFERROR(VLOOKUP($F154,Ref_Param!$L:$M,2,0),0)*AL154</f>
        <v>0</v>
      </c>
      <c r="BN154" s="59">
        <f>IFERROR(VLOOKUP($F154,Ref_Param!$L:$M,2,0),0)*AM154</f>
        <v>0</v>
      </c>
    </row>
    <row r="155" spans="1:66" s="37" customFormat="1" ht="15" customHeight="1" x14ac:dyDescent="0.3">
      <c r="A155" s="91" t="str">
        <f t="shared" si="44"/>
        <v>EAISCore Services</v>
      </c>
      <c r="B155" s="43" t="s">
        <v>4152</v>
      </c>
      <c r="C155" s="43" t="s">
        <v>18</v>
      </c>
      <c r="D155" s="43" t="s">
        <v>1916</v>
      </c>
      <c r="E155" s="44" t="s">
        <v>5222</v>
      </c>
      <c r="F155" s="43" t="s">
        <v>20</v>
      </c>
      <c r="G155" s="44" t="s">
        <v>1052</v>
      </c>
      <c r="H155" s="41" t="s">
        <v>5427</v>
      </c>
      <c r="I155" s="43" t="s">
        <v>26</v>
      </c>
      <c r="J155" s="43"/>
      <c r="K155" s="43"/>
      <c r="L155" s="43" t="s">
        <v>4110</v>
      </c>
      <c r="M155" s="45"/>
      <c r="N155" s="45"/>
      <c r="O155" s="45"/>
      <c r="P155" s="45"/>
      <c r="Q155" s="46">
        <f t="shared" si="45"/>
        <v>0</v>
      </c>
      <c r="R155" s="45"/>
      <c r="S155" s="45"/>
      <c r="T155" s="45"/>
      <c r="U155" s="45"/>
      <c r="V155" s="46">
        <f t="shared" si="46"/>
        <v>0</v>
      </c>
      <c r="W155" s="45"/>
      <c r="X155" s="45"/>
      <c r="Y155" s="47"/>
      <c r="Z155" s="47"/>
      <c r="AA155" s="46">
        <f t="shared" si="47"/>
        <v>0</v>
      </c>
      <c r="AB155" s="49"/>
      <c r="AC155" s="49"/>
      <c r="AD155" s="49">
        <v>43.712000000000003</v>
      </c>
      <c r="AE155" s="49">
        <v>141</v>
      </c>
      <c r="AF155" s="46">
        <f t="shared" si="48"/>
        <v>184.71199999999999</v>
      </c>
      <c r="AG155" s="49">
        <v>141</v>
      </c>
      <c r="AH155" s="49">
        <v>141</v>
      </c>
      <c r="AI155" s="49">
        <v>141</v>
      </c>
      <c r="AJ155" s="49">
        <v>141</v>
      </c>
      <c r="AK155" s="46">
        <f t="shared" si="49"/>
        <v>564</v>
      </c>
      <c r="AL155" s="48"/>
      <c r="AM155" s="48"/>
      <c r="AN155" s="50">
        <f>IFERROR(VLOOKUP($F155,Ref_Param!$L:$M,2,0),0)*M155</f>
        <v>0</v>
      </c>
      <c r="AO155" s="50">
        <f>IFERROR(VLOOKUP($F155,Ref_Param!$L:$M,2,0),0)*N155</f>
        <v>0</v>
      </c>
      <c r="AP155" s="50">
        <f>IFERROR(VLOOKUP($F155,Ref_Param!$L:$M,2,0),0)*O155</f>
        <v>0</v>
      </c>
      <c r="AQ155" s="50">
        <f>IFERROR(VLOOKUP($F155,Ref_Param!$L:$M,2,0),0)*P155</f>
        <v>0</v>
      </c>
      <c r="AR155" s="51">
        <f t="shared" si="50"/>
        <v>0</v>
      </c>
      <c r="AS155" s="52">
        <f>IFERROR(VLOOKUP($F155,Ref_Param!$L:$M,2,0),0)*R155</f>
        <v>0</v>
      </c>
      <c r="AT155" s="52">
        <f>IFERROR(VLOOKUP($F155,Ref_Param!$L:$M,2,0),0)*S155</f>
        <v>0</v>
      </c>
      <c r="AU155" s="52">
        <f>IFERROR(VLOOKUP($F155,Ref_Param!$L:$M,2,0),0)*T155</f>
        <v>0</v>
      </c>
      <c r="AV155" s="52">
        <f>IFERROR(VLOOKUP($F155,Ref_Param!$L:$M,2,0),0)*U155</f>
        <v>0</v>
      </c>
      <c r="AW155" s="53">
        <f t="shared" si="51"/>
        <v>0</v>
      </c>
      <c r="AX155" s="54">
        <f>IFERROR(VLOOKUP($F155,Ref_Param!$L:$M,2,0),0)*W155</f>
        <v>0</v>
      </c>
      <c r="AY155" s="54">
        <f>IFERROR(VLOOKUP($F155,Ref_Param!$L:$M,2,0),0)*X155</f>
        <v>0</v>
      </c>
      <c r="AZ155" s="54">
        <f>IFERROR(VLOOKUP($F155,Ref_Param!$L:$M,2,0),0)*Y155</f>
        <v>0</v>
      </c>
      <c r="BA155" s="54">
        <f>IFERROR(VLOOKUP($F155,Ref_Param!$L:$M,2,0),0)*Z155</f>
        <v>0</v>
      </c>
      <c r="BB155" s="55">
        <f t="shared" si="52"/>
        <v>0</v>
      </c>
      <c r="BC155" s="56">
        <f>IFERROR(VLOOKUP($F155,Ref_Param!$L:$M,2,0),0)*AB155</f>
        <v>0</v>
      </c>
      <c r="BD155" s="56">
        <f>IFERROR(VLOOKUP($F155,Ref_Param!$L:$M,2,0),0)*AC155</f>
        <v>0</v>
      </c>
      <c r="BE155" s="56">
        <f>IFERROR(VLOOKUP($F155,Ref_Param!$L:$M,2,0),0)*AD155</f>
        <v>43.712000000000003</v>
      </c>
      <c r="BF155" s="56">
        <f>IFERROR(VLOOKUP($F155,Ref_Param!$L:$M,2,0),0)*AE155</f>
        <v>141</v>
      </c>
      <c r="BG155" s="57">
        <f t="shared" si="53"/>
        <v>184.71199999999999</v>
      </c>
      <c r="BH155" s="56">
        <f>IFERROR(VLOOKUP($F155,Ref_Param!$L:$M,2,0),0)*AG155</f>
        <v>141</v>
      </c>
      <c r="BI155" s="56">
        <f>IFERROR(VLOOKUP($F155,Ref_Param!$L:$M,2,0),0)*AH155</f>
        <v>141</v>
      </c>
      <c r="BJ155" s="56">
        <f>IFERROR(VLOOKUP($F155,Ref_Param!$L:$M,2,0),0)*AI155</f>
        <v>141</v>
      </c>
      <c r="BK155" s="56">
        <f>IFERROR(VLOOKUP($F155,Ref_Param!$L:$M,2,0),0)*AJ155</f>
        <v>141</v>
      </c>
      <c r="BL155" s="57">
        <f t="shared" si="54"/>
        <v>564</v>
      </c>
      <c r="BM155" s="58">
        <f>IFERROR(VLOOKUP($F155,Ref_Param!$L:$M,2,0),0)*AL155</f>
        <v>0</v>
      </c>
      <c r="BN155" s="59">
        <f>IFERROR(VLOOKUP($F155,Ref_Param!$L:$M,2,0),0)*AM155</f>
        <v>0</v>
      </c>
    </row>
    <row r="156" spans="1:66" s="37" customFormat="1" ht="15" customHeight="1" x14ac:dyDescent="0.3">
      <c r="A156" s="91" t="str">
        <f t="shared" si="44"/>
        <v>EAISCore Services</v>
      </c>
      <c r="B156" s="43" t="s">
        <v>4152</v>
      </c>
      <c r="C156" s="43" t="s">
        <v>18</v>
      </c>
      <c r="D156" s="43" t="s">
        <v>425</v>
      </c>
      <c r="E156" s="44" t="s">
        <v>5224</v>
      </c>
      <c r="F156" s="43" t="s">
        <v>47</v>
      </c>
      <c r="G156" s="44" t="s">
        <v>1052</v>
      </c>
      <c r="H156" s="41" t="s">
        <v>31</v>
      </c>
      <c r="I156" s="43" t="s">
        <v>38</v>
      </c>
      <c r="J156" s="43"/>
      <c r="K156" s="43"/>
      <c r="L156" s="43" t="s">
        <v>4110</v>
      </c>
      <c r="M156" s="45">
        <v>0</v>
      </c>
      <c r="N156" s="45">
        <v>0</v>
      </c>
      <c r="O156" s="45">
        <v>0</v>
      </c>
      <c r="P156" s="45">
        <v>0</v>
      </c>
      <c r="Q156" s="46">
        <f t="shared" si="45"/>
        <v>0</v>
      </c>
      <c r="R156" s="45">
        <v>217.16627113543746</v>
      </c>
      <c r="S156" s="45">
        <v>271.99607082200146</v>
      </c>
      <c r="T156" s="45">
        <v>270.73991285693893</v>
      </c>
      <c r="U156" s="45">
        <v>464.03753954941436</v>
      </c>
      <c r="V156" s="46">
        <f t="shared" si="46"/>
        <v>1223.9397943637921</v>
      </c>
      <c r="W156" s="45">
        <v>444.91573356413323</v>
      </c>
      <c r="X156" s="45">
        <v>430.31903247265984</v>
      </c>
      <c r="Y156" s="47">
        <v>420.21158061137498</v>
      </c>
      <c r="Z156" s="47">
        <v>431.3486772484224</v>
      </c>
      <c r="AA156" s="46">
        <f t="shared" si="47"/>
        <v>1726.7950238965905</v>
      </c>
      <c r="AB156" s="49">
        <v>365.26491843358264</v>
      </c>
      <c r="AC156" s="49">
        <v>389.98329461342519</v>
      </c>
      <c r="AD156" s="49"/>
      <c r="AE156" s="49"/>
      <c r="AF156" s="46">
        <f t="shared" si="48"/>
        <v>755.24821304700777</v>
      </c>
      <c r="AG156" s="49"/>
      <c r="AH156" s="49"/>
      <c r="AI156" s="49"/>
      <c r="AJ156" s="49"/>
      <c r="AK156" s="46">
        <f t="shared" si="49"/>
        <v>0</v>
      </c>
      <c r="AL156" s="48"/>
      <c r="AM156" s="48"/>
      <c r="AN156" s="50">
        <f>IFERROR(VLOOKUP($F156,Ref_Param!$L:$M,2,0),0)*M156</f>
        <v>0</v>
      </c>
      <c r="AO156" s="50">
        <f>IFERROR(VLOOKUP($F156,Ref_Param!$L:$M,2,0),0)*N156</f>
        <v>0</v>
      </c>
      <c r="AP156" s="50">
        <f>IFERROR(VLOOKUP($F156,Ref_Param!$L:$M,2,0),0)*O156</f>
        <v>0</v>
      </c>
      <c r="AQ156" s="50">
        <f>IFERROR(VLOOKUP($F156,Ref_Param!$L:$M,2,0),0)*P156</f>
        <v>0</v>
      </c>
      <c r="AR156" s="51">
        <f t="shared" si="50"/>
        <v>0</v>
      </c>
      <c r="AS156" s="52">
        <f>IFERROR(VLOOKUP($F156,Ref_Param!$L:$M,2,0),0)*R156</f>
        <v>59.12144925519938</v>
      </c>
      <c r="AT156" s="52">
        <f>IFERROR(VLOOKUP($F156,Ref_Param!$L:$M,2,0),0)*S156</f>
        <v>74.048340078960322</v>
      </c>
      <c r="AU156" s="52">
        <f>IFERROR(VLOOKUP($F156,Ref_Param!$L:$M,2,0),0)*T156</f>
        <v>73.706363035289286</v>
      </c>
      <c r="AV156" s="52">
        <f>IFERROR(VLOOKUP($F156,Ref_Param!$L:$M,2,0),0)*U156</f>
        <v>126.32980114056704</v>
      </c>
      <c r="AW156" s="53">
        <f t="shared" si="51"/>
        <v>333.205953510016</v>
      </c>
      <c r="AX156" s="54">
        <f>IFERROR(VLOOKUP($F156,Ref_Param!$L:$M,2,0),0)*W156</f>
        <v>121.12407155689004</v>
      </c>
      <c r="AY156" s="54">
        <f>IFERROR(VLOOKUP($F156,Ref_Param!$L:$M,2,0),0)*X156</f>
        <v>117.1502586882487</v>
      </c>
      <c r="AZ156" s="54">
        <f>IFERROR(VLOOKUP($F156,Ref_Param!$L:$M,2,0),0)*Y156</f>
        <v>114.398601171674</v>
      </c>
      <c r="BA156" s="54">
        <f>IFERROR(VLOOKUP($F156,Ref_Param!$L:$M,2,0),0)*Z156</f>
        <v>117.43056967320437</v>
      </c>
      <c r="BB156" s="55">
        <f t="shared" si="52"/>
        <v>470.10350109001712</v>
      </c>
      <c r="BC156" s="56">
        <f>IFERROR(VLOOKUP($F156,Ref_Param!$L:$M,2,0),0)*AB156</f>
        <v>99.439895647550671</v>
      </c>
      <c r="BD156" s="56">
        <f>IFERROR(VLOOKUP($F156,Ref_Param!$L:$M,2,0),0)*AC156</f>
        <v>106.16923817089346</v>
      </c>
      <c r="BE156" s="56">
        <f>IFERROR(VLOOKUP($F156,Ref_Param!$L:$M,2,0),0)*AD156</f>
        <v>0</v>
      </c>
      <c r="BF156" s="56">
        <f>IFERROR(VLOOKUP($F156,Ref_Param!$L:$M,2,0),0)*AE156</f>
        <v>0</v>
      </c>
      <c r="BG156" s="57">
        <f t="shared" si="53"/>
        <v>205.60913381844415</v>
      </c>
      <c r="BH156" s="56">
        <f>IFERROR(VLOOKUP($F156,Ref_Param!$L:$M,2,0),0)*AG156</f>
        <v>0</v>
      </c>
      <c r="BI156" s="56">
        <f>IFERROR(VLOOKUP($F156,Ref_Param!$L:$M,2,0),0)*AH156</f>
        <v>0</v>
      </c>
      <c r="BJ156" s="56">
        <f>IFERROR(VLOOKUP($F156,Ref_Param!$L:$M,2,0),0)*AI156</f>
        <v>0</v>
      </c>
      <c r="BK156" s="56">
        <f>IFERROR(VLOOKUP($F156,Ref_Param!$L:$M,2,0),0)*AJ156</f>
        <v>0</v>
      </c>
      <c r="BL156" s="57">
        <f t="shared" si="54"/>
        <v>0</v>
      </c>
      <c r="BM156" s="58">
        <f>IFERROR(VLOOKUP($F156,Ref_Param!$L:$M,2,0),0)*AL156</f>
        <v>0</v>
      </c>
      <c r="BN156" s="59">
        <f>IFERROR(VLOOKUP($F156,Ref_Param!$L:$M,2,0),0)*AM156</f>
        <v>0</v>
      </c>
    </row>
    <row r="157" spans="1:66" s="37" customFormat="1" ht="15" customHeight="1" x14ac:dyDescent="0.3">
      <c r="A157" s="91" t="str">
        <f t="shared" si="44"/>
        <v>EAISCore Services</v>
      </c>
      <c r="B157" s="43" t="s">
        <v>4152</v>
      </c>
      <c r="C157" s="43" t="s">
        <v>18</v>
      </c>
      <c r="D157" s="43" t="s">
        <v>425</v>
      </c>
      <c r="E157" s="44" t="s">
        <v>5224</v>
      </c>
      <c r="F157" s="43" t="s">
        <v>47</v>
      </c>
      <c r="G157" s="44" t="s">
        <v>1052</v>
      </c>
      <c r="H157" s="41" t="s">
        <v>31</v>
      </c>
      <c r="I157" s="43" t="s">
        <v>38</v>
      </c>
      <c r="J157" s="43"/>
      <c r="K157" s="43"/>
      <c r="L157" s="43" t="s">
        <v>4110</v>
      </c>
      <c r="M157" s="45"/>
      <c r="N157" s="45"/>
      <c r="O157" s="45"/>
      <c r="P157" s="45"/>
      <c r="Q157" s="46">
        <f t="shared" si="45"/>
        <v>0</v>
      </c>
      <c r="R157" s="45"/>
      <c r="S157" s="45"/>
      <c r="T157" s="45"/>
      <c r="U157" s="45"/>
      <c r="V157" s="46">
        <f t="shared" si="46"/>
        <v>0</v>
      </c>
      <c r="W157" s="45"/>
      <c r="X157" s="45"/>
      <c r="Y157" s="47"/>
      <c r="Z157" s="47"/>
      <c r="AA157" s="46">
        <f t="shared" si="47"/>
        <v>0</v>
      </c>
      <c r="AB157" s="49"/>
      <c r="AC157" s="49"/>
      <c r="AD157" s="49">
        <v>350</v>
      </c>
      <c r="AE157" s="49">
        <v>350</v>
      </c>
      <c r="AF157" s="46">
        <f t="shared" si="48"/>
        <v>700</v>
      </c>
      <c r="AG157" s="49">
        <v>345</v>
      </c>
      <c r="AH157" s="49">
        <v>345</v>
      </c>
      <c r="AI157" s="49">
        <v>345</v>
      </c>
      <c r="AJ157" s="49">
        <v>345</v>
      </c>
      <c r="AK157" s="46">
        <f t="shared" si="49"/>
        <v>1380</v>
      </c>
      <c r="AL157" s="48"/>
      <c r="AM157" s="48"/>
      <c r="AN157" s="50">
        <f>IFERROR(VLOOKUP($F157,Ref_Param!$L:$M,2,0),0)*M157</f>
        <v>0</v>
      </c>
      <c r="AO157" s="50">
        <f>IFERROR(VLOOKUP($F157,Ref_Param!$L:$M,2,0),0)*N157</f>
        <v>0</v>
      </c>
      <c r="AP157" s="50">
        <f>IFERROR(VLOOKUP($F157,Ref_Param!$L:$M,2,0),0)*O157</f>
        <v>0</v>
      </c>
      <c r="AQ157" s="50">
        <f>IFERROR(VLOOKUP($F157,Ref_Param!$L:$M,2,0),0)*P157</f>
        <v>0</v>
      </c>
      <c r="AR157" s="51">
        <f t="shared" si="50"/>
        <v>0</v>
      </c>
      <c r="AS157" s="52">
        <f>IFERROR(VLOOKUP($F157,Ref_Param!$L:$M,2,0),0)*R157</f>
        <v>0</v>
      </c>
      <c r="AT157" s="52">
        <f>IFERROR(VLOOKUP($F157,Ref_Param!$L:$M,2,0),0)*S157</f>
        <v>0</v>
      </c>
      <c r="AU157" s="52">
        <f>IFERROR(VLOOKUP($F157,Ref_Param!$L:$M,2,0),0)*T157</f>
        <v>0</v>
      </c>
      <c r="AV157" s="52">
        <f>IFERROR(VLOOKUP($F157,Ref_Param!$L:$M,2,0),0)*U157</f>
        <v>0</v>
      </c>
      <c r="AW157" s="53">
        <f t="shared" si="51"/>
        <v>0</v>
      </c>
      <c r="AX157" s="54">
        <f>IFERROR(VLOOKUP($F157,Ref_Param!$L:$M,2,0),0)*W157</f>
        <v>0</v>
      </c>
      <c r="AY157" s="54">
        <f>IFERROR(VLOOKUP($F157,Ref_Param!$L:$M,2,0),0)*X157</f>
        <v>0</v>
      </c>
      <c r="AZ157" s="54">
        <f>IFERROR(VLOOKUP($F157,Ref_Param!$L:$M,2,0),0)*Y157</f>
        <v>0</v>
      </c>
      <c r="BA157" s="54">
        <f>IFERROR(VLOOKUP($F157,Ref_Param!$L:$M,2,0),0)*Z157</f>
        <v>0</v>
      </c>
      <c r="BB157" s="55">
        <f t="shared" si="52"/>
        <v>0</v>
      </c>
      <c r="BC157" s="56">
        <f>IFERROR(VLOOKUP($F157,Ref_Param!$L:$M,2,0),0)*AB157</f>
        <v>0</v>
      </c>
      <c r="BD157" s="56">
        <f>IFERROR(VLOOKUP($F157,Ref_Param!$L:$M,2,0),0)*AC157</f>
        <v>0</v>
      </c>
      <c r="BE157" s="56">
        <f>IFERROR(VLOOKUP($F157,Ref_Param!$L:$M,2,0),0)*AD157</f>
        <v>95.284166970913901</v>
      </c>
      <c r="BF157" s="56">
        <f>IFERROR(VLOOKUP($F157,Ref_Param!$L:$M,2,0),0)*AE157</f>
        <v>95.284166970913901</v>
      </c>
      <c r="BG157" s="57">
        <f t="shared" si="53"/>
        <v>190.5683339418278</v>
      </c>
      <c r="BH157" s="56">
        <f>IFERROR(VLOOKUP($F157,Ref_Param!$L:$M,2,0),0)*AG157</f>
        <v>93.922964585615134</v>
      </c>
      <c r="BI157" s="56">
        <f>IFERROR(VLOOKUP($F157,Ref_Param!$L:$M,2,0),0)*AH157</f>
        <v>93.922964585615134</v>
      </c>
      <c r="BJ157" s="56">
        <f>IFERROR(VLOOKUP($F157,Ref_Param!$L:$M,2,0),0)*AI157</f>
        <v>93.922964585615134</v>
      </c>
      <c r="BK157" s="56">
        <f>IFERROR(VLOOKUP($F157,Ref_Param!$L:$M,2,0),0)*AJ157</f>
        <v>93.922964585615134</v>
      </c>
      <c r="BL157" s="57">
        <f t="shared" si="54"/>
        <v>375.69185834246053</v>
      </c>
      <c r="BM157" s="58">
        <f>IFERROR(VLOOKUP($F157,Ref_Param!$L:$M,2,0),0)*AL157</f>
        <v>0</v>
      </c>
      <c r="BN157" s="59">
        <f>IFERROR(VLOOKUP($F157,Ref_Param!$L:$M,2,0),0)*AM157</f>
        <v>0</v>
      </c>
    </row>
    <row r="158" spans="1:66" s="37" customFormat="1" ht="15" customHeight="1" x14ac:dyDescent="0.3">
      <c r="A158" s="91" t="str">
        <f t="shared" si="44"/>
        <v>EAISCore Services</v>
      </c>
      <c r="B158" s="43" t="s">
        <v>4152</v>
      </c>
      <c r="C158" s="43" t="s">
        <v>18</v>
      </c>
      <c r="D158" s="43" t="s">
        <v>1918</v>
      </c>
      <c r="E158" s="44" t="s">
        <v>5225</v>
      </c>
      <c r="F158" s="43" t="s">
        <v>20</v>
      </c>
      <c r="G158" s="44" t="s">
        <v>1052</v>
      </c>
      <c r="H158" s="41" t="s">
        <v>21</v>
      </c>
      <c r="I158" s="43" t="s">
        <v>26</v>
      </c>
      <c r="J158" s="43"/>
      <c r="K158" s="43"/>
      <c r="L158" s="43" t="s">
        <v>4110</v>
      </c>
      <c r="M158" s="45">
        <v>70.045950457380883</v>
      </c>
      <c r="N158" s="45">
        <v>74.568494328651056</v>
      </c>
      <c r="O158" s="45">
        <v>57.53275452842189</v>
      </c>
      <c r="P158" s="45">
        <v>47.091883219364988</v>
      </c>
      <c r="Q158" s="46">
        <f t="shared" si="45"/>
        <v>249.23908253381882</v>
      </c>
      <c r="R158" s="45">
        <v>42.137850370592972</v>
      </c>
      <c r="S158" s="45">
        <v>44.190899657274542</v>
      </c>
      <c r="T158" s="45">
        <v>68.830763772791201</v>
      </c>
      <c r="U158" s="45">
        <v>77.871986138187168</v>
      </c>
      <c r="V158" s="46">
        <f t="shared" si="46"/>
        <v>233.03149993884588</v>
      </c>
      <c r="W158" s="45">
        <v>60.037711337970137</v>
      </c>
      <c r="X158" s="45">
        <v>70.525015042954905</v>
      </c>
      <c r="Y158" s="47">
        <v>76.143023028562652</v>
      </c>
      <c r="Z158" s="47">
        <v>85.32949462595441</v>
      </c>
      <c r="AA158" s="46">
        <f t="shared" si="47"/>
        <v>292.03524403544208</v>
      </c>
      <c r="AB158" s="49">
        <v>70.143997714721465</v>
      </c>
      <c r="AC158" s="49">
        <v>57.683522570666256</v>
      </c>
      <c r="AD158" s="49"/>
      <c r="AE158" s="49"/>
      <c r="AF158" s="46">
        <f t="shared" si="48"/>
        <v>127.82752028538772</v>
      </c>
      <c r="AG158" s="49"/>
      <c r="AH158" s="49"/>
      <c r="AI158" s="49"/>
      <c r="AJ158" s="49"/>
      <c r="AK158" s="46">
        <f t="shared" si="49"/>
        <v>0</v>
      </c>
      <c r="AL158" s="48"/>
      <c r="AM158" s="48"/>
      <c r="AN158" s="50">
        <f>IFERROR(VLOOKUP($F158,Ref_Param!$L:$M,2,0),0)*M158</f>
        <v>70.045950457380883</v>
      </c>
      <c r="AO158" s="50">
        <f>IFERROR(VLOOKUP($F158,Ref_Param!$L:$M,2,0),0)*N158</f>
        <v>74.568494328651056</v>
      </c>
      <c r="AP158" s="50">
        <f>IFERROR(VLOOKUP($F158,Ref_Param!$L:$M,2,0),0)*O158</f>
        <v>57.53275452842189</v>
      </c>
      <c r="AQ158" s="50">
        <f>IFERROR(VLOOKUP($F158,Ref_Param!$L:$M,2,0),0)*P158</f>
        <v>47.091883219364988</v>
      </c>
      <c r="AR158" s="51">
        <f t="shared" si="50"/>
        <v>249.23908253381882</v>
      </c>
      <c r="AS158" s="52">
        <f>IFERROR(VLOOKUP($F158,Ref_Param!$L:$M,2,0),0)*R158</f>
        <v>42.137850370592972</v>
      </c>
      <c r="AT158" s="52">
        <f>IFERROR(VLOOKUP($F158,Ref_Param!$L:$M,2,0),0)*S158</f>
        <v>44.190899657274542</v>
      </c>
      <c r="AU158" s="52">
        <f>IFERROR(VLOOKUP($F158,Ref_Param!$L:$M,2,0),0)*T158</f>
        <v>68.830763772791201</v>
      </c>
      <c r="AV158" s="52">
        <f>IFERROR(VLOOKUP($F158,Ref_Param!$L:$M,2,0),0)*U158</f>
        <v>77.871986138187168</v>
      </c>
      <c r="AW158" s="53">
        <f t="shared" si="51"/>
        <v>233.03149993884588</v>
      </c>
      <c r="AX158" s="54">
        <f>IFERROR(VLOOKUP($F158,Ref_Param!$L:$M,2,0),0)*W158</f>
        <v>60.037711337970137</v>
      </c>
      <c r="AY158" s="54">
        <f>IFERROR(VLOOKUP($F158,Ref_Param!$L:$M,2,0),0)*X158</f>
        <v>70.525015042954905</v>
      </c>
      <c r="AZ158" s="54">
        <f>IFERROR(VLOOKUP($F158,Ref_Param!$L:$M,2,0),0)*Y158</f>
        <v>76.143023028562652</v>
      </c>
      <c r="BA158" s="54">
        <f>IFERROR(VLOOKUP($F158,Ref_Param!$L:$M,2,0),0)*Z158</f>
        <v>85.32949462595441</v>
      </c>
      <c r="BB158" s="55">
        <f t="shared" si="52"/>
        <v>292.03524403544208</v>
      </c>
      <c r="BC158" s="56">
        <f>IFERROR(VLOOKUP($F158,Ref_Param!$L:$M,2,0),0)*AB158</f>
        <v>70.143997714721465</v>
      </c>
      <c r="BD158" s="56">
        <f>IFERROR(VLOOKUP($F158,Ref_Param!$L:$M,2,0),0)*AC158</f>
        <v>57.683522570666256</v>
      </c>
      <c r="BE158" s="56">
        <f>IFERROR(VLOOKUP($F158,Ref_Param!$L:$M,2,0),0)*AD158</f>
        <v>0</v>
      </c>
      <c r="BF158" s="56">
        <f>IFERROR(VLOOKUP($F158,Ref_Param!$L:$M,2,0),0)*AE158</f>
        <v>0</v>
      </c>
      <c r="BG158" s="57">
        <f t="shared" si="53"/>
        <v>127.82752028538772</v>
      </c>
      <c r="BH158" s="56">
        <f>IFERROR(VLOOKUP($F158,Ref_Param!$L:$M,2,0),0)*AG158</f>
        <v>0</v>
      </c>
      <c r="BI158" s="56">
        <f>IFERROR(VLOOKUP($F158,Ref_Param!$L:$M,2,0),0)*AH158</f>
        <v>0</v>
      </c>
      <c r="BJ158" s="56">
        <f>IFERROR(VLOOKUP($F158,Ref_Param!$L:$M,2,0),0)*AI158</f>
        <v>0</v>
      </c>
      <c r="BK158" s="56">
        <f>IFERROR(VLOOKUP($F158,Ref_Param!$L:$M,2,0),0)*AJ158</f>
        <v>0</v>
      </c>
      <c r="BL158" s="57">
        <f t="shared" si="54"/>
        <v>0</v>
      </c>
      <c r="BM158" s="58">
        <f>IFERROR(VLOOKUP($F158,Ref_Param!$L:$M,2,0),0)*AL158</f>
        <v>0</v>
      </c>
      <c r="BN158" s="59">
        <f>IFERROR(VLOOKUP($F158,Ref_Param!$L:$M,2,0),0)*AM158</f>
        <v>0</v>
      </c>
    </row>
    <row r="159" spans="1:66" s="37" customFormat="1" ht="15" customHeight="1" x14ac:dyDescent="0.3">
      <c r="A159" s="91" t="str">
        <f t="shared" si="44"/>
        <v>EAISCore Services</v>
      </c>
      <c r="B159" s="43" t="s">
        <v>4152</v>
      </c>
      <c r="C159" s="43" t="s">
        <v>18</v>
      </c>
      <c r="D159" s="43" t="s">
        <v>1918</v>
      </c>
      <c r="E159" s="44" t="s">
        <v>5225</v>
      </c>
      <c r="F159" s="43" t="s">
        <v>20</v>
      </c>
      <c r="G159" s="44" t="s">
        <v>1052</v>
      </c>
      <c r="H159" s="41" t="s">
        <v>21</v>
      </c>
      <c r="I159" s="43" t="s">
        <v>26</v>
      </c>
      <c r="J159" s="43"/>
      <c r="K159" s="43"/>
      <c r="L159" s="43" t="s">
        <v>4110</v>
      </c>
      <c r="M159" s="45"/>
      <c r="N159" s="45"/>
      <c r="O159" s="45"/>
      <c r="P159" s="45"/>
      <c r="Q159" s="46">
        <f t="shared" si="45"/>
        <v>0</v>
      </c>
      <c r="R159" s="45"/>
      <c r="S159" s="45"/>
      <c r="T159" s="45"/>
      <c r="U159" s="45"/>
      <c r="V159" s="46">
        <f t="shared" si="46"/>
        <v>0</v>
      </c>
      <c r="W159" s="45"/>
      <c r="X159" s="45"/>
      <c r="Y159" s="47"/>
      <c r="Z159" s="47"/>
      <c r="AA159" s="46">
        <f t="shared" si="47"/>
        <v>0</v>
      </c>
      <c r="AB159" s="49"/>
      <c r="AC159" s="49"/>
      <c r="AD159" s="49">
        <v>38.036999999999999</v>
      </c>
      <c r="AE159" s="49">
        <v>16.8</v>
      </c>
      <c r="AF159" s="46">
        <f t="shared" si="48"/>
        <v>54.837000000000003</v>
      </c>
      <c r="AG159" s="49">
        <v>22.8</v>
      </c>
      <c r="AH159" s="49">
        <v>22.8</v>
      </c>
      <c r="AI159" s="49">
        <v>22.8</v>
      </c>
      <c r="AJ159" s="49">
        <v>22.8</v>
      </c>
      <c r="AK159" s="46">
        <f t="shared" si="49"/>
        <v>91.2</v>
      </c>
      <c r="AL159" s="48"/>
      <c r="AM159" s="48"/>
      <c r="AN159" s="50">
        <f>IFERROR(VLOOKUP($F159,Ref_Param!$L:$M,2,0),0)*M159</f>
        <v>0</v>
      </c>
      <c r="AO159" s="50">
        <f>IFERROR(VLOOKUP($F159,Ref_Param!$L:$M,2,0),0)*N159</f>
        <v>0</v>
      </c>
      <c r="AP159" s="50">
        <f>IFERROR(VLOOKUP($F159,Ref_Param!$L:$M,2,0),0)*O159</f>
        <v>0</v>
      </c>
      <c r="AQ159" s="50">
        <f>IFERROR(VLOOKUP($F159,Ref_Param!$L:$M,2,0),0)*P159</f>
        <v>0</v>
      </c>
      <c r="AR159" s="51">
        <f t="shared" si="50"/>
        <v>0</v>
      </c>
      <c r="AS159" s="52">
        <f>IFERROR(VLOOKUP($F159,Ref_Param!$L:$M,2,0),0)*R159</f>
        <v>0</v>
      </c>
      <c r="AT159" s="52">
        <f>IFERROR(VLOOKUP($F159,Ref_Param!$L:$M,2,0),0)*S159</f>
        <v>0</v>
      </c>
      <c r="AU159" s="52">
        <f>IFERROR(VLOOKUP($F159,Ref_Param!$L:$M,2,0),0)*T159</f>
        <v>0</v>
      </c>
      <c r="AV159" s="52">
        <f>IFERROR(VLOOKUP($F159,Ref_Param!$L:$M,2,0),0)*U159</f>
        <v>0</v>
      </c>
      <c r="AW159" s="53">
        <f t="shared" si="51"/>
        <v>0</v>
      </c>
      <c r="AX159" s="54">
        <f>IFERROR(VLOOKUP($F159,Ref_Param!$L:$M,2,0),0)*W159</f>
        <v>0</v>
      </c>
      <c r="AY159" s="54">
        <f>IFERROR(VLOOKUP($F159,Ref_Param!$L:$M,2,0),0)*X159</f>
        <v>0</v>
      </c>
      <c r="AZ159" s="54">
        <f>IFERROR(VLOOKUP($F159,Ref_Param!$L:$M,2,0),0)*Y159</f>
        <v>0</v>
      </c>
      <c r="BA159" s="54">
        <f>IFERROR(VLOOKUP($F159,Ref_Param!$L:$M,2,0),0)*Z159</f>
        <v>0</v>
      </c>
      <c r="BB159" s="55">
        <f t="shared" si="52"/>
        <v>0</v>
      </c>
      <c r="BC159" s="56">
        <f>IFERROR(VLOOKUP($F159,Ref_Param!$L:$M,2,0),0)*AB159</f>
        <v>0</v>
      </c>
      <c r="BD159" s="56">
        <f>IFERROR(VLOOKUP($F159,Ref_Param!$L:$M,2,0),0)*AC159</f>
        <v>0</v>
      </c>
      <c r="BE159" s="56">
        <f>IFERROR(VLOOKUP($F159,Ref_Param!$L:$M,2,0),0)*AD159</f>
        <v>38.036999999999999</v>
      </c>
      <c r="BF159" s="56">
        <f>IFERROR(VLOOKUP($F159,Ref_Param!$L:$M,2,0),0)*AE159</f>
        <v>16.8</v>
      </c>
      <c r="BG159" s="57">
        <f t="shared" si="53"/>
        <v>54.837000000000003</v>
      </c>
      <c r="BH159" s="56">
        <f>IFERROR(VLOOKUP($F159,Ref_Param!$L:$M,2,0),0)*AG159</f>
        <v>22.8</v>
      </c>
      <c r="BI159" s="56">
        <f>IFERROR(VLOOKUP($F159,Ref_Param!$L:$M,2,0),0)*AH159</f>
        <v>22.8</v>
      </c>
      <c r="BJ159" s="56">
        <f>IFERROR(VLOOKUP($F159,Ref_Param!$L:$M,2,0),0)*AI159</f>
        <v>22.8</v>
      </c>
      <c r="BK159" s="56">
        <f>IFERROR(VLOOKUP($F159,Ref_Param!$L:$M,2,0),0)*AJ159</f>
        <v>22.8</v>
      </c>
      <c r="BL159" s="57">
        <f t="shared" si="54"/>
        <v>91.2</v>
      </c>
      <c r="BM159" s="58">
        <f>IFERROR(VLOOKUP($F159,Ref_Param!$L:$M,2,0),0)*AL159</f>
        <v>0</v>
      </c>
      <c r="BN159" s="59">
        <f>IFERROR(VLOOKUP($F159,Ref_Param!$L:$M,2,0),0)*AM159</f>
        <v>0</v>
      </c>
    </row>
    <row r="160" spans="1:66" s="37" customFormat="1" ht="15" customHeight="1" x14ac:dyDescent="0.3">
      <c r="A160" s="91" t="str">
        <f t="shared" si="44"/>
        <v>EAISCore Services</v>
      </c>
      <c r="B160" s="43" t="s">
        <v>4152</v>
      </c>
      <c r="C160" s="43" t="s">
        <v>18</v>
      </c>
      <c r="D160" s="43" t="s">
        <v>1919</v>
      </c>
      <c r="E160" s="44" t="s">
        <v>5226</v>
      </c>
      <c r="F160" s="43" t="s">
        <v>569</v>
      </c>
      <c r="G160" s="44" t="s">
        <v>1052</v>
      </c>
      <c r="H160" s="41" t="s">
        <v>21</v>
      </c>
      <c r="I160" s="43" t="s">
        <v>22</v>
      </c>
      <c r="J160" s="43"/>
      <c r="K160" s="43"/>
      <c r="L160" s="43" t="s">
        <v>4110</v>
      </c>
      <c r="M160" s="45">
        <v>0</v>
      </c>
      <c r="N160" s="45">
        <v>0</v>
      </c>
      <c r="O160" s="45">
        <v>0</v>
      </c>
      <c r="P160" s="45">
        <v>0</v>
      </c>
      <c r="Q160" s="46">
        <f t="shared" si="45"/>
        <v>0</v>
      </c>
      <c r="R160" s="45">
        <v>0</v>
      </c>
      <c r="S160" s="45">
        <v>0</v>
      </c>
      <c r="T160" s="45">
        <v>0</v>
      </c>
      <c r="U160" s="45">
        <v>0</v>
      </c>
      <c r="V160" s="46">
        <f t="shared" si="46"/>
        <v>0</v>
      </c>
      <c r="W160" s="45">
        <v>0</v>
      </c>
      <c r="X160" s="45">
        <v>276.66962054794521</v>
      </c>
      <c r="Y160" s="47">
        <v>1075.0286514173158</v>
      </c>
      <c r="Z160" s="47">
        <v>1015.9222299790692</v>
      </c>
      <c r="AA160" s="46">
        <f t="shared" si="47"/>
        <v>2367.6205019443305</v>
      </c>
      <c r="AB160" s="49">
        <v>1072.5121937179206</v>
      </c>
      <c r="AC160" s="49">
        <v>1081.5487791448736</v>
      </c>
      <c r="AD160" s="49"/>
      <c r="AE160" s="49"/>
      <c r="AF160" s="46">
        <f t="shared" si="48"/>
        <v>2154.0609728627942</v>
      </c>
      <c r="AG160" s="49"/>
      <c r="AH160" s="49"/>
      <c r="AI160" s="49"/>
      <c r="AJ160" s="49"/>
      <c r="AK160" s="46">
        <f t="shared" si="49"/>
        <v>0</v>
      </c>
      <c r="AL160" s="48"/>
      <c r="AM160" s="48"/>
      <c r="AN160" s="50">
        <f>IFERROR(VLOOKUP($F160,Ref_Param!$L:$M,2,0),0)*M160</f>
        <v>0</v>
      </c>
      <c r="AO160" s="50">
        <f>IFERROR(VLOOKUP($F160,Ref_Param!$L:$M,2,0),0)*N160</f>
        <v>0</v>
      </c>
      <c r="AP160" s="50">
        <f>IFERROR(VLOOKUP($F160,Ref_Param!$L:$M,2,0),0)*O160</f>
        <v>0</v>
      </c>
      <c r="AQ160" s="50">
        <f>IFERROR(VLOOKUP($F160,Ref_Param!$L:$M,2,0),0)*P160</f>
        <v>0</v>
      </c>
      <c r="AR160" s="51">
        <f t="shared" si="50"/>
        <v>0</v>
      </c>
      <c r="AS160" s="52">
        <f>IFERROR(VLOOKUP($F160,Ref_Param!$L:$M,2,0),0)*R160</f>
        <v>0</v>
      </c>
      <c r="AT160" s="52">
        <f>IFERROR(VLOOKUP($F160,Ref_Param!$L:$M,2,0),0)*S160</f>
        <v>0</v>
      </c>
      <c r="AU160" s="52">
        <f>IFERROR(VLOOKUP($F160,Ref_Param!$L:$M,2,0),0)*T160</f>
        <v>0</v>
      </c>
      <c r="AV160" s="52">
        <f>IFERROR(VLOOKUP($F160,Ref_Param!$L:$M,2,0),0)*U160</f>
        <v>0</v>
      </c>
      <c r="AW160" s="53">
        <f t="shared" si="51"/>
        <v>0</v>
      </c>
      <c r="AX160" s="54">
        <f>IFERROR(VLOOKUP($F160,Ref_Param!$L:$M,2,0),0)*W160</f>
        <v>0</v>
      </c>
      <c r="AY160" s="54">
        <f>IFERROR(VLOOKUP($F160,Ref_Param!$L:$M,2,0),0)*X160</f>
        <v>26.734292164423579</v>
      </c>
      <c r="AZ160" s="54">
        <f>IFERROR(VLOOKUP($F160,Ref_Param!$L:$M,2,0),0)*Y160</f>
        <v>103.87887905870134</v>
      </c>
      <c r="BA160" s="54">
        <f>IFERROR(VLOOKUP($F160,Ref_Param!$L:$M,2,0),0)*Z160</f>
        <v>98.167488207786434</v>
      </c>
      <c r="BB160" s="55">
        <f t="shared" si="52"/>
        <v>228.78065943091138</v>
      </c>
      <c r="BC160" s="56">
        <f>IFERROR(VLOOKUP($F160,Ref_Param!$L:$M,2,0),0)*AB160</f>
        <v>103.63571641864782</v>
      </c>
      <c r="BD160" s="56">
        <f>IFERROR(VLOOKUP($F160,Ref_Param!$L:$M,2,0),0)*AC160</f>
        <v>104.50891208969573</v>
      </c>
      <c r="BE160" s="56">
        <f>IFERROR(VLOOKUP($F160,Ref_Param!$L:$M,2,0),0)*AD160</f>
        <v>0</v>
      </c>
      <c r="BF160" s="56">
        <f>IFERROR(VLOOKUP($F160,Ref_Param!$L:$M,2,0),0)*AE160</f>
        <v>0</v>
      </c>
      <c r="BG160" s="57">
        <f t="shared" si="53"/>
        <v>208.14462850834354</v>
      </c>
      <c r="BH160" s="56">
        <f>IFERROR(VLOOKUP($F160,Ref_Param!$L:$M,2,0),0)*AG160</f>
        <v>0</v>
      </c>
      <c r="BI160" s="56">
        <f>IFERROR(VLOOKUP($F160,Ref_Param!$L:$M,2,0),0)*AH160</f>
        <v>0</v>
      </c>
      <c r="BJ160" s="56">
        <f>IFERROR(VLOOKUP($F160,Ref_Param!$L:$M,2,0),0)*AI160</f>
        <v>0</v>
      </c>
      <c r="BK160" s="56">
        <f>IFERROR(VLOOKUP($F160,Ref_Param!$L:$M,2,0),0)*AJ160</f>
        <v>0</v>
      </c>
      <c r="BL160" s="57">
        <f t="shared" si="54"/>
        <v>0</v>
      </c>
      <c r="BM160" s="58">
        <f>IFERROR(VLOOKUP($F160,Ref_Param!$L:$M,2,0),0)*AL160</f>
        <v>0</v>
      </c>
      <c r="BN160" s="59">
        <f>IFERROR(VLOOKUP($F160,Ref_Param!$L:$M,2,0),0)*AM160</f>
        <v>0</v>
      </c>
    </row>
    <row r="161" spans="1:66" s="37" customFormat="1" ht="15" customHeight="1" x14ac:dyDescent="0.3">
      <c r="A161" s="91" t="str">
        <f t="shared" si="44"/>
        <v>EAISCore Services</v>
      </c>
      <c r="B161" s="43" t="s">
        <v>4152</v>
      </c>
      <c r="C161" s="43" t="s">
        <v>18</v>
      </c>
      <c r="D161" s="43" t="s">
        <v>1919</v>
      </c>
      <c r="E161" s="44" t="s">
        <v>5226</v>
      </c>
      <c r="F161" s="43" t="s">
        <v>569</v>
      </c>
      <c r="G161" s="44" t="s">
        <v>1052</v>
      </c>
      <c r="H161" s="41" t="s">
        <v>21</v>
      </c>
      <c r="I161" s="43" t="s">
        <v>22</v>
      </c>
      <c r="J161" s="43"/>
      <c r="K161" s="43"/>
      <c r="L161" s="43" t="s">
        <v>4110</v>
      </c>
      <c r="M161" s="45"/>
      <c r="N161" s="45"/>
      <c r="O161" s="45"/>
      <c r="P161" s="45"/>
      <c r="Q161" s="46">
        <f t="shared" si="45"/>
        <v>0</v>
      </c>
      <c r="R161" s="45"/>
      <c r="S161" s="45"/>
      <c r="T161" s="45"/>
      <c r="U161" s="45"/>
      <c r="V161" s="46">
        <f t="shared" si="46"/>
        <v>0</v>
      </c>
      <c r="W161" s="45"/>
      <c r="X161" s="45"/>
      <c r="Y161" s="47"/>
      <c r="Z161" s="47"/>
      <c r="AA161" s="46">
        <f t="shared" si="47"/>
        <v>0</v>
      </c>
      <c r="AB161" s="49"/>
      <c r="AC161" s="49"/>
      <c r="AD161" s="49">
        <v>340.23099999999994</v>
      </c>
      <c r="AE161" s="49">
        <v>0</v>
      </c>
      <c r="AF161" s="46">
        <f t="shared" si="48"/>
        <v>340.23099999999994</v>
      </c>
      <c r="AG161" s="49"/>
      <c r="AH161" s="49"/>
      <c r="AI161" s="49"/>
      <c r="AJ161" s="49"/>
      <c r="AK161" s="46">
        <f t="shared" si="49"/>
        <v>0</v>
      </c>
      <c r="AL161" s="48"/>
      <c r="AM161" s="48"/>
      <c r="AN161" s="50">
        <f>IFERROR(VLOOKUP($F161,Ref_Param!$L:$M,2,0),0)*M161</f>
        <v>0</v>
      </c>
      <c r="AO161" s="50">
        <f>IFERROR(VLOOKUP($F161,Ref_Param!$L:$M,2,0),0)*N161</f>
        <v>0</v>
      </c>
      <c r="AP161" s="50">
        <f>IFERROR(VLOOKUP($F161,Ref_Param!$L:$M,2,0),0)*O161</f>
        <v>0</v>
      </c>
      <c r="AQ161" s="50">
        <f>IFERROR(VLOOKUP($F161,Ref_Param!$L:$M,2,0),0)*P161</f>
        <v>0</v>
      </c>
      <c r="AR161" s="51">
        <f t="shared" si="50"/>
        <v>0</v>
      </c>
      <c r="AS161" s="52">
        <f>IFERROR(VLOOKUP($F161,Ref_Param!$L:$M,2,0),0)*R161</f>
        <v>0</v>
      </c>
      <c r="AT161" s="52">
        <f>IFERROR(VLOOKUP($F161,Ref_Param!$L:$M,2,0),0)*S161</f>
        <v>0</v>
      </c>
      <c r="AU161" s="52">
        <f>IFERROR(VLOOKUP($F161,Ref_Param!$L:$M,2,0),0)*T161</f>
        <v>0</v>
      </c>
      <c r="AV161" s="52">
        <f>IFERROR(VLOOKUP($F161,Ref_Param!$L:$M,2,0),0)*U161</f>
        <v>0</v>
      </c>
      <c r="AW161" s="53">
        <f t="shared" si="51"/>
        <v>0</v>
      </c>
      <c r="AX161" s="54">
        <f>IFERROR(VLOOKUP($F161,Ref_Param!$L:$M,2,0),0)*W161</f>
        <v>0</v>
      </c>
      <c r="AY161" s="54">
        <f>IFERROR(VLOOKUP($F161,Ref_Param!$L:$M,2,0),0)*X161</f>
        <v>0</v>
      </c>
      <c r="AZ161" s="54">
        <f>IFERROR(VLOOKUP($F161,Ref_Param!$L:$M,2,0),0)*Y161</f>
        <v>0</v>
      </c>
      <c r="BA161" s="54">
        <f>IFERROR(VLOOKUP($F161,Ref_Param!$L:$M,2,0),0)*Z161</f>
        <v>0</v>
      </c>
      <c r="BB161" s="55">
        <f t="shared" si="52"/>
        <v>0</v>
      </c>
      <c r="BC161" s="56">
        <f>IFERROR(VLOOKUP($F161,Ref_Param!$L:$M,2,0),0)*AB161</f>
        <v>0</v>
      </c>
      <c r="BD161" s="56">
        <f>IFERROR(VLOOKUP($F161,Ref_Param!$L:$M,2,0),0)*AC161</f>
        <v>0</v>
      </c>
      <c r="BE161" s="56">
        <f>IFERROR(VLOOKUP($F161,Ref_Param!$L:$M,2,0),0)*AD161</f>
        <v>32.876160885968112</v>
      </c>
      <c r="BF161" s="56">
        <f>IFERROR(VLOOKUP($F161,Ref_Param!$L:$M,2,0),0)*AE161</f>
        <v>0</v>
      </c>
      <c r="BG161" s="57">
        <f t="shared" si="53"/>
        <v>32.876160885968112</v>
      </c>
      <c r="BH161" s="56">
        <f>IFERROR(VLOOKUP($F161,Ref_Param!$L:$M,2,0),0)*AG161</f>
        <v>0</v>
      </c>
      <c r="BI161" s="56">
        <f>IFERROR(VLOOKUP($F161,Ref_Param!$L:$M,2,0),0)*AH161</f>
        <v>0</v>
      </c>
      <c r="BJ161" s="56">
        <f>IFERROR(VLOOKUP($F161,Ref_Param!$L:$M,2,0),0)*AI161</f>
        <v>0</v>
      </c>
      <c r="BK161" s="56">
        <f>IFERROR(VLOOKUP($F161,Ref_Param!$L:$M,2,0),0)*AJ161</f>
        <v>0</v>
      </c>
      <c r="BL161" s="57">
        <f t="shared" si="54"/>
        <v>0</v>
      </c>
      <c r="BM161" s="58">
        <f>IFERROR(VLOOKUP($F161,Ref_Param!$L:$M,2,0),0)*AL161</f>
        <v>0</v>
      </c>
      <c r="BN161" s="59">
        <f>IFERROR(VLOOKUP($F161,Ref_Param!$L:$M,2,0),0)*AM161</f>
        <v>0</v>
      </c>
    </row>
    <row r="162" spans="1:66" s="37" customFormat="1" ht="15" customHeight="1" x14ac:dyDescent="0.3">
      <c r="A162" s="91" t="str">
        <f t="shared" si="44"/>
        <v>EAISCore Services</v>
      </c>
      <c r="B162" s="43" t="s">
        <v>4152</v>
      </c>
      <c r="C162" s="43" t="s">
        <v>18</v>
      </c>
      <c r="D162" s="43" t="s">
        <v>1919</v>
      </c>
      <c r="E162" s="44" t="s">
        <v>5226</v>
      </c>
      <c r="F162" s="43" t="s">
        <v>20</v>
      </c>
      <c r="G162" s="44" t="s">
        <v>1052</v>
      </c>
      <c r="H162" s="41" t="s">
        <v>21</v>
      </c>
      <c r="I162" s="43" t="s">
        <v>22</v>
      </c>
      <c r="J162" s="43"/>
      <c r="K162" s="43"/>
      <c r="L162" s="43" t="s">
        <v>4110</v>
      </c>
      <c r="M162" s="45"/>
      <c r="N162" s="45"/>
      <c r="O162" s="45"/>
      <c r="P162" s="45"/>
      <c r="Q162" s="46">
        <f t="shared" si="45"/>
        <v>0</v>
      </c>
      <c r="R162" s="45"/>
      <c r="S162" s="45"/>
      <c r="T162" s="45"/>
      <c r="U162" s="45"/>
      <c r="V162" s="46">
        <f t="shared" si="46"/>
        <v>0</v>
      </c>
      <c r="W162" s="45"/>
      <c r="X162" s="45"/>
      <c r="Y162" s="47"/>
      <c r="Z162" s="47"/>
      <c r="AA162" s="46">
        <f t="shared" si="47"/>
        <v>0</v>
      </c>
      <c r="AB162" s="49"/>
      <c r="AC162" s="49"/>
      <c r="AD162" s="49">
        <v>76</v>
      </c>
      <c r="AE162" s="49">
        <v>120</v>
      </c>
      <c r="AF162" s="46">
        <f t="shared" si="48"/>
        <v>196</v>
      </c>
      <c r="AG162" s="49">
        <v>125</v>
      </c>
      <c r="AH162" s="49">
        <v>125</v>
      </c>
      <c r="AI162" s="49">
        <v>125</v>
      </c>
      <c r="AJ162" s="49">
        <v>125</v>
      </c>
      <c r="AK162" s="46">
        <f t="shared" si="49"/>
        <v>500</v>
      </c>
      <c r="AL162" s="48"/>
      <c r="AM162" s="48"/>
      <c r="AN162" s="50">
        <f>IFERROR(VLOOKUP($F162,Ref_Param!$L:$M,2,0),0)*M162</f>
        <v>0</v>
      </c>
      <c r="AO162" s="50">
        <f>IFERROR(VLOOKUP($F162,Ref_Param!$L:$M,2,0),0)*N162</f>
        <v>0</v>
      </c>
      <c r="AP162" s="50">
        <f>IFERROR(VLOOKUP($F162,Ref_Param!$L:$M,2,0),0)*O162</f>
        <v>0</v>
      </c>
      <c r="AQ162" s="50">
        <f>IFERROR(VLOOKUP($F162,Ref_Param!$L:$M,2,0),0)*P162</f>
        <v>0</v>
      </c>
      <c r="AR162" s="51">
        <f t="shared" si="50"/>
        <v>0</v>
      </c>
      <c r="AS162" s="52">
        <f>IFERROR(VLOOKUP($F162,Ref_Param!$L:$M,2,0),0)*R162</f>
        <v>0</v>
      </c>
      <c r="AT162" s="52">
        <f>IFERROR(VLOOKUP($F162,Ref_Param!$L:$M,2,0),0)*S162</f>
        <v>0</v>
      </c>
      <c r="AU162" s="52">
        <f>IFERROR(VLOOKUP($F162,Ref_Param!$L:$M,2,0),0)*T162</f>
        <v>0</v>
      </c>
      <c r="AV162" s="52">
        <f>IFERROR(VLOOKUP($F162,Ref_Param!$L:$M,2,0),0)*U162</f>
        <v>0</v>
      </c>
      <c r="AW162" s="53">
        <f t="shared" si="51"/>
        <v>0</v>
      </c>
      <c r="AX162" s="54">
        <f>IFERROR(VLOOKUP($F162,Ref_Param!$L:$M,2,0),0)*W162</f>
        <v>0</v>
      </c>
      <c r="AY162" s="54">
        <f>IFERROR(VLOOKUP($F162,Ref_Param!$L:$M,2,0),0)*X162</f>
        <v>0</v>
      </c>
      <c r="AZ162" s="54">
        <f>IFERROR(VLOOKUP($F162,Ref_Param!$L:$M,2,0),0)*Y162</f>
        <v>0</v>
      </c>
      <c r="BA162" s="54">
        <f>IFERROR(VLOOKUP($F162,Ref_Param!$L:$M,2,0),0)*Z162</f>
        <v>0</v>
      </c>
      <c r="BB162" s="55">
        <f t="shared" si="52"/>
        <v>0</v>
      </c>
      <c r="BC162" s="56">
        <f>IFERROR(VLOOKUP($F162,Ref_Param!$L:$M,2,0),0)*AB162</f>
        <v>0</v>
      </c>
      <c r="BD162" s="56">
        <f>IFERROR(VLOOKUP($F162,Ref_Param!$L:$M,2,0),0)*AC162</f>
        <v>0</v>
      </c>
      <c r="BE162" s="56">
        <f>IFERROR(VLOOKUP($F162,Ref_Param!$L:$M,2,0),0)*AD162</f>
        <v>76</v>
      </c>
      <c r="BF162" s="56">
        <f>IFERROR(VLOOKUP($F162,Ref_Param!$L:$M,2,0),0)*AE162</f>
        <v>120</v>
      </c>
      <c r="BG162" s="57">
        <f t="shared" si="53"/>
        <v>196</v>
      </c>
      <c r="BH162" s="56">
        <f>IFERROR(VLOOKUP($F162,Ref_Param!$L:$M,2,0),0)*AG162</f>
        <v>125</v>
      </c>
      <c r="BI162" s="56">
        <f>IFERROR(VLOOKUP($F162,Ref_Param!$L:$M,2,0),0)*AH162</f>
        <v>125</v>
      </c>
      <c r="BJ162" s="56">
        <f>IFERROR(VLOOKUP($F162,Ref_Param!$L:$M,2,0),0)*AI162</f>
        <v>125</v>
      </c>
      <c r="BK162" s="56">
        <f>IFERROR(VLOOKUP($F162,Ref_Param!$L:$M,2,0),0)*AJ162</f>
        <v>125</v>
      </c>
      <c r="BL162" s="57">
        <f t="shared" si="54"/>
        <v>500</v>
      </c>
      <c r="BM162" s="58">
        <f>IFERROR(VLOOKUP($F162,Ref_Param!$L:$M,2,0),0)*AL162</f>
        <v>0</v>
      </c>
      <c r="BN162" s="59">
        <f>IFERROR(VLOOKUP($F162,Ref_Param!$L:$M,2,0),0)*AM162</f>
        <v>0</v>
      </c>
    </row>
    <row r="163" spans="1:66" s="37" customFormat="1" ht="15" customHeight="1" x14ac:dyDescent="0.3">
      <c r="A163" s="91" t="str">
        <f t="shared" si="44"/>
        <v>EAISCore Services</v>
      </c>
      <c r="B163" s="43" t="s">
        <v>4152</v>
      </c>
      <c r="C163" s="43" t="s">
        <v>18</v>
      </c>
      <c r="D163" s="43" t="s">
        <v>438</v>
      </c>
      <c r="E163" s="44" t="s">
        <v>439</v>
      </c>
      <c r="F163" s="43" t="s">
        <v>28</v>
      </c>
      <c r="G163" s="44" t="s">
        <v>1052</v>
      </c>
      <c r="H163" s="41" t="s">
        <v>21</v>
      </c>
      <c r="I163" s="43" t="s">
        <v>22</v>
      </c>
      <c r="J163" s="43"/>
      <c r="K163" s="43"/>
      <c r="L163" s="43" t="s">
        <v>4110</v>
      </c>
      <c r="M163" s="45">
        <v>37.802314077419823</v>
      </c>
      <c r="N163" s="45">
        <v>21.184006924753497</v>
      </c>
      <c r="O163" s="45">
        <v>23.094653092634054</v>
      </c>
      <c r="P163" s="45">
        <v>22.762478250325437</v>
      </c>
      <c r="Q163" s="46">
        <f t="shared" si="45"/>
        <v>104.84345234513282</v>
      </c>
      <c r="R163" s="45">
        <v>23.337948705719164</v>
      </c>
      <c r="S163" s="45">
        <v>23.484502284622724</v>
      </c>
      <c r="T163" s="45">
        <v>34.795592904337994</v>
      </c>
      <c r="U163" s="45">
        <v>25.338221068933322</v>
      </c>
      <c r="V163" s="46">
        <f t="shared" si="46"/>
        <v>106.95626496361321</v>
      </c>
      <c r="W163" s="45">
        <v>35.4891321140475</v>
      </c>
      <c r="X163" s="45">
        <v>31.201653967438574</v>
      </c>
      <c r="Y163" s="47">
        <v>36.711957149275044</v>
      </c>
      <c r="Z163" s="47">
        <v>35.121091553171226</v>
      </c>
      <c r="AA163" s="46">
        <f t="shared" si="47"/>
        <v>138.52383478393233</v>
      </c>
      <c r="AB163" s="49">
        <v>30.143141268828245</v>
      </c>
      <c r="AC163" s="49">
        <v>36.017833714730159</v>
      </c>
      <c r="AD163" s="49"/>
      <c r="AE163" s="49"/>
      <c r="AF163" s="46">
        <f t="shared" si="48"/>
        <v>66.160974983558404</v>
      </c>
      <c r="AG163" s="49"/>
      <c r="AH163" s="49"/>
      <c r="AI163" s="49"/>
      <c r="AJ163" s="49"/>
      <c r="AK163" s="46">
        <f t="shared" si="49"/>
        <v>0</v>
      </c>
      <c r="AL163" s="48"/>
      <c r="AM163" s="48"/>
      <c r="AN163" s="50">
        <f>IFERROR(VLOOKUP($F163,Ref_Param!$L:$M,2,0),0)*M163</f>
        <v>41.146878070882742</v>
      </c>
      <c r="AO163" s="50">
        <f>IFERROR(VLOOKUP($F163,Ref_Param!$L:$M,2,0),0)*N163</f>
        <v>23.058264322136498</v>
      </c>
      <c r="AP163" s="50">
        <f>IFERROR(VLOOKUP($F163,Ref_Param!$L:$M,2,0),0)*O163</f>
        <v>25.137955124804591</v>
      </c>
      <c r="AQ163" s="50">
        <f>IFERROR(VLOOKUP($F163,Ref_Param!$L:$M,2,0),0)*P163</f>
        <v>24.7763910759293</v>
      </c>
      <c r="AR163" s="51">
        <f t="shared" si="50"/>
        <v>114.11948859375313</v>
      </c>
      <c r="AS163" s="52">
        <f>IFERROR(VLOOKUP($F163,Ref_Param!$L:$M,2,0),0)*R163</f>
        <v>25.402776344645559</v>
      </c>
      <c r="AT163" s="52">
        <f>IFERROR(VLOOKUP($F163,Ref_Param!$L:$M,2,0),0)*S163</f>
        <v>25.562296267940368</v>
      </c>
      <c r="AU163" s="52">
        <f>IFERROR(VLOOKUP($F163,Ref_Param!$L:$M,2,0),0)*T163</f>
        <v>37.874136903541384</v>
      </c>
      <c r="AV163" s="52">
        <f>IFERROR(VLOOKUP($F163,Ref_Param!$L:$M,2,0),0)*U163</f>
        <v>27.58002303036875</v>
      </c>
      <c r="AW163" s="53">
        <f t="shared" si="51"/>
        <v>116.41923254649606</v>
      </c>
      <c r="AX163" s="54">
        <f>IFERROR(VLOOKUP($F163,Ref_Param!$L:$M,2,0),0)*W163</f>
        <v>38.62903707290269</v>
      </c>
      <c r="AY163" s="54">
        <f>IFERROR(VLOOKUP($F163,Ref_Param!$L:$M,2,0),0)*X163</f>
        <v>33.962223814624693</v>
      </c>
      <c r="AZ163" s="54">
        <f>IFERROR(VLOOKUP($F163,Ref_Param!$L:$M,2,0),0)*Y163</f>
        <v>39.960051690777235</v>
      </c>
      <c r="BA163" s="54">
        <f>IFERROR(VLOOKUP($F163,Ref_Param!$L:$M,2,0),0)*Z163</f>
        <v>38.228434081972004</v>
      </c>
      <c r="BB163" s="55">
        <f t="shared" si="52"/>
        <v>150.77974666027663</v>
      </c>
      <c r="BC163" s="56">
        <f>IFERROR(VLOOKUP($F163,Ref_Param!$L:$M,2,0),0)*AB163</f>
        <v>32.810059085846447</v>
      </c>
      <c r="BD163" s="56">
        <f>IFERROR(VLOOKUP($F163,Ref_Param!$L:$M,2,0),0)*AC163</f>
        <v>39.204515607222476</v>
      </c>
      <c r="BE163" s="56">
        <f>IFERROR(VLOOKUP($F163,Ref_Param!$L:$M,2,0),0)*AD163</f>
        <v>0</v>
      </c>
      <c r="BF163" s="56">
        <f>IFERROR(VLOOKUP($F163,Ref_Param!$L:$M,2,0),0)*AE163</f>
        <v>0</v>
      </c>
      <c r="BG163" s="57">
        <f t="shared" si="53"/>
        <v>72.014574693068923</v>
      </c>
      <c r="BH163" s="56">
        <f>IFERROR(VLOOKUP($F163,Ref_Param!$L:$M,2,0),0)*AG163</f>
        <v>0</v>
      </c>
      <c r="BI163" s="56">
        <f>IFERROR(VLOOKUP($F163,Ref_Param!$L:$M,2,0),0)*AH163</f>
        <v>0</v>
      </c>
      <c r="BJ163" s="56">
        <f>IFERROR(VLOOKUP($F163,Ref_Param!$L:$M,2,0),0)*AI163</f>
        <v>0</v>
      </c>
      <c r="BK163" s="56">
        <f>IFERROR(VLOOKUP($F163,Ref_Param!$L:$M,2,0),0)*AJ163</f>
        <v>0</v>
      </c>
      <c r="BL163" s="57">
        <f t="shared" si="54"/>
        <v>0</v>
      </c>
      <c r="BM163" s="58">
        <f>IFERROR(VLOOKUP($F163,Ref_Param!$L:$M,2,0),0)*AL163</f>
        <v>0</v>
      </c>
      <c r="BN163" s="59">
        <f>IFERROR(VLOOKUP($F163,Ref_Param!$L:$M,2,0),0)*AM163</f>
        <v>0</v>
      </c>
    </row>
    <row r="164" spans="1:66" s="37" customFormat="1" ht="15" customHeight="1" x14ac:dyDescent="0.3">
      <c r="A164" s="91" t="str">
        <f t="shared" si="44"/>
        <v>EAISCore Services</v>
      </c>
      <c r="B164" s="43" t="s">
        <v>4152</v>
      </c>
      <c r="C164" s="43" t="s">
        <v>18</v>
      </c>
      <c r="D164" s="43" t="s">
        <v>438</v>
      </c>
      <c r="E164" s="44" t="s">
        <v>439</v>
      </c>
      <c r="F164" s="43" t="s">
        <v>28</v>
      </c>
      <c r="G164" s="44" t="s">
        <v>1052</v>
      </c>
      <c r="H164" s="41" t="s">
        <v>21</v>
      </c>
      <c r="I164" s="43" t="s">
        <v>22</v>
      </c>
      <c r="J164" s="43"/>
      <c r="K164" s="43"/>
      <c r="L164" s="43" t="s">
        <v>4110</v>
      </c>
      <c r="M164" s="45"/>
      <c r="N164" s="45"/>
      <c r="O164" s="45"/>
      <c r="P164" s="45"/>
      <c r="Q164" s="46">
        <f t="shared" si="45"/>
        <v>0</v>
      </c>
      <c r="R164" s="45"/>
      <c r="S164" s="45"/>
      <c r="T164" s="45"/>
      <c r="U164" s="45"/>
      <c r="V164" s="46">
        <f t="shared" si="46"/>
        <v>0</v>
      </c>
      <c r="W164" s="45"/>
      <c r="X164" s="45"/>
      <c r="Y164" s="47"/>
      <c r="Z164" s="47"/>
      <c r="AA164" s="46">
        <f t="shared" si="47"/>
        <v>0</v>
      </c>
      <c r="AB164" s="49"/>
      <c r="AC164" s="49"/>
      <c r="AD164" s="49">
        <v>32.463999999999999</v>
      </c>
      <c r="AE164" s="49">
        <v>31.5</v>
      </c>
      <c r="AF164" s="46">
        <f t="shared" si="48"/>
        <v>63.963999999999999</v>
      </c>
      <c r="AG164" s="49">
        <v>31</v>
      </c>
      <c r="AH164" s="49">
        <v>31</v>
      </c>
      <c r="AI164" s="49">
        <v>31</v>
      </c>
      <c r="AJ164" s="49">
        <v>31</v>
      </c>
      <c r="AK164" s="46">
        <f t="shared" si="49"/>
        <v>124</v>
      </c>
      <c r="AL164" s="48"/>
      <c r="AM164" s="48"/>
      <c r="AN164" s="50">
        <f>IFERROR(VLOOKUP($F164,Ref_Param!$L:$M,2,0),0)*M164</f>
        <v>0</v>
      </c>
      <c r="AO164" s="50">
        <f>IFERROR(VLOOKUP($F164,Ref_Param!$L:$M,2,0),0)*N164</f>
        <v>0</v>
      </c>
      <c r="AP164" s="50">
        <f>IFERROR(VLOOKUP($F164,Ref_Param!$L:$M,2,0),0)*O164</f>
        <v>0</v>
      </c>
      <c r="AQ164" s="50">
        <f>IFERROR(VLOOKUP($F164,Ref_Param!$L:$M,2,0),0)*P164</f>
        <v>0</v>
      </c>
      <c r="AR164" s="51">
        <f t="shared" si="50"/>
        <v>0</v>
      </c>
      <c r="AS164" s="52">
        <f>IFERROR(VLOOKUP($F164,Ref_Param!$L:$M,2,0),0)*R164</f>
        <v>0</v>
      </c>
      <c r="AT164" s="52">
        <f>IFERROR(VLOOKUP($F164,Ref_Param!$L:$M,2,0),0)*S164</f>
        <v>0</v>
      </c>
      <c r="AU164" s="52">
        <f>IFERROR(VLOOKUP($F164,Ref_Param!$L:$M,2,0),0)*T164</f>
        <v>0</v>
      </c>
      <c r="AV164" s="52">
        <f>IFERROR(VLOOKUP($F164,Ref_Param!$L:$M,2,0),0)*U164</f>
        <v>0</v>
      </c>
      <c r="AW164" s="53">
        <f t="shared" si="51"/>
        <v>0</v>
      </c>
      <c r="AX164" s="54">
        <f>IFERROR(VLOOKUP($F164,Ref_Param!$L:$M,2,0),0)*W164</f>
        <v>0</v>
      </c>
      <c r="AY164" s="54">
        <f>IFERROR(VLOOKUP($F164,Ref_Param!$L:$M,2,0),0)*X164</f>
        <v>0</v>
      </c>
      <c r="AZ164" s="54">
        <f>IFERROR(VLOOKUP($F164,Ref_Param!$L:$M,2,0),0)*Y164</f>
        <v>0</v>
      </c>
      <c r="BA164" s="54">
        <f>IFERROR(VLOOKUP($F164,Ref_Param!$L:$M,2,0),0)*Z164</f>
        <v>0</v>
      </c>
      <c r="BB164" s="55">
        <f t="shared" si="52"/>
        <v>0</v>
      </c>
      <c r="BC164" s="56">
        <f>IFERROR(VLOOKUP($F164,Ref_Param!$L:$M,2,0),0)*AB164</f>
        <v>0</v>
      </c>
      <c r="BD164" s="56">
        <f>IFERROR(VLOOKUP($F164,Ref_Param!$L:$M,2,0),0)*AC164</f>
        <v>0</v>
      </c>
      <c r="BE164" s="56">
        <f>IFERROR(VLOOKUP($F164,Ref_Param!$L:$M,2,0),0)*AD164</f>
        <v>35.336256054521172</v>
      </c>
      <c r="BF164" s="56">
        <f>IFERROR(VLOOKUP($F164,Ref_Param!$L:$M,2,0),0)*AE164</f>
        <v>34.286966046002249</v>
      </c>
      <c r="BG164" s="57">
        <f t="shared" si="53"/>
        <v>69.623222100523421</v>
      </c>
      <c r="BH164" s="56">
        <f>IFERROR(VLOOKUP($F164,Ref_Param!$L:$M,2,0),0)*AG164</f>
        <v>33.742728489716498</v>
      </c>
      <c r="BI164" s="56">
        <f>IFERROR(VLOOKUP($F164,Ref_Param!$L:$M,2,0),0)*AH164</f>
        <v>33.742728489716498</v>
      </c>
      <c r="BJ164" s="56">
        <f>IFERROR(VLOOKUP($F164,Ref_Param!$L:$M,2,0),0)*AI164</f>
        <v>33.742728489716498</v>
      </c>
      <c r="BK164" s="56">
        <f>IFERROR(VLOOKUP($F164,Ref_Param!$L:$M,2,0),0)*AJ164</f>
        <v>33.742728489716498</v>
      </c>
      <c r="BL164" s="57">
        <f t="shared" si="54"/>
        <v>134.97091395886599</v>
      </c>
      <c r="BM164" s="58">
        <f>IFERROR(VLOOKUP($F164,Ref_Param!$L:$M,2,0),0)*AL164</f>
        <v>0</v>
      </c>
      <c r="BN164" s="59">
        <f>IFERROR(VLOOKUP($F164,Ref_Param!$L:$M,2,0),0)*AM164</f>
        <v>0</v>
      </c>
    </row>
    <row r="165" spans="1:66" s="37" customFormat="1" ht="15" customHeight="1" x14ac:dyDescent="0.3">
      <c r="A165" s="91" t="str">
        <f t="shared" si="44"/>
        <v>EAISCore Services</v>
      </c>
      <c r="B165" s="43" t="s">
        <v>4152</v>
      </c>
      <c r="C165" s="43" t="s">
        <v>18</v>
      </c>
      <c r="D165" s="43" t="s">
        <v>4444</v>
      </c>
      <c r="E165" s="44" t="s">
        <v>4445</v>
      </c>
      <c r="F165" s="43" t="s">
        <v>28</v>
      </c>
      <c r="G165" s="44" t="s">
        <v>1052</v>
      </c>
      <c r="H165" s="41" t="s">
        <v>53</v>
      </c>
      <c r="I165" s="43" t="s">
        <v>22</v>
      </c>
      <c r="J165" s="43"/>
      <c r="K165" s="43"/>
      <c r="L165" s="43" t="s">
        <v>4110</v>
      </c>
      <c r="M165" s="45">
        <v>0</v>
      </c>
      <c r="N165" s="45">
        <v>0</v>
      </c>
      <c r="O165" s="45">
        <v>0</v>
      </c>
      <c r="P165" s="45">
        <v>0</v>
      </c>
      <c r="Q165" s="46">
        <f t="shared" si="45"/>
        <v>0</v>
      </c>
      <c r="R165" s="45">
        <v>0</v>
      </c>
      <c r="S165" s="45">
        <v>0</v>
      </c>
      <c r="T165" s="45">
        <v>63.220154117232454</v>
      </c>
      <c r="U165" s="45">
        <v>303.0836204208407</v>
      </c>
      <c r="V165" s="46">
        <f t="shared" si="46"/>
        <v>366.30377453807318</v>
      </c>
      <c r="W165" s="45">
        <v>475.25723443509139</v>
      </c>
      <c r="X165" s="45">
        <v>394.36194890012808</v>
      </c>
      <c r="Y165" s="47">
        <v>396.04230837542059</v>
      </c>
      <c r="Z165" s="47">
        <v>371.92521919261412</v>
      </c>
      <c r="AA165" s="46">
        <f t="shared" si="47"/>
        <v>1637.5867109032542</v>
      </c>
      <c r="AB165" s="49">
        <v>437.66307299222393</v>
      </c>
      <c r="AC165" s="49">
        <v>392.93688688705231</v>
      </c>
      <c r="AD165" s="49"/>
      <c r="AE165" s="49"/>
      <c r="AF165" s="46">
        <f t="shared" si="48"/>
        <v>830.59995987927618</v>
      </c>
      <c r="AG165" s="49"/>
      <c r="AH165" s="49"/>
      <c r="AI165" s="49"/>
      <c r="AJ165" s="49"/>
      <c r="AK165" s="46">
        <f t="shared" si="49"/>
        <v>0</v>
      </c>
      <c r="AL165" s="48"/>
      <c r="AM165" s="48"/>
      <c r="AN165" s="50">
        <f>IFERROR(VLOOKUP($F165,Ref_Param!$L:$M,2,0),0)*M165</f>
        <v>0</v>
      </c>
      <c r="AO165" s="50">
        <f>IFERROR(VLOOKUP($F165,Ref_Param!$L:$M,2,0),0)*N165</f>
        <v>0</v>
      </c>
      <c r="AP165" s="50">
        <f>IFERROR(VLOOKUP($F165,Ref_Param!$L:$M,2,0),0)*O165</f>
        <v>0</v>
      </c>
      <c r="AQ165" s="50">
        <f>IFERROR(VLOOKUP($F165,Ref_Param!$L:$M,2,0),0)*P165</f>
        <v>0</v>
      </c>
      <c r="AR165" s="51">
        <f t="shared" si="50"/>
        <v>0</v>
      </c>
      <c r="AS165" s="52">
        <f>IFERROR(VLOOKUP($F165,Ref_Param!$L:$M,2,0),0)*R165</f>
        <v>0</v>
      </c>
      <c r="AT165" s="52">
        <f>IFERROR(VLOOKUP($F165,Ref_Param!$L:$M,2,0),0)*S165</f>
        <v>0</v>
      </c>
      <c r="AU165" s="52">
        <f>IFERROR(VLOOKUP($F165,Ref_Param!$L:$M,2,0),0)*T165</f>
        <v>68.813564369542178</v>
      </c>
      <c r="AV165" s="52">
        <f>IFERROR(VLOOKUP($F165,Ref_Param!$L:$M,2,0),0)*U165</f>
        <v>329.89897785615233</v>
      </c>
      <c r="AW165" s="53">
        <f t="shared" si="51"/>
        <v>398.71254222569451</v>
      </c>
      <c r="AX165" s="54">
        <f>IFERROR(VLOOKUP($F165,Ref_Param!$L:$M,2,0),0)*W165</f>
        <v>517.30567175215583</v>
      </c>
      <c r="AY165" s="54">
        <f>IFERROR(VLOOKUP($F165,Ref_Param!$L:$M,2,0),0)*X165</f>
        <v>429.25316672298305</v>
      </c>
      <c r="AZ165" s="54">
        <f>IFERROR(VLOOKUP($F165,Ref_Param!$L:$M,2,0),0)*Y165</f>
        <v>431.08219619201265</v>
      </c>
      <c r="BA165" s="54">
        <f>IFERROR(VLOOKUP($F165,Ref_Param!$L:$M,2,0),0)*Z165</f>
        <v>404.83134482886044</v>
      </c>
      <c r="BB165" s="55">
        <f t="shared" si="52"/>
        <v>1782.4723794960119</v>
      </c>
      <c r="BC165" s="56">
        <f>IFERROR(VLOOKUP($F165,Ref_Param!$L:$M,2,0),0)*AB165</f>
        <v>476.38536264359954</v>
      </c>
      <c r="BD165" s="56">
        <f>IFERROR(VLOOKUP($F165,Ref_Param!$L:$M,2,0),0)*AC165</f>
        <v>427.70202218787904</v>
      </c>
      <c r="BE165" s="56">
        <f>IFERROR(VLOOKUP($F165,Ref_Param!$L:$M,2,0),0)*AD165</f>
        <v>0</v>
      </c>
      <c r="BF165" s="56">
        <f>IFERROR(VLOOKUP($F165,Ref_Param!$L:$M,2,0),0)*AE165</f>
        <v>0</v>
      </c>
      <c r="BG165" s="57">
        <f t="shared" si="53"/>
        <v>904.08738483147863</v>
      </c>
      <c r="BH165" s="56">
        <f>IFERROR(VLOOKUP($F165,Ref_Param!$L:$M,2,0),0)*AG165</f>
        <v>0</v>
      </c>
      <c r="BI165" s="56">
        <f>IFERROR(VLOOKUP($F165,Ref_Param!$L:$M,2,0),0)*AH165</f>
        <v>0</v>
      </c>
      <c r="BJ165" s="56">
        <f>IFERROR(VLOOKUP($F165,Ref_Param!$L:$M,2,0),0)*AI165</f>
        <v>0</v>
      </c>
      <c r="BK165" s="56">
        <f>IFERROR(VLOOKUP($F165,Ref_Param!$L:$M,2,0),0)*AJ165</f>
        <v>0</v>
      </c>
      <c r="BL165" s="57">
        <f t="shared" si="54"/>
        <v>0</v>
      </c>
      <c r="BM165" s="58">
        <f>IFERROR(VLOOKUP($F165,Ref_Param!$L:$M,2,0),0)*AL165</f>
        <v>0</v>
      </c>
      <c r="BN165" s="59">
        <f>IFERROR(VLOOKUP($F165,Ref_Param!$L:$M,2,0),0)*AM165</f>
        <v>0</v>
      </c>
    </row>
    <row r="166" spans="1:66" s="37" customFormat="1" ht="15" customHeight="1" x14ac:dyDescent="0.3">
      <c r="A166" s="91" t="str">
        <f t="shared" si="44"/>
        <v>EAISCore Services</v>
      </c>
      <c r="B166" s="43" t="s">
        <v>4152</v>
      </c>
      <c r="C166" s="43" t="s">
        <v>18</v>
      </c>
      <c r="D166" s="43" t="s">
        <v>4444</v>
      </c>
      <c r="E166" s="44" t="s">
        <v>4445</v>
      </c>
      <c r="F166" s="43" t="s">
        <v>28</v>
      </c>
      <c r="G166" s="44" t="s">
        <v>1052</v>
      </c>
      <c r="H166" s="41" t="s">
        <v>53</v>
      </c>
      <c r="I166" s="43" t="s">
        <v>22</v>
      </c>
      <c r="J166" s="43"/>
      <c r="K166" s="43"/>
      <c r="L166" s="43" t="s">
        <v>4110</v>
      </c>
      <c r="M166" s="45"/>
      <c r="N166" s="45"/>
      <c r="O166" s="45"/>
      <c r="P166" s="45"/>
      <c r="Q166" s="46">
        <f t="shared" si="45"/>
        <v>0</v>
      </c>
      <c r="R166" s="45"/>
      <c r="S166" s="45"/>
      <c r="T166" s="45"/>
      <c r="U166" s="45"/>
      <c r="V166" s="46">
        <f t="shared" si="46"/>
        <v>0</v>
      </c>
      <c r="W166" s="45"/>
      <c r="X166" s="45"/>
      <c r="Y166" s="47"/>
      <c r="Z166" s="47"/>
      <c r="AA166" s="46">
        <f t="shared" si="47"/>
        <v>0</v>
      </c>
      <c r="AB166" s="49"/>
      <c r="AC166" s="49"/>
      <c r="AD166" s="49">
        <v>464.01099999999997</v>
      </c>
      <c r="AE166" s="49">
        <v>466</v>
      </c>
      <c r="AF166" s="46">
        <f t="shared" si="48"/>
        <v>930.01099999999997</v>
      </c>
      <c r="AG166" s="49">
        <v>481</v>
      </c>
      <c r="AH166" s="49">
        <v>501</v>
      </c>
      <c r="AI166" s="49">
        <v>501</v>
      </c>
      <c r="AJ166" s="49">
        <v>501</v>
      </c>
      <c r="AK166" s="46">
        <f t="shared" si="49"/>
        <v>1984</v>
      </c>
      <c r="AL166" s="48"/>
      <c r="AM166" s="48"/>
      <c r="AN166" s="50">
        <f>IFERROR(VLOOKUP($F166,Ref_Param!$L:$M,2,0),0)*M166</f>
        <v>0</v>
      </c>
      <c r="AO166" s="50">
        <f>IFERROR(VLOOKUP($F166,Ref_Param!$L:$M,2,0),0)*N166</f>
        <v>0</v>
      </c>
      <c r="AP166" s="50">
        <f>IFERROR(VLOOKUP($F166,Ref_Param!$L:$M,2,0),0)*O166</f>
        <v>0</v>
      </c>
      <c r="AQ166" s="50">
        <f>IFERROR(VLOOKUP($F166,Ref_Param!$L:$M,2,0),0)*P166</f>
        <v>0</v>
      </c>
      <c r="AR166" s="51">
        <f t="shared" si="50"/>
        <v>0</v>
      </c>
      <c r="AS166" s="52">
        <f>IFERROR(VLOOKUP($F166,Ref_Param!$L:$M,2,0),0)*R166</f>
        <v>0</v>
      </c>
      <c r="AT166" s="52">
        <f>IFERROR(VLOOKUP($F166,Ref_Param!$L:$M,2,0),0)*S166</f>
        <v>0</v>
      </c>
      <c r="AU166" s="52">
        <f>IFERROR(VLOOKUP($F166,Ref_Param!$L:$M,2,0),0)*T166</f>
        <v>0</v>
      </c>
      <c r="AV166" s="52">
        <f>IFERROR(VLOOKUP($F166,Ref_Param!$L:$M,2,0),0)*U166</f>
        <v>0</v>
      </c>
      <c r="AW166" s="53">
        <f t="shared" si="51"/>
        <v>0</v>
      </c>
      <c r="AX166" s="54">
        <f>IFERROR(VLOOKUP($F166,Ref_Param!$L:$M,2,0),0)*W166</f>
        <v>0</v>
      </c>
      <c r="AY166" s="54">
        <f>IFERROR(VLOOKUP($F166,Ref_Param!$L:$M,2,0),0)*X166</f>
        <v>0</v>
      </c>
      <c r="AZ166" s="54">
        <f>IFERROR(VLOOKUP($F166,Ref_Param!$L:$M,2,0),0)*Y166</f>
        <v>0</v>
      </c>
      <c r="BA166" s="54">
        <f>IFERROR(VLOOKUP($F166,Ref_Param!$L:$M,2,0),0)*Z166</f>
        <v>0</v>
      </c>
      <c r="BB166" s="55">
        <f t="shared" si="52"/>
        <v>0</v>
      </c>
      <c r="BC166" s="56">
        <f>IFERROR(VLOOKUP($F166,Ref_Param!$L:$M,2,0),0)*AB166</f>
        <v>0</v>
      </c>
      <c r="BD166" s="56">
        <f>IFERROR(VLOOKUP($F166,Ref_Param!$L:$M,2,0),0)*AC166</f>
        <v>0</v>
      </c>
      <c r="BE166" s="56">
        <f>IFERROR(VLOOKUP($F166,Ref_Param!$L:$M,2,0),0)*AD166</f>
        <v>505.06442545941422</v>
      </c>
      <c r="BF166" s="56">
        <f>IFERROR(VLOOKUP($F166,Ref_Param!$L:$M,2,0),0)*AE166</f>
        <v>507.22940245831899</v>
      </c>
      <c r="BG166" s="57">
        <f t="shared" si="53"/>
        <v>1012.2938279177332</v>
      </c>
      <c r="BH166" s="56">
        <f>IFERROR(VLOOKUP($F166,Ref_Param!$L:$M,2,0),0)*AG166</f>
        <v>523.55652914689153</v>
      </c>
      <c r="BI166" s="56">
        <f>IFERROR(VLOOKUP($F166,Ref_Param!$L:$M,2,0),0)*AH166</f>
        <v>545.32603139832145</v>
      </c>
      <c r="BJ166" s="56">
        <f>IFERROR(VLOOKUP($F166,Ref_Param!$L:$M,2,0),0)*AI166</f>
        <v>545.32603139832145</v>
      </c>
      <c r="BK166" s="56">
        <f>IFERROR(VLOOKUP($F166,Ref_Param!$L:$M,2,0),0)*AJ166</f>
        <v>545.32603139832145</v>
      </c>
      <c r="BL166" s="57">
        <f t="shared" si="54"/>
        <v>2159.5346233418559</v>
      </c>
      <c r="BM166" s="58">
        <f>IFERROR(VLOOKUP($F166,Ref_Param!$L:$M,2,0),0)*AL166</f>
        <v>0</v>
      </c>
      <c r="BN166" s="59">
        <f>IFERROR(VLOOKUP($F166,Ref_Param!$L:$M,2,0),0)*AM166</f>
        <v>0</v>
      </c>
    </row>
    <row r="167" spans="1:66" s="37" customFormat="1" ht="15" customHeight="1" x14ac:dyDescent="0.3">
      <c r="A167" s="91" t="str">
        <f t="shared" si="44"/>
        <v>EAISCore Services</v>
      </c>
      <c r="B167" s="43" t="s">
        <v>4152</v>
      </c>
      <c r="C167" s="43" t="s">
        <v>18</v>
      </c>
      <c r="D167" s="43" t="s">
        <v>4444</v>
      </c>
      <c r="E167" s="44" t="s">
        <v>4445</v>
      </c>
      <c r="F167" s="43" t="s">
        <v>3731</v>
      </c>
      <c r="G167" s="44" t="s">
        <v>1052</v>
      </c>
      <c r="H167" s="41" t="s">
        <v>53</v>
      </c>
      <c r="I167" s="43" t="s">
        <v>22</v>
      </c>
      <c r="J167" s="43"/>
      <c r="K167" s="43"/>
      <c r="L167" s="43" t="s">
        <v>4110</v>
      </c>
      <c r="M167" s="45">
        <v>0</v>
      </c>
      <c r="N167" s="45">
        <v>0</v>
      </c>
      <c r="O167" s="45">
        <v>0</v>
      </c>
      <c r="P167" s="45">
        <v>0</v>
      </c>
      <c r="Q167" s="46">
        <f t="shared" si="45"/>
        <v>0</v>
      </c>
      <c r="R167" s="45">
        <v>0</v>
      </c>
      <c r="S167" s="45">
        <v>0</v>
      </c>
      <c r="T167" s="45">
        <v>0</v>
      </c>
      <c r="U167" s="45">
        <v>0</v>
      </c>
      <c r="V167" s="46">
        <f t="shared" si="46"/>
        <v>0</v>
      </c>
      <c r="W167" s="45">
        <v>-7.370000000000001</v>
      </c>
      <c r="X167" s="45">
        <v>-72.721000000000288</v>
      </c>
      <c r="Y167" s="47">
        <v>115.57699999999971</v>
      </c>
      <c r="Z167" s="47">
        <v>45.316000000000074</v>
      </c>
      <c r="AA167" s="46">
        <f t="shared" si="47"/>
        <v>80.801999999999495</v>
      </c>
      <c r="AB167" s="49">
        <v>-51.166000295534772</v>
      </c>
      <c r="AC167" s="49">
        <v>51.215630000000175</v>
      </c>
      <c r="AD167" s="49"/>
      <c r="AE167" s="49"/>
      <c r="AF167" s="46">
        <f t="shared" si="48"/>
        <v>4.9629704465402824E-2</v>
      </c>
      <c r="AG167" s="49"/>
      <c r="AH167" s="49"/>
      <c r="AI167" s="49"/>
      <c r="AJ167" s="49"/>
      <c r="AK167" s="46">
        <f t="shared" si="49"/>
        <v>0</v>
      </c>
      <c r="AL167" s="48"/>
      <c r="AM167" s="48"/>
      <c r="AN167" s="50">
        <f>IFERROR(VLOOKUP($F167,Ref_Param!$L:$M,2,0),0)*M167</f>
        <v>0</v>
      </c>
      <c r="AO167" s="50">
        <f>IFERROR(VLOOKUP($F167,Ref_Param!$L:$M,2,0),0)*N167</f>
        <v>0</v>
      </c>
      <c r="AP167" s="50">
        <f>IFERROR(VLOOKUP($F167,Ref_Param!$L:$M,2,0),0)*O167</f>
        <v>0</v>
      </c>
      <c r="AQ167" s="50">
        <f>IFERROR(VLOOKUP($F167,Ref_Param!$L:$M,2,0),0)*P167</f>
        <v>0</v>
      </c>
      <c r="AR167" s="51">
        <f t="shared" si="50"/>
        <v>0</v>
      </c>
      <c r="AS167" s="52">
        <f>IFERROR(VLOOKUP($F167,Ref_Param!$L:$M,2,0),0)*R167</f>
        <v>0</v>
      </c>
      <c r="AT167" s="52">
        <f>IFERROR(VLOOKUP($F167,Ref_Param!$L:$M,2,0),0)*S167</f>
        <v>0</v>
      </c>
      <c r="AU167" s="52">
        <f>IFERROR(VLOOKUP($F167,Ref_Param!$L:$M,2,0),0)*T167</f>
        <v>0</v>
      </c>
      <c r="AV167" s="52">
        <f>IFERROR(VLOOKUP($F167,Ref_Param!$L:$M,2,0),0)*U167</f>
        <v>0</v>
      </c>
      <c r="AW167" s="53">
        <f t="shared" si="51"/>
        <v>0</v>
      </c>
      <c r="AX167" s="54">
        <f>IFERROR(VLOOKUP($F167,Ref_Param!$L:$M,2,0),0)*W167</f>
        <v>-8.9692101740294697E-2</v>
      </c>
      <c r="AY167" s="54">
        <f>IFERROR(VLOOKUP($F167,Ref_Param!$L:$M,2,0),0)*X167</f>
        <v>-0.88500669344043359</v>
      </c>
      <c r="AZ167" s="54">
        <f>IFERROR(VLOOKUP($F167,Ref_Param!$L:$M,2,0),0)*Y167</f>
        <v>1.4065595716198118</v>
      </c>
      <c r="BA167" s="54">
        <f>IFERROR(VLOOKUP($F167,Ref_Param!$L:$M,2,0),0)*Z167</f>
        <v>0.5514908117317775</v>
      </c>
      <c r="BB167" s="55">
        <f t="shared" si="52"/>
        <v>0.98335158817086099</v>
      </c>
      <c r="BC167" s="56">
        <f>IFERROR(VLOOKUP($F167,Ref_Param!$L:$M,2,0),0)*AB167</f>
        <v>-0.62268468170299218</v>
      </c>
      <c r="BD167" s="56">
        <f>IFERROR(VLOOKUP($F167,Ref_Param!$L:$M,2,0),0)*AC167</f>
        <v>0.62328866983084186</v>
      </c>
      <c r="BE167" s="56">
        <f>IFERROR(VLOOKUP($F167,Ref_Param!$L:$M,2,0),0)*AD167</f>
        <v>0</v>
      </c>
      <c r="BF167" s="56">
        <f>IFERROR(VLOOKUP($F167,Ref_Param!$L:$M,2,0),0)*AE167</f>
        <v>0</v>
      </c>
      <c r="BG167" s="57">
        <f t="shared" si="53"/>
        <v>6.0398812784967504E-4</v>
      </c>
      <c r="BH167" s="56">
        <f>IFERROR(VLOOKUP($F167,Ref_Param!$L:$M,2,0),0)*AG167</f>
        <v>0</v>
      </c>
      <c r="BI167" s="56">
        <f>IFERROR(VLOOKUP($F167,Ref_Param!$L:$M,2,0),0)*AH167</f>
        <v>0</v>
      </c>
      <c r="BJ167" s="56">
        <f>IFERROR(VLOOKUP($F167,Ref_Param!$L:$M,2,0),0)*AI167</f>
        <v>0</v>
      </c>
      <c r="BK167" s="56">
        <f>IFERROR(VLOOKUP($F167,Ref_Param!$L:$M,2,0),0)*AJ167</f>
        <v>0</v>
      </c>
      <c r="BL167" s="57">
        <f t="shared" si="54"/>
        <v>0</v>
      </c>
      <c r="BM167" s="58">
        <f>IFERROR(VLOOKUP($F167,Ref_Param!$L:$M,2,0),0)*AL167</f>
        <v>0</v>
      </c>
      <c r="BN167" s="59">
        <f>IFERROR(VLOOKUP($F167,Ref_Param!$L:$M,2,0),0)*AM167</f>
        <v>0</v>
      </c>
    </row>
    <row r="168" spans="1:66" s="37" customFormat="1" ht="15" customHeight="1" x14ac:dyDescent="0.3">
      <c r="A168" s="91" t="str">
        <f t="shared" si="44"/>
        <v>EAISCore Services</v>
      </c>
      <c r="B168" s="43" t="s">
        <v>4152</v>
      </c>
      <c r="C168" s="43" t="s">
        <v>18</v>
      </c>
      <c r="D168" s="43" t="s">
        <v>4444</v>
      </c>
      <c r="E168" s="44" t="s">
        <v>4445</v>
      </c>
      <c r="F168" s="43" t="s">
        <v>20</v>
      </c>
      <c r="G168" s="44" t="s">
        <v>1052</v>
      </c>
      <c r="H168" s="41" t="s">
        <v>53</v>
      </c>
      <c r="I168" s="43" t="s">
        <v>22</v>
      </c>
      <c r="J168" s="43"/>
      <c r="K168" s="43"/>
      <c r="L168" s="43" t="s">
        <v>4110</v>
      </c>
      <c r="M168" s="45">
        <v>0</v>
      </c>
      <c r="N168" s="45">
        <v>0</v>
      </c>
      <c r="O168" s="45">
        <v>0</v>
      </c>
      <c r="P168" s="45">
        <v>0</v>
      </c>
      <c r="Q168" s="46">
        <f t="shared" si="45"/>
        <v>0</v>
      </c>
      <c r="R168" s="45">
        <v>0</v>
      </c>
      <c r="S168" s="45">
        <v>0</v>
      </c>
      <c r="T168" s="45">
        <v>0</v>
      </c>
      <c r="U168" s="45">
        <v>0</v>
      </c>
      <c r="V168" s="46">
        <f t="shared" si="46"/>
        <v>0</v>
      </c>
      <c r="W168" s="45">
        <v>0</v>
      </c>
      <c r="X168" s="45">
        <v>0</v>
      </c>
      <c r="Y168" s="47">
        <v>0</v>
      </c>
      <c r="Z168" s="47">
        <v>0</v>
      </c>
      <c r="AA168" s="46">
        <f t="shared" si="47"/>
        <v>0</v>
      </c>
      <c r="AB168" s="49">
        <v>0</v>
      </c>
      <c r="AC168" s="49">
        <v>10.303796630565584</v>
      </c>
      <c r="AD168" s="49"/>
      <c r="AE168" s="49"/>
      <c r="AF168" s="46">
        <f t="shared" si="48"/>
        <v>10.303796630565584</v>
      </c>
      <c r="AG168" s="49"/>
      <c r="AH168" s="49"/>
      <c r="AI168" s="49"/>
      <c r="AJ168" s="49"/>
      <c r="AK168" s="46">
        <f t="shared" si="49"/>
        <v>0</v>
      </c>
      <c r="AL168" s="48"/>
      <c r="AM168" s="48"/>
      <c r="AN168" s="50">
        <f>IFERROR(VLOOKUP($F168,Ref_Param!$L:$M,2,0),0)*M168</f>
        <v>0</v>
      </c>
      <c r="AO168" s="50">
        <f>IFERROR(VLOOKUP($F168,Ref_Param!$L:$M,2,0),0)*N168</f>
        <v>0</v>
      </c>
      <c r="AP168" s="50">
        <f>IFERROR(VLOOKUP($F168,Ref_Param!$L:$M,2,0),0)*O168</f>
        <v>0</v>
      </c>
      <c r="AQ168" s="50">
        <f>IFERROR(VLOOKUP($F168,Ref_Param!$L:$M,2,0),0)*P168</f>
        <v>0</v>
      </c>
      <c r="AR168" s="51">
        <f t="shared" si="50"/>
        <v>0</v>
      </c>
      <c r="AS168" s="52">
        <f>IFERROR(VLOOKUP($F168,Ref_Param!$L:$M,2,0),0)*R168</f>
        <v>0</v>
      </c>
      <c r="AT168" s="52">
        <f>IFERROR(VLOOKUP($F168,Ref_Param!$L:$M,2,0),0)*S168</f>
        <v>0</v>
      </c>
      <c r="AU168" s="52">
        <f>IFERROR(VLOOKUP($F168,Ref_Param!$L:$M,2,0),0)*T168</f>
        <v>0</v>
      </c>
      <c r="AV168" s="52">
        <f>IFERROR(VLOOKUP($F168,Ref_Param!$L:$M,2,0),0)*U168</f>
        <v>0</v>
      </c>
      <c r="AW168" s="53">
        <f t="shared" si="51"/>
        <v>0</v>
      </c>
      <c r="AX168" s="54">
        <f>IFERROR(VLOOKUP($F168,Ref_Param!$L:$M,2,0),0)*W168</f>
        <v>0</v>
      </c>
      <c r="AY168" s="54">
        <f>IFERROR(VLOOKUP($F168,Ref_Param!$L:$M,2,0),0)*X168</f>
        <v>0</v>
      </c>
      <c r="AZ168" s="54">
        <f>IFERROR(VLOOKUP($F168,Ref_Param!$L:$M,2,0),0)*Y168</f>
        <v>0</v>
      </c>
      <c r="BA168" s="54">
        <f>IFERROR(VLOOKUP($F168,Ref_Param!$L:$M,2,0),0)*Z168</f>
        <v>0</v>
      </c>
      <c r="BB168" s="55">
        <f t="shared" si="52"/>
        <v>0</v>
      </c>
      <c r="BC168" s="56">
        <f>IFERROR(VLOOKUP($F168,Ref_Param!$L:$M,2,0),0)*AB168</f>
        <v>0</v>
      </c>
      <c r="BD168" s="56">
        <f>IFERROR(VLOOKUP($F168,Ref_Param!$L:$M,2,0),0)*AC168</f>
        <v>10.303796630565584</v>
      </c>
      <c r="BE168" s="56">
        <f>IFERROR(VLOOKUP($F168,Ref_Param!$L:$M,2,0),0)*AD168</f>
        <v>0</v>
      </c>
      <c r="BF168" s="56">
        <f>IFERROR(VLOOKUP($F168,Ref_Param!$L:$M,2,0),0)*AE168</f>
        <v>0</v>
      </c>
      <c r="BG168" s="57">
        <f t="shared" si="53"/>
        <v>10.303796630565584</v>
      </c>
      <c r="BH168" s="56">
        <f>IFERROR(VLOOKUP($F168,Ref_Param!$L:$M,2,0),0)*AG168</f>
        <v>0</v>
      </c>
      <c r="BI168" s="56">
        <f>IFERROR(VLOOKUP($F168,Ref_Param!$L:$M,2,0),0)*AH168</f>
        <v>0</v>
      </c>
      <c r="BJ168" s="56">
        <f>IFERROR(VLOOKUP($F168,Ref_Param!$L:$M,2,0),0)*AI168</f>
        <v>0</v>
      </c>
      <c r="BK168" s="56">
        <f>IFERROR(VLOOKUP($F168,Ref_Param!$L:$M,2,0),0)*AJ168</f>
        <v>0</v>
      </c>
      <c r="BL168" s="57">
        <f t="shared" si="54"/>
        <v>0</v>
      </c>
      <c r="BM168" s="58">
        <f>IFERROR(VLOOKUP($F168,Ref_Param!$L:$M,2,0),0)*AL168</f>
        <v>0</v>
      </c>
      <c r="BN168" s="59">
        <f>IFERROR(VLOOKUP($F168,Ref_Param!$L:$M,2,0),0)*AM168</f>
        <v>0</v>
      </c>
    </row>
    <row r="169" spans="1:66" s="37" customFormat="1" ht="15" customHeight="1" x14ac:dyDescent="0.3">
      <c r="A169" s="91" t="str">
        <f t="shared" si="44"/>
        <v>EAISCore Services</v>
      </c>
      <c r="B169" s="43" t="s">
        <v>4152</v>
      </c>
      <c r="C169" s="43" t="s">
        <v>18</v>
      </c>
      <c r="D169" s="43" t="s">
        <v>4444</v>
      </c>
      <c r="E169" s="44" t="s">
        <v>4445</v>
      </c>
      <c r="F169" s="43" t="s">
        <v>20</v>
      </c>
      <c r="G169" s="44" t="s">
        <v>1052</v>
      </c>
      <c r="H169" s="41" t="s">
        <v>53</v>
      </c>
      <c r="I169" s="43" t="s">
        <v>22</v>
      </c>
      <c r="J169" s="43"/>
      <c r="K169" s="43"/>
      <c r="L169" s="43" t="s">
        <v>4110</v>
      </c>
      <c r="M169" s="45"/>
      <c r="N169" s="45"/>
      <c r="O169" s="45"/>
      <c r="P169" s="45"/>
      <c r="Q169" s="46">
        <f t="shared" si="45"/>
        <v>0</v>
      </c>
      <c r="R169" s="45"/>
      <c r="S169" s="45"/>
      <c r="T169" s="45"/>
      <c r="U169" s="45"/>
      <c r="V169" s="46">
        <f t="shared" si="46"/>
        <v>0</v>
      </c>
      <c r="W169" s="45"/>
      <c r="X169" s="45"/>
      <c r="Y169" s="47"/>
      <c r="Z169" s="47"/>
      <c r="AA169" s="46">
        <f t="shared" si="47"/>
        <v>0</v>
      </c>
      <c r="AB169" s="49"/>
      <c r="AC169" s="49"/>
      <c r="AD169" s="49">
        <v>5.3260000000000005</v>
      </c>
      <c r="AE169" s="49">
        <v>0</v>
      </c>
      <c r="AF169" s="46">
        <f t="shared" si="48"/>
        <v>5.3260000000000005</v>
      </c>
      <c r="AG169" s="49">
        <v>0</v>
      </c>
      <c r="AH169" s="49">
        <v>0</v>
      </c>
      <c r="AI169" s="49">
        <v>0</v>
      </c>
      <c r="AJ169" s="49">
        <v>0</v>
      </c>
      <c r="AK169" s="46">
        <f t="shared" si="49"/>
        <v>0</v>
      </c>
      <c r="AL169" s="48"/>
      <c r="AM169" s="48"/>
      <c r="AN169" s="50">
        <f>IFERROR(VLOOKUP($F169,Ref_Param!$L:$M,2,0),0)*M169</f>
        <v>0</v>
      </c>
      <c r="AO169" s="50">
        <f>IFERROR(VLOOKUP($F169,Ref_Param!$L:$M,2,0),0)*N169</f>
        <v>0</v>
      </c>
      <c r="AP169" s="50">
        <f>IFERROR(VLOOKUP($F169,Ref_Param!$L:$M,2,0),0)*O169</f>
        <v>0</v>
      </c>
      <c r="AQ169" s="50">
        <f>IFERROR(VLOOKUP($F169,Ref_Param!$L:$M,2,0),0)*P169</f>
        <v>0</v>
      </c>
      <c r="AR169" s="51">
        <f t="shared" si="50"/>
        <v>0</v>
      </c>
      <c r="AS169" s="52">
        <f>IFERROR(VLOOKUP($F169,Ref_Param!$L:$M,2,0),0)*R169</f>
        <v>0</v>
      </c>
      <c r="AT169" s="52">
        <f>IFERROR(VLOOKUP($F169,Ref_Param!$L:$M,2,0),0)*S169</f>
        <v>0</v>
      </c>
      <c r="AU169" s="52">
        <f>IFERROR(VLOOKUP($F169,Ref_Param!$L:$M,2,0),0)*T169</f>
        <v>0</v>
      </c>
      <c r="AV169" s="52">
        <f>IFERROR(VLOOKUP($F169,Ref_Param!$L:$M,2,0),0)*U169</f>
        <v>0</v>
      </c>
      <c r="AW169" s="53">
        <f t="shared" si="51"/>
        <v>0</v>
      </c>
      <c r="AX169" s="54">
        <f>IFERROR(VLOOKUP($F169,Ref_Param!$L:$M,2,0),0)*W169</f>
        <v>0</v>
      </c>
      <c r="AY169" s="54">
        <f>IFERROR(VLOOKUP($F169,Ref_Param!$L:$M,2,0),0)*X169</f>
        <v>0</v>
      </c>
      <c r="AZ169" s="54">
        <f>IFERROR(VLOOKUP($F169,Ref_Param!$L:$M,2,0),0)*Y169</f>
        <v>0</v>
      </c>
      <c r="BA169" s="54">
        <f>IFERROR(VLOOKUP($F169,Ref_Param!$L:$M,2,0),0)*Z169</f>
        <v>0</v>
      </c>
      <c r="BB169" s="55">
        <f t="shared" si="52"/>
        <v>0</v>
      </c>
      <c r="BC169" s="56">
        <f>IFERROR(VLOOKUP($F169,Ref_Param!$L:$M,2,0),0)*AB169</f>
        <v>0</v>
      </c>
      <c r="BD169" s="56">
        <f>IFERROR(VLOOKUP($F169,Ref_Param!$L:$M,2,0),0)*AC169</f>
        <v>0</v>
      </c>
      <c r="BE169" s="56">
        <f>IFERROR(VLOOKUP($F169,Ref_Param!$L:$M,2,0),0)*AD169</f>
        <v>5.3260000000000005</v>
      </c>
      <c r="BF169" s="56">
        <f>IFERROR(VLOOKUP($F169,Ref_Param!$L:$M,2,0),0)*AE169</f>
        <v>0</v>
      </c>
      <c r="BG169" s="57">
        <f t="shared" si="53"/>
        <v>5.3260000000000005</v>
      </c>
      <c r="BH169" s="56">
        <f>IFERROR(VLOOKUP($F169,Ref_Param!$L:$M,2,0),0)*AG169</f>
        <v>0</v>
      </c>
      <c r="BI169" s="56">
        <f>IFERROR(VLOOKUP($F169,Ref_Param!$L:$M,2,0),0)*AH169</f>
        <v>0</v>
      </c>
      <c r="BJ169" s="56">
        <f>IFERROR(VLOOKUP($F169,Ref_Param!$L:$M,2,0),0)*AI169</f>
        <v>0</v>
      </c>
      <c r="BK169" s="56">
        <f>IFERROR(VLOOKUP($F169,Ref_Param!$L:$M,2,0),0)*AJ169</f>
        <v>0</v>
      </c>
      <c r="BL169" s="57">
        <f t="shared" si="54"/>
        <v>0</v>
      </c>
      <c r="BM169" s="58">
        <f>IFERROR(VLOOKUP($F169,Ref_Param!$L:$M,2,0),0)*AL169</f>
        <v>0</v>
      </c>
      <c r="BN169" s="59">
        <f>IFERROR(VLOOKUP($F169,Ref_Param!$L:$M,2,0),0)*AM169</f>
        <v>0</v>
      </c>
    </row>
    <row r="170" spans="1:66" s="37" customFormat="1" ht="15" customHeight="1" x14ac:dyDescent="0.3">
      <c r="A170" s="91" t="str">
        <f t="shared" si="44"/>
        <v>EAISCore Services</v>
      </c>
      <c r="B170" s="43" t="s">
        <v>4152</v>
      </c>
      <c r="C170" s="43" t="s">
        <v>18</v>
      </c>
      <c r="D170" s="43" t="s">
        <v>2900</v>
      </c>
      <c r="E170" s="44" t="s">
        <v>2901</v>
      </c>
      <c r="F170" s="43" t="s">
        <v>20</v>
      </c>
      <c r="G170" s="44" t="s">
        <v>1052</v>
      </c>
      <c r="H170" s="41" t="s">
        <v>21</v>
      </c>
      <c r="I170" s="43" t="s">
        <v>26</v>
      </c>
      <c r="J170" s="43"/>
      <c r="K170" s="43"/>
      <c r="L170" s="43" t="s">
        <v>4109</v>
      </c>
      <c r="M170" s="45"/>
      <c r="N170" s="45"/>
      <c r="O170" s="45"/>
      <c r="P170" s="45"/>
      <c r="Q170" s="46">
        <f t="shared" si="45"/>
        <v>0</v>
      </c>
      <c r="R170" s="45"/>
      <c r="S170" s="45"/>
      <c r="T170" s="45"/>
      <c r="U170" s="45"/>
      <c r="V170" s="46">
        <f t="shared" si="46"/>
        <v>0</v>
      </c>
      <c r="W170" s="45"/>
      <c r="X170" s="45"/>
      <c r="Y170" s="47"/>
      <c r="Z170" s="47"/>
      <c r="AA170" s="46">
        <f t="shared" si="47"/>
        <v>0</v>
      </c>
      <c r="AB170" s="49"/>
      <c r="AC170" s="49"/>
      <c r="AD170" s="49">
        <v>11.635</v>
      </c>
      <c r="AE170" s="49">
        <v>5</v>
      </c>
      <c r="AF170" s="46">
        <f t="shared" si="48"/>
        <v>16.634999999999998</v>
      </c>
      <c r="AG170" s="49"/>
      <c r="AH170" s="49"/>
      <c r="AI170" s="49"/>
      <c r="AJ170" s="49"/>
      <c r="AK170" s="46">
        <f t="shared" si="49"/>
        <v>0</v>
      </c>
      <c r="AL170" s="48"/>
      <c r="AM170" s="48"/>
      <c r="AN170" s="50">
        <f>IFERROR(VLOOKUP($F170,Ref_Param!$L:$M,2,0),0)*M170</f>
        <v>0</v>
      </c>
      <c r="AO170" s="50">
        <f>IFERROR(VLOOKUP($F170,Ref_Param!$L:$M,2,0),0)*N170</f>
        <v>0</v>
      </c>
      <c r="AP170" s="50">
        <f>IFERROR(VLOOKUP($F170,Ref_Param!$L:$M,2,0),0)*O170</f>
        <v>0</v>
      </c>
      <c r="AQ170" s="50">
        <f>IFERROR(VLOOKUP($F170,Ref_Param!$L:$M,2,0),0)*P170</f>
        <v>0</v>
      </c>
      <c r="AR170" s="51">
        <f t="shared" si="50"/>
        <v>0</v>
      </c>
      <c r="AS170" s="52">
        <f>IFERROR(VLOOKUP($F170,Ref_Param!$L:$M,2,0),0)*R170</f>
        <v>0</v>
      </c>
      <c r="AT170" s="52">
        <f>IFERROR(VLOOKUP($F170,Ref_Param!$L:$M,2,0),0)*S170</f>
        <v>0</v>
      </c>
      <c r="AU170" s="52">
        <f>IFERROR(VLOOKUP($F170,Ref_Param!$L:$M,2,0),0)*T170</f>
        <v>0</v>
      </c>
      <c r="AV170" s="52">
        <f>IFERROR(VLOOKUP($F170,Ref_Param!$L:$M,2,0),0)*U170</f>
        <v>0</v>
      </c>
      <c r="AW170" s="53">
        <f t="shared" si="51"/>
        <v>0</v>
      </c>
      <c r="AX170" s="54">
        <f>IFERROR(VLOOKUP($F170,Ref_Param!$L:$M,2,0),0)*W170</f>
        <v>0</v>
      </c>
      <c r="AY170" s="54">
        <f>IFERROR(VLOOKUP($F170,Ref_Param!$L:$M,2,0),0)*X170</f>
        <v>0</v>
      </c>
      <c r="AZ170" s="54">
        <f>IFERROR(VLOOKUP($F170,Ref_Param!$L:$M,2,0),0)*Y170</f>
        <v>0</v>
      </c>
      <c r="BA170" s="54">
        <f>IFERROR(VLOOKUP($F170,Ref_Param!$L:$M,2,0),0)*Z170</f>
        <v>0</v>
      </c>
      <c r="BB170" s="55">
        <f t="shared" si="52"/>
        <v>0</v>
      </c>
      <c r="BC170" s="56">
        <f>IFERROR(VLOOKUP($F170,Ref_Param!$L:$M,2,0),0)*AB170</f>
        <v>0</v>
      </c>
      <c r="BD170" s="56">
        <f>IFERROR(VLOOKUP($F170,Ref_Param!$L:$M,2,0),0)*AC170</f>
        <v>0</v>
      </c>
      <c r="BE170" s="56">
        <f>IFERROR(VLOOKUP($F170,Ref_Param!$L:$M,2,0),0)*AD170</f>
        <v>11.635</v>
      </c>
      <c r="BF170" s="56">
        <f>IFERROR(VLOOKUP($F170,Ref_Param!$L:$M,2,0),0)*AE170</f>
        <v>5</v>
      </c>
      <c r="BG170" s="57">
        <f t="shared" si="53"/>
        <v>16.634999999999998</v>
      </c>
      <c r="BH170" s="56">
        <f>IFERROR(VLOOKUP($F170,Ref_Param!$L:$M,2,0),0)*AG170</f>
        <v>0</v>
      </c>
      <c r="BI170" s="56">
        <f>IFERROR(VLOOKUP($F170,Ref_Param!$L:$M,2,0),0)*AH170</f>
        <v>0</v>
      </c>
      <c r="BJ170" s="56">
        <f>IFERROR(VLOOKUP($F170,Ref_Param!$L:$M,2,0),0)*AI170</f>
        <v>0</v>
      </c>
      <c r="BK170" s="56">
        <f>IFERROR(VLOOKUP($F170,Ref_Param!$L:$M,2,0),0)*AJ170</f>
        <v>0</v>
      </c>
      <c r="BL170" s="57">
        <f t="shared" si="54"/>
        <v>0</v>
      </c>
      <c r="BM170" s="58">
        <f>IFERROR(VLOOKUP($F170,Ref_Param!$L:$M,2,0),0)*AL170</f>
        <v>0</v>
      </c>
      <c r="BN170" s="59">
        <f>IFERROR(VLOOKUP($F170,Ref_Param!$L:$M,2,0),0)*AM170</f>
        <v>0</v>
      </c>
    </row>
    <row r="171" spans="1:66" s="37" customFormat="1" ht="15" customHeight="1" x14ac:dyDescent="0.3">
      <c r="A171" s="91" t="str">
        <f t="shared" si="44"/>
        <v>EAISCore Services</v>
      </c>
      <c r="B171" s="43" t="s">
        <v>4152</v>
      </c>
      <c r="C171" s="43" t="s">
        <v>18</v>
      </c>
      <c r="D171" s="43" t="s">
        <v>2900</v>
      </c>
      <c r="E171" s="44" t="s">
        <v>2901</v>
      </c>
      <c r="F171" s="43" t="s">
        <v>20</v>
      </c>
      <c r="G171" s="44" t="s">
        <v>1052</v>
      </c>
      <c r="H171" s="41" t="s">
        <v>21</v>
      </c>
      <c r="I171" s="43" t="s">
        <v>26</v>
      </c>
      <c r="J171" s="43"/>
      <c r="K171" s="43"/>
      <c r="L171" s="43" t="s">
        <v>4110</v>
      </c>
      <c r="M171" s="45">
        <v>0</v>
      </c>
      <c r="N171" s="45">
        <v>0</v>
      </c>
      <c r="O171" s="45">
        <v>0</v>
      </c>
      <c r="P171" s="45">
        <v>11.096643662359089</v>
      </c>
      <c r="Q171" s="46">
        <f t="shared" si="45"/>
        <v>11.096643662359089</v>
      </c>
      <c r="R171" s="45">
        <v>16.771164696162188</v>
      </c>
      <c r="S171" s="45">
        <v>18.902386749342789</v>
      </c>
      <c r="T171" s="45">
        <v>18.671552986416586</v>
      </c>
      <c r="U171" s="45">
        <v>0.8647368178247743</v>
      </c>
      <c r="V171" s="46">
        <f t="shared" si="46"/>
        <v>55.20984124974634</v>
      </c>
      <c r="W171" s="45">
        <v>0</v>
      </c>
      <c r="X171" s="45">
        <v>0</v>
      </c>
      <c r="Y171" s="47">
        <v>0</v>
      </c>
      <c r="Z171" s="47">
        <v>0</v>
      </c>
      <c r="AA171" s="46">
        <f t="shared" si="47"/>
        <v>0</v>
      </c>
      <c r="AB171" s="49">
        <v>0</v>
      </c>
      <c r="AC171" s="49">
        <v>5.6546456077015641</v>
      </c>
      <c r="AD171" s="49"/>
      <c r="AE171" s="49"/>
      <c r="AF171" s="46">
        <f t="shared" si="48"/>
        <v>5.6546456077015641</v>
      </c>
      <c r="AG171" s="49"/>
      <c r="AH171" s="49"/>
      <c r="AI171" s="49"/>
      <c r="AJ171" s="49"/>
      <c r="AK171" s="46">
        <f t="shared" si="49"/>
        <v>0</v>
      </c>
      <c r="AL171" s="48"/>
      <c r="AM171" s="48"/>
      <c r="AN171" s="50">
        <f>IFERROR(VLOOKUP($F171,Ref_Param!$L:$M,2,0),0)*M171</f>
        <v>0</v>
      </c>
      <c r="AO171" s="50">
        <f>IFERROR(VLOOKUP($F171,Ref_Param!$L:$M,2,0),0)*N171</f>
        <v>0</v>
      </c>
      <c r="AP171" s="50">
        <f>IFERROR(VLOOKUP($F171,Ref_Param!$L:$M,2,0),0)*O171</f>
        <v>0</v>
      </c>
      <c r="AQ171" s="50">
        <f>IFERROR(VLOOKUP($F171,Ref_Param!$L:$M,2,0),0)*P171</f>
        <v>11.096643662359089</v>
      </c>
      <c r="AR171" s="51">
        <f t="shared" si="50"/>
        <v>11.096643662359089</v>
      </c>
      <c r="AS171" s="52">
        <f>IFERROR(VLOOKUP($F171,Ref_Param!$L:$M,2,0),0)*R171</f>
        <v>16.771164696162188</v>
      </c>
      <c r="AT171" s="52">
        <f>IFERROR(VLOOKUP($F171,Ref_Param!$L:$M,2,0),0)*S171</f>
        <v>18.902386749342789</v>
      </c>
      <c r="AU171" s="52">
        <f>IFERROR(VLOOKUP($F171,Ref_Param!$L:$M,2,0),0)*T171</f>
        <v>18.671552986416586</v>
      </c>
      <c r="AV171" s="52">
        <f>IFERROR(VLOOKUP($F171,Ref_Param!$L:$M,2,0),0)*U171</f>
        <v>0.8647368178247743</v>
      </c>
      <c r="AW171" s="53">
        <f t="shared" si="51"/>
        <v>55.20984124974634</v>
      </c>
      <c r="AX171" s="54">
        <f>IFERROR(VLOOKUP($F171,Ref_Param!$L:$M,2,0),0)*W171</f>
        <v>0</v>
      </c>
      <c r="AY171" s="54">
        <f>IFERROR(VLOOKUP($F171,Ref_Param!$L:$M,2,0),0)*X171</f>
        <v>0</v>
      </c>
      <c r="AZ171" s="54">
        <f>IFERROR(VLOOKUP($F171,Ref_Param!$L:$M,2,0),0)*Y171</f>
        <v>0</v>
      </c>
      <c r="BA171" s="54">
        <f>IFERROR(VLOOKUP($F171,Ref_Param!$L:$M,2,0),0)*Z171</f>
        <v>0</v>
      </c>
      <c r="BB171" s="55">
        <f t="shared" si="52"/>
        <v>0</v>
      </c>
      <c r="BC171" s="56">
        <f>IFERROR(VLOOKUP($F171,Ref_Param!$L:$M,2,0),0)*AB171</f>
        <v>0</v>
      </c>
      <c r="BD171" s="56">
        <f>IFERROR(VLOOKUP($F171,Ref_Param!$L:$M,2,0),0)*AC171</f>
        <v>5.6546456077015641</v>
      </c>
      <c r="BE171" s="56">
        <f>IFERROR(VLOOKUP($F171,Ref_Param!$L:$M,2,0),0)*AD171</f>
        <v>0</v>
      </c>
      <c r="BF171" s="56">
        <f>IFERROR(VLOOKUP($F171,Ref_Param!$L:$M,2,0),0)*AE171</f>
        <v>0</v>
      </c>
      <c r="BG171" s="57">
        <f t="shared" si="53"/>
        <v>5.6546456077015641</v>
      </c>
      <c r="BH171" s="56">
        <f>IFERROR(VLOOKUP($F171,Ref_Param!$L:$M,2,0),0)*AG171</f>
        <v>0</v>
      </c>
      <c r="BI171" s="56">
        <f>IFERROR(VLOOKUP($F171,Ref_Param!$L:$M,2,0),0)*AH171</f>
        <v>0</v>
      </c>
      <c r="BJ171" s="56">
        <f>IFERROR(VLOOKUP($F171,Ref_Param!$L:$M,2,0),0)*AI171</f>
        <v>0</v>
      </c>
      <c r="BK171" s="56">
        <f>IFERROR(VLOOKUP($F171,Ref_Param!$L:$M,2,0),0)*AJ171</f>
        <v>0</v>
      </c>
      <c r="BL171" s="57">
        <f t="shared" si="54"/>
        <v>0</v>
      </c>
      <c r="BM171" s="58">
        <f>IFERROR(VLOOKUP($F171,Ref_Param!$L:$M,2,0),0)*AL171</f>
        <v>0</v>
      </c>
      <c r="BN171" s="59">
        <f>IFERROR(VLOOKUP($F171,Ref_Param!$L:$M,2,0),0)*AM171</f>
        <v>0</v>
      </c>
    </row>
    <row r="172" spans="1:66" s="37" customFormat="1" ht="15" customHeight="1" x14ac:dyDescent="0.3">
      <c r="A172" s="91" t="str">
        <f t="shared" si="44"/>
        <v>EAISCore Services</v>
      </c>
      <c r="B172" s="43" t="s">
        <v>4152</v>
      </c>
      <c r="C172" s="43" t="s">
        <v>18</v>
      </c>
      <c r="D172" s="43" t="s">
        <v>1962</v>
      </c>
      <c r="E172" s="44" t="s">
        <v>1963</v>
      </c>
      <c r="F172" s="43" t="s">
        <v>20</v>
      </c>
      <c r="G172" s="44" t="s">
        <v>1052</v>
      </c>
      <c r="H172" s="41" t="s">
        <v>21</v>
      </c>
      <c r="I172" s="43" t="s">
        <v>26</v>
      </c>
      <c r="J172" s="43"/>
      <c r="K172" s="43"/>
      <c r="L172" s="43" t="s">
        <v>4110</v>
      </c>
      <c r="M172" s="45">
        <v>72.638944627764459</v>
      </c>
      <c r="N172" s="45">
        <v>65.5969455725877</v>
      </c>
      <c r="O172" s="45">
        <v>56.979993203637079</v>
      </c>
      <c r="P172" s="45">
        <v>58.551117763714132</v>
      </c>
      <c r="Q172" s="46">
        <f t="shared" si="45"/>
        <v>253.7670011677034</v>
      </c>
      <c r="R172" s="45">
        <v>54.731540404238501</v>
      </c>
      <c r="S172" s="45">
        <v>62.159290822914784</v>
      </c>
      <c r="T172" s="45">
        <v>59.474054779532452</v>
      </c>
      <c r="U172" s="45">
        <v>41.787571616820159</v>
      </c>
      <c r="V172" s="46">
        <f t="shared" si="46"/>
        <v>218.15245762350588</v>
      </c>
      <c r="W172" s="45">
        <v>52.648197904902062</v>
      </c>
      <c r="X172" s="45">
        <v>90.627589533063329</v>
      </c>
      <c r="Y172" s="47">
        <v>99.361296502420913</v>
      </c>
      <c r="Z172" s="47">
        <v>53.25442159553721</v>
      </c>
      <c r="AA172" s="46">
        <f t="shared" si="47"/>
        <v>295.8915055359235</v>
      </c>
      <c r="AB172" s="49">
        <v>46.807652649011494</v>
      </c>
      <c r="AC172" s="49">
        <v>48.1722999829367</v>
      </c>
      <c r="AD172" s="49"/>
      <c r="AE172" s="49"/>
      <c r="AF172" s="46">
        <f t="shared" si="48"/>
        <v>94.979952631948194</v>
      </c>
      <c r="AG172" s="49"/>
      <c r="AH172" s="49"/>
      <c r="AI172" s="49"/>
      <c r="AJ172" s="49"/>
      <c r="AK172" s="46">
        <f t="shared" si="49"/>
        <v>0</v>
      </c>
      <c r="AL172" s="48"/>
      <c r="AM172" s="48"/>
      <c r="AN172" s="50">
        <f>IFERROR(VLOOKUP($F172,Ref_Param!$L:$M,2,0),0)*M172</f>
        <v>72.638944627764459</v>
      </c>
      <c r="AO172" s="50">
        <f>IFERROR(VLOOKUP($F172,Ref_Param!$L:$M,2,0),0)*N172</f>
        <v>65.5969455725877</v>
      </c>
      <c r="AP172" s="50">
        <f>IFERROR(VLOOKUP($F172,Ref_Param!$L:$M,2,0),0)*O172</f>
        <v>56.979993203637079</v>
      </c>
      <c r="AQ172" s="50">
        <f>IFERROR(VLOOKUP($F172,Ref_Param!$L:$M,2,0),0)*P172</f>
        <v>58.551117763714132</v>
      </c>
      <c r="AR172" s="51">
        <f t="shared" si="50"/>
        <v>253.7670011677034</v>
      </c>
      <c r="AS172" s="52">
        <f>IFERROR(VLOOKUP($F172,Ref_Param!$L:$M,2,0),0)*R172</f>
        <v>54.731540404238501</v>
      </c>
      <c r="AT172" s="52">
        <f>IFERROR(VLOOKUP($F172,Ref_Param!$L:$M,2,0),0)*S172</f>
        <v>62.159290822914784</v>
      </c>
      <c r="AU172" s="52">
        <f>IFERROR(VLOOKUP($F172,Ref_Param!$L:$M,2,0),0)*T172</f>
        <v>59.474054779532452</v>
      </c>
      <c r="AV172" s="52">
        <f>IFERROR(VLOOKUP($F172,Ref_Param!$L:$M,2,0),0)*U172</f>
        <v>41.787571616820159</v>
      </c>
      <c r="AW172" s="53">
        <f t="shared" si="51"/>
        <v>218.15245762350588</v>
      </c>
      <c r="AX172" s="54">
        <f>IFERROR(VLOOKUP($F172,Ref_Param!$L:$M,2,0),0)*W172</f>
        <v>52.648197904902062</v>
      </c>
      <c r="AY172" s="54">
        <f>IFERROR(VLOOKUP($F172,Ref_Param!$L:$M,2,0),0)*X172</f>
        <v>90.627589533063329</v>
      </c>
      <c r="AZ172" s="54">
        <f>IFERROR(VLOOKUP($F172,Ref_Param!$L:$M,2,0),0)*Y172</f>
        <v>99.361296502420913</v>
      </c>
      <c r="BA172" s="54">
        <f>IFERROR(VLOOKUP($F172,Ref_Param!$L:$M,2,0),0)*Z172</f>
        <v>53.25442159553721</v>
      </c>
      <c r="BB172" s="55">
        <f t="shared" si="52"/>
        <v>295.8915055359235</v>
      </c>
      <c r="BC172" s="56">
        <f>IFERROR(VLOOKUP($F172,Ref_Param!$L:$M,2,0),0)*AB172</f>
        <v>46.807652649011494</v>
      </c>
      <c r="BD172" s="56">
        <f>IFERROR(VLOOKUP($F172,Ref_Param!$L:$M,2,0),0)*AC172</f>
        <v>48.1722999829367</v>
      </c>
      <c r="BE172" s="56">
        <f>IFERROR(VLOOKUP($F172,Ref_Param!$L:$M,2,0),0)*AD172</f>
        <v>0</v>
      </c>
      <c r="BF172" s="56">
        <f>IFERROR(VLOOKUP($F172,Ref_Param!$L:$M,2,0),0)*AE172</f>
        <v>0</v>
      </c>
      <c r="BG172" s="57">
        <f t="shared" si="53"/>
        <v>94.979952631948194</v>
      </c>
      <c r="BH172" s="56">
        <f>IFERROR(VLOOKUP($F172,Ref_Param!$L:$M,2,0),0)*AG172</f>
        <v>0</v>
      </c>
      <c r="BI172" s="56">
        <f>IFERROR(VLOOKUP($F172,Ref_Param!$L:$M,2,0),0)*AH172</f>
        <v>0</v>
      </c>
      <c r="BJ172" s="56">
        <f>IFERROR(VLOOKUP($F172,Ref_Param!$L:$M,2,0),0)*AI172</f>
        <v>0</v>
      </c>
      <c r="BK172" s="56">
        <f>IFERROR(VLOOKUP($F172,Ref_Param!$L:$M,2,0),0)*AJ172</f>
        <v>0</v>
      </c>
      <c r="BL172" s="57">
        <f t="shared" si="54"/>
        <v>0</v>
      </c>
      <c r="BM172" s="58">
        <f>IFERROR(VLOOKUP($F172,Ref_Param!$L:$M,2,0),0)*AL172</f>
        <v>0</v>
      </c>
      <c r="BN172" s="59">
        <f>IFERROR(VLOOKUP($F172,Ref_Param!$L:$M,2,0),0)*AM172</f>
        <v>0</v>
      </c>
    </row>
    <row r="173" spans="1:66" s="37" customFormat="1" ht="15" customHeight="1" x14ac:dyDescent="0.3">
      <c r="A173" s="91" t="str">
        <f t="shared" si="44"/>
        <v>EAISCore Services</v>
      </c>
      <c r="B173" s="43" t="s">
        <v>4152</v>
      </c>
      <c r="C173" s="43" t="s">
        <v>18</v>
      </c>
      <c r="D173" s="43" t="s">
        <v>1962</v>
      </c>
      <c r="E173" s="44" t="s">
        <v>1963</v>
      </c>
      <c r="F173" s="43" t="s">
        <v>20</v>
      </c>
      <c r="G173" s="44" t="s">
        <v>1052</v>
      </c>
      <c r="H173" s="41" t="s">
        <v>21</v>
      </c>
      <c r="I173" s="43" t="s">
        <v>26</v>
      </c>
      <c r="J173" s="43"/>
      <c r="K173" s="43"/>
      <c r="L173" s="43" t="s">
        <v>4110</v>
      </c>
      <c r="M173" s="45"/>
      <c r="N173" s="45"/>
      <c r="O173" s="45"/>
      <c r="P173" s="45"/>
      <c r="Q173" s="46">
        <f t="shared" si="45"/>
        <v>0</v>
      </c>
      <c r="R173" s="45"/>
      <c r="S173" s="45"/>
      <c r="T173" s="45"/>
      <c r="U173" s="45"/>
      <c r="V173" s="46">
        <f t="shared" si="46"/>
        <v>0</v>
      </c>
      <c r="W173" s="45"/>
      <c r="X173" s="45"/>
      <c r="Y173" s="47"/>
      <c r="Z173" s="47"/>
      <c r="AA173" s="46">
        <f t="shared" si="47"/>
        <v>0</v>
      </c>
      <c r="AB173" s="49"/>
      <c r="AC173" s="49"/>
      <c r="AD173" s="49">
        <v>48.966999999999999</v>
      </c>
      <c r="AE173" s="49">
        <v>48</v>
      </c>
      <c r="AF173" s="46">
        <f t="shared" si="48"/>
        <v>96.966999999999999</v>
      </c>
      <c r="AG173" s="49">
        <v>48</v>
      </c>
      <c r="AH173" s="49">
        <v>48</v>
      </c>
      <c r="AI173" s="49">
        <v>48</v>
      </c>
      <c r="AJ173" s="49">
        <v>48</v>
      </c>
      <c r="AK173" s="46">
        <f t="shared" si="49"/>
        <v>192</v>
      </c>
      <c r="AL173" s="48"/>
      <c r="AM173" s="48"/>
      <c r="AN173" s="50">
        <f>IFERROR(VLOOKUP($F173,Ref_Param!$L:$M,2,0),0)*M173</f>
        <v>0</v>
      </c>
      <c r="AO173" s="50">
        <f>IFERROR(VLOOKUP($F173,Ref_Param!$L:$M,2,0),0)*N173</f>
        <v>0</v>
      </c>
      <c r="AP173" s="50">
        <f>IFERROR(VLOOKUP($F173,Ref_Param!$L:$M,2,0),0)*O173</f>
        <v>0</v>
      </c>
      <c r="AQ173" s="50">
        <f>IFERROR(VLOOKUP($F173,Ref_Param!$L:$M,2,0),0)*P173</f>
        <v>0</v>
      </c>
      <c r="AR173" s="51">
        <f t="shared" si="50"/>
        <v>0</v>
      </c>
      <c r="AS173" s="52">
        <f>IFERROR(VLOOKUP($F173,Ref_Param!$L:$M,2,0),0)*R173</f>
        <v>0</v>
      </c>
      <c r="AT173" s="52">
        <f>IFERROR(VLOOKUP($F173,Ref_Param!$L:$M,2,0),0)*S173</f>
        <v>0</v>
      </c>
      <c r="AU173" s="52">
        <f>IFERROR(VLOOKUP($F173,Ref_Param!$L:$M,2,0),0)*T173</f>
        <v>0</v>
      </c>
      <c r="AV173" s="52">
        <f>IFERROR(VLOOKUP($F173,Ref_Param!$L:$M,2,0),0)*U173</f>
        <v>0</v>
      </c>
      <c r="AW173" s="53">
        <f t="shared" si="51"/>
        <v>0</v>
      </c>
      <c r="AX173" s="54">
        <f>IFERROR(VLOOKUP($F173,Ref_Param!$L:$M,2,0),0)*W173</f>
        <v>0</v>
      </c>
      <c r="AY173" s="54">
        <f>IFERROR(VLOOKUP($F173,Ref_Param!$L:$M,2,0),0)*X173</f>
        <v>0</v>
      </c>
      <c r="AZ173" s="54">
        <f>IFERROR(VLOOKUP($F173,Ref_Param!$L:$M,2,0),0)*Y173</f>
        <v>0</v>
      </c>
      <c r="BA173" s="54">
        <f>IFERROR(VLOOKUP($F173,Ref_Param!$L:$M,2,0),0)*Z173</f>
        <v>0</v>
      </c>
      <c r="BB173" s="55">
        <f t="shared" si="52"/>
        <v>0</v>
      </c>
      <c r="BC173" s="56">
        <f>IFERROR(VLOOKUP($F173,Ref_Param!$L:$M,2,0),0)*AB173</f>
        <v>0</v>
      </c>
      <c r="BD173" s="56">
        <f>IFERROR(VLOOKUP($F173,Ref_Param!$L:$M,2,0),0)*AC173</f>
        <v>0</v>
      </c>
      <c r="BE173" s="56">
        <f>IFERROR(VLOOKUP($F173,Ref_Param!$L:$M,2,0),0)*AD173</f>
        <v>48.966999999999999</v>
      </c>
      <c r="BF173" s="56">
        <f>IFERROR(VLOOKUP($F173,Ref_Param!$L:$M,2,0),0)*AE173</f>
        <v>48</v>
      </c>
      <c r="BG173" s="57">
        <f t="shared" si="53"/>
        <v>96.966999999999999</v>
      </c>
      <c r="BH173" s="56">
        <f>IFERROR(VLOOKUP($F173,Ref_Param!$L:$M,2,0),0)*AG173</f>
        <v>48</v>
      </c>
      <c r="BI173" s="56">
        <f>IFERROR(VLOOKUP($F173,Ref_Param!$L:$M,2,0),0)*AH173</f>
        <v>48</v>
      </c>
      <c r="BJ173" s="56">
        <f>IFERROR(VLOOKUP($F173,Ref_Param!$L:$M,2,0),0)*AI173</f>
        <v>48</v>
      </c>
      <c r="BK173" s="56">
        <f>IFERROR(VLOOKUP($F173,Ref_Param!$L:$M,2,0),0)*AJ173</f>
        <v>48</v>
      </c>
      <c r="BL173" s="57">
        <f t="shared" si="54"/>
        <v>192</v>
      </c>
      <c r="BM173" s="58">
        <f>IFERROR(VLOOKUP($F173,Ref_Param!$L:$M,2,0),0)*AL173</f>
        <v>0</v>
      </c>
      <c r="BN173" s="59">
        <f>IFERROR(VLOOKUP($F173,Ref_Param!$L:$M,2,0),0)*AM173</f>
        <v>0</v>
      </c>
    </row>
    <row r="174" spans="1:66" s="37" customFormat="1" ht="15" customHeight="1" x14ac:dyDescent="0.3">
      <c r="A174" s="91" t="str">
        <f t="shared" si="44"/>
        <v>EAISCore Services</v>
      </c>
      <c r="B174" s="43" t="s">
        <v>4152</v>
      </c>
      <c r="C174" s="43" t="s">
        <v>18</v>
      </c>
      <c r="D174" s="43" t="s">
        <v>467</v>
      </c>
      <c r="E174" s="44" t="s">
        <v>5233</v>
      </c>
      <c r="F174" s="43" t="s">
        <v>20</v>
      </c>
      <c r="G174" s="44" t="s">
        <v>1052</v>
      </c>
      <c r="H174" s="41" t="s">
        <v>53</v>
      </c>
      <c r="I174" s="43" t="s">
        <v>26</v>
      </c>
      <c r="J174" s="43"/>
      <c r="K174" s="43"/>
      <c r="L174" s="43" t="s">
        <v>4110</v>
      </c>
      <c r="M174" s="45">
        <v>29.169291908900433</v>
      </c>
      <c r="N174" s="45">
        <v>20.96090158056311</v>
      </c>
      <c r="O174" s="45">
        <v>5.1242684571597454</v>
      </c>
      <c r="P174" s="45">
        <v>45.709789250021473</v>
      </c>
      <c r="Q174" s="46">
        <f t="shared" si="45"/>
        <v>100.96425119664477</v>
      </c>
      <c r="R174" s="45">
        <v>-95.753178219496249</v>
      </c>
      <c r="S174" s="45">
        <v>143.54428893099683</v>
      </c>
      <c r="T174" s="45">
        <v>75.688852075627736</v>
      </c>
      <c r="U174" s="45">
        <v>12.056875139451428</v>
      </c>
      <c r="V174" s="46">
        <f t="shared" si="46"/>
        <v>135.53683792657975</v>
      </c>
      <c r="W174" s="45">
        <v>11.818204905327253</v>
      </c>
      <c r="X174" s="45">
        <v>14.242962628951712</v>
      </c>
      <c r="Y174" s="47">
        <v>15.326258600958697</v>
      </c>
      <c r="Z174" s="47">
        <v>0</v>
      </c>
      <c r="AA174" s="46">
        <f t="shared" si="47"/>
        <v>41.387426135237661</v>
      </c>
      <c r="AB174" s="49">
        <v>0</v>
      </c>
      <c r="AC174" s="49">
        <v>2.5430208307954683</v>
      </c>
      <c r="AD174" s="49"/>
      <c r="AE174" s="49"/>
      <c r="AF174" s="46">
        <f t="shared" si="48"/>
        <v>2.5430208307954683</v>
      </c>
      <c r="AG174" s="49"/>
      <c r="AH174" s="49"/>
      <c r="AI174" s="49"/>
      <c r="AJ174" s="49"/>
      <c r="AK174" s="46">
        <f t="shared" si="49"/>
        <v>0</v>
      </c>
      <c r="AL174" s="48"/>
      <c r="AM174" s="48"/>
      <c r="AN174" s="50">
        <f>IFERROR(VLOOKUP($F174,Ref_Param!$L:$M,2,0),0)*M174</f>
        <v>29.169291908900433</v>
      </c>
      <c r="AO174" s="50">
        <f>IFERROR(VLOOKUP($F174,Ref_Param!$L:$M,2,0),0)*N174</f>
        <v>20.96090158056311</v>
      </c>
      <c r="AP174" s="50">
        <f>IFERROR(VLOOKUP($F174,Ref_Param!$L:$M,2,0),0)*O174</f>
        <v>5.1242684571597454</v>
      </c>
      <c r="AQ174" s="50">
        <f>IFERROR(VLOOKUP($F174,Ref_Param!$L:$M,2,0),0)*P174</f>
        <v>45.709789250021473</v>
      </c>
      <c r="AR174" s="51">
        <f t="shared" si="50"/>
        <v>100.96425119664477</v>
      </c>
      <c r="AS174" s="52">
        <f>IFERROR(VLOOKUP($F174,Ref_Param!$L:$M,2,0),0)*R174</f>
        <v>-95.753178219496249</v>
      </c>
      <c r="AT174" s="52">
        <f>IFERROR(VLOOKUP($F174,Ref_Param!$L:$M,2,0),0)*S174</f>
        <v>143.54428893099683</v>
      </c>
      <c r="AU174" s="52">
        <f>IFERROR(VLOOKUP($F174,Ref_Param!$L:$M,2,0),0)*T174</f>
        <v>75.688852075627736</v>
      </c>
      <c r="AV174" s="52">
        <f>IFERROR(VLOOKUP($F174,Ref_Param!$L:$M,2,0),0)*U174</f>
        <v>12.056875139451428</v>
      </c>
      <c r="AW174" s="53">
        <f t="shared" si="51"/>
        <v>135.53683792657975</v>
      </c>
      <c r="AX174" s="54">
        <f>IFERROR(VLOOKUP($F174,Ref_Param!$L:$M,2,0),0)*W174</f>
        <v>11.818204905327253</v>
      </c>
      <c r="AY174" s="54">
        <f>IFERROR(VLOOKUP($F174,Ref_Param!$L:$M,2,0),0)*X174</f>
        <v>14.242962628951712</v>
      </c>
      <c r="AZ174" s="54">
        <f>IFERROR(VLOOKUP($F174,Ref_Param!$L:$M,2,0),0)*Y174</f>
        <v>15.326258600958697</v>
      </c>
      <c r="BA174" s="54">
        <f>IFERROR(VLOOKUP($F174,Ref_Param!$L:$M,2,0),0)*Z174</f>
        <v>0</v>
      </c>
      <c r="BB174" s="55">
        <f t="shared" si="52"/>
        <v>41.387426135237661</v>
      </c>
      <c r="BC174" s="56">
        <f>IFERROR(VLOOKUP($F174,Ref_Param!$L:$M,2,0),0)*AB174</f>
        <v>0</v>
      </c>
      <c r="BD174" s="56">
        <f>IFERROR(VLOOKUP($F174,Ref_Param!$L:$M,2,0),0)*AC174</f>
        <v>2.5430208307954683</v>
      </c>
      <c r="BE174" s="56">
        <f>IFERROR(VLOOKUP($F174,Ref_Param!$L:$M,2,0),0)*AD174</f>
        <v>0</v>
      </c>
      <c r="BF174" s="56">
        <f>IFERROR(VLOOKUP($F174,Ref_Param!$L:$M,2,0),0)*AE174</f>
        <v>0</v>
      </c>
      <c r="BG174" s="57">
        <f t="shared" si="53"/>
        <v>2.5430208307954683</v>
      </c>
      <c r="BH174" s="56">
        <f>IFERROR(VLOOKUP($F174,Ref_Param!$L:$M,2,0),0)*AG174</f>
        <v>0</v>
      </c>
      <c r="BI174" s="56">
        <f>IFERROR(VLOOKUP($F174,Ref_Param!$L:$M,2,0),0)*AH174</f>
        <v>0</v>
      </c>
      <c r="BJ174" s="56">
        <f>IFERROR(VLOOKUP($F174,Ref_Param!$L:$M,2,0),0)*AI174</f>
        <v>0</v>
      </c>
      <c r="BK174" s="56">
        <f>IFERROR(VLOOKUP($F174,Ref_Param!$L:$M,2,0),0)*AJ174</f>
        <v>0</v>
      </c>
      <c r="BL174" s="57">
        <f t="shared" si="54"/>
        <v>0</v>
      </c>
      <c r="BM174" s="58">
        <f>IFERROR(VLOOKUP($F174,Ref_Param!$L:$M,2,0),0)*AL174</f>
        <v>0</v>
      </c>
      <c r="BN174" s="59">
        <f>IFERROR(VLOOKUP($F174,Ref_Param!$L:$M,2,0),0)*AM174</f>
        <v>0</v>
      </c>
    </row>
    <row r="175" spans="1:66" s="37" customFormat="1" ht="15" customHeight="1" x14ac:dyDescent="0.3">
      <c r="A175" s="91" t="str">
        <f t="shared" si="44"/>
        <v>EAISCore Services</v>
      </c>
      <c r="B175" s="43" t="s">
        <v>4152</v>
      </c>
      <c r="C175" s="43" t="s">
        <v>18</v>
      </c>
      <c r="D175" s="43" t="s">
        <v>468</v>
      </c>
      <c r="E175" s="44" t="s">
        <v>469</v>
      </c>
      <c r="F175" s="43" t="s">
        <v>20</v>
      </c>
      <c r="G175" s="44" t="s">
        <v>1052</v>
      </c>
      <c r="H175" s="41" t="s">
        <v>31</v>
      </c>
      <c r="I175" s="43" t="s">
        <v>26</v>
      </c>
      <c r="J175" s="43"/>
      <c r="K175" s="43"/>
      <c r="L175" s="43" t="s">
        <v>4110</v>
      </c>
      <c r="M175" s="45">
        <v>99.503843241358481</v>
      </c>
      <c r="N175" s="45">
        <v>83.790481158740221</v>
      </c>
      <c r="O175" s="45">
        <v>140.01354442512118</v>
      </c>
      <c r="P175" s="45">
        <v>10.467492203266781</v>
      </c>
      <c r="Q175" s="46">
        <f t="shared" si="45"/>
        <v>333.77536102848666</v>
      </c>
      <c r="R175" s="45">
        <v>21.059180656476549</v>
      </c>
      <c r="S175" s="45">
        <v>12.375297046395081</v>
      </c>
      <c r="T175" s="45">
        <v>12.753817483235379</v>
      </c>
      <c r="U175" s="45">
        <v>23.837564339356909</v>
      </c>
      <c r="V175" s="46">
        <f t="shared" si="46"/>
        <v>70.025859525463915</v>
      </c>
      <c r="W175" s="45">
        <v>29.136914198291947</v>
      </c>
      <c r="X175" s="45">
        <v>12.855105400204224</v>
      </c>
      <c r="Y175" s="47">
        <v>31.556658043513487</v>
      </c>
      <c r="Z175" s="47">
        <v>37.957354231211632</v>
      </c>
      <c r="AA175" s="46">
        <f t="shared" si="47"/>
        <v>111.5060318732213</v>
      </c>
      <c r="AB175" s="49">
        <v>17.747706918455936</v>
      </c>
      <c r="AC175" s="49">
        <v>-45.386917162197157</v>
      </c>
      <c r="AD175" s="49"/>
      <c r="AE175" s="49"/>
      <c r="AF175" s="46">
        <f t="shared" si="48"/>
        <v>-27.639210243741221</v>
      </c>
      <c r="AG175" s="49"/>
      <c r="AH175" s="49"/>
      <c r="AI175" s="49"/>
      <c r="AJ175" s="49"/>
      <c r="AK175" s="46">
        <f t="shared" si="49"/>
        <v>0</v>
      </c>
      <c r="AL175" s="48"/>
      <c r="AM175" s="48"/>
      <c r="AN175" s="50">
        <f>IFERROR(VLOOKUP($F175,Ref_Param!$L:$M,2,0),0)*M175</f>
        <v>99.503843241358481</v>
      </c>
      <c r="AO175" s="50">
        <f>IFERROR(VLOOKUP($F175,Ref_Param!$L:$M,2,0),0)*N175</f>
        <v>83.790481158740221</v>
      </c>
      <c r="AP175" s="50">
        <f>IFERROR(VLOOKUP($F175,Ref_Param!$L:$M,2,0),0)*O175</f>
        <v>140.01354442512118</v>
      </c>
      <c r="AQ175" s="50">
        <f>IFERROR(VLOOKUP($F175,Ref_Param!$L:$M,2,0),0)*P175</f>
        <v>10.467492203266781</v>
      </c>
      <c r="AR175" s="51">
        <f t="shared" si="50"/>
        <v>333.77536102848666</v>
      </c>
      <c r="AS175" s="52">
        <f>IFERROR(VLOOKUP($F175,Ref_Param!$L:$M,2,0),0)*R175</f>
        <v>21.059180656476549</v>
      </c>
      <c r="AT175" s="52">
        <f>IFERROR(VLOOKUP($F175,Ref_Param!$L:$M,2,0),0)*S175</f>
        <v>12.375297046395081</v>
      </c>
      <c r="AU175" s="52">
        <f>IFERROR(VLOOKUP($F175,Ref_Param!$L:$M,2,0),0)*T175</f>
        <v>12.753817483235379</v>
      </c>
      <c r="AV175" s="52">
        <f>IFERROR(VLOOKUP($F175,Ref_Param!$L:$M,2,0),0)*U175</f>
        <v>23.837564339356909</v>
      </c>
      <c r="AW175" s="53">
        <f t="shared" si="51"/>
        <v>70.025859525463915</v>
      </c>
      <c r="AX175" s="54">
        <f>IFERROR(VLOOKUP($F175,Ref_Param!$L:$M,2,0),0)*W175</f>
        <v>29.136914198291947</v>
      </c>
      <c r="AY175" s="54">
        <f>IFERROR(VLOOKUP($F175,Ref_Param!$L:$M,2,0),0)*X175</f>
        <v>12.855105400204224</v>
      </c>
      <c r="AZ175" s="54">
        <f>IFERROR(VLOOKUP($F175,Ref_Param!$L:$M,2,0),0)*Y175</f>
        <v>31.556658043513487</v>
      </c>
      <c r="BA175" s="54">
        <f>IFERROR(VLOOKUP($F175,Ref_Param!$L:$M,2,0),0)*Z175</f>
        <v>37.957354231211632</v>
      </c>
      <c r="BB175" s="55">
        <f t="shared" si="52"/>
        <v>111.5060318732213</v>
      </c>
      <c r="BC175" s="56">
        <f>IFERROR(VLOOKUP($F175,Ref_Param!$L:$M,2,0),0)*AB175</f>
        <v>17.747706918455936</v>
      </c>
      <c r="BD175" s="56">
        <f>IFERROR(VLOOKUP($F175,Ref_Param!$L:$M,2,0),0)*AC175</f>
        <v>-45.386917162197157</v>
      </c>
      <c r="BE175" s="56">
        <f>IFERROR(VLOOKUP($F175,Ref_Param!$L:$M,2,0),0)*AD175</f>
        <v>0</v>
      </c>
      <c r="BF175" s="56">
        <f>IFERROR(VLOOKUP($F175,Ref_Param!$L:$M,2,0),0)*AE175</f>
        <v>0</v>
      </c>
      <c r="BG175" s="57">
        <f t="shared" si="53"/>
        <v>-27.639210243741221</v>
      </c>
      <c r="BH175" s="56">
        <f>IFERROR(VLOOKUP($F175,Ref_Param!$L:$M,2,0),0)*AG175</f>
        <v>0</v>
      </c>
      <c r="BI175" s="56">
        <f>IFERROR(VLOOKUP($F175,Ref_Param!$L:$M,2,0),0)*AH175</f>
        <v>0</v>
      </c>
      <c r="BJ175" s="56">
        <f>IFERROR(VLOOKUP($F175,Ref_Param!$L:$M,2,0),0)*AI175</f>
        <v>0</v>
      </c>
      <c r="BK175" s="56">
        <f>IFERROR(VLOOKUP($F175,Ref_Param!$L:$M,2,0),0)*AJ175</f>
        <v>0</v>
      </c>
      <c r="BL175" s="57">
        <f t="shared" si="54"/>
        <v>0</v>
      </c>
      <c r="BM175" s="58">
        <f>IFERROR(VLOOKUP($F175,Ref_Param!$L:$M,2,0),0)*AL175</f>
        <v>0</v>
      </c>
      <c r="BN175" s="59">
        <f>IFERROR(VLOOKUP($F175,Ref_Param!$L:$M,2,0),0)*AM175</f>
        <v>0</v>
      </c>
    </row>
    <row r="176" spans="1:66" s="37" customFormat="1" ht="15" customHeight="1" x14ac:dyDescent="0.3">
      <c r="A176" s="91" t="str">
        <f t="shared" si="44"/>
        <v>EAISCore Services</v>
      </c>
      <c r="B176" s="43" t="s">
        <v>4152</v>
      </c>
      <c r="C176" s="43" t="s">
        <v>18</v>
      </c>
      <c r="D176" s="43" t="s">
        <v>468</v>
      </c>
      <c r="E176" s="44" t="s">
        <v>469</v>
      </c>
      <c r="F176" s="43" t="s">
        <v>20</v>
      </c>
      <c r="G176" s="44" t="s">
        <v>1052</v>
      </c>
      <c r="H176" s="41" t="s">
        <v>31</v>
      </c>
      <c r="I176" s="43" t="s">
        <v>26</v>
      </c>
      <c r="J176" s="43"/>
      <c r="K176" s="43"/>
      <c r="L176" s="43" t="s">
        <v>4110</v>
      </c>
      <c r="M176" s="45"/>
      <c r="N176" s="45"/>
      <c r="O176" s="45"/>
      <c r="P176" s="45"/>
      <c r="Q176" s="46">
        <f t="shared" si="45"/>
        <v>0</v>
      </c>
      <c r="R176" s="45"/>
      <c r="S176" s="45"/>
      <c r="T176" s="45"/>
      <c r="U176" s="45"/>
      <c r="V176" s="46">
        <f t="shared" si="46"/>
        <v>0</v>
      </c>
      <c r="W176" s="45"/>
      <c r="X176" s="45"/>
      <c r="Y176" s="47"/>
      <c r="Z176" s="47"/>
      <c r="AA176" s="46">
        <f t="shared" si="47"/>
        <v>0</v>
      </c>
      <c r="AB176" s="49"/>
      <c r="AC176" s="49"/>
      <c r="AD176" s="49">
        <v>26.43</v>
      </c>
      <c r="AE176" s="49">
        <v>30</v>
      </c>
      <c r="AF176" s="46">
        <f t="shared" si="48"/>
        <v>56.43</v>
      </c>
      <c r="AG176" s="49">
        <v>30</v>
      </c>
      <c r="AH176" s="49">
        <v>30</v>
      </c>
      <c r="AI176" s="49">
        <v>30</v>
      </c>
      <c r="AJ176" s="49">
        <v>30</v>
      </c>
      <c r="AK176" s="46">
        <f t="shared" si="49"/>
        <v>120</v>
      </c>
      <c r="AL176" s="48"/>
      <c r="AM176" s="48"/>
      <c r="AN176" s="50">
        <f>IFERROR(VLOOKUP($F176,Ref_Param!$L:$M,2,0),0)*M176</f>
        <v>0</v>
      </c>
      <c r="AO176" s="50">
        <f>IFERROR(VLOOKUP($F176,Ref_Param!$L:$M,2,0),0)*N176</f>
        <v>0</v>
      </c>
      <c r="AP176" s="50">
        <f>IFERROR(VLOOKUP($F176,Ref_Param!$L:$M,2,0),0)*O176</f>
        <v>0</v>
      </c>
      <c r="AQ176" s="50">
        <f>IFERROR(VLOOKUP($F176,Ref_Param!$L:$M,2,0),0)*P176</f>
        <v>0</v>
      </c>
      <c r="AR176" s="51">
        <f t="shared" si="50"/>
        <v>0</v>
      </c>
      <c r="AS176" s="52">
        <f>IFERROR(VLOOKUP($F176,Ref_Param!$L:$M,2,0),0)*R176</f>
        <v>0</v>
      </c>
      <c r="AT176" s="52">
        <f>IFERROR(VLOOKUP($F176,Ref_Param!$L:$M,2,0),0)*S176</f>
        <v>0</v>
      </c>
      <c r="AU176" s="52">
        <f>IFERROR(VLOOKUP($F176,Ref_Param!$L:$M,2,0),0)*T176</f>
        <v>0</v>
      </c>
      <c r="AV176" s="52">
        <f>IFERROR(VLOOKUP($F176,Ref_Param!$L:$M,2,0),0)*U176</f>
        <v>0</v>
      </c>
      <c r="AW176" s="53">
        <f t="shared" si="51"/>
        <v>0</v>
      </c>
      <c r="AX176" s="54">
        <f>IFERROR(VLOOKUP($F176,Ref_Param!$L:$M,2,0),0)*W176</f>
        <v>0</v>
      </c>
      <c r="AY176" s="54">
        <f>IFERROR(VLOOKUP($F176,Ref_Param!$L:$M,2,0),0)*X176</f>
        <v>0</v>
      </c>
      <c r="AZ176" s="54">
        <f>IFERROR(VLOOKUP($F176,Ref_Param!$L:$M,2,0),0)*Y176</f>
        <v>0</v>
      </c>
      <c r="BA176" s="54">
        <f>IFERROR(VLOOKUP($F176,Ref_Param!$L:$M,2,0),0)*Z176</f>
        <v>0</v>
      </c>
      <c r="BB176" s="55">
        <f t="shared" si="52"/>
        <v>0</v>
      </c>
      <c r="BC176" s="56">
        <f>IFERROR(VLOOKUP($F176,Ref_Param!$L:$M,2,0),0)*AB176</f>
        <v>0</v>
      </c>
      <c r="BD176" s="56">
        <f>IFERROR(VLOOKUP($F176,Ref_Param!$L:$M,2,0),0)*AC176</f>
        <v>0</v>
      </c>
      <c r="BE176" s="56">
        <f>IFERROR(VLOOKUP($F176,Ref_Param!$L:$M,2,0),0)*AD176</f>
        <v>26.43</v>
      </c>
      <c r="BF176" s="56">
        <f>IFERROR(VLOOKUP($F176,Ref_Param!$L:$M,2,0),0)*AE176</f>
        <v>30</v>
      </c>
      <c r="BG176" s="57">
        <f t="shared" si="53"/>
        <v>56.43</v>
      </c>
      <c r="BH176" s="56">
        <f>IFERROR(VLOOKUP($F176,Ref_Param!$L:$M,2,0),0)*AG176</f>
        <v>30</v>
      </c>
      <c r="BI176" s="56">
        <f>IFERROR(VLOOKUP($F176,Ref_Param!$L:$M,2,0),0)*AH176</f>
        <v>30</v>
      </c>
      <c r="BJ176" s="56">
        <f>IFERROR(VLOOKUP($F176,Ref_Param!$L:$M,2,0),0)*AI176</f>
        <v>30</v>
      </c>
      <c r="BK176" s="56">
        <f>IFERROR(VLOOKUP($F176,Ref_Param!$L:$M,2,0),0)*AJ176</f>
        <v>30</v>
      </c>
      <c r="BL176" s="57">
        <f t="shared" si="54"/>
        <v>120</v>
      </c>
      <c r="BM176" s="58">
        <f>IFERROR(VLOOKUP($F176,Ref_Param!$L:$M,2,0),0)*AL176</f>
        <v>0</v>
      </c>
      <c r="BN176" s="59">
        <f>IFERROR(VLOOKUP($F176,Ref_Param!$L:$M,2,0),0)*AM176</f>
        <v>0</v>
      </c>
    </row>
    <row r="177" spans="1:66" s="37" customFormat="1" ht="15" customHeight="1" x14ac:dyDescent="0.3">
      <c r="A177" s="91" t="str">
        <f t="shared" si="44"/>
        <v>EAISCore Services</v>
      </c>
      <c r="B177" s="43" t="s">
        <v>4152</v>
      </c>
      <c r="C177" s="43" t="s">
        <v>18</v>
      </c>
      <c r="D177" s="43" t="s">
        <v>481</v>
      </c>
      <c r="E177" s="44" t="s">
        <v>482</v>
      </c>
      <c r="F177" s="43" t="s">
        <v>20</v>
      </c>
      <c r="G177" s="44" t="s">
        <v>1052</v>
      </c>
      <c r="H177" s="41" t="s">
        <v>53</v>
      </c>
      <c r="I177" s="43" t="s">
        <v>26</v>
      </c>
      <c r="J177" s="43"/>
      <c r="K177" s="43"/>
      <c r="L177" s="43" t="s">
        <v>4110</v>
      </c>
      <c r="M177" s="45">
        <v>431.42114581566847</v>
      </c>
      <c r="N177" s="45">
        <v>290.55144571800855</v>
      </c>
      <c r="O177" s="45">
        <v>269.17012733628701</v>
      </c>
      <c r="P177" s="45">
        <v>296.31510994581015</v>
      </c>
      <c r="Q177" s="46">
        <f t="shared" si="45"/>
        <v>1287.4578288157741</v>
      </c>
      <c r="R177" s="45">
        <v>360.494982265082</v>
      </c>
      <c r="S177" s="45">
        <v>366.47313767648342</v>
      </c>
      <c r="T177" s="45">
        <v>326.29329448914979</v>
      </c>
      <c r="U177" s="45">
        <v>270.92054790806549</v>
      </c>
      <c r="V177" s="46">
        <f t="shared" si="46"/>
        <v>1324.1819623387805</v>
      </c>
      <c r="W177" s="45">
        <v>209.59843843022756</v>
      </c>
      <c r="X177" s="45">
        <v>192.21775673660255</v>
      </c>
      <c r="Y177" s="47">
        <v>161.64717631953272</v>
      </c>
      <c r="Z177" s="47">
        <v>107.99454160836621</v>
      </c>
      <c r="AA177" s="46">
        <f t="shared" si="47"/>
        <v>671.45791309472907</v>
      </c>
      <c r="AB177" s="49">
        <v>100.62858410095184</v>
      </c>
      <c r="AC177" s="49">
        <v>93.622431194177409</v>
      </c>
      <c r="AD177" s="49"/>
      <c r="AE177" s="49"/>
      <c r="AF177" s="46">
        <f t="shared" si="48"/>
        <v>194.25101529512926</v>
      </c>
      <c r="AG177" s="49"/>
      <c r="AH177" s="49"/>
      <c r="AI177" s="49"/>
      <c r="AJ177" s="49"/>
      <c r="AK177" s="46">
        <f t="shared" si="49"/>
        <v>0</v>
      </c>
      <c r="AL177" s="48"/>
      <c r="AM177" s="48"/>
      <c r="AN177" s="50">
        <f>IFERROR(VLOOKUP($F177,Ref_Param!$L:$M,2,0),0)*M177</f>
        <v>431.42114581566847</v>
      </c>
      <c r="AO177" s="50">
        <f>IFERROR(VLOOKUP($F177,Ref_Param!$L:$M,2,0),0)*N177</f>
        <v>290.55144571800855</v>
      </c>
      <c r="AP177" s="50">
        <f>IFERROR(VLOOKUP($F177,Ref_Param!$L:$M,2,0),0)*O177</f>
        <v>269.17012733628701</v>
      </c>
      <c r="AQ177" s="50">
        <f>IFERROR(VLOOKUP($F177,Ref_Param!$L:$M,2,0),0)*P177</f>
        <v>296.31510994581015</v>
      </c>
      <c r="AR177" s="51">
        <f t="shared" si="50"/>
        <v>1287.4578288157741</v>
      </c>
      <c r="AS177" s="52">
        <f>IFERROR(VLOOKUP($F177,Ref_Param!$L:$M,2,0),0)*R177</f>
        <v>360.494982265082</v>
      </c>
      <c r="AT177" s="52">
        <f>IFERROR(VLOOKUP($F177,Ref_Param!$L:$M,2,0),0)*S177</f>
        <v>366.47313767648342</v>
      </c>
      <c r="AU177" s="52">
        <f>IFERROR(VLOOKUP($F177,Ref_Param!$L:$M,2,0),0)*T177</f>
        <v>326.29329448914979</v>
      </c>
      <c r="AV177" s="52">
        <f>IFERROR(VLOOKUP($F177,Ref_Param!$L:$M,2,0),0)*U177</f>
        <v>270.92054790806549</v>
      </c>
      <c r="AW177" s="53">
        <f t="shared" si="51"/>
        <v>1324.1819623387805</v>
      </c>
      <c r="AX177" s="54">
        <f>IFERROR(VLOOKUP($F177,Ref_Param!$L:$M,2,0),0)*W177</f>
        <v>209.59843843022756</v>
      </c>
      <c r="AY177" s="54">
        <f>IFERROR(VLOOKUP($F177,Ref_Param!$L:$M,2,0),0)*X177</f>
        <v>192.21775673660255</v>
      </c>
      <c r="AZ177" s="54">
        <f>IFERROR(VLOOKUP($F177,Ref_Param!$L:$M,2,0),0)*Y177</f>
        <v>161.64717631953272</v>
      </c>
      <c r="BA177" s="54">
        <f>IFERROR(VLOOKUP($F177,Ref_Param!$L:$M,2,0),0)*Z177</f>
        <v>107.99454160836621</v>
      </c>
      <c r="BB177" s="55">
        <f t="shared" si="52"/>
        <v>671.45791309472907</v>
      </c>
      <c r="BC177" s="56">
        <f>IFERROR(VLOOKUP($F177,Ref_Param!$L:$M,2,0),0)*AB177</f>
        <v>100.62858410095184</v>
      </c>
      <c r="BD177" s="56">
        <f>IFERROR(VLOOKUP($F177,Ref_Param!$L:$M,2,0),0)*AC177</f>
        <v>93.622431194177409</v>
      </c>
      <c r="BE177" s="56">
        <f>IFERROR(VLOOKUP($F177,Ref_Param!$L:$M,2,0),0)*AD177</f>
        <v>0</v>
      </c>
      <c r="BF177" s="56">
        <f>IFERROR(VLOOKUP($F177,Ref_Param!$L:$M,2,0),0)*AE177</f>
        <v>0</v>
      </c>
      <c r="BG177" s="57">
        <f t="shared" si="53"/>
        <v>194.25101529512926</v>
      </c>
      <c r="BH177" s="56">
        <f>IFERROR(VLOOKUP($F177,Ref_Param!$L:$M,2,0),0)*AG177</f>
        <v>0</v>
      </c>
      <c r="BI177" s="56">
        <f>IFERROR(VLOOKUP($F177,Ref_Param!$L:$M,2,0),0)*AH177</f>
        <v>0</v>
      </c>
      <c r="BJ177" s="56">
        <f>IFERROR(VLOOKUP($F177,Ref_Param!$L:$M,2,0),0)*AI177</f>
        <v>0</v>
      </c>
      <c r="BK177" s="56">
        <f>IFERROR(VLOOKUP($F177,Ref_Param!$L:$M,2,0),0)*AJ177</f>
        <v>0</v>
      </c>
      <c r="BL177" s="57">
        <f t="shared" si="54"/>
        <v>0</v>
      </c>
      <c r="BM177" s="58">
        <f>IFERROR(VLOOKUP($F177,Ref_Param!$L:$M,2,0),0)*AL177</f>
        <v>0</v>
      </c>
      <c r="BN177" s="59">
        <f>IFERROR(VLOOKUP($F177,Ref_Param!$L:$M,2,0),0)*AM177</f>
        <v>0</v>
      </c>
    </row>
    <row r="178" spans="1:66" s="37" customFormat="1" ht="15" customHeight="1" x14ac:dyDescent="0.3">
      <c r="A178" s="91" t="str">
        <f t="shared" si="44"/>
        <v>EAISCore Services</v>
      </c>
      <c r="B178" s="43" t="s">
        <v>4152</v>
      </c>
      <c r="C178" s="43" t="s">
        <v>18</v>
      </c>
      <c r="D178" s="43" t="s">
        <v>481</v>
      </c>
      <c r="E178" s="44" t="s">
        <v>482</v>
      </c>
      <c r="F178" s="43" t="s">
        <v>20</v>
      </c>
      <c r="G178" s="44" t="s">
        <v>1052</v>
      </c>
      <c r="H178" s="41" t="s">
        <v>53</v>
      </c>
      <c r="I178" s="43" t="s">
        <v>26</v>
      </c>
      <c r="J178" s="43"/>
      <c r="K178" s="43"/>
      <c r="L178" s="43" t="s">
        <v>4110</v>
      </c>
      <c r="M178" s="45"/>
      <c r="N178" s="45"/>
      <c r="O178" s="45"/>
      <c r="P178" s="45"/>
      <c r="Q178" s="46">
        <f t="shared" si="45"/>
        <v>0</v>
      </c>
      <c r="R178" s="45"/>
      <c r="S178" s="45"/>
      <c r="T178" s="45"/>
      <c r="U178" s="45"/>
      <c r="V178" s="46">
        <f t="shared" si="46"/>
        <v>0</v>
      </c>
      <c r="W178" s="45"/>
      <c r="X178" s="45"/>
      <c r="Y178" s="47"/>
      <c r="Z178" s="47"/>
      <c r="AA178" s="46">
        <f t="shared" si="47"/>
        <v>0</v>
      </c>
      <c r="AB178" s="49"/>
      <c r="AC178" s="49"/>
      <c r="AD178" s="49">
        <v>52.048999999999999</v>
      </c>
      <c r="AE178" s="49">
        <v>50</v>
      </c>
      <c r="AF178" s="46">
        <f t="shared" si="48"/>
        <v>102.04900000000001</v>
      </c>
      <c r="AG178" s="49">
        <v>50</v>
      </c>
      <c r="AH178" s="49">
        <v>50</v>
      </c>
      <c r="AI178" s="49">
        <v>50</v>
      </c>
      <c r="AJ178" s="49">
        <v>50</v>
      </c>
      <c r="AK178" s="46">
        <f t="shared" si="49"/>
        <v>200</v>
      </c>
      <c r="AL178" s="48"/>
      <c r="AM178" s="48"/>
      <c r="AN178" s="50">
        <f>IFERROR(VLOOKUP($F178,Ref_Param!$L:$M,2,0),0)*M178</f>
        <v>0</v>
      </c>
      <c r="AO178" s="50">
        <f>IFERROR(VLOOKUP($F178,Ref_Param!$L:$M,2,0),0)*N178</f>
        <v>0</v>
      </c>
      <c r="AP178" s="50">
        <f>IFERROR(VLOOKUP($F178,Ref_Param!$L:$M,2,0),0)*O178</f>
        <v>0</v>
      </c>
      <c r="AQ178" s="50">
        <f>IFERROR(VLOOKUP($F178,Ref_Param!$L:$M,2,0),0)*P178</f>
        <v>0</v>
      </c>
      <c r="AR178" s="51">
        <f t="shared" si="50"/>
        <v>0</v>
      </c>
      <c r="AS178" s="52">
        <f>IFERROR(VLOOKUP($F178,Ref_Param!$L:$M,2,0),0)*R178</f>
        <v>0</v>
      </c>
      <c r="AT178" s="52">
        <f>IFERROR(VLOOKUP($F178,Ref_Param!$L:$M,2,0),0)*S178</f>
        <v>0</v>
      </c>
      <c r="AU178" s="52">
        <f>IFERROR(VLOOKUP($F178,Ref_Param!$L:$M,2,0),0)*T178</f>
        <v>0</v>
      </c>
      <c r="AV178" s="52">
        <f>IFERROR(VLOOKUP($F178,Ref_Param!$L:$M,2,0),0)*U178</f>
        <v>0</v>
      </c>
      <c r="AW178" s="53">
        <f t="shared" si="51"/>
        <v>0</v>
      </c>
      <c r="AX178" s="54">
        <f>IFERROR(VLOOKUP($F178,Ref_Param!$L:$M,2,0),0)*W178</f>
        <v>0</v>
      </c>
      <c r="AY178" s="54">
        <f>IFERROR(VLOOKUP($F178,Ref_Param!$L:$M,2,0),0)*X178</f>
        <v>0</v>
      </c>
      <c r="AZ178" s="54">
        <f>IFERROR(VLOOKUP($F178,Ref_Param!$L:$M,2,0),0)*Y178</f>
        <v>0</v>
      </c>
      <c r="BA178" s="54">
        <f>IFERROR(VLOOKUP($F178,Ref_Param!$L:$M,2,0),0)*Z178</f>
        <v>0</v>
      </c>
      <c r="BB178" s="55">
        <f t="shared" si="52"/>
        <v>0</v>
      </c>
      <c r="BC178" s="56">
        <f>IFERROR(VLOOKUP($F178,Ref_Param!$L:$M,2,0),0)*AB178</f>
        <v>0</v>
      </c>
      <c r="BD178" s="56">
        <f>IFERROR(VLOOKUP($F178,Ref_Param!$L:$M,2,0),0)*AC178</f>
        <v>0</v>
      </c>
      <c r="BE178" s="56">
        <f>IFERROR(VLOOKUP($F178,Ref_Param!$L:$M,2,0),0)*AD178</f>
        <v>52.048999999999999</v>
      </c>
      <c r="BF178" s="56">
        <f>IFERROR(VLOOKUP($F178,Ref_Param!$L:$M,2,0),0)*AE178</f>
        <v>50</v>
      </c>
      <c r="BG178" s="57">
        <f t="shared" si="53"/>
        <v>102.04900000000001</v>
      </c>
      <c r="BH178" s="56">
        <f>IFERROR(VLOOKUP($F178,Ref_Param!$L:$M,2,0),0)*AG178</f>
        <v>50</v>
      </c>
      <c r="BI178" s="56">
        <f>IFERROR(VLOOKUP($F178,Ref_Param!$L:$M,2,0),0)*AH178</f>
        <v>50</v>
      </c>
      <c r="BJ178" s="56">
        <f>IFERROR(VLOOKUP($F178,Ref_Param!$L:$M,2,0),0)*AI178</f>
        <v>50</v>
      </c>
      <c r="BK178" s="56">
        <f>IFERROR(VLOOKUP($F178,Ref_Param!$L:$M,2,0),0)*AJ178</f>
        <v>50</v>
      </c>
      <c r="BL178" s="57">
        <f t="shared" si="54"/>
        <v>200</v>
      </c>
      <c r="BM178" s="58">
        <f>IFERROR(VLOOKUP($F178,Ref_Param!$L:$M,2,0),0)*AL178</f>
        <v>0</v>
      </c>
      <c r="BN178" s="59">
        <f>IFERROR(VLOOKUP($F178,Ref_Param!$L:$M,2,0),0)*AM178</f>
        <v>0</v>
      </c>
    </row>
    <row r="179" spans="1:66" s="37" customFormat="1" ht="15" customHeight="1" x14ac:dyDescent="0.3">
      <c r="A179" s="91" t="str">
        <f t="shared" si="44"/>
        <v>EAISCore Services</v>
      </c>
      <c r="B179" s="43" t="s">
        <v>4152</v>
      </c>
      <c r="C179" s="43" t="s">
        <v>18</v>
      </c>
      <c r="D179" s="43" t="s">
        <v>487</v>
      </c>
      <c r="E179" s="44" t="s">
        <v>5235</v>
      </c>
      <c r="F179" s="43" t="s">
        <v>20</v>
      </c>
      <c r="G179" s="44" t="s">
        <v>1052</v>
      </c>
      <c r="H179" s="41" t="s">
        <v>53</v>
      </c>
      <c r="I179" s="43" t="s">
        <v>26</v>
      </c>
      <c r="J179" s="43"/>
      <c r="K179" s="43"/>
      <c r="L179" s="43" t="s">
        <v>4110</v>
      </c>
      <c r="M179" s="45">
        <v>0</v>
      </c>
      <c r="N179" s="45">
        <v>0</v>
      </c>
      <c r="O179" s="45">
        <v>6.5384418762746428</v>
      </c>
      <c r="P179" s="45">
        <v>29.587936731997672</v>
      </c>
      <c r="Q179" s="46">
        <f t="shared" si="45"/>
        <v>36.126378608272319</v>
      </c>
      <c r="R179" s="45">
        <v>14.995446098563542</v>
      </c>
      <c r="S179" s="45">
        <v>14.989715979575152</v>
      </c>
      <c r="T179" s="45">
        <v>13.790043224335395</v>
      </c>
      <c r="U179" s="45">
        <v>29.679004033545965</v>
      </c>
      <c r="V179" s="46">
        <f t="shared" si="46"/>
        <v>73.454209336020057</v>
      </c>
      <c r="W179" s="45">
        <v>42.833467594680926</v>
      </c>
      <c r="X179" s="45">
        <v>42.860341237581892</v>
      </c>
      <c r="Y179" s="47">
        <v>42.074518467708131</v>
      </c>
      <c r="Z179" s="47">
        <v>56.274938368333451</v>
      </c>
      <c r="AA179" s="46">
        <f t="shared" si="47"/>
        <v>184.0432656683044</v>
      </c>
      <c r="AB179" s="49">
        <v>55.773395291881073</v>
      </c>
      <c r="AC179" s="49">
        <v>82.477209282906472</v>
      </c>
      <c r="AD179" s="49"/>
      <c r="AE179" s="49"/>
      <c r="AF179" s="46">
        <f t="shared" si="48"/>
        <v>138.25060457478753</v>
      </c>
      <c r="AG179" s="49"/>
      <c r="AH179" s="49"/>
      <c r="AI179" s="49"/>
      <c r="AJ179" s="49"/>
      <c r="AK179" s="46">
        <f t="shared" si="49"/>
        <v>0</v>
      </c>
      <c r="AL179" s="48"/>
      <c r="AM179" s="48"/>
      <c r="AN179" s="50">
        <f>IFERROR(VLOOKUP($F179,Ref_Param!$L:$M,2,0),0)*M179</f>
        <v>0</v>
      </c>
      <c r="AO179" s="50">
        <f>IFERROR(VLOOKUP($F179,Ref_Param!$L:$M,2,0),0)*N179</f>
        <v>0</v>
      </c>
      <c r="AP179" s="50">
        <f>IFERROR(VLOOKUP($F179,Ref_Param!$L:$M,2,0),0)*O179</f>
        <v>6.5384418762746428</v>
      </c>
      <c r="AQ179" s="50">
        <f>IFERROR(VLOOKUP($F179,Ref_Param!$L:$M,2,0),0)*P179</f>
        <v>29.587936731997672</v>
      </c>
      <c r="AR179" s="51">
        <f t="shared" si="50"/>
        <v>36.126378608272319</v>
      </c>
      <c r="AS179" s="52">
        <f>IFERROR(VLOOKUP($F179,Ref_Param!$L:$M,2,0),0)*R179</f>
        <v>14.995446098563542</v>
      </c>
      <c r="AT179" s="52">
        <f>IFERROR(VLOOKUP($F179,Ref_Param!$L:$M,2,0),0)*S179</f>
        <v>14.989715979575152</v>
      </c>
      <c r="AU179" s="52">
        <f>IFERROR(VLOOKUP($F179,Ref_Param!$L:$M,2,0),0)*T179</f>
        <v>13.790043224335395</v>
      </c>
      <c r="AV179" s="52">
        <f>IFERROR(VLOOKUP($F179,Ref_Param!$L:$M,2,0),0)*U179</f>
        <v>29.679004033545965</v>
      </c>
      <c r="AW179" s="53">
        <f t="shared" si="51"/>
        <v>73.454209336020057</v>
      </c>
      <c r="AX179" s="54">
        <f>IFERROR(VLOOKUP($F179,Ref_Param!$L:$M,2,0),0)*W179</f>
        <v>42.833467594680926</v>
      </c>
      <c r="AY179" s="54">
        <f>IFERROR(VLOOKUP($F179,Ref_Param!$L:$M,2,0),0)*X179</f>
        <v>42.860341237581892</v>
      </c>
      <c r="AZ179" s="54">
        <f>IFERROR(VLOOKUP($F179,Ref_Param!$L:$M,2,0),0)*Y179</f>
        <v>42.074518467708131</v>
      </c>
      <c r="BA179" s="54">
        <f>IFERROR(VLOOKUP($F179,Ref_Param!$L:$M,2,0),0)*Z179</f>
        <v>56.274938368333451</v>
      </c>
      <c r="BB179" s="55">
        <f t="shared" si="52"/>
        <v>184.0432656683044</v>
      </c>
      <c r="BC179" s="56">
        <f>IFERROR(VLOOKUP($F179,Ref_Param!$L:$M,2,0),0)*AB179</f>
        <v>55.773395291881073</v>
      </c>
      <c r="BD179" s="56">
        <f>IFERROR(VLOOKUP($F179,Ref_Param!$L:$M,2,0),0)*AC179</f>
        <v>82.477209282906472</v>
      </c>
      <c r="BE179" s="56">
        <f>IFERROR(VLOOKUP($F179,Ref_Param!$L:$M,2,0),0)*AD179</f>
        <v>0</v>
      </c>
      <c r="BF179" s="56">
        <f>IFERROR(VLOOKUP($F179,Ref_Param!$L:$M,2,0),0)*AE179</f>
        <v>0</v>
      </c>
      <c r="BG179" s="57">
        <f t="shared" si="53"/>
        <v>138.25060457478753</v>
      </c>
      <c r="BH179" s="56">
        <f>IFERROR(VLOOKUP($F179,Ref_Param!$L:$M,2,0),0)*AG179</f>
        <v>0</v>
      </c>
      <c r="BI179" s="56">
        <f>IFERROR(VLOOKUP($F179,Ref_Param!$L:$M,2,0),0)*AH179</f>
        <v>0</v>
      </c>
      <c r="BJ179" s="56">
        <f>IFERROR(VLOOKUP($F179,Ref_Param!$L:$M,2,0),0)*AI179</f>
        <v>0</v>
      </c>
      <c r="BK179" s="56">
        <f>IFERROR(VLOOKUP($F179,Ref_Param!$L:$M,2,0),0)*AJ179</f>
        <v>0</v>
      </c>
      <c r="BL179" s="57">
        <f t="shared" si="54"/>
        <v>0</v>
      </c>
      <c r="BM179" s="58">
        <f>IFERROR(VLOOKUP($F179,Ref_Param!$L:$M,2,0),0)*AL179</f>
        <v>0</v>
      </c>
      <c r="BN179" s="59">
        <f>IFERROR(VLOOKUP($F179,Ref_Param!$L:$M,2,0),0)*AM179</f>
        <v>0</v>
      </c>
    </row>
    <row r="180" spans="1:66" s="37" customFormat="1" ht="15" customHeight="1" x14ac:dyDescent="0.3">
      <c r="A180" s="91" t="str">
        <f t="shared" si="44"/>
        <v>EAISCore Services</v>
      </c>
      <c r="B180" s="43" t="s">
        <v>4152</v>
      </c>
      <c r="C180" s="43" t="s">
        <v>18</v>
      </c>
      <c r="D180" s="43" t="s">
        <v>487</v>
      </c>
      <c r="E180" s="44" t="s">
        <v>5235</v>
      </c>
      <c r="F180" s="43" t="s">
        <v>20</v>
      </c>
      <c r="G180" s="44" t="s">
        <v>1052</v>
      </c>
      <c r="H180" s="41" t="s">
        <v>53</v>
      </c>
      <c r="I180" s="43" t="s">
        <v>26</v>
      </c>
      <c r="J180" s="43"/>
      <c r="K180" s="43"/>
      <c r="L180" s="43" t="s">
        <v>4110</v>
      </c>
      <c r="M180" s="45"/>
      <c r="N180" s="45"/>
      <c r="O180" s="45"/>
      <c r="P180" s="45"/>
      <c r="Q180" s="46">
        <f t="shared" si="45"/>
        <v>0</v>
      </c>
      <c r="R180" s="45"/>
      <c r="S180" s="45"/>
      <c r="T180" s="45"/>
      <c r="U180" s="45"/>
      <c r="V180" s="46">
        <f t="shared" si="46"/>
        <v>0</v>
      </c>
      <c r="W180" s="45"/>
      <c r="X180" s="45"/>
      <c r="Y180" s="47"/>
      <c r="Z180" s="47"/>
      <c r="AA180" s="46">
        <f t="shared" si="47"/>
        <v>0</v>
      </c>
      <c r="AB180" s="49"/>
      <c r="AC180" s="49"/>
      <c r="AD180" s="49">
        <v>40.25</v>
      </c>
      <c r="AE180" s="49">
        <v>39</v>
      </c>
      <c r="AF180" s="46">
        <f t="shared" si="48"/>
        <v>79.25</v>
      </c>
      <c r="AG180" s="49">
        <v>39</v>
      </c>
      <c r="AH180" s="49">
        <v>39</v>
      </c>
      <c r="AI180" s="49">
        <v>39</v>
      </c>
      <c r="AJ180" s="49">
        <v>39</v>
      </c>
      <c r="AK180" s="46">
        <f t="shared" si="49"/>
        <v>156</v>
      </c>
      <c r="AL180" s="48"/>
      <c r="AM180" s="48"/>
      <c r="AN180" s="50">
        <f>IFERROR(VLOOKUP($F180,Ref_Param!$L:$M,2,0),0)*M180</f>
        <v>0</v>
      </c>
      <c r="AO180" s="50">
        <f>IFERROR(VLOOKUP($F180,Ref_Param!$L:$M,2,0),0)*N180</f>
        <v>0</v>
      </c>
      <c r="AP180" s="50">
        <f>IFERROR(VLOOKUP($F180,Ref_Param!$L:$M,2,0),0)*O180</f>
        <v>0</v>
      </c>
      <c r="AQ180" s="50">
        <f>IFERROR(VLOOKUP($F180,Ref_Param!$L:$M,2,0),0)*P180</f>
        <v>0</v>
      </c>
      <c r="AR180" s="51">
        <f t="shared" si="50"/>
        <v>0</v>
      </c>
      <c r="AS180" s="52">
        <f>IFERROR(VLOOKUP($F180,Ref_Param!$L:$M,2,0),0)*R180</f>
        <v>0</v>
      </c>
      <c r="AT180" s="52">
        <f>IFERROR(VLOOKUP($F180,Ref_Param!$L:$M,2,0),0)*S180</f>
        <v>0</v>
      </c>
      <c r="AU180" s="52">
        <f>IFERROR(VLOOKUP($F180,Ref_Param!$L:$M,2,0),0)*T180</f>
        <v>0</v>
      </c>
      <c r="AV180" s="52">
        <f>IFERROR(VLOOKUP($F180,Ref_Param!$L:$M,2,0),0)*U180</f>
        <v>0</v>
      </c>
      <c r="AW180" s="53">
        <f t="shared" si="51"/>
        <v>0</v>
      </c>
      <c r="AX180" s="54">
        <f>IFERROR(VLOOKUP($F180,Ref_Param!$L:$M,2,0),0)*W180</f>
        <v>0</v>
      </c>
      <c r="AY180" s="54">
        <f>IFERROR(VLOOKUP($F180,Ref_Param!$L:$M,2,0),0)*X180</f>
        <v>0</v>
      </c>
      <c r="AZ180" s="54">
        <f>IFERROR(VLOOKUP($F180,Ref_Param!$L:$M,2,0),0)*Y180</f>
        <v>0</v>
      </c>
      <c r="BA180" s="54">
        <f>IFERROR(VLOOKUP($F180,Ref_Param!$L:$M,2,0),0)*Z180</f>
        <v>0</v>
      </c>
      <c r="BB180" s="55">
        <f t="shared" si="52"/>
        <v>0</v>
      </c>
      <c r="BC180" s="56">
        <f>IFERROR(VLOOKUP($F180,Ref_Param!$L:$M,2,0),0)*AB180</f>
        <v>0</v>
      </c>
      <c r="BD180" s="56">
        <f>IFERROR(VLOOKUP($F180,Ref_Param!$L:$M,2,0),0)*AC180</f>
        <v>0</v>
      </c>
      <c r="BE180" s="56">
        <f>IFERROR(VLOOKUP($F180,Ref_Param!$L:$M,2,0),0)*AD180</f>
        <v>40.25</v>
      </c>
      <c r="BF180" s="56">
        <f>IFERROR(VLOOKUP($F180,Ref_Param!$L:$M,2,0),0)*AE180</f>
        <v>39</v>
      </c>
      <c r="BG180" s="57">
        <f t="shared" si="53"/>
        <v>79.25</v>
      </c>
      <c r="BH180" s="56">
        <f>IFERROR(VLOOKUP($F180,Ref_Param!$L:$M,2,0),0)*AG180</f>
        <v>39</v>
      </c>
      <c r="BI180" s="56">
        <f>IFERROR(VLOOKUP($F180,Ref_Param!$L:$M,2,0),0)*AH180</f>
        <v>39</v>
      </c>
      <c r="BJ180" s="56">
        <f>IFERROR(VLOOKUP($F180,Ref_Param!$L:$M,2,0),0)*AI180</f>
        <v>39</v>
      </c>
      <c r="BK180" s="56">
        <f>IFERROR(VLOOKUP($F180,Ref_Param!$L:$M,2,0),0)*AJ180</f>
        <v>39</v>
      </c>
      <c r="BL180" s="57">
        <f t="shared" si="54"/>
        <v>156</v>
      </c>
      <c r="BM180" s="58">
        <f>IFERROR(VLOOKUP($F180,Ref_Param!$L:$M,2,0),0)*AL180</f>
        <v>0</v>
      </c>
      <c r="BN180" s="59">
        <f>IFERROR(VLOOKUP($F180,Ref_Param!$L:$M,2,0),0)*AM180</f>
        <v>0</v>
      </c>
    </row>
    <row r="181" spans="1:66" s="37" customFormat="1" ht="15" customHeight="1" x14ac:dyDescent="0.3">
      <c r="A181" s="91" t="str">
        <f t="shared" si="44"/>
        <v>EAISCore Services</v>
      </c>
      <c r="B181" s="43" t="s">
        <v>4152</v>
      </c>
      <c r="C181" s="43" t="s">
        <v>18</v>
      </c>
      <c r="D181" s="43" t="s">
        <v>2754</v>
      </c>
      <c r="E181" s="44" t="s">
        <v>2755</v>
      </c>
      <c r="F181" s="43" t="s">
        <v>28</v>
      </c>
      <c r="G181" s="44" t="s">
        <v>1052</v>
      </c>
      <c r="H181" s="41" t="s">
        <v>53</v>
      </c>
      <c r="I181" s="43" t="s">
        <v>22</v>
      </c>
      <c r="J181" s="43"/>
      <c r="K181" s="43"/>
      <c r="L181" s="43" t="s">
        <v>4110</v>
      </c>
      <c r="M181" s="45">
        <v>144.71206056593175</v>
      </c>
      <c r="N181" s="45">
        <v>285.47472842653258</v>
      </c>
      <c r="O181" s="45">
        <v>355.22484970752356</v>
      </c>
      <c r="P181" s="45">
        <v>292.42723529582059</v>
      </c>
      <c r="Q181" s="46">
        <f t="shared" si="45"/>
        <v>1077.8388739958084</v>
      </c>
      <c r="R181" s="45">
        <v>275.88788006460777</v>
      </c>
      <c r="S181" s="45">
        <v>282.76972569355576</v>
      </c>
      <c r="T181" s="45">
        <v>251.91414210632686</v>
      </c>
      <c r="U181" s="45">
        <v>220.21613487511181</v>
      </c>
      <c r="V181" s="46">
        <f t="shared" si="46"/>
        <v>1030.7878827396021</v>
      </c>
      <c r="W181" s="45">
        <v>310.18691566377572</v>
      </c>
      <c r="X181" s="45">
        <v>284.37609412554332</v>
      </c>
      <c r="Y181" s="47">
        <v>341.82744736804676</v>
      </c>
      <c r="Z181" s="47">
        <v>248.50392150184581</v>
      </c>
      <c r="AA181" s="46">
        <f t="shared" si="47"/>
        <v>1184.8943786592115</v>
      </c>
      <c r="AB181" s="49">
        <v>266.26790445120668</v>
      </c>
      <c r="AC181" s="49">
        <v>263.44915847533383</v>
      </c>
      <c r="AD181" s="49"/>
      <c r="AE181" s="49"/>
      <c r="AF181" s="46">
        <f t="shared" si="48"/>
        <v>529.71706292654051</v>
      </c>
      <c r="AG181" s="49"/>
      <c r="AH181" s="49"/>
      <c r="AI181" s="49"/>
      <c r="AJ181" s="49"/>
      <c r="AK181" s="46">
        <f t="shared" si="49"/>
        <v>0</v>
      </c>
      <c r="AL181" s="48"/>
      <c r="AM181" s="48"/>
      <c r="AN181" s="50">
        <f>IFERROR(VLOOKUP($F181,Ref_Param!$L:$M,2,0),0)*M181</f>
        <v>157.51547641495628</v>
      </c>
      <c r="AO181" s="50">
        <f>IFERROR(VLOOKUP($F181,Ref_Param!$L:$M,2,0),0)*N181</f>
        <v>310.73213716038845</v>
      </c>
      <c r="AP181" s="50">
        <f>IFERROR(VLOOKUP($F181,Ref_Param!$L:$M,2,0),0)*O181</f>
        <v>386.65340827359086</v>
      </c>
      <c r="AQ181" s="50">
        <f>IFERROR(VLOOKUP($F181,Ref_Param!$L:$M,2,0),0)*P181</f>
        <v>318.29976785759084</v>
      </c>
      <c r="AR181" s="51">
        <f t="shared" si="50"/>
        <v>1173.2007897065264</v>
      </c>
      <c r="AS181" s="52">
        <f>IFERROR(VLOOKUP($F181,Ref_Param!$L:$M,2,0),0)*R181</f>
        <v>300.29709131043643</v>
      </c>
      <c r="AT181" s="52">
        <f>IFERROR(VLOOKUP($F181,Ref_Param!$L:$M,2,0),0)*S181</f>
        <v>307.78780900610525</v>
      </c>
      <c r="AU181" s="52">
        <f>IFERROR(VLOOKUP($F181,Ref_Param!$L:$M,2,0),0)*T181</f>
        <v>274.202274187537</v>
      </c>
      <c r="AV181" s="52">
        <f>IFERROR(VLOOKUP($F181,Ref_Param!$L:$M,2,0),0)*U181</f>
        <v>239.69978219824796</v>
      </c>
      <c r="AW181" s="53">
        <f t="shared" si="51"/>
        <v>1121.9869567023268</v>
      </c>
      <c r="AX181" s="54">
        <f>IFERROR(VLOOKUP($F181,Ref_Param!$L:$M,2,0),0)*W181</f>
        <v>337.63073794533466</v>
      </c>
      <c r="AY181" s="54">
        <f>IFERROR(VLOOKUP($F181,Ref_Param!$L:$M,2,0),0)*X181</f>
        <v>309.53630106594426</v>
      </c>
      <c r="AZ181" s="54">
        <f>IFERROR(VLOOKUP($F181,Ref_Param!$L:$M,2,0),0)*Y181</f>
        <v>372.07066925396316</v>
      </c>
      <c r="BA181" s="54">
        <f>IFERROR(VLOOKUP($F181,Ref_Param!$L:$M,2,0),0)*Z181</f>
        <v>270.49033393118083</v>
      </c>
      <c r="BB181" s="55">
        <f t="shared" si="52"/>
        <v>1289.7280421964228</v>
      </c>
      <c r="BC181" s="56">
        <f>IFERROR(VLOOKUP($F181,Ref_Param!$L:$M,2,0),0)*AB181</f>
        <v>289.82598727170461</v>
      </c>
      <c r="BD181" s="56">
        <f>IFERROR(VLOOKUP($F181,Ref_Param!$L:$M,2,0),0)*AC181</f>
        <v>286.75785242830591</v>
      </c>
      <c r="BE181" s="56">
        <f>IFERROR(VLOOKUP($F181,Ref_Param!$L:$M,2,0),0)*AD181</f>
        <v>0</v>
      </c>
      <c r="BF181" s="56">
        <f>IFERROR(VLOOKUP($F181,Ref_Param!$L:$M,2,0),0)*AE181</f>
        <v>0</v>
      </c>
      <c r="BG181" s="57">
        <f t="shared" si="53"/>
        <v>576.58383970001046</v>
      </c>
      <c r="BH181" s="56">
        <f>IFERROR(VLOOKUP($F181,Ref_Param!$L:$M,2,0),0)*AG181</f>
        <v>0</v>
      </c>
      <c r="BI181" s="56">
        <f>IFERROR(VLOOKUP($F181,Ref_Param!$L:$M,2,0),0)*AH181</f>
        <v>0</v>
      </c>
      <c r="BJ181" s="56">
        <f>IFERROR(VLOOKUP($F181,Ref_Param!$L:$M,2,0),0)*AI181</f>
        <v>0</v>
      </c>
      <c r="BK181" s="56">
        <f>IFERROR(VLOOKUP($F181,Ref_Param!$L:$M,2,0),0)*AJ181</f>
        <v>0</v>
      </c>
      <c r="BL181" s="57">
        <f t="shared" si="54"/>
        <v>0</v>
      </c>
      <c r="BM181" s="58">
        <f>IFERROR(VLOOKUP($F181,Ref_Param!$L:$M,2,0),0)*AL181</f>
        <v>0</v>
      </c>
      <c r="BN181" s="59">
        <f>IFERROR(VLOOKUP($F181,Ref_Param!$L:$M,2,0),0)*AM181</f>
        <v>0</v>
      </c>
    </row>
    <row r="182" spans="1:66" s="37" customFormat="1" ht="15" customHeight="1" x14ac:dyDescent="0.3">
      <c r="A182" s="91" t="str">
        <f t="shared" si="44"/>
        <v>EAISCore Services</v>
      </c>
      <c r="B182" s="43" t="s">
        <v>4152</v>
      </c>
      <c r="C182" s="43" t="s">
        <v>18</v>
      </c>
      <c r="D182" s="43" t="s">
        <v>2754</v>
      </c>
      <c r="E182" s="44" t="s">
        <v>2755</v>
      </c>
      <c r="F182" s="43" t="s">
        <v>28</v>
      </c>
      <c r="G182" s="44" t="s">
        <v>1052</v>
      </c>
      <c r="H182" s="41" t="s">
        <v>53</v>
      </c>
      <c r="I182" s="43" t="s">
        <v>22</v>
      </c>
      <c r="J182" s="43"/>
      <c r="K182" s="43"/>
      <c r="L182" s="43" t="s">
        <v>4110</v>
      </c>
      <c r="M182" s="45"/>
      <c r="N182" s="45"/>
      <c r="O182" s="45"/>
      <c r="P182" s="45"/>
      <c r="Q182" s="46">
        <f t="shared" si="45"/>
        <v>0</v>
      </c>
      <c r="R182" s="45"/>
      <c r="S182" s="45"/>
      <c r="T182" s="45"/>
      <c r="U182" s="45"/>
      <c r="V182" s="46">
        <f t="shared" si="46"/>
        <v>0</v>
      </c>
      <c r="W182" s="45"/>
      <c r="X182" s="45"/>
      <c r="Y182" s="47"/>
      <c r="Z182" s="47"/>
      <c r="AA182" s="46">
        <f t="shared" si="47"/>
        <v>0</v>
      </c>
      <c r="AB182" s="49"/>
      <c r="AC182" s="49"/>
      <c r="AD182" s="49">
        <v>87.480999999999995</v>
      </c>
      <c r="AE182" s="49">
        <v>0</v>
      </c>
      <c r="AF182" s="46">
        <f t="shared" si="48"/>
        <v>87.480999999999995</v>
      </c>
      <c r="AG182" s="49"/>
      <c r="AH182" s="49"/>
      <c r="AI182" s="49"/>
      <c r="AJ182" s="49"/>
      <c r="AK182" s="46">
        <f t="shared" si="49"/>
        <v>0</v>
      </c>
      <c r="AL182" s="48"/>
      <c r="AM182" s="48"/>
      <c r="AN182" s="50">
        <f>IFERROR(VLOOKUP($F182,Ref_Param!$L:$M,2,0),0)*M182</f>
        <v>0</v>
      </c>
      <c r="AO182" s="50">
        <f>IFERROR(VLOOKUP($F182,Ref_Param!$L:$M,2,0),0)*N182</f>
        <v>0</v>
      </c>
      <c r="AP182" s="50">
        <f>IFERROR(VLOOKUP($F182,Ref_Param!$L:$M,2,0),0)*O182</f>
        <v>0</v>
      </c>
      <c r="AQ182" s="50">
        <f>IFERROR(VLOOKUP($F182,Ref_Param!$L:$M,2,0),0)*P182</f>
        <v>0</v>
      </c>
      <c r="AR182" s="51">
        <f t="shared" si="50"/>
        <v>0</v>
      </c>
      <c r="AS182" s="52">
        <f>IFERROR(VLOOKUP($F182,Ref_Param!$L:$M,2,0),0)*R182</f>
        <v>0</v>
      </c>
      <c r="AT182" s="52">
        <f>IFERROR(VLOOKUP($F182,Ref_Param!$L:$M,2,0),0)*S182</f>
        <v>0</v>
      </c>
      <c r="AU182" s="52">
        <f>IFERROR(VLOOKUP($F182,Ref_Param!$L:$M,2,0),0)*T182</f>
        <v>0</v>
      </c>
      <c r="AV182" s="52">
        <f>IFERROR(VLOOKUP($F182,Ref_Param!$L:$M,2,0),0)*U182</f>
        <v>0</v>
      </c>
      <c r="AW182" s="53">
        <f t="shared" si="51"/>
        <v>0</v>
      </c>
      <c r="AX182" s="54">
        <f>IFERROR(VLOOKUP($F182,Ref_Param!$L:$M,2,0),0)*W182</f>
        <v>0</v>
      </c>
      <c r="AY182" s="54">
        <f>IFERROR(VLOOKUP($F182,Ref_Param!$L:$M,2,0),0)*X182</f>
        <v>0</v>
      </c>
      <c r="AZ182" s="54">
        <f>IFERROR(VLOOKUP($F182,Ref_Param!$L:$M,2,0),0)*Y182</f>
        <v>0</v>
      </c>
      <c r="BA182" s="54">
        <f>IFERROR(VLOOKUP($F182,Ref_Param!$L:$M,2,0),0)*Z182</f>
        <v>0</v>
      </c>
      <c r="BB182" s="55">
        <f t="shared" si="52"/>
        <v>0</v>
      </c>
      <c r="BC182" s="56">
        <f>IFERROR(VLOOKUP($F182,Ref_Param!$L:$M,2,0),0)*AB182</f>
        <v>0</v>
      </c>
      <c r="BD182" s="56">
        <f>IFERROR(VLOOKUP($F182,Ref_Param!$L:$M,2,0),0)*AC182</f>
        <v>0</v>
      </c>
      <c r="BE182" s="56">
        <f>IFERROR(VLOOKUP($F182,Ref_Param!$L:$M,2,0),0)*AD182</f>
        <v>95.220891322867388</v>
      </c>
      <c r="BF182" s="56">
        <f>IFERROR(VLOOKUP($F182,Ref_Param!$L:$M,2,0),0)*AE182</f>
        <v>0</v>
      </c>
      <c r="BG182" s="57">
        <f t="shared" si="53"/>
        <v>95.220891322867388</v>
      </c>
      <c r="BH182" s="56">
        <f>IFERROR(VLOOKUP($F182,Ref_Param!$L:$M,2,0),0)*AG182</f>
        <v>0</v>
      </c>
      <c r="BI182" s="56">
        <f>IFERROR(VLOOKUP($F182,Ref_Param!$L:$M,2,0),0)*AH182</f>
        <v>0</v>
      </c>
      <c r="BJ182" s="56">
        <f>IFERROR(VLOOKUP($F182,Ref_Param!$L:$M,2,0),0)*AI182</f>
        <v>0</v>
      </c>
      <c r="BK182" s="56">
        <f>IFERROR(VLOOKUP($F182,Ref_Param!$L:$M,2,0),0)*AJ182</f>
        <v>0</v>
      </c>
      <c r="BL182" s="57">
        <f t="shared" si="54"/>
        <v>0</v>
      </c>
      <c r="BM182" s="58">
        <f>IFERROR(VLOOKUP($F182,Ref_Param!$L:$M,2,0),0)*AL182</f>
        <v>0</v>
      </c>
      <c r="BN182" s="59">
        <f>IFERROR(VLOOKUP($F182,Ref_Param!$L:$M,2,0),0)*AM182</f>
        <v>0</v>
      </c>
    </row>
    <row r="183" spans="1:66" s="37" customFormat="1" ht="15" customHeight="1" x14ac:dyDescent="0.3">
      <c r="A183" s="91" t="str">
        <f t="shared" si="44"/>
        <v>EAISCore Services</v>
      </c>
      <c r="B183" s="43" t="s">
        <v>4152</v>
      </c>
      <c r="C183" s="43" t="s">
        <v>18</v>
      </c>
      <c r="D183" s="43" t="s">
        <v>2754</v>
      </c>
      <c r="E183" s="44" t="s">
        <v>2755</v>
      </c>
      <c r="F183" s="43" t="s">
        <v>3731</v>
      </c>
      <c r="G183" s="44" t="s">
        <v>1052</v>
      </c>
      <c r="H183" s="41" t="s">
        <v>53</v>
      </c>
      <c r="I183" s="43" t="s">
        <v>22</v>
      </c>
      <c r="J183" s="43"/>
      <c r="K183" s="43"/>
      <c r="L183" s="43" t="s">
        <v>4110</v>
      </c>
      <c r="M183" s="45">
        <v>0</v>
      </c>
      <c r="N183" s="45">
        <v>0</v>
      </c>
      <c r="O183" s="45">
        <v>0</v>
      </c>
      <c r="P183" s="45">
        <v>0</v>
      </c>
      <c r="Q183" s="46">
        <f t="shared" si="45"/>
        <v>0</v>
      </c>
      <c r="R183" s="45">
        <v>0</v>
      </c>
      <c r="S183" s="45">
        <v>0</v>
      </c>
      <c r="T183" s="45">
        <v>0</v>
      </c>
      <c r="U183" s="45">
        <v>0</v>
      </c>
      <c r="V183" s="46">
        <f t="shared" si="46"/>
        <v>0</v>
      </c>
      <c r="W183" s="45">
        <v>-53.975999999999843</v>
      </c>
      <c r="X183" s="45">
        <v>-62.501000000000069</v>
      </c>
      <c r="Y183" s="47">
        <v>336.19899999999882</v>
      </c>
      <c r="Z183" s="47">
        <v>-7.7139999999994018</v>
      </c>
      <c r="AA183" s="46">
        <f t="shared" si="47"/>
        <v>212.0079999999995</v>
      </c>
      <c r="AB183" s="49">
        <v>-0.20700015863040111</v>
      </c>
      <c r="AC183" s="49">
        <v>10.80895000000012</v>
      </c>
      <c r="AD183" s="49"/>
      <c r="AE183" s="49"/>
      <c r="AF183" s="46">
        <f t="shared" si="48"/>
        <v>10.60194984136972</v>
      </c>
      <c r="AG183" s="49"/>
      <c r="AH183" s="49"/>
      <c r="AI183" s="49"/>
      <c r="AJ183" s="49"/>
      <c r="AK183" s="46">
        <f t="shared" si="49"/>
        <v>0</v>
      </c>
      <c r="AL183" s="48"/>
      <c r="AM183" s="48"/>
      <c r="AN183" s="50">
        <f>IFERROR(VLOOKUP($F183,Ref_Param!$L:$M,2,0),0)*M183</f>
        <v>0</v>
      </c>
      <c r="AO183" s="50">
        <f>IFERROR(VLOOKUP($F183,Ref_Param!$L:$M,2,0),0)*N183</f>
        <v>0</v>
      </c>
      <c r="AP183" s="50">
        <f>IFERROR(VLOOKUP($F183,Ref_Param!$L:$M,2,0),0)*O183</f>
        <v>0</v>
      </c>
      <c r="AQ183" s="50">
        <f>IFERROR(VLOOKUP($F183,Ref_Param!$L:$M,2,0),0)*P183</f>
        <v>0</v>
      </c>
      <c r="AR183" s="51">
        <f t="shared" si="50"/>
        <v>0</v>
      </c>
      <c r="AS183" s="52">
        <f>IFERROR(VLOOKUP($F183,Ref_Param!$L:$M,2,0),0)*R183</f>
        <v>0</v>
      </c>
      <c r="AT183" s="52">
        <f>IFERROR(VLOOKUP($F183,Ref_Param!$L:$M,2,0),0)*S183</f>
        <v>0</v>
      </c>
      <c r="AU183" s="52">
        <f>IFERROR(VLOOKUP($F183,Ref_Param!$L:$M,2,0),0)*T183</f>
        <v>0</v>
      </c>
      <c r="AV183" s="52">
        <f>IFERROR(VLOOKUP($F183,Ref_Param!$L:$M,2,0),0)*U183</f>
        <v>0</v>
      </c>
      <c r="AW183" s="53">
        <f t="shared" si="51"/>
        <v>0</v>
      </c>
      <c r="AX183" s="54">
        <f>IFERROR(VLOOKUP($F183,Ref_Param!$L:$M,2,0),0)*W183</f>
        <v>-0.65688207374954299</v>
      </c>
      <c r="AY183" s="54">
        <f>IFERROR(VLOOKUP($F183,Ref_Param!$L:$M,2,0),0)*X183</f>
        <v>-0.76063040038943885</v>
      </c>
      <c r="AZ183" s="54">
        <f>IFERROR(VLOOKUP($F183,Ref_Param!$L:$M,2,0),0)*Y183</f>
        <v>4.0915054156017945</v>
      </c>
      <c r="BA183" s="54">
        <f>IFERROR(VLOOKUP($F183,Ref_Param!$L:$M,2,0),0)*Z183</f>
        <v>-9.3878544480947013E-2</v>
      </c>
      <c r="BB183" s="55">
        <f t="shared" si="52"/>
        <v>2.5801143969818656</v>
      </c>
      <c r="BC183" s="56">
        <f>IFERROR(VLOOKUP($F183,Ref_Param!$L:$M,2,0),0)*AB183</f>
        <v>-2.5191695099233478E-3</v>
      </c>
      <c r="BD183" s="56">
        <f>IFERROR(VLOOKUP($F183,Ref_Param!$L:$M,2,0),0)*AC183</f>
        <v>0.13154375076061994</v>
      </c>
      <c r="BE183" s="56">
        <f>IFERROR(VLOOKUP($F183,Ref_Param!$L:$M,2,0),0)*AD183</f>
        <v>0</v>
      </c>
      <c r="BF183" s="56">
        <f>IFERROR(VLOOKUP($F183,Ref_Param!$L:$M,2,0),0)*AE183</f>
        <v>0</v>
      </c>
      <c r="BG183" s="57">
        <f t="shared" si="53"/>
        <v>0.1290245812506966</v>
      </c>
      <c r="BH183" s="56">
        <f>IFERROR(VLOOKUP($F183,Ref_Param!$L:$M,2,0),0)*AG183</f>
        <v>0</v>
      </c>
      <c r="BI183" s="56">
        <f>IFERROR(VLOOKUP($F183,Ref_Param!$L:$M,2,0),0)*AH183</f>
        <v>0</v>
      </c>
      <c r="BJ183" s="56">
        <f>IFERROR(VLOOKUP($F183,Ref_Param!$L:$M,2,0),0)*AI183</f>
        <v>0</v>
      </c>
      <c r="BK183" s="56">
        <f>IFERROR(VLOOKUP($F183,Ref_Param!$L:$M,2,0),0)*AJ183</f>
        <v>0</v>
      </c>
      <c r="BL183" s="57">
        <f t="shared" si="54"/>
        <v>0</v>
      </c>
      <c r="BM183" s="58">
        <f>IFERROR(VLOOKUP($F183,Ref_Param!$L:$M,2,0),0)*AL183</f>
        <v>0</v>
      </c>
      <c r="BN183" s="59">
        <f>IFERROR(VLOOKUP($F183,Ref_Param!$L:$M,2,0),0)*AM183</f>
        <v>0</v>
      </c>
    </row>
    <row r="184" spans="1:66" s="37" customFormat="1" ht="15" customHeight="1" x14ac:dyDescent="0.3">
      <c r="A184" s="91" t="str">
        <f t="shared" si="44"/>
        <v>EAISCore Services</v>
      </c>
      <c r="B184" s="43" t="s">
        <v>4152</v>
      </c>
      <c r="C184" s="43" t="s">
        <v>18</v>
      </c>
      <c r="D184" s="43" t="s">
        <v>2754</v>
      </c>
      <c r="E184" s="44" t="s">
        <v>2755</v>
      </c>
      <c r="F184" s="43" t="s">
        <v>20</v>
      </c>
      <c r="G184" s="44" t="s">
        <v>1052</v>
      </c>
      <c r="H184" s="41" t="s">
        <v>53</v>
      </c>
      <c r="I184" s="43" t="s">
        <v>22</v>
      </c>
      <c r="J184" s="43"/>
      <c r="K184" s="43"/>
      <c r="L184" s="43" t="s">
        <v>4110</v>
      </c>
      <c r="M184" s="45">
        <v>0</v>
      </c>
      <c r="N184" s="45">
        <v>0</v>
      </c>
      <c r="O184" s="45">
        <v>0</v>
      </c>
      <c r="P184" s="45">
        <v>0</v>
      </c>
      <c r="Q184" s="46">
        <f t="shared" si="45"/>
        <v>0</v>
      </c>
      <c r="R184" s="45">
        <v>0</v>
      </c>
      <c r="S184" s="45">
        <v>0</v>
      </c>
      <c r="T184" s="45">
        <v>0</v>
      </c>
      <c r="U184" s="45">
        <v>0</v>
      </c>
      <c r="V184" s="46">
        <f t="shared" si="46"/>
        <v>0</v>
      </c>
      <c r="W184" s="45">
        <v>0</v>
      </c>
      <c r="X184" s="45">
        <v>0</v>
      </c>
      <c r="Y184" s="47">
        <v>0</v>
      </c>
      <c r="Z184" s="47">
        <v>0</v>
      </c>
      <c r="AA184" s="46">
        <f t="shared" si="47"/>
        <v>0</v>
      </c>
      <c r="AB184" s="49">
        <v>0</v>
      </c>
      <c r="AC184" s="49">
        <v>-0.73512121482184123</v>
      </c>
      <c r="AD184" s="49"/>
      <c r="AE184" s="49"/>
      <c r="AF184" s="46">
        <f t="shared" si="48"/>
        <v>-0.73512121482184123</v>
      </c>
      <c r="AG184" s="49"/>
      <c r="AH184" s="49"/>
      <c r="AI184" s="49"/>
      <c r="AJ184" s="49"/>
      <c r="AK184" s="46">
        <f t="shared" si="49"/>
        <v>0</v>
      </c>
      <c r="AL184" s="48"/>
      <c r="AM184" s="48"/>
      <c r="AN184" s="50">
        <f>IFERROR(VLOOKUP($F184,Ref_Param!$L:$M,2,0),0)*M184</f>
        <v>0</v>
      </c>
      <c r="AO184" s="50">
        <f>IFERROR(VLOOKUP($F184,Ref_Param!$L:$M,2,0),0)*N184</f>
        <v>0</v>
      </c>
      <c r="AP184" s="50">
        <f>IFERROR(VLOOKUP($F184,Ref_Param!$L:$M,2,0),0)*O184</f>
        <v>0</v>
      </c>
      <c r="AQ184" s="50">
        <f>IFERROR(VLOOKUP($F184,Ref_Param!$L:$M,2,0),0)*P184</f>
        <v>0</v>
      </c>
      <c r="AR184" s="51">
        <f t="shared" si="50"/>
        <v>0</v>
      </c>
      <c r="AS184" s="52">
        <f>IFERROR(VLOOKUP($F184,Ref_Param!$L:$M,2,0),0)*R184</f>
        <v>0</v>
      </c>
      <c r="AT184" s="52">
        <f>IFERROR(VLOOKUP($F184,Ref_Param!$L:$M,2,0),0)*S184</f>
        <v>0</v>
      </c>
      <c r="AU184" s="52">
        <f>IFERROR(VLOOKUP($F184,Ref_Param!$L:$M,2,0),0)*T184</f>
        <v>0</v>
      </c>
      <c r="AV184" s="52">
        <f>IFERROR(VLOOKUP($F184,Ref_Param!$L:$M,2,0),0)*U184</f>
        <v>0</v>
      </c>
      <c r="AW184" s="53">
        <f t="shared" si="51"/>
        <v>0</v>
      </c>
      <c r="AX184" s="54">
        <f>IFERROR(VLOOKUP($F184,Ref_Param!$L:$M,2,0),0)*W184</f>
        <v>0</v>
      </c>
      <c r="AY184" s="54">
        <f>IFERROR(VLOOKUP($F184,Ref_Param!$L:$M,2,0),0)*X184</f>
        <v>0</v>
      </c>
      <c r="AZ184" s="54">
        <f>IFERROR(VLOOKUP($F184,Ref_Param!$L:$M,2,0),0)*Y184</f>
        <v>0</v>
      </c>
      <c r="BA184" s="54">
        <f>IFERROR(VLOOKUP($F184,Ref_Param!$L:$M,2,0),0)*Z184</f>
        <v>0</v>
      </c>
      <c r="BB184" s="55">
        <f t="shared" si="52"/>
        <v>0</v>
      </c>
      <c r="BC184" s="56">
        <f>IFERROR(VLOOKUP($F184,Ref_Param!$L:$M,2,0),0)*AB184</f>
        <v>0</v>
      </c>
      <c r="BD184" s="56">
        <f>IFERROR(VLOOKUP($F184,Ref_Param!$L:$M,2,0),0)*AC184</f>
        <v>-0.73512121482184123</v>
      </c>
      <c r="BE184" s="56">
        <f>IFERROR(VLOOKUP($F184,Ref_Param!$L:$M,2,0),0)*AD184</f>
        <v>0</v>
      </c>
      <c r="BF184" s="56">
        <f>IFERROR(VLOOKUP($F184,Ref_Param!$L:$M,2,0),0)*AE184</f>
        <v>0</v>
      </c>
      <c r="BG184" s="57">
        <f t="shared" si="53"/>
        <v>-0.73512121482184123</v>
      </c>
      <c r="BH184" s="56">
        <f>IFERROR(VLOOKUP($F184,Ref_Param!$L:$M,2,0),0)*AG184</f>
        <v>0</v>
      </c>
      <c r="BI184" s="56">
        <f>IFERROR(VLOOKUP($F184,Ref_Param!$L:$M,2,0),0)*AH184</f>
        <v>0</v>
      </c>
      <c r="BJ184" s="56">
        <f>IFERROR(VLOOKUP($F184,Ref_Param!$L:$M,2,0),0)*AI184</f>
        <v>0</v>
      </c>
      <c r="BK184" s="56">
        <f>IFERROR(VLOOKUP($F184,Ref_Param!$L:$M,2,0),0)*AJ184</f>
        <v>0</v>
      </c>
      <c r="BL184" s="57">
        <f t="shared" si="54"/>
        <v>0</v>
      </c>
      <c r="BM184" s="58">
        <f>IFERROR(VLOOKUP($F184,Ref_Param!$L:$M,2,0),0)*AL184</f>
        <v>0</v>
      </c>
      <c r="BN184" s="59">
        <f>IFERROR(VLOOKUP($F184,Ref_Param!$L:$M,2,0),0)*AM184</f>
        <v>0</v>
      </c>
    </row>
    <row r="185" spans="1:66" s="37" customFormat="1" ht="15" customHeight="1" x14ac:dyDescent="0.3">
      <c r="A185" s="91" t="str">
        <f t="shared" si="44"/>
        <v>EAISCore Services</v>
      </c>
      <c r="B185" s="43" t="s">
        <v>4152</v>
      </c>
      <c r="C185" s="43" t="s">
        <v>18</v>
      </c>
      <c r="D185" s="43" t="s">
        <v>2754</v>
      </c>
      <c r="E185" s="44" t="s">
        <v>2755</v>
      </c>
      <c r="F185" s="43" t="s">
        <v>20</v>
      </c>
      <c r="G185" s="44" t="s">
        <v>1052</v>
      </c>
      <c r="H185" s="41" t="s">
        <v>53</v>
      </c>
      <c r="I185" s="43" t="s">
        <v>22</v>
      </c>
      <c r="J185" s="43"/>
      <c r="K185" s="43"/>
      <c r="L185" s="43" t="s">
        <v>4110</v>
      </c>
      <c r="M185" s="45"/>
      <c r="N185" s="45"/>
      <c r="O185" s="45"/>
      <c r="P185" s="45"/>
      <c r="Q185" s="46">
        <f t="shared" si="45"/>
        <v>0</v>
      </c>
      <c r="R185" s="45"/>
      <c r="S185" s="45"/>
      <c r="T185" s="45"/>
      <c r="U185" s="45"/>
      <c r="V185" s="46">
        <f t="shared" si="46"/>
        <v>0</v>
      </c>
      <c r="W185" s="45"/>
      <c r="X185" s="45"/>
      <c r="Y185" s="47"/>
      <c r="Z185" s="47"/>
      <c r="AA185" s="46">
        <f t="shared" si="47"/>
        <v>0</v>
      </c>
      <c r="AB185" s="49"/>
      <c r="AC185" s="49"/>
      <c r="AD185" s="49">
        <v>140</v>
      </c>
      <c r="AE185" s="49">
        <v>220</v>
      </c>
      <c r="AF185" s="46">
        <f t="shared" si="48"/>
        <v>360</v>
      </c>
      <c r="AG185" s="49">
        <v>200</v>
      </c>
      <c r="AH185" s="49">
        <v>200</v>
      </c>
      <c r="AI185" s="49">
        <v>200</v>
      </c>
      <c r="AJ185" s="49">
        <v>200</v>
      </c>
      <c r="AK185" s="46">
        <f t="shared" si="49"/>
        <v>800</v>
      </c>
      <c r="AL185" s="48"/>
      <c r="AM185" s="48"/>
      <c r="AN185" s="50">
        <f>IFERROR(VLOOKUP($F185,Ref_Param!$L:$M,2,0),0)*M185</f>
        <v>0</v>
      </c>
      <c r="AO185" s="50">
        <f>IFERROR(VLOOKUP($F185,Ref_Param!$L:$M,2,0),0)*N185</f>
        <v>0</v>
      </c>
      <c r="AP185" s="50">
        <f>IFERROR(VLOOKUP($F185,Ref_Param!$L:$M,2,0),0)*O185</f>
        <v>0</v>
      </c>
      <c r="AQ185" s="50">
        <f>IFERROR(VLOOKUP($F185,Ref_Param!$L:$M,2,0),0)*P185</f>
        <v>0</v>
      </c>
      <c r="AR185" s="51">
        <f t="shared" si="50"/>
        <v>0</v>
      </c>
      <c r="AS185" s="52">
        <f>IFERROR(VLOOKUP($F185,Ref_Param!$L:$M,2,0),0)*R185</f>
        <v>0</v>
      </c>
      <c r="AT185" s="52">
        <f>IFERROR(VLOOKUP($F185,Ref_Param!$L:$M,2,0),0)*S185</f>
        <v>0</v>
      </c>
      <c r="AU185" s="52">
        <f>IFERROR(VLOOKUP($F185,Ref_Param!$L:$M,2,0),0)*T185</f>
        <v>0</v>
      </c>
      <c r="AV185" s="52">
        <f>IFERROR(VLOOKUP($F185,Ref_Param!$L:$M,2,0),0)*U185</f>
        <v>0</v>
      </c>
      <c r="AW185" s="53">
        <f t="shared" si="51"/>
        <v>0</v>
      </c>
      <c r="AX185" s="54">
        <f>IFERROR(VLOOKUP($F185,Ref_Param!$L:$M,2,0),0)*W185</f>
        <v>0</v>
      </c>
      <c r="AY185" s="54">
        <f>IFERROR(VLOOKUP($F185,Ref_Param!$L:$M,2,0),0)*X185</f>
        <v>0</v>
      </c>
      <c r="AZ185" s="54">
        <f>IFERROR(VLOOKUP($F185,Ref_Param!$L:$M,2,0),0)*Y185</f>
        <v>0</v>
      </c>
      <c r="BA185" s="54">
        <f>IFERROR(VLOOKUP($F185,Ref_Param!$L:$M,2,0),0)*Z185</f>
        <v>0</v>
      </c>
      <c r="BB185" s="55">
        <f t="shared" si="52"/>
        <v>0</v>
      </c>
      <c r="BC185" s="56">
        <f>IFERROR(VLOOKUP($F185,Ref_Param!$L:$M,2,0),0)*AB185</f>
        <v>0</v>
      </c>
      <c r="BD185" s="56">
        <f>IFERROR(VLOOKUP($F185,Ref_Param!$L:$M,2,0),0)*AC185</f>
        <v>0</v>
      </c>
      <c r="BE185" s="56">
        <f>IFERROR(VLOOKUP($F185,Ref_Param!$L:$M,2,0),0)*AD185</f>
        <v>140</v>
      </c>
      <c r="BF185" s="56">
        <f>IFERROR(VLOOKUP($F185,Ref_Param!$L:$M,2,0),0)*AE185</f>
        <v>220</v>
      </c>
      <c r="BG185" s="57">
        <f t="shared" si="53"/>
        <v>360</v>
      </c>
      <c r="BH185" s="56">
        <f>IFERROR(VLOOKUP($F185,Ref_Param!$L:$M,2,0),0)*AG185</f>
        <v>200</v>
      </c>
      <c r="BI185" s="56">
        <f>IFERROR(VLOOKUP($F185,Ref_Param!$L:$M,2,0),0)*AH185</f>
        <v>200</v>
      </c>
      <c r="BJ185" s="56">
        <f>IFERROR(VLOOKUP($F185,Ref_Param!$L:$M,2,0),0)*AI185</f>
        <v>200</v>
      </c>
      <c r="BK185" s="56">
        <f>IFERROR(VLOOKUP($F185,Ref_Param!$L:$M,2,0),0)*AJ185</f>
        <v>200</v>
      </c>
      <c r="BL185" s="57">
        <f t="shared" si="54"/>
        <v>800</v>
      </c>
      <c r="BM185" s="58">
        <f>IFERROR(VLOOKUP($F185,Ref_Param!$L:$M,2,0),0)*AL185</f>
        <v>0</v>
      </c>
      <c r="BN185" s="59">
        <f>IFERROR(VLOOKUP($F185,Ref_Param!$L:$M,2,0),0)*AM185</f>
        <v>0</v>
      </c>
    </row>
    <row r="186" spans="1:66" s="37" customFormat="1" ht="15" customHeight="1" x14ac:dyDescent="0.3">
      <c r="A186" s="91" t="str">
        <f t="shared" si="44"/>
        <v>EAISCore Services</v>
      </c>
      <c r="B186" s="43" t="s">
        <v>4152</v>
      </c>
      <c r="C186" s="43" t="s">
        <v>18</v>
      </c>
      <c r="D186" s="43" t="s">
        <v>496</v>
      </c>
      <c r="E186" s="44" t="s">
        <v>5625</v>
      </c>
      <c r="F186" s="43" t="s">
        <v>20</v>
      </c>
      <c r="G186" s="44" t="s">
        <v>1052</v>
      </c>
      <c r="H186" s="41" t="s">
        <v>21</v>
      </c>
      <c r="I186" s="43" t="s">
        <v>22</v>
      </c>
      <c r="J186" s="43"/>
      <c r="K186" s="43"/>
      <c r="L186" s="43" t="s">
        <v>4110</v>
      </c>
      <c r="M186" s="45">
        <v>0</v>
      </c>
      <c r="N186" s="45">
        <v>0</v>
      </c>
      <c r="O186" s="45">
        <v>0</v>
      </c>
      <c r="P186" s="45">
        <v>0</v>
      </c>
      <c r="Q186" s="46">
        <f t="shared" si="45"/>
        <v>0</v>
      </c>
      <c r="R186" s="45">
        <v>0</v>
      </c>
      <c r="S186" s="45">
        <v>0</v>
      </c>
      <c r="T186" s="45">
        <v>0</v>
      </c>
      <c r="U186" s="45">
        <v>0</v>
      </c>
      <c r="V186" s="46">
        <f t="shared" si="46"/>
        <v>0</v>
      </c>
      <c r="W186" s="45">
        <v>0</v>
      </c>
      <c r="X186" s="45">
        <v>0</v>
      </c>
      <c r="Y186" s="47">
        <v>0</v>
      </c>
      <c r="Z186" s="47">
        <v>0</v>
      </c>
      <c r="AA186" s="46">
        <f t="shared" si="47"/>
        <v>0</v>
      </c>
      <c r="AB186" s="49">
        <v>0</v>
      </c>
      <c r="AC186" s="49">
        <v>56.620771600481348</v>
      </c>
      <c r="AD186" s="49"/>
      <c r="AE186" s="49"/>
      <c r="AF186" s="46">
        <f t="shared" si="48"/>
        <v>56.620771600481348</v>
      </c>
      <c r="AG186" s="49"/>
      <c r="AH186" s="49"/>
      <c r="AI186" s="49"/>
      <c r="AJ186" s="49"/>
      <c r="AK186" s="46">
        <f t="shared" si="49"/>
        <v>0</v>
      </c>
      <c r="AL186" s="48"/>
      <c r="AM186" s="48"/>
      <c r="AN186" s="50">
        <f>IFERROR(VLOOKUP($F186,Ref_Param!$L:$M,2,0),0)*M186</f>
        <v>0</v>
      </c>
      <c r="AO186" s="50">
        <f>IFERROR(VLOOKUP($F186,Ref_Param!$L:$M,2,0),0)*N186</f>
        <v>0</v>
      </c>
      <c r="AP186" s="50">
        <f>IFERROR(VLOOKUP($F186,Ref_Param!$L:$M,2,0),0)*O186</f>
        <v>0</v>
      </c>
      <c r="AQ186" s="50">
        <f>IFERROR(VLOOKUP($F186,Ref_Param!$L:$M,2,0),0)*P186</f>
        <v>0</v>
      </c>
      <c r="AR186" s="51">
        <f t="shared" si="50"/>
        <v>0</v>
      </c>
      <c r="AS186" s="52">
        <f>IFERROR(VLOOKUP($F186,Ref_Param!$L:$M,2,0),0)*R186</f>
        <v>0</v>
      </c>
      <c r="AT186" s="52">
        <f>IFERROR(VLOOKUP($F186,Ref_Param!$L:$M,2,0),0)*S186</f>
        <v>0</v>
      </c>
      <c r="AU186" s="52">
        <f>IFERROR(VLOOKUP($F186,Ref_Param!$L:$M,2,0),0)*T186</f>
        <v>0</v>
      </c>
      <c r="AV186" s="52">
        <f>IFERROR(VLOOKUP($F186,Ref_Param!$L:$M,2,0),0)*U186</f>
        <v>0</v>
      </c>
      <c r="AW186" s="53">
        <f t="shared" si="51"/>
        <v>0</v>
      </c>
      <c r="AX186" s="54">
        <f>IFERROR(VLOOKUP($F186,Ref_Param!$L:$M,2,0),0)*W186</f>
        <v>0</v>
      </c>
      <c r="AY186" s="54">
        <f>IFERROR(VLOOKUP($F186,Ref_Param!$L:$M,2,0),0)*X186</f>
        <v>0</v>
      </c>
      <c r="AZ186" s="54">
        <f>IFERROR(VLOOKUP($F186,Ref_Param!$L:$M,2,0),0)*Y186</f>
        <v>0</v>
      </c>
      <c r="BA186" s="54">
        <f>IFERROR(VLOOKUP($F186,Ref_Param!$L:$M,2,0),0)*Z186</f>
        <v>0</v>
      </c>
      <c r="BB186" s="55">
        <f t="shared" si="52"/>
        <v>0</v>
      </c>
      <c r="BC186" s="56">
        <f>IFERROR(VLOOKUP($F186,Ref_Param!$L:$M,2,0),0)*AB186</f>
        <v>0</v>
      </c>
      <c r="BD186" s="56">
        <f>IFERROR(VLOOKUP($F186,Ref_Param!$L:$M,2,0),0)*AC186</f>
        <v>56.620771600481348</v>
      </c>
      <c r="BE186" s="56">
        <f>IFERROR(VLOOKUP($F186,Ref_Param!$L:$M,2,0),0)*AD186</f>
        <v>0</v>
      </c>
      <c r="BF186" s="56">
        <f>IFERROR(VLOOKUP($F186,Ref_Param!$L:$M,2,0),0)*AE186</f>
        <v>0</v>
      </c>
      <c r="BG186" s="57">
        <f t="shared" si="53"/>
        <v>56.620771600481348</v>
      </c>
      <c r="BH186" s="56">
        <f>IFERROR(VLOOKUP($F186,Ref_Param!$L:$M,2,0),0)*AG186</f>
        <v>0</v>
      </c>
      <c r="BI186" s="56">
        <f>IFERROR(VLOOKUP($F186,Ref_Param!$L:$M,2,0),0)*AH186</f>
        <v>0</v>
      </c>
      <c r="BJ186" s="56">
        <f>IFERROR(VLOOKUP($F186,Ref_Param!$L:$M,2,0),0)*AI186</f>
        <v>0</v>
      </c>
      <c r="BK186" s="56">
        <f>IFERROR(VLOOKUP($F186,Ref_Param!$L:$M,2,0),0)*AJ186</f>
        <v>0</v>
      </c>
      <c r="BL186" s="57">
        <f t="shared" si="54"/>
        <v>0</v>
      </c>
      <c r="BM186" s="58">
        <f>IFERROR(VLOOKUP($F186,Ref_Param!$L:$M,2,0),0)*AL186</f>
        <v>0</v>
      </c>
      <c r="BN186" s="59">
        <f>IFERROR(VLOOKUP($F186,Ref_Param!$L:$M,2,0),0)*AM186</f>
        <v>0</v>
      </c>
    </row>
    <row r="187" spans="1:66" s="37" customFormat="1" ht="15" customHeight="1" x14ac:dyDescent="0.3">
      <c r="A187" s="91" t="str">
        <f t="shared" si="44"/>
        <v>EAISCore Services</v>
      </c>
      <c r="B187" s="43" t="s">
        <v>4152</v>
      </c>
      <c r="C187" s="43" t="s">
        <v>18</v>
      </c>
      <c r="D187" s="43" t="s">
        <v>496</v>
      </c>
      <c r="E187" s="44" t="s">
        <v>5625</v>
      </c>
      <c r="F187" s="43" t="s">
        <v>20</v>
      </c>
      <c r="G187" s="44" t="s">
        <v>1052</v>
      </c>
      <c r="H187" s="41" t="s">
        <v>21</v>
      </c>
      <c r="I187" s="43" t="s">
        <v>22</v>
      </c>
      <c r="J187" s="43"/>
      <c r="K187" s="43"/>
      <c r="L187" s="43" t="s">
        <v>4110</v>
      </c>
      <c r="M187" s="45"/>
      <c r="N187" s="45"/>
      <c r="O187" s="45"/>
      <c r="P187" s="45"/>
      <c r="Q187" s="46">
        <f t="shared" si="45"/>
        <v>0</v>
      </c>
      <c r="R187" s="45"/>
      <c r="S187" s="45"/>
      <c r="T187" s="45"/>
      <c r="U187" s="45"/>
      <c r="V187" s="46">
        <f t="shared" si="46"/>
        <v>0</v>
      </c>
      <c r="W187" s="45"/>
      <c r="X187" s="45"/>
      <c r="Y187" s="47"/>
      <c r="Z187" s="47"/>
      <c r="AA187" s="46">
        <f t="shared" si="47"/>
        <v>0</v>
      </c>
      <c r="AB187" s="49"/>
      <c r="AC187" s="49"/>
      <c r="AD187" s="49">
        <v>92.173000000000002</v>
      </c>
      <c r="AE187" s="49">
        <v>69</v>
      </c>
      <c r="AF187" s="46">
        <f t="shared" si="48"/>
        <v>161.173</v>
      </c>
      <c r="AG187" s="49">
        <v>62</v>
      </c>
      <c r="AH187" s="49">
        <v>0</v>
      </c>
      <c r="AI187" s="49">
        <v>0</v>
      </c>
      <c r="AJ187" s="49">
        <v>0</v>
      </c>
      <c r="AK187" s="46">
        <f t="shared" si="49"/>
        <v>62</v>
      </c>
      <c r="AL187" s="48"/>
      <c r="AM187" s="48"/>
      <c r="AN187" s="50">
        <f>IFERROR(VLOOKUP($F187,Ref_Param!$L:$M,2,0),0)*M187</f>
        <v>0</v>
      </c>
      <c r="AO187" s="50">
        <f>IFERROR(VLOOKUP($F187,Ref_Param!$L:$M,2,0),0)*N187</f>
        <v>0</v>
      </c>
      <c r="AP187" s="50">
        <f>IFERROR(VLOOKUP($F187,Ref_Param!$L:$M,2,0),0)*O187</f>
        <v>0</v>
      </c>
      <c r="AQ187" s="50">
        <f>IFERROR(VLOOKUP($F187,Ref_Param!$L:$M,2,0),0)*P187</f>
        <v>0</v>
      </c>
      <c r="AR187" s="51">
        <f t="shared" si="50"/>
        <v>0</v>
      </c>
      <c r="AS187" s="52">
        <f>IFERROR(VLOOKUP($F187,Ref_Param!$L:$M,2,0),0)*R187</f>
        <v>0</v>
      </c>
      <c r="AT187" s="52">
        <f>IFERROR(VLOOKUP($F187,Ref_Param!$L:$M,2,0),0)*S187</f>
        <v>0</v>
      </c>
      <c r="AU187" s="52">
        <f>IFERROR(VLOOKUP($F187,Ref_Param!$L:$M,2,0),0)*T187</f>
        <v>0</v>
      </c>
      <c r="AV187" s="52">
        <f>IFERROR(VLOOKUP($F187,Ref_Param!$L:$M,2,0),0)*U187</f>
        <v>0</v>
      </c>
      <c r="AW187" s="53">
        <f t="shared" si="51"/>
        <v>0</v>
      </c>
      <c r="AX187" s="54">
        <f>IFERROR(VLOOKUP($F187,Ref_Param!$L:$M,2,0),0)*W187</f>
        <v>0</v>
      </c>
      <c r="AY187" s="54">
        <f>IFERROR(VLOOKUP($F187,Ref_Param!$L:$M,2,0),0)*X187</f>
        <v>0</v>
      </c>
      <c r="AZ187" s="54">
        <f>IFERROR(VLOOKUP($F187,Ref_Param!$L:$M,2,0),0)*Y187</f>
        <v>0</v>
      </c>
      <c r="BA187" s="54">
        <f>IFERROR(VLOOKUP($F187,Ref_Param!$L:$M,2,0),0)*Z187</f>
        <v>0</v>
      </c>
      <c r="BB187" s="55">
        <f t="shared" si="52"/>
        <v>0</v>
      </c>
      <c r="BC187" s="56">
        <f>IFERROR(VLOOKUP($F187,Ref_Param!$L:$M,2,0),0)*AB187</f>
        <v>0</v>
      </c>
      <c r="BD187" s="56">
        <f>IFERROR(VLOOKUP($F187,Ref_Param!$L:$M,2,0),0)*AC187</f>
        <v>0</v>
      </c>
      <c r="BE187" s="56">
        <f>IFERROR(VLOOKUP($F187,Ref_Param!$L:$M,2,0),0)*AD187</f>
        <v>92.173000000000002</v>
      </c>
      <c r="BF187" s="56">
        <f>IFERROR(VLOOKUP($F187,Ref_Param!$L:$M,2,0),0)*AE187</f>
        <v>69</v>
      </c>
      <c r="BG187" s="57">
        <f t="shared" si="53"/>
        <v>161.173</v>
      </c>
      <c r="BH187" s="56">
        <f>IFERROR(VLOOKUP($F187,Ref_Param!$L:$M,2,0),0)*AG187</f>
        <v>62</v>
      </c>
      <c r="BI187" s="56">
        <f>IFERROR(VLOOKUP($F187,Ref_Param!$L:$M,2,0),0)*AH187</f>
        <v>0</v>
      </c>
      <c r="BJ187" s="56">
        <f>IFERROR(VLOOKUP($F187,Ref_Param!$L:$M,2,0),0)*AI187</f>
        <v>0</v>
      </c>
      <c r="BK187" s="56">
        <f>IFERROR(VLOOKUP($F187,Ref_Param!$L:$M,2,0),0)*AJ187</f>
        <v>0</v>
      </c>
      <c r="BL187" s="57">
        <f t="shared" si="54"/>
        <v>62</v>
      </c>
      <c r="BM187" s="58">
        <f>IFERROR(VLOOKUP($F187,Ref_Param!$L:$M,2,0),0)*AL187</f>
        <v>0</v>
      </c>
      <c r="BN187" s="59">
        <f>IFERROR(VLOOKUP($F187,Ref_Param!$L:$M,2,0),0)*AM187</f>
        <v>0</v>
      </c>
    </row>
    <row r="188" spans="1:66" s="37" customFormat="1" ht="15" customHeight="1" x14ac:dyDescent="0.3">
      <c r="A188" s="91" t="str">
        <f t="shared" ref="A188:A222" si="55">CONCATENATE(B188,C188)</f>
        <v>EAISCore Services</v>
      </c>
      <c r="B188" s="43" t="s">
        <v>4152</v>
      </c>
      <c r="C188" s="43" t="s">
        <v>18</v>
      </c>
      <c r="D188" s="43" t="s">
        <v>3063</v>
      </c>
      <c r="E188" s="44" t="s">
        <v>3064</v>
      </c>
      <c r="F188" s="43" t="s">
        <v>52</v>
      </c>
      <c r="G188" s="44" t="s">
        <v>1052</v>
      </c>
      <c r="H188" s="41" t="s">
        <v>31</v>
      </c>
      <c r="I188" s="43" t="s">
        <v>26</v>
      </c>
      <c r="J188" s="43"/>
      <c r="K188" s="43"/>
      <c r="L188" s="43" t="s">
        <v>4110</v>
      </c>
      <c r="M188" s="45">
        <v>0</v>
      </c>
      <c r="N188" s="45">
        <v>0</v>
      </c>
      <c r="O188" s="45">
        <v>0</v>
      </c>
      <c r="P188" s="45">
        <v>0</v>
      </c>
      <c r="Q188" s="46">
        <f t="shared" ref="Q188:Q222" si="56">SUM(M188:P188)</f>
        <v>0</v>
      </c>
      <c r="R188" s="45">
        <v>0</v>
      </c>
      <c r="S188" s="45">
        <v>0</v>
      </c>
      <c r="T188" s="45">
        <v>0</v>
      </c>
      <c r="U188" s="45">
        <v>0</v>
      </c>
      <c r="V188" s="46">
        <f t="shared" ref="V188:V222" si="57">SUM(R188:U188)</f>
        <v>0</v>
      </c>
      <c r="W188" s="45">
        <v>0</v>
      </c>
      <c r="X188" s="45">
        <v>0</v>
      </c>
      <c r="Y188" s="47">
        <v>0</v>
      </c>
      <c r="Z188" s="47">
        <v>0</v>
      </c>
      <c r="AA188" s="46">
        <f t="shared" ref="AA188:AA222" si="58">SUM(W188:Z188)</f>
        <v>0</v>
      </c>
      <c r="AB188" s="49">
        <v>0</v>
      </c>
      <c r="AC188" s="49">
        <v>0.50484156646083822</v>
      </c>
      <c r="AD188" s="49"/>
      <c r="AE188" s="49"/>
      <c r="AF188" s="46">
        <f t="shared" ref="AF188:AF222" si="59">SUM(AB188:AE188)</f>
        <v>0.50484156646083822</v>
      </c>
      <c r="AG188" s="49"/>
      <c r="AH188" s="49"/>
      <c r="AI188" s="49"/>
      <c r="AJ188" s="49"/>
      <c r="AK188" s="46">
        <f t="shared" ref="AK188:AK222" si="60">SUM(AG188:AJ188)</f>
        <v>0</v>
      </c>
      <c r="AL188" s="48"/>
      <c r="AM188" s="48"/>
      <c r="AN188" s="50">
        <f>IFERROR(VLOOKUP($F188,Ref_Param!$L:$M,2,0),0)*M188</f>
        <v>0</v>
      </c>
      <c r="AO188" s="50">
        <f>IFERROR(VLOOKUP($F188,Ref_Param!$L:$M,2,0),0)*N188</f>
        <v>0</v>
      </c>
      <c r="AP188" s="50">
        <f>IFERROR(VLOOKUP($F188,Ref_Param!$L:$M,2,0),0)*O188</f>
        <v>0</v>
      </c>
      <c r="AQ188" s="50">
        <f>IFERROR(VLOOKUP($F188,Ref_Param!$L:$M,2,0),0)*P188</f>
        <v>0</v>
      </c>
      <c r="AR188" s="51">
        <f t="shared" ref="AR188:AR222" si="61">SUM(AN188:AQ188)</f>
        <v>0</v>
      </c>
      <c r="AS188" s="52">
        <f>IFERROR(VLOOKUP($F188,Ref_Param!$L:$M,2,0),0)*R188</f>
        <v>0</v>
      </c>
      <c r="AT188" s="52">
        <f>IFERROR(VLOOKUP($F188,Ref_Param!$L:$M,2,0),0)*S188</f>
        <v>0</v>
      </c>
      <c r="AU188" s="52">
        <f>IFERROR(VLOOKUP($F188,Ref_Param!$L:$M,2,0),0)*T188</f>
        <v>0</v>
      </c>
      <c r="AV188" s="52">
        <f>IFERROR(VLOOKUP($F188,Ref_Param!$L:$M,2,0),0)*U188</f>
        <v>0</v>
      </c>
      <c r="AW188" s="53">
        <f t="shared" ref="AW188:AW222" si="62">SUM(AS188:AV188)</f>
        <v>0</v>
      </c>
      <c r="AX188" s="54">
        <f>IFERROR(VLOOKUP($F188,Ref_Param!$L:$M,2,0),0)*W188</f>
        <v>0</v>
      </c>
      <c r="AY188" s="54">
        <f>IFERROR(VLOOKUP($F188,Ref_Param!$L:$M,2,0),0)*X188</f>
        <v>0</v>
      </c>
      <c r="AZ188" s="54">
        <f>IFERROR(VLOOKUP($F188,Ref_Param!$L:$M,2,0),0)*Y188</f>
        <v>0</v>
      </c>
      <c r="BA188" s="54">
        <f>IFERROR(VLOOKUP($F188,Ref_Param!$L:$M,2,0),0)*Z188</f>
        <v>0</v>
      </c>
      <c r="BB188" s="55">
        <f t="shared" ref="BB188:BB222" si="63">SUM(AX188:BA188)</f>
        <v>0</v>
      </c>
      <c r="BC188" s="56">
        <f>IFERROR(VLOOKUP($F188,Ref_Param!$L:$M,2,0),0)*AB188</f>
        <v>0</v>
      </c>
      <c r="BD188" s="56">
        <f>IFERROR(VLOOKUP($F188,Ref_Param!$L:$M,2,0),0)*AC188</f>
        <v>0.37274842201751335</v>
      </c>
      <c r="BE188" s="56">
        <f>IFERROR(VLOOKUP($F188,Ref_Param!$L:$M,2,0),0)*AD188</f>
        <v>0</v>
      </c>
      <c r="BF188" s="56">
        <f>IFERROR(VLOOKUP($F188,Ref_Param!$L:$M,2,0),0)*AE188</f>
        <v>0</v>
      </c>
      <c r="BG188" s="57">
        <f t="shared" ref="BG188:BG222" si="64">SUM(BC188:BF188)</f>
        <v>0.37274842201751335</v>
      </c>
      <c r="BH188" s="56">
        <f>IFERROR(VLOOKUP($F188,Ref_Param!$L:$M,2,0),0)*AG188</f>
        <v>0</v>
      </c>
      <c r="BI188" s="56">
        <f>IFERROR(VLOOKUP($F188,Ref_Param!$L:$M,2,0),0)*AH188</f>
        <v>0</v>
      </c>
      <c r="BJ188" s="56">
        <f>IFERROR(VLOOKUP($F188,Ref_Param!$L:$M,2,0),0)*AI188</f>
        <v>0</v>
      </c>
      <c r="BK188" s="56">
        <f>IFERROR(VLOOKUP($F188,Ref_Param!$L:$M,2,0),0)*AJ188</f>
        <v>0</v>
      </c>
      <c r="BL188" s="57">
        <f t="shared" ref="BL188:BL222" si="65">SUM(BH188:BK188)</f>
        <v>0</v>
      </c>
      <c r="BM188" s="58">
        <f>IFERROR(VLOOKUP($F188,Ref_Param!$L:$M,2,0),0)*AL188</f>
        <v>0</v>
      </c>
      <c r="BN188" s="59">
        <f>IFERROR(VLOOKUP($F188,Ref_Param!$L:$M,2,0),0)*AM188</f>
        <v>0</v>
      </c>
    </row>
    <row r="189" spans="1:66" s="37" customFormat="1" ht="15" customHeight="1" x14ac:dyDescent="0.3">
      <c r="A189" s="91" t="str">
        <f t="shared" si="55"/>
        <v>EAISCore Services</v>
      </c>
      <c r="B189" s="43" t="s">
        <v>4152</v>
      </c>
      <c r="C189" s="43" t="s">
        <v>18</v>
      </c>
      <c r="D189" s="43" t="s">
        <v>3063</v>
      </c>
      <c r="E189" s="44" t="s">
        <v>3064</v>
      </c>
      <c r="F189" s="43" t="s">
        <v>52</v>
      </c>
      <c r="G189" s="44" t="s">
        <v>1052</v>
      </c>
      <c r="H189" s="41" t="s">
        <v>31</v>
      </c>
      <c r="I189" s="43" t="s">
        <v>26</v>
      </c>
      <c r="J189" s="43"/>
      <c r="K189" s="43"/>
      <c r="L189" s="43" t="s">
        <v>4110</v>
      </c>
      <c r="M189" s="45"/>
      <c r="N189" s="45"/>
      <c r="O189" s="45"/>
      <c r="P189" s="45"/>
      <c r="Q189" s="46">
        <f t="shared" si="56"/>
        <v>0</v>
      </c>
      <c r="R189" s="45"/>
      <c r="S189" s="45"/>
      <c r="T189" s="45"/>
      <c r="U189" s="45"/>
      <c r="V189" s="46">
        <f t="shared" si="57"/>
        <v>0</v>
      </c>
      <c r="W189" s="45"/>
      <c r="X189" s="45"/>
      <c r="Y189" s="47"/>
      <c r="Z189" s="47"/>
      <c r="AA189" s="46">
        <f t="shared" si="58"/>
        <v>0</v>
      </c>
      <c r="AB189" s="49"/>
      <c r="AC189" s="49"/>
      <c r="AD189" s="49">
        <v>4.3460000000000001</v>
      </c>
      <c r="AE189" s="49">
        <v>0</v>
      </c>
      <c r="AF189" s="46">
        <f t="shared" si="59"/>
        <v>4.3460000000000001</v>
      </c>
      <c r="AG189" s="49">
        <v>40</v>
      </c>
      <c r="AH189" s="49">
        <v>40</v>
      </c>
      <c r="AI189" s="49">
        <v>40</v>
      </c>
      <c r="AJ189" s="49">
        <v>30</v>
      </c>
      <c r="AK189" s="46">
        <f t="shared" si="60"/>
        <v>150</v>
      </c>
      <c r="AL189" s="48"/>
      <c r="AM189" s="48"/>
      <c r="AN189" s="50">
        <f>IFERROR(VLOOKUP($F189,Ref_Param!$L:$M,2,0),0)*M189</f>
        <v>0</v>
      </c>
      <c r="AO189" s="50">
        <f>IFERROR(VLOOKUP($F189,Ref_Param!$L:$M,2,0),0)*N189</f>
        <v>0</v>
      </c>
      <c r="AP189" s="50">
        <f>IFERROR(VLOOKUP($F189,Ref_Param!$L:$M,2,0),0)*O189</f>
        <v>0</v>
      </c>
      <c r="AQ189" s="50">
        <f>IFERROR(VLOOKUP($F189,Ref_Param!$L:$M,2,0),0)*P189</f>
        <v>0</v>
      </c>
      <c r="AR189" s="51">
        <f t="shared" si="61"/>
        <v>0</v>
      </c>
      <c r="AS189" s="52">
        <f>IFERROR(VLOOKUP($F189,Ref_Param!$L:$M,2,0),0)*R189</f>
        <v>0</v>
      </c>
      <c r="AT189" s="52">
        <f>IFERROR(VLOOKUP($F189,Ref_Param!$L:$M,2,0),0)*S189</f>
        <v>0</v>
      </c>
      <c r="AU189" s="52">
        <f>IFERROR(VLOOKUP($F189,Ref_Param!$L:$M,2,0),0)*T189</f>
        <v>0</v>
      </c>
      <c r="AV189" s="52">
        <f>IFERROR(VLOOKUP($F189,Ref_Param!$L:$M,2,0),0)*U189</f>
        <v>0</v>
      </c>
      <c r="AW189" s="53">
        <f t="shared" si="62"/>
        <v>0</v>
      </c>
      <c r="AX189" s="54">
        <f>IFERROR(VLOOKUP($F189,Ref_Param!$L:$M,2,0),0)*W189</f>
        <v>0</v>
      </c>
      <c r="AY189" s="54">
        <f>IFERROR(VLOOKUP($F189,Ref_Param!$L:$M,2,0),0)*X189</f>
        <v>0</v>
      </c>
      <c r="AZ189" s="54">
        <f>IFERROR(VLOOKUP($F189,Ref_Param!$L:$M,2,0),0)*Y189</f>
        <v>0</v>
      </c>
      <c r="BA189" s="54">
        <f>IFERROR(VLOOKUP($F189,Ref_Param!$L:$M,2,0),0)*Z189</f>
        <v>0</v>
      </c>
      <c r="BB189" s="55">
        <f t="shared" si="63"/>
        <v>0</v>
      </c>
      <c r="BC189" s="56">
        <f>IFERROR(VLOOKUP($F189,Ref_Param!$L:$M,2,0),0)*AB189</f>
        <v>0</v>
      </c>
      <c r="BD189" s="56">
        <f>IFERROR(VLOOKUP($F189,Ref_Param!$L:$M,2,0),0)*AC189</f>
        <v>0</v>
      </c>
      <c r="BE189" s="56">
        <f>IFERROR(VLOOKUP($F189,Ref_Param!$L:$M,2,0),0)*AD189</f>
        <v>3.2088574905683358</v>
      </c>
      <c r="BF189" s="56">
        <f>IFERROR(VLOOKUP($F189,Ref_Param!$L:$M,2,0),0)*AE189</f>
        <v>0</v>
      </c>
      <c r="BG189" s="57">
        <f t="shared" si="64"/>
        <v>3.2088574905683358</v>
      </c>
      <c r="BH189" s="56">
        <f>IFERROR(VLOOKUP($F189,Ref_Param!$L:$M,2,0),0)*AG189</f>
        <v>29.533893148350998</v>
      </c>
      <c r="BI189" s="56">
        <f>IFERROR(VLOOKUP($F189,Ref_Param!$L:$M,2,0),0)*AH189</f>
        <v>29.533893148350998</v>
      </c>
      <c r="BJ189" s="56">
        <f>IFERROR(VLOOKUP($F189,Ref_Param!$L:$M,2,0),0)*AI189</f>
        <v>29.533893148350998</v>
      </c>
      <c r="BK189" s="56">
        <f>IFERROR(VLOOKUP($F189,Ref_Param!$L:$M,2,0),0)*AJ189</f>
        <v>22.150419861263249</v>
      </c>
      <c r="BL189" s="57">
        <f t="shared" si="65"/>
        <v>110.75209930631624</v>
      </c>
      <c r="BM189" s="58">
        <f>IFERROR(VLOOKUP($F189,Ref_Param!$L:$M,2,0),0)*AL189</f>
        <v>0</v>
      </c>
      <c r="BN189" s="59">
        <f>IFERROR(VLOOKUP($F189,Ref_Param!$L:$M,2,0),0)*AM189</f>
        <v>0</v>
      </c>
    </row>
    <row r="190" spans="1:66" s="37" customFormat="1" ht="15" customHeight="1" x14ac:dyDescent="0.3">
      <c r="A190" s="91" t="str">
        <f t="shared" si="55"/>
        <v>EAISCore Services</v>
      </c>
      <c r="B190" s="43" t="s">
        <v>4152</v>
      </c>
      <c r="C190" s="43" t="s">
        <v>18</v>
      </c>
      <c r="D190" s="43" t="s">
        <v>3063</v>
      </c>
      <c r="E190" s="44" t="s">
        <v>3064</v>
      </c>
      <c r="F190" s="43" t="s">
        <v>20</v>
      </c>
      <c r="G190" s="44" t="s">
        <v>1052</v>
      </c>
      <c r="H190" s="41" t="s">
        <v>31</v>
      </c>
      <c r="I190" s="43" t="s">
        <v>26</v>
      </c>
      <c r="J190" s="43"/>
      <c r="K190" s="43"/>
      <c r="L190" s="43" t="s">
        <v>4110</v>
      </c>
      <c r="M190" s="45"/>
      <c r="N190" s="45"/>
      <c r="O190" s="45"/>
      <c r="P190" s="45"/>
      <c r="Q190" s="46">
        <f t="shared" si="56"/>
        <v>0</v>
      </c>
      <c r="R190" s="45"/>
      <c r="S190" s="45"/>
      <c r="T190" s="45"/>
      <c r="U190" s="45"/>
      <c r="V190" s="46">
        <f t="shared" si="57"/>
        <v>0</v>
      </c>
      <c r="W190" s="45"/>
      <c r="X190" s="45"/>
      <c r="Y190" s="47"/>
      <c r="Z190" s="47"/>
      <c r="AA190" s="46">
        <f t="shared" si="58"/>
        <v>0</v>
      </c>
      <c r="AB190" s="49"/>
      <c r="AC190" s="49"/>
      <c r="AD190" s="49">
        <v>12</v>
      </c>
      <c r="AE190" s="49">
        <v>15</v>
      </c>
      <c r="AF190" s="46">
        <f t="shared" si="59"/>
        <v>27</v>
      </c>
      <c r="AG190" s="49"/>
      <c r="AH190" s="49"/>
      <c r="AI190" s="49"/>
      <c r="AJ190" s="49"/>
      <c r="AK190" s="46">
        <f t="shared" si="60"/>
        <v>0</v>
      </c>
      <c r="AL190" s="48"/>
      <c r="AM190" s="48"/>
      <c r="AN190" s="50">
        <f>IFERROR(VLOOKUP($F190,Ref_Param!$L:$M,2,0),0)*M190</f>
        <v>0</v>
      </c>
      <c r="AO190" s="50">
        <f>IFERROR(VLOOKUP($F190,Ref_Param!$L:$M,2,0),0)*N190</f>
        <v>0</v>
      </c>
      <c r="AP190" s="50">
        <f>IFERROR(VLOOKUP($F190,Ref_Param!$L:$M,2,0),0)*O190</f>
        <v>0</v>
      </c>
      <c r="AQ190" s="50">
        <f>IFERROR(VLOOKUP($F190,Ref_Param!$L:$M,2,0),0)*P190</f>
        <v>0</v>
      </c>
      <c r="AR190" s="51">
        <f t="shared" si="61"/>
        <v>0</v>
      </c>
      <c r="AS190" s="52">
        <f>IFERROR(VLOOKUP($F190,Ref_Param!$L:$M,2,0),0)*R190</f>
        <v>0</v>
      </c>
      <c r="AT190" s="52">
        <f>IFERROR(VLOOKUP($F190,Ref_Param!$L:$M,2,0),0)*S190</f>
        <v>0</v>
      </c>
      <c r="AU190" s="52">
        <f>IFERROR(VLOOKUP($F190,Ref_Param!$L:$M,2,0),0)*T190</f>
        <v>0</v>
      </c>
      <c r="AV190" s="52">
        <f>IFERROR(VLOOKUP($F190,Ref_Param!$L:$M,2,0),0)*U190</f>
        <v>0</v>
      </c>
      <c r="AW190" s="53">
        <f t="shared" si="62"/>
        <v>0</v>
      </c>
      <c r="AX190" s="54">
        <f>IFERROR(VLOOKUP($F190,Ref_Param!$L:$M,2,0),0)*W190</f>
        <v>0</v>
      </c>
      <c r="AY190" s="54">
        <f>IFERROR(VLOOKUP($F190,Ref_Param!$L:$M,2,0),0)*X190</f>
        <v>0</v>
      </c>
      <c r="AZ190" s="54">
        <f>IFERROR(VLOOKUP($F190,Ref_Param!$L:$M,2,0),0)*Y190</f>
        <v>0</v>
      </c>
      <c r="BA190" s="54">
        <f>IFERROR(VLOOKUP($F190,Ref_Param!$L:$M,2,0),0)*Z190</f>
        <v>0</v>
      </c>
      <c r="BB190" s="55">
        <f t="shared" si="63"/>
        <v>0</v>
      </c>
      <c r="BC190" s="56">
        <f>IFERROR(VLOOKUP($F190,Ref_Param!$L:$M,2,0),0)*AB190</f>
        <v>0</v>
      </c>
      <c r="BD190" s="56">
        <f>IFERROR(VLOOKUP($F190,Ref_Param!$L:$M,2,0),0)*AC190</f>
        <v>0</v>
      </c>
      <c r="BE190" s="56">
        <f>IFERROR(VLOOKUP($F190,Ref_Param!$L:$M,2,0),0)*AD190</f>
        <v>12</v>
      </c>
      <c r="BF190" s="56">
        <f>IFERROR(VLOOKUP($F190,Ref_Param!$L:$M,2,0),0)*AE190</f>
        <v>15</v>
      </c>
      <c r="BG190" s="57">
        <f t="shared" si="64"/>
        <v>27</v>
      </c>
      <c r="BH190" s="56">
        <f>IFERROR(VLOOKUP($F190,Ref_Param!$L:$M,2,0),0)*AG190</f>
        <v>0</v>
      </c>
      <c r="BI190" s="56">
        <f>IFERROR(VLOOKUP($F190,Ref_Param!$L:$M,2,0),0)*AH190</f>
        <v>0</v>
      </c>
      <c r="BJ190" s="56">
        <f>IFERROR(VLOOKUP($F190,Ref_Param!$L:$M,2,0),0)*AI190</f>
        <v>0</v>
      </c>
      <c r="BK190" s="56">
        <f>IFERROR(VLOOKUP($F190,Ref_Param!$L:$M,2,0),0)*AJ190</f>
        <v>0</v>
      </c>
      <c r="BL190" s="57">
        <f t="shared" si="65"/>
        <v>0</v>
      </c>
      <c r="BM190" s="58">
        <f>IFERROR(VLOOKUP($F190,Ref_Param!$L:$M,2,0),0)*AL190</f>
        <v>0</v>
      </c>
      <c r="BN190" s="59">
        <f>IFERROR(VLOOKUP($F190,Ref_Param!$L:$M,2,0),0)*AM190</f>
        <v>0</v>
      </c>
    </row>
    <row r="191" spans="1:66" s="37" customFormat="1" ht="15" customHeight="1" x14ac:dyDescent="0.3">
      <c r="A191" s="91" t="str">
        <f t="shared" si="55"/>
        <v>EAISCore Services</v>
      </c>
      <c r="B191" s="43" t="s">
        <v>4152</v>
      </c>
      <c r="C191" s="43" t="s">
        <v>18</v>
      </c>
      <c r="D191" s="43" t="s">
        <v>513</v>
      </c>
      <c r="E191" s="44" t="s">
        <v>514</v>
      </c>
      <c r="F191" s="43" t="s">
        <v>20</v>
      </c>
      <c r="G191" s="44" t="s">
        <v>1052</v>
      </c>
      <c r="H191" s="41" t="s">
        <v>53</v>
      </c>
      <c r="I191" s="43" t="s">
        <v>26</v>
      </c>
      <c r="J191" s="43"/>
      <c r="K191" s="43"/>
      <c r="L191" s="43" t="s">
        <v>4110</v>
      </c>
      <c r="M191" s="45">
        <v>0</v>
      </c>
      <c r="N191" s="45">
        <v>61.704985786307518</v>
      </c>
      <c r="O191" s="45">
        <v>226.69941791598796</v>
      </c>
      <c r="P191" s="45">
        <v>160.37787306365456</v>
      </c>
      <c r="Q191" s="46">
        <f t="shared" si="56"/>
        <v>448.78227676595009</v>
      </c>
      <c r="R191" s="45">
        <v>192.86173823592242</v>
      </c>
      <c r="S191" s="45">
        <v>96.186974418078776</v>
      </c>
      <c r="T191" s="45">
        <v>142.04254548186063</v>
      </c>
      <c r="U191" s="45">
        <v>27.102203881653431</v>
      </c>
      <c r="V191" s="46">
        <f t="shared" si="57"/>
        <v>458.19346201751529</v>
      </c>
      <c r="W191" s="45">
        <v>14.047868384614429</v>
      </c>
      <c r="X191" s="45">
        <v>89.536631128261675</v>
      </c>
      <c r="Y191" s="47">
        <v>35.122247987068675</v>
      </c>
      <c r="Z191" s="47">
        <v>104.30042934002709</v>
      </c>
      <c r="AA191" s="46">
        <f t="shared" si="58"/>
        <v>243.00717683997186</v>
      </c>
      <c r="AB191" s="49">
        <v>41.987219481658848</v>
      </c>
      <c r="AC191" s="49">
        <v>50.279038863276391</v>
      </c>
      <c r="AD191" s="49"/>
      <c r="AE191" s="49"/>
      <c r="AF191" s="46">
        <f t="shared" si="59"/>
        <v>92.266258344935238</v>
      </c>
      <c r="AG191" s="49"/>
      <c r="AH191" s="49"/>
      <c r="AI191" s="49"/>
      <c r="AJ191" s="49"/>
      <c r="AK191" s="46">
        <f t="shared" si="60"/>
        <v>0</v>
      </c>
      <c r="AL191" s="48"/>
      <c r="AM191" s="48"/>
      <c r="AN191" s="50">
        <f>IFERROR(VLOOKUP($F191,Ref_Param!$L:$M,2,0),0)*M191</f>
        <v>0</v>
      </c>
      <c r="AO191" s="50">
        <f>IFERROR(VLOOKUP($F191,Ref_Param!$L:$M,2,0),0)*N191</f>
        <v>61.704985786307518</v>
      </c>
      <c r="AP191" s="50">
        <f>IFERROR(VLOOKUP($F191,Ref_Param!$L:$M,2,0),0)*O191</f>
        <v>226.69941791598796</v>
      </c>
      <c r="AQ191" s="50">
        <f>IFERROR(VLOOKUP($F191,Ref_Param!$L:$M,2,0),0)*P191</f>
        <v>160.37787306365456</v>
      </c>
      <c r="AR191" s="51">
        <f t="shared" si="61"/>
        <v>448.78227676595009</v>
      </c>
      <c r="AS191" s="52">
        <f>IFERROR(VLOOKUP($F191,Ref_Param!$L:$M,2,0),0)*R191</f>
        <v>192.86173823592242</v>
      </c>
      <c r="AT191" s="52">
        <f>IFERROR(VLOOKUP($F191,Ref_Param!$L:$M,2,0),0)*S191</f>
        <v>96.186974418078776</v>
      </c>
      <c r="AU191" s="52">
        <f>IFERROR(VLOOKUP($F191,Ref_Param!$L:$M,2,0),0)*T191</f>
        <v>142.04254548186063</v>
      </c>
      <c r="AV191" s="52">
        <f>IFERROR(VLOOKUP($F191,Ref_Param!$L:$M,2,0),0)*U191</f>
        <v>27.102203881653431</v>
      </c>
      <c r="AW191" s="53">
        <f t="shared" si="62"/>
        <v>458.19346201751529</v>
      </c>
      <c r="AX191" s="54">
        <f>IFERROR(VLOOKUP($F191,Ref_Param!$L:$M,2,0),0)*W191</f>
        <v>14.047868384614429</v>
      </c>
      <c r="AY191" s="54">
        <f>IFERROR(VLOOKUP($F191,Ref_Param!$L:$M,2,0),0)*X191</f>
        <v>89.536631128261675</v>
      </c>
      <c r="AZ191" s="54">
        <f>IFERROR(VLOOKUP($F191,Ref_Param!$L:$M,2,0),0)*Y191</f>
        <v>35.122247987068675</v>
      </c>
      <c r="BA191" s="54">
        <f>IFERROR(VLOOKUP($F191,Ref_Param!$L:$M,2,0),0)*Z191</f>
        <v>104.30042934002709</v>
      </c>
      <c r="BB191" s="55">
        <f t="shared" si="63"/>
        <v>243.00717683997186</v>
      </c>
      <c r="BC191" s="56">
        <f>IFERROR(VLOOKUP($F191,Ref_Param!$L:$M,2,0),0)*AB191</f>
        <v>41.987219481658848</v>
      </c>
      <c r="BD191" s="56">
        <f>IFERROR(VLOOKUP($F191,Ref_Param!$L:$M,2,0),0)*AC191</f>
        <v>50.279038863276391</v>
      </c>
      <c r="BE191" s="56">
        <f>IFERROR(VLOOKUP($F191,Ref_Param!$L:$M,2,0),0)*AD191</f>
        <v>0</v>
      </c>
      <c r="BF191" s="56">
        <f>IFERROR(VLOOKUP($F191,Ref_Param!$L:$M,2,0),0)*AE191</f>
        <v>0</v>
      </c>
      <c r="BG191" s="57">
        <f t="shared" si="64"/>
        <v>92.266258344935238</v>
      </c>
      <c r="BH191" s="56">
        <f>IFERROR(VLOOKUP($F191,Ref_Param!$L:$M,2,0),0)*AG191</f>
        <v>0</v>
      </c>
      <c r="BI191" s="56">
        <f>IFERROR(VLOOKUP($F191,Ref_Param!$L:$M,2,0),0)*AH191</f>
        <v>0</v>
      </c>
      <c r="BJ191" s="56">
        <f>IFERROR(VLOOKUP($F191,Ref_Param!$L:$M,2,0),0)*AI191</f>
        <v>0</v>
      </c>
      <c r="BK191" s="56">
        <f>IFERROR(VLOOKUP($F191,Ref_Param!$L:$M,2,0),0)*AJ191</f>
        <v>0</v>
      </c>
      <c r="BL191" s="57">
        <f t="shared" si="65"/>
        <v>0</v>
      </c>
      <c r="BM191" s="58">
        <f>IFERROR(VLOOKUP($F191,Ref_Param!$L:$M,2,0),0)*AL191</f>
        <v>0</v>
      </c>
      <c r="BN191" s="59">
        <f>IFERROR(VLOOKUP($F191,Ref_Param!$L:$M,2,0),0)*AM191</f>
        <v>0</v>
      </c>
    </row>
    <row r="192" spans="1:66" s="37" customFormat="1" ht="15" customHeight="1" x14ac:dyDescent="0.3">
      <c r="A192" s="91" t="str">
        <f t="shared" si="55"/>
        <v>EAISCore Services</v>
      </c>
      <c r="B192" s="43" t="s">
        <v>4152</v>
      </c>
      <c r="C192" s="43" t="s">
        <v>18</v>
      </c>
      <c r="D192" s="43" t="s">
        <v>513</v>
      </c>
      <c r="E192" s="44" t="s">
        <v>514</v>
      </c>
      <c r="F192" s="43" t="s">
        <v>20</v>
      </c>
      <c r="G192" s="44" t="s">
        <v>1052</v>
      </c>
      <c r="H192" s="41" t="s">
        <v>53</v>
      </c>
      <c r="I192" s="43" t="s">
        <v>26</v>
      </c>
      <c r="J192" s="43"/>
      <c r="K192" s="43"/>
      <c r="L192" s="43" t="s">
        <v>4110</v>
      </c>
      <c r="M192" s="45"/>
      <c r="N192" s="45"/>
      <c r="O192" s="45"/>
      <c r="P192" s="45"/>
      <c r="Q192" s="46">
        <f t="shared" si="56"/>
        <v>0</v>
      </c>
      <c r="R192" s="45"/>
      <c r="S192" s="45"/>
      <c r="T192" s="45"/>
      <c r="U192" s="45"/>
      <c r="V192" s="46">
        <f t="shared" si="57"/>
        <v>0</v>
      </c>
      <c r="W192" s="45"/>
      <c r="X192" s="45"/>
      <c r="Y192" s="47"/>
      <c r="Z192" s="47"/>
      <c r="AA192" s="46">
        <f t="shared" si="58"/>
        <v>0</v>
      </c>
      <c r="AB192" s="49"/>
      <c r="AC192" s="49"/>
      <c r="AD192" s="49">
        <v>0</v>
      </c>
      <c r="AE192" s="49">
        <v>14</v>
      </c>
      <c r="AF192" s="46">
        <f t="shared" si="59"/>
        <v>14</v>
      </c>
      <c r="AG192" s="49">
        <v>10</v>
      </c>
      <c r="AH192" s="49">
        <v>10</v>
      </c>
      <c r="AI192" s="49">
        <v>10</v>
      </c>
      <c r="AJ192" s="49">
        <v>10</v>
      </c>
      <c r="AK192" s="46">
        <f t="shared" si="60"/>
        <v>40</v>
      </c>
      <c r="AL192" s="48"/>
      <c r="AM192" s="48"/>
      <c r="AN192" s="50">
        <f>IFERROR(VLOOKUP($F192,Ref_Param!$L:$M,2,0),0)*M192</f>
        <v>0</v>
      </c>
      <c r="AO192" s="50">
        <f>IFERROR(VLOOKUP($F192,Ref_Param!$L:$M,2,0),0)*N192</f>
        <v>0</v>
      </c>
      <c r="AP192" s="50">
        <f>IFERROR(VLOOKUP($F192,Ref_Param!$L:$M,2,0),0)*O192</f>
        <v>0</v>
      </c>
      <c r="AQ192" s="50">
        <f>IFERROR(VLOOKUP($F192,Ref_Param!$L:$M,2,0),0)*P192</f>
        <v>0</v>
      </c>
      <c r="AR192" s="51">
        <f t="shared" si="61"/>
        <v>0</v>
      </c>
      <c r="AS192" s="52">
        <f>IFERROR(VLOOKUP($F192,Ref_Param!$L:$M,2,0),0)*R192</f>
        <v>0</v>
      </c>
      <c r="AT192" s="52">
        <f>IFERROR(VLOOKUP($F192,Ref_Param!$L:$M,2,0),0)*S192</f>
        <v>0</v>
      </c>
      <c r="AU192" s="52">
        <f>IFERROR(VLOOKUP($F192,Ref_Param!$L:$M,2,0),0)*T192</f>
        <v>0</v>
      </c>
      <c r="AV192" s="52">
        <f>IFERROR(VLOOKUP($F192,Ref_Param!$L:$M,2,0),0)*U192</f>
        <v>0</v>
      </c>
      <c r="AW192" s="53">
        <f t="shared" si="62"/>
        <v>0</v>
      </c>
      <c r="AX192" s="54">
        <f>IFERROR(VLOOKUP($F192,Ref_Param!$L:$M,2,0),0)*W192</f>
        <v>0</v>
      </c>
      <c r="AY192" s="54">
        <f>IFERROR(VLOOKUP($F192,Ref_Param!$L:$M,2,0),0)*X192</f>
        <v>0</v>
      </c>
      <c r="AZ192" s="54">
        <f>IFERROR(VLOOKUP($F192,Ref_Param!$L:$M,2,0),0)*Y192</f>
        <v>0</v>
      </c>
      <c r="BA192" s="54">
        <f>IFERROR(VLOOKUP($F192,Ref_Param!$L:$M,2,0),0)*Z192</f>
        <v>0</v>
      </c>
      <c r="BB192" s="55">
        <f t="shared" si="63"/>
        <v>0</v>
      </c>
      <c r="BC192" s="56">
        <f>IFERROR(VLOOKUP($F192,Ref_Param!$L:$M,2,0),0)*AB192</f>
        <v>0</v>
      </c>
      <c r="BD192" s="56">
        <f>IFERROR(VLOOKUP($F192,Ref_Param!$L:$M,2,0),0)*AC192</f>
        <v>0</v>
      </c>
      <c r="BE192" s="56">
        <f>IFERROR(VLOOKUP($F192,Ref_Param!$L:$M,2,0),0)*AD192</f>
        <v>0</v>
      </c>
      <c r="BF192" s="56">
        <f>IFERROR(VLOOKUP($F192,Ref_Param!$L:$M,2,0),0)*AE192</f>
        <v>14</v>
      </c>
      <c r="BG192" s="57">
        <f t="shared" si="64"/>
        <v>14</v>
      </c>
      <c r="BH192" s="56">
        <f>IFERROR(VLOOKUP($F192,Ref_Param!$L:$M,2,0),0)*AG192</f>
        <v>10</v>
      </c>
      <c r="BI192" s="56">
        <f>IFERROR(VLOOKUP($F192,Ref_Param!$L:$M,2,0),0)*AH192</f>
        <v>10</v>
      </c>
      <c r="BJ192" s="56">
        <f>IFERROR(VLOOKUP($F192,Ref_Param!$L:$M,2,0),0)*AI192</f>
        <v>10</v>
      </c>
      <c r="BK192" s="56">
        <f>IFERROR(VLOOKUP($F192,Ref_Param!$L:$M,2,0),0)*AJ192</f>
        <v>10</v>
      </c>
      <c r="BL192" s="57">
        <f t="shared" si="65"/>
        <v>40</v>
      </c>
      <c r="BM192" s="58">
        <f>IFERROR(VLOOKUP($F192,Ref_Param!$L:$M,2,0),0)*AL192</f>
        <v>0</v>
      </c>
      <c r="BN192" s="59">
        <f>IFERROR(VLOOKUP($F192,Ref_Param!$L:$M,2,0),0)*AM192</f>
        <v>0</v>
      </c>
    </row>
    <row r="193" spans="1:66" s="37" customFormat="1" ht="15" customHeight="1" x14ac:dyDescent="0.3">
      <c r="A193" s="91" t="str">
        <f t="shared" si="55"/>
        <v>EAISCore Services</v>
      </c>
      <c r="B193" s="43" t="s">
        <v>4152</v>
      </c>
      <c r="C193" s="43" t="s">
        <v>18</v>
      </c>
      <c r="D193" s="43" t="s">
        <v>1998</v>
      </c>
      <c r="E193" s="44" t="s">
        <v>1999</v>
      </c>
      <c r="F193" s="43" t="s">
        <v>1304</v>
      </c>
      <c r="G193" s="44" t="s">
        <v>1052</v>
      </c>
      <c r="H193" s="41" t="s">
        <v>21</v>
      </c>
      <c r="I193" s="43" t="s">
        <v>38</v>
      </c>
      <c r="J193" s="43"/>
      <c r="K193" s="43"/>
      <c r="L193" s="43" t="s">
        <v>4110</v>
      </c>
      <c r="M193" s="45">
        <v>0</v>
      </c>
      <c r="N193" s="45">
        <v>1.7569999999999997</v>
      </c>
      <c r="O193" s="45">
        <v>1.8566666666666669</v>
      </c>
      <c r="P193" s="45">
        <v>0</v>
      </c>
      <c r="Q193" s="46">
        <f t="shared" si="56"/>
        <v>3.6136666666666666</v>
      </c>
      <c r="R193" s="45">
        <v>2126.133142857143</v>
      </c>
      <c r="S193" s="45">
        <v>0</v>
      </c>
      <c r="T193" s="45">
        <v>0</v>
      </c>
      <c r="U193" s="45">
        <v>0</v>
      </c>
      <c r="V193" s="46">
        <f t="shared" si="57"/>
        <v>2126.133142857143</v>
      </c>
      <c r="W193" s="45">
        <v>0</v>
      </c>
      <c r="X193" s="45">
        <v>0</v>
      </c>
      <c r="Y193" s="47">
        <v>94470.186166666652</v>
      </c>
      <c r="Z193" s="47">
        <v>123819.38300000003</v>
      </c>
      <c r="AA193" s="46">
        <f t="shared" si="58"/>
        <v>218289.56916666668</v>
      </c>
      <c r="AB193" s="49">
        <v>70259.934999999867</v>
      </c>
      <c r="AC193" s="49">
        <v>36575.441000000006</v>
      </c>
      <c r="AD193" s="49"/>
      <c r="AE193" s="49"/>
      <c r="AF193" s="46">
        <f t="shared" si="59"/>
        <v>106835.37599999987</v>
      </c>
      <c r="AG193" s="49"/>
      <c r="AH193" s="49"/>
      <c r="AI193" s="49"/>
      <c r="AJ193" s="49"/>
      <c r="AK193" s="46">
        <f t="shared" si="60"/>
        <v>0</v>
      </c>
      <c r="AL193" s="48"/>
      <c r="AM193" s="48"/>
      <c r="AN193" s="50">
        <f>IFERROR(VLOOKUP($F193,Ref_Param!$L:$M,2,0),0)*M193</f>
        <v>0</v>
      </c>
      <c r="AO193" s="50">
        <f>IFERROR(VLOOKUP($F193,Ref_Param!$L:$M,2,0),0)*N193</f>
        <v>1.2829499817451628E-3</v>
      </c>
      <c r="AP193" s="50">
        <f>IFERROR(VLOOKUP($F193,Ref_Param!$L:$M,2,0),0)*O193</f>
        <v>1.3557259340391879E-3</v>
      </c>
      <c r="AQ193" s="50">
        <f>IFERROR(VLOOKUP($F193,Ref_Param!$L:$M,2,0),0)*P193</f>
        <v>0</v>
      </c>
      <c r="AR193" s="51">
        <f t="shared" si="61"/>
        <v>2.6386759157843507E-3</v>
      </c>
      <c r="AS193" s="52">
        <f>IFERROR(VLOOKUP($F193,Ref_Param!$L:$M,2,0),0)*R193</f>
        <v>1.5524886037657131</v>
      </c>
      <c r="AT193" s="52">
        <f>IFERROR(VLOOKUP($F193,Ref_Param!$L:$M,2,0),0)*S193</f>
        <v>0</v>
      </c>
      <c r="AU193" s="52">
        <f>IFERROR(VLOOKUP($F193,Ref_Param!$L:$M,2,0),0)*T193</f>
        <v>0</v>
      </c>
      <c r="AV193" s="52">
        <f>IFERROR(VLOOKUP($F193,Ref_Param!$L:$M,2,0),0)*U193</f>
        <v>0</v>
      </c>
      <c r="AW193" s="53">
        <f t="shared" si="62"/>
        <v>1.5524886037657131</v>
      </c>
      <c r="AX193" s="54">
        <f>IFERROR(VLOOKUP($F193,Ref_Param!$L:$M,2,0),0)*W193</f>
        <v>0</v>
      </c>
      <c r="AY193" s="54">
        <f>IFERROR(VLOOKUP($F193,Ref_Param!$L:$M,2,0),0)*X193</f>
        <v>0</v>
      </c>
      <c r="AZ193" s="54">
        <f>IFERROR(VLOOKUP($F193,Ref_Param!$L:$M,2,0),0)*Y193</f>
        <v>68.981516003407592</v>
      </c>
      <c r="BA193" s="54">
        <f>IFERROR(VLOOKUP($F193,Ref_Param!$L:$M,2,0),0)*Z193</f>
        <v>90.412108798831753</v>
      </c>
      <c r="BB193" s="55">
        <f t="shared" si="63"/>
        <v>159.39362480223934</v>
      </c>
      <c r="BC193" s="56">
        <f>IFERROR(VLOOKUP($F193,Ref_Param!$L:$M,2,0),0)*AB193</f>
        <v>51.303347937203284</v>
      </c>
      <c r="BD193" s="56">
        <f>IFERROR(VLOOKUP($F193,Ref_Param!$L:$M,2,0),0)*AC193</f>
        <v>26.707149324571027</v>
      </c>
      <c r="BE193" s="56">
        <f>IFERROR(VLOOKUP($F193,Ref_Param!$L:$M,2,0),0)*AD193</f>
        <v>0</v>
      </c>
      <c r="BF193" s="56">
        <f>IFERROR(VLOOKUP($F193,Ref_Param!$L:$M,2,0),0)*AE193</f>
        <v>0</v>
      </c>
      <c r="BG193" s="57">
        <f t="shared" si="64"/>
        <v>78.010497261774304</v>
      </c>
      <c r="BH193" s="56">
        <f>IFERROR(VLOOKUP($F193,Ref_Param!$L:$M,2,0),0)*AG193</f>
        <v>0</v>
      </c>
      <c r="BI193" s="56">
        <f>IFERROR(VLOOKUP($F193,Ref_Param!$L:$M,2,0),0)*AH193</f>
        <v>0</v>
      </c>
      <c r="BJ193" s="56">
        <f>IFERROR(VLOOKUP($F193,Ref_Param!$L:$M,2,0),0)*AI193</f>
        <v>0</v>
      </c>
      <c r="BK193" s="56">
        <f>IFERROR(VLOOKUP($F193,Ref_Param!$L:$M,2,0),0)*AJ193</f>
        <v>0</v>
      </c>
      <c r="BL193" s="57">
        <f t="shared" si="65"/>
        <v>0</v>
      </c>
      <c r="BM193" s="58">
        <f>IFERROR(VLOOKUP($F193,Ref_Param!$L:$M,2,0),0)*AL193</f>
        <v>0</v>
      </c>
      <c r="BN193" s="59">
        <f>IFERROR(VLOOKUP($F193,Ref_Param!$L:$M,2,0),0)*AM193</f>
        <v>0</v>
      </c>
    </row>
    <row r="194" spans="1:66" s="37" customFormat="1" ht="15" customHeight="1" x14ac:dyDescent="0.3">
      <c r="A194" s="91" t="str">
        <f t="shared" si="55"/>
        <v>EAISCore Services</v>
      </c>
      <c r="B194" s="43" t="s">
        <v>4152</v>
      </c>
      <c r="C194" s="43" t="s">
        <v>18</v>
      </c>
      <c r="D194" s="43" t="s">
        <v>1998</v>
      </c>
      <c r="E194" s="44" t="s">
        <v>1999</v>
      </c>
      <c r="F194" s="43" t="s">
        <v>1304</v>
      </c>
      <c r="G194" s="44" t="s">
        <v>1052</v>
      </c>
      <c r="H194" s="41" t="s">
        <v>21</v>
      </c>
      <c r="I194" s="43" t="s">
        <v>38</v>
      </c>
      <c r="J194" s="43"/>
      <c r="K194" s="43"/>
      <c r="L194" s="43" t="s">
        <v>4110</v>
      </c>
      <c r="M194" s="45"/>
      <c r="N194" s="45"/>
      <c r="O194" s="45"/>
      <c r="P194" s="45"/>
      <c r="Q194" s="46">
        <f t="shared" si="56"/>
        <v>0</v>
      </c>
      <c r="R194" s="45"/>
      <c r="S194" s="45"/>
      <c r="T194" s="45"/>
      <c r="U194" s="45"/>
      <c r="V194" s="46">
        <f t="shared" si="57"/>
        <v>0</v>
      </c>
      <c r="W194" s="45"/>
      <c r="X194" s="45"/>
      <c r="Y194" s="47"/>
      <c r="Z194" s="47"/>
      <c r="AA194" s="46">
        <f t="shared" si="58"/>
        <v>0</v>
      </c>
      <c r="AB194" s="49"/>
      <c r="AC194" s="49"/>
      <c r="AD194" s="49">
        <v>28838.543999999994</v>
      </c>
      <c r="AE194" s="49">
        <v>0</v>
      </c>
      <c r="AF194" s="46">
        <f t="shared" si="59"/>
        <v>28838.543999999994</v>
      </c>
      <c r="AG194" s="49">
        <v>0</v>
      </c>
      <c r="AH194" s="49">
        <v>0</v>
      </c>
      <c r="AI194" s="49">
        <v>0</v>
      </c>
      <c r="AJ194" s="49">
        <v>0</v>
      </c>
      <c r="AK194" s="46">
        <f t="shared" si="60"/>
        <v>0</v>
      </c>
      <c r="AL194" s="48"/>
      <c r="AM194" s="48"/>
      <c r="AN194" s="50">
        <f>IFERROR(VLOOKUP($F194,Ref_Param!$L:$M,2,0),0)*M194</f>
        <v>0</v>
      </c>
      <c r="AO194" s="50">
        <f>IFERROR(VLOOKUP($F194,Ref_Param!$L:$M,2,0),0)*N194</f>
        <v>0</v>
      </c>
      <c r="AP194" s="50">
        <f>IFERROR(VLOOKUP($F194,Ref_Param!$L:$M,2,0),0)*O194</f>
        <v>0</v>
      </c>
      <c r="AQ194" s="50">
        <f>IFERROR(VLOOKUP($F194,Ref_Param!$L:$M,2,0),0)*P194</f>
        <v>0</v>
      </c>
      <c r="AR194" s="51">
        <f t="shared" si="61"/>
        <v>0</v>
      </c>
      <c r="AS194" s="52">
        <f>IFERROR(VLOOKUP($F194,Ref_Param!$L:$M,2,0),0)*R194</f>
        <v>0</v>
      </c>
      <c r="AT194" s="52">
        <f>IFERROR(VLOOKUP($F194,Ref_Param!$L:$M,2,0),0)*S194</f>
        <v>0</v>
      </c>
      <c r="AU194" s="52">
        <f>IFERROR(VLOOKUP($F194,Ref_Param!$L:$M,2,0),0)*T194</f>
        <v>0</v>
      </c>
      <c r="AV194" s="52">
        <f>IFERROR(VLOOKUP($F194,Ref_Param!$L:$M,2,0),0)*U194</f>
        <v>0</v>
      </c>
      <c r="AW194" s="53">
        <f t="shared" si="62"/>
        <v>0</v>
      </c>
      <c r="AX194" s="54">
        <f>IFERROR(VLOOKUP($F194,Ref_Param!$L:$M,2,0),0)*W194</f>
        <v>0</v>
      </c>
      <c r="AY194" s="54">
        <f>IFERROR(VLOOKUP($F194,Ref_Param!$L:$M,2,0),0)*X194</f>
        <v>0</v>
      </c>
      <c r="AZ194" s="54">
        <f>IFERROR(VLOOKUP($F194,Ref_Param!$L:$M,2,0),0)*Y194</f>
        <v>0</v>
      </c>
      <c r="BA194" s="54">
        <f>IFERROR(VLOOKUP($F194,Ref_Param!$L:$M,2,0),0)*Z194</f>
        <v>0</v>
      </c>
      <c r="BB194" s="55">
        <f t="shared" si="63"/>
        <v>0</v>
      </c>
      <c r="BC194" s="56">
        <f>IFERROR(VLOOKUP($F194,Ref_Param!$L:$M,2,0),0)*AB194</f>
        <v>0</v>
      </c>
      <c r="BD194" s="56">
        <f>IFERROR(VLOOKUP($F194,Ref_Param!$L:$M,2,0),0)*AC194</f>
        <v>0</v>
      </c>
      <c r="BE194" s="56">
        <f>IFERROR(VLOOKUP($F194,Ref_Param!$L:$M,2,0),0)*AD194</f>
        <v>21.057717415115011</v>
      </c>
      <c r="BF194" s="56">
        <f>IFERROR(VLOOKUP($F194,Ref_Param!$L:$M,2,0),0)*AE194</f>
        <v>0</v>
      </c>
      <c r="BG194" s="57">
        <f t="shared" si="64"/>
        <v>21.057717415115011</v>
      </c>
      <c r="BH194" s="56">
        <f>IFERROR(VLOOKUP($F194,Ref_Param!$L:$M,2,0),0)*AG194</f>
        <v>0</v>
      </c>
      <c r="BI194" s="56">
        <f>IFERROR(VLOOKUP($F194,Ref_Param!$L:$M,2,0),0)*AH194</f>
        <v>0</v>
      </c>
      <c r="BJ194" s="56">
        <f>IFERROR(VLOOKUP($F194,Ref_Param!$L:$M,2,0),0)*AI194</f>
        <v>0</v>
      </c>
      <c r="BK194" s="56">
        <f>IFERROR(VLOOKUP($F194,Ref_Param!$L:$M,2,0),0)*AJ194</f>
        <v>0</v>
      </c>
      <c r="BL194" s="57">
        <f t="shared" si="65"/>
        <v>0</v>
      </c>
      <c r="BM194" s="58">
        <f>IFERROR(VLOOKUP($F194,Ref_Param!$L:$M,2,0),0)*AL194</f>
        <v>0</v>
      </c>
      <c r="BN194" s="59">
        <f>IFERROR(VLOOKUP($F194,Ref_Param!$L:$M,2,0),0)*AM194</f>
        <v>0</v>
      </c>
    </row>
    <row r="195" spans="1:66" s="37" customFormat="1" ht="15" customHeight="1" x14ac:dyDescent="0.3">
      <c r="A195" s="91" t="str">
        <f t="shared" si="55"/>
        <v>EAISCore Services</v>
      </c>
      <c r="B195" s="43" t="s">
        <v>4152</v>
      </c>
      <c r="C195" s="43" t="s">
        <v>18</v>
      </c>
      <c r="D195" s="43" t="s">
        <v>1998</v>
      </c>
      <c r="E195" s="44" t="s">
        <v>1999</v>
      </c>
      <c r="F195" s="43" t="s">
        <v>20</v>
      </c>
      <c r="G195" s="44" t="s">
        <v>1052</v>
      </c>
      <c r="H195" s="41" t="s">
        <v>21</v>
      </c>
      <c r="I195" s="43" t="s">
        <v>38</v>
      </c>
      <c r="J195" s="43"/>
      <c r="K195" s="43"/>
      <c r="L195" s="43" t="s">
        <v>4110</v>
      </c>
      <c r="M195" s="45"/>
      <c r="N195" s="45"/>
      <c r="O195" s="45"/>
      <c r="P195" s="45"/>
      <c r="Q195" s="46">
        <f t="shared" si="56"/>
        <v>0</v>
      </c>
      <c r="R195" s="45"/>
      <c r="S195" s="45"/>
      <c r="T195" s="45"/>
      <c r="U195" s="45"/>
      <c r="V195" s="46">
        <f t="shared" si="57"/>
        <v>0</v>
      </c>
      <c r="W195" s="45"/>
      <c r="X195" s="45"/>
      <c r="Y195" s="47"/>
      <c r="Z195" s="47"/>
      <c r="AA195" s="46">
        <f t="shared" si="58"/>
        <v>0</v>
      </c>
      <c r="AB195" s="49"/>
      <c r="AC195" s="49"/>
      <c r="AD195" s="49">
        <v>0</v>
      </c>
      <c r="AE195" s="49">
        <v>0</v>
      </c>
      <c r="AF195" s="46">
        <f t="shared" si="59"/>
        <v>0</v>
      </c>
      <c r="AG195" s="49">
        <v>0</v>
      </c>
      <c r="AH195" s="49">
        <v>20</v>
      </c>
      <c r="AI195" s="49">
        <v>20</v>
      </c>
      <c r="AJ195" s="49">
        <v>20</v>
      </c>
      <c r="AK195" s="46">
        <f t="shared" si="60"/>
        <v>60</v>
      </c>
      <c r="AL195" s="48"/>
      <c r="AM195" s="48"/>
      <c r="AN195" s="50">
        <f>IFERROR(VLOOKUP($F195,Ref_Param!$L:$M,2,0),0)*M195</f>
        <v>0</v>
      </c>
      <c r="AO195" s="50">
        <f>IFERROR(VLOOKUP($F195,Ref_Param!$L:$M,2,0),0)*N195</f>
        <v>0</v>
      </c>
      <c r="AP195" s="50">
        <f>IFERROR(VLOOKUP($F195,Ref_Param!$L:$M,2,0),0)*O195</f>
        <v>0</v>
      </c>
      <c r="AQ195" s="50">
        <f>IFERROR(VLOOKUP($F195,Ref_Param!$L:$M,2,0),0)*P195</f>
        <v>0</v>
      </c>
      <c r="AR195" s="51">
        <f t="shared" si="61"/>
        <v>0</v>
      </c>
      <c r="AS195" s="52">
        <f>IFERROR(VLOOKUP($F195,Ref_Param!$L:$M,2,0),0)*R195</f>
        <v>0</v>
      </c>
      <c r="AT195" s="52">
        <f>IFERROR(VLOOKUP($F195,Ref_Param!$L:$M,2,0),0)*S195</f>
        <v>0</v>
      </c>
      <c r="AU195" s="52">
        <f>IFERROR(VLOOKUP($F195,Ref_Param!$L:$M,2,0),0)*T195</f>
        <v>0</v>
      </c>
      <c r="AV195" s="52">
        <f>IFERROR(VLOOKUP($F195,Ref_Param!$L:$M,2,0),0)*U195</f>
        <v>0</v>
      </c>
      <c r="AW195" s="53">
        <f t="shared" si="62"/>
        <v>0</v>
      </c>
      <c r="AX195" s="54">
        <f>IFERROR(VLOOKUP($F195,Ref_Param!$L:$M,2,0),0)*W195</f>
        <v>0</v>
      </c>
      <c r="AY195" s="54">
        <f>IFERROR(VLOOKUP($F195,Ref_Param!$L:$M,2,0),0)*X195</f>
        <v>0</v>
      </c>
      <c r="AZ195" s="54">
        <f>IFERROR(VLOOKUP($F195,Ref_Param!$L:$M,2,0),0)*Y195</f>
        <v>0</v>
      </c>
      <c r="BA195" s="54">
        <f>IFERROR(VLOOKUP($F195,Ref_Param!$L:$M,2,0),0)*Z195</f>
        <v>0</v>
      </c>
      <c r="BB195" s="55">
        <f t="shared" si="63"/>
        <v>0</v>
      </c>
      <c r="BC195" s="56">
        <f>IFERROR(VLOOKUP($F195,Ref_Param!$L:$M,2,0),0)*AB195</f>
        <v>0</v>
      </c>
      <c r="BD195" s="56">
        <f>IFERROR(VLOOKUP($F195,Ref_Param!$L:$M,2,0),0)*AC195</f>
        <v>0</v>
      </c>
      <c r="BE195" s="56">
        <f>IFERROR(VLOOKUP($F195,Ref_Param!$L:$M,2,0),0)*AD195</f>
        <v>0</v>
      </c>
      <c r="BF195" s="56">
        <f>IFERROR(VLOOKUP($F195,Ref_Param!$L:$M,2,0),0)*AE195</f>
        <v>0</v>
      </c>
      <c r="BG195" s="57">
        <f t="shared" si="64"/>
        <v>0</v>
      </c>
      <c r="BH195" s="56">
        <f>IFERROR(VLOOKUP($F195,Ref_Param!$L:$M,2,0),0)*AG195</f>
        <v>0</v>
      </c>
      <c r="BI195" s="56">
        <f>IFERROR(VLOOKUP($F195,Ref_Param!$L:$M,2,0),0)*AH195</f>
        <v>20</v>
      </c>
      <c r="BJ195" s="56">
        <f>IFERROR(VLOOKUP($F195,Ref_Param!$L:$M,2,0),0)*AI195</f>
        <v>20</v>
      </c>
      <c r="BK195" s="56">
        <f>IFERROR(VLOOKUP($F195,Ref_Param!$L:$M,2,0),0)*AJ195</f>
        <v>20</v>
      </c>
      <c r="BL195" s="57">
        <f t="shared" si="65"/>
        <v>60</v>
      </c>
      <c r="BM195" s="58">
        <f>IFERROR(VLOOKUP($F195,Ref_Param!$L:$M,2,0),0)*AL195</f>
        <v>0</v>
      </c>
      <c r="BN195" s="59">
        <f>IFERROR(VLOOKUP($F195,Ref_Param!$L:$M,2,0),0)*AM195</f>
        <v>0</v>
      </c>
    </row>
    <row r="196" spans="1:66" s="37" customFormat="1" ht="15" customHeight="1" x14ac:dyDescent="0.3">
      <c r="A196" s="91" t="str">
        <f t="shared" si="55"/>
        <v>EAISCore Services</v>
      </c>
      <c r="B196" s="43" t="s">
        <v>4152</v>
      </c>
      <c r="C196" s="43" t="s">
        <v>18</v>
      </c>
      <c r="D196" s="43" t="s">
        <v>5243</v>
      </c>
      <c r="E196" s="44" t="s">
        <v>5638</v>
      </c>
      <c r="F196" s="43" t="s">
        <v>20</v>
      </c>
      <c r="G196" s="44" t="s">
        <v>1052</v>
      </c>
      <c r="H196" s="41" t="s">
        <v>53</v>
      </c>
      <c r="I196" s="43" t="s">
        <v>22</v>
      </c>
      <c r="J196" s="43"/>
      <c r="K196" s="43"/>
      <c r="L196" s="43" t="s">
        <v>4110</v>
      </c>
      <c r="M196" s="45"/>
      <c r="N196" s="45"/>
      <c r="O196" s="45"/>
      <c r="P196" s="45"/>
      <c r="Q196" s="46">
        <f t="shared" si="56"/>
        <v>0</v>
      </c>
      <c r="R196" s="45"/>
      <c r="S196" s="45"/>
      <c r="T196" s="45"/>
      <c r="U196" s="45"/>
      <c r="V196" s="46">
        <f t="shared" si="57"/>
        <v>0</v>
      </c>
      <c r="W196" s="45"/>
      <c r="X196" s="45"/>
      <c r="Y196" s="47"/>
      <c r="Z196" s="47"/>
      <c r="AA196" s="46">
        <f t="shared" si="58"/>
        <v>0</v>
      </c>
      <c r="AB196" s="49"/>
      <c r="AC196" s="49"/>
      <c r="AD196" s="49">
        <v>50</v>
      </c>
      <c r="AE196" s="49">
        <v>90</v>
      </c>
      <c r="AF196" s="46">
        <f t="shared" si="59"/>
        <v>140</v>
      </c>
      <c r="AG196" s="49">
        <v>90</v>
      </c>
      <c r="AH196" s="49">
        <v>100</v>
      </c>
      <c r="AI196" s="49">
        <v>100</v>
      </c>
      <c r="AJ196" s="49">
        <v>100</v>
      </c>
      <c r="AK196" s="46">
        <f t="shared" si="60"/>
        <v>390</v>
      </c>
      <c r="AL196" s="48"/>
      <c r="AM196" s="48"/>
      <c r="AN196" s="50">
        <f>IFERROR(VLOOKUP($F196,Ref_Param!$L:$M,2,0),0)*M196</f>
        <v>0</v>
      </c>
      <c r="AO196" s="50">
        <f>IFERROR(VLOOKUP($F196,Ref_Param!$L:$M,2,0),0)*N196</f>
        <v>0</v>
      </c>
      <c r="AP196" s="50">
        <f>IFERROR(VLOOKUP($F196,Ref_Param!$L:$M,2,0),0)*O196</f>
        <v>0</v>
      </c>
      <c r="AQ196" s="50">
        <f>IFERROR(VLOOKUP($F196,Ref_Param!$L:$M,2,0),0)*P196</f>
        <v>0</v>
      </c>
      <c r="AR196" s="51">
        <f t="shared" si="61"/>
        <v>0</v>
      </c>
      <c r="AS196" s="52">
        <f>IFERROR(VLOOKUP($F196,Ref_Param!$L:$M,2,0),0)*R196</f>
        <v>0</v>
      </c>
      <c r="AT196" s="52">
        <f>IFERROR(VLOOKUP($F196,Ref_Param!$L:$M,2,0),0)*S196</f>
        <v>0</v>
      </c>
      <c r="AU196" s="52">
        <f>IFERROR(VLOOKUP($F196,Ref_Param!$L:$M,2,0),0)*T196</f>
        <v>0</v>
      </c>
      <c r="AV196" s="52">
        <f>IFERROR(VLOOKUP($F196,Ref_Param!$L:$M,2,0),0)*U196</f>
        <v>0</v>
      </c>
      <c r="AW196" s="53">
        <f t="shared" si="62"/>
        <v>0</v>
      </c>
      <c r="AX196" s="54">
        <f>IFERROR(VLOOKUP($F196,Ref_Param!$L:$M,2,0),0)*W196</f>
        <v>0</v>
      </c>
      <c r="AY196" s="54">
        <f>IFERROR(VLOOKUP($F196,Ref_Param!$L:$M,2,0),0)*X196</f>
        <v>0</v>
      </c>
      <c r="AZ196" s="54">
        <f>IFERROR(VLOOKUP($F196,Ref_Param!$L:$M,2,0),0)*Y196</f>
        <v>0</v>
      </c>
      <c r="BA196" s="54">
        <f>IFERROR(VLOOKUP($F196,Ref_Param!$L:$M,2,0),0)*Z196</f>
        <v>0</v>
      </c>
      <c r="BB196" s="55">
        <f t="shared" si="63"/>
        <v>0</v>
      </c>
      <c r="BC196" s="56">
        <f>IFERROR(VLOOKUP($F196,Ref_Param!$L:$M,2,0),0)*AB196</f>
        <v>0</v>
      </c>
      <c r="BD196" s="56">
        <f>IFERROR(VLOOKUP($F196,Ref_Param!$L:$M,2,0),0)*AC196</f>
        <v>0</v>
      </c>
      <c r="BE196" s="56">
        <f>IFERROR(VLOOKUP($F196,Ref_Param!$L:$M,2,0),0)*AD196</f>
        <v>50</v>
      </c>
      <c r="BF196" s="56">
        <f>IFERROR(VLOOKUP($F196,Ref_Param!$L:$M,2,0),0)*AE196</f>
        <v>90</v>
      </c>
      <c r="BG196" s="57">
        <f t="shared" si="64"/>
        <v>140</v>
      </c>
      <c r="BH196" s="56">
        <f>IFERROR(VLOOKUP($F196,Ref_Param!$L:$M,2,0),0)*AG196</f>
        <v>90</v>
      </c>
      <c r="BI196" s="56">
        <f>IFERROR(VLOOKUP($F196,Ref_Param!$L:$M,2,0),0)*AH196</f>
        <v>100</v>
      </c>
      <c r="BJ196" s="56">
        <f>IFERROR(VLOOKUP($F196,Ref_Param!$L:$M,2,0),0)*AI196</f>
        <v>100</v>
      </c>
      <c r="BK196" s="56">
        <f>IFERROR(VLOOKUP($F196,Ref_Param!$L:$M,2,0),0)*AJ196</f>
        <v>100</v>
      </c>
      <c r="BL196" s="57">
        <f t="shared" si="65"/>
        <v>390</v>
      </c>
      <c r="BM196" s="58">
        <f>IFERROR(VLOOKUP($F196,Ref_Param!$L:$M,2,0),0)*AL196</f>
        <v>0</v>
      </c>
      <c r="BN196" s="59">
        <f>IFERROR(VLOOKUP($F196,Ref_Param!$L:$M,2,0),0)*AM196</f>
        <v>0</v>
      </c>
    </row>
    <row r="197" spans="1:66" s="37" customFormat="1" ht="15" customHeight="1" x14ac:dyDescent="0.3">
      <c r="A197" s="91" t="str">
        <f t="shared" si="55"/>
        <v>EAISCore Services</v>
      </c>
      <c r="B197" s="43" t="s">
        <v>4152</v>
      </c>
      <c r="C197" s="43" t="s">
        <v>18</v>
      </c>
      <c r="D197" s="43" t="s">
        <v>517</v>
      </c>
      <c r="E197" s="44" t="s">
        <v>5244</v>
      </c>
      <c r="F197" s="43" t="s">
        <v>20</v>
      </c>
      <c r="G197" s="44" t="s">
        <v>1052</v>
      </c>
      <c r="H197" s="41" t="s">
        <v>21</v>
      </c>
      <c r="I197" s="43" t="s">
        <v>26</v>
      </c>
      <c r="J197" s="43"/>
      <c r="K197" s="43"/>
      <c r="L197" s="43" t="s">
        <v>4110</v>
      </c>
      <c r="M197" s="45">
        <v>337.43873622377123</v>
      </c>
      <c r="N197" s="45">
        <v>295.05019607020085</v>
      </c>
      <c r="O197" s="45">
        <v>174.18848173269913</v>
      </c>
      <c r="P197" s="45">
        <v>165.49125992942675</v>
      </c>
      <c r="Q197" s="46">
        <f t="shared" si="56"/>
        <v>972.1686739560979</v>
      </c>
      <c r="R197" s="45">
        <v>142.24461423194563</v>
      </c>
      <c r="S197" s="45">
        <v>192.56146674189978</v>
      </c>
      <c r="T197" s="45">
        <v>168.61546814200278</v>
      </c>
      <c r="U197" s="45">
        <v>92.878726248988727</v>
      </c>
      <c r="V197" s="46">
        <f t="shared" si="57"/>
        <v>596.30027536483692</v>
      </c>
      <c r="W197" s="45">
        <v>95.868072812022604</v>
      </c>
      <c r="X197" s="45">
        <v>101.55929034056331</v>
      </c>
      <c r="Y197" s="47">
        <v>120.74136739164896</v>
      </c>
      <c r="Z197" s="47">
        <v>124.65512847697903</v>
      </c>
      <c r="AA197" s="46">
        <f t="shared" si="58"/>
        <v>442.82385902121393</v>
      </c>
      <c r="AB197" s="49">
        <v>113.04760888710109</v>
      </c>
      <c r="AC197" s="49">
        <v>144.11582756484711</v>
      </c>
      <c r="AD197" s="49"/>
      <c r="AE197" s="49"/>
      <c r="AF197" s="46">
        <f t="shared" si="59"/>
        <v>257.1634364519482</v>
      </c>
      <c r="AG197" s="49"/>
      <c r="AH197" s="49"/>
      <c r="AI197" s="49"/>
      <c r="AJ197" s="49"/>
      <c r="AK197" s="46">
        <f t="shared" si="60"/>
        <v>0</v>
      </c>
      <c r="AL197" s="48"/>
      <c r="AM197" s="48"/>
      <c r="AN197" s="50">
        <f>IFERROR(VLOOKUP($F197,Ref_Param!$L:$M,2,0),0)*M197</f>
        <v>337.43873622377123</v>
      </c>
      <c r="AO197" s="50">
        <f>IFERROR(VLOOKUP($F197,Ref_Param!$L:$M,2,0),0)*N197</f>
        <v>295.05019607020085</v>
      </c>
      <c r="AP197" s="50">
        <f>IFERROR(VLOOKUP($F197,Ref_Param!$L:$M,2,0),0)*O197</f>
        <v>174.18848173269913</v>
      </c>
      <c r="AQ197" s="50">
        <f>IFERROR(VLOOKUP($F197,Ref_Param!$L:$M,2,0),0)*P197</f>
        <v>165.49125992942675</v>
      </c>
      <c r="AR197" s="51">
        <f t="shared" si="61"/>
        <v>972.1686739560979</v>
      </c>
      <c r="AS197" s="52">
        <f>IFERROR(VLOOKUP($F197,Ref_Param!$L:$M,2,0),0)*R197</f>
        <v>142.24461423194563</v>
      </c>
      <c r="AT197" s="52">
        <f>IFERROR(VLOOKUP($F197,Ref_Param!$L:$M,2,0),0)*S197</f>
        <v>192.56146674189978</v>
      </c>
      <c r="AU197" s="52">
        <f>IFERROR(VLOOKUP($F197,Ref_Param!$L:$M,2,0),0)*T197</f>
        <v>168.61546814200278</v>
      </c>
      <c r="AV197" s="52">
        <f>IFERROR(VLOOKUP($F197,Ref_Param!$L:$M,2,0),0)*U197</f>
        <v>92.878726248988727</v>
      </c>
      <c r="AW197" s="53">
        <f t="shared" si="62"/>
        <v>596.30027536483692</v>
      </c>
      <c r="AX197" s="54">
        <f>IFERROR(VLOOKUP($F197,Ref_Param!$L:$M,2,0),0)*W197</f>
        <v>95.868072812022604</v>
      </c>
      <c r="AY197" s="54">
        <f>IFERROR(VLOOKUP($F197,Ref_Param!$L:$M,2,0),0)*X197</f>
        <v>101.55929034056331</v>
      </c>
      <c r="AZ197" s="54">
        <f>IFERROR(VLOOKUP($F197,Ref_Param!$L:$M,2,0),0)*Y197</f>
        <v>120.74136739164896</v>
      </c>
      <c r="BA197" s="54">
        <f>IFERROR(VLOOKUP($F197,Ref_Param!$L:$M,2,0),0)*Z197</f>
        <v>124.65512847697903</v>
      </c>
      <c r="BB197" s="55">
        <f t="shared" si="63"/>
        <v>442.82385902121393</v>
      </c>
      <c r="BC197" s="56">
        <f>IFERROR(VLOOKUP($F197,Ref_Param!$L:$M,2,0),0)*AB197</f>
        <v>113.04760888710109</v>
      </c>
      <c r="BD197" s="56">
        <f>IFERROR(VLOOKUP($F197,Ref_Param!$L:$M,2,0),0)*AC197</f>
        <v>144.11582756484711</v>
      </c>
      <c r="BE197" s="56">
        <f>IFERROR(VLOOKUP($F197,Ref_Param!$L:$M,2,0),0)*AD197</f>
        <v>0</v>
      </c>
      <c r="BF197" s="56">
        <f>IFERROR(VLOOKUP($F197,Ref_Param!$L:$M,2,0),0)*AE197</f>
        <v>0</v>
      </c>
      <c r="BG197" s="57">
        <f t="shared" si="64"/>
        <v>257.1634364519482</v>
      </c>
      <c r="BH197" s="56">
        <f>IFERROR(VLOOKUP($F197,Ref_Param!$L:$M,2,0),0)*AG197</f>
        <v>0</v>
      </c>
      <c r="BI197" s="56">
        <f>IFERROR(VLOOKUP($F197,Ref_Param!$L:$M,2,0),0)*AH197</f>
        <v>0</v>
      </c>
      <c r="BJ197" s="56">
        <f>IFERROR(VLOOKUP($F197,Ref_Param!$L:$M,2,0),0)*AI197</f>
        <v>0</v>
      </c>
      <c r="BK197" s="56">
        <f>IFERROR(VLOOKUP($F197,Ref_Param!$L:$M,2,0),0)*AJ197</f>
        <v>0</v>
      </c>
      <c r="BL197" s="57">
        <f t="shared" si="65"/>
        <v>0</v>
      </c>
      <c r="BM197" s="58">
        <f>IFERROR(VLOOKUP($F197,Ref_Param!$L:$M,2,0),0)*AL197</f>
        <v>0</v>
      </c>
      <c r="BN197" s="59">
        <f>IFERROR(VLOOKUP($F197,Ref_Param!$L:$M,2,0),0)*AM197</f>
        <v>0</v>
      </c>
    </row>
    <row r="198" spans="1:66" s="37" customFormat="1" ht="15" customHeight="1" x14ac:dyDescent="0.3">
      <c r="A198" s="91" t="str">
        <f t="shared" si="55"/>
        <v>EAISCore Services</v>
      </c>
      <c r="B198" s="43" t="s">
        <v>4152</v>
      </c>
      <c r="C198" s="43" t="s">
        <v>18</v>
      </c>
      <c r="D198" s="43" t="s">
        <v>517</v>
      </c>
      <c r="E198" s="44" t="s">
        <v>5244</v>
      </c>
      <c r="F198" s="43" t="s">
        <v>20</v>
      </c>
      <c r="G198" s="44" t="s">
        <v>1052</v>
      </c>
      <c r="H198" s="41" t="s">
        <v>21</v>
      </c>
      <c r="I198" s="43" t="s">
        <v>26</v>
      </c>
      <c r="J198" s="43"/>
      <c r="K198" s="43"/>
      <c r="L198" s="43" t="s">
        <v>4110</v>
      </c>
      <c r="M198" s="45"/>
      <c r="N198" s="45"/>
      <c r="O198" s="45"/>
      <c r="P198" s="45"/>
      <c r="Q198" s="46">
        <f t="shared" si="56"/>
        <v>0</v>
      </c>
      <c r="R198" s="45"/>
      <c r="S198" s="45"/>
      <c r="T198" s="45"/>
      <c r="U198" s="45"/>
      <c r="V198" s="46">
        <f t="shared" si="57"/>
        <v>0</v>
      </c>
      <c r="W198" s="45"/>
      <c r="X198" s="45"/>
      <c r="Y198" s="47"/>
      <c r="Z198" s="47"/>
      <c r="AA198" s="46">
        <f t="shared" si="58"/>
        <v>0</v>
      </c>
      <c r="AB198" s="49"/>
      <c r="AC198" s="49"/>
      <c r="AD198" s="49">
        <v>117.726</v>
      </c>
      <c r="AE198" s="49">
        <v>108</v>
      </c>
      <c r="AF198" s="46">
        <f t="shared" si="59"/>
        <v>225.726</v>
      </c>
      <c r="AG198" s="49">
        <v>120</v>
      </c>
      <c r="AH198" s="49">
        <v>120</v>
      </c>
      <c r="AI198" s="49">
        <v>120</v>
      </c>
      <c r="AJ198" s="49">
        <v>130</v>
      </c>
      <c r="AK198" s="46">
        <f t="shared" si="60"/>
        <v>490</v>
      </c>
      <c r="AL198" s="48"/>
      <c r="AM198" s="48"/>
      <c r="AN198" s="50">
        <f>IFERROR(VLOOKUP($F198,Ref_Param!$L:$M,2,0),0)*M198</f>
        <v>0</v>
      </c>
      <c r="AO198" s="50">
        <f>IFERROR(VLOOKUP($F198,Ref_Param!$L:$M,2,0),0)*N198</f>
        <v>0</v>
      </c>
      <c r="AP198" s="50">
        <f>IFERROR(VLOOKUP($F198,Ref_Param!$L:$M,2,0),0)*O198</f>
        <v>0</v>
      </c>
      <c r="AQ198" s="50">
        <f>IFERROR(VLOOKUP($F198,Ref_Param!$L:$M,2,0),0)*P198</f>
        <v>0</v>
      </c>
      <c r="AR198" s="51">
        <f t="shared" si="61"/>
        <v>0</v>
      </c>
      <c r="AS198" s="52">
        <f>IFERROR(VLOOKUP($F198,Ref_Param!$L:$M,2,0),0)*R198</f>
        <v>0</v>
      </c>
      <c r="AT198" s="52">
        <f>IFERROR(VLOOKUP($F198,Ref_Param!$L:$M,2,0),0)*S198</f>
        <v>0</v>
      </c>
      <c r="AU198" s="52">
        <f>IFERROR(VLOOKUP($F198,Ref_Param!$L:$M,2,0),0)*T198</f>
        <v>0</v>
      </c>
      <c r="AV198" s="52">
        <f>IFERROR(VLOOKUP($F198,Ref_Param!$L:$M,2,0),0)*U198</f>
        <v>0</v>
      </c>
      <c r="AW198" s="53">
        <f t="shared" si="62"/>
        <v>0</v>
      </c>
      <c r="AX198" s="54">
        <f>IFERROR(VLOOKUP($F198,Ref_Param!$L:$M,2,0),0)*W198</f>
        <v>0</v>
      </c>
      <c r="AY198" s="54">
        <f>IFERROR(VLOOKUP($F198,Ref_Param!$L:$M,2,0),0)*X198</f>
        <v>0</v>
      </c>
      <c r="AZ198" s="54">
        <f>IFERROR(VLOOKUP($F198,Ref_Param!$L:$M,2,0),0)*Y198</f>
        <v>0</v>
      </c>
      <c r="BA198" s="54">
        <f>IFERROR(VLOOKUP($F198,Ref_Param!$L:$M,2,0),0)*Z198</f>
        <v>0</v>
      </c>
      <c r="BB198" s="55">
        <f t="shared" si="63"/>
        <v>0</v>
      </c>
      <c r="BC198" s="56">
        <f>IFERROR(VLOOKUP($F198,Ref_Param!$L:$M,2,0),0)*AB198</f>
        <v>0</v>
      </c>
      <c r="BD198" s="56">
        <f>IFERROR(VLOOKUP($F198,Ref_Param!$L:$M,2,0),0)*AC198</f>
        <v>0</v>
      </c>
      <c r="BE198" s="56">
        <f>IFERROR(VLOOKUP($F198,Ref_Param!$L:$M,2,0),0)*AD198</f>
        <v>117.726</v>
      </c>
      <c r="BF198" s="56">
        <f>IFERROR(VLOOKUP($F198,Ref_Param!$L:$M,2,0),0)*AE198</f>
        <v>108</v>
      </c>
      <c r="BG198" s="57">
        <f t="shared" si="64"/>
        <v>225.726</v>
      </c>
      <c r="BH198" s="56">
        <f>IFERROR(VLOOKUP($F198,Ref_Param!$L:$M,2,0),0)*AG198</f>
        <v>120</v>
      </c>
      <c r="BI198" s="56">
        <f>IFERROR(VLOOKUP($F198,Ref_Param!$L:$M,2,0),0)*AH198</f>
        <v>120</v>
      </c>
      <c r="BJ198" s="56">
        <f>IFERROR(VLOOKUP($F198,Ref_Param!$L:$M,2,0),0)*AI198</f>
        <v>120</v>
      </c>
      <c r="BK198" s="56">
        <f>IFERROR(VLOOKUP($F198,Ref_Param!$L:$M,2,0),0)*AJ198</f>
        <v>130</v>
      </c>
      <c r="BL198" s="57">
        <f t="shared" si="65"/>
        <v>490</v>
      </c>
      <c r="BM198" s="58">
        <f>IFERROR(VLOOKUP($F198,Ref_Param!$L:$M,2,0),0)*AL198</f>
        <v>0</v>
      </c>
      <c r="BN198" s="59">
        <f>IFERROR(VLOOKUP($F198,Ref_Param!$L:$M,2,0),0)*AM198</f>
        <v>0</v>
      </c>
    </row>
    <row r="199" spans="1:66" s="37" customFormat="1" ht="15" customHeight="1" x14ac:dyDescent="0.3">
      <c r="A199" s="91" t="str">
        <f t="shared" si="55"/>
        <v>EAISCore Services</v>
      </c>
      <c r="B199" s="43" t="s">
        <v>4152</v>
      </c>
      <c r="C199" s="43" t="s">
        <v>18</v>
      </c>
      <c r="D199" s="43" t="s">
        <v>525</v>
      </c>
      <c r="E199" s="44" t="s">
        <v>5246</v>
      </c>
      <c r="F199" s="43" t="s">
        <v>20</v>
      </c>
      <c r="G199" s="44" t="s">
        <v>1052</v>
      </c>
      <c r="H199" s="41" t="s">
        <v>5442</v>
      </c>
      <c r="I199" s="43" t="s">
        <v>26</v>
      </c>
      <c r="J199" s="43"/>
      <c r="K199" s="43"/>
      <c r="L199" s="43" t="s">
        <v>4110</v>
      </c>
      <c r="M199" s="45">
        <v>30.571159999999999</v>
      </c>
      <c r="N199" s="45">
        <v>0</v>
      </c>
      <c r="O199" s="45">
        <v>0</v>
      </c>
      <c r="P199" s="45">
        <v>0</v>
      </c>
      <c r="Q199" s="46">
        <f t="shared" si="56"/>
        <v>30.571159999999999</v>
      </c>
      <c r="R199" s="45">
        <v>26.207999999999998</v>
      </c>
      <c r="S199" s="45">
        <v>42.190359999999998</v>
      </c>
      <c r="T199" s="45">
        <v>86.153639999999996</v>
      </c>
      <c r="U199" s="45">
        <v>79.50703</v>
      </c>
      <c r="V199" s="46">
        <f t="shared" si="57"/>
        <v>234.05903000000001</v>
      </c>
      <c r="W199" s="45">
        <v>88.359170000000006</v>
      </c>
      <c r="X199" s="45">
        <v>88.370320000000007</v>
      </c>
      <c r="Y199" s="47">
        <v>83.228830000000002</v>
      </c>
      <c r="Z199" s="47">
        <v>69.474590000000006</v>
      </c>
      <c r="AA199" s="46">
        <f t="shared" si="58"/>
        <v>329.43290999999999</v>
      </c>
      <c r="AB199" s="49">
        <v>40.714999999999996</v>
      </c>
      <c r="AC199" s="49">
        <v>41.604579999999999</v>
      </c>
      <c r="AD199" s="49"/>
      <c r="AE199" s="49"/>
      <c r="AF199" s="46">
        <f t="shared" si="59"/>
        <v>82.319580000000002</v>
      </c>
      <c r="AG199" s="49"/>
      <c r="AH199" s="49"/>
      <c r="AI199" s="49"/>
      <c r="AJ199" s="49"/>
      <c r="AK199" s="46">
        <f t="shared" si="60"/>
        <v>0</v>
      </c>
      <c r="AL199" s="48"/>
      <c r="AM199" s="48"/>
      <c r="AN199" s="50">
        <f>IFERROR(VLOOKUP($F199,Ref_Param!$L:$M,2,0),0)*M199</f>
        <v>30.571159999999999</v>
      </c>
      <c r="AO199" s="50">
        <f>IFERROR(VLOOKUP($F199,Ref_Param!$L:$M,2,0),0)*N199</f>
        <v>0</v>
      </c>
      <c r="AP199" s="50">
        <f>IFERROR(VLOOKUP($F199,Ref_Param!$L:$M,2,0),0)*O199</f>
        <v>0</v>
      </c>
      <c r="AQ199" s="50">
        <f>IFERROR(VLOOKUP($F199,Ref_Param!$L:$M,2,0),0)*P199</f>
        <v>0</v>
      </c>
      <c r="AR199" s="51">
        <f t="shared" si="61"/>
        <v>30.571159999999999</v>
      </c>
      <c r="AS199" s="52">
        <f>IFERROR(VLOOKUP($F199,Ref_Param!$L:$M,2,0),0)*R199</f>
        <v>26.207999999999998</v>
      </c>
      <c r="AT199" s="52">
        <f>IFERROR(VLOOKUP($F199,Ref_Param!$L:$M,2,0),0)*S199</f>
        <v>42.190359999999998</v>
      </c>
      <c r="AU199" s="52">
        <f>IFERROR(VLOOKUP($F199,Ref_Param!$L:$M,2,0),0)*T199</f>
        <v>86.153639999999996</v>
      </c>
      <c r="AV199" s="52">
        <f>IFERROR(VLOOKUP($F199,Ref_Param!$L:$M,2,0),0)*U199</f>
        <v>79.50703</v>
      </c>
      <c r="AW199" s="53">
        <f t="shared" si="62"/>
        <v>234.05903000000001</v>
      </c>
      <c r="AX199" s="54">
        <f>IFERROR(VLOOKUP($F199,Ref_Param!$L:$M,2,0),0)*W199</f>
        <v>88.359170000000006</v>
      </c>
      <c r="AY199" s="54">
        <f>IFERROR(VLOOKUP($F199,Ref_Param!$L:$M,2,0),0)*X199</f>
        <v>88.370320000000007</v>
      </c>
      <c r="AZ199" s="54">
        <f>IFERROR(VLOOKUP($F199,Ref_Param!$L:$M,2,0),0)*Y199</f>
        <v>83.228830000000002</v>
      </c>
      <c r="BA199" s="54">
        <f>IFERROR(VLOOKUP($F199,Ref_Param!$L:$M,2,0),0)*Z199</f>
        <v>69.474590000000006</v>
      </c>
      <c r="BB199" s="55">
        <f t="shared" si="63"/>
        <v>329.43290999999999</v>
      </c>
      <c r="BC199" s="56">
        <f>IFERROR(VLOOKUP($F199,Ref_Param!$L:$M,2,0),0)*AB199</f>
        <v>40.714999999999996</v>
      </c>
      <c r="BD199" s="56">
        <f>IFERROR(VLOOKUP($F199,Ref_Param!$L:$M,2,0),0)*AC199</f>
        <v>41.604579999999999</v>
      </c>
      <c r="BE199" s="56">
        <f>IFERROR(VLOOKUP($F199,Ref_Param!$L:$M,2,0),0)*AD199</f>
        <v>0</v>
      </c>
      <c r="BF199" s="56">
        <f>IFERROR(VLOOKUP($F199,Ref_Param!$L:$M,2,0),0)*AE199</f>
        <v>0</v>
      </c>
      <c r="BG199" s="57">
        <f t="shared" si="64"/>
        <v>82.319580000000002</v>
      </c>
      <c r="BH199" s="56">
        <f>IFERROR(VLOOKUP($F199,Ref_Param!$L:$M,2,0),0)*AG199</f>
        <v>0</v>
      </c>
      <c r="BI199" s="56">
        <f>IFERROR(VLOOKUP($F199,Ref_Param!$L:$M,2,0),0)*AH199</f>
        <v>0</v>
      </c>
      <c r="BJ199" s="56">
        <f>IFERROR(VLOOKUP($F199,Ref_Param!$L:$M,2,0),0)*AI199</f>
        <v>0</v>
      </c>
      <c r="BK199" s="56">
        <f>IFERROR(VLOOKUP($F199,Ref_Param!$L:$M,2,0),0)*AJ199</f>
        <v>0</v>
      </c>
      <c r="BL199" s="57">
        <f t="shared" si="65"/>
        <v>0</v>
      </c>
      <c r="BM199" s="58">
        <f>IFERROR(VLOOKUP($F199,Ref_Param!$L:$M,2,0),0)*AL199</f>
        <v>0</v>
      </c>
      <c r="BN199" s="59">
        <f>IFERROR(VLOOKUP($F199,Ref_Param!$L:$M,2,0),0)*AM199</f>
        <v>0</v>
      </c>
    </row>
    <row r="200" spans="1:66" s="37" customFormat="1" ht="15" customHeight="1" x14ac:dyDescent="0.3">
      <c r="A200" s="91" t="str">
        <f t="shared" si="55"/>
        <v>EAISCore Services</v>
      </c>
      <c r="B200" s="43" t="s">
        <v>4152</v>
      </c>
      <c r="C200" s="43" t="s">
        <v>18</v>
      </c>
      <c r="D200" s="43" t="s">
        <v>525</v>
      </c>
      <c r="E200" s="44" t="s">
        <v>5246</v>
      </c>
      <c r="F200" s="43" t="s">
        <v>20</v>
      </c>
      <c r="G200" s="44" t="s">
        <v>1052</v>
      </c>
      <c r="H200" s="41" t="s">
        <v>5442</v>
      </c>
      <c r="I200" s="43" t="s">
        <v>26</v>
      </c>
      <c r="J200" s="43"/>
      <c r="K200" s="43"/>
      <c r="L200" s="43" t="s">
        <v>4110</v>
      </c>
      <c r="M200" s="45"/>
      <c r="N200" s="45"/>
      <c r="O200" s="45"/>
      <c r="P200" s="45"/>
      <c r="Q200" s="46">
        <f t="shared" si="56"/>
        <v>0</v>
      </c>
      <c r="R200" s="45"/>
      <c r="S200" s="45"/>
      <c r="T200" s="45"/>
      <c r="U200" s="45"/>
      <c r="V200" s="46">
        <f t="shared" si="57"/>
        <v>0</v>
      </c>
      <c r="W200" s="45"/>
      <c r="X200" s="45"/>
      <c r="Y200" s="47"/>
      <c r="Z200" s="47"/>
      <c r="AA200" s="46">
        <f t="shared" si="58"/>
        <v>0</v>
      </c>
      <c r="AB200" s="49"/>
      <c r="AC200" s="49"/>
      <c r="AD200" s="49">
        <v>41.465999999999994</v>
      </c>
      <c r="AE200" s="49">
        <v>40</v>
      </c>
      <c r="AF200" s="46">
        <f t="shared" si="59"/>
        <v>81.465999999999994</v>
      </c>
      <c r="AG200" s="49">
        <v>39</v>
      </c>
      <c r="AH200" s="49">
        <v>39</v>
      </c>
      <c r="AI200" s="49">
        <v>39</v>
      </c>
      <c r="AJ200" s="49">
        <v>39</v>
      </c>
      <c r="AK200" s="46">
        <f t="shared" si="60"/>
        <v>156</v>
      </c>
      <c r="AL200" s="48"/>
      <c r="AM200" s="48"/>
      <c r="AN200" s="50">
        <f>IFERROR(VLOOKUP($F200,Ref_Param!$L:$M,2,0),0)*M200</f>
        <v>0</v>
      </c>
      <c r="AO200" s="50">
        <f>IFERROR(VLOOKUP($F200,Ref_Param!$L:$M,2,0),0)*N200</f>
        <v>0</v>
      </c>
      <c r="AP200" s="50">
        <f>IFERROR(VLOOKUP($F200,Ref_Param!$L:$M,2,0),0)*O200</f>
        <v>0</v>
      </c>
      <c r="AQ200" s="50">
        <f>IFERROR(VLOOKUP($F200,Ref_Param!$L:$M,2,0),0)*P200</f>
        <v>0</v>
      </c>
      <c r="AR200" s="51">
        <f t="shared" si="61"/>
        <v>0</v>
      </c>
      <c r="AS200" s="52">
        <f>IFERROR(VLOOKUP($F200,Ref_Param!$L:$M,2,0),0)*R200</f>
        <v>0</v>
      </c>
      <c r="AT200" s="52">
        <f>IFERROR(VLOOKUP($F200,Ref_Param!$L:$M,2,0),0)*S200</f>
        <v>0</v>
      </c>
      <c r="AU200" s="52">
        <f>IFERROR(VLOOKUP($F200,Ref_Param!$L:$M,2,0),0)*T200</f>
        <v>0</v>
      </c>
      <c r="AV200" s="52">
        <f>IFERROR(VLOOKUP($F200,Ref_Param!$L:$M,2,0),0)*U200</f>
        <v>0</v>
      </c>
      <c r="AW200" s="53">
        <f t="shared" si="62"/>
        <v>0</v>
      </c>
      <c r="AX200" s="54">
        <f>IFERROR(VLOOKUP($F200,Ref_Param!$L:$M,2,0),0)*W200</f>
        <v>0</v>
      </c>
      <c r="AY200" s="54">
        <f>IFERROR(VLOOKUP($F200,Ref_Param!$L:$M,2,0),0)*X200</f>
        <v>0</v>
      </c>
      <c r="AZ200" s="54">
        <f>IFERROR(VLOOKUP($F200,Ref_Param!$L:$M,2,0),0)*Y200</f>
        <v>0</v>
      </c>
      <c r="BA200" s="54">
        <f>IFERROR(VLOOKUP($F200,Ref_Param!$L:$M,2,0),0)*Z200</f>
        <v>0</v>
      </c>
      <c r="BB200" s="55">
        <f t="shared" si="63"/>
        <v>0</v>
      </c>
      <c r="BC200" s="56">
        <f>IFERROR(VLOOKUP($F200,Ref_Param!$L:$M,2,0),0)*AB200</f>
        <v>0</v>
      </c>
      <c r="BD200" s="56">
        <f>IFERROR(VLOOKUP($F200,Ref_Param!$L:$M,2,0),0)*AC200</f>
        <v>0</v>
      </c>
      <c r="BE200" s="56">
        <f>IFERROR(VLOOKUP($F200,Ref_Param!$L:$M,2,0),0)*AD200</f>
        <v>41.465999999999994</v>
      </c>
      <c r="BF200" s="56">
        <f>IFERROR(VLOOKUP($F200,Ref_Param!$L:$M,2,0),0)*AE200</f>
        <v>40</v>
      </c>
      <c r="BG200" s="57">
        <f t="shared" si="64"/>
        <v>81.465999999999994</v>
      </c>
      <c r="BH200" s="56">
        <f>IFERROR(VLOOKUP($F200,Ref_Param!$L:$M,2,0),0)*AG200</f>
        <v>39</v>
      </c>
      <c r="BI200" s="56">
        <f>IFERROR(VLOOKUP($F200,Ref_Param!$L:$M,2,0),0)*AH200</f>
        <v>39</v>
      </c>
      <c r="BJ200" s="56">
        <f>IFERROR(VLOOKUP($F200,Ref_Param!$L:$M,2,0),0)*AI200</f>
        <v>39</v>
      </c>
      <c r="BK200" s="56">
        <f>IFERROR(VLOOKUP($F200,Ref_Param!$L:$M,2,0),0)*AJ200</f>
        <v>39</v>
      </c>
      <c r="BL200" s="57">
        <f t="shared" si="65"/>
        <v>156</v>
      </c>
      <c r="BM200" s="58">
        <f>IFERROR(VLOOKUP($F200,Ref_Param!$L:$M,2,0),0)*AL200</f>
        <v>0</v>
      </c>
      <c r="BN200" s="59">
        <f>IFERROR(VLOOKUP($F200,Ref_Param!$L:$M,2,0),0)*AM200</f>
        <v>0</v>
      </c>
    </row>
    <row r="201" spans="1:66" s="37" customFormat="1" ht="15" customHeight="1" x14ac:dyDescent="0.3">
      <c r="A201" s="91" t="str">
        <f t="shared" si="55"/>
        <v>EAISCore Services</v>
      </c>
      <c r="B201" s="43" t="s">
        <v>4152</v>
      </c>
      <c r="C201" s="43" t="s">
        <v>18</v>
      </c>
      <c r="D201" s="43" t="s">
        <v>2008</v>
      </c>
      <c r="E201" s="44" t="s">
        <v>5247</v>
      </c>
      <c r="F201" s="43" t="s">
        <v>28</v>
      </c>
      <c r="G201" s="44" t="s">
        <v>1052</v>
      </c>
      <c r="H201" s="41" t="s">
        <v>53</v>
      </c>
      <c r="I201" s="43" t="s">
        <v>22</v>
      </c>
      <c r="J201" s="43"/>
      <c r="K201" s="43"/>
      <c r="L201" s="43" t="s">
        <v>4110</v>
      </c>
      <c r="M201" s="45">
        <v>60.384747429426142</v>
      </c>
      <c r="N201" s="45">
        <v>96.985378720079453</v>
      </c>
      <c r="O201" s="45">
        <v>138.20368692579322</v>
      </c>
      <c r="P201" s="45">
        <v>51.233744472888276</v>
      </c>
      <c r="Q201" s="46">
        <f t="shared" si="56"/>
        <v>346.80755754818711</v>
      </c>
      <c r="R201" s="45">
        <v>8.704917476825706</v>
      </c>
      <c r="S201" s="45">
        <v>75.869862944556246</v>
      </c>
      <c r="T201" s="45">
        <v>136.35126070678794</v>
      </c>
      <c r="U201" s="45">
        <v>26.558465807306437</v>
      </c>
      <c r="V201" s="46">
        <f t="shared" si="57"/>
        <v>247.48450693547633</v>
      </c>
      <c r="W201" s="45">
        <v>24.579132331556053</v>
      </c>
      <c r="X201" s="45">
        <v>26.060042923873251</v>
      </c>
      <c r="Y201" s="47">
        <v>36.697477104039933</v>
      </c>
      <c r="Z201" s="47">
        <v>45.521533386316051</v>
      </c>
      <c r="AA201" s="46">
        <f t="shared" si="58"/>
        <v>132.85818574578531</v>
      </c>
      <c r="AB201" s="49">
        <v>46.869115251888168</v>
      </c>
      <c r="AC201" s="49">
        <v>45.430212290840039</v>
      </c>
      <c r="AD201" s="49"/>
      <c r="AE201" s="49"/>
      <c r="AF201" s="46">
        <f t="shared" si="59"/>
        <v>92.299327542728207</v>
      </c>
      <c r="AG201" s="49"/>
      <c r="AH201" s="49"/>
      <c r="AI201" s="49"/>
      <c r="AJ201" s="49"/>
      <c r="AK201" s="46">
        <f t="shared" si="60"/>
        <v>0</v>
      </c>
      <c r="AL201" s="48"/>
      <c r="AM201" s="48"/>
      <c r="AN201" s="50">
        <f>IFERROR(VLOOKUP($F201,Ref_Param!$L:$M,2,0),0)*M201</f>
        <v>65.727294755846216</v>
      </c>
      <c r="AO201" s="50">
        <f>IFERROR(VLOOKUP($F201,Ref_Param!$L:$M,2,0),0)*N201</f>
        <v>105.56617102012804</v>
      </c>
      <c r="AP201" s="50">
        <f>IFERROR(VLOOKUP($F201,Ref_Param!$L:$M,2,0),0)*O201</f>
        <v>150.43127368434912</v>
      </c>
      <c r="AQ201" s="50">
        <f>IFERROR(VLOOKUP($F201,Ref_Param!$L:$M,2,0),0)*P201</f>
        <v>55.766655782586533</v>
      </c>
      <c r="AR201" s="51">
        <f t="shared" si="61"/>
        <v>377.4913952429099</v>
      </c>
      <c r="AS201" s="52">
        <f>IFERROR(VLOOKUP($F201,Ref_Param!$L:$M,2,0),0)*R201</f>
        <v>9.4750860305134772</v>
      </c>
      <c r="AT201" s="52">
        <f>IFERROR(VLOOKUP($F201,Ref_Param!$L:$M,2,0),0)*S201</f>
        <v>82.582457609360134</v>
      </c>
      <c r="AU201" s="52">
        <f>IFERROR(VLOOKUP($F201,Ref_Param!$L:$M,2,0),0)*T201</f>
        <v>148.41495384708693</v>
      </c>
      <c r="AV201" s="52">
        <f>IFERROR(VLOOKUP($F201,Ref_Param!$L:$M,2,0),0)*U201</f>
        <v>28.908229059334207</v>
      </c>
      <c r="AW201" s="53">
        <f t="shared" si="62"/>
        <v>269.38072654629474</v>
      </c>
      <c r="AX201" s="54">
        <f>IFERROR(VLOOKUP($F201,Ref_Param!$L:$M,2,0),0)*W201</f>
        <v>26.753773831500268</v>
      </c>
      <c r="AY201" s="54">
        <f>IFERROR(VLOOKUP($F201,Ref_Param!$L:$M,2,0),0)*X201</f>
        <v>28.365708155181057</v>
      </c>
      <c r="AZ201" s="54">
        <f>IFERROR(VLOOKUP($F201,Ref_Param!$L:$M,2,0),0)*Y201</f>
        <v>39.944290521909906</v>
      </c>
      <c r="BA201" s="54">
        <f>IFERROR(VLOOKUP($F201,Ref_Param!$L:$M,2,0),0)*Z201</f>
        <v>49.549056177097661</v>
      </c>
      <c r="BB201" s="55">
        <f t="shared" si="63"/>
        <v>144.6128286856889</v>
      </c>
      <c r="BC201" s="56">
        <f>IFERROR(VLOOKUP($F201,Ref_Param!$L:$M,2,0),0)*AB201</f>
        <v>51.015865499925582</v>
      </c>
      <c r="BD201" s="56">
        <f>IFERROR(VLOOKUP($F201,Ref_Param!$L:$M,2,0),0)*AC201</f>
        <v>49.449655437419253</v>
      </c>
      <c r="BE201" s="56">
        <f>IFERROR(VLOOKUP($F201,Ref_Param!$L:$M,2,0),0)*AD201</f>
        <v>0</v>
      </c>
      <c r="BF201" s="56">
        <f>IFERROR(VLOOKUP($F201,Ref_Param!$L:$M,2,0),0)*AE201</f>
        <v>0</v>
      </c>
      <c r="BG201" s="57">
        <f t="shared" si="64"/>
        <v>100.46552093734483</v>
      </c>
      <c r="BH201" s="56">
        <f>IFERROR(VLOOKUP($F201,Ref_Param!$L:$M,2,0),0)*AG201</f>
        <v>0</v>
      </c>
      <c r="BI201" s="56">
        <f>IFERROR(VLOOKUP($F201,Ref_Param!$L:$M,2,0),0)*AH201</f>
        <v>0</v>
      </c>
      <c r="BJ201" s="56">
        <f>IFERROR(VLOOKUP($F201,Ref_Param!$L:$M,2,0),0)*AI201</f>
        <v>0</v>
      </c>
      <c r="BK201" s="56">
        <f>IFERROR(VLOOKUP($F201,Ref_Param!$L:$M,2,0),0)*AJ201</f>
        <v>0</v>
      </c>
      <c r="BL201" s="57">
        <f t="shared" si="65"/>
        <v>0</v>
      </c>
      <c r="BM201" s="58">
        <f>IFERROR(VLOOKUP($F201,Ref_Param!$L:$M,2,0),0)*AL201</f>
        <v>0</v>
      </c>
      <c r="BN201" s="59">
        <f>IFERROR(VLOOKUP($F201,Ref_Param!$L:$M,2,0),0)*AM201</f>
        <v>0</v>
      </c>
    </row>
    <row r="202" spans="1:66" s="37" customFormat="1" ht="15" customHeight="1" x14ac:dyDescent="0.3">
      <c r="A202" s="91" t="str">
        <f t="shared" si="55"/>
        <v>EAISCore Services</v>
      </c>
      <c r="B202" s="43" t="s">
        <v>4152</v>
      </c>
      <c r="C202" s="43" t="s">
        <v>18</v>
      </c>
      <c r="D202" s="43" t="s">
        <v>2008</v>
      </c>
      <c r="E202" s="44" t="s">
        <v>5247</v>
      </c>
      <c r="F202" s="43" t="s">
        <v>28</v>
      </c>
      <c r="G202" s="44" t="s">
        <v>1052</v>
      </c>
      <c r="H202" s="41" t="s">
        <v>53</v>
      </c>
      <c r="I202" s="43" t="s">
        <v>22</v>
      </c>
      <c r="J202" s="43"/>
      <c r="K202" s="43"/>
      <c r="L202" s="43" t="s">
        <v>4110</v>
      </c>
      <c r="M202" s="45"/>
      <c r="N202" s="45"/>
      <c r="O202" s="45"/>
      <c r="P202" s="45"/>
      <c r="Q202" s="46">
        <f t="shared" si="56"/>
        <v>0</v>
      </c>
      <c r="R202" s="45"/>
      <c r="S202" s="45"/>
      <c r="T202" s="45"/>
      <c r="U202" s="45"/>
      <c r="V202" s="46">
        <f t="shared" si="57"/>
        <v>0</v>
      </c>
      <c r="W202" s="45"/>
      <c r="X202" s="45"/>
      <c r="Y202" s="47"/>
      <c r="Z202" s="47"/>
      <c r="AA202" s="46">
        <f t="shared" si="58"/>
        <v>0</v>
      </c>
      <c r="AB202" s="49"/>
      <c r="AC202" s="49"/>
      <c r="AD202" s="49">
        <v>13.239000000000001</v>
      </c>
      <c r="AE202" s="49">
        <v>0</v>
      </c>
      <c r="AF202" s="46">
        <f t="shared" si="59"/>
        <v>13.239000000000001</v>
      </c>
      <c r="AG202" s="49"/>
      <c r="AH202" s="49"/>
      <c r="AI202" s="49"/>
      <c r="AJ202" s="49"/>
      <c r="AK202" s="46">
        <f t="shared" si="60"/>
        <v>0</v>
      </c>
      <c r="AL202" s="48"/>
      <c r="AM202" s="48"/>
      <c r="AN202" s="50">
        <f>IFERROR(VLOOKUP($F202,Ref_Param!$L:$M,2,0),0)*M202</f>
        <v>0</v>
      </c>
      <c r="AO202" s="50">
        <f>IFERROR(VLOOKUP($F202,Ref_Param!$L:$M,2,0),0)*N202</f>
        <v>0</v>
      </c>
      <c r="AP202" s="50">
        <f>IFERROR(VLOOKUP($F202,Ref_Param!$L:$M,2,0),0)*O202</f>
        <v>0</v>
      </c>
      <c r="AQ202" s="50">
        <f>IFERROR(VLOOKUP($F202,Ref_Param!$L:$M,2,0),0)*P202</f>
        <v>0</v>
      </c>
      <c r="AR202" s="51">
        <f t="shared" si="61"/>
        <v>0</v>
      </c>
      <c r="AS202" s="52">
        <f>IFERROR(VLOOKUP($F202,Ref_Param!$L:$M,2,0),0)*R202</f>
        <v>0</v>
      </c>
      <c r="AT202" s="52">
        <f>IFERROR(VLOOKUP($F202,Ref_Param!$L:$M,2,0),0)*S202</f>
        <v>0</v>
      </c>
      <c r="AU202" s="52">
        <f>IFERROR(VLOOKUP($F202,Ref_Param!$L:$M,2,0),0)*T202</f>
        <v>0</v>
      </c>
      <c r="AV202" s="52">
        <f>IFERROR(VLOOKUP($F202,Ref_Param!$L:$M,2,0),0)*U202</f>
        <v>0</v>
      </c>
      <c r="AW202" s="53">
        <f t="shared" si="62"/>
        <v>0</v>
      </c>
      <c r="AX202" s="54">
        <f>IFERROR(VLOOKUP($F202,Ref_Param!$L:$M,2,0),0)*W202</f>
        <v>0</v>
      </c>
      <c r="AY202" s="54">
        <f>IFERROR(VLOOKUP($F202,Ref_Param!$L:$M,2,0),0)*X202</f>
        <v>0</v>
      </c>
      <c r="AZ202" s="54">
        <f>IFERROR(VLOOKUP($F202,Ref_Param!$L:$M,2,0),0)*Y202</f>
        <v>0</v>
      </c>
      <c r="BA202" s="54">
        <f>IFERROR(VLOOKUP($F202,Ref_Param!$L:$M,2,0),0)*Z202</f>
        <v>0</v>
      </c>
      <c r="BB202" s="55">
        <f t="shared" si="63"/>
        <v>0</v>
      </c>
      <c r="BC202" s="56">
        <f>IFERROR(VLOOKUP($F202,Ref_Param!$L:$M,2,0),0)*AB202</f>
        <v>0</v>
      </c>
      <c r="BD202" s="56">
        <f>IFERROR(VLOOKUP($F202,Ref_Param!$L:$M,2,0),0)*AC202</f>
        <v>0</v>
      </c>
      <c r="BE202" s="56">
        <f>IFERROR(VLOOKUP($F202,Ref_Param!$L:$M,2,0),0)*AD202</f>
        <v>14.410322015334089</v>
      </c>
      <c r="BF202" s="56">
        <f>IFERROR(VLOOKUP($F202,Ref_Param!$L:$M,2,0),0)*AE202</f>
        <v>0</v>
      </c>
      <c r="BG202" s="57">
        <f t="shared" si="64"/>
        <v>14.410322015334089</v>
      </c>
      <c r="BH202" s="56">
        <f>IFERROR(VLOOKUP($F202,Ref_Param!$L:$M,2,0),0)*AG202</f>
        <v>0</v>
      </c>
      <c r="BI202" s="56">
        <f>IFERROR(VLOOKUP($F202,Ref_Param!$L:$M,2,0),0)*AH202</f>
        <v>0</v>
      </c>
      <c r="BJ202" s="56">
        <f>IFERROR(VLOOKUP($F202,Ref_Param!$L:$M,2,0),0)*AI202</f>
        <v>0</v>
      </c>
      <c r="BK202" s="56">
        <f>IFERROR(VLOOKUP($F202,Ref_Param!$L:$M,2,0),0)*AJ202</f>
        <v>0</v>
      </c>
      <c r="BL202" s="57">
        <f t="shared" si="65"/>
        <v>0</v>
      </c>
      <c r="BM202" s="58">
        <f>IFERROR(VLOOKUP($F202,Ref_Param!$L:$M,2,0),0)*AL202</f>
        <v>0</v>
      </c>
      <c r="BN202" s="59">
        <f>IFERROR(VLOOKUP($F202,Ref_Param!$L:$M,2,0),0)*AM202</f>
        <v>0</v>
      </c>
    </row>
    <row r="203" spans="1:66" s="37" customFormat="1" ht="15" customHeight="1" x14ac:dyDescent="0.3">
      <c r="A203" s="91" t="str">
        <f t="shared" si="55"/>
        <v>EAISCore Services</v>
      </c>
      <c r="B203" s="43" t="s">
        <v>4152</v>
      </c>
      <c r="C203" s="43" t="s">
        <v>18</v>
      </c>
      <c r="D203" s="43" t="s">
        <v>2008</v>
      </c>
      <c r="E203" s="44" t="s">
        <v>5247</v>
      </c>
      <c r="F203" s="43" t="s">
        <v>20</v>
      </c>
      <c r="G203" s="44" t="s">
        <v>1052</v>
      </c>
      <c r="H203" s="41" t="s">
        <v>53</v>
      </c>
      <c r="I203" s="43" t="s">
        <v>22</v>
      </c>
      <c r="J203" s="43"/>
      <c r="K203" s="43"/>
      <c r="L203" s="43" t="s">
        <v>4110</v>
      </c>
      <c r="M203" s="45"/>
      <c r="N203" s="45"/>
      <c r="O203" s="45"/>
      <c r="P203" s="45"/>
      <c r="Q203" s="46">
        <f t="shared" si="56"/>
        <v>0</v>
      </c>
      <c r="R203" s="45"/>
      <c r="S203" s="45"/>
      <c r="T203" s="45"/>
      <c r="U203" s="45"/>
      <c r="V203" s="46">
        <f t="shared" si="57"/>
        <v>0</v>
      </c>
      <c r="W203" s="45"/>
      <c r="X203" s="45"/>
      <c r="Y203" s="47"/>
      <c r="Z203" s="47"/>
      <c r="AA203" s="46">
        <f t="shared" si="58"/>
        <v>0</v>
      </c>
      <c r="AB203" s="49"/>
      <c r="AC203" s="49"/>
      <c r="AD203" s="49">
        <v>32</v>
      </c>
      <c r="AE203" s="49">
        <v>60</v>
      </c>
      <c r="AF203" s="46">
        <f t="shared" si="59"/>
        <v>92</v>
      </c>
      <c r="AG203" s="49">
        <v>60</v>
      </c>
      <c r="AH203" s="49">
        <v>60</v>
      </c>
      <c r="AI203" s="49">
        <v>60</v>
      </c>
      <c r="AJ203" s="49">
        <v>60</v>
      </c>
      <c r="AK203" s="46">
        <f t="shared" si="60"/>
        <v>240</v>
      </c>
      <c r="AL203" s="48"/>
      <c r="AM203" s="48"/>
      <c r="AN203" s="50">
        <f>IFERROR(VLOOKUP($F203,Ref_Param!$L:$M,2,0),0)*M203</f>
        <v>0</v>
      </c>
      <c r="AO203" s="50">
        <f>IFERROR(VLOOKUP($F203,Ref_Param!$L:$M,2,0),0)*N203</f>
        <v>0</v>
      </c>
      <c r="AP203" s="50">
        <f>IFERROR(VLOOKUP($F203,Ref_Param!$L:$M,2,0),0)*O203</f>
        <v>0</v>
      </c>
      <c r="AQ203" s="50">
        <f>IFERROR(VLOOKUP($F203,Ref_Param!$L:$M,2,0),0)*P203</f>
        <v>0</v>
      </c>
      <c r="AR203" s="51">
        <f t="shared" si="61"/>
        <v>0</v>
      </c>
      <c r="AS203" s="52">
        <f>IFERROR(VLOOKUP($F203,Ref_Param!$L:$M,2,0),0)*R203</f>
        <v>0</v>
      </c>
      <c r="AT203" s="52">
        <f>IFERROR(VLOOKUP($F203,Ref_Param!$L:$M,2,0),0)*S203</f>
        <v>0</v>
      </c>
      <c r="AU203" s="52">
        <f>IFERROR(VLOOKUP($F203,Ref_Param!$L:$M,2,0),0)*T203</f>
        <v>0</v>
      </c>
      <c r="AV203" s="52">
        <f>IFERROR(VLOOKUP($F203,Ref_Param!$L:$M,2,0),0)*U203</f>
        <v>0</v>
      </c>
      <c r="AW203" s="53">
        <f t="shared" si="62"/>
        <v>0</v>
      </c>
      <c r="AX203" s="54">
        <f>IFERROR(VLOOKUP($F203,Ref_Param!$L:$M,2,0),0)*W203</f>
        <v>0</v>
      </c>
      <c r="AY203" s="54">
        <f>IFERROR(VLOOKUP($F203,Ref_Param!$L:$M,2,0),0)*X203</f>
        <v>0</v>
      </c>
      <c r="AZ203" s="54">
        <f>IFERROR(VLOOKUP($F203,Ref_Param!$L:$M,2,0),0)*Y203</f>
        <v>0</v>
      </c>
      <c r="BA203" s="54">
        <f>IFERROR(VLOOKUP($F203,Ref_Param!$L:$M,2,0),0)*Z203</f>
        <v>0</v>
      </c>
      <c r="BB203" s="55">
        <f t="shared" si="63"/>
        <v>0</v>
      </c>
      <c r="BC203" s="56">
        <f>IFERROR(VLOOKUP($F203,Ref_Param!$L:$M,2,0),0)*AB203</f>
        <v>0</v>
      </c>
      <c r="BD203" s="56">
        <f>IFERROR(VLOOKUP($F203,Ref_Param!$L:$M,2,0),0)*AC203</f>
        <v>0</v>
      </c>
      <c r="BE203" s="56">
        <f>IFERROR(VLOOKUP($F203,Ref_Param!$L:$M,2,0),0)*AD203</f>
        <v>32</v>
      </c>
      <c r="BF203" s="56">
        <f>IFERROR(VLOOKUP($F203,Ref_Param!$L:$M,2,0),0)*AE203</f>
        <v>60</v>
      </c>
      <c r="BG203" s="57">
        <f t="shared" si="64"/>
        <v>92</v>
      </c>
      <c r="BH203" s="56">
        <f>IFERROR(VLOOKUP($F203,Ref_Param!$L:$M,2,0),0)*AG203</f>
        <v>60</v>
      </c>
      <c r="BI203" s="56">
        <f>IFERROR(VLOOKUP($F203,Ref_Param!$L:$M,2,0),0)*AH203</f>
        <v>60</v>
      </c>
      <c r="BJ203" s="56">
        <f>IFERROR(VLOOKUP($F203,Ref_Param!$L:$M,2,0),0)*AI203</f>
        <v>60</v>
      </c>
      <c r="BK203" s="56">
        <f>IFERROR(VLOOKUP($F203,Ref_Param!$L:$M,2,0),0)*AJ203</f>
        <v>60</v>
      </c>
      <c r="BL203" s="57">
        <f t="shared" si="65"/>
        <v>240</v>
      </c>
      <c r="BM203" s="58">
        <f>IFERROR(VLOOKUP($F203,Ref_Param!$L:$M,2,0),0)*AL203</f>
        <v>0</v>
      </c>
      <c r="BN203" s="59">
        <f>IFERROR(VLOOKUP($F203,Ref_Param!$L:$M,2,0),0)*AM203</f>
        <v>0</v>
      </c>
    </row>
    <row r="204" spans="1:66" s="37" customFormat="1" ht="15" customHeight="1" x14ac:dyDescent="0.3">
      <c r="A204" s="91" t="str">
        <f t="shared" si="55"/>
        <v>EAISCore Services</v>
      </c>
      <c r="B204" s="43" t="s">
        <v>4152</v>
      </c>
      <c r="C204" s="43" t="s">
        <v>18</v>
      </c>
      <c r="D204" s="43" t="s">
        <v>526</v>
      </c>
      <c r="E204" s="44" t="s">
        <v>5248</v>
      </c>
      <c r="F204" s="43" t="s">
        <v>20</v>
      </c>
      <c r="G204" s="44" t="s">
        <v>1052</v>
      </c>
      <c r="H204" s="41" t="s">
        <v>53</v>
      </c>
      <c r="I204" s="43" t="s">
        <v>26</v>
      </c>
      <c r="J204" s="43"/>
      <c r="K204" s="43"/>
      <c r="L204" s="43" t="s">
        <v>4110</v>
      </c>
      <c r="M204" s="45">
        <v>134.08058853121747</v>
      </c>
      <c r="N204" s="45">
        <v>333.72233409837202</v>
      </c>
      <c r="O204" s="45">
        <v>315.08972936618409</v>
      </c>
      <c r="P204" s="45">
        <v>162.94393096260194</v>
      </c>
      <c r="Q204" s="46">
        <f t="shared" si="56"/>
        <v>945.83658295837552</v>
      </c>
      <c r="R204" s="45">
        <v>133.18840586226656</v>
      </c>
      <c r="S204" s="45">
        <v>126.52855752156557</v>
      </c>
      <c r="T204" s="45">
        <v>254.25471047996339</v>
      </c>
      <c r="U204" s="45">
        <v>78.178065650092122</v>
      </c>
      <c r="V204" s="46">
        <f t="shared" si="57"/>
        <v>592.14973951388765</v>
      </c>
      <c r="W204" s="45">
        <v>137.2734116017578</v>
      </c>
      <c r="X204" s="45">
        <v>181.12632869855042</v>
      </c>
      <c r="Y204" s="47">
        <v>189.6566023288826</v>
      </c>
      <c r="Z204" s="47">
        <v>146.13545129338067</v>
      </c>
      <c r="AA204" s="46">
        <f t="shared" si="58"/>
        <v>654.19179392257149</v>
      </c>
      <c r="AB204" s="49">
        <v>138.63387760304596</v>
      </c>
      <c r="AC204" s="49">
        <v>146.5804020262872</v>
      </c>
      <c r="AD204" s="49"/>
      <c r="AE204" s="49"/>
      <c r="AF204" s="46">
        <f t="shared" si="59"/>
        <v>285.21427962933319</v>
      </c>
      <c r="AG204" s="49"/>
      <c r="AH204" s="49"/>
      <c r="AI204" s="49"/>
      <c r="AJ204" s="49"/>
      <c r="AK204" s="46">
        <f t="shared" si="60"/>
        <v>0</v>
      </c>
      <c r="AL204" s="48"/>
      <c r="AM204" s="48"/>
      <c r="AN204" s="50">
        <f>IFERROR(VLOOKUP($F204,Ref_Param!$L:$M,2,0),0)*M204</f>
        <v>134.08058853121747</v>
      </c>
      <c r="AO204" s="50">
        <f>IFERROR(VLOOKUP($F204,Ref_Param!$L:$M,2,0),0)*N204</f>
        <v>333.72233409837202</v>
      </c>
      <c r="AP204" s="50">
        <f>IFERROR(VLOOKUP($F204,Ref_Param!$L:$M,2,0),0)*O204</f>
        <v>315.08972936618409</v>
      </c>
      <c r="AQ204" s="50">
        <f>IFERROR(VLOOKUP($F204,Ref_Param!$L:$M,2,0),0)*P204</f>
        <v>162.94393096260194</v>
      </c>
      <c r="AR204" s="51">
        <f t="shared" si="61"/>
        <v>945.83658295837552</v>
      </c>
      <c r="AS204" s="52">
        <f>IFERROR(VLOOKUP($F204,Ref_Param!$L:$M,2,0),0)*R204</f>
        <v>133.18840586226656</v>
      </c>
      <c r="AT204" s="52">
        <f>IFERROR(VLOOKUP($F204,Ref_Param!$L:$M,2,0),0)*S204</f>
        <v>126.52855752156557</v>
      </c>
      <c r="AU204" s="52">
        <f>IFERROR(VLOOKUP($F204,Ref_Param!$L:$M,2,0),0)*T204</f>
        <v>254.25471047996339</v>
      </c>
      <c r="AV204" s="52">
        <f>IFERROR(VLOOKUP($F204,Ref_Param!$L:$M,2,0),0)*U204</f>
        <v>78.178065650092122</v>
      </c>
      <c r="AW204" s="53">
        <f t="shared" si="62"/>
        <v>592.14973951388765</v>
      </c>
      <c r="AX204" s="54">
        <f>IFERROR(VLOOKUP($F204,Ref_Param!$L:$M,2,0),0)*W204</f>
        <v>137.2734116017578</v>
      </c>
      <c r="AY204" s="54">
        <f>IFERROR(VLOOKUP($F204,Ref_Param!$L:$M,2,0),0)*X204</f>
        <v>181.12632869855042</v>
      </c>
      <c r="AZ204" s="54">
        <f>IFERROR(VLOOKUP($F204,Ref_Param!$L:$M,2,0),0)*Y204</f>
        <v>189.6566023288826</v>
      </c>
      <c r="BA204" s="54">
        <f>IFERROR(VLOOKUP($F204,Ref_Param!$L:$M,2,0),0)*Z204</f>
        <v>146.13545129338067</v>
      </c>
      <c r="BB204" s="55">
        <f t="shared" si="63"/>
        <v>654.19179392257149</v>
      </c>
      <c r="BC204" s="56">
        <f>IFERROR(VLOOKUP($F204,Ref_Param!$L:$M,2,0),0)*AB204</f>
        <v>138.63387760304596</v>
      </c>
      <c r="BD204" s="56">
        <f>IFERROR(VLOOKUP($F204,Ref_Param!$L:$M,2,0),0)*AC204</f>
        <v>146.5804020262872</v>
      </c>
      <c r="BE204" s="56">
        <f>IFERROR(VLOOKUP($F204,Ref_Param!$L:$M,2,0),0)*AD204</f>
        <v>0</v>
      </c>
      <c r="BF204" s="56">
        <f>IFERROR(VLOOKUP($F204,Ref_Param!$L:$M,2,0),0)*AE204</f>
        <v>0</v>
      </c>
      <c r="BG204" s="57">
        <f t="shared" si="64"/>
        <v>285.21427962933319</v>
      </c>
      <c r="BH204" s="56">
        <f>IFERROR(VLOOKUP($F204,Ref_Param!$L:$M,2,0),0)*AG204</f>
        <v>0</v>
      </c>
      <c r="BI204" s="56">
        <f>IFERROR(VLOOKUP($F204,Ref_Param!$L:$M,2,0),0)*AH204</f>
        <v>0</v>
      </c>
      <c r="BJ204" s="56">
        <f>IFERROR(VLOOKUP($F204,Ref_Param!$L:$M,2,0),0)*AI204</f>
        <v>0</v>
      </c>
      <c r="BK204" s="56">
        <f>IFERROR(VLOOKUP($F204,Ref_Param!$L:$M,2,0),0)*AJ204</f>
        <v>0</v>
      </c>
      <c r="BL204" s="57">
        <f t="shared" si="65"/>
        <v>0</v>
      </c>
      <c r="BM204" s="58">
        <f>IFERROR(VLOOKUP($F204,Ref_Param!$L:$M,2,0),0)*AL204</f>
        <v>0</v>
      </c>
      <c r="BN204" s="59">
        <f>IFERROR(VLOOKUP($F204,Ref_Param!$L:$M,2,0),0)*AM204</f>
        <v>0</v>
      </c>
    </row>
    <row r="205" spans="1:66" s="37" customFormat="1" ht="15" customHeight="1" x14ac:dyDescent="0.3">
      <c r="A205" s="91" t="str">
        <f t="shared" si="55"/>
        <v>EAISCore Services</v>
      </c>
      <c r="B205" s="43" t="s">
        <v>4152</v>
      </c>
      <c r="C205" s="43" t="s">
        <v>18</v>
      </c>
      <c r="D205" s="43" t="s">
        <v>526</v>
      </c>
      <c r="E205" s="44" t="s">
        <v>5248</v>
      </c>
      <c r="F205" s="43" t="s">
        <v>20</v>
      </c>
      <c r="G205" s="44" t="s">
        <v>1052</v>
      </c>
      <c r="H205" s="41" t="s">
        <v>53</v>
      </c>
      <c r="I205" s="43" t="s">
        <v>26</v>
      </c>
      <c r="J205" s="43"/>
      <c r="K205" s="43"/>
      <c r="L205" s="43" t="s">
        <v>4110</v>
      </c>
      <c r="M205" s="45"/>
      <c r="N205" s="45"/>
      <c r="O205" s="45"/>
      <c r="P205" s="45"/>
      <c r="Q205" s="46">
        <f t="shared" si="56"/>
        <v>0</v>
      </c>
      <c r="R205" s="45"/>
      <c r="S205" s="45"/>
      <c r="T205" s="45"/>
      <c r="U205" s="45"/>
      <c r="V205" s="46">
        <f t="shared" si="57"/>
        <v>0</v>
      </c>
      <c r="W205" s="45"/>
      <c r="X205" s="45"/>
      <c r="Y205" s="47"/>
      <c r="Z205" s="47"/>
      <c r="AA205" s="46">
        <f t="shared" si="58"/>
        <v>0</v>
      </c>
      <c r="AB205" s="49"/>
      <c r="AC205" s="49"/>
      <c r="AD205" s="49">
        <v>150.43299999999999</v>
      </c>
      <c r="AE205" s="49">
        <v>150</v>
      </c>
      <c r="AF205" s="46">
        <f t="shared" si="59"/>
        <v>300.43299999999999</v>
      </c>
      <c r="AG205" s="49">
        <v>150</v>
      </c>
      <c r="AH205" s="49">
        <v>150</v>
      </c>
      <c r="AI205" s="49">
        <v>150</v>
      </c>
      <c r="AJ205" s="49">
        <v>150</v>
      </c>
      <c r="AK205" s="46">
        <f t="shared" si="60"/>
        <v>600</v>
      </c>
      <c r="AL205" s="48"/>
      <c r="AM205" s="48"/>
      <c r="AN205" s="50">
        <f>IFERROR(VLOOKUP($F205,Ref_Param!$L:$M,2,0),0)*M205</f>
        <v>0</v>
      </c>
      <c r="AO205" s="50">
        <f>IFERROR(VLOOKUP($F205,Ref_Param!$L:$M,2,0),0)*N205</f>
        <v>0</v>
      </c>
      <c r="AP205" s="50">
        <f>IFERROR(VLOOKUP($F205,Ref_Param!$L:$M,2,0),0)*O205</f>
        <v>0</v>
      </c>
      <c r="AQ205" s="50">
        <f>IFERROR(VLOOKUP($F205,Ref_Param!$L:$M,2,0),0)*P205</f>
        <v>0</v>
      </c>
      <c r="AR205" s="51">
        <f t="shared" si="61"/>
        <v>0</v>
      </c>
      <c r="AS205" s="52">
        <f>IFERROR(VLOOKUP($F205,Ref_Param!$L:$M,2,0),0)*R205</f>
        <v>0</v>
      </c>
      <c r="AT205" s="52">
        <f>IFERROR(VLOOKUP($F205,Ref_Param!$L:$M,2,0),0)*S205</f>
        <v>0</v>
      </c>
      <c r="AU205" s="52">
        <f>IFERROR(VLOOKUP($F205,Ref_Param!$L:$M,2,0),0)*T205</f>
        <v>0</v>
      </c>
      <c r="AV205" s="52">
        <f>IFERROR(VLOOKUP($F205,Ref_Param!$L:$M,2,0),0)*U205</f>
        <v>0</v>
      </c>
      <c r="AW205" s="53">
        <f t="shared" si="62"/>
        <v>0</v>
      </c>
      <c r="AX205" s="54">
        <f>IFERROR(VLOOKUP($F205,Ref_Param!$L:$M,2,0),0)*W205</f>
        <v>0</v>
      </c>
      <c r="AY205" s="54">
        <f>IFERROR(VLOOKUP($F205,Ref_Param!$L:$M,2,0),0)*X205</f>
        <v>0</v>
      </c>
      <c r="AZ205" s="54">
        <f>IFERROR(VLOOKUP($F205,Ref_Param!$L:$M,2,0),0)*Y205</f>
        <v>0</v>
      </c>
      <c r="BA205" s="54">
        <f>IFERROR(VLOOKUP($F205,Ref_Param!$L:$M,2,0),0)*Z205</f>
        <v>0</v>
      </c>
      <c r="BB205" s="55">
        <f t="shared" si="63"/>
        <v>0</v>
      </c>
      <c r="BC205" s="56">
        <f>IFERROR(VLOOKUP($F205,Ref_Param!$L:$M,2,0),0)*AB205</f>
        <v>0</v>
      </c>
      <c r="BD205" s="56">
        <f>IFERROR(VLOOKUP($F205,Ref_Param!$L:$M,2,0),0)*AC205</f>
        <v>0</v>
      </c>
      <c r="BE205" s="56">
        <f>IFERROR(VLOOKUP($F205,Ref_Param!$L:$M,2,0),0)*AD205</f>
        <v>150.43299999999999</v>
      </c>
      <c r="BF205" s="56">
        <f>IFERROR(VLOOKUP($F205,Ref_Param!$L:$M,2,0),0)*AE205</f>
        <v>150</v>
      </c>
      <c r="BG205" s="57">
        <f t="shared" si="64"/>
        <v>300.43299999999999</v>
      </c>
      <c r="BH205" s="56">
        <f>IFERROR(VLOOKUP($F205,Ref_Param!$L:$M,2,0),0)*AG205</f>
        <v>150</v>
      </c>
      <c r="BI205" s="56">
        <f>IFERROR(VLOOKUP($F205,Ref_Param!$L:$M,2,0),0)*AH205</f>
        <v>150</v>
      </c>
      <c r="BJ205" s="56">
        <f>IFERROR(VLOOKUP($F205,Ref_Param!$L:$M,2,0),0)*AI205</f>
        <v>150</v>
      </c>
      <c r="BK205" s="56">
        <f>IFERROR(VLOOKUP($F205,Ref_Param!$L:$M,2,0),0)*AJ205</f>
        <v>150</v>
      </c>
      <c r="BL205" s="57">
        <f t="shared" si="65"/>
        <v>600</v>
      </c>
      <c r="BM205" s="58">
        <f>IFERROR(VLOOKUP($F205,Ref_Param!$L:$M,2,0),0)*AL205</f>
        <v>0</v>
      </c>
      <c r="BN205" s="59">
        <f>IFERROR(VLOOKUP($F205,Ref_Param!$L:$M,2,0),0)*AM205</f>
        <v>0</v>
      </c>
    </row>
    <row r="206" spans="1:66" s="37" customFormat="1" ht="15" customHeight="1" x14ac:dyDescent="0.3">
      <c r="A206" s="91" t="str">
        <f t="shared" si="55"/>
        <v>EAISCore Services</v>
      </c>
      <c r="B206" s="43" t="s">
        <v>4152</v>
      </c>
      <c r="C206" s="43" t="s">
        <v>18</v>
      </c>
      <c r="D206" s="43" t="s">
        <v>2034</v>
      </c>
      <c r="E206" s="44" t="s">
        <v>2035</v>
      </c>
      <c r="F206" s="43" t="s">
        <v>20</v>
      </c>
      <c r="G206" s="44" t="s">
        <v>1052</v>
      </c>
      <c r="H206" s="41" t="s">
        <v>37</v>
      </c>
      <c r="I206" s="43" t="s">
        <v>26</v>
      </c>
      <c r="J206" s="43"/>
      <c r="K206" s="43"/>
      <c r="L206" s="43" t="s">
        <v>4110</v>
      </c>
      <c r="M206" s="45">
        <v>11.389386672380915</v>
      </c>
      <c r="N206" s="45">
        <v>0</v>
      </c>
      <c r="O206" s="45">
        <v>0</v>
      </c>
      <c r="P206" s="45">
        <v>0</v>
      </c>
      <c r="Q206" s="46">
        <f t="shared" si="56"/>
        <v>11.389386672380915</v>
      </c>
      <c r="R206" s="45">
        <v>0</v>
      </c>
      <c r="S206" s="45">
        <v>0</v>
      </c>
      <c r="T206" s="45">
        <v>0</v>
      </c>
      <c r="U206" s="45">
        <v>0</v>
      </c>
      <c r="V206" s="46">
        <f t="shared" si="57"/>
        <v>0</v>
      </c>
      <c r="W206" s="45">
        <v>0</v>
      </c>
      <c r="X206" s="45">
        <v>0</v>
      </c>
      <c r="Y206" s="47">
        <v>0</v>
      </c>
      <c r="Z206" s="47">
        <v>80.89509030187898</v>
      </c>
      <c r="AA206" s="46">
        <f t="shared" si="58"/>
        <v>80.89509030187898</v>
      </c>
      <c r="AB206" s="49">
        <v>77.092967890887223</v>
      </c>
      <c r="AC206" s="49">
        <v>129.19081551692386</v>
      </c>
      <c r="AD206" s="49"/>
      <c r="AE206" s="49"/>
      <c r="AF206" s="46">
        <f t="shared" si="59"/>
        <v>206.28378340781109</v>
      </c>
      <c r="AG206" s="49"/>
      <c r="AH206" s="49"/>
      <c r="AI206" s="49"/>
      <c r="AJ206" s="49"/>
      <c r="AK206" s="46">
        <f t="shared" si="60"/>
        <v>0</v>
      </c>
      <c r="AL206" s="48"/>
      <c r="AM206" s="48"/>
      <c r="AN206" s="50">
        <f>IFERROR(VLOOKUP($F206,Ref_Param!$L:$M,2,0),0)*M206</f>
        <v>11.389386672380915</v>
      </c>
      <c r="AO206" s="50">
        <f>IFERROR(VLOOKUP($F206,Ref_Param!$L:$M,2,0),0)*N206</f>
        <v>0</v>
      </c>
      <c r="AP206" s="50">
        <f>IFERROR(VLOOKUP($F206,Ref_Param!$L:$M,2,0),0)*O206</f>
        <v>0</v>
      </c>
      <c r="AQ206" s="50">
        <f>IFERROR(VLOOKUP($F206,Ref_Param!$L:$M,2,0),0)*P206</f>
        <v>0</v>
      </c>
      <c r="AR206" s="51">
        <f t="shared" si="61"/>
        <v>11.389386672380915</v>
      </c>
      <c r="AS206" s="52">
        <f>IFERROR(VLOOKUP($F206,Ref_Param!$L:$M,2,0),0)*R206</f>
        <v>0</v>
      </c>
      <c r="AT206" s="52">
        <f>IFERROR(VLOOKUP($F206,Ref_Param!$L:$M,2,0),0)*S206</f>
        <v>0</v>
      </c>
      <c r="AU206" s="52">
        <f>IFERROR(VLOOKUP($F206,Ref_Param!$L:$M,2,0),0)*T206</f>
        <v>0</v>
      </c>
      <c r="AV206" s="52">
        <f>IFERROR(VLOOKUP($F206,Ref_Param!$L:$M,2,0),0)*U206</f>
        <v>0</v>
      </c>
      <c r="AW206" s="53">
        <f t="shared" si="62"/>
        <v>0</v>
      </c>
      <c r="AX206" s="54">
        <f>IFERROR(VLOOKUP($F206,Ref_Param!$L:$M,2,0),0)*W206</f>
        <v>0</v>
      </c>
      <c r="AY206" s="54">
        <f>IFERROR(VLOOKUP($F206,Ref_Param!$L:$M,2,0),0)*X206</f>
        <v>0</v>
      </c>
      <c r="AZ206" s="54">
        <f>IFERROR(VLOOKUP($F206,Ref_Param!$L:$M,2,0),0)*Y206</f>
        <v>0</v>
      </c>
      <c r="BA206" s="54">
        <f>IFERROR(VLOOKUP($F206,Ref_Param!$L:$M,2,0),0)*Z206</f>
        <v>80.89509030187898</v>
      </c>
      <c r="BB206" s="55">
        <f t="shared" si="63"/>
        <v>80.89509030187898</v>
      </c>
      <c r="BC206" s="56">
        <f>IFERROR(VLOOKUP($F206,Ref_Param!$L:$M,2,0),0)*AB206</f>
        <v>77.092967890887223</v>
      </c>
      <c r="BD206" s="56">
        <f>IFERROR(VLOOKUP($F206,Ref_Param!$L:$M,2,0),0)*AC206</f>
        <v>129.19081551692386</v>
      </c>
      <c r="BE206" s="56">
        <f>IFERROR(VLOOKUP($F206,Ref_Param!$L:$M,2,0),0)*AD206</f>
        <v>0</v>
      </c>
      <c r="BF206" s="56">
        <f>IFERROR(VLOOKUP($F206,Ref_Param!$L:$M,2,0),0)*AE206</f>
        <v>0</v>
      </c>
      <c r="BG206" s="57">
        <f t="shared" si="64"/>
        <v>206.28378340781109</v>
      </c>
      <c r="BH206" s="56">
        <f>IFERROR(VLOOKUP($F206,Ref_Param!$L:$M,2,0),0)*AG206</f>
        <v>0</v>
      </c>
      <c r="BI206" s="56">
        <f>IFERROR(VLOOKUP($F206,Ref_Param!$L:$M,2,0),0)*AH206</f>
        <v>0</v>
      </c>
      <c r="BJ206" s="56">
        <f>IFERROR(VLOOKUP($F206,Ref_Param!$L:$M,2,0),0)*AI206</f>
        <v>0</v>
      </c>
      <c r="BK206" s="56">
        <f>IFERROR(VLOOKUP($F206,Ref_Param!$L:$M,2,0),0)*AJ206</f>
        <v>0</v>
      </c>
      <c r="BL206" s="57">
        <f t="shared" si="65"/>
        <v>0</v>
      </c>
      <c r="BM206" s="58">
        <f>IFERROR(VLOOKUP($F206,Ref_Param!$L:$M,2,0),0)*AL206</f>
        <v>0</v>
      </c>
      <c r="BN206" s="59">
        <f>IFERROR(VLOOKUP($F206,Ref_Param!$L:$M,2,0),0)*AM206</f>
        <v>0</v>
      </c>
    </row>
    <row r="207" spans="1:66" s="37" customFormat="1" ht="15" customHeight="1" x14ac:dyDescent="0.3">
      <c r="A207" s="91" t="str">
        <f t="shared" si="55"/>
        <v>EAISCore Services</v>
      </c>
      <c r="B207" s="43" t="s">
        <v>4152</v>
      </c>
      <c r="C207" s="43" t="s">
        <v>18</v>
      </c>
      <c r="D207" s="43" t="s">
        <v>2034</v>
      </c>
      <c r="E207" s="44" t="s">
        <v>2035</v>
      </c>
      <c r="F207" s="43" t="s">
        <v>20</v>
      </c>
      <c r="G207" s="44" t="s">
        <v>1052</v>
      </c>
      <c r="H207" s="41" t="s">
        <v>37</v>
      </c>
      <c r="I207" s="43" t="s">
        <v>26</v>
      </c>
      <c r="J207" s="43"/>
      <c r="K207" s="43"/>
      <c r="L207" s="43" t="s">
        <v>4110</v>
      </c>
      <c r="M207" s="45"/>
      <c r="N207" s="45"/>
      <c r="O207" s="45"/>
      <c r="P207" s="45"/>
      <c r="Q207" s="46">
        <f t="shared" si="56"/>
        <v>0</v>
      </c>
      <c r="R207" s="45"/>
      <c r="S207" s="45"/>
      <c r="T207" s="45"/>
      <c r="U207" s="45"/>
      <c r="V207" s="46">
        <f t="shared" si="57"/>
        <v>0</v>
      </c>
      <c r="W207" s="45"/>
      <c r="X207" s="45"/>
      <c r="Y207" s="47"/>
      <c r="Z207" s="47"/>
      <c r="AA207" s="46">
        <f t="shared" si="58"/>
        <v>0</v>
      </c>
      <c r="AB207" s="49"/>
      <c r="AC207" s="49"/>
      <c r="AD207" s="49">
        <v>119.876</v>
      </c>
      <c r="AE207" s="49">
        <v>135</v>
      </c>
      <c r="AF207" s="46">
        <f t="shared" si="59"/>
        <v>254.876</v>
      </c>
      <c r="AG207" s="49">
        <v>120</v>
      </c>
      <c r="AH207" s="49">
        <v>120</v>
      </c>
      <c r="AI207" s="49">
        <v>120</v>
      </c>
      <c r="AJ207" s="49">
        <v>120</v>
      </c>
      <c r="AK207" s="46">
        <f t="shared" si="60"/>
        <v>480</v>
      </c>
      <c r="AL207" s="48"/>
      <c r="AM207" s="48"/>
      <c r="AN207" s="50">
        <f>IFERROR(VLOOKUP($F207,Ref_Param!$L:$M,2,0),0)*M207</f>
        <v>0</v>
      </c>
      <c r="AO207" s="50">
        <f>IFERROR(VLOOKUP($F207,Ref_Param!$L:$M,2,0),0)*N207</f>
        <v>0</v>
      </c>
      <c r="AP207" s="50">
        <f>IFERROR(VLOOKUP($F207,Ref_Param!$L:$M,2,0),0)*O207</f>
        <v>0</v>
      </c>
      <c r="AQ207" s="50">
        <f>IFERROR(VLOOKUP($F207,Ref_Param!$L:$M,2,0),0)*P207</f>
        <v>0</v>
      </c>
      <c r="AR207" s="51">
        <f t="shared" si="61"/>
        <v>0</v>
      </c>
      <c r="AS207" s="52">
        <f>IFERROR(VLOOKUP($F207,Ref_Param!$L:$M,2,0),0)*R207</f>
        <v>0</v>
      </c>
      <c r="AT207" s="52">
        <f>IFERROR(VLOOKUP($F207,Ref_Param!$L:$M,2,0),0)*S207</f>
        <v>0</v>
      </c>
      <c r="AU207" s="52">
        <f>IFERROR(VLOOKUP($F207,Ref_Param!$L:$M,2,0),0)*T207</f>
        <v>0</v>
      </c>
      <c r="AV207" s="52">
        <f>IFERROR(VLOOKUP($F207,Ref_Param!$L:$M,2,0),0)*U207</f>
        <v>0</v>
      </c>
      <c r="AW207" s="53">
        <f t="shared" si="62"/>
        <v>0</v>
      </c>
      <c r="AX207" s="54">
        <f>IFERROR(VLOOKUP($F207,Ref_Param!$L:$M,2,0),0)*W207</f>
        <v>0</v>
      </c>
      <c r="AY207" s="54">
        <f>IFERROR(VLOOKUP($F207,Ref_Param!$L:$M,2,0),0)*X207</f>
        <v>0</v>
      </c>
      <c r="AZ207" s="54">
        <f>IFERROR(VLOOKUP($F207,Ref_Param!$L:$M,2,0),0)*Y207</f>
        <v>0</v>
      </c>
      <c r="BA207" s="54">
        <f>IFERROR(VLOOKUP($F207,Ref_Param!$L:$M,2,0),0)*Z207</f>
        <v>0</v>
      </c>
      <c r="BB207" s="55">
        <f t="shared" si="63"/>
        <v>0</v>
      </c>
      <c r="BC207" s="56">
        <f>IFERROR(VLOOKUP($F207,Ref_Param!$L:$M,2,0),0)*AB207</f>
        <v>0</v>
      </c>
      <c r="BD207" s="56">
        <f>IFERROR(VLOOKUP($F207,Ref_Param!$L:$M,2,0),0)*AC207</f>
        <v>0</v>
      </c>
      <c r="BE207" s="56">
        <f>IFERROR(VLOOKUP($F207,Ref_Param!$L:$M,2,0),0)*AD207</f>
        <v>119.876</v>
      </c>
      <c r="BF207" s="56">
        <f>IFERROR(VLOOKUP($F207,Ref_Param!$L:$M,2,0),0)*AE207</f>
        <v>135</v>
      </c>
      <c r="BG207" s="57">
        <f t="shared" si="64"/>
        <v>254.876</v>
      </c>
      <c r="BH207" s="56">
        <f>IFERROR(VLOOKUP($F207,Ref_Param!$L:$M,2,0),0)*AG207</f>
        <v>120</v>
      </c>
      <c r="BI207" s="56">
        <f>IFERROR(VLOOKUP($F207,Ref_Param!$L:$M,2,0),0)*AH207</f>
        <v>120</v>
      </c>
      <c r="BJ207" s="56">
        <f>IFERROR(VLOOKUP($F207,Ref_Param!$L:$M,2,0),0)*AI207</f>
        <v>120</v>
      </c>
      <c r="BK207" s="56">
        <f>IFERROR(VLOOKUP($F207,Ref_Param!$L:$M,2,0),0)*AJ207</f>
        <v>120</v>
      </c>
      <c r="BL207" s="57">
        <f t="shared" si="65"/>
        <v>480</v>
      </c>
      <c r="BM207" s="58">
        <f>IFERROR(VLOOKUP($F207,Ref_Param!$L:$M,2,0),0)*AL207</f>
        <v>0</v>
      </c>
      <c r="BN207" s="59">
        <f>IFERROR(VLOOKUP($F207,Ref_Param!$L:$M,2,0),0)*AM207</f>
        <v>0</v>
      </c>
    </row>
    <row r="208" spans="1:66" s="37" customFormat="1" ht="15" customHeight="1" x14ac:dyDescent="0.3">
      <c r="A208" s="91" t="str">
        <f t="shared" si="55"/>
        <v>EAISCore Services</v>
      </c>
      <c r="B208" s="43" t="s">
        <v>4152</v>
      </c>
      <c r="C208" s="43" t="s">
        <v>18</v>
      </c>
      <c r="D208" s="43" t="s">
        <v>550</v>
      </c>
      <c r="E208" s="44" t="s">
        <v>5251</v>
      </c>
      <c r="F208" s="43" t="s">
        <v>3731</v>
      </c>
      <c r="G208" s="44" t="s">
        <v>1052</v>
      </c>
      <c r="H208" s="41" t="s">
        <v>5426</v>
      </c>
      <c r="I208" s="43" t="s">
        <v>38</v>
      </c>
      <c r="J208" s="43"/>
      <c r="K208" s="43"/>
      <c r="L208" s="43" t="s">
        <v>4110</v>
      </c>
      <c r="M208" s="45">
        <v>0</v>
      </c>
      <c r="N208" s="45">
        <v>0</v>
      </c>
      <c r="O208" s="45">
        <v>0</v>
      </c>
      <c r="P208" s="45">
        <v>0</v>
      </c>
      <c r="Q208" s="46">
        <f t="shared" si="56"/>
        <v>0</v>
      </c>
      <c r="R208" s="45">
        <v>0</v>
      </c>
      <c r="S208" s="45">
        <v>0</v>
      </c>
      <c r="T208" s="45">
        <v>0</v>
      </c>
      <c r="U208" s="45">
        <v>0</v>
      </c>
      <c r="V208" s="46">
        <f t="shared" si="57"/>
        <v>0</v>
      </c>
      <c r="W208" s="45">
        <v>0</v>
      </c>
      <c r="X208" s="45">
        <v>0</v>
      </c>
      <c r="Y208" s="47">
        <v>0</v>
      </c>
      <c r="Z208" s="47">
        <v>-44.061999999999998</v>
      </c>
      <c r="AA208" s="46">
        <f t="shared" si="58"/>
        <v>-44.061999999999998</v>
      </c>
      <c r="AB208" s="49">
        <v>-64.412997874340448</v>
      </c>
      <c r="AC208" s="49">
        <v>-35.471480000000064</v>
      </c>
      <c r="AD208" s="49"/>
      <c r="AE208" s="49"/>
      <c r="AF208" s="46">
        <f t="shared" si="59"/>
        <v>-99.884477874340519</v>
      </c>
      <c r="AG208" s="49"/>
      <c r="AH208" s="49"/>
      <c r="AI208" s="49"/>
      <c r="AJ208" s="49"/>
      <c r="AK208" s="46">
        <f t="shared" si="60"/>
        <v>0</v>
      </c>
      <c r="AL208" s="48"/>
      <c r="AM208" s="48"/>
      <c r="AN208" s="50">
        <f>IFERROR(VLOOKUP($F208,Ref_Param!$L:$M,2,0),0)*M208</f>
        <v>0</v>
      </c>
      <c r="AO208" s="50">
        <f>IFERROR(VLOOKUP($F208,Ref_Param!$L:$M,2,0),0)*N208</f>
        <v>0</v>
      </c>
      <c r="AP208" s="50">
        <f>IFERROR(VLOOKUP($F208,Ref_Param!$L:$M,2,0),0)*O208</f>
        <v>0</v>
      </c>
      <c r="AQ208" s="50">
        <f>IFERROR(VLOOKUP($F208,Ref_Param!$L:$M,2,0),0)*P208</f>
        <v>0</v>
      </c>
      <c r="AR208" s="51">
        <f t="shared" si="61"/>
        <v>0</v>
      </c>
      <c r="AS208" s="52">
        <f>IFERROR(VLOOKUP($F208,Ref_Param!$L:$M,2,0),0)*R208</f>
        <v>0</v>
      </c>
      <c r="AT208" s="52">
        <f>IFERROR(VLOOKUP($F208,Ref_Param!$L:$M,2,0),0)*S208</f>
        <v>0</v>
      </c>
      <c r="AU208" s="52">
        <f>IFERROR(VLOOKUP($F208,Ref_Param!$L:$M,2,0),0)*T208</f>
        <v>0</v>
      </c>
      <c r="AV208" s="52">
        <f>IFERROR(VLOOKUP($F208,Ref_Param!$L:$M,2,0),0)*U208</f>
        <v>0</v>
      </c>
      <c r="AW208" s="53">
        <f t="shared" si="62"/>
        <v>0</v>
      </c>
      <c r="AX208" s="54">
        <f>IFERROR(VLOOKUP($F208,Ref_Param!$L:$M,2,0),0)*W208</f>
        <v>0</v>
      </c>
      <c r="AY208" s="54">
        <f>IFERROR(VLOOKUP($F208,Ref_Param!$L:$M,2,0),0)*X208</f>
        <v>0</v>
      </c>
      <c r="AZ208" s="54">
        <f>IFERROR(VLOOKUP($F208,Ref_Param!$L:$M,2,0),0)*Y208</f>
        <v>0</v>
      </c>
      <c r="BA208" s="54">
        <f>IFERROR(VLOOKUP($F208,Ref_Param!$L:$M,2,0),0)*Z208</f>
        <v>-0.53622976755506979</v>
      </c>
      <c r="BB208" s="55">
        <f t="shared" si="63"/>
        <v>-0.53622976755506979</v>
      </c>
      <c r="BC208" s="56">
        <f>IFERROR(VLOOKUP($F208,Ref_Param!$L:$M,2,0),0)*AB208</f>
        <v>-0.78389920742777863</v>
      </c>
      <c r="BD208" s="56">
        <f>IFERROR(VLOOKUP($F208,Ref_Param!$L:$M,2,0),0)*AC208</f>
        <v>-0.43168406961178207</v>
      </c>
      <c r="BE208" s="56">
        <f>IFERROR(VLOOKUP($F208,Ref_Param!$L:$M,2,0),0)*AD208</f>
        <v>0</v>
      </c>
      <c r="BF208" s="56">
        <f>IFERROR(VLOOKUP($F208,Ref_Param!$L:$M,2,0),0)*AE208</f>
        <v>0</v>
      </c>
      <c r="BG208" s="57">
        <f t="shared" si="64"/>
        <v>-1.2155832770395607</v>
      </c>
      <c r="BH208" s="56">
        <f>IFERROR(VLOOKUP($F208,Ref_Param!$L:$M,2,0),0)*AG208</f>
        <v>0</v>
      </c>
      <c r="BI208" s="56">
        <f>IFERROR(VLOOKUP($F208,Ref_Param!$L:$M,2,0),0)*AH208</f>
        <v>0</v>
      </c>
      <c r="BJ208" s="56">
        <f>IFERROR(VLOOKUP($F208,Ref_Param!$L:$M,2,0),0)*AI208</f>
        <v>0</v>
      </c>
      <c r="BK208" s="56">
        <f>IFERROR(VLOOKUP($F208,Ref_Param!$L:$M,2,0),0)*AJ208</f>
        <v>0</v>
      </c>
      <c r="BL208" s="57">
        <f t="shared" si="65"/>
        <v>0</v>
      </c>
      <c r="BM208" s="58">
        <f>IFERROR(VLOOKUP($F208,Ref_Param!$L:$M,2,0),0)*AL208</f>
        <v>0</v>
      </c>
      <c r="BN208" s="59">
        <f>IFERROR(VLOOKUP($F208,Ref_Param!$L:$M,2,0),0)*AM208</f>
        <v>0</v>
      </c>
    </row>
    <row r="209" spans="1:66" s="37" customFormat="1" ht="15" customHeight="1" x14ac:dyDescent="0.3">
      <c r="A209" s="91" t="str">
        <f t="shared" si="55"/>
        <v>EAISCore Services</v>
      </c>
      <c r="B209" s="43" t="s">
        <v>4152</v>
      </c>
      <c r="C209" s="43" t="s">
        <v>18</v>
      </c>
      <c r="D209" s="43" t="s">
        <v>550</v>
      </c>
      <c r="E209" s="44" t="s">
        <v>5251</v>
      </c>
      <c r="F209" s="43" t="s">
        <v>20</v>
      </c>
      <c r="G209" s="44" t="s">
        <v>1052</v>
      </c>
      <c r="H209" s="41" t="s">
        <v>5426</v>
      </c>
      <c r="I209" s="43" t="s">
        <v>38</v>
      </c>
      <c r="J209" s="43"/>
      <c r="K209" s="43"/>
      <c r="L209" s="43" t="s">
        <v>4110</v>
      </c>
      <c r="M209" s="45">
        <v>117.73596226978444</v>
      </c>
      <c r="N209" s="45">
        <v>116.83463912835788</v>
      </c>
      <c r="O209" s="45">
        <v>112.33204372205941</v>
      </c>
      <c r="P209" s="45">
        <v>120.84701926225837</v>
      </c>
      <c r="Q209" s="46">
        <f t="shared" si="56"/>
        <v>467.74966438246008</v>
      </c>
      <c r="R209" s="45">
        <v>269.32343698662635</v>
      </c>
      <c r="S209" s="45">
        <v>406.55290207550797</v>
      </c>
      <c r="T209" s="45">
        <v>406.08081765693345</v>
      </c>
      <c r="U209" s="45">
        <v>289.57176963853976</v>
      </c>
      <c r="V209" s="46">
        <f t="shared" si="57"/>
        <v>1371.5289263576076</v>
      </c>
      <c r="W209" s="45">
        <v>470.41837441238852</v>
      </c>
      <c r="X209" s="45">
        <v>423.35295347565295</v>
      </c>
      <c r="Y209" s="47">
        <v>348.30863039451526</v>
      </c>
      <c r="Z209" s="47">
        <v>336.12658506600769</v>
      </c>
      <c r="AA209" s="46">
        <f t="shared" si="58"/>
        <v>1578.2065433485643</v>
      </c>
      <c r="AB209" s="49">
        <v>276.19214445375519</v>
      </c>
      <c r="AC209" s="49">
        <v>174.74183475286128</v>
      </c>
      <c r="AD209" s="49"/>
      <c r="AE209" s="49"/>
      <c r="AF209" s="46">
        <f t="shared" si="59"/>
        <v>450.93397920661647</v>
      </c>
      <c r="AG209" s="49"/>
      <c r="AH209" s="49"/>
      <c r="AI209" s="49"/>
      <c r="AJ209" s="49"/>
      <c r="AK209" s="46">
        <f t="shared" si="60"/>
        <v>0</v>
      </c>
      <c r="AL209" s="48"/>
      <c r="AM209" s="48"/>
      <c r="AN209" s="50">
        <f>IFERROR(VLOOKUP($F209,Ref_Param!$L:$M,2,0),0)*M209</f>
        <v>117.73596226978444</v>
      </c>
      <c r="AO209" s="50">
        <f>IFERROR(VLOOKUP($F209,Ref_Param!$L:$M,2,0),0)*N209</f>
        <v>116.83463912835788</v>
      </c>
      <c r="AP209" s="50">
        <f>IFERROR(VLOOKUP($F209,Ref_Param!$L:$M,2,0),0)*O209</f>
        <v>112.33204372205941</v>
      </c>
      <c r="AQ209" s="50">
        <f>IFERROR(VLOOKUP($F209,Ref_Param!$L:$M,2,0),0)*P209</f>
        <v>120.84701926225837</v>
      </c>
      <c r="AR209" s="51">
        <f t="shared" si="61"/>
        <v>467.74966438246008</v>
      </c>
      <c r="AS209" s="52">
        <f>IFERROR(VLOOKUP($F209,Ref_Param!$L:$M,2,0),0)*R209</f>
        <v>269.32343698662635</v>
      </c>
      <c r="AT209" s="52">
        <f>IFERROR(VLOOKUP($F209,Ref_Param!$L:$M,2,0),0)*S209</f>
        <v>406.55290207550797</v>
      </c>
      <c r="AU209" s="52">
        <f>IFERROR(VLOOKUP($F209,Ref_Param!$L:$M,2,0),0)*T209</f>
        <v>406.08081765693345</v>
      </c>
      <c r="AV209" s="52">
        <f>IFERROR(VLOOKUP($F209,Ref_Param!$L:$M,2,0),0)*U209</f>
        <v>289.57176963853976</v>
      </c>
      <c r="AW209" s="53">
        <f t="shared" si="62"/>
        <v>1371.5289263576076</v>
      </c>
      <c r="AX209" s="54">
        <f>IFERROR(VLOOKUP($F209,Ref_Param!$L:$M,2,0),0)*W209</f>
        <v>470.41837441238852</v>
      </c>
      <c r="AY209" s="54">
        <f>IFERROR(VLOOKUP($F209,Ref_Param!$L:$M,2,0),0)*X209</f>
        <v>423.35295347565295</v>
      </c>
      <c r="AZ209" s="54">
        <f>IFERROR(VLOOKUP($F209,Ref_Param!$L:$M,2,0),0)*Y209</f>
        <v>348.30863039451526</v>
      </c>
      <c r="BA209" s="54">
        <f>IFERROR(VLOOKUP($F209,Ref_Param!$L:$M,2,0),0)*Z209</f>
        <v>336.12658506600769</v>
      </c>
      <c r="BB209" s="55">
        <f t="shared" si="63"/>
        <v>1578.2065433485643</v>
      </c>
      <c r="BC209" s="56">
        <f>IFERROR(VLOOKUP($F209,Ref_Param!$L:$M,2,0),0)*AB209</f>
        <v>276.19214445375519</v>
      </c>
      <c r="BD209" s="56">
        <f>IFERROR(VLOOKUP($F209,Ref_Param!$L:$M,2,0),0)*AC209</f>
        <v>174.74183475286128</v>
      </c>
      <c r="BE209" s="56">
        <f>IFERROR(VLOOKUP($F209,Ref_Param!$L:$M,2,0),0)*AD209</f>
        <v>0</v>
      </c>
      <c r="BF209" s="56">
        <f>IFERROR(VLOOKUP($F209,Ref_Param!$L:$M,2,0),0)*AE209</f>
        <v>0</v>
      </c>
      <c r="BG209" s="57">
        <f t="shared" si="64"/>
        <v>450.93397920661647</v>
      </c>
      <c r="BH209" s="56">
        <f>IFERROR(VLOOKUP($F209,Ref_Param!$L:$M,2,0),0)*AG209</f>
        <v>0</v>
      </c>
      <c r="BI209" s="56">
        <f>IFERROR(VLOOKUP($F209,Ref_Param!$L:$M,2,0),0)*AH209</f>
        <v>0</v>
      </c>
      <c r="BJ209" s="56">
        <f>IFERROR(VLOOKUP($F209,Ref_Param!$L:$M,2,0),0)*AI209</f>
        <v>0</v>
      </c>
      <c r="BK209" s="56">
        <f>IFERROR(VLOOKUP($F209,Ref_Param!$L:$M,2,0),0)*AJ209</f>
        <v>0</v>
      </c>
      <c r="BL209" s="57">
        <f t="shared" si="65"/>
        <v>0</v>
      </c>
      <c r="BM209" s="58">
        <f>IFERROR(VLOOKUP($F209,Ref_Param!$L:$M,2,0),0)*AL209</f>
        <v>0</v>
      </c>
      <c r="BN209" s="59">
        <f>IFERROR(VLOOKUP($F209,Ref_Param!$L:$M,2,0),0)*AM209</f>
        <v>0</v>
      </c>
    </row>
    <row r="210" spans="1:66" s="37" customFormat="1" ht="15" customHeight="1" x14ac:dyDescent="0.3">
      <c r="A210" s="91" t="str">
        <f t="shared" si="55"/>
        <v>EAISCore Services</v>
      </c>
      <c r="B210" s="43" t="s">
        <v>4152</v>
      </c>
      <c r="C210" s="43" t="s">
        <v>18</v>
      </c>
      <c r="D210" s="43" t="s">
        <v>550</v>
      </c>
      <c r="E210" s="44" t="s">
        <v>5251</v>
      </c>
      <c r="F210" s="43" t="s">
        <v>20</v>
      </c>
      <c r="G210" s="44" t="s">
        <v>1052</v>
      </c>
      <c r="H210" s="41" t="s">
        <v>5426</v>
      </c>
      <c r="I210" s="43" t="s">
        <v>38</v>
      </c>
      <c r="J210" s="43"/>
      <c r="K210" s="43"/>
      <c r="L210" s="43" t="s">
        <v>4110</v>
      </c>
      <c r="M210" s="45"/>
      <c r="N210" s="45"/>
      <c r="O210" s="45"/>
      <c r="P210" s="45"/>
      <c r="Q210" s="46">
        <f t="shared" si="56"/>
        <v>0</v>
      </c>
      <c r="R210" s="45"/>
      <c r="S210" s="45"/>
      <c r="T210" s="45"/>
      <c r="U210" s="45"/>
      <c r="V210" s="46">
        <f t="shared" si="57"/>
        <v>0</v>
      </c>
      <c r="W210" s="45"/>
      <c r="X210" s="45"/>
      <c r="Y210" s="47"/>
      <c r="Z210" s="47"/>
      <c r="AA210" s="46">
        <f t="shared" si="58"/>
        <v>0</v>
      </c>
      <c r="AB210" s="49"/>
      <c r="AC210" s="49"/>
      <c r="AD210" s="49">
        <v>79.055999999999997</v>
      </c>
      <c r="AE210" s="49">
        <v>120</v>
      </c>
      <c r="AF210" s="46">
        <f t="shared" si="59"/>
        <v>199.05599999999998</v>
      </c>
      <c r="AG210" s="49">
        <v>120</v>
      </c>
      <c r="AH210" s="49">
        <v>120</v>
      </c>
      <c r="AI210" s="49">
        <v>120</v>
      </c>
      <c r="AJ210" s="49">
        <v>120</v>
      </c>
      <c r="AK210" s="46">
        <f t="shared" si="60"/>
        <v>480</v>
      </c>
      <c r="AL210" s="48"/>
      <c r="AM210" s="48"/>
      <c r="AN210" s="50">
        <f>IFERROR(VLOOKUP($F210,Ref_Param!$L:$M,2,0),0)*M210</f>
        <v>0</v>
      </c>
      <c r="AO210" s="50">
        <f>IFERROR(VLOOKUP($F210,Ref_Param!$L:$M,2,0),0)*N210</f>
        <v>0</v>
      </c>
      <c r="AP210" s="50">
        <f>IFERROR(VLOOKUP($F210,Ref_Param!$L:$M,2,0),0)*O210</f>
        <v>0</v>
      </c>
      <c r="AQ210" s="50">
        <f>IFERROR(VLOOKUP($F210,Ref_Param!$L:$M,2,0),0)*P210</f>
        <v>0</v>
      </c>
      <c r="AR210" s="51">
        <f t="shared" si="61"/>
        <v>0</v>
      </c>
      <c r="AS210" s="52">
        <f>IFERROR(VLOOKUP($F210,Ref_Param!$L:$M,2,0),0)*R210</f>
        <v>0</v>
      </c>
      <c r="AT210" s="52">
        <f>IFERROR(VLOOKUP($F210,Ref_Param!$L:$M,2,0),0)*S210</f>
        <v>0</v>
      </c>
      <c r="AU210" s="52">
        <f>IFERROR(VLOOKUP($F210,Ref_Param!$L:$M,2,0),0)*T210</f>
        <v>0</v>
      </c>
      <c r="AV210" s="52">
        <f>IFERROR(VLOOKUP($F210,Ref_Param!$L:$M,2,0),0)*U210</f>
        <v>0</v>
      </c>
      <c r="AW210" s="53">
        <f t="shared" si="62"/>
        <v>0</v>
      </c>
      <c r="AX210" s="54">
        <f>IFERROR(VLOOKUP($F210,Ref_Param!$L:$M,2,0),0)*W210</f>
        <v>0</v>
      </c>
      <c r="AY210" s="54">
        <f>IFERROR(VLOOKUP($F210,Ref_Param!$L:$M,2,0),0)*X210</f>
        <v>0</v>
      </c>
      <c r="AZ210" s="54">
        <f>IFERROR(VLOOKUP($F210,Ref_Param!$L:$M,2,0),0)*Y210</f>
        <v>0</v>
      </c>
      <c r="BA210" s="54">
        <f>IFERROR(VLOOKUP($F210,Ref_Param!$L:$M,2,0),0)*Z210</f>
        <v>0</v>
      </c>
      <c r="BB210" s="55">
        <f t="shared" si="63"/>
        <v>0</v>
      </c>
      <c r="BC210" s="56">
        <f>IFERROR(VLOOKUP($F210,Ref_Param!$L:$M,2,0),0)*AB210</f>
        <v>0</v>
      </c>
      <c r="BD210" s="56">
        <f>IFERROR(VLOOKUP($F210,Ref_Param!$L:$M,2,0),0)*AC210</f>
        <v>0</v>
      </c>
      <c r="BE210" s="56">
        <f>IFERROR(VLOOKUP($F210,Ref_Param!$L:$M,2,0),0)*AD210</f>
        <v>79.055999999999997</v>
      </c>
      <c r="BF210" s="56">
        <f>IFERROR(VLOOKUP($F210,Ref_Param!$L:$M,2,0),0)*AE210</f>
        <v>120</v>
      </c>
      <c r="BG210" s="57">
        <f t="shared" si="64"/>
        <v>199.05599999999998</v>
      </c>
      <c r="BH210" s="56">
        <f>IFERROR(VLOOKUP($F210,Ref_Param!$L:$M,2,0),0)*AG210</f>
        <v>120</v>
      </c>
      <c r="BI210" s="56">
        <f>IFERROR(VLOOKUP($F210,Ref_Param!$L:$M,2,0),0)*AH210</f>
        <v>120</v>
      </c>
      <c r="BJ210" s="56">
        <f>IFERROR(VLOOKUP($F210,Ref_Param!$L:$M,2,0),0)*AI210</f>
        <v>120</v>
      </c>
      <c r="BK210" s="56">
        <f>IFERROR(VLOOKUP($F210,Ref_Param!$L:$M,2,0),0)*AJ210</f>
        <v>120</v>
      </c>
      <c r="BL210" s="57">
        <f t="shared" si="65"/>
        <v>480</v>
      </c>
      <c r="BM210" s="58">
        <f>IFERROR(VLOOKUP($F210,Ref_Param!$L:$M,2,0),0)*AL210</f>
        <v>0</v>
      </c>
      <c r="BN210" s="59">
        <f>IFERROR(VLOOKUP($F210,Ref_Param!$L:$M,2,0),0)*AM210</f>
        <v>0</v>
      </c>
    </row>
    <row r="211" spans="1:66" s="37" customFormat="1" ht="15" customHeight="1" x14ac:dyDescent="0.3">
      <c r="A211" s="91" t="str">
        <f t="shared" si="55"/>
        <v>EAISCore Services</v>
      </c>
      <c r="B211" s="43" t="s">
        <v>4152</v>
      </c>
      <c r="C211" s="43" t="s">
        <v>18</v>
      </c>
      <c r="D211" s="43" t="s">
        <v>568</v>
      </c>
      <c r="E211" s="44" t="s">
        <v>5252</v>
      </c>
      <c r="F211" s="43" t="s">
        <v>569</v>
      </c>
      <c r="G211" s="44" t="s">
        <v>1052</v>
      </c>
      <c r="H211" s="41" t="s">
        <v>53</v>
      </c>
      <c r="I211" s="43" t="s">
        <v>22</v>
      </c>
      <c r="J211" s="43"/>
      <c r="K211" s="43"/>
      <c r="L211" s="43" t="s">
        <v>4110</v>
      </c>
      <c r="M211" s="45"/>
      <c r="N211" s="45"/>
      <c r="O211" s="45"/>
      <c r="P211" s="45"/>
      <c r="Q211" s="46">
        <f t="shared" si="56"/>
        <v>0</v>
      </c>
      <c r="R211" s="45"/>
      <c r="S211" s="45"/>
      <c r="T211" s="45"/>
      <c r="U211" s="45"/>
      <c r="V211" s="46">
        <f t="shared" si="57"/>
        <v>0</v>
      </c>
      <c r="W211" s="45"/>
      <c r="X211" s="45"/>
      <c r="Y211" s="47"/>
      <c r="Z211" s="47"/>
      <c r="AA211" s="46">
        <f t="shared" si="58"/>
        <v>0</v>
      </c>
      <c r="AB211" s="49"/>
      <c r="AC211" s="49"/>
      <c r="AD211" s="49">
        <v>126.515</v>
      </c>
      <c r="AE211" s="49">
        <v>0</v>
      </c>
      <c r="AF211" s="46">
        <f t="shared" si="59"/>
        <v>126.515</v>
      </c>
      <c r="AG211" s="49"/>
      <c r="AH211" s="49"/>
      <c r="AI211" s="49"/>
      <c r="AJ211" s="49"/>
      <c r="AK211" s="46">
        <f t="shared" si="60"/>
        <v>0</v>
      </c>
      <c r="AL211" s="48"/>
      <c r="AM211" s="48"/>
      <c r="AN211" s="50">
        <f>IFERROR(VLOOKUP($F211,Ref_Param!$L:$M,2,0),0)*M211</f>
        <v>0</v>
      </c>
      <c r="AO211" s="50">
        <f>IFERROR(VLOOKUP($F211,Ref_Param!$L:$M,2,0),0)*N211</f>
        <v>0</v>
      </c>
      <c r="AP211" s="50">
        <f>IFERROR(VLOOKUP($F211,Ref_Param!$L:$M,2,0),0)*O211</f>
        <v>0</v>
      </c>
      <c r="AQ211" s="50">
        <f>IFERROR(VLOOKUP($F211,Ref_Param!$L:$M,2,0),0)*P211</f>
        <v>0</v>
      </c>
      <c r="AR211" s="51">
        <f t="shared" si="61"/>
        <v>0</v>
      </c>
      <c r="AS211" s="52">
        <f>IFERROR(VLOOKUP($F211,Ref_Param!$L:$M,2,0),0)*R211</f>
        <v>0</v>
      </c>
      <c r="AT211" s="52">
        <f>IFERROR(VLOOKUP($F211,Ref_Param!$L:$M,2,0),0)*S211</f>
        <v>0</v>
      </c>
      <c r="AU211" s="52">
        <f>IFERROR(VLOOKUP($F211,Ref_Param!$L:$M,2,0),0)*T211</f>
        <v>0</v>
      </c>
      <c r="AV211" s="52">
        <f>IFERROR(VLOOKUP($F211,Ref_Param!$L:$M,2,0),0)*U211</f>
        <v>0</v>
      </c>
      <c r="AW211" s="53">
        <f t="shared" si="62"/>
        <v>0</v>
      </c>
      <c r="AX211" s="54">
        <f>IFERROR(VLOOKUP($F211,Ref_Param!$L:$M,2,0),0)*W211</f>
        <v>0</v>
      </c>
      <c r="AY211" s="54">
        <f>IFERROR(VLOOKUP($F211,Ref_Param!$L:$M,2,0),0)*X211</f>
        <v>0</v>
      </c>
      <c r="AZ211" s="54">
        <f>IFERROR(VLOOKUP($F211,Ref_Param!$L:$M,2,0),0)*Y211</f>
        <v>0</v>
      </c>
      <c r="BA211" s="54">
        <f>IFERROR(VLOOKUP($F211,Ref_Param!$L:$M,2,0),0)*Z211</f>
        <v>0</v>
      </c>
      <c r="BB211" s="55">
        <f t="shared" si="63"/>
        <v>0</v>
      </c>
      <c r="BC211" s="56">
        <f>IFERROR(VLOOKUP($F211,Ref_Param!$L:$M,2,0),0)*AB211</f>
        <v>0</v>
      </c>
      <c r="BD211" s="56">
        <f>IFERROR(VLOOKUP($F211,Ref_Param!$L:$M,2,0),0)*AC211</f>
        <v>0</v>
      </c>
      <c r="BE211" s="56">
        <f>IFERROR(VLOOKUP($F211,Ref_Param!$L:$M,2,0),0)*AD211</f>
        <v>12.225010344407936</v>
      </c>
      <c r="BF211" s="56">
        <f>IFERROR(VLOOKUP($F211,Ref_Param!$L:$M,2,0),0)*AE211</f>
        <v>0</v>
      </c>
      <c r="BG211" s="57">
        <f t="shared" si="64"/>
        <v>12.225010344407936</v>
      </c>
      <c r="BH211" s="56">
        <f>IFERROR(VLOOKUP($F211,Ref_Param!$L:$M,2,0),0)*AG211</f>
        <v>0</v>
      </c>
      <c r="BI211" s="56">
        <f>IFERROR(VLOOKUP($F211,Ref_Param!$L:$M,2,0),0)*AH211</f>
        <v>0</v>
      </c>
      <c r="BJ211" s="56">
        <f>IFERROR(VLOOKUP($F211,Ref_Param!$L:$M,2,0),0)*AI211</f>
        <v>0</v>
      </c>
      <c r="BK211" s="56">
        <f>IFERROR(VLOOKUP($F211,Ref_Param!$L:$M,2,0),0)*AJ211</f>
        <v>0</v>
      </c>
      <c r="BL211" s="57">
        <f t="shared" si="65"/>
        <v>0</v>
      </c>
      <c r="BM211" s="58">
        <f>IFERROR(VLOOKUP($F211,Ref_Param!$L:$M,2,0),0)*AL211</f>
        <v>0</v>
      </c>
      <c r="BN211" s="59">
        <f>IFERROR(VLOOKUP($F211,Ref_Param!$L:$M,2,0),0)*AM211</f>
        <v>0</v>
      </c>
    </row>
    <row r="212" spans="1:66" s="37" customFormat="1" ht="15" customHeight="1" x14ac:dyDescent="0.3">
      <c r="A212" s="91" t="str">
        <f t="shared" si="55"/>
        <v>EAISCore Services</v>
      </c>
      <c r="B212" s="43" t="s">
        <v>4152</v>
      </c>
      <c r="C212" s="43" t="s">
        <v>18</v>
      </c>
      <c r="D212" s="43" t="s">
        <v>2052</v>
      </c>
      <c r="E212" s="44" t="s">
        <v>2053</v>
      </c>
      <c r="F212" s="43" t="s">
        <v>36</v>
      </c>
      <c r="G212" s="44" t="s">
        <v>1052</v>
      </c>
      <c r="H212" s="41" t="s">
        <v>5426</v>
      </c>
      <c r="I212" s="43" t="s">
        <v>38</v>
      </c>
      <c r="J212" s="43"/>
      <c r="K212" s="43"/>
      <c r="L212" s="43" t="s">
        <v>4110</v>
      </c>
      <c r="M212" s="45">
        <v>176.87398520884634</v>
      </c>
      <c r="N212" s="45">
        <v>216.17443997763769</v>
      </c>
      <c r="O212" s="45">
        <v>160.98892601993043</v>
      </c>
      <c r="P212" s="45">
        <v>69.675059865178923</v>
      </c>
      <c r="Q212" s="46">
        <f t="shared" si="56"/>
        <v>623.71241107159335</v>
      </c>
      <c r="R212" s="45">
        <v>15.575496094428045</v>
      </c>
      <c r="S212" s="45">
        <v>92.738407635009338</v>
      </c>
      <c r="T212" s="45">
        <v>84.382823540903928</v>
      </c>
      <c r="U212" s="45">
        <v>78.654158873022794</v>
      </c>
      <c r="V212" s="46">
        <f t="shared" si="57"/>
        <v>271.35088614336411</v>
      </c>
      <c r="W212" s="45">
        <v>86.754321161282633</v>
      </c>
      <c r="X212" s="45">
        <v>91.299056063889822</v>
      </c>
      <c r="Y212" s="47">
        <v>90.977753684701099</v>
      </c>
      <c r="Z212" s="47">
        <v>133.05660035555559</v>
      </c>
      <c r="AA212" s="46">
        <f t="shared" si="58"/>
        <v>402.08773126542917</v>
      </c>
      <c r="AB212" s="49">
        <v>69.57858550129238</v>
      </c>
      <c r="AC212" s="49">
        <v>53.861871941457053</v>
      </c>
      <c r="AD212" s="49"/>
      <c r="AE212" s="49"/>
      <c r="AF212" s="46">
        <f t="shared" si="59"/>
        <v>123.44045744274943</v>
      </c>
      <c r="AG212" s="49"/>
      <c r="AH212" s="49"/>
      <c r="AI212" s="49"/>
      <c r="AJ212" s="49"/>
      <c r="AK212" s="46">
        <f t="shared" si="60"/>
        <v>0</v>
      </c>
      <c r="AL212" s="48"/>
      <c r="AM212" s="48"/>
      <c r="AN212" s="50">
        <f>IFERROR(VLOOKUP($F212,Ref_Param!$L:$M,2,0),0)*M212</f>
        <v>118.4541244498335</v>
      </c>
      <c r="AO212" s="50">
        <f>IFERROR(VLOOKUP($F212,Ref_Param!$L:$M,2,0),0)*N212</f>
        <v>144.77399819848372</v>
      </c>
      <c r="AP212" s="50">
        <f>IFERROR(VLOOKUP($F212,Ref_Param!$L:$M,2,0),0)*O212</f>
        <v>107.81575512810971</v>
      </c>
      <c r="AQ212" s="50">
        <f>IFERROR(VLOOKUP($F212,Ref_Param!$L:$M,2,0),0)*P212</f>
        <v>46.662024393097212</v>
      </c>
      <c r="AR212" s="51">
        <f t="shared" si="61"/>
        <v>417.70590216952417</v>
      </c>
      <c r="AS212" s="52">
        <f>IFERROR(VLOOKUP($F212,Ref_Param!$L:$M,2,0),0)*R212</f>
        <v>10.431052088065909</v>
      </c>
      <c r="AT212" s="52">
        <f>IFERROR(VLOOKUP($F212,Ref_Param!$L:$M,2,0),0)*S212</f>
        <v>62.107759184064335</v>
      </c>
      <c r="AU212" s="52">
        <f>IFERROR(VLOOKUP($F212,Ref_Param!$L:$M,2,0),0)*T212</f>
        <v>56.511948149640325</v>
      </c>
      <c r="AV212" s="52">
        <f>IFERROR(VLOOKUP($F212,Ref_Param!$L:$M,2,0),0)*U212</f>
        <v>52.675409063921705</v>
      </c>
      <c r="AW212" s="53">
        <f t="shared" si="62"/>
        <v>181.72616848569228</v>
      </c>
      <c r="AX212" s="54">
        <f>IFERROR(VLOOKUP($F212,Ref_Param!$L:$M,2,0),0)*W212</f>
        <v>58.100161780520693</v>
      </c>
      <c r="AY212" s="54">
        <f>IFERROR(VLOOKUP($F212,Ref_Param!$L:$M,2,0),0)*X212</f>
        <v>61.143812281804301</v>
      </c>
      <c r="AZ212" s="54">
        <f>IFERROR(VLOOKUP($F212,Ref_Param!$L:$M,2,0),0)*Y212</f>
        <v>60.928633141890032</v>
      </c>
      <c r="BA212" s="54">
        <f>IFERROR(VLOOKUP($F212,Ref_Param!$L:$M,2,0),0)*Z212</f>
        <v>89.109221340711059</v>
      </c>
      <c r="BB212" s="55">
        <f t="shared" si="63"/>
        <v>269.28182854492604</v>
      </c>
      <c r="BC212" s="56">
        <f>IFERROR(VLOOKUP($F212,Ref_Param!$L:$M,2,0),0)*AB212</f>
        <v>46.597414629866392</v>
      </c>
      <c r="BD212" s="56">
        <f>IFERROR(VLOOKUP($F212,Ref_Param!$L:$M,2,0),0)*AC212</f>
        <v>36.071787914547684</v>
      </c>
      <c r="BE212" s="56">
        <f>IFERROR(VLOOKUP($F212,Ref_Param!$L:$M,2,0),0)*AD212</f>
        <v>0</v>
      </c>
      <c r="BF212" s="56">
        <f>IFERROR(VLOOKUP($F212,Ref_Param!$L:$M,2,0),0)*AE212</f>
        <v>0</v>
      </c>
      <c r="BG212" s="57">
        <f t="shared" si="64"/>
        <v>82.669202544414077</v>
      </c>
      <c r="BH212" s="56">
        <f>IFERROR(VLOOKUP($F212,Ref_Param!$L:$M,2,0),0)*AG212</f>
        <v>0</v>
      </c>
      <c r="BI212" s="56">
        <f>IFERROR(VLOOKUP($F212,Ref_Param!$L:$M,2,0),0)*AH212</f>
        <v>0</v>
      </c>
      <c r="BJ212" s="56">
        <f>IFERROR(VLOOKUP($F212,Ref_Param!$L:$M,2,0),0)*AI212</f>
        <v>0</v>
      </c>
      <c r="BK212" s="56">
        <f>IFERROR(VLOOKUP($F212,Ref_Param!$L:$M,2,0),0)*AJ212</f>
        <v>0</v>
      </c>
      <c r="BL212" s="57">
        <f t="shared" si="65"/>
        <v>0</v>
      </c>
      <c r="BM212" s="58">
        <f>IFERROR(VLOOKUP($F212,Ref_Param!$L:$M,2,0),0)*AL212</f>
        <v>0</v>
      </c>
      <c r="BN212" s="59">
        <f>IFERROR(VLOOKUP($F212,Ref_Param!$L:$M,2,0),0)*AM212</f>
        <v>0</v>
      </c>
    </row>
    <row r="213" spans="1:66" s="37" customFormat="1" ht="15" customHeight="1" x14ac:dyDescent="0.3">
      <c r="A213" s="91" t="str">
        <f t="shared" si="55"/>
        <v>EAISCore Services</v>
      </c>
      <c r="B213" s="43" t="s">
        <v>4152</v>
      </c>
      <c r="C213" s="43" t="s">
        <v>18</v>
      </c>
      <c r="D213" s="43" t="s">
        <v>2052</v>
      </c>
      <c r="E213" s="44" t="s">
        <v>2053</v>
      </c>
      <c r="F213" s="43" t="s">
        <v>36</v>
      </c>
      <c r="G213" s="44" t="s">
        <v>1052</v>
      </c>
      <c r="H213" s="41" t="s">
        <v>5426</v>
      </c>
      <c r="I213" s="43" t="s">
        <v>38</v>
      </c>
      <c r="J213" s="43"/>
      <c r="K213" s="43"/>
      <c r="L213" s="43" t="s">
        <v>4110</v>
      </c>
      <c r="M213" s="45"/>
      <c r="N213" s="45"/>
      <c r="O213" s="45"/>
      <c r="P213" s="45"/>
      <c r="Q213" s="46">
        <f t="shared" si="56"/>
        <v>0</v>
      </c>
      <c r="R213" s="45"/>
      <c r="S213" s="45"/>
      <c r="T213" s="45"/>
      <c r="U213" s="45"/>
      <c r="V213" s="46">
        <f t="shared" si="57"/>
        <v>0</v>
      </c>
      <c r="W213" s="45"/>
      <c r="X213" s="45"/>
      <c r="Y213" s="47"/>
      <c r="Z213" s="47"/>
      <c r="AA213" s="46">
        <f t="shared" si="58"/>
        <v>0</v>
      </c>
      <c r="AB213" s="49"/>
      <c r="AC213" s="49"/>
      <c r="AD213" s="49">
        <v>89.62700000000001</v>
      </c>
      <c r="AE213" s="49">
        <v>81</v>
      </c>
      <c r="AF213" s="46">
        <f t="shared" si="59"/>
        <v>170.62700000000001</v>
      </c>
      <c r="AG213" s="49">
        <v>81</v>
      </c>
      <c r="AH213" s="49">
        <v>81</v>
      </c>
      <c r="AI213" s="49">
        <v>81</v>
      </c>
      <c r="AJ213" s="49">
        <v>81</v>
      </c>
      <c r="AK213" s="46">
        <f t="shared" si="60"/>
        <v>324</v>
      </c>
      <c r="AL213" s="48"/>
      <c r="AM213" s="48"/>
      <c r="AN213" s="50">
        <f>IFERROR(VLOOKUP($F213,Ref_Param!$L:$M,2,0),0)*M213</f>
        <v>0</v>
      </c>
      <c r="AO213" s="50">
        <f>IFERROR(VLOOKUP($F213,Ref_Param!$L:$M,2,0),0)*N213</f>
        <v>0</v>
      </c>
      <c r="AP213" s="50">
        <f>IFERROR(VLOOKUP($F213,Ref_Param!$L:$M,2,0),0)*O213</f>
        <v>0</v>
      </c>
      <c r="AQ213" s="50">
        <f>IFERROR(VLOOKUP($F213,Ref_Param!$L:$M,2,0),0)*P213</f>
        <v>0</v>
      </c>
      <c r="AR213" s="51">
        <f t="shared" si="61"/>
        <v>0</v>
      </c>
      <c r="AS213" s="52">
        <f>IFERROR(VLOOKUP($F213,Ref_Param!$L:$M,2,0),0)*R213</f>
        <v>0</v>
      </c>
      <c r="AT213" s="52">
        <f>IFERROR(VLOOKUP($F213,Ref_Param!$L:$M,2,0),0)*S213</f>
        <v>0</v>
      </c>
      <c r="AU213" s="52">
        <f>IFERROR(VLOOKUP($F213,Ref_Param!$L:$M,2,0),0)*T213</f>
        <v>0</v>
      </c>
      <c r="AV213" s="52">
        <f>IFERROR(VLOOKUP($F213,Ref_Param!$L:$M,2,0),0)*U213</f>
        <v>0</v>
      </c>
      <c r="AW213" s="53">
        <f t="shared" si="62"/>
        <v>0</v>
      </c>
      <c r="AX213" s="54">
        <f>IFERROR(VLOOKUP($F213,Ref_Param!$L:$M,2,0),0)*W213</f>
        <v>0</v>
      </c>
      <c r="AY213" s="54">
        <f>IFERROR(VLOOKUP($F213,Ref_Param!$L:$M,2,0),0)*X213</f>
        <v>0</v>
      </c>
      <c r="AZ213" s="54">
        <f>IFERROR(VLOOKUP($F213,Ref_Param!$L:$M,2,0),0)*Y213</f>
        <v>0</v>
      </c>
      <c r="BA213" s="54">
        <f>IFERROR(VLOOKUP($F213,Ref_Param!$L:$M,2,0),0)*Z213</f>
        <v>0</v>
      </c>
      <c r="BB213" s="55">
        <f t="shared" si="63"/>
        <v>0</v>
      </c>
      <c r="BC213" s="56">
        <f>IFERROR(VLOOKUP($F213,Ref_Param!$L:$M,2,0),0)*AB213</f>
        <v>0</v>
      </c>
      <c r="BD213" s="56">
        <f>IFERROR(VLOOKUP($F213,Ref_Param!$L:$M,2,0),0)*AC213</f>
        <v>0</v>
      </c>
      <c r="BE213" s="56">
        <f>IFERROR(VLOOKUP($F213,Ref_Param!$L:$M,2,0),0)*AD213</f>
        <v>60.024021053912655</v>
      </c>
      <c r="BF213" s="56">
        <f>IFERROR(VLOOKUP($F213,Ref_Param!$L:$M,2,0),0)*AE213</f>
        <v>54.246440306681293</v>
      </c>
      <c r="BG213" s="57">
        <f t="shared" si="64"/>
        <v>114.27046136059394</v>
      </c>
      <c r="BH213" s="56">
        <f>IFERROR(VLOOKUP($F213,Ref_Param!$L:$M,2,0),0)*AG213</f>
        <v>54.246440306681293</v>
      </c>
      <c r="BI213" s="56">
        <f>IFERROR(VLOOKUP($F213,Ref_Param!$L:$M,2,0),0)*AH213</f>
        <v>54.246440306681293</v>
      </c>
      <c r="BJ213" s="56">
        <f>IFERROR(VLOOKUP($F213,Ref_Param!$L:$M,2,0),0)*AI213</f>
        <v>54.246440306681293</v>
      </c>
      <c r="BK213" s="56">
        <f>IFERROR(VLOOKUP($F213,Ref_Param!$L:$M,2,0),0)*AJ213</f>
        <v>54.246440306681293</v>
      </c>
      <c r="BL213" s="57">
        <f t="shared" si="65"/>
        <v>216.98576122672517</v>
      </c>
      <c r="BM213" s="58">
        <f>IFERROR(VLOOKUP($F213,Ref_Param!$L:$M,2,0),0)*AL213</f>
        <v>0</v>
      </c>
      <c r="BN213" s="59">
        <f>IFERROR(VLOOKUP($F213,Ref_Param!$L:$M,2,0),0)*AM213</f>
        <v>0</v>
      </c>
    </row>
    <row r="214" spans="1:66" s="37" customFormat="1" ht="15" customHeight="1" x14ac:dyDescent="0.3">
      <c r="A214" s="91" t="str">
        <f t="shared" si="55"/>
        <v>EAISCore Services</v>
      </c>
      <c r="B214" s="43" t="s">
        <v>4152</v>
      </c>
      <c r="C214" s="43" t="s">
        <v>18</v>
      </c>
      <c r="D214" s="43" t="s">
        <v>577</v>
      </c>
      <c r="E214" s="44" t="s">
        <v>577</v>
      </c>
      <c r="F214" s="43" t="s">
        <v>20</v>
      </c>
      <c r="G214" s="44" t="s">
        <v>1052</v>
      </c>
      <c r="H214" s="41" t="s">
        <v>53</v>
      </c>
      <c r="I214" s="43" t="s">
        <v>26</v>
      </c>
      <c r="J214" s="43"/>
      <c r="K214" s="43"/>
      <c r="L214" s="43" t="s">
        <v>4110</v>
      </c>
      <c r="M214" s="45">
        <v>13.920978154536403</v>
      </c>
      <c r="N214" s="45">
        <v>42.75369720552353</v>
      </c>
      <c r="O214" s="45">
        <v>34.17148071484003</v>
      </c>
      <c r="P214" s="45">
        <v>27.718612512818474</v>
      </c>
      <c r="Q214" s="46">
        <f t="shared" si="56"/>
        <v>118.56476858771845</v>
      </c>
      <c r="R214" s="45">
        <v>6.055786183374134</v>
      </c>
      <c r="S214" s="45">
        <v>6.2724630901804233</v>
      </c>
      <c r="T214" s="45">
        <v>6.321410679966589</v>
      </c>
      <c r="U214" s="45">
        <v>6.1190451793820131</v>
      </c>
      <c r="V214" s="46">
        <f t="shared" si="57"/>
        <v>24.768705132903161</v>
      </c>
      <c r="W214" s="45">
        <v>5.193172356080078</v>
      </c>
      <c r="X214" s="45">
        <v>6.3193040646499137</v>
      </c>
      <c r="Y214" s="47">
        <v>6.3739327649621549</v>
      </c>
      <c r="Z214" s="47">
        <v>6.2499752701225466</v>
      </c>
      <c r="AA214" s="46">
        <f t="shared" si="58"/>
        <v>24.136384455814696</v>
      </c>
      <c r="AB214" s="49">
        <v>3.8963083948651276</v>
      </c>
      <c r="AC214" s="49">
        <v>0</v>
      </c>
      <c r="AD214" s="49"/>
      <c r="AE214" s="49"/>
      <c r="AF214" s="46">
        <f t="shared" si="59"/>
        <v>3.8963083948651276</v>
      </c>
      <c r="AG214" s="49"/>
      <c r="AH214" s="49"/>
      <c r="AI214" s="49"/>
      <c r="AJ214" s="49"/>
      <c r="AK214" s="46">
        <f t="shared" si="60"/>
        <v>0</v>
      </c>
      <c r="AL214" s="48"/>
      <c r="AM214" s="48"/>
      <c r="AN214" s="50">
        <f>IFERROR(VLOOKUP($F214,Ref_Param!$L:$M,2,0),0)*M214</f>
        <v>13.920978154536403</v>
      </c>
      <c r="AO214" s="50">
        <f>IFERROR(VLOOKUP($F214,Ref_Param!$L:$M,2,0),0)*N214</f>
        <v>42.75369720552353</v>
      </c>
      <c r="AP214" s="50">
        <f>IFERROR(VLOOKUP($F214,Ref_Param!$L:$M,2,0),0)*O214</f>
        <v>34.17148071484003</v>
      </c>
      <c r="AQ214" s="50">
        <f>IFERROR(VLOOKUP($F214,Ref_Param!$L:$M,2,0),0)*P214</f>
        <v>27.718612512818474</v>
      </c>
      <c r="AR214" s="51">
        <f t="shared" si="61"/>
        <v>118.56476858771845</v>
      </c>
      <c r="AS214" s="52">
        <f>IFERROR(VLOOKUP($F214,Ref_Param!$L:$M,2,0),0)*R214</f>
        <v>6.055786183374134</v>
      </c>
      <c r="AT214" s="52">
        <f>IFERROR(VLOOKUP($F214,Ref_Param!$L:$M,2,0),0)*S214</f>
        <v>6.2724630901804233</v>
      </c>
      <c r="AU214" s="52">
        <f>IFERROR(VLOOKUP($F214,Ref_Param!$L:$M,2,0),0)*T214</f>
        <v>6.321410679966589</v>
      </c>
      <c r="AV214" s="52">
        <f>IFERROR(VLOOKUP($F214,Ref_Param!$L:$M,2,0),0)*U214</f>
        <v>6.1190451793820131</v>
      </c>
      <c r="AW214" s="53">
        <f t="shared" si="62"/>
        <v>24.768705132903161</v>
      </c>
      <c r="AX214" s="54">
        <f>IFERROR(VLOOKUP($F214,Ref_Param!$L:$M,2,0),0)*W214</f>
        <v>5.193172356080078</v>
      </c>
      <c r="AY214" s="54">
        <f>IFERROR(VLOOKUP($F214,Ref_Param!$L:$M,2,0),0)*X214</f>
        <v>6.3193040646499137</v>
      </c>
      <c r="AZ214" s="54">
        <f>IFERROR(VLOOKUP($F214,Ref_Param!$L:$M,2,0),0)*Y214</f>
        <v>6.3739327649621549</v>
      </c>
      <c r="BA214" s="54">
        <f>IFERROR(VLOOKUP($F214,Ref_Param!$L:$M,2,0),0)*Z214</f>
        <v>6.2499752701225466</v>
      </c>
      <c r="BB214" s="55">
        <f t="shared" si="63"/>
        <v>24.136384455814696</v>
      </c>
      <c r="BC214" s="56">
        <f>IFERROR(VLOOKUP($F214,Ref_Param!$L:$M,2,0),0)*AB214</f>
        <v>3.8963083948651276</v>
      </c>
      <c r="BD214" s="56">
        <f>IFERROR(VLOOKUP($F214,Ref_Param!$L:$M,2,0),0)*AC214</f>
        <v>0</v>
      </c>
      <c r="BE214" s="56">
        <f>IFERROR(VLOOKUP($F214,Ref_Param!$L:$M,2,0),0)*AD214</f>
        <v>0</v>
      </c>
      <c r="BF214" s="56">
        <f>IFERROR(VLOOKUP($F214,Ref_Param!$L:$M,2,0),0)*AE214</f>
        <v>0</v>
      </c>
      <c r="BG214" s="57">
        <f t="shared" si="64"/>
        <v>3.8963083948651276</v>
      </c>
      <c r="BH214" s="56">
        <f>IFERROR(VLOOKUP($F214,Ref_Param!$L:$M,2,0),0)*AG214</f>
        <v>0</v>
      </c>
      <c r="BI214" s="56">
        <f>IFERROR(VLOOKUP($F214,Ref_Param!$L:$M,2,0),0)*AH214</f>
        <v>0</v>
      </c>
      <c r="BJ214" s="56">
        <f>IFERROR(VLOOKUP($F214,Ref_Param!$L:$M,2,0),0)*AI214</f>
        <v>0</v>
      </c>
      <c r="BK214" s="56">
        <f>IFERROR(VLOOKUP($F214,Ref_Param!$L:$M,2,0),0)*AJ214</f>
        <v>0</v>
      </c>
      <c r="BL214" s="57">
        <f t="shared" si="65"/>
        <v>0</v>
      </c>
      <c r="BM214" s="58">
        <f>IFERROR(VLOOKUP($F214,Ref_Param!$L:$M,2,0),0)*AL214</f>
        <v>0</v>
      </c>
      <c r="BN214" s="59">
        <f>IFERROR(VLOOKUP($F214,Ref_Param!$L:$M,2,0),0)*AM214</f>
        <v>0</v>
      </c>
    </row>
    <row r="215" spans="1:66" s="37" customFormat="1" ht="15" customHeight="1" x14ac:dyDescent="0.3">
      <c r="A215" s="91" t="str">
        <f t="shared" si="55"/>
        <v>EAISCore Services</v>
      </c>
      <c r="B215" s="43" t="s">
        <v>4152</v>
      </c>
      <c r="C215" s="43" t="s">
        <v>18</v>
      </c>
      <c r="D215" s="43" t="s">
        <v>2077</v>
      </c>
      <c r="E215" s="44" t="s">
        <v>5253</v>
      </c>
      <c r="F215" s="43" t="s">
        <v>20</v>
      </c>
      <c r="G215" s="44" t="s">
        <v>1052</v>
      </c>
      <c r="H215" s="41" t="s">
        <v>37</v>
      </c>
      <c r="I215" s="43" t="s">
        <v>22</v>
      </c>
      <c r="J215" s="43"/>
      <c r="K215" s="43"/>
      <c r="L215" s="43" t="s">
        <v>4110</v>
      </c>
      <c r="M215" s="45">
        <v>0</v>
      </c>
      <c r="N215" s="45">
        <v>1.5816718332442543</v>
      </c>
      <c r="O215" s="45">
        <v>6.3662730036552055</v>
      </c>
      <c r="P215" s="45">
        <v>14.85562937043399</v>
      </c>
      <c r="Q215" s="46">
        <f t="shared" si="56"/>
        <v>22.803574207333448</v>
      </c>
      <c r="R215" s="45">
        <v>10.774870658943913</v>
      </c>
      <c r="S215" s="45">
        <v>9.3493298564074774</v>
      </c>
      <c r="T215" s="45">
        <v>15.158055297426543</v>
      </c>
      <c r="U215" s="45">
        <v>14.512763483606907</v>
      </c>
      <c r="V215" s="46">
        <f t="shared" si="57"/>
        <v>49.795019296384837</v>
      </c>
      <c r="W215" s="45">
        <v>17.153962425033722</v>
      </c>
      <c r="X215" s="45">
        <v>15.194723936294585</v>
      </c>
      <c r="Y215" s="47">
        <v>12.441707570382974</v>
      </c>
      <c r="Z215" s="47">
        <v>12.157897034266044</v>
      </c>
      <c r="AA215" s="46">
        <f t="shared" si="58"/>
        <v>56.948290965977321</v>
      </c>
      <c r="AB215" s="49">
        <v>13.834207051242199</v>
      </c>
      <c r="AC215" s="49">
        <v>16.508265052286191</v>
      </c>
      <c r="AD215" s="49"/>
      <c r="AE215" s="49"/>
      <c r="AF215" s="46">
        <f t="shared" si="59"/>
        <v>30.34247210352839</v>
      </c>
      <c r="AG215" s="49"/>
      <c r="AH215" s="49"/>
      <c r="AI215" s="49"/>
      <c r="AJ215" s="49"/>
      <c r="AK215" s="46">
        <f t="shared" si="60"/>
        <v>0</v>
      </c>
      <c r="AL215" s="48"/>
      <c r="AM215" s="48"/>
      <c r="AN215" s="50">
        <f>IFERROR(VLOOKUP($F215,Ref_Param!$L:$M,2,0),0)*M215</f>
        <v>0</v>
      </c>
      <c r="AO215" s="50">
        <f>IFERROR(VLOOKUP($F215,Ref_Param!$L:$M,2,0),0)*N215</f>
        <v>1.5816718332442543</v>
      </c>
      <c r="AP215" s="50">
        <f>IFERROR(VLOOKUP($F215,Ref_Param!$L:$M,2,0),0)*O215</f>
        <v>6.3662730036552055</v>
      </c>
      <c r="AQ215" s="50">
        <f>IFERROR(VLOOKUP($F215,Ref_Param!$L:$M,2,0),0)*P215</f>
        <v>14.85562937043399</v>
      </c>
      <c r="AR215" s="51">
        <f t="shared" si="61"/>
        <v>22.803574207333448</v>
      </c>
      <c r="AS215" s="52">
        <f>IFERROR(VLOOKUP($F215,Ref_Param!$L:$M,2,0),0)*R215</f>
        <v>10.774870658943913</v>
      </c>
      <c r="AT215" s="52">
        <f>IFERROR(VLOOKUP($F215,Ref_Param!$L:$M,2,0),0)*S215</f>
        <v>9.3493298564074774</v>
      </c>
      <c r="AU215" s="52">
        <f>IFERROR(VLOOKUP($F215,Ref_Param!$L:$M,2,0),0)*T215</f>
        <v>15.158055297426543</v>
      </c>
      <c r="AV215" s="52">
        <f>IFERROR(VLOOKUP($F215,Ref_Param!$L:$M,2,0),0)*U215</f>
        <v>14.512763483606907</v>
      </c>
      <c r="AW215" s="53">
        <f t="shared" si="62"/>
        <v>49.795019296384837</v>
      </c>
      <c r="AX215" s="54">
        <f>IFERROR(VLOOKUP($F215,Ref_Param!$L:$M,2,0),0)*W215</f>
        <v>17.153962425033722</v>
      </c>
      <c r="AY215" s="54">
        <f>IFERROR(VLOOKUP($F215,Ref_Param!$L:$M,2,0),0)*X215</f>
        <v>15.194723936294585</v>
      </c>
      <c r="AZ215" s="54">
        <f>IFERROR(VLOOKUP($F215,Ref_Param!$L:$M,2,0),0)*Y215</f>
        <v>12.441707570382974</v>
      </c>
      <c r="BA215" s="54">
        <f>IFERROR(VLOOKUP($F215,Ref_Param!$L:$M,2,0),0)*Z215</f>
        <v>12.157897034266044</v>
      </c>
      <c r="BB215" s="55">
        <f t="shared" si="63"/>
        <v>56.948290965977321</v>
      </c>
      <c r="BC215" s="56">
        <f>IFERROR(VLOOKUP($F215,Ref_Param!$L:$M,2,0),0)*AB215</f>
        <v>13.834207051242199</v>
      </c>
      <c r="BD215" s="56">
        <f>IFERROR(VLOOKUP($F215,Ref_Param!$L:$M,2,0),0)*AC215</f>
        <v>16.508265052286191</v>
      </c>
      <c r="BE215" s="56">
        <f>IFERROR(VLOOKUP($F215,Ref_Param!$L:$M,2,0),0)*AD215</f>
        <v>0</v>
      </c>
      <c r="BF215" s="56">
        <f>IFERROR(VLOOKUP($F215,Ref_Param!$L:$M,2,0),0)*AE215</f>
        <v>0</v>
      </c>
      <c r="BG215" s="57">
        <f t="shared" si="64"/>
        <v>30.34247210352839</v>
      </c>
      <c r="BH215" s="56">
        <f>IFERROR(VLOOKUP($F215,Ref_Param!$L:$M,2,0),0)*AG215</f>
        <v>0</v>
      </c>
      <c r="BI215" s="56">
        <f>IFERROR(VLOOKUP($F215,Ref_Param!$L:$M,2,0),0)*AH215</f>
        <v>0</v>
      </c>
      <c r="BJ215" s="56">
        <f>IFERROR(VLOOKUP($F215,Ref_Param!$L:$M,2,0),0)*AI215</f>
        <v>0</v>
      </c>
      <c r="BK215" s="56">
        <f>IFERROR(VLOOKUP($F215,Ref_Param!$L:$M,2,0),0)*AJ215</f>
        <v>0</v>
      </c>
      <c r="BL215" s="57">
        <f t="shared" si="65"/>
        <v>0</v>
      </c>
      <c r="BM215" s="58">
        <f>IFERROR(VLOOKUP($F215,Ref_Param!$L:$M,2,0),0)*AL215</f>
        <v>0</v>
      </c>
      <c r="BN215" s="59">
        <f>IFERROR(VLOOKUP($F215,Ref_Param!$L:$M,2,0),0)*AM215</f>
        <v>0</v>
      </c>
    </row>
    <row r="216" spans="1:66" s="37" customFormat="1" ht="15" customHeight="1" x14ac:dyDescent="0.3">
      <c r="A216" s="91" t="str">
        <f t="shared" si="55"/>
        <v>EAISCore Services</v>
      </c>
      <c r="B216" s="43" t="s">
        <v>4152</v>
      </c>
      <c r="C216" s="43" t="s">
        <v>18</v>
      </c>
      <c r="D216" s="43" t="s">
        <v>2077</v>
      </c>
      <c r="E216" s="44" t="s">
        <v>5253</v>
      </c>
      <c r="F216" s="43" t="s">
        <v>20</v>
      </c>
      <c r="G216" s="44" t="s">
        <v>1052</v>
      </c>
      <c r="H216" s="41" t="s">
        <v>37</v>
      </c>
      <c r="I216" s="43" t="s">
        <v>22</v>
      </c>
      <c r="J216" s="43"/>
      <c r="K216" s="43"/>
      <c r="L216" s="43" t="s">
        <v>4110</v>
      </c>
      <c r="M216" s="45"/>
      <c r="N216" s="45"/>
      <c r="O216" s="45"/>
      <c r="P216" s="45"/>
      <c r="Q216" s="46">
        <f t="shared" si="56"/>
        <v>0</v>
      </c>
      <c r="R216" s="45"/>
      <c r="S216" s="45"/>
      <c r="T216" s="45"/>
      <c r="U216" s="45"/>
      <c r="V216" s="46">
        <f t="shared" si="57"/>
        <v>0</v>
      </c>
      <c r="W216" s="45"/>
      <c r="X216" s="45"/>
      <c r="Y216" s="47"/>
      <c r="Z216" s="47"/>
      <c r="AA216" s="46">
        <f t="shared" si="58"/>
        <v>0</v>
      </c>
      <c r="AB216" s="49"/>
      <c r="AC216" s="49"/>
      <c r="AD216" s="49">
        <v>15.243</v>
      </c>
      <c r="AE216" s="49">
        <v>15</v>
      </c>
      <c r="AF216" s="46">
        <f t="shared" si="59"/>
        <v>30.243000000000002</v>
      </c>
      <c r="AG216" s="49">
        <v>15</v>
      </c>
      <c r="AH216" s="49">
        <v>15</v>
      </c>
      <c r="AI216" s="49">
        <v>15</v>
      </c>
      <c r="AJ216" s="49">
        <v>15</v>
      </c>
      <c r="AK216" s="46">
        <f t="shared" si="60"/>
        <v>60</v>
      </c>
      <c r="AL216" s="48"/>
      <c r="AM216" s="48"/>
      <c r="AN216" s="50">
        <f>IFERROR(VLOOKUP($F216,Ref_Param!$L:$M,2,0),0)*M216</f>
        <v>0</v>
      </c>
      <c r="AO216" s="50">
        <f>IFERROR(VLOOKUP($F216,Ref_Param!$L:$M,2,0),0)*N216</f>
        <v>0</v>
      </c>
      <c r="AP216" s="50">
        <f>IFERROR(VLOOKUP($F216,Ref_Param!$L:$M,2,0),0)*O216</f>
        <v>0</v>
      </c>
      <c r="AQ216" s="50">
        <f>IFERROR(VLOOKUP($F216,Ref_Param!$L:$M,2,0),0)*P216</f>
        <v>0</v>
      </c>
      <c r="AR216" s="51">
        <f t="shared" si="61"/>
        <v>0</v>
      </c>
      <c r="AS216" s="52">
        <f>IFERROR(VLOOKUP($F216,Ref_Param!$L:$M,2,0),0)*R216</f>
        <v>0</v>
      </c>
      <c r="AT216" s="52">
        <f>IFERROR(VLOOKUP($F216,Ref_Param!$L:$M,2,0),0)*S216</f>
        <v>0</v>
      </c>
      <c r="AU216" s="52">
        <f>IFERROR(VLOOKUP($F216,Ref_Param!$L:$M,2,0),0)*T216</f>
        <v>0</v>
      </c>
      <c r="AV216" s="52">
        <f>IFERROR(VLOOKUP($F216,Ref_Param!$L:$M,2,0),0)*U216</f>
        <v>0</v>
      </c>
      <c r="AW216" s="53">
        <f t="shared" si="62"/>
        <v>0</v>
      </c>
      <c r="AX216" s="54">
        <f>IFERROR(VLOOKUP($F216,Ref_Param!$L:$M,2,0),0)*W216</f>
        <v>0</v>
      </c>
      <c r="AY216" s="54">
        <f>IFERROR(VLOOKUP($F216,Ref_Param!$L:$M,2,0),0)*X216</f>
        <v>0</v>
      </c>
      <c r="AZ216" s="54">
        <f>IFERROR(VLOOKUP($F216,Ref_Param!$L:$M,2,0),0)*Y216</f>
        <v>0</v>
      </c>
      <c r="BA216" s="54">
        <f>IFERROR(VLOOKUP($F216,Ref_Param!$L:$M,2,0),0)*Z216</f>
        <v>0</v>
      </c>
      <c r="BB216" s="55">
        <f t="shared" si="63"/>
        <v>0</v>
      </c>
      <c r="BC216" s="56">
        <f>IFERROR(VLOOKUP($F216,Ref_Param!$L:$M,2,0),0)*AB216</f>
        <v>0</v>
      </c>
      <c r="BD216" s="56">
        <f>IFERROR(VLOOKUP($F216,Ref_Param!$L:$M,2,0),0)*AC216</f>
        <v>0</v>
      </c>
      <c r="BE216" s="56">
        <f>IFERROR(VLOOKUP($F216,Ref_Param!$L:$M,2,0),0)*AD216</f>
        <v>15.243</v>
      </c>
      <c r="BF216" s="56">
        <f>IFERROR(VLOOKUP($F216,Ref_Param!$L:$M,2,0),0)*AE216</f>
        <v>15</v>
      </c>
      <c r="BG216" s="57">
        <f t="shared" si="64"/>
        <v>30.243000000000002</v>
      </c>
      <c r="BH216" s="56">
        <f>IFERROR(VLOOKUP($F216,Ref_Param!$L:$M,2,0),0)*AG216</f>
        <v>15</v>
      </c>
      <c r="BI216" s="56">
        <f>IFERROR(VLOOKUP($F216,Ref_Param!$L:$M,2,0),0)*AH216</f>
        <v>15</v>
      </c>
      <c r="BJ216" s="56">
        <f>IFERROR(VLOOKUP($F216,Ref_Param!$L:$M,2,0),0)*AI216</f>
        <v>15</v>
      </c>
      <c r="BK216" s="56">
        <f>IFERROR(VLOOKUP($F216,Ref_Param!$L:$M,2,0),0)*AJ216</f>
        <v>15</v>
      </c>
      <c r="BL216" s="57">
        <f t="shared" si="65"/>
        <v>60</v>
      </c>
      <c r="BM216" s="58">
        <f>IFERROR(VLOOKUP($F216,Ref_Param!$L:$M,2,0),0)*AL216</f>
        <v>0</v>
      </c>
      <c r="BN216" s="59">
        <f>IFERROR(VLOOKUP($F216,Ref_Param!$L:$M,2,0),0)*AM216</f>
        <v>0</v>
      </c>
    </row>
    <row r="217" spans="1:66" s="37" customFormat="1" ht="15" customHeight="1" x14ac:dyDescent="0.3">
      <c r="A217" s="91" t="str">
        <f t="shared" si="55"/>
        <v>EAISCore Services</v>
      </c>
      <c r="B217" s="43" t="s">
        <v>4152</v>
      </c>
      <c r="C217" s="43" t="s">
        <v>18</v>
      </c>
      <c r="D217" s="43" t="s">
        <v>2078</v>
      </c>
      <c r="E217" s="44" t="s">
        <v>5254</v>
      </c>
      <c r="F217" s="43" t="s">
        <v>28</v>
      </c>
      <c r="G217" s="44" t="s">
        <v>1052</v>
      </c>
      <c r="H217" s="41" t="s">
        <v>31</v>
      </c>
      <c r="I217" s="43" t="s">
        <v>22</v>
      </c>
      <c r="J217" s="43"/>
      <c r="K217" s="43"/>
      <c r="L217" s="43" t="s">
        <v>4109</v>
      </c>
      <c r="M217" s="45"/>
      <c r="N217" s="45"/>
      <c r="O217" s="45"/>
      <c r="P217" s="45"/>
      <c r="Q217" s="46">
        <f t="shared" si="56"/>
        <v>0</v>
      </c>
      <c r="R217" s="45"/>
      <c r="S217" s="45"/>
      <c r="T217" s="45"/>
      <c r="U217" s="45"/>
      <c r="V217" s="46">
        <f t="shared" si="57"/>
        <v>0</v>
      </c>
      <c r="W217" s="45"/>
      <c r="X217" s="45"/>
      <c r="Y217" s="47"/>
      <c r="Z217" s="47"/>
      <c r="AA217" s="46">
        <f t="shared" si="58"/>
        <v>0</v>
      </c>
      <c r="AB217" s="49"/>
      <c r="AC217" s="49"/>
      <c r="AD217" s="49">
        <v>124.93300000000002</v>
      </c>
      <c r="AE217" s="49">
        <v>0</v>
      </c>
      <c r="AF217" s="46">
        <f t="shared" si="59"/>
        <v>124.93300000000002</v>
      </c>
      <c r="AG217" s="49">
        <v>0</v>
      </c>
      <c r="AH217" s="49"/>
      <c r="AI217" s="49"/>
      <c r="AJ217" s="49"/>
      <c r="AK217" s="46">
        <f t="shared" si="60"/>
        <v>0</v>
      </c>
      <c r="AL217" s="48"/>
      <c r="AM217" s="48"/>
      <c r="AN217" s="50">
        <f>IFERROR(VLOOKUP($F217,Ref_Param!$L:$M,2,0),0)*M217</f>
        <v>0</v>
      </c>
      <c r="AO217" s="50">
        <f>IFERROR(VLOOKUP($F217,Ref_Param!$L:$M,2,0),0)*N217</f>
        <v>0</v>
      </c>
      <c r="AP217" s="50">
        <f>IFERROR(VLOOKUP($F217,Ref_Param!$L:$M,2,0),0)*O217</f>
        <v>0</v>
      </c>
      <c r="AQ217" s="50">
        <f>IFERROR(VLOOKUP($F217,Ref_Param!$L:$M,2,0),0)*P217</f>
        <v>0</v>
      </c>
      <c r="AR217" s="51">
        <f t="shared" si="61"/>
        <v>0</v>
      </c>
      <c r="AS217" s="52">
        <f>IFERROR(VLOOKUP($F217,Ref_Param!$L:$M,2,0),0)*R217</f>
        <v>0</v>
      </c>
      <c r="AT217" s="52">
        <f>IFERROR(VLOOKUP($F217,Ref_Param!$L:$M,2,0),0)*S217</f>
        <v>0</v>
      </c>
      <c r="AU217" s="52">
        <f>IFERROR(VLOOKUP($F217,Ref_Param!$L:$M,2,0),0)*T217</f>
        <v>0</v>
      </c>
      <c r="AV217" s="52">
        <f>IFERROR(VLOOKUP($F217,Ref_Param!$L:$M,2,0),0)*U217</f>
        <v>0</v>
      </c>
      <c r="AW217" s="53">
        <f t="shared" si="62"/>
        <v>0</v>
      </c>
      <c r="AX217" s="54">
        <f>IFERROR(VLOOKUP($F217,Ref_Param!$L:$M,2,0),0)*W217</f>
        <v>0</v>
      </c>
      <c r="AY217" s="54">
        <f>IFERROR(VLOOKUP($F217,Ref_Param!$L:$M,2,0),0)*X217</f>
        <v>0</v>
      </c>
      <c r="AZ217" s="54">
        <f>IFERROR(VLOOKUP($F217,Ref_Param!$L:$M,2,0),0)*Y217</f>
        <v>0</v>
      </c>
      <c r="BA217" s="54">
        <f>IFERROR(VLOOKUP($F217,Ref_Param!$L:$M,2,0),0)*Z217</f>
        <v>0</v>
      </c>
      <c r="BB217" s="55">
        <f t="shared" si="63"/>
        <v>0</v>
      </c>
      <c r="BC217" s="56">
        <f>IFERROR(VLOOKUP($F217,Ref_Param!$L:$M,2,0),0)*AB217</f>
        <v>0</v>
      </c>
      <c r="BD217" s="56">
        <f>IFERROR(VLOOKUP($F217,Ref_Param!$L:$M,2,0),0)*AC217</f>
        <v>0</v>
      </c>
      <c r="BE217" s="56">
        <f>IFERROR(VLOOKUP($F217,Ref_Param!$L:$M,2,0),0)*AD217</f>
        <v>135.98646123889523</v>
      </c>
      <c r="BF217" s="56">
        <f>IFERROR(VLOOKUP($F217,Ref_Param!$L:$M,2,0),0)*AE217</f>
        <v>0</v>
      </c>
      <c r="BG217" s="57">
        <f t="shared" si="64"/>
        <v>135.98646123889523</v>
      </c>
      <c r="BH217" s="56">
        <f>IFERROR(VLOOKUP($F217,Ref_Param!$L:$M,2,0),0)*AG217</f>
        <v>0</v>
      </c>
      <c r="BI217" s="56">
        <f>IFERROR(VLOOKUP($F217,Ref_Param!$L:$M,2,0),0)*AH217</f>
        <v>0</v>
      </c>
      <c r="BJ217" s="56">
        <f>IFERROR(VLOOKUP($F217,Ref_Param!$L:$M,2,0),0)*AI217</f>
        <v>0</v>
      </c>
      <c r="BK217" s="56">
        <f>IFERROR(VLOOKUP($F217,Ref_Param!$L:$M,2,0),0)*AJ217</f>
        <v>0</v>
      </c>
      <c r="BL217" s="57">
        <f t="shared" si="65"/>
        <v>0</v>
      </c>
      <c r="BM217" s="58">
        <f>IFERROR(VLOOKUP($F217,Ref_Param!$L:$M,2,0),0)*AL217</f>
        <v>0</v>
      </c>
      <c r="BN217" s="59">
        <f>IFERROR(VLOOKUP($F217,Ref_Param!$L:$M,2,0),0)*AM217</f>
        <v>0</v>
      </c>
    </row>
    <row r="218" spans="1:66" s="37" customFormat="1" ht="15" customHeight="1" x14ac:dyDescent="0.3">
      <c r="A218" s="91" t="str">
        <f t="shared" si="55"/>
        <v>EAISCore Services</v>
      </c>
      <c r="B218" s="43" t="s">
        <v>4152</v>
      </c>
      <c r="C218" s="43" t="s">
        <v>18</v>
      </c>
      <c r="D218" s="43" t="s">
        <v>2078</v>
      </c>
      <c r="E218" s="44" t="s">
        <v>5254</v>
      </c>
      <c r="F218" s="43" t="s">
        <v>28</v>
      </c>
      <c r="G218" s="44" t="s">
        <v>1052</v>
      </c>
      <c r="H218" s="41" t="s">
        <v>31</v>
      </c>
      <c r="I218" s="43" t="s">
        <v>22</v>
      </c>
      <c r="J218" s="43"/>
      <c r="K218" s="43"/>
      <c r="L218" s="43" t="s">
        <v>4110</v>
      </c>
      <c r="M218" s="45">
        <v>630.45938147599827</v>
      </c>
      <c r="N218" s="45">
        <v>603.41223841138469</v>
      </c>
      <c r="O218" s="45">
        <v>630.26097840697423</v>
      </c>
      <c r="P218" s="45">
        <v>614.06569439355735</v>
      </c>
      <c r="Q218" s="46">
        <f t="shared" si="56"/>
        <v>2478.1982926879145</v>
      </c>
      <c r="R218" s="45">
        <v>653.33511173610896</v>
      </c>
      <c r="S218" s="45">
        <v>681.18776253002443</v>
      </c>
      <c r="T218" s="45">
        <v>679.25875301321207</v>
      </c>
      <c r="U218" s="45">
        <v>754.34957234228864</v>
      </c>
      <c r="V218" s="46">
        <f t="shared" si="57"/>
        <v>2768.1311996216341</v>
      </c>
      <c r="W218" s="45">
        <v>777.89970048557234</v>
      </c>
      <c r="X218" s="45">
        <v>676.31767797322175</v>
      </c>
      <c r="Y218" s="47">
        <v>686.41184393346077</v>
      </c>
      <c r="Z218" s="47">
        <v>567.32782287651821</v>
      </c>
      <c r="AA218" s="46">
        <f t="shared" si="58"/>
        <v>2707.9570452687731</v>
      </c>
      <c r="AB218" s="49">
        <v>474.75380168951381</v>
      </c>
      <c r="AC218" s="49">
        <v>325.78349423112286</v>
      </c>
      <c r="AD218" s="49"/>
      <c r="AE218" s="49"/>
      <c r="AF218" s="46">
        <f t="shared" si="59"/>
        <v>800.53729592063667</v>
      </c>
      <c r="AG218" s="49"/>
      <c r="AH218" s="49"/>
      <c r="AI218" s="49"/>
      <c r="AJ218" s="49"/>
      <c r="AK218" s="46">
        <f t="shared" si="60"/>
        <v>0</v>
      </c>
      <c r="AL218" s="48"/>
      <c r="AM218" s="48"/>
      <c r="AN218" s="50">
        <f>IFERROR(VLOOKUP($F218,Ref_Param!$L:$M,2,0),0)*M218</f>
        <v>686.23934622384547</v>
      </c>
      <c r="AO218" s="50">
        <f>IFERROR(VLOOKUP($F218,Ref_Param!$L:$M,2,0),0)*N218</f>
        <v>656.79920413185278</v>
      </c>
      <c r="AP218" s="50">
        <f>IFERROR(VLOOKUP($F218,Ref_Param!$L:$M,2,0),0)*O218</f>
        <v>686.02338942095503</v>
      </c>
      <c r="AQ218" s="50">
        <f>IFERROR(VLOOKUP($F218,Ref_Param!$L:$M,2,0),0)*P218</f>
        <v>668.39522583132361</v>
      </c>
      <c r="AR218" s="51">
        <f t="shared" si="61"/>
        <v>2697.457165607977</v>
      </c>
      <c r="AS218" s="52">
        <f>IFERROR(VLOOKUP($F218,Ref_Param!$L:$M,2,0),0)*R218</f>
        <v>711.13900929387466</v>
      </c>
      <c r="AT218" s="52">
        <f>IFERROR(VLOOKUP($F218,Ref_Param!$L:$M,2,0),0)*S218</f>
        <v>741.45592650219658</v>
      </c>
      <c r="AU218" s="52">
        <f>IFERROR(VLOOKUP($F218,Ref_Param!$L:$M,2,0),0)*T218</f>
        <v>739.35624765123271</v>
      </c>
      <c r="AV218" s="52">
        <f>IFERROR(VLOOKUP($F218,Ref_Param!$L:$M,2,0),0)*U218</f>
        <v>821.09073567353551</v>
      </c>
      <c r="AW218" s="53">
        <f t="shared" si="62"/>
        <v>3013.0419191208398</v>
      </c>
      <c r="AX218" s="54">
        <f>IFERROR(VLOOKUP($F218,Ref_Param!$L:$M,2,0),0)*W218</f>
        <v>846.72446405536948</v>
      </c>
      <c r="AY218" s="54">
        <f>IFERROR(VLOOKUP($F218,Ref_Param!$L:$M,2,0),0)*X218</f>
        <v>736.15496066599803</v>
      </c>
      <c r="AZ218" s="54">
        <f>IFERROR(VLOOKUP($F218,Ref_Param!$L:$M,2,0),0)*Y218</f>
        <v>747.1422090958846</v>
      </c>
      <c r="BA218" s="54">
        <f>IFERROR(VLOOKUP($F218,Ref_Param!$L:$M,2,0),0)*Z218</f>
        <v>617.52221587046222</v>
      </c>
      <c r="BB218" s="55">
        <f t="shared" si="63"/>
        <v>2947.5438496877146</v>
      </c>
      <c r="BC218" s="56">
        <f>IFERROR(VLOOKUP($F218,Ref_Param!$L:$M,2,0),0)*AB218</f>
        <v>516.75769773774107</v>
      </c>
      <c r="BD218" s="56">
        <f>IFERROR(VLOOKUP($F218,Ref_Param!$L:$M,2,0),0)*AC218</f>
        <v>354.60722555715807</v>
      </c>
      <c r="BE218" s="56">
        <f>IFERROR(VLOOKUP($F218,Ref_Param!$L:$M,2,0),0)*AD218</f>
        <v>0</v>
      </c>
      <c r="BF218" s="56">
        <f>IFERROR(VLOOKUP($F218,Ref_Param!$L:$M,2,0),0)*AE218</f>
        <v>0</v>
      </c>
      <c r="BG218" s="57">
        <f t="shared" si="64"/>
        <v>871.3649232948992</v>
      </c>
      <c r="BH218" s="56">
        <f>IFERROR(VLOOKUP($F218,Ref_Param!$L:$M,2,0),0)*AG218</f>
        <v>0</v>
      </c>
      <c r="BI218" s="56">
        <f>IFERROR(VLOOKUP($F218,Ref_Param!$L:$M,2,0),0)*AH218</f>
        <v>0</v>
      </c>
      <c r="BJ218" s="56">
        <f>IFERROR(VLOOKUP($F218,Ref_Param!$L:$M,2,0),0)*AI218</f>
        <v>0</v>
      </c>
      <c r="BK218" s="56">
        <f>IFERROR(VLOOKUP($F218,Ref_Param!$L:$M,2,0),0)*AJ218</f>
        <v>0</v>
      </c>
      <c r="BL218" s="57">
        <f t="shared" si="65"/>
        <v>0</v>
      </c>
      <c r="BM218" s="58">
        <f>IFERROR(VLOOKUP($F218,Ref_Param!$L:$M,2,0),0)*AL218</f>
        <v>0</v>
      </c>
      <c r="BN218" s="59">
        <f>IFERROR(VLOOKUP($F218,Ref_Param!$L:$M,2,0),0)*AM218</f>
        <v>0</v>
      </c>
    </row>
    <row r="219" spans="1:66" s="37" customFormat="1" ht="15" customHeight="1" x14ac:dyDescent="0.3">
      <c r="A219" s="91" t="str">
        <f t="shared" si="55"/>
        <v>EAISCore Services</v>
      </c>
      <c r="B219" s="43" t="s">
        <v>4152</v>
      </c>
      <c r="C219" s="43" t="s">
        <v>18</v>
      </c>
      <c r="D219" s="43" t="s">
        <v>2078</v>
      </c>
      <c r="E219" s="44" t="s">
        <v>5254</v>
      </c>
      <c r="F219" s="43" t="s">
        <v>20</v>
      </c>
      <c r="G219" s="44" t="s">
        <v>1052</v>
      </c>
      <c r="H219" s="41" t="s">
        <v>31</v>
      </c>
      <c r="I219" s="43" t="s">
        <v>22</v>
      </c>
      <c r="J219" s="43"/>
      <c r="K219" s="43"/>
      <c r="L219" s="43" t="s">
        <v>4110</v>
      </c>
      <c r="M219" s="45"/>
      <c r="N219" s="45"/>
      <c r="O219" s="45"/>
      <c r="P219" s="45"/>
      <c r="Q219" s="46">
        <f t="shared" si="56"/>
        <v>0</v>
      </c>
      <c r="R219" s="45"/>
      <c r="S219" s="45"/>
      <c r="T219" s="45"/>
      <c r="U219" s="45"/>
      <c r="V219" s="46">
        <f t="shared" si="57"/>
        <v>0</v>
      </c>
      <c r="W219" s="45"/>
      <c r="X219" s="45"/>
      <c r="Y219" s="47"/>
      <c r="Z219" s="47"/>
      <c r="AA219" s="46">
        <f t="shared" si="58"/>
        <v>0</v>
      </c>
      <c r="AB219" s="49"/>
      <c r="AC219" s="49"/>
      <c r="AD219" s="49">
        <v>419</v>
      </c>
      <c r="AE219" s="49">
        <v>600</v>
      </c>
      <c r="AF219" s="46">
        <f t="shared" si="59"/>
        <v>1019</v>
      </c>
      <c r="AG219" s="49">
        <v>550</v>
      </c>
      <c r="AH219" s="49">
        <v>550</v>
      </c>
      <c r="AI219" s="49">
        <v>550</v>
      </c>
      <c r="AJ219" s="49">
        <v>550</v>
      </c>
      <c r="AK219" s="46">
        <f t="shared" si="60"/>
        <v>2200</v>
      </c>
      <c r="AL219" s="48"/>
      <c r="AM219" s="48"/>
      <c r="AN219" s="50">
        <f>IFERROR(VLOOKUP($F219,Ref_Param!$L:$M,2,0),0)*M219</f>
        <v>0</v>
      </c>
      <c r="AO219" s="50">
        <f>IFERROR(VLOOKUP($F219,Ref_Param!$L:$M,2,0),0)*N219</f>
        <v>0</v>
      </c>
      <c r="AP219" s="50">
        <f>IFERROR(VLOOKUP($F219,Ref_Param!$L:$M,2,0),0)*O219</f>
        <v>0</v>
      </c>
      <c r="AQ219" s="50">
        <f>IFERROR(VLOOKUP($F219,Ref_Param!$L:$M,2,0),0)*P219</f>
        <v>0</v>
      </c>
      <c r="AR219" s="51">
        <f t="shared" si="61"/>
        <v>0</v>
      </c>
      <c r="AS219" s="52">
        <f>IFERROR(VLOOKUP($F219,Ref_Param!$L:$M,2,0),0)*R219</f>
        <v>0</v>
      </c>
      <c r="AT219" s="52">
        <f>IFERROR(VLOOKUP($F219,Ref_Param!$L:$M,2,0),0)*S219</f>
        <v>0</v>
      </c>
      <c r="AU219" s="52">
        <f>IFERROR(VLOOKUP($F219,Ref_Param!$L:$M,2,0),0)*T219</f>
        <v>0</v>
      </c>
      <c r="AV219" s="52">
        <f>IFERROR(VLOOKUP($F219,Ref_Param!$L:$M,2,0),0)*U219</f>
        <v>0</v>
      </c>
      <c r="AW219" s="53">
        <f t="shared" si="62"/>
        <v>0</v>
      </c>
      <c r="AX219" s="54">
        <f>IFERROR(VLOOKUP($F219,Ref_Param!$L:$M,2,0),0)*W219</f>
        <v>0</v>
      </c>
      <c r="AY219" s="54">
        <f>IFERROR(VLOOKUP($F219,Ref_Param!$L:$M,2,0),0)*X219</f>
        <v>0</v>
      </c>
      <c r="AZ219" s="54">
        <f>IFERROR(VLOOKUP($F219,Ref_Param!$L:$M,2,0),0)*Y219</f>
        <v>0</v>
      </c>
      <c r="BA219" s="54">
        <f>IFERROR(VLOOKUP($F219,Ref_Param!$L:$M,2,0),0)*Z219</f>
        <v>0</v>
      </c>
      <c r="BB219" s="55">
        <f t="shared" si="63"/>
        <v>0</v>
      </c>
      <c r="BC219" s="56">
        <f>IFERROR(VLOOKUP($F219,Ref_Param!$L:$M,2,0),0)*AB219</f>
        <v>0</v>
      </c>
      <c r="BD219" s="56">
        <f>IFERROR(VLOOKUP($F219,Ref_Param!$L:$M,2,0),0)*AC219</f>
        <v>0</v>
      </c>
      <c r="BE219" s="56">
        <f>IFERROR(VLOOKUP($F219,Ref_Param!$L:$M,2,0),0)*AD219</f>
        <v>419</v>
      </c>
      <c r="BF219" s="56">
        <f>IFERROR(VLOOKUP($F219,Ref_Param!$L:$M,2,0),0)*AE219</f>
        <v>600</v>
      </c>
      <c r="BG219" s="57">
        <f t="shared" si="64"/>
        <v>1019</v>
      </c>
      <c r="BH219" s="56">
        <f>IFERROR(VLOOKUP($F219,Ref_Param!$L:$M,2,0),0)*AG219</f>
        <v>550</v>
      </c>
      <c r="BI219" s="56">
        <f>IFERROR(VLOOKUP($F219,Ref_Param!$L:$M,2,0),0)*AH219</f>
        <v>550</v>
      </c>
      <c r="BJ219" s="56">
        <f>IFERROR(VLOOKUP($F219,Ref_Param!$L:$M,2,0),0)*AI219</f>
        <v>550</v>
      </c>
      <c r="BK219" s="56">
        <f>IFERROR(VLOOKUP($F219,Ref_Param!$L:$M,2,0),0)*AJ219</f>
        <v>550</v>
      </c>
      <c r="BL219" s="57">
        <f t="shared" si="65"/>
        <v>2200</v>
      </c>
      <c r="BM219" s="58">
        <f>IFERROR(VLOOKUP($F219,Ref_Param!$L:$M,2,0),0)*AL219</f>
        <v>0</v>
      </c>
      <c r="BN219" s="59">
        <f>IFERROR(VLOOKUP($F219,Ref_Param!$L:$M,2,0),0)*AM219</f>
        <v>0</v>
      </c>
    </row>
    <row r="220" spans="1:66" s="37" customFormat="1" ht="15" customHeight="1" x14ac:dyDescent="0.3">
      <c r="A220" s="91" t="str">
        <f t="shared" si="55"/>
        <v>EAISCore Services</v>
      </c>
      <c r="B220" s="43" t="s">
        <v>4152</v>
      </c>
      <c r="C220" s="43" t="s">
        <v>18</v>
      </c>
      <c r="D220" s="43" t="s">
        <v>589</v>
      </c>
      <c r="E220" s="44" t="s">
        <v>590</v>
      </c>
      <c r="F220" s="43" t="s">
        <v>52</v>
      </c>
      <c r="G220" s="44" t="s">
        <v>1052</v>
      </c>
      <c r="H220" s="41" t="s">
        <v>348</v>
      </c>
      <c r="I220" s="43" t="s">
        <v>26</v>
      </c>
      <c r="J220" s="43"/>
      <c r="K220" s="43"/>
      <c r="L220" s="43" t="s">
        <v>4110</v>
      </c>
      <c r="M220" s="45">
        <v>287.39791106079531</v>
      </c>
      <c r="N220" s="45">
        <v>380.48113819606925</v>
      </c>
      <c r="O220" s="45">
        <v>379.89577260625242</v>
      </c>
      <c r="P220" s="45">
        <v>364.7928126797471</v>
      </c>
      <c r="Q220" s="46">
        <f t="shared" si="56"/>
        <v>1412.5676345428642</v>
      </c>
      <c r="R220" s="45">
        <v>259.5558753014422</v>
      </c>
      <c r="S220" s="45">
        <v>188.65733108720184</v>
      </c>
      <c r="T220" s="45">
        <v>149.58771674748755</v>
      </c>
      <c r="U220" s="45">
        <v>167.05696791477521</v>
      </c>
      <c r="V220" s="46">
        <f t="shared" si="57"/>
        <v>764.8578910509068</v>
      </c>
      <c r="W220" s="45">
        <v>180.24233942462104</v>
      </c>
      <c r="X220" s="45">
        <v>182.74073763184194</v>
      </c>
      <c r="Y220" s="47">
        <v>140.04032740487801</v>
      </c>
      <c r="Z220" s="47">
        <v>158.42231173253515</v>
      </c>
      <c r="AA220" s="46">
        <f t="shared" si="58"/>
        <v>661.44571619387614</v>
      </c>
      <c r="AB220" s="49">
        <v>159.56660988691831</v>
      </c>
      <c r="AC220" s="49">
        <v>0</v>
      </c>
      <c r="AD220" s="49"/>
      <c r="AE220" s="49"/>
      <c r="AF220" s="46">
        <f t="shared" si="59"/>
        <v>159.56660988691831</v>
      </c>
      <c r="AG220" s="49"/>
      <c r="AH220" s="49"/>
      <c r="AI220" s="49"/>
      <c r="AJ220" s="49"/>
      <c r="AK220" s="46">
        <f t="shared" si="60"/>
        <v>0</v>
      </c>
      <c r="AL220" s="48"/>
      <c r="AM220" s="48"/>
      <c r="AN220" s="50">
        <f>IFERROR(VLOOKUP($F220,Ref_Param!$L:$M,2,0),0)*M220</f>
        <v>212.1994799082203</v>
      </c>
      <c r="AO220" s="50">
        <f>IFERROR(VLOOKUP($F220,Ref_Param!$L:$M,2,0),0)*N220</f>
        <v>280.927232011142</v>
      </c>
      <c r="AP220" s="50">
        <f>IFERROR(VLOOKUP($F220,Ref_Param!$L:$M,2,0),0)*O220</f>
        <v>280.49502889158271</v>
      </c>
      <c r="AQ220" s="50">
        <f>IFERROR(VLOOKUP($F220,Ref_Param!$L:$M,2,0),0)*P220</f>
        <v>269.34379877425181</v>
      </c>
      <c r="AR220" s="51">
        <f t="shared" si="61"/>
        <v>1042.9655395851969</v>
      </c>
      <c r="AS220" s="52">
        <f>IFERROR(VLOOKUP($F220,Ref_Param!$L:$M,2,0),0)*R220</f>
        <v>191.64238717948774</v>
      </c>
      <c r="AT220" s="52">
        <f>IFERROR(VLOOKUP($F220,Ref_Param!$L:$M,2,0),0)*S220</f>
        <v>139.2946364495624</v>
      </c>
      <c r="AU220" s="52">
        <f>IFERROR(VLOOKUP($F220,Ref_Param!$L:$M,2,0),0)*T220</f>
        <v>110.44769106815231</v>
      </c>
      <c r="AV220" s="52">
        <f>IFERROR(VLOOKUP($F220,Ref_Param!$L:$M,2,0),0)*U220</f>
        <v>123.3460660020618</v>
      </c>
      <c r="AW220" s="53">
        <f t="shared" si="62"/>
        <v>564.7307806992643</v>
      </c>
      <c r="AX220" s="54">
        <f>IFERROR(VLOOKUP($F220,Ref_Param!$L:$M,2,0),0)*W220</f>
        <v>133.08144983438925</v>
      </c>
      <c r="AY220" s="54">
        <f>IFERROR(VLOOKUP($F220,Ref_Param!$L:$M,2,0),0)*X220</f>
        <v>134.92613547674159</v>
      </c>
      <c r="AZ220" s="54">
        <f>IFERROR(VLOOKUP($F220,Ref_Param!$L:$M,2,0),0)*Y220</f>
        <v>103.39840165089393</v>
      </c>
      <c r="BA220" s="54">
        <f>IFERROR(VLOOKUP($F220,Ref_Param!$L:$M,2,0),0)*Z220</f>
        <v>116.97069067558614</v>
      </c>
      <c r="BB220" s="55">
        <f t="shared" si="63"/>
        <v>488.37667763761084</v>
      </c>
      <c r="BC220" s="56">
        <f>IFERROR(VLOOKUP($F220,Ref_Param!$L:$M,2,0),0)*AB220</f>
        <v>117.81558016112133</v>
      </c>
      <c r="BD220" s="56">
        <f>IFERROR(VLOOKUP($F220,Ref_Param!$L:$M,2,0),0)*AC220</f>
        <v>0</v>
      </c>
      <c r="BE220" s="56">
        <f>IFERROR(VLOOKUP($F220,Ref_Param!$L:$M,2,0),0)*AD220</f>
        <v>0</v>
      </c>
      <c r="BF220" s="56">
        <f>IFERROR(VLOOKUP($F220,Ref_Param!$L:$M,2,0),0)*AE220</f>
        <v>0</v>
      </c>
      <c r="BG220" s="57">
        <f t="shared" si="64"/>
        <v>117.81558016112133</v>
      </c>
      <c r="BH220" s="56">
        <f>IFERROR(VLOOKUP($F220,Ref_Param!$L:$M,2,0),0)*AG220</f>
        <v>0</v>
      </c>
      <c r="BI220" s="56">
        <f>IFERROR(VLOOKUP($F220,Ref_Param!$L:$M,2,0),0)*AH220</f>
        <v>0</v>
      </c>
      <c r="BJ220" s="56">
        <f>IFERROR(VLOOKUP($F220,Ref_Param!$L:$M,2,0),0)*AI220</f>
        <v>0</v>
      </c>
      <c r="BK220" s="56">
        <f>IFERROR(VLOOKUP($F220,Ref_Param!$L:$M,2,0),0)*AJ220</f>
        <v>0</v>
      </c>
      <c r="BL220" s="57">
        <f t="shared" si="65"/>
        <v>0</v>
      </c>
      <c r="BM220" s="58">
        <f>IFERROR(VLOOKUP($F220,Ref_Param!$L:$M,2,0),0)*AL220</f>
        <v>0</v>
      </c>
      <c r="BN220" s="59">
        <f>IFERROR(VLOOKUP($F220,Ref_Param!$L:$M,2,0),0)*AM220</f>
        <v>0</v>
      </c>
    </row>
    <row r="221" spans="1:66" s="37" customFormat="1" ht="15" customHeight="1" x14ac:dyDescent="0.3">
      <c r="A221" s="91" t="str">
        <f t="shared" si="55"/>
        <v>EAISCore Services</v>
      </c>
      <c r="B221" s="43" t="s">
        <v>4152</v>
      </c>
      <c r="C221" s="43" t="s">
        <v>18</v>
      </c>
      <c r="D221" s="43" t="s">
        <v>589</v>
      </c>
      <c r="E221" s="44" t="s">
        <v>590</v>
      </c>
      <c r="F221" s="43" t="s">
        <v>20</v>
      </c>
      <c r="G221" s="44" t="s">
        <v>1052</v>
      </c>
      <c r="H221" s="41" t="s">
        <v>348</v>
      </c>
      <c r="I221" s="43" t="s">
        <v>26</v>
      </c>
      <c r="J221" s="43"/>
      <c r="K221" s="43"/>
      <c r="L221" s="43" t="s">
        <v>4110</v>
      </c>
      <c r="M221" s="45">
        <v>0</v>
      </c>
      <c r="N221" s="45">
        <v>0</v>
      </c>
      <c r="O221" s="45">
        <v>0</v>
      </c>
      <c r="P221" s="45">
        <v>0</v>
      </c>
      <c r="Q221" s="46">
        <f t="shared" si="56"/>
        <v>0</v>
      </c>
      <c r="R221" s="45">
        <v>0</v>
      </c>
      <c r="S221" s="45">
        <v>0</v>
      </c>
      <c r="T221" s="45">
        <v>0</v>
      </c>
      <c r="U221" s="45">
        <v>0</v>
      </c>
      <c r="V221" s="46">
        <f t="shared" si="57"/>
        <v>0</v>
      </c>
      <c r="W221" s="45">
        <v>0</v>
      </c>
      <c r="X221" s="45">
        <v>0</v>
      </c>
      <c r="Y221" s="47">
        <v>0</v>
      </c>
      <c r="Z221" s="47">
        <v>0</v>
      </c>
      <c r="AA221" s="46">
        <f t="shared" si="58"/>
        <v>0</v>
      </c>
      <c r="AB221" s="49">
        <v>0</v>
      </c>
      <c r="AC221" s="49">
        <v>0</v>
      </c>
      <c r="AD221" s="49">
        <v>45</v>
      </c>
      <c r="AE221" s="49">
        <v>135</v>
      </c>
      <c r="AF221" s="46">
        <f t="shared" si="59"/>
        <v>180</v>
      </c>
      <c r="AG221" s="49">
        <v>135</v>
      </c>
      <c r="AH221" s="49">
        <v>135</v>
      </c>
      <c r="AI221" s="49">
        <v>135</v>
      </c>
      <c r="AJ221" s="49">
        <v>135</v>
      </c>
      <c r="AK221" s="46">
        <f t="shared" si="60"/>
        <v>540</v>
      </c>
      <c r="AL221" s="48"/>
      <c r="AM221" s="48"/>
      <c r="AN221" s="50">
        <f>IFERROR(VLOOKUP($F221,Ref_Param!$L:$M,2,0),0)*M221</f>
        <v>0</v>
      </c>
      <c r="AO221" s="50">
        <f>IFERROR(VLOOKUP($F221,Ref_Param!$L:$M,2,0),0)*N221</f>
        <v>0</v>
      </c>
      <c r="AP221" s="50">
        <f>IFERROR(VLOOKUP($F221,Ref_Param!$L:$M,2,0),0)*O221</f>
        <v>0</v>
      </c>
      <c r="AQ221" s="50">
        <f>IFERROR(VLOOKUP($F221,Ref_Param!$L:$M,2,0),0)*P221</f>
        <v>0</v>
      </c>
      <c r="AR221" s="51">
        <f t="shared" si="61"/>
        <v>0</v>
      </c>
      <c r="AS221" s="52">
        <f>IFERROR(VLOOKUP($F221,Ref_Param!$L:$M,2,0),0)*R221</f>
        <v>0</v>
      </c>
      <c r="AT221" s="52">
        <f>IFERROR(VLOOKUP($F221,Ref_Param!$L:$M,2,0),0)*S221</f>
        <v>0</v>
      </c>
      <c r="AU221" s="52">
        <f>IFERROR(VLOOKUP($F221,Ref_Param!$L:$M,2,0),0)*T221</f>
        <v>0</v>
      </c>
      <c r="AV221" s="52">
        <f>IFERROR(VLOOKUP($F221,Ref_Param!$L:$M,2,0),0)*U221</f>
        <v>0</v>
      </c>
      <c r="AW221" s="53">
        <f t="shared" si="62"/>
        <v>0</v>
      </c>
      <c r="AX221" s="54">
        <f>IFERROR(VLOOKUP($F221,Ref_Param!$L:$M,2,0),0)*W221</f>
        <v>0</v>
      </c>
      <c r="AY221" s="54">
        <f>IFERROR(VLOOKUP($F221,Ref_Param!$L:$M,2,0),0)*X221</f>
        <v>0</v>
      </c>
      <c r="AZ221" s="54">
        <f>IFERROR(VLOOKUP($F221,Ref_Param!$L:$M,2,0),0)*Y221</f>
        <v>0</v>
      </c>
      <c r="BA221" s="54">
        <f>IFERROR(VLOOKUP($F221,Ref_Param!$L:$M,2,0),0)*Z221</f>
        <v>0</v>
      </c>
      <c r="BB221" s="55">
        <f t="shared" si="63"/>
        <v>0</v>
      </c>
      <c r="BC221" s="56">
        <f>IFERROR(VLOOKUP($F221,Ref_Param!$L:$M,2,0),0)*AB221</f>
        <v>0</v>
      </c>
      <c r="BD221" s="56">
        <f>IFERROR(VLOOKUP($F221,Ref_Param!$L:$M,2,0),0)*AC221</f>
        <v>0</v>
      </c>
      <c r="BE221" s="56">
        <f>IFERROR(VLOOKUP($F221,Ref_Param!$L:$M,2,0),0)*AD221</f>
        <v>45</v>
      </c>
      <c r="BF221" s="56">
        <f>IFERROR(VLOOKUP($F221,Ref_Param!$L:$M,2,0),0)*AE221</f>
        <v>135</v>
      </c>
      <c r="BG221" s="57">
        <f t="shared" si="64"/>
        <v>180</v>
      </c>
      <c r="BH221" s="56">
        <f>IFERROR(VLOOKUP($F221,Ref_Param!$L:$M,2,0),0)*AG221</f>
        <v>135</v>
      </c>
      <c r="BI221" s="56">
        <f>IFERROR(VLOOKUP($F221,Ref_Param!$L:$M,2,0),0)*AH221</f>
        <v>135</v>
      </c>
      <c r="BJ221" s="56">
        <f>IFERROR(VLOOKUP($F221,Ref_Param!$L:$M,2,0),0)*AI221</f>
        <v>135</v>
      </c>
      <c r="BK221" s="56">
        <f>IFERROR(VLOOKUP($F221,Ref_Param!$L:$M,2,0),0)*AJ221</f>
        <v>135</v>
      </c>
      <c r="BL221" s="57">
        <f t="shared" si="65"/>
        <v>540</v>
      </c>
      <c r="BM221" s="58">
        <f>IFERROR(VLOOKUP($F221,Ref_Param!$L:$M,2,0),0)*AL221</f>
        <v>0</v>
      </c>
      <c r="BN221" s="59">
        <f>IFERROR(VLOOKUP($F221,Ref_Param!$L:$M,2,0),0)*AM221</f>
        <v>0</v>
      </c>
    </row>
    <row r="222" spans="1:66" s="37" customFormat="1" ht="15" customHeight="1" x14ac:dyDescent="0.3">
      <c r="A222" s="91" t="str">
        <f t="shared" si="55"/>
        <v>EAISCore Services</v>
      </c>
      <c r="B222" s="43" t="s">
        <v>4152</v>
      </c>
      <c r="C222" s="43" t="s">
        <v>18</v>
      </c>
      <c r="D222" s="43" t="s">
        <v>2081</v>
      </c>
      <c r="E222" s="44" t="s">
        <v>5257</v>
      </c>
      <c r="F222" s="43" t="s">
        <v>72</v>
      </c>
      <c r="G222" s="44" t="s">
        <v>1052</v>
      </c>
      <c r="H222" s="41" t="s">
        <v>5426</v>
      </c>
      <c r="I222" s="43" t="s">
        <v>22</v>
      </c>
      <c r="J222" s="43"/>
      <c r="K222" s="43"/>
      <c r="L222" s="43" t="s">
        <v>4110</v>
      </c>
      <c r="M222" s="45">
        <v>95.970497871400212</v>
      </c>
      <c r="N222" s="45">
        <v>87.336462107528746</v>
      </c>
      <c r="O222" s="45">
        <v>145.61134603389922</v>
      </c>
      <c r="P222" s="45">
        <v>147.71297548123258</v>
      </c>
      <c r="Q222" s="46">
        <f t="shared" si="56"/>
        <v>476.63128149406077</v>
      </c>
      <c r="R222" s="45">
        <v>187.38970006043743</v>
      </c>
      <c r="S222" s="45">
        <v>137.67922967714304</v>
      </c>
      <c r="T222" s="45">
        <v>108.25512080949989</v>
      </c>
      <c r="U222" s="45">
        <v>117.70047505811746</v>
      </c>
      <c r="V222" s="46">
        <f t="shared" si="57"/>
        <v>551.02452560519782</v>
      </c>
      <c r="W222" s="45">
        <v>83.978997937403051</v>
      </c>
      <c r="X222" s="45">
        <v>147.57476424297991</v>
      </c>
      <c r="Y222" s="47">
        <v>93.658788001820525</v>
      </c>
      <c r="Z222" s="47">
        <v>159.29383193104928</v>
      </c>
      <c r="AA222" s="46">
        <f t="shared" si="58"/>
        <v>484.50638211325276</v>
      </c>
      <c r="AB222" s="49">
        <v>173.0453954407896</v>
      </c>
      <c r="AC222" s="49">
        <v>153.24377772329279</v>
      </c>
      <c r="AD222" s="49"/>
      <c r="AE222" s="49"/>
      <c r="AF222" s="46">
        <f t="shared" si="59"/>
        <v>326.2891731640824</v>
      </c>
      <c r="AG222" s="49"/>
      <c r="AH222" s="49"/>
      <c r="AI222" s="49"/>
      <c r="AJ222" s="49"/>
      <c r="AK222" s="46">
        <f t="shared" si="60"/>
        <v>0</v>
      </c>
      <c r="AL222" s="48"/>
      <c r="AM222" s="48"/>
      <c r="AN222" s="50">
        <f>IFERROR(VLOOKUP($F222,Ref_Param!$L:$M,2,0),0)*M222</f>
        <v>118.72217486464459</v>
      </c>
      <c r="AO222" s="50">
        <f>IFERROR(VLOOKUP($F222,Ref_Param!$L:$M,2,0),0)*N222</f>
        <v>108.04127264488632</v>
      </c>
      <c r="AP222" s="50">
        <f>IFERROR(VLOOKUP($F222,Ref_Param!$L:$M,2,0),0)*O222</f>
        <v>180.13135358824238</v>
      </c>
      <c r="AQ222" s="50">
        <f>IFERROR(VLOOKUP($F222,Ref_Param!$L:$M,2,0),0)*P222</f>
        <v>182.7312152569954</v>
      </c>
      <c r="AR222" s="51">
        <f t="shared" si="61"/>
        <v>589.62601635476869</v>
      </c>
      <c r="AS222" s="52">
        <f>IFERROR(VLOOKUP($F222,Ref_Param!$L:$M,2,0),0)*R222</f>
        <v>231.81408070029806</v>
      </c>
      <c r="AT222" s="52">
        <f>IFERROR(VLOOKUP($F222,Ref_Param!$L:$M,2,0),0)*S222</f>
        <v>170.31877445152256</v>
      </c>
      <c r="AU222" s="52">
        <f>IFERROR(VLOOKUP($F222,Ref_Param!$L:$M,2,0),0)*T222</f>
        <v>133.91910709852354</v>
      </c>
      <c r="AV222" s="52">
        <f>IFERROR(VLOOKUP($F222,Ref_Param!$L:$M,2,0),0)*U222</f>
        <v>145.60366666250039</v>
      </c>
      <c r="AW222" s="53">
        <f t="shared" si="62"/>
        <v>681.65562891284458</v>
      </c>
      <c r="AX222" s="54">
        <f>IFERROR(VLOOKUP($F222,Ref_Param!$L:$M,2,0),0)*W222</f>
        <v>103.88785615598189</v>
      </c>
      <c r="AY222" s="54">
        <f>IFERROR(VLOOKUP($F222,Ref_Param!$L:$M,2,0),0)*X222</f>
        <v>182.56023835096664</v>
      </c>
      <c r="AZ222" s="54">
        <f>IFERROR(VLOOKUP($F222,Ref_Param!$L:$M,2,0),0)*Y222</f>
        <v>115.86242911506717</v>
      </c>
      <c r="BA222" s="54">
        <f>IFERROR(VLOOKUP($F222,Ref_Param!$L:$M,2,0),0)*Z222</f>
        <v>197.05753944007768</v>
      </c>
      <c r="BB222" s="55">
        <f t="shared" si="63"/>
        <v>599.36806306209337</v>
      </c>
      <c r="BC222" s="56">
        <f>IFERROR(VLOOKUP($F222,Ref_Param!$L:$M,2,0),0)*AB222</f>
        <v>214.06917909889603</v>
      </c>
      <c r="BD222" s="56">
        <f>IFERROR(VLOOKUP($F222,Ref_Param!$L:$M,2,0),0)*AC222</f>
        <v>189.57320196632267</v>
      </c>
      <c r="BE222" s="56">
        <f>IFERROR(VLOOKUP($F222,Ref_Param!$L:$M,2,0),0)*AD222</f>
        <v>0</v>
      </c>
      <c r="BF222" s="56">
        <f>IFERROR(VLOOKUP($F222,Ref_Param!$L:$M,2,0),0)*AE222</f>
        <v>0</v>
      </c>
      <c r="BG222" s="57">
        <f t="shared" si="64"/>
        <v>403.64238106521873</v>
      </c>
      <c r="BH222" s="56">
        <f>IFERROR(VLOOKUP($F222,Ref_Param!$L:$M,2,0),0)*AG222</f>
        <v>0</v>
      </c>
      <c r="BI222" s="56">
        <f>IFERROR(VLOOKUP($F222,Ref_Param!$L:$M,2,0),0)*AH222</f>
        <v>0</v>
      </c>
      <c r="BJ222" s="56">
        <f>IFERROR(VLOOKUP($F222,Ref_Param!$L:$M,2,0),0)*AI222</f>
        <v>0</v>
      </c>
      <c r="BK222" s="56">
        <f>IFERROR(VLOOKUP($F222,Ref_Param!$L:$M,2,0),0)*AJ222</f>
        <v>0</v>
      </c>
      <c r="BL222" s="57">
        <f t="shared" si="65"/>
        <v>0</v>
      </c>
      <c r="BM222" s="58">
        <f>IFERROR(VLOOKUP($F222,Ref_Param!$L:$M,2,0),0)*AL222</f>
        <v>0</v>
      </c>
      <c r="BN222" s="59">
        <f>IFERROR(VLOOKUP($F222,Ref_Param!$L:$M,2,0),0)*AM222</f>
        <v>0</v>
      </c>
    </row>
    <row r="223" spans="1:66" s="37" customFormat="1" ht="15" customHeight="1" x14ac:dyDescent="0.3">
      <c r="A223" s="91" t="str">
        <f t="shared" ref="A223:A258" si="66">CONCATENATE(B223,C223)</f>
        <v>EAISCore Services</v>
      </c>
      <c r="B223" s="43" t="s">
        <v>4152</v>
      </c>
      <c r="C223" s="43" t="s">
        <v>18</v>
      </c>
      <c r="D223" s="43" t="s">
        <v>2081</v>
      </c>
      <c r="E223" s="44" t="s">
        <v>5257</v>
      </c>
      <c r="F223" s="43" t="s">
        <v>72</v>
      </c>
      <c r="G223" s="44" t="s">
        <v>1052</v>
      </c>
      <c r="H223" s="41" t="s">
        <v>5426</v>
      </c>
      <c r="I223" s="43" t="s">
        <v>22</v>
      </c>
      <c r="J223" s="43"/>
      <c r="K223" s="43"/>
      <c r="L223" s="43" t="s">
        <v>4110</v>
      </c>
      <c r="M223" s="45"/>
      <c r="N223" s="45"/>
      <c r="O223" s="45"/>
      <c r="P223" s="45"/>
      <c r="Q223" s="46">
        <f t="shared" ref="Q223:Q258" si="67">SUM(M223:P223)</f>
        <v>0</v>
      </c>
      <c r="R223" s="45"/>
      <c r="S223" s="45"/>
      <c r="T223" s="45"/>
      <c r="U223" s="45"/>
      <c r="V223" s="46">
        <f t="shared" ref="V223:V258" si="68">SUM(R223:U223)</f>
        <v>0</v>
      </c>
      <c r="W223" s="45"/>
      <c r="X223" s="45"/>
      <c r="Y223" s="47"/>
      <c r="Z223" s="47"/>
      <c r="AA223" s="46">
        <f t="shared" ref="AA223:AA258" si="69">SUM(W223:Z223)</f>
        <v>0</v>
      </c>
      <c r="AB223" s="49"/>
      <c r="AC223" s="49"/>
      <c r="AD223" s="49">
        <v>113.854</v>
      </c>
      <c r="AE223" s="49">
        <v>154</v>
      </c>
      <c r="AF223" s="46">
        <f t="shared" ref="AF223:AF258" si="70">SUM(AB223:AE223)</f>
        <v>267.85399999999998</v>
      </c>
      <c r="AG223" s="49">
        <v>120</v>
      </c>
      <c r="AH223" s="49">
        <v>120</v>
      </c>
      <c r="AI223" s="49">
        <v>95</v>
      </c>
      <c r="AJ223" s="49">
        <v>120</v>
      </c>
      <c r="AK223" s="46">
        <f t="shared" ref="AK223:AK258" si="71">SUM(AG223:AJ223)</f>
        <v>455</v>
      </c>
      <c r="AL223" s="48"/>
      <c r="AM223" s="48"/>
      <c r="AN223" s="50">
        <f>IFERROR(VLOOKUP($F223,Ref_Param!$L:$M,2,0),0)*M223</f>
        <v>0</v>
      </c>
      <c r="AO223" s="50">
        <f>IFERROR(VLOOKUP($F223,Ref_Param!$L:$M,2,0),0)*N223</f>
        <v>0</v>
      </c>
      <c r="AP223" s="50">
        <f>IFERROR(VLOOKUP($F223,Ref_Param!$L:$M,2,0),0)*O223</f>
        <v>0</v>
      </c>
      <c r="AQ223" s="50">
        <f>IFERROR(VLOOKUP($F223,Ref_Param!$L:$M,2,0),0)*P223</f>
        <v>0</v>
      </c>
      <c r="AR223" s="51">
        <f t="shared" ref="AR223:AR258" si="72">SUM(AN223:AQ223)</f>
        <v>0</v>
      </c>
      <c r="AS223" s="52">
        <f>IFERROR(VLOOKUP($F223,Ref_Param!$L:$M,2,0),0)*R223</f>
        <v>0</v>
      </c>
      <c r="AT223" s="52">
        <f>IFERROR(VLOOKUP($F223,Ref_Param!$L:$M,2,0),0)*S223</f>
        <v>0</v>
      </c>
      <c r="AU223" s="52">
        <f>IFERROR(VLOOKUP($F223,Ref_Param!$L:$M,2,0),0)*T223</f>
        <v>0</v>
      </c>
      <c r="AV223" s="52">
        <f>IFERROR(VLOOKUP($F223,Ref_Param!$L:$M,2,0),0)*U223</f>
        <v>0</v>
      </c>
      <c r="AW223" s="53">
        <f t="shared" ref="AW223:AW258" si="73">SUM(AS223:AV223)</f>
        <v>0</v>
      </c>
      <c r="AX223" s="54">
        <f>IFERROR(VLOOKUP($F223,Ref_Param!$L:$M,2,0),0)*W223</f>
        <v>0</v>
      </c>
      <c r="AY223" s="54">
        <f>IFERROR(VLOOKUP($F223,Ref_Param!$L:$M,2,0),0)*X223</f>
        <v>0</v>
      </c>
      <c r="AZ223" s="54">
        <f>IFERROR(VLOOKUP($F223,Ref_Param!$L:$M,2,0),0)*Y223</f>
        <v>0</v>
      </c>
      <c r="BA223" s="54">
        <f>IFERROR(VLOOKUP($F223,Ref_Param!$L:$M,2,0),0)*Z223</f>
        <v>0</v>
      </c>
      <c r="BB223" s="55">
        <f t="shared" ref="BB223:BB258" si="74">SUM(AX223:BA223)</f>
        <v>0</v>
      </c>
      <c r="BC223" s="56">
        <f>IFERROR(VLOOKUP($F223,Ref_Param!$L:$M,2,0),0)*AB223</f>
        <v>0</v>
      </c>
      <c r="BD223" s="56">
        <f>IFERROR(VLOOKUP($F223,Ref_Param!$L:$M,2,0),0)*AC223</f>
        <v>0</v>
      </c>
      <c r="BE223" s="56">
        <f>IFERROR(VLOOKUP($F223,Ref_Param!$L:$M,2,0),0)*AD223</f>
        <v>140.84530972374364</v>
      </c>
      <c r="BF223" s="56">
        <f>IFERROR(VLOOKUP($F223,Ref_Param!$L:$M,2,0),0)*AE223</f>
        <v>190.50870147255716</v>
      </c>
      <c r="BG223" s="57">
        <f t="shared" ref="BG223:BG258" si="75">SUM(BC223:BF223)</f>
        <v>331.3540111963008</v>
      </c>
      <c r="BH223" s="56">
        <f>IFERROR(VLOOKUP($F223,Ref_Param!$L:$M,2,0),0)*AG223</f>
        <v>148.44833880978479</v>
      </c>
      <c r="BI223" s="56">
        <f>IFERROR(VLOOKUP($F223,Ref_Param!$L:$M,2,0),0)*AH223</f>
        <v>148.44833880978479</v>
      </c>
      <c r="BJ223" s="56">
        <f>IFERROR(VLOOKUP($F223,Ref_Param!$L:$M,2,0),0)*AI223</f>
        <v>117.52160155774629</v>
      </c>
      <c r="BK223" s="56">
        <f>IFERROR(VLOOKUP($F223,Ref_Param!$L:$M,2,0),0)*AJ223</f>
        <v>148.44833880978479</v>
      </c>
      <c r="BL223" s="57">
        <f t="shared" ref="BL223:BL258" si="76">SUM(BH223:BK223)</f>
        <v>562.86661798710065</v>
      </c>
      <c r="BM223" s="58">
        <f>IFERROR(VLOOKUP($F223,Ref_Param!$L:$M,2,0),0)*AL223</f>
        <v>0</v>
      </c>
      <c r="BN223" s="59">
        <f>IFERROR(VLOOKUP($F223,Ref_Param!$L:$M,2,0),0)*AM223</f>
        <v>0</v>
      </c>
    </row>
    <row r="224" spans="1:66" s="37" customFormat="1" ht="15" customHeight="1" x14ac:dyDescent="0.3">
      <c r="A224" s="91" t="str">
        <f t="shared" si="66"/>
        <v>EAISCore Services</v>
      </c>
      <c r="B224" s="43" t="s">
        <v>4152</v>
      </c>
      <c r="C224" s="43" t="s">
        <v>18</v>
      </c>
      <c r="D224" s="43" t="s">
        <v>2081</v>
      </c>
      <c r="E224" s="44" t="s">
        <v>5257</v>
      </c>
      <c r="F224" s="43" t="s">
        <v>3731</v>
      </c>
      <c r="G224" s="44" t="s">
        <v>1052</v>
      </c>
      <c r="H224" s="41" t="s">
        <v>5426</v>
      </c>
      <c r="I224" s="43" t="s">
        <v>22</v>
      </c>
      <c r="J224" s="43"/>
      <c r="K224" s="43"/>
      <c r="L224" s="43" t="s">
        <v>4110</v>
      </c>
      <c r="M224" s="45">
        <v>0</v>
      </c>
      <c r="N224" s="45">
        <v>0</v>
      </c>
      <c r="O224" s="45">
        <v>0</v>
      </c>
      <c r="P224" s="45">
        <v>0</v>
      </c>
      <c r="Q224" s="46">
        <f t="shared" si="67"/>
        <v>0</v>
      </c>
      <c r="R224" s="45">
        <v>0</v>
      </c>
      <c r="S224" s="45">
        <v>0</v>
      </c>
      <c r="T224" s="45">
        <v>0</v>
      </c>
      <c r="U224" s="45">
        <v>0</v>
      </c>
      <c r="V224" s="46">
        <f t="shared" si="68"/>
        <v>0</v>
      </c>
      <c r="W224" s="45">
        <v>-50.837999999999965</v>
      </c>
      <c r="X224" s="45">
        <v>-307.45000000000073</v>
      </c>
      <c r="Y224" s="47">
        <v>19.496999999999911</v>
      </c>
      <c r="Z224" s="47">
        <v>150.95699999999999</v>
      </c>
      <c r="AA224" s="46">
        <f t="shared" si="69"/>
        <v>-187.8340000000008</v>
      </c>
      <c r="AB224" s="49">
        <v>434.68399501801412</v>
      </c>
      <c r="AC224" s="49">
        <v>485.32508999999942</v>
      </c>
      <c r="AD224" s="49"/>
      <c r="AE224" s="49"/>
      <c r="AF224" s="46">
        <f t="shared" si="70"/>
        <v>920.00908501801359</v>
      </c>
      <c r="AG224" s="49"/>
      <c r="AH224" s="49"/>
      <c r="AI224" s="49"/>
      <c r="AJ224" s="49"/>
      <c r="AK224" s="46">
        <f t="shared" si="71"/>
        <v>0</v>
      </c>
      <c r="AL224" s="48"/>
      <c r="AM224" s="48"/>
      <c r="AN224" s="50">
        <f>IFERROR(VLOOKUP($F224,Ref_Param!$L:$M,2,0),0)*M224</f>
        <v>0</v>
      </c>
      <c r="AO224" s="50">
        <f>IFERROR(VLOOKUP($F224,Ref_Param!$L:$M,2,0),0)*N224</f>
        <v>0</v>
      </c>
      <c r="AP224" s="50">
        <f>IFERROR(VLOOKUP($F224,Ref_Param!$L:$M,2,0),0)*O224</f>
        <v>0</v>
      </c>
      <c r="AQ224" s="50">
        <f>IFERROR(VLOOKUP($F224,Ref_Param!$L:$M,2,0),0)*P224</f>
        <v>0</v>
      </c>
      <c r="AR224" s="51">
        <f t="shared" si="72"/>
        <v>0</v>
      </c>
      <c r="AS224" s="52">
        <f>IFERROR(VLOOKUP($F224,Ref_Param!$L:$M,2,0),0)*R224</f>
        <v>0</v>
      </c>
      <c r="AT224" s="52">
        <f>IFERROR(VLOOKUP($F224,Ref_Param!$L:$M,2,0),0)*S224</f>
        <v>0</v>
      </c>
      <c r="AU224" s="52">
        <f>IFERROR(VLOOKUP($F224,Ref_Param!$L:$M,2,0),0)*T224</f>
        <v>0</v>
      </c>
      <c r="AV224" s="52">
        <f>IFERROR(VLOOKUP($F224,Ref_Param!$L:$M,2,0),0)*U224</f>
        <v>0</v>
      </c>
      <c r="AW224" s="53">
        <f t="shared" si="73"/>
        <v>0</v>
      </c>
      <c r="AX224" s="54">
        <f>IFERROR(VLOOKUP($F224,Ref_Param!$L:$M,2,0),0)*W224</f>
        <v>-0.61869295363271348</v>
      </c>
      <c r="AY224" s="54">
        <f>IFERROR(VLOOKUP($F224,Ref_Param!$L:$M,2,0),0)*X224</f>
        <v>-3.7416331994645406</v>
      </c>
      <c r="AZ224" s="54">
        <f>IFERROR(VLOOKUP($F224,Ref_Param!$L:$M,2,0),0)*Y224</f>
        <v>0.23727637824023304</v>
      </c>
      <c r="BA224" s="54">
        <f>IFERROR(VLOOKUP($F224,Ref_Param!$L:$M,2,0),0)*Z224</f>
        <v>1.8371303395399816</v>
      </c>
      <c r="BB224" s="55">
        <f t="shared" si="74"/>
        <v>-2.2859194353170396</v>
      </c>
      <c r="BC224" s="56">
        <f>IFERROR(VLOOKUP($F224,Ref_Param!$L:$M,2,0),0)*AB224</f>
        <v>5.2900571378607149</v>
      </c>
      <c r="BD224" s="56">
        <f>IFERROR(VLOOKUP($F224,Ref_Param!$L:$M,2,0),0)*AC224</f>
        <v>5.9063537787513738</v>
      </c>
      <c r="BE224" s="56">
        <f>IFERROR(VLOOKUP($F224,Ref_Param!$L:$M,2,0),0)*AD224</f>
        <v>0</v>
      </c>
      <c r="BF224" s="56">
        <f>IFERROR(VLOOKUP($F224,Ref_Param!$L:$M,2,0),0)*AE224</f>
        <v>0</v>
      </c>
      <c r="BG224" s="57">
        <f t="shared" si="75"/>
        <v>11.196410916612088</v>
      </c>
      <c r="BH224" s="56">
        <f>IFERROR(VLOOKUP($F224,Ref_Param!$L:$M,2,0),0)*AG224</f>
        <v>0</v>
      </c>
      <c r="BI224" s="56">
        <f>IFERROR(VLOOKUP($F224,Ref_Param!$L:$M,2,0),0)*AH224</f>
        <v>0</v>
      </c>
      <c r="BJ224" s="56">
        <f>IFERROR(VLOOKUP($F224,Ref_Param!$L:$M,2,0),0)*AI224</f>
        <v>0</v>
      </c>
      <c r="BK224" s="56">
        <f>IFERROR(VLOOKUP($F224,Ref_Param!$L:$M,2,0),0)*AJ224</f>
        <v>0</v>
      </c>
      <c r="BL224" s="57">
        <f t="shared" si="76"/>
        <v>0</v>
      </c>
      <c r="BM224" s="58">
        <f>IFERROR(VLOOKUP($F224,Ref_Param!$L:$M,2,0),0)*AL224</f>
        <v>0</v>
      </c>
      <c r="BN224" s="59">
        <f>IFERROR(VLOOKUP($F224,Ref_Param!$L:$M,2,0),0)*AM224</f>
        <v>0</v>
      </c>
    </row>
    <row r="225" spans="1:66" s="37" customFormat="1" ht="15" customHeight="1" x14ac:dyDescent="0.3">
      <c r="A225" s="91" t="str">
        <f t="shared" si="66"/>
        <v>EAISCore Services</v>
      </c>
      <c r="B225" s="43" t="s">
        <v>4152</v>
      </c>
      <c r="C225" s="43" t="s">
        <v>18</v>
      </c>
      <c r="D225" s="43" t="s">
        <v>3069</v>
      </c>
      <c r="E225" s="44" t="s">
        <v>3070</v>
      </c>
      <c r="F225" s="43" t="s">
        <v>36</v>
      </c>
      <c r="G225" s="44" t="s">
        <v>1052</v>
      </c>
      <c r="H225" s="41" t="s">
        <v>5426</v>
      </c>
      <c r="I225" s="43" t="s">
        <v>38</v>
      </c>
      <c r="J225" s="43"/>
      <c r="K225" s="43"/>
      <c r="L225" s="43" t="s">
        <v>4110</v>
      </c>
      <c r="M225" s="45">
        <v>0</v>
      </c>
      <c r="N225" s="45">
        <v>0</v>
      </c>
      <c r="O225" s="45">
        <v>0</v>
      </c>
      <c r="P225" s="45">
        <v>0</v>
      </c>
      <c r="Q225" s="46">
        <f t="shared" si="67"/>
        <v>0</v>
      </c>
      <c r="R225" s="45">
        <v>19.566016934046353</v>
      </c>
      <c r="S225" s="45">
        <v>61.846815015659779</v>
      </c>
      <c r="T225" s="45">
        <v>113.85784092402032</v>
      </c>
      <c r="U225" s="45">
        <v>66.584746387576629</v>
      </c>
      <c r="V225" s="46">
        <f t="shared" si="68"/>
        <v>261.8554192613031</v>
      </c>
      <c r="W225" s="45">
        <v>72.153912102179973</v>
      </c>
      <c r="X225" s="45">
        <v>46.940388591331455</v>
      </c>
      <c r="Y225" s="47">
        <v>64.552643946344972</v>
      </c>
      <c r="Z225" s="47">
        <v>108.35868341941151</v>
      </c>
      <c r="AA225" s="46">
        <f t="shared" si="69"/>
        <v>292.00562805926791</v>
      </c>
      <c r="AB225" s="49">
        <v>95.292426398926793</v>
      </c>
      <c r="AC225" s="49">
        <v>108.1851356274006</v>
      </c>
      <c r="AD225" s="49"/>
      <c r="AE225" s="49"/>
      <c r="AF225" s="46">
        <f t="shared" si="70"/>
        <v>203.4775620263274</v>
      </c>
      <c r="AG225" s="49"/>
      <c r="AH225" s="49"/>
      <c r="AI225" s="49"/>
      <c r="AJ225" s="49"/>
      <c r="AK225" s="46">
        <f t="shared" si="71"/>
        <v>0</v>
      </c>
      <c r="AL225" s="48"/>
      <c r="AM225" s="48"/>
      <c r="AN225" s="50">
        <f>IFERROR(VLOOKUP($F225,Ref_Param!$L:$M,2,0),0)*M225</f>
        <v>0</v>
      </c>
      <c r="AO225" s="50">
        <f>IFERROR(VLOOKUP($F225,Ref_Param!$L:$M,2,0),0)*N225</f>
        <v>0</v>
      </c>
      <c r="AP225" s="50">
        <f>IFERROR(VLOOKUP($F225,Ref_Param!$L:$M,2,0),0)*O225</f>
        <v>0</v>
      </c>
      <c r="AQ225" s="50">
        <f>IFERROR(VLOOKUP($F225,Ref_Param!$L:$M,2,0),0)*P225</f>
        <v>0</v>
      </c>
      <c r="AR225" s="51">
        <f t="shared" si="72"/>
        <v>0</v>
      </c>
      <c r="AS225" s="52">
        <f>IFERROR(VLOOKUP($F225,Ref_Param!$L:$M,2,0),0)*R225</f>
        <v>13.103540366077294</v>
      </c>
      <c r="AT225" s="52">
        <f>IFERROR(VLOOKUP($F225,Ref_Param!$L:$M,2,0),0)*S225</f>
        <v>41.419377270436399</v>
      </c>
      <c r="AU225" s="52">
        <f>IFERROR(VLOOKUP($F225,Ref_Param!$L:$M,2,0),0)*T225</f>
        <v>76.251636680647934</v>
      </c>
      <c r="AV225" s="52">
        <f>IFERROR(VLOOKUP($F225,Ref_Param!$L:$M,2,0),0)*U225</f>
        <v>44.592413212952948</v>
      </c>
      <c r="AW225" s="53">
        <f t="shared" si="73"/>
        <v>175.36696753011458</v>
      </c>
      <c r="AX225" s="54">
        <f>IFERROR(VLOOKUP($F225,Ref_Param!$L:$M,2,0),0)*W225</f>
        <v>48.322134391906602</v>
      </c>
      <c r="AY225" s="54">
        <f>IFERROR(VLOOKUP($F225,Ref_Param!$L:$M,2,0),0)*X225</f>
        <v>31.436407255457844</v>
      </c>
      <c r="AZ225" s="54">
        <f>IFERROR(VLOOKUP($F225,Ref_Param!$L:$M,2,0),0)*Y225</f>
        <v>43.231495635479682</v>
      </c>
      <c r="BA225" s="54">
        <f>IFERROR(VLOOKUP($F225,Ref_Param!$L:$M,2,0),0)*Z225</f>
        <v>72.568800639773855</v>
      </c>
      <c r="BB225" s="55">
        <f t="shared" si="74"/>
        <v>195.55883792261798</v>
      </c>
      <c r="BC225" s="56">
        <f>IFERROR(VLOOKUP($F225,Ref_Param!$L:$M,2,0),0)*AB225</f>
        <v>63.818208892940781</v>
      </c>
      <c r="BD225" s="56">
        <f>IFERROR(VLOOKUP($F225,Ref_Param!$L:$M,2,0),0)*AC225</f>
        <v>72.452574097308727</v>
      </c>
      <c r="BE225" s="56">
        <f>IFERROR(VLOOKUP($F225,Ref_Param!$L:$M,2,0),0)*AD225</f>
        <v>0</v>
      </c>
      <c r="BF225" s="56">
        <f>IFERROR(VLOOKUP($F225,Ref_Param!$L:$M,2,0),0)*AE225</f>
        <v>0</v>
      </c>
      <c r="BG225" s="57">
        <f t="shared" si="75"/>
        <v>136.2707829902495</v>
      </c>
      <c r="BH225" s="56">
        <f>IFERROR(VLOOKUP($F225,Ref_Param!$L:$M,2,0),0)*AG225</f>
        <v>0</v>
      </c>
      <c r="BI225" s="56">
        <f>IFERROR(VLOOKUP($F225,Ref_Param!$L:$M,2,0),0)*AH225</f>
        <v>0</v>
      </c>
      <c r="BJ225" s="56">
        <f>IFERROR(VLOOKUP($F225,Ref_Param!$L:$M,2,0),0)*AI225</f>
        <v>0</v>
      </c>
      <c r="BK225" s="56">
        <f>IFERROR(VLOOKUP($F225,Ref_Param!$L:$M,2,0),0)*AJ225</f>
        <v>0</v>
      </c>
      <c r="BL225" s="57">
        <f t="shared" si="76"/>
        <v>0</v>
      </c>
      <c r="BM225" s="58">
        <f>IFERROR(VLOOKUP($F225,Ref_Param!$L:$M,2,0),0)*AL225</f>
        <v>0</v>
      </c>
      <c r="BN225" s="59">
        <f>IFERROR(VLOOKUP($F225,Ref_Param!$L:$M,2,0),0)*AM225</f>
        <v>0</v>
      </c>
    </row>
    <row r="226" spans="1:66" s="37" customFormat="1" ht="15" customHeight="1" x14ac:dyDescent="0.3">
      <c r="A226" s="91" t="str">
        <f t="shared" si="66"/>
        <v>EAISCore Services</v>
      </c>
      <c r="B226" s="43" t="s">
        <v>4152</v>
      </c>
      <c r="C226" s="43" t="s">
        <v>18</v>
      </c>
      <c r="D226" s="43" t="s">
        <v>2093</v>
      </c>
      <c r="E226" s="44" t="s">
        <v>5679</v>
      </c>
      <c r="F226" s="43" t="s">
        <v>20</v>
      </c>
      <c r="G226" s="44" t="s">
        <v>1052</v>
      </c>
      <c r="H226" s="41" t="s">
        <v>37</v>
      </c>
      <c r="I226" s="43" t="s">
        <v>26</v>
      </c>
      <c r="J226" s="43"/>
      <c r="K226" s="43"/>
      <c r="L226" s="43" t="s">
        <v>4110</v>
      </c>
      <c r="M226" s="45"/>
      <c r="N226" s="45"/>
      <c r="O226" s="45"/>
      <c r="P226" s="45"/>
      <c r="Q226" s="46">
        <f t="shared" si="67"/>
        <v>0</v>
      </c>
      <c r="R226" s="45"/>
      <c r="S226" s="45"/>
      <c r="T226" s="45"/>
      <c r="U226" s="45"/>
      <c r="V226" s="46">
        <f t="shared" si="68"/>
        <v>0</v>
      </c>
      <c r="W226" s="45"/>
      <c r="X226" s="45"/>
      <c r="Y226" s="47"/>
      <c r="Z226" s="47"/>
      <c r="AA226" s="46">
        <f t="shared" si="69"/>
        <v>0</v>
      </c>
      <c r="AB226" s="49"/>
      <c r="AC226" s="49"/>
      <c r="AD226" s="49">
        <v>4</v>
      </c>
      <c r="AE226" s="49">
        <v>12</v>
      </c>
      <c r="AF226" s="46">
        <f t="shared" si="70"/>
        <v>16</v>
      </c>
      <c r="AG226" s="49">
        <v>15</v>
      </c>
      <c r="AH226" s="49">
        <v>15</v>
      </c>
      <c r="AI226" s="49">
        <v>15</v>
      </c>
      <c r="AJ226" s="49">
        <v>15</v>
      </c>
      <c r="AK226" s="46">
        <f t="shared" si="71"/>
        <v>60</v>
      </c>
      <c r="AL226" s="48"/>
      <c r="AM226" s="48"/>
      <c r="AN226" s="50">
        <f>IFERROR(VLOOKUP($F226,Ref_Param!$L:$M,2,0),0)*M226</f>
        <v>0</v>
      </c>
      <c r="AO226" s="50">
        <f>IFERROR(VLOOKUP($F226,Ref_Param!$L:$M,2,0),0)*N226</f>
        <v>0</v>
      </c>
      <c r="AP226" s="50">
        <f>IFERROR(VLOOKUP($F226,Ref_Param!$L:$M,2,0),0)*O226</f>
        <v>0</v>
      </c>
      <c r="AQ226" s="50">
        <f>IFERROR(VLOOKUP($F226,Ref_Param!$L:$M,2,0),0)*P226</f>
        <v>0</v>
      </c>
      <c r="AR226" s="51">
        <f t="shared" si="72"/>
        <v>0</v>
      </c>
      <c r="AS226" s="52">
        <f>IFERROR(VLOOKUP($F226,Ref_Param!$L:$M,2,0),0)*R226</f>
        <v>0</v>
      </c>
      <c r="AT226" s="52">
        <f>IFERROR(VLOOKUP($F226,Ref_Param!$L:$M,2,0),0)*S226</f>
        <v>0</v>
      </c>
      <c r="AU226" s="52">
        <f>IFERROR(VLOOKUP($F226,Ref_Param!$L:$M,2,0),0)*T226</f>
        <v>0</v>
      </c>
      <c r="AV226" s="52">
        <f>IFERROR(VLOOKUP($F226,Ref_Param!$L:$M,2,0),0)*U226</f>
        <v>0</v>
      </c>
      <c r="AW226" s="53">
        <f t="shared" si="73"/>
        <v>0</v>
      </c>
      <c r="AX226" s="54">
        <f>IFERROR(VLOOKUP($F226,Ref_Param!$L:$M,2,0),0)*W226</f>
        <v>0</v>
      </c>
      <c r="AY226" s="54">
        <f>IFERROR(VLOOKUP($F226,Ref_Param!$L:$M,2,0),0)*X226</f>
        <v>0</v>
      </c>
      <c r="AZ226" s="54">
        <f>IFERROR(VLOOKUP($F226,Ref_Param!$L:$M,2,0),0)*Y226</f>
        <v>0</v>
      </c>
      <c r="BA226" s="54">
        <f>IFERROR(VLOOKUP($F226,Ref_Param!$L:$M,2,0),0)*Z226</f>
        <v>0</v>
      </c>
      <c r="BB226" s="55">
        <f t="shared" si="74"/>
        <v>0</v>
      </c>
      <c r="BC226" s="56">
        <f>IFERROR(VLOOKUP($F226,Ref_Param!$L:$M,2,0),0)*AB226</f>
        <v>0</v>
      </c>
      <c r="BD226" s="56">
        <f>IFERROR(VLOOKUP($F226,Ref_Param!$L:$M,2,0),0)*AC226</f>
        <v>0</v>
      </c>
      <c r="BE226" s="56">
        <f>IFERROR(VLOOKUP($F226,Ref_Param!$L:$M,2,0),0)*AD226</f>
        <v>4</v>
      </c>
      <c r="BF226" s="56">
        <f>IFERROR(VLOOKUP($F226,Ref_Param!$L:$M,2,0),0)*AE226</f>
        <v>12</v>
      </c>
      <c r="BG226" s="57">
        <f t="shared" si="75"/>
        <v>16</v>
      </c>
      <c r="BH226" s="56">
        <f>IFERROR(VLOOKUP($F226,Ref_Param!$L:$M,2,0),0)*AG226</f>
        <v>15</v>
      </c>
      <c r="BI226" s="56">
        <f>IFERROR(VLOOKUP($F226,Ref_Param!$L:$M,2,0),0)*AH226</f>
        <v>15</v>
      </c>
      <c r="BJ226" s="56">
        <f>IFERROR(VLOOKUP($F226,Ref_Param!$L:$M,2,0),0)*AI226</f>
        <v>15</v>
      </c>
      <c r="BK226" s="56">
        <f>IFERROR(VLOOKUP($F226,Ref_Param!$L:$M,2,0),0)*AJ226</f>
        <v>15</v>
      </c>
      <c r="BL226" s="57">
        <f t="shared" si="76"/>
        <v>60</v>
      </c>
      <c r="BM226" s="58">
        <f>IFERROR(VLOOKUP($F226,Ref_Param!$L:$M,2,0),0)*AL226</f>
        <v>0</v>
      </c>
      <c r="BN226" s="59">
        <f>IFERROR(VLOOKUP($F226,Ref_Param!$L:$M,2,0),0)*AM226</f>
        <v>0</v>
      </c>
    </row>
    <row r="227" spans="1:66" s="37" customFormat="1" ht="15" customHeight="1" x14ac:dyDescent="0.3">
      <c r="A227" s="91" t="str">
        <f t="shared" si="66"/>
        <v>EAISCore Services</v>
      </c>
      <c r="B227" s="43" t="s">
        <v>4152</v>
      </c>
      <c r="C227" s="43" t="s">
        <v>18</v>
      </c>
      <c r="D227" s="43" t="s">
        <v>597</v>
      </c>
      <c r="E227" s="44" t="s">
        <v>5258</v>
      </c>
      <c r="F227" s="43" t="s">
        <v>3731</v>
      </c>
      <c r="G227" s="44" t="s">
        <v>1052</v>
      </c>
      <c r="H227" s="41" t="s">
        <v>21</v>
      </c>
      <c r="I227" s="43" t="s">
        <v>26</v>
      </c>
      <c r="J227" s="43"/>
      <c r="K227" s="43"/>
      <c r="L227" s="43" t="s">
        <v>4110</v>
      </c>
      <c r="M227" s="45">
        <v>0</v>
      </c>
      <c r="N227" s="45">
        <v>0</v>
      </c>
      <c r="O227" s="45">
        <v>0</v>
      </c>
      <c r="P227" s="45">
        <v>0</v>
      </c>
      <c r="Q227" s="46">
        <f t="shared" si="67"/>
        <v>0</v>
      </c>
      <c r="R227" s="45">
        <v>0</v>
      </c>
      <c r="S227" s="45">
        <v>0</v>
      </c>
      <c r="T227" s="45">
        <v>0</v>
      </c>
      <c r="U227" s="45">
        <v>0</v>
      </c>
      <c r="V227" s="46">
        <f t="shared" si="68"/>
        <v>0</v>
      </c>
      <c r="W227" s="45">
        <v>143.73199999999997</v>
      </c>
      <c r="X227" s="45">
        <v>364.24700000000109</v>
      </c>
      <c r="Y227" s="47">
        <v>281.5269999999993</v>
      </c>
      <c r="Z227" s="47">
        <v>213.40800000000002</v>
      </c>
      <c r="AA227" s="46">
        <f t="shared" si="69"/>
        <v>1002.9140000000003</v>
      </c>
      <c r="AB227" s="49">
        <v>112.11499856051485</v>
      </c>
      <c r="AC227" s="49">
        <v>59.680039999999813</v>
      </c>
      <c r="AD227" s="49"/>
      <c r="AE227" s="49"/>
      <c r="AF227" s="46">
        <f t="shared" si="70"/>
        <v>171.79503856051466</v>
      </c>
      <c r="AG227" s="49"/>
      <c r="AH227" s="49"/>
      <c r="AI227" s="49"/>
      <c r="AJ227" s="49"/>
      <c r="AK227" s="46">
        <f t="shared" si="71"/>
        <v>0</v>
      </c>
      <c r="AL227" s="48"/>
      <c r="AM227" s="48"/>
      <c r="AN227" s="50">
        <f>IFERROR(VLOOKUP($F227,Ref_Param!$L:$M,2,0),0)*M227</f>
        <v>0</v>
      </c>
      <c r="AO227" s="50">
        <f>IFERROR(VLOOKUP($F227,Ref_Param!$L:$M,2,0),0)*N227</f>
        <v>0</v>
      </c>
      <c r="AP227" s="50">
        <f>IFERROR(VLOOKUP($F227,Ref_Param!$L:$M,2,0),0)*O227</f>
        <v>0</v>
      </c>
      <c r="AQ227" s="50">
        <f>IFERROR(VLOOKUP($F227,Ref_Param!$L:$M,2,0),0)*P227</f>
        <v>0</v>
      </c>
      <c r="AR227" s="51">
        <f t="shared" si="72"/>
        <v>0</v>
      </c>
      <c r="AS227" s="52">
        <f>IFERROR(VLOOKUP($F227,Ref_Param!$L:$M,2,0),0)*R227</f>
        <v>0</v>
      </c>
      <c r="AT227" s="52">
        <f>IFERROR(VLOOKUP($F227,Ref_Param!$L:$M,2,0),0)*S227</f>
        <v>0</v>
      </c>
      <c r="AU227" s="52">
        <f>IFERROR(VLOOKUP($F227,Ref_Param!$L:$M,2,0),0)*T227</f>
        <v>0</v>
      </c>
      <c r="AV227" s="52">
        <f>IFERROR(VLOOKUP($F227,Ref_Param!$L:$M,2,0),0)*U227</f>
        <v>0</v>
      </c>
      <c r="AW227" s="53">
        <f t="shared" si="73"/>
        <v>0</v>
      </c>
      <c r="AX227" s="54">
        <f>IFERROR(VLOOKUP($F227,Ref_Param!$L:$M,2,0),0)*W227</f>
        <v>1.7492028720944413</v>
      </c>
      <c r="AY227" s="54">
        <f>IFERROR(VLOOKUP($F227,Ref_Param!$L:$M,2,0),0)*X227</f>
        <v>4.4328465376658368</v>
      </c>
      <c r="AZ227" s="54">
        <f>IFERROR(VLOOKUP($F227,Ref_Param!$L:$M,2,0),0)*Y227</f>
        <v>3.4261530972374326</v>
      </c>
      <c r="BA227" s="54">
        <f>IFERROR(VLOOKUP($F227,Ref_Param!$L:$M,2,0),0)*Z227</f>
        <v>2.5971522453450215</v>
      </c>
      <c r="BB227" s="55">
        <f t="shared" si="74"/>
        <v>12.205354752342732</v>
      </c>
      <c r="BC227" s="56">
        <f>IFERROR(VLOOKUP($F227,Ref_Param!$L:$M,2,0),0)*AB227</f>
        <v>1.3644273890777054</v>
      </c>
      <c r="BD227" s="56">
        <f>IFERROR(VLOOKUP($F227,Ref_Param!$L:$M,2,0),0)*AC227</f>
        <v>0.7262996227333568</v>
      </c>
      <c r="BE227" s="56">
        <f>IFERROR(VLOOKUP($F227,Ref_Param!$L:$M,2,0),0)*AD227</f>
        <v>0</v>
      </c>
      <c r="BF227" s="56">
        <f>IFERROR(VLOOKUP($F227,Ref_Param!$L:$M,2,0),0)*AE227</f>
        <v>0</v>
      </c>
      <c r="BG227" s="57">
        <f t="shared" si="75"/>
        <v>2.0907270118110621</v>
      </c>
      <c r="BH227" s="56">
        <f>IFERROR(VLOOKUP($F227,Ref_Param!$L:$M,2,0),0)*AG227</f>
        <v>0</v>
      </c>
      <c r="BI227" s="56">
        <f>IFERROR(VLOOKUP($F227,Ref_Param!$L:$M,2,0),0)*AH227</f>
        <v>0</v>
      </c>
      <c r="BJ227" s="56">
        <f>IFERROR(VLOOKUP($F227,Ref_Param!$L:$M,2,0),0)*AI227</f>
        <v>0</v>
      </c>
      <c r="BK227" s="56">
        <f>IFERROR(VLOOKUP($F227,Ref_Param!$L:$M,2,0),0)*AJ227</f>
        <v>0</v>
      </c>
      <c r="BL227" s="57">
        <f t="shared" si="76"/>
        <v>0</v>
      </c>
      <c r="BM227" s="58">
        <f>IFERROR(VLOOKUP($F227,Ref_Param!$L:$M,2,0),0)*AL227</f>
        <v>0</v>
      </c>
      <c r="BN227" s="59">
        <f>IFERROR(VLOOKUP($F227,Ref_Param!$L:$M,2,0),0)*AM227</f>
        <v>0</v>
      </c>
    </row>
    <row r="228" spans="1:66" s="37" customFormat="1" ht="15" customHeight="1" x14ac:dyDescent="0.3">
      <c r="A228" s="91" t="str">
        <f t="shared" si="66"/>
        <v>EAISCore Services</v>
      </c>
      <c r="B228" s="43" t="s">
        <v>4152</v>
      </c>
      <c r="C228" s="43" t="s">
        <v>18</v>
      </c>
      <c r="D228" s="43" t="s">
        <v>597</v>
      </c>
      <c r="E228" s="44" t="s">
        <v>5258</v>
      </c>
      <c r="F228" s="43" t="s">
        <v>20</v>
      </c>
      <c r="G228" s="44" t="s">
        <v>1052</v>
      </c>
      <c r="H228" s="41" t="s">
        <v>21</v>
      </c>
      <c r="I228" s="43" t="s">
        <v>26</v>
      </c>
      <c r="J228" s="43"/>
      <c r="K228" s="43"/>
      <c r="L228" s="43" t="s">
        <v>4110</v>
      </c>
      <c r="M228" s="45">
        <v>569.76421942591833</v>
      </c>
      <c r="N228" s="45">
        <v>589.31829419655742</v>
      </c>
      <c r="O228" s="45">
        <v>709.54287644523436</v>
      </c>
      <c r="P228" s="45">
        <v>940.27498433858705</v>
      </c>
      <c r="Q228" s="46">
        <f t="shared" si="67"/>
        <v>2808.9003744062975</v>
      </c>
      <c r="R228" s="45">
        <v>692.75958006873543</v>
      </c>
      <c r="S228" s="45">
        <v>754.7116022049247</v>
      </c>
      <c r="T228" s="45">
        <v>761.94888278053588</v>
      </c>
      <c r="U228" s="45">
        <v>713.60414699279409</v>
      </c>
      <c r="V228" s="46">
        <f t="shared" si="68"/>
        <v>2923.0242120469902</v>
      </c>
      <c r="W228" s="45">
        <v>711.42116460193222</v>
      </c>
      <c r="X228" s="45">
        <v>698.83195353907047</v>
      </c>
      <c r="Y228" s="47">
        <v>694.53700667711428</v>
      </c>
      <c r="Z228" s="47">
        <v>631.13288677886385</v>
      </c>
      <c r="AA228" s="46">
        <f t="shared" si="69"/>
        <v>2735.9230115969808</v>
      </c>
      <c r="AB228" s="49">
        <v>661.28608556759775</v>
      </c>
      <c r="AC228" s="49">
        <v>687.0722404913729</v>
      </c>
      <c r="AD228" s="49"/>
      <c r="AE228" s="49"/>
      <c r="AF228" s="46">
        <f t="shared" si="70"/>
        <v>1348.3583260589708</v>
      </c>
      <c r="AG228" s="49"/>
      <c r="AH228" s="49"/>
      <c r="AI228" s="49"/>
      <c r="AJ228" s="49"/>
      <c r="AK228" s="46">
        <f t="shared" si="71"/>
        <v>0</v>
      </c>
      <c r="AL228" s="48"/>
      <c r="AM228" s="48"/>
      <c r="AN228" s="50">
        <f>IFERROR(VLOOKUP($F228,Ref_Param!$L:$M,2,0),0)*M228</f>
        <v>569.76421942591833</v>
      </c>
      <c r="AO228" s="50">
        <f>IFERROR(VLOOKUP($F228,Ref_Param!$L:$M,2,0),0)*N228</f>
        <v>589.31829419655742</v>
      </c>
      <c r="AP228" s="50">
        <f>IFERROR(VLOOKUP($F228,Ref_Param!$L:$M,2,0),0)*O228</f>
        <v>709.54287644523436</v>
      </c>
      <c r="AQ228" s="50">
        <f>IFERROR(VLOOKUP($F228,Ref_Param!$L:$M,2,0),0)*P228</f>
        <v>940.27498433858705</v>
      </c>
      <c r="AR228" s="51">
        <f t="shared" si="72"/>
        <v>2808.9003744062975</v>
      </c>
      <c r="AS228" s="52">
        <f>IFERROR(VLOOKUP($F228,Ref_Param!$L:$M,2,0),0)*R228</f>
        <v>692.75958006873543</v>
      </c>
      <c r="AT228" s="52">
        <f>IFERROR(VLOOKUP($F228,Ref_Param!$L:$M,2,0),0)*S228</f>
        <v>754.7116022049247</v>
      </c>
      <c r="AU228" s="52">
        <f>IFERROR(VLOOKUP($F228,Ref_Param!$L:$M,2,0),0)*T228</f>
        <v>761.94888278053588</v>
      </c>
      <c r="AV228" s="52">
        <f>IFERROR(VLOOKUP($F228,Ref_Param!$L:$M,2,0),0)*U228</f>
        <v>713.60414699279409</v>
      </c>
      <c r="AW228" s="53">
        <f t="shared" si="73"/>
        <v>2923.0242120469902</v>
      </c>
      <c r="AX228" s="54">
        <f>IFERROR(VLOOKUP($F228,Ref_Param!$L:$M,2,0),0)*W228</f>
        <v>711.42116460193222</v>
      </c>
      <c r="AY228" s="54">
        <f>IFERROR(VLOOKUP($F228,Ref_Param!$L:$M,2,0),0)*X228</f>
        <v>698.83195353907047</v>
      </c>
      <c r="AZ228" s="54">
        <f>IFERROR(VLOOKUP($F228,Ref_Param!$L:$M,2,0),0)*Y228</f>
        <v>694.53700667711428</v>
      </c>
      <c r="BA228" s="54">
        <f>IFERROR(VLOOKUP($F228,Ref_Param!$L:$M,2,0),0)*Z228</f>
        <v>631.13288677886385</v>
      </c>
      <c r="BB228" s="55">
        <f t="shared" si="74"/>
        <v>2735.9230115969808</v>
      </c>
      <c r="BC228" s="56">
        <f>IFERROR(VLOOKUP($F228,Ref_Param!$L:$M,2,0),0)*AB228</f>
        <v>661.28608556759775</v>
      </c>
      <c r="BD228" s="56">
        <f>IFERROR(VLOOKUP($F228,Ref_Param!$L:$M,2,0),0)*AC228</f>
        <v>687.0722404913729</v>
      </c>
      <c r="BE228" s="56">
        <f>IFERROR(VLOOKUP($F228,Ref_Param!$L:$M,2,0),0)*AD228</f>
        <v>0</v>
      </c>
      <c r="BF228" s="56">
        <f>IFERROR(VLOOKUP($F228,Ref_Param!$L:$M,2,0),0)*AE228</f>
        <v>0</v>
      </c>
      <c r="BG228" s="57">
        <f t="shared" si="75"/>
        <v>1348.3583260589708</v>
      </c>
      <c r="BH228" s="56">
        <f>IFERROR(VLOOKUP($F228,Ref_Param!$L:$M,2,0),0)*AG228</f>
        <v>0</v>
      </c>
      <c r="BI228" s="56">
        <f>IFERROR(VLOOKUP($F228,Ref_Param!$L:$M,2,0),0)*AH228</f>
        <v>0</v>
      </c>
      <c r="BJ228" s="56">
        <f>IFERROR(VLOOKUP($F228,Ref_Param!$L:$M,2,0),0)*AI228</f>
        <v>0</v>
      </c>
      <c r="BK228" s="56">
        <f>IFERROR(VLOOKUP($F228,Ref_Param!$L:$M,2,0),0)*AJ228</f>
        <v>0</v>
      </c>
      <c r="BL228" s="57">
        <f t="shared" si="76"/>
        <v>0</v>
      </c>
      <c r="BM228" s="58">
        <f>IFERROR(VLOOKUP($F228,Ref_Param!$L:$M,2,0),0)*AL228</f>
        <v>0</v>
      </c>
      <c r="BN228" s="59">
        <f>IFERROR(VLOOKUP($F228,Ref_Param!$L:$M,2,0),0)*AM228</f>
        <v>0</v>
      </c>
    </row>
    <row r="229" spans="1:66" s="37" customFormat="1" ht="15" customHeight="1" x14ac:dyDescent="0.3">
      <c r="A229" s="91" t="str">
        <f t="shared" si="66"/>
        <v>EAISCore Services</v>
      </c>
      <c r="B229" s="43" t="s">
        <v>4152</v>
      </c>
      <c r="C229" s="43" t="s">
        <v>18</v>
      </c>
      <c r="D229" s="43" t="s">
        <v>597</v>
      </c>
      <c r="E229" s="44" t="s">
        <v>5258</v>
      </c>
      <c r="F229" s="43" t="s">
        <v>20</v>
      </c>
      <c r="G229" s="44" t="s">
        <v>1052</v>
      </c>
      <c r="H229" s="41" t="s">
        <v>21</v>
      </c>
      <c r="I229" s="43" t="s">
        <v>26</v>
      </c>
      <c r="J229" s="43"/>
      <c r="K229" s="43"/>
      <c r="L229" s="43" t="s">
        <v>4110</v>
      </c>
      <c r="M229" s="45"/>
      <c r="N229" s="45"/>
      <c r="O229" s="45"/>
      <c r="P229" s="45"/>
      <c r="Q229" s="46">
        <f t="shared" si="67"/>
        <v>0</v>
      </c>
      <c r="R229" s="45"/>
      <c r="S229" s="45"/>
      <c r="T229" s="45"/>
      <c r="U229" s="45"/>
      <c r="V229" s="46">
        <f t="shared" si="68"/>
        <v>0</v>
      </c>
      <c r="W229" s="45"/>
      <c r="X229" s="45"/>
      <c r="Y229" s="47"/>
      <c r="Z229" s="47"/>
      <c r="AA229" s="46">
        <f t="shared" si="69"/>
        <v>0</v>
      </c>
      <c r="AB229" s="49"/>
      <c r="AC229" s="49"/>
      <c r="AD229" s="49">
        <v>630.16300000000001</v>
      </c>
      <c r="AE229" s="49">
        <v>649.20000000000005</v>
      </c>
      <c r="AF229" s="46">
        <f t="shared" si="70"/>
        <v>1279.3630000000001</v>
      </c>
      <c r="AG229" s="49">
        <v>609.20000000000005</v>
      </c>
      <c r="AH229" s="49">
        <v>609.20000000000005</v>
      </c>
      <c r="AI229" s="49">
        <v>609.20000000000005</v>
      </c>
      <c r="AJ229" s="49">
        <v>572.20000000000005</v>
      </c>
      <c r="AK229" s="46">
        <f t="shared" si="71"/>
        <v>2399.8000000000002</v>
      </c>
      <c r="AL229" s="48"/>
      <c r="AM229" s="48"/>
      <c r="AN229" s="50">
        <f>IFERROR(VLOOKUP($F229,Ref_Param!$L:$M,2,0),0)*M229</f>
        <v>0</v>
      </c>
      <c r="AO229" s="50">
        <f>IFERROR(VLOOKUP($F229,Ref_Param!$L:$M,2,0),0)*N229</f>
        <v>0</v>
      </c>
      <c r="AP229" s="50">
        <f>IFERROR(VLOOKUP($F229,Ref_Param!$L:$M,2,0),0)*O229</f>
        <v>0</v>
      </c>
      <c r="AQ229" s="50">
        <f>IFERROR(VLOOKUP($F229,Ref_Param!$L:$M,2,0),0)*P229</f>
        <v>0</v>
      </c>
      <c r="AR229" s="51">
        <f t="shared" si="72"/>
        <v>0</v>
      </c>
      <c r="AS229" s="52">
        <f>IFERROR(VLOOKUP($F229,Ref_Param!$L:$M,2,0),0)*R229</f>
        <v>0</v>
      </c>
      <c r="AT229" s="52">
        <f>IFERROR(VLOOKUP($F229,Ref_Param!$L:$M,2,0),0)*S229</f>
        <v>0</v>
      </c>
      <c r="AU229" s="52">
        <f>IFERROR(VLOOKUP($F229,Ref_Param!$L:$M,2,0),0)*T229</f>
        <v>0</v>
      </c>
      <c r="AV229" s="52">
        <f>IFERROR(VLOOKUP($F229,Ref_Param!$L:$M,2,0),0)*U229</f>
        <v>0</v>
      </c>
      <c r="AW229" s="53">
        <f t="shared" si="73"/>
        <v>0</v>
      </c>
      <c r="AX229" s="54">
        <f>IFERROR(VLOOKUP($F229,Ref_Param!$L:$M,2,0),0)*W229</f>
        <v>0</v>
      </c>
      <c r="AY229" s="54">
        <f>IFERROR(VLOOKUP($F229,Ref_Param!$L:$M,2,0),0)*X229</f>
        <v>0</v>
      </c>
      <c r="AZ229" s="54">
        <f>IFERROR(VLOOKUP($F229,Ref_Param!$L:$M,2,0),0)*Y229</f>
        <v>0</v>
      </c>
      <c r="BA229" s="54">
        <f>IFERROR(VLOOKUP($F229,Ref_Param!$L:$M,2,0),0)*Z229</f>
        <v>0</v>
      </c>
      <c r="BB229" s="55">
        <f t="shared" si="74"/>
        <v>0</v>
      </c>
      <c r="BC229" s="56">
        <f>IFERROR(VLOOKUP($F229,Ref_Param!$L:$M,2,0),0)*AB229</f>
        <v>0</v>
      </c>
      <c r="BD229" s="56">
        <f>IFERROR(VLOOKUP($F229,Ref_Param!$L:$M,2,0),0)*AC229</f>
        <v>0</v>
      </c>
      <c r="BE229" s="56">
        <f>IFERROR(VLOOKUP($F229,Ref_Param!$L:$M,2,0),0)*AD229</f>
        <v>630.16300000000001</v>
      </c>
      <c r="BF229" s="56">
        <f>IFERROR(VLOOKUP($F229,Ref_Param!$L:$M,2,0),0)*AE229</f>
        <v>649.20000000000005</v>
      </c>
      <c r="BG229" s="57">
        <f t="shared" si="75"/>
        <v>1279.3630000000001</v>
      </c>
      <c r="BH229" s="56">
        <f>IFERROR(VLOOKUP($F229,Ref_Param!$L:$M,2,0),0)*AG229</f>
        <v>609.20000000000005</v>
      </c>
      <c r="BI229" s="56">
        <f>IFERROR(VLOOKUP($F229,Ref_Param!$L:$M,2,0),0)*AH229</f>
        <v>609.20000000000005</v>
      </c>
      <c r="BJ229" s="56">
        <f>IFERROR(VLOOKUP($F229,Ref_Param!$L:$M,2,0),0)*AI229</f>
        <v>609.20000000000005</v>
      </c>
      <c r="BK229" s="56">
        <f>IFERROR(VLOOKUP($F229,Ref_Param!$L:$M,2,0),0)*AJ229</f>
        <v>572.20000000000005</v>
      </c>
      <c r="BL229" s="57">
        <f t="shared" si="76"/>
        <v>2399.8000000000002</v>
      </c>
      <c r="BM229" s="58">
        <f>IFERROR(VLOOKUP($F229,Ref_Param!$L:$M,2,0),0)*AL229</f>
        <v>0</v>
      </c>
      <c r="BN229" s="59">
        <f>IFERROR(VLOOKUP($F229,Ref_Param!$L:$M,2,0),0)*AM229</f>
        <v>0</v>
      </c>
    </row>
    <row r="230" spans="1:66" s="37" customFormat="1" ht="15" customHeight="1" x14ac:dyDescent="0.3">
      <c r="A230" s="91" t="str">
        <f t="shared" si="66"/>
        <v>EAISCore Services</v>
      </c>
      <c r="B230" s="43" t="s">
        <v>4152</v>
      </c>
      <c r="C230" s="43" t="s">
        <v>18</v>
      </c>
      <c r="D230" s="43" t="s">
        <v>2763</v>
      </c>
      <c r="E230" s="44" t="s">
        <v>5262</v>
      </c>
      <c r="F230" s="43" t="s">
        <v>20</v>
      </c>
      <c r="G230" s="44" t="s">
        <v>1052</v>
      </c>
      <c r="H230" s="41" t="s">
        <v>21</v>
      </c>
      <c r="I230" s="43" t="s">
        <v>26</v>
      </c>
      <c r="J230" s="43"/>
      <c r="K230" s="43"/>
      <c r="L230" s="43" t="s">
        <v>4110</v>
      </c>
      <c r="M230" s="45">
        <v>0</v>
      </c>
      <c r="N230" s="45">
        <v>0</v>
      </c>
      <c r="O230" s="45">
        <v>12.68487580248982</v>
      </c>
      <c r="P230" s="45">
        <v>17.118175254225061</v>
      </c>
      <c r="Q230" s="46">
        <f t="shared" si="67"/>
        <v>29.803051056714882</v>
      </c>
      <c r="R230" s="45">
        <v>12.95384350080916</v>
      </c>
      <c r="S230" s="45">
        <v>17.578839497194604</v>
      </c>
      <c r="T230" s="45">
        <v>16.140963317439557</v>
      </c>
      <c r="U230" s="45">
        <v>15.228921523452993</v>
      </c>
      <c r="V230" s="46">
        <f t="shared" si="68"/>
        <v>61.902567838896317</v>
      </c>
      <c r="W230" s="45">
        <v>17.208007554523864</v>
      </c>
      <c r="X230" s="45">
        <v>0</v>
      </c>
      <c r="Y230" s="47">
        <v>0</v>
      </c>
      <c r="Z230" s="47">
        <v>0</v>
      </c>
      <c r="AA230" s="46">
        <f t="shared" si="69"/>
        <v>17.208007554523864</v>
      </c>
      <c r="AB230" s="49">
        <v>0</v>
      </c>
      <c r="AC230" s="49">
        <v>23.370763148349656</v>
      </c>
      <c r="AD230" s="49"/>
      <c r="AE230" s="49"/>
      <c r="AF230" s="46">
        <f t="shared" si="70"/>
        <v>23.370763148349656</v>
      </c>
      <c r="AG230" s="49"/>
      <c r="AH230" s="49"/>
      <c r="AI230" s="49"/>
      <c r="AJ230" s="49"/>
      <c r="AK230" s="46">
        <f t="shared" si="71"/>
        <v>0</v>
      </c>
      <c r="AL230" s="48"/>
      <c r="AM230" s="48"/>
      <c r="AN230" s="50">
        <f>IFERROR(VLOOKUP($F230,Ref_Param!$L:$M,2,0),0)*M230</f>
        <v>0</v>
      </c>
      <c r="AO230" s="50">
        <f>IFERROR(VLOOKUP($F230,Ref_Param!$L:$M,2,0),0)*N230</f>
        <v>0</v>
      </c>
      <c r="AP230" s="50">
        <f>IFERROR(VLOOKUP($F230,Ref_Param!$L:$M,2,0),0)*O230</f>
        <v>12.68487580248982</v>
      </c>
      <c r="AQ230" s="50">
        <f>IFERROR(VLOOKUP($F230,Ref_Param!$L:$M,2,0),0)*P230</f>
        <v>17.118175254225061</v>
      </c>
      <c r="AR230" s="51">
        <f t="shared" si="72"/>
        <v>29.803051056714882</v>
      </c>
      <c r="AS230" s="52">
        <f>IFERROR(VLOOKUP($F230,Ref_Param!$L:$M,2,0),0)*R230</f>
        <v>12.95384350080916</v>
      </c>
      <c r="AT230" s="52">
        <f>IFERROR(VLOOKUP($F230,Ref_Param!$L:$M,2,0),0)*S230</f>
        <v>17.578839497194604</v>
      </c>
      <c r="AU230" s="52">
        <f>IFERROR(VLOOKUP($F230,Ref_Param!$L:$M,2,0),0)*T230</f>
        <v>16.140963317439557</v>
      </c>
      <c r="AV230" s="52">
        <f>IFERROR(VLOOKUP($F230,Ref_Param!$L:$M,2,0),0)*U230</f>
        <v>15.228921523452993</v>
      </c>
      <c r="AW230" s="53">
        <f t="shared" si="73"/>
        <v>61.902567838896317</v>
      </c>
      <c r="AX230" s="54">
        <f>IFERROR(VLOOKUP($F230,Ref_Param!$L:$M,2,0),0)*W230</f>
        <v>17.208007554523864</v>
      </c>
      <c r="AY230" s="54">
        <f>IFERROR(VLOOKUP($F230,Ref_Param!$L:$M,2,0),0)*X230</f>
        <v>0</v>
      </c>
      <c r="AZ230" s="54">
        <f>IFERROR(VLOOKUP($F230,Ref_Param!$L:$M,2,0),0)*Y230</f>
        <v>0</v>
      </c>
      <c r="BA230" s="54">
        <f>IFERROR(VLOOKUP($F230,Ref_Param!$L:$M,2,0),0)*Z230</f>
        <v>0</v>
      </c>
      <c r="BB230" s="55">
        <f t="shared" si="74"/>
        <v>17.208007554523864</v>
      </c>
      <c r="BC230" s="56">
        <f>IFERROR(VLOOKUP($F230,Ref_Param!$L:$M,2,0),0)*AB230</f>
        <v>0</v>
      </c>
      <c r="BD230" s="56">
        <f>IFERROR(VLOOKUP($F230,Ref_Param!$L:$M,2,0),0)*AC230</f>
        <v>23.370763148349656</v>
      </c>
      <c r="BE230" s="56">
        <f>IFERROR(VLOOKUP($F230,Ref_Param!$L:$M,2,0),0)*AD230</f>
        <v>0</v>
      </c>
      <c r="BF230" s="56">
        <f>IFERROR(VLOOKUP($F230,Ref_Param!$L:$M,2,0),0)*AE230</f>
        <v>0</v>
      </c>
      <c r="BG230" s="57">
        <f t="shared" si="75"/>
        <v>23.370763148349656</v>
      </c>
      <c r="BH230" s="56">
        <f>IFERROR(VLOOKUP($F230,Ref_Param!$L:$M,2,0),0)*AG230</f>
        <v>0</v>
      </c>
      <c r="BI230" s="56">
        <f>IFERROR(VLOOKUP($F230,Ref_Param!$L:$M,2,0),0)*AH230</f>
        <v>0</v>
      </c>
      <c r="BJ230" s="56">
        <f>IFERROR(VLOOKUP($F230,Ref_Param!$L:$M,2,0),0)*AI230</f>
        <v>0</v>
      </c>
      <c r="BK230" s="56">
        <f>IFERROR(VLOOKUP($F230,Ref_Param!$L:$M,2,0),0)*AJ230</f>
        <v>0</v>
      </c>
      <c r="BL230" s="57">
        <f t="shared" si="76"/>
        <v>0</v>
      </c>
      <c r="BM230" s="58">
        <f>IFERROR(VLOOKUP($F230,Ref_Param!$L:$M,2,0),0)*AL230</f>
        <v>0</v>
      </c>
      <c r="BN230" s="59">
        <f>IFERROR(VLOOKUP($F230,Ref_Param!$L:$M,2,0),0)*AM230</f>
        <v>0</v>
      </c>
    </row>
    <row r="231" spans="1:66" s="37" customFormat="1" ht="15" customHeight="1" x14ac:dyDescent="0.3">
      <c r="A231" s="91" t="str">
        <f t="shared" si="66"/>
        <v>EAISCore Services</v>
      </c>
      <c r="B231" s="43" t="s">
        <v>4152</v>
      </c>
      <c r="C231" s="43" t="s">
        <v>18</v>
      </c>
      <c r="D231" s="43" t="s">
        <v>2763</v>
      </c>
      <c r="E231" s="44" t="s">
        <v>5262</v>
      </c>
      <c r="F231" s="43" t="s">
        <v>20</v>
      </c>
      <c r="G231" s="44" t="s">
        <v>1052</v>
      </c>
      <c r="H231" s="41" t="s">
        <v>21</v>
      </c>
      <c r="I231" s="43" t="s">
        <v>26</v>
      </c>
      <c r="J231" s="43"/>
      <c r="K231" s="43"/>
      <c r="L231" s="43" t="s">
        <v>4110</v>
      </c>
      <c r="M231" s="45"/>
      <c r="N231" s="45"/>
      <c r="O231" s="45"/>
      <c r="P231" s="45"/>
      <c r="Q231" s="46">
        <f t="shared" si="67"/>
        <v>0</v>
      </c>
      <c r="R231" s="45"/>
      <c r="S231" s="45"/>
      <c r="T231" s="45"/>
      <c r="U231" s="45"/>
      <c r="V231" s="46">
        <f t="shared" si="68"/>
        <v>0</v>
      </c>
      <c r="W231" s="45"/>
      <c r="X231" s="45"/>
      <c r="Y231" s="47"/>
      <c r="Z231" s="47"/>
      <c r="AA231" s="46">
        <f t="shared" si="69"/>
        <v>0</v>
      </c>
      <c r="AB231" s="49"/>
      <c r="AC231" s="49"/>
      <c r="AD231" s="49">
        <v>39.308999999999997</v>
      </c>
      <c r="AE231" s="49">
        <v>64</v>
      </c>
      <c r="AF231" s="46">
        <f t="shared" si="70"/>
        <v>103.309</v>
      </c>
      <c r="AG231" s="49">
        <v>60</v>
      </c>
      <c r="AH231" s="49">
        <v>60</v>
      </c>
      <c r="AI231" s="49">
        <v>60</v>
      </c>
      <c r="AJ231" s="49">
        <v>60</v>
      </c>
      <c r="AK231" s="46">
        <f t="shared" si="71"/>
        <v>240</v>
      </c>
      <c r="AL231" s="48"/>
      <c r="AM231" s="48"/>
      <c r="AN231" s="50">
        <f>IFERROR(VLOOKUP($F231,Ref_Param!$L:$M,2,0),0)*M231</f>
        <v>0</v>
      </c>
      <c r="AO231" s="50">
        <f>IFERROR(VLOOKUP($F231,Ref_Param!$L:$M,2,0),0)*N231</f>
        <v>0</v>
      </c>
      <c r="AP231" s="50">
        <f>IFERROR(VLOOKUP($F231,Ref_Param!$L:$M,2,0),0)*O231</f>
        <v>0</v>
      </c>
      <c r="AQ231" s="50">
        <f>IFERROR(VLOOKUP($F231,Ref_Param!$L:$M,2,0),0)*P231</f>
        <v>0</v>
      </c>
      <c r="AR231" s="51">
        <f t="shared" si="72"/>
        <v>0</v>
      </c>
      <c r="AS231" s="52">
        <f>IFERROR(VLOOKUP($F231,Ref_Param!$L:$M,2,0),0)*R231</f>
        <v>0</v>
      </c>
      <c r="AT231" s="52">
        <f>IFERROR(VLOOKUP($F231,Ref_Param!$L:$M,2,0),0)*S231</f>
        <v>0</v>
      </c>
      <c r="AU231" s="52">
        <f>IFERROR(VLOOKUP($F231,Ref_Param!$L:$M,2,0),0)*T231</f>
        <v>0</v>
      </c>
      <c r="AV231" s="52">
        <f>IFERROR(VLOOKUP($F231,Ref_Param!$L:$M,2,0),0)*U231</f>
        <v>0</v>
      </c>
      <c r="AW231" s="53">
        <f t="shared" si="73"/>
        <v>0</v>
      </c>
      <c r="AX231" s="54">
        <f>IFERROR(VLOOKUP($F231,Ref_Param!$L:$M,2,0),0)*W231</f>
        <v>0</v>
      </c>
      <c r="AY231" s="54">
        <f>IFERROR(VLOOKUP($F231,Ref_Param!$L:$M,2,0),0)*X231</f>
        <v>0</v>
      </c>
      <c r="AZ231" s="54">
        <f>IFERROR(VLOOKUP($F231,Ref_Param!$L:$M,2,0),0)*Y231</f>
        <v>0</v>
      </c>
      <c r="BA231" s="54">
        <f>IFERROR(VLOOKUP($F231,Ref_Param!$L:$M,2,0),0)*Z231</f>
        <v>0</v>
      </c>
      <c r="BB231" s="55">
        <f t="shared" si="74"/>
        <v>0</v>
      </c>
      <c r="BC231" s="56">
        <f>IFERROR(VLOOKUP($F231,Ref_Param!$L:$M,2,0),0)*AB231</f>
        <v>0</v>
      </c>
      <c r="BD231" s="56">
        <f>IFERROR(VLOOKUP($F231,Ref_Param!$L:$M,2,0),0)*AC231</f>
        <v>0</v>
      </c>
      <c r="BE231" s="56">
        <f>IFERROR(VLOOKUP($F231,Ref_Param!$L:$M,2,0),0)*AD231</f>
        <v>39.308999999999997</v>
      </c>
      <c r="BF231" s="56">
        <f>IFERROR(VLOOKUP($F231,Ref_Param!$L:$M,2,0),0)*AE231</f>
        <v>64</v>
      </c>
      <c r="BG231" s="57">
        <f t="shared" si="75"/>
        <v>103.309</v>
      </c>
      <c r="BH231" s="56">
        <f>IFERROR(VLOOKUP($F231,Ref_Param!$L:$M,2,0),0)*AG231</f>
        <v>60</v>
      </c>
      <c r="BI231" s="56">
        <f>IFERROR(VLOOKUP($F231,Ref_Param!$L:$M,2,0),0)*AH231</f>
        <v>60</v>
      </c>
      <c r="BJ231" s="56">
        <f>IFERROR(VLOOKUP($F231,Ref_Param!$L:$M,2,0),0)*AI231</f>
        <v>60</v>
      </c>
      <c r="BK231" s="56">
        <f>IFERROR(VLOOKUP($F231,Ref_Param!$L:$M,2,0),0)*AJ231</f>
        <v>60</v>
      </c>
      <c r="BL231" s="57">
        <f t="shared" si="76"/>
        <v>240</v>
      </c>
      <c r="BM231" s="58">
        <f>IFERROR(VLOOKUP($F231,Ref_Param!$L:$M,2,0),0)*AL231</f>
        <v>0</v>
      </c>
      <c r="BN231" s="59">
        <f>IFERROR(VLOOKUP($F231,Ref_Param!$L:$M,2,0),0)*AM231</f>
        <v>0</v>
      </c>
    </row>
    <row r="232" spans="1:66" s="37" customFormat="1" ht="15" customHeight="1" x14ac:dyDescent="0.3">
      <c r="A232" s="91" t="str">
        <f t="shared" si="66"/>
        <v>EAISCore Services</v>
      </c>
      <c r="B232" s="43" t="s">
        <v>4152</v>
      </c>
      <c r="C232" s="43" t="s">
        <v>18</v>
      </c>
      <c r="D232" s="43" t="s">
        <v>619</v>
      </c>
      <c r="E232" s="44" t="s">
        <v>620</v>
      </c>
      <c r="F232" s="43" t="s">
        <v>28</v>
      </c>
      <c r="G232" s="44" t="s">
        <v>1052</v>
      </c>
      <c r="H232" s="41" t="s">
        <v>21</v>
      </c>
      <c r="I232" s="43" t="s">
        <v>22</v>
      </c>
      <c r="J232" s="43"/>
      <c r="K232" s="43"/>
      <c r="L232" s="43" t="s">
        <v>4110</v>
      </c>
      <c r="M232" s="45">
        <v>84.9409013206716</v>
      </c>
      <c r="N232" s="45">
        <v>55.342034610832791</v>
      </c>
      <c r="O232" s="45">
        <v>41.831849650105042</v>
      </c>
      <c r="P232" s="45">
        <v>39.948156894860475</v>
      </c>
      <c r="Q232" s="46">
        <f t="shared" si="67"/>
        <v>222.06294247646991</v>
      </c>
      <c r="R232" s="45">
        <v>53.418131364312032</v>
      </c>
      <c r="S232" s="45">
        <v>57.981378230122374</v>
      </c>
      <c r="T232" s="45">
        <v>109.60352126286095</v>
      </c>
      <c r="U232" s="45">
        <v>15.982160751143997</v>
      </c>
      <c r="V232" s="46">
        <f t="shared" si="68"/>
        <v>236.98519160843935</v>
      </c>
      <c r="W232" s="45">
        <v>42.564938738268523</v>
      </c>
      <c r="X232" s="45">
        <v>39.188963800279438</v>
      </c>
      <c r="Y232" s="47">
        <v>47.801476646172731</v>
      </c>
      <c r="Z232" s="47">
        <v>57.190274349335048</v>
      </c>
      <c r="AA232" s="46">
        <f t="shared" si="69"/>
        <v>186.74565353405575</v>
      </c>
      <c r="AB232" s="49">
        <v>39.403959649874707</v>
      </c>
      <c r="AC232" s="49">
        <v>45.253611937634737</v>
      </c>
      <c r="AD232" s="49"/>
      <c r="AE232" s="49"/>
      <c r="AF232" s="46">
        <f t="shared" si="70"/>
        <v>84.657571587509437</v>
      </c>
      <c r="AG232" s="49"/>
      <c r="AH232" s="49"/>
      <c r="AI232" s="49"/>
      <c r="AJ232" s="49"/>
      <c r="AK232" s="46">
        <f t="shared" si="71"/>
        <v>0</v>
      </c>
      <c r="AL232" s="48"/>
      <c r="AM232" s="48"/>
      <c r="AN232" s="50">
        <f>IFERROR(VLOOKUP($F232,Ref_Param!$L:$M,2,0),0)*M232</f>
        <v>92.456057126942696</v>
      </c>
      <c r="AO232" s="50">
        <f>IFERROR(VLOOKUP($F232,Ref_Param!$L:$M,2,0),0)*N232</f>
        <v>60.23842735296207</v>
      </c>
      <c r="AP232" s="50">
        <f>IFERROR(VLOOKUP($F232,Ref_Param!$L:$M,2,0),0)*O232</f>
        <v>45.532927256972151</v>
      </c>
      <c r="AQ232" s="50">
        <f>IFERROR(VLOOKUP($F232,Ref_Param!$L:$M,2,0),0)*P232</f>
        <v>43.482574573157201</v>
      </c>
      <c r="AR232" s="51">
        <f t="shared" si="72"/>
        <v>241.70998631003411</v>
      </c>
      <c r="AS232" s="52">
        <f>IFERROR(VLOOKUP($F232,Ref_Param!$L:$M,2,0),0)*R232</f>
        <v>58.144306550128711</v>
      </c>
      <c r="AT232" s="52">
        <f>IFERROR(VLOOKUP($F232,Ref_Param!$L:$M,2,0),0)*S232</f>
        <v>63.111287196083168</v>
      </c>
      <c r="AU232" s="52">
        <f>IFERROR(VLOOKUP($F232,Ref_Param!$L:$M,2,0),0)*T232</f>
        <v>119.30070514482537</v>
      </c>
      <c r="AV232" s="52">
        <f>IFERROR(VLOOKUP($F232,Ref_Param!$L:$M,2,0),0)*U232</f>
        <v>17.396184222737272</v>
      </c>
      <c r="AW232" s="53">
        <f t="shared" si="73"/>
        <v>257.95248311377452</v>
      </c>
      <c r="AX232" s="54">
        <f>IFERROR(VLOOKUP($F232,Ref_Param!$L:$M,2,0),0)*W232</f>
        <v>46.330876484735832</v>
      </c>
      <c r="AY232" s="54">
        <f>IFERROR(VLOOKUP($F232,Ref_Param!$L:$M,2,0),0)*X232</f>
        <v>42.656211784069598</v>
      </c>
      <c r="AZ232" s="54">
        <f>IFERROR(VLOOKUP($F232,Ref_Param!$L:$M,2,0),0)*Y232</f>
        <v>52.030717673526787</v>
      </c>
      <c r="BA232" s="54">
        <f>IFERROR(VLOOKUP($F232,Ref_Param!$L:$M,2,0),0)*Z232</f>
        <v>62.250190310387431</v>
      </c>
      <c r="BB232" s="55">
        <f t="shared" si="74"/>
        <v>203.26799625271966</v>
      </c>
      <c r="BC232" s="56">
        <f>IFERROR(VLOOKUP($F232,Ref_Param!$L:$M,2,0),0)*AB232</f>
        <v>42.890229415660215</v>
      </c>
      <c r="BD232" s="56">
        <f>IFERROR(VLOOKUP($F232,Ref_Param!$L:$M,2,0),0)*AC232</f>
        <v>49.257430348083943</v>
      </c>
      <c r="BE232" s="56">
        <f>IFERROR(VLOOKUP($F232,Ref_Param!$L:$M,2,0),0)*AD232</f>
        <v>0</v>
      </c>
      <c r="BF232" s="56">
        <f>IFERROR(VLOOKUP($F232,Ref_Param!$L:$M,2,0),0)*AE232</f>
        <v>0</v>
      </c>
      <c r="BG232" s="57">
        <f t="shared" si="75"/>
        <v>92.147659763744159</v>
      </c>
      <c r="BH232" s="56">
        <f>IFERROR(VLOOKUP($F232,Ref_Param!$L:$M,2,0),0)*AG232</f>
        <v>0</v>
      </c>
      <c r="BI232" s="56">
        <f>IFERROR(VLOOKUP($F232,Ref_Param!$L:$M,2,0),0)*AH232</f>
        <v>0</v>
      </c>
      <c r="BJ232" s="56">
        <f>IFERROR(VLOOKUP($F232,Ref_Param!$L:$M,2,0),0)*AI232</f>
        <v>0</v>
      </c>
      <c r="BK232" s="56">
        <f>IFERROR(VLOOKUP($F232,Ref_Param!$L:$M,2,0),0)*AJ232</f>
        <v>0</v>
      </c>
      <c r="BL232" s="57">
        <f t="shared" si="76"/>
        <v>0</v>
      </c>
      <c r="BM232" s="58">
        <f>IFERROR(VLOOKUP($F232,Ref_Param!$L:$M,2,0),0)*AL232</f>
        <v>0</v>
      </c>
      <c r="BN232" s="59">
        <f>IFERROR(VLOOKUP($F232,Ref_Param!$L:$M,2,0),0)*AM232</f>
        <v>0</v>
      </c>
    </row>
    <row r="233" spans="1:66" s="37" customFormat="1" ht="15" customHeight="1" x14ac:dyDescent="0.3">
      <c r="A233" s="91" t="str">
        <f t="shared" si="66"/>
        <v>EAISCore Services</v>
      </c>
      <c r="B233" s="43" t="s">
        <v>4152</v>
      </c>
      <c r="C233" s="43" t="s">
        <v>18</v>
      </c>
      <c r="D233" s="43" t="s">
        <v>619</v>
      </c>
      <c r="E233" s="44" t="s">
        <v>620</v>
      </c>
      <c r="F233" s="43" t="s">
        <v>28</v>
      </c>
      <c r="G233" s="44" t="s">
        <v>1052</v>
      </c>
      <c r="H233" s="41" t="s">
        <v>21</v>
      </c>
      <c r="I233" s="43" t="s">
        <v>22</v>
      </c>
      <c r="J233" s="43"/>
      <c r="K233" s="43"/>
      <c r="L233" s="43" t="s">
        <v>4110</v>
      </c>
      <c r="M233" s="45"/>
      <c r="N233" s="45"/>
      <c r="O233" s="45"/>
      <c r="P233" s="45"/>
      <c r="Q233" s="46">
        <f t="shared" si="67"/>
        <v>0</v>
      </c>
      <c r="R233" s="45"/>
      <c r="S233" s="45"/>
      <c r="T233" s="45"/>
      <c r="U233" s="45"/>
      <c r="V233" s="46">
        <f t="shared" si="68"/>
        <v>0</v>
      </c>
      <c r="W233" s="45"/>
      <c r="X233" s="45"/>
      <c r="Y233" s="47"/>
      <c r="Z233" s="47"/>
      <c r="AA233" s="46">
        <f t="shared" si="69"/>
        <v>0</v>
      </c>
      <c r="AB233" s="49"/>
      <c r="AC233" s="49"/>
      <c r="AD233" s="49">
        <v>60.204999999999998</v>
      </c>
      <c r="AE233" s="49">
        <v>40.5</v>
      </c>
      <c r="AF233" s="46">
        <f t="shared" si="70"/>
        <v>100.705</v>
      </c>
      <c r="AG233" s="49">
        <v>45</v>
      </c>
      <c r="AH233" s="49">
        <v>45</v>
      </c>
      <c r="AI233" s="49">
        <v>45</v>
      </c>
      <c r="AJ233" s="49">
        <v>45</v>
      </c>
      <c r="AK233" s="46">
        <f t="shared" si="71"/>
        <v>180</v>
      </c>
      <c r="AL233" s="48"/>
      <c r="AM233" s="48"/>
      <c r="AN233" s="50">
        <f>IFERROR(VLOOKUP($F233,Ref_Param!$L:$M,2,0),0)*M233</f>
        <v>0</v>
      </c>
      <c r="AO233" s="50">
        <f>IFERROR(VLOOKUP($F233,Ref_Param!$L:$M,2,0),0)*N233</f>
        <v>0</v>
      </c>
      <c r="AP233" s="50">
        <f>IFERROR(VLOOKUP($F233,Ref_Param!$L:$M,2,0),0)*O233</f>
        <v>0</v>
      </c>
      <c r="AQ233" s="50">
        <f>IFERROR(VLOOKUP($F233,Ref_Param!$L:$M,2,0),0)*P233</f>
        <v>0</v>
      </c>
      <c r="AR233" s="51">
        <f t="shared" si="72"/>
        <v>0</v>
      </c>
      <c r="AS233" s="52">
        <f>IFERROR(VLOOKUP($F233,Ref_Param!$L:$M,2,0),0)*R233</f>
        <v>0</v>
      </c>
      <c r="AT233" s="52">
        <f>IFERROR(VLOOKUP($F233,Ref_Param!$L:$M,2,0),0)*S233</f>
        <v>0</v>
      </c>
      <c r="AU233" s="52">
        <f>IFERROR(VLOOKUP($F233,Ref_Param!$L:$M,2,0),0)*T233</f>
        <v>0</v>
      </c>
      <c r="AV233" s="52">
        <f>IFERROR(VLOOKUP($F233,Ref_Param!$L:$M,2,0),0)*U233</f>
        <v>0</v>
      </c>
      <c r="AW233" s="53">
        <f t="shared" si="73"/>
        <v>0</v>
      </c>
      <c r="AX233" s="54">
        <f>IFERROR(VLOOKUP($F233,Ref_Param!$L:$M,2,0),0)*W233</f>
        <v>0</v>
      </c>
      <c r="AY233" s="54">
        <f>IFERROR(VLOOKUP($F233,Ref_Param!$L:$M,2,0),0)*X233</f>
        <v>0</v>
      </c>
      <c r="AZ233" s="54">
        <f>IFERROR(VLOOKUP($F233,Ref_Param!$L:$M,2,0),0)*Y233</f>
        <v>0</v>
      </c>
      <c r="BA233" s="54">
        <f>IFERROR(VLOOKUP($F233,Ref_Param!$L:$M,2,0),0)*Z233</f>
        <v>0</v>
      </c>
      <c r="BB233" s="55">
        <f t="shared" si="74"/>
        <v>0</v>
      </c>
      <c r="BC233" s="56">
        <f>IFERROR(VLOOKUP($F233,Ref_Param!$L:$M,2,0),0)*AB233</f>
        <v>0</v>
      </c>
      <c r="BD233" s="56">
        <f>IFERROR(VLOOKUP($F233,Ref_Param!$L:$M,2,0),0)*AC233</f>
        <v>0</v>
      </c>
      <c r="BE233" s="56">
        <f>IFERROR(VLOOKUP($F233,Ref_Param!$L:$M,2,0),0)*AD233</f>
        <v>65.53164415236715</v>
      </c>
      <c r="BF233" s="56">
        <f>IFERROR(VLOOKUP($F233,Ref_Param!$L:$M,2,0),0)*AE233</f>
        <v>44.083242059145746</v>
      </c>
      <c r="BG233" s="57">
        <f t="shared" si="75"/>
        <v>109.6148862115129</v>
      </c>
      <c r="BH233" s="56">
        <f>IFERROR(VLOOKUP($F233,Ref_Param!$L:$M,2,0),0)*AG233</f>
        <v>48.981380065717502</v>
      </c>
      <c r="BI233" s="56">
        <f>IFERROR(VLOOKUP($F233,Ref_Param!$L:$M,2,0),0)*AH233</f>
        <v>48.981380065717502</v>
      </c>
      <c r="BJ233" s="56">
        <f>IFERROR(VLOOKUP($F233,Ref_Param!$L:$M,2,0),0)*AI233</f>
        <v>48.981380065717502</v>
      </c>
      <c r="BK233" s="56">
        <f>IFERROR(VLOOKUP($F233,Ref_Param!$L:$M,2,0),0)*AJ233</f>
        <v>48.981380065717502</v>
      </c>
      <c r="BL233" s="57">
        <f t="shared" si="76"/>
        <v>195.92552026287001</v>
      </c>
      <c r="BM233" s="58">
        <f>IFERROR(VLOOKUP($F233,Ref_Param!$L:$M,2,0),0)*AL233</f>
        <v>0</v>
      </c>
      <c r="BN233" s="59">
        <f>IFERROR(VLOOKUP($F233,Ref_Param!$L:$M,2,0),0)*AM233</f>
        <v>0</v>
      </c>
    </row>
    <row r="234" spans="1:66" s="37" customFormat="1" ht="15" customHeight="1" x14ac:dyDescent="0.3">
      <c r="A234" s="91" t="str">
        <f t="shared" si="66"/>
        <v>EAISCore Services</v>
      </c>
      <c r="B234" s="43" t="s">
        <v>4152</v>
      </c>
      <c r="C234" s="43" t="s">
        <v>18</v>
      </c>
      <c r="D234" s="43" t="s">
        <v>623</v>
      </c>
      <c r="E234" s="44" t="s">
        <v>5263</v>
      </c>
      <c r="F234" s="43" t="s">
        <v>20</v>
      </c>
      <c r="G234" s="44" t="s">
        <v>1052</v>
      </c>
      <c r="H234" s="41" t="s">
        <v>53</v>
      </c>
      <c r="I234" s="43" t="s">
        <v>26</v>
      </c>
      <c r="J234" s="43"/>
      <c r="K234" s="43"/>
      <c r="L234" s="43" t="s">
        <v>4110</v>
      </c>
      <c r="M234" s="45">
        <v>83.487147386418059</v>
      </c>
      <c r="N234" s="45">
        <v>167.81209099808771</v>
      </c>
      <c r="O234" s="45">
        <v>121.46000794029257</v>
      </c>
      <c r="P234" s="45">
        <v>206.71150921962393</v>
      </c>
      <c r="Q234" s="46">
        <f t="shared" si="67"/>
        <v>579.47075554442233</v>
      </c>
      <c r="R234" s="45">
        <v>144.87955512255854</v>
      </c>
      <c r="S234" s="45">
        <v>98.656935663446134</v>
      </c>
      <c r="T234" s="45">
        <v>184.04173282420078</v>
      </c>
      <c r="U234" s="45">
        <v>147.39642425450455</v>
      </c>
      <c r="V234" s="46">
        <f t="shared" si="68"/>
        <v>574.97464786471005</v>
      </c>
      <c r="W234" s="45">
        <v>315.36132599987332</v>
      </c>
      <c r="X234" s="45">
        <v>437.21954559523101</v>
      </c>
      <c r="Y234" s="47">
        <v>92.173206907283728</v>
      </c>
      <c r="Z234" s="47">
        <v>66.786082030531816</v>
      </c>
      <c r="AA234" s="46">
        <f t="shared" si="69"/>
        <v>911.54016053291991</v>
      </c>
      <c r="AB234" s="49">
        <v>32.413201864624597</v>
      </c>
      <c r="AC234" s="49">
        <v>79.382771369430245</v>
      </c>
      <c r="AD234" s="49"/>
      <c r="AE234" s="49"/>
      <c r="AF234" s="46">
        <f t="shared" si="70"/>
        <v>111.79597323405484</v>
      </c>
      <c r="AG234" s="49"/>
      <c r="AH234" s="49"/>
      <c r="AI234" s="49"/>
      <c r="AJ234" s="49"/>
      <c r="AK234" s="46">
        <f t="shared" si="71"/>
        <v>0</v>
      </c>
      <c r="AL234" s="48"/>
      <c r="AM234" s="48"/>
      <c r="AN234" s="50">
        <f>IFERROR(VLOOKUP($F234,Ref_Param!$L:$M,2,0),0)*M234</f>
        <v>83.487147386418059</v>
      </c>
      <c r="AO234" s="50">
        <f>IFERROR(VLOOKUP($F234,Ref_Param!$L:$M,2,0),0)*N234</f>
        <v>167.81209099808771</v>
      </c>
      <c r="AP234" s="50">
        <f>IFERROR(VLOOKUP($F234,Ref_Param!$L:$M,2,0),0)*O234</f>
        <v>121.46000794029257</v>
      </c>
      <c r="AQ234" s="50">
        <f>IFERROR(VLOOKUP($F234,Ref_Param!$L:$M,2,0),0)*P234</f>
        <v>206.71150921962393</v>
      </c>
      <c r="AR234" s="51">
        <f t="shared" si="72"/>
        <v>579.47075554442233</v>
      </c>
      <c r="AS234" s="52">
        <f>IFERROR(VLOOKUP($F234,Ref_Param!$L:$M,2,0),0)*R234</f>
        <v>144.87955512255854</v>
      </c>
      <c r="AT234" s="52">
        <f>IFERROR(VLOOKUP($F234,Ref_Param!$L:$M,2,0),0)*S234</f>
        <v>98.656935663446134</v>
      </c>
      <c r="AU234" s="52">
        <f>IFERROR(VLOOKUP($F234,Ref_Param!$L:$M,2,0),0)*T234</f>
        <v>184.04173282420078</v>
      </c>
      <c r="AV234" s="52">
        <f>IFERROR(VLOOKUP($F234,Ref_Param!$L:$M,2,0),0)*U234</f>
        <v>147.39642425450455</v>
      </c>
      <c r="AW234" s="53">
        <f t="shared" si="73"/>
        <v>574.97464786471005</v>
      </c>
      <c r="AX234" s="54">
        <f>IFERROR(VLOOKUP($F234,Ref_Param!$L:$M,2,0),0)*W234</f>
        <v>315.36132599987332</v>
      </c>
      <c r="AY234" s="54">
        <f>IFERROR(VLOOKUP($F234,Ref_Param!$L:$M,2,0),0)*X234</f>
        <v>437.21954559523101</v>
      </c>
      <c r="AZ234" s="54">
        <f>IFERROR(VLOOKUP($F234,Ref_Param!$L:$M,2,0),0)*Y234</f>
        <v>92.173206907283728</v>
      </c>
      <c r="BA234" s="54">
        <f>IFERROR(VLOOKUP($F234,Ref_Param!$L:$M,2,0),0)*Z234</f>
        <v>66.786082030531816</v>
      </c>
      <c r="BB234" s="55">
        <f t="shared" si="74"/>
        <v>911.54016053291991</v>
      </c>
      <c r="BC234" s="56">
        <f>IFERROR(VLOOKUP($F234,Ref_Param!$L:$M,2,0),0)*AB234</f>
        <v>32.413201864624597</v>
      </c>
      <c r="BD234" s="56">
        <f>IFERROR(VLOOKUP($F234,Ref_Param!$L:$M,2,0),0)*AC234</f>
        <v>79.382771369430245</v>
      </c>
      <c r="BE234" s="56">
        <f>IFERROR(VLOOKUP($F234,Ref_Param!$L:$M,2,0),0)*AD234</f>
        <v>0</v>
      </c>
      <c r="BF234" s="56">
        <f>IFERROR(VLOOKUP($F234,Ref_Param!$L:$M,2,0),0)*AE234</f>
        <v>0</v>
      </c>
      <c r="BG234" s="57">
        <f t="shared" si="75"/>
        <v>111.79597323405484</v>
      </c>
      <c r="BH234" s="56">
        <f>IFERROR(VLOOKUP($F234,Ref_Param!$L:$M,2,0),0)*AG234</f>
        <v>0</v>
      </c>
      <c r="BI234" s="56">
        <f>IFERROR(VLOOKUP($F234,Ref_Param!$L:$M,2,0),0)*AH234</f>
        <v>0</v>
      </c>
      <c r="BJ234" s="56">
        <f>IFERROR(VLOOKUP($F234,Ref_Param!$L:$M,2,0),0)*AI234</f>
        <v>0</v>
      </c>
      <c r="BK234" s="56">
        <f>IFERROR(VLOOKUP($F234,Ref_Param!$L:$M,2,0),0)*AJ234</f>
        <v>0</v>
      </c>
      <c r="BL234" s="57">
        <f t="shared" si="76"/>
        <v>0</v>
      </c>
      <c r="BM234" s="58">
        <f>IFERROR(VLOOKUP($F234,Ref_Param!$L:$M,2,0),0)*AL234</f>
        <v>0</v>
      </c>
      <c r="BN234" s="59">
        <f>IFERROR(VLOOKUP($F234,Ref_Param!$L:$M,2,0),0)*AM234</f>
        <v>0</v>
      </c>
    </row>
    <row r="235" spans="1:66" s="37" customFormat="1" ht="15" customHeight="1" x14ac:dyDescent="0.3">
      <c r="A235" s="91" t="str">
        <f t="shared" si="66"/>
        <v>EAISCore Services</v>
      </c>
      <c r="B235" s="43" t="s">
        <v>4152</v>
      </c>
      <c r="C235" s="43" t="s">
        <v>18</v>
      </c>
      <c r="D235" s="43" t="s">
        <v>623</v>
      </c>
      <c r="E235" s="44" t="s">
        <v>5263</v>
      </c>
      <c r="F235" s="43" t="s">
        <v>20</v>
      </c>
      <c r="G235" s="44" t="s">
        <v>1052</v>
      </c>
      <c r="H235" s="41" t="s">
        <v>53</v>
      </c>
      <c r="I235" s="43" t="s">
        <v>26</v>
      </c>
      <c r="J235" s="43"/>
      <c r="K235" s="43"/>
      <c r="L235" s="43" t="s">
        <v>4110</v>
      </c>
      <c r="M235" s="45"/>
      <c r="N235" s="45"/>
      <c r="O235" s="45"/>
      <c r="P235" s="45"/>
      <c r="Q235" s="46">
        <f t="shared" si="67"/>
        <v>0</v>
      </c>
      <c r="R235" s="45"/>
      <c r="S235" s="45"/>
      <c r="T235" s="45"/>
      <c r="U235" s="45"/>
      <c r="V235" s="46">
        <f t="shared" si="68"/>
        <v>0</v>
      </c>
      <c r="W235" s="45"/>
      <c r="X235" s="45"/>
      <c r="Y235" s="47"/>
      <c r="Z235" s="47"/>
      <c r="AA235" s="46">
        <f t="shared" si="69"/>
        <v>0</v>
      </c>
      <c r="AB235" s="49"/>
      <c r="AC235" s="49"/>
      <c r="AD235" s="49">
        <v>52.896000000000001</v>
      </c>
      <c r="AE235" s="49">
        <v>69</v>
      </c>
      <c r="AF235" s="46">
        <f t="shared" si="70"/>
        <v>121.896</v>
      </c>
      <c r="AG235" s="49">
        <v>50</v>
      </c>
      <c r="AH235" s="49">
        <v>50</v>
      </c>
      <c r="AI235" s="49">
        <v>50</v>
      </c>
      <c r="AJ235" s="49">
        <v>50</v>
      </c>
      <c r="AK235" s="46">
        <f t="shared" si="71"/>
        <v>200</v>
      </c>
      <c r="AL235" s="48"/>
      <c r="AM235" s="48"/>
      <c r="AN235" s="50">
        <f>IFERROR(VLOOKUP($F235,Ref_Param!$L:$M,2,0),0)*M235</f>
        <v>0</v>
      </c>
      <c r="AO235" s="50">
        <f>IFERROR(VLOOKUP($F235,Ref_Param!$L:$M,2,0),0)*N235</f>
        <v>0</v>
      </c>
      <c r="AP235" s="50">
        <f>IFERROR(VLOOKUP($F235,Ref_Param!$L:$M,2,0),0)*O235</f>
        <v>0</v>
      </c>
      <c r="AQ235" s="50">
        <f>IFERROR(VLOOKUP($F235,Ref_Param!$L:$M,2,0),0)*P235</f>
        <v>0</v>
      </c>
      <c r="AR235" s="51">
        <f t="shared" si="72"/>
        <v>0</v>
      </c>
      <c r="AS235" s="52">
        <f>IFERROR(VLOOKUP($F235,Ref_Param!$L:$M,2,0),0)*R235</f>
        <v>0</v>
      </c>
      <c r="AT235" s="52">
        <f>IFERROR(VLOOKUP($F235,Ref_Param!$L:$M,2,0),0)*S235</f>
        <v>0</v>
      </c>
      <c r="AU235" s="52">
        <f>IFERROR(VLOOKUP($F235,Ref_Param!$L:$M,2,0),0)*T235</f>
        <v>0</v>
      </c>
      <c r="AV235" s="52">
        <f>IFERROR(VLOOKUP($F235,Ref_Param!$L:$M,2,0),0)*U235</f>
        <v>0</v>
      </c>
      <c r="AW235" s="53">
        <f t="shared" si="73"/>
        <v>0</v>
      </c>
      <c r="AX235" s="54">
        <f>IFERROR(VLOOKUP($F235,Ref_Param!$L:$M,2,0),0)*W235</f>
        <v>0</v>
      </c>
      <c r="AY235" s="54">
        <f>IFERROR(VLOOKUP($F235,Ref_Param!$L:$M,2,0),0)*X235</f>
        <v>0</v>
      </c>
      <c r="AZ235" s="54">
        <f>IFERROR(VLOOKUP($F235,Ref_Param!$L:$M,2,0),0)*Y235</f>
        <v>0</v>
      </c>
      <c r="BA235" s="54">
        <f>IFERROR(VLOOKUP($F235,Ref_Param!$L:$M,2,0),0)*Z235</f>
        <v>0</v>
      </c>
      <c r="BB235" s="55">
        <f t="shared" si="74"/>
        <v>0</v>
      </c>
      <c r="BC235" s="56">
        <f>IFERROR(VLOOKUP($F235,Ref_Param!$L:$M,2,0),0)*AB235</f>
        <v>0</v>
      </c>
      <c r="BD235" s="56">
        <f>IFERROR(VLOOKUP($F235,Ref_Param!$L:$M,2,0),0)*AC235</f>
        <v>0</v>
      </c>
      <c r="BE235" s="56">
        <f>IFERROR(VLOOKUP($F235,Ref_Param!$L:$M,2,0),0)*AD235</f>
        <v>52.896000000000001</v>
      </c>
      <c r="BF235" s="56">
        <f>IFERROR(VLOOKUP($F235,Ref_Param!$L:$M,2,0),0)*AE235</f>
        <v>69</v>
      </c>
      <c r="BG235" s="57">
        <f t="shared" si="75"/>
        <v>121.896</v>
      </c>
      <c r="BH235" s="56">
        <f>IFERROR(VLOOKUP($F235,Ref_Param!$L:$M,2,0),0)*AG235</f>
        <v>50</v>
      </c>
      <c r="BI235" s="56">
        <f>IFERROR(VLOOKUP($F235,Ref_Param!$L:$M,2,0),0)*AH235</f>
        <v>50</v>
      </c>
      <c r="BJ235" s="56">
        <f>IFERROR(VLOOKUP($F235,Ref_Param!$L:$M,2,0),0)*AI235</f>
        <v>50</v>
      </c>
      <c r="BK235" s="56">
        <f>IFERROR(VLOOKUP($F235,Ref_Param!$L:$M,2,0),0)*AJ235</f>
        <v>50</v>
      </c>
      <c r="BL235" s="57">
        <f t="shared" si="76"/>
        <v>200</v>
      </c>
      <c r="BM235" s="58">
        <f>IFERROR(VLOOKUP($F235,Ref_Param!$L:$M,2,0),0)*AL235</f>
        <v>0</v>
      </c>
      <c r="BN235" s="59">
        <f>IFERROR(VLOOKUP($F235,Ref_Param!$L:$M,2,0),0)*AM235</f>
        <v>0</v>
      </c>
    </row>
    <row r="236" spans="1:66" s="37" customFormat="1" ht="15" customHeight="1" x14ac:dyDescent="0.3">
      <c r="A236" s="91" t="str">
        <f t="shared" si="66"/>
        <v>EAISCore Services</v>
      </c>
      <c r="B236" s="43" t="s">
        <v>4152</v>
      </c>
      <c r="C236" s="43" t="s">
        <v>18</v>
      </c>
      <c r="D236" s="43" t="s">
        <v>625</v>
      </c>
      <c r="E236" s="44" t="s">
        <v>626</v>
      </c>
      <c r="F236" s="43" t="s">
        <v>20</v>
      </c>
      <c r="G236" s="44" t="s">
        <v>1052</v>
      </c>
      <c r="H236" s="41" t="s">
        <v>53</v>
      </c>
      <c r="I236" s="43" t="s">
        <v>26</v>
      </c>
      <c r="J236" s="43"/>
      <c r="K236" s="43"/>
      <c r="L236" s="43" t="s">
        <v>4110</v>
      </c>
      <c r="M236" s="45">
        <v>301.4633590122603</v>
      </c>
      <c r="N236" s="45">
        <v>369.05881272956384</v>
      </c>
      <c r="O236" s="45">
        <v>426.09091044335173</v>
      </c>
      <c r="P236" s="45">
        <v>508.033699836663</v>
      </c>
      <c r="Q236" s="46">
        <f t="shared" si="67"/>
        <v>1604.646782021839</v>
      </c>
      <c r="R236" s="45">
        <v>334.7884752384162</v>
      </c>
      <c r="S236" s="45">
        <v>246.57551461223002</v>
      </c>
      <c r="T236" s="45">
        <v>378.9012482393054</v>
      </c>
      <c r="U236" s="45">
        <v>278.2085382133983</v>
      </c>
      <c r="V236" s="46">
        <f t="shared" si="68"/>
        <v>1238.47377630335</v>
      </c>
      <c r="W236" s="45">
        <v>598.06249548218409</v>
      </c>
      <c r="X236" s="45">
        <v>-84.098945278683658</v>
      </c>
      <c r="Y236" s="47">
        <v>453.71698717553534</v>
      </c>
      <c r="Z236" s="47">
        <v>600.55482520762303</v>
      </c>
      <c r="AA236" s="46">
        <f t="shared" si="69"/>
        <v>1568.2353625866588</v>
      </c>
      <c r="AB236" s="49">
        <v>764.41682138373017</v>
      </c>
      <c r="AC236" s="49">
        <v>678.24393311278038</v>
      </c>
      <c r="AD236" s="49"/>
      <c r="AE236" s="49"/>
      <c r="AF236" s="46">
        <f t="shared" si="70"/>
        <v>1442.6607544965104</v>
      </c>
      <c r="AG236" s="49"/>
      <c r="AH236" s="49"/>
      <c r="AI236" s="49"/>
      <c r="AJ236" s="49"/>
      <c r="AK236" s="46">
        <f t="shared" si="71"/>
        <v>0</v>
      </c>
      <c r="AL236" s="48"/>
      <c r="AM236" s="48"/>
      <c r="AN236" s="50">
        <f>IFERROR(VLOOKUP($F236,Ref_Param!$L:$M,2,0),0)*M236</f>
        <v>301.4633590122603</v>
      </c>
      <c r="AO236" s="50">
        <f>IFERROR(VLOOKUP($F236,Ref_Param!$L:$M,2,0),0)*N236</f>
        <v>369.05881272956384</v>
      </c>
      <c r="AP236" s="50">
        <f>IFERROR(VLOOKUP($F236,Ref_Param!$L:$M,2,0),0)*O236</f>
        <v>426.09091044335173</v>
      </c>
      <c r="AQ236" s="50">
        <f>IFERROR(VLOOKUP($F236,Ref_Param!$L:$M,2,0),0)*P236</f>
        <v>508.033699836663</v>
      </c>
      <c r="AR236" s="51">
        <f t="shared" si="72"/>
        <v>1604.646782021839</v>
      </c>
      <c r="AS236" s="52">
        <f>IFERROR(VLOOKUP($F236,Ref_Param!$L:$M,2,0),0)*R236</f>
        <v>334.7884752384162</v>
      </c>
      <c r="AT236" s="52">
        <f>IFERROR(VLOOKUP($F236,Ref_Param!$L:$M,2,0),0)*S236</f>
        <v>246.57551461223002</v>
      </c>
      <c r="AU236" s="52">
        <f>IFERROR(VLOOKUP($F236,Ref_Param!$L:$M,2,0),0)*T236</f>
        <v>378.9012482393054</v>
      </c>
      <c r="AV236" s="52">
        <f>IFERROR(VLOOKUP($F236,Ref_Param!$L:$M,2,0),0)*U236</f>
        <v>278.2085382133983</v>
      </c>
      <c r="AW236" s="53">
        <f t="shared" si="73"/>
        <v>1238.47377630335</v>
      </c>
      <c r="AX236" s="54">
        <f>IFERROR(VLOOKUP($F236,Ref_Param!$L:$M,2,0),0)*W236</f>
        <v>598.06249548218409</v>
      </c>
      <c r="AY236" s="54">
        <f>IFERROR(VLOOKUP($F236,Ref_Param!$L:$M,2,0),0)*X236</f>
        <v>-84.098945278683658</v>
      </c>
      <c r="AZ236" s="54">
        <f>IFERROR(VLOOKUP($F236,Ref_Param!$L:$M,2,0),0)*Y236</f>
        <v>453.71698717553534</v>
      </c>
      <c r="BA236" s="54">
        <f>IFERROR(VLOOKUP($F236,Ref_Param!$L:$M,2,0),0)*Z236</f>
        <v>600.55482520762303</v>
      </c>
      <c r="BB236" s="55">
        <f t="shared" si="74"/>
        <v>1568.2353625866588</v>
      </c>
      <c r="BC236" s="56">
        <f>IFERROR(VLOOKUP($F236,Ref_Param!$L:$M,2,0),0)*AB236</f>
        <v>764.41682138373017</v>
      </c>
      <c r="BD236" s="56">
        <f>IFERROR(VLOOKUP($F236,Ref_Param!$L:$M,2,0),0)*AC236</f>
        <v>678.24393311278038</v>
      </c>
      <c r="BE236" s="56">
        <f>IFERROR(VLOOKUP($F236,Ref_Param!$L:$M,2,0),0)*AD236</f>
        <v>0</v>
      </c>
      <c r="BF236" s="56">
        <f>IFERROR(VLOOKUP($F236,Ref_Param!$L:$M,2,0),0)*AE236</f>
        <v>0</v>
      </c>
      <c r="BG236" s="57">
        <f t="shared" si="75"/>
        <v>1442.6607544965104</v>
      </c>
      <c r="BH236" s="56">
        <f>IFERROR(VLOOKUP($F236,Ref_Param!$L:$M,2,0),0)*AG236</f>
        <v>0</v>
      </c>
      <c r="BI236" s="56">
        <f>IFERROR(VLOOKUP($F236,Ref_Param!$L:$M,2,0),0)*AH236</f>
        <v>0</v>
      </c>
      <c r="BJ236" s="56">
        <f>IFERROR(VLOOKUP($F236,Ref_Param!$L:$M,2,0),0)*AI236</f>
        <v>0</v>
      </c>
      <c r="BK236" s="56">
        <f>IFERROR(VLOOKUP($F236,Ref_Param!$L:$M,2,0),0)*AJ236</f>
        <v>0</v>
      </c>
      <c r="BL236" s="57">
        <f t="shared" si="76"/>
        <v>0</v>
      </c>
      <c r="BM236" s="58">
        <f>IFERROR(VLOOKUP($F236,Ref_Param!$L:$M,2,0),0)*AL236</f>
        <v>0</v>
      </c>
      <c r="BN236" s="59">
        <f>IFERROR(VLOOKUP($F236,Ref_Param!$L:$M,2,0),0)*AM236</f>
        <v>0</v>
      </c>
    </row>
    <row r="237" spans="1:66" s="37" customFormat="1" ht="15" customHeight="1" x14ac:dyDescent="0.3">
      <c r="A237" s="91" t="str">
        <f t="shared" si="66"/>
        <v>EAISCore Services</v>
      </c>
      <c r="B237" s="43" t="s">
        <v>4152</v>
      </c>
      <c r="C237" s="43" t="s">
        <v>18</v>
      </c>
      <c r="D237" s="43" t="s">
        <v>625</v>
      </c>
      <c r="E237" s="44" t="s">
        <v>626</v>
      </c>
      <c r="F237" s="43" t="s">
        <v>20</v>
      </c>
      <c r="G237" s="44" t="s">
        <v>1052</v>
      </c>
      <c r="H237" s="41" t="s">
        <v>53</v>
      </c>
      <c r="I237" s="43" t="s">
        <v>26</v>
      </c>
      <c r="J237" s="43"/>
      <c r="K237" s="43"/>
      <c r="L237" s="43" t="s">
        <v>4110</v>
      </c>
      <c r="M237" s="45"/>
      <c r="N237" s="45"/>
      <c r="O237" s="45"/>
      <c r="P237" s="45"/>
      <c r="Q237" s="46">
        <f t="shared" si="67"/>
        <v>0</v>
      </c>
      <c r="R237" s="45"/>
      <c r="S237" s="45"/>
      <c r="T237" s="45"/>
      <c r="U237" s="45"/>
      <c r="V237" s="46">
        <f t="shared" si="68"/>
        <v>0</v>
      </c>
      <c r="W237" s="45"/>
      <c r="X237" s="45"/>
      <c r="Y237" s="47"/>
      <c r="Z237" s="47"/>
      <c r="AA237" s="46">
        <f t="shared" si="69"/>
        <v>0</v>
      </c>
      <c r="AB237" s="49"/>
      <c r="AC237" s="49"/>
      <c r="AD237" s="49">
        <v>608.21299999999997</v>
      </c>
      <c r="AE237" s="49">
        <v>525</v>
      </c>
      <c r="AF237" s="46">
        <f t="shared" si="70"/>
        <v>1133.213</v>
      </c>
      <c r="AG237" s="49">
        <v>425</v>
      </c>
      <c r="AH237" s="49">
        <v>425</v>
      </c>
      <c r="AI237" s="49">
        <v>425</v>
      </c>
      <c r="AJ237" s="49">
        <v>425</v>
      </c>
      <c r="AK237" s="46">
        <f t="shared" si="71"/>
        <v>1700</v>
      </c>
      <c r="AL237" s="48"/>
      <c r="AM237" s="48"/>
      <c r="AN237" s="50">
        <f>IFERROR(VLOOKUP($F237,Ref_Param!$L:$M,2,0),0)*M237</f>
        <v>0</v>
      </c>
      <c r="AO237" s="50">
        <f>IFERROR(VLOOKUP($F237,Ref_Param!$L:$M,2,0),0)*N237</f>
        <v>0</v>
      </c>
      <c r="AP237" s="50">
        <f>IFERROR(VLOOKUP($F237,Ref_Param!$L:$M,2,0),0)*O237</f>
        <v>0</v>
      </c>
      <c r="AQ237" s="50">
        <f>IFERROR(VLOOKUP($F237,Ref_Param!$L:$M,2,0),0)*P237</f>
        <v>0</v>
      </c>
      <c r="AR237" s="51">
        <f t="shared" si="72"/>
        <v>0</v>
      </c>
      <c r="AS237" s="52">
        <f>IFERROR(VLOOKUP($F237,Ref_Param!$L:$M,2,0),0)*R237</f>
        <v>0</v>
      </c>
      <c r="AT237" s="52">
        <f>IFERROR(VLOOKUP($F237,Ref_Param!$L:$M,2,0),0)*S237</f>
        <v>0</v>
      </c>
      <c r="AU237" s="52">
        <f>IFERROR(VLOOKUP($F237,Ref_Param!$L:$M,2,0),0)*T237</f>
        <v>0</v>
      </c>
      <c r="AV237" s="52">
        <f>IFERROR(VLOOKUP($F237,Ref_Param!$L:$M,2,0),0)*U237</f>
        <v>0</v>
      </c>
      <c r="AW237" s="53">
        <f t="shared" si="73"/>
        <v>0</v>
      </c>
      <c r="AX237" s="54">
        <f>IFERROR(VLOOKUP($F237,Ref_Param!$L:$M,2,0),0)*W237</f>
        <v>0</v>
      </c>
      <c r="AY237" s="54">
        <f>IFERROR(VLOOKUP($F237,Ref_Param!$L:$M,2,0),0)*X237</f>
        <v>0</v>
      </c>
      <c r="AZ237" s="54">
        <f>IFERROR(VLOOKUP($F237,Ref_Param!$L:$M,2,0),0)*Y237</f>
        <v>0</v>
      </c>
      <c r="BA237" s="54">
        <f>IFERROR(VLOOKUP($F237,Ref_Param!$L:$M,2,0),0)*Z237</f>
        <v>0</v>
      </c>
      <c r="BB237" s="55">
        <f t="shared" si="74"/>
        <v>0</v>
      </c>
      <c r="BC237" s="56">
        <f>IFERROR(VLOOKUP($F237,Ref_Param!$L:$M,2,0),0)*AB237</f>
        <v>0</v>
      </c>
      <c r="BD237" s="56">
        <f>IFERROR(VLOOKUP($F237,Ref_Param!$L:$M,2,0),0)*AC237</f>
        <v>0</v>
      </c>
      <c r="BE237" s="56">
        <f>IFERROR(VLOOKUP($F237,Ref_Param!$L:$M,2,0),0)*AD237</f>
        <v>608.21299999999997</v>
      </c>
      <c r="BF237" s="56">
        <f>IFERROR(VLOOKUP($F237,Ref_Param!$L:$M,2,0),0)*AE237</f>
        <v>525</v>
      </c>
      <c r="BG237" s="57">
        <f t="shared" si="75"/>
        <v>1133.213</v>
      </c>
      <c r="BH237" s="56">
        <f>IFERROR(VLOOKUP($F237,Ref_Param!$L:$M,2,0),0)*AG237</f>
        <v>425</v>
      </c>
      <c r="BI237" s="56">
        <f>IFERROR(VLOOKUP($F237,Ref_Param!$L:$M,2,0),0)*AH237</f>
        <v>425</v>
      </c>
      <c r="BJ237" s="56">
        <f>IFERROR(VLOOKUP($F237,Ref_Param!$L:$M,2,0),0)*AI237</f>
        <v>425</v>
      </c>
      <c r="BK237" s="56">
        <f>IFERROR(VLOOKUP($F237,Ref_Param!$L:$M,2,0),0)*AJ237</f>
        <v>425</v>
      </c>
      <c r="BL237" s="57">
        <f t="shared" si="76"/>
        <v>1700</v>
      </c>
      <c r="BM237" s="58">
        <f>IFERROR(VLOOKUP($F237,Ref_Param!$L:$M,2,0),0)*AL237</f>
        <v>0</v>
      </c>
      <c r="BN237" s="59">
        <f>IFERROR(VLOOKUP($F237,Ref_Param!$L:$M,2,0),0)*AM237</f>
        <v>0</v>
      </c>
    </row>
    <row r="238" spans="1:66" s="37" customFormat="1" ht="15" customHeight="1" x14ac:dyDescent="0.3">
      <c r="A238" s="91" t="str">
        <f t="shared" si="66"/>
        <v>EAISCore Services</v>
      </c>
      <c r="B238" s="43" t="s">
        <v>4152</v>
      </c>
      <c r="C238" s="43" t="s">
        <v>18</v>
      </c>
      <c r="D238" s="43" t="s">
        <v>2133</v>
      </c>
      <c r="E238" s="44" t="s">
        <v>2134</v>
      </c>
      <c r="F238" s="43" t="s">
        <v>20</v>
      </c>
      <c r="G238" s="44" t="s">
        <v>1052</v>
      </c>
      <c r="H238" s="41" t="s">
        <v>37</v>
      </c>
      <c r="I238" s="43" t="s">
        <v>26</v>
      </c>
      <c r="J238" s="43"/>
      <c r="K238" s="43"/>
      <c r="L238" s="43" t="s">
        <v>4110</v>
      </c>
      <c r="M238" s="45">
        <v>0</v>
      </c>
      <c r="N238" s="45">
        <v>0</v>
      </c>
      <c r="O238" s="45">
        <v>0</v>
      </c>
      <c r="P238" s="45">
        <v>0</v>
      </c>
      <c r="Q238" s="46">
        <f t="shared" si="67"/>
        <v>0</v>
      </c>
      <c r="R238" s="45">
        <v>0</v>
      </c>
      <c r="S238" s="45">
        <v>0</v>
      </c>
      <c r="T238" s="45">
        <v>0</v>
      </c>
      <c r="U238" s="45">
        <v>0</v>
      </c>
      <c r="V238" s="46">
        <f t="shared" si="68"/>
        <v>0</v>
      </c>
      <c r="W238" s="45">
        <v>0</v>
      </c>
      <c r="X238" s="45">
        <v>0</v>
      </c>
      <c r="Y238" s="47">
        <v>0</v>
      </c>
      <c r="Z238" s="47">
        <v>0</v>
      </c>
      <c r="AA238" s="46">
        <f t="shared" si="69"/>
        <v>0</v>
      </c>
      <c r="AB238" s="49">
        <v>20.183552008455212</v>
      </c>
      <c r="AC238" s="49">
        <v>3.8499425021318068</v>
      </c>
      <c r="AD238" s="49"/>
      <c r="AE238" s="49"/>
      <c r="AF238" s="46">
        <f t="shared" si="70"/>
        <v>24.033494510587019</v>
      </c>
      <c r="AG238" s="49"/>
      <c r="AH238" s="49"/>
      <c r="AI238" s="49"/>
      <c r="AJ238" s="49"/>
      <c r="AK238" s="46">
        <f t="shared" si="71"/>
        <v>0</v>
      </c>
      <c r="AL238" s="48"/>
      <c r="AM238" s="48"/>
      <c r="AN238" s="50">
        <f>IFERROR(VLOOKUP($F238,Ref_Param!$L:$M,2,0),0)*M238</f>
        <v>0</v>
      </c>
      <c r="AO238" s="50">
        <f>IFERROR(VLOOKUP($F238,Ref_Param!$L:$M,2,0),0)*N238</f>
        <v>0</v>
      </c>
      <c r="AP238" s="50">
        <f>IFERROR(VLOOKUP($F238,Ref_Param!$L:$M,2,0),0)*O238</f>
        <v>0</v>
      </c>
      <c r="AQ238" s="50">
        <f>IFERROR(VLOOKUP($F238,Ref_Param!$L:$M,2,0),0)*P238</f>
        <v>0</v>
      </c>
      <c r="AR238" s="51">
        <f t="shared" si="72"/>
        <v>0</v>
      </c>
      <c r="AS238" s="52">
        <f>IFERROR(VLOOKUP($F238,Ref_Param!$L:$M,2,0),0)*R238</f>
        <v>0</v>
      </c>
      <c r="AT238" s="52">
        <f>IFERROR(VLOOKUP($F238,Ref_Param!$L:$M,2,0),0)*S238</f>
        <v>0</v>
      </c>
      <c r="AU238" s="52">
        <f>IFERROR(VLOOKUP($F238,Ref_Param!$L:$M,2,0),0)*T238</f>
        <v>0</v>
      </c>
      <c r="AV238" s="52">
        <f>IFERROR(VLOOKUP($F238,Ref_Param!$L:$M,2,0),0)*U238</f>
        <v>0</v>
      </c>
      <c r="AW238" s="53">
        <f t="shared" si="73"/>
        <v>0</v>
      </c>
      <c r="AX238" s="54">
        <f>IFERROR(VLOOKUP($F238,Ref_Param!$L:$M,2,0),0)*W238</f>
        <v>0</v>
      </c>
      <c r="AY238" s="54">
        <f>IFERROR(VLOOKUP($F238,Ref_Param!$L:$M,2,0),0)*X238</f>
        <v>0</v>
      </c>
      <c r="AZ238" s="54">
        <f>IFERROR(VLOOKUP($F238,Ref_Param!$L:$M,2,0),0)*Y238</f>
        <v>0</v>
      </c>
      <c r="BA238" s="54">
        <f>IFERROR(VLOOKUP($F238,Ref_Param!$L:$M,2,0),0)*Z238</f>
        <v>0</v>
      </c>
      <c r="BB238" s="55">
        <f t="shared" si="74"/>
        <v>0</v>
      </c>
      <c r="BC238" s="56">
        <f>IFERROR(VLOOKUP($F238,Ref_Param!$L:$M,2,0),0)*AB238</f>
        <v>20.183552008455212</v>
      </c>
      <c r="BD238" s="56">
        <f>IFERROR(VLOOKUP($F238,Ref_Param!$L:$M,2,0),0)*AC238</f>
        <v>3.8499425021318068</v>
      </c>
      <c r="BE238" s="56">
        <f>IFERROR(VLOOKUP($F238,Ref_Param!$L:$M,2,0),0)*AD238</f>
        <v>0</v>
      </c>
      <c r="BF238" s="56">
        <f>IFERROR(VLOOKUP($F238,Ref_Param!$L:$M,2,0),0)*AE238</f>
        <v>0</v>
      </c>
      <c r="BG238" s="57">
        <f t="shared" si="75"/>
        <v>24.033494510587019</v>
      </c>
      <c r="BH238" s="56">
        <f>IFERROR(VLOOKUP($F238,Ref_Param!$L:$M,2,0),0)*AG238</f>
        <v>0</v>
      </c>
      <c r="BI238" s="56">
        <f>IFERROR(VLOOKUP($F238,Ref_Param!$L:$M,2,0),0)*AH238</f>
        <v>0</v>
      </c>
      <c r="BJ238" s="56">
        <f>IFERROR(VLOOKUP($F238,Ref_Param!$L:$M,2,0),0)*AI238</f>
        <v>0</v>
      </c>
      <c r="BK238" s="56">
        <f>IFERROR(VLOOKUP($F238,Ref_Param!$L:$M,2,0),0)*AJ238</f>
        <v>0</v>
      </c>
      <c r="BL238" s="57">
        <f t="shared" si="76"/>
        <v>0</v>
      </c>
      <c r="BM238" s="58">
        <f>IFERROR(VLOOKUP($F238,Ref_Param!$L:$M,2,0),0)*AL238</f>
        <v>0</v>
      </c>
      <c r="BN238" s="59">
        <f>IFERROR(VLOOKUP($F238,Ref_Param!$L:$M,2,0),0)*AM238</f>
        <v>0</v>
      </c>
    </row>
    <row r="239" spans="1:66" s="37" customFormat="1" ht="15" customHeight="1" x14ac:dyDescent="0.3">
      <c r="A239" s="91" t="str">
        <f t="shared" si="66"/>
        <v>EAISCore Services</v>
      </c>
      <c r="B239" s="43" t="s">
        <v>4152</v>
      </c>
      <c r="C239" s="43" t="s">
        <v>18</v>
      </c>
      <c r="D239" s="43" t="s">
        <v>2133</v>
      </c>
      <c r="E239" s="44" t="s">
        <v>2134</v>
      </c>
      <c r="F239" s="43" t="s">
        <v>20</v>
      </c>
      <c r="G239" s="44" t="s">
        <v>1052</v>
      </c>
      <c r="H239" s="41" t="s">
        <v>37</v>
      </c>
      <c r="I239" s="43" t="s">
        <v>26</v>
      </c>
      <c r="J239" s="43"/>
      <c r="K239" s="43"/>
      <c r="L239" s="43" t="s">
        <v>4110</v>
      </c>
      <c r="M239" s="45"/>
      <c r="N239" s="45"/>
      <c r="O239" s="45"/>
      <c r="P239" s="45"/>
      <c r="Q239" s="46">
        <f t="shared" si="67"/>
        <v>0</v>
      </c>
      <c r="R239" s="45"/>
      <c r="S239" s="45"/>
      <c r="T239" s="45"/>
      <c r="U239" s="45"/>
      <c r="V239" s="46">
        <f t="shared" si="68"/>
        <v>0</v>
      </c>
      <c r="W239" s="45"/>
      <c r="X239" s="45"/>
      <c r="Y239" s="47"/>
      <c r="Z239" s="47"/>
      <c r="AA239" s="46">
        <f t="shared" si="69"/>
        <v>0</v>
      </c>
      <c r="AB239" s="49"/>
      <c r="AC239" s="49"/>
      <c r="AD239" s="49">
        <v>0</v>
      </c>
      <c r="AE239" s="49">
        <v>0</v>
      </c>
      <c r="AF239" s="46">
        <f t="shared" si="70"/>
        <v>0</v>
      </c>
      <c r="AG239" s="49">
        <v>58</v>
      </c>
      <c r="AH239" s="49">
        <v>58</v>
      </c>
      <c r="AI239" s="49">
        <v>58</v>
      </c>
      <c r="AJ239" s="49">
        <v>58</v>
      </c>
      <c r="AK239" s="46">
        <f t="shared" si="71"/>
        <v>232</v>
      </c>
      <c r="AL239" s="48"/>
      <c r="AM239" s="48"/>
      <c r="AN239" s="50">
        <f>IFERROR(VLOOKUP($F239,Ref_Param!$L:$M,2,0),0)*M239</f>
        <v>0</v>
      </c>
      <c r="AO239" s="50">
        <f>IFERROR(VLOOKUP($F239,Ref_Param!$L:$M,2,0),0)*N239</f>
        <v>0</v>
      </c>
      <c r="AP239" s="50">
        <f>IFERROR(VLOOKUP($F239,Ref_Param!$L:$M,2,0),0)*O239</f>
        <v>0</v>
      </c>
      <c r="AQ239" s="50">
        <f>IFERROR(VLOOKUP($F239,Ref_Param!$L:$M,2,0),0)*P239</f>
        <v>0</v>
      </c>
      <c r="AR239" s="51">
        <f t="shared" si="72"/>
        <v>0</v>
      </c>
      <c r="AS239" s="52">
        <f>IFERROR(VLOOKUP($F239,Ref_Param!$L:$M,2,0),0)*R239</f>
        <v>0</v>
      </c>
      <c r="AT239" s="52">
        <f>IFERROR(VLOOKUP($F239,Ref_Param!$L:$M,2,0),0)*S239</f>
        <v>0</v>
      </c>
      <c r="AU239" s="52">
        <f>IFERROR(VLOOKUP($F239,Ref_Param!$L:$M,2,0),0)*T239</f>
        <v>0</v>
      </c>
      <c r="AV239" s="52">
        <f>IFERROR(VLOOKUP($F239,Ref_Param!$L:$M,2,0),0)*U239</f>
        <v>0</v>
      </c>
      <c r="AW239" s="53">
        <f t="shared" si="73"/>
        <v>0</v>
      </c>
      <c r="AX239" s="54">
        <f>IFERROR(VLOOKUP($F239,Ref_Param!$L:$M,2,0),0)*W239</f>
        <v>0</v>
      </c>
      <c r="AY239" s="54">
        <f>IFERROR(VLOOKUP($F239,Ref_Param!$L:$M,2,0),0)*X239</f>
        <v>0</v>
      </c>
      <c r="AZ239" s="54">
        <f>IFERROR(VLOOKUP($F239,Ref_Param!$L:$M,2,0),0)*Y239</f>
        <v>0</v>
      </c>
      <c r="BA239" s="54">
        <f>IFERROR(VLOOKUP($F239,Ref_Param!$L:$M,2,0),0)*Z239</f>
        <v>0</v>
      </c>
      <c r="BB239" s="55">
        <f t="shared" si="74"/>
        <v>0</v>
      </c>
      <c r="BC239" s="56">
        <f>IFERROR(VLOOKUP($F239,Ref_Param!$L:$M,2,0),0)*AB239</f>
        <v>0</v>
      </c>
      <c r="BD239" s="56">
        <f>IFERROR(VLOOKUP($F239,Ref_Param!$L:$M,2,0),0)*AC239</f>
        <v>0</v>
      </c>
      <c r="BE239" s="56">
        <f>IFERROR(VLOOKUP($F239,Ref_Param!$L:$M,2,0),0)*AD239</f>
        <v>0</v>
      </c>
      <c r="BF239" s="56">
        <f>IFERROR(VLOOKUP($F239,Ref_Param!$L:$M,2,0),0)*AE239</f>
        <v>0</v>
      </c>
      <c r="BG239" s="57">
        <f t="shared" si="75"/>
        <v>0</v>
      </c>
      <c r="BH239" s="56">
        <f>IFERROR(VLOOKUP($F239,Ref_Param!$L:$M,2,0),0)*AG239</f>
        <v>58</v>
      </c>
      <c r="BI239" s="56">
        <f>IFERROR(VLOOKUP($F239,Ref_Param!$L:$M,2,0),0)*AH239</f>
        <v>58</v>
      </c>
      <c r="BJ239" s="56">
        <f>IFERROR(VLOOKUP($F239,Ref_Param!$L:$M,2,0),0)*AI239</f>
        <v>58</v>
      </c>
      <c r="BK239" s="56">
        <f>IFERROR(VLOOKUP($F239,Ref_Param!$L:$M,2,0),0)*AJ239</f>
        <v>58</v>
      </c>
      <c r="BL239" s="57">
        <f t="shared" si="76"/>
        <v>232</v>
      </c>
      <c r="BM239" s="58">
        <f>IFERROR(VLOOKUP($F239,Ref_Param!$L:$M,2,0),0)*AL239</f>
        <v>0</v>
      </c>
      <c r="BN239" s="59">
        <f>IFERROR(VLOOKUP($F239,Ref_Param!$L:$M,2,0),0)*AM239</f>
        <v>0</v>
      </c>
    </row>
    <row r="240" spans="1:66" s="37" customFormat="1" ht="15" customHeight="1" x14ac:dyDescent="0.3">
      <c r="A240" s="91" t="str">
        <f t="shared" si="66"/>
        <v>EAISCore Services</v>
      </c>
      <c r="B240" s="43" t="s">
        <v>4152</v>
      </c>
      <c r="C240" s="43" t="s">
        <v>18</v>
      </c>
      <c r="D240" s="43" t="s">
        <v>3082</v>
      </c>
      <c r="E240" s="44" t="s">
        <v>3083</v>
      </c>
      <c r="F240" s="43" t="s">
        <v>28</v>
      </c>
      <c r="G240" s="44" t="s">
        <v>1052</v>
      </c>
      <c r="H240" s="41" t="s">
        <v>21</v>
      </c>
      <c r="I240" s="43" t="s">
        <v>26</v>
      </c>
      <c r="J240" s="43"/>
      <c r="K240" s="43"/>
      <c r="L240" s="43" t="s">
        <v>4110</v>
      </c>
      <c r="M240" s="45"/>
      <c r="N240" s="45"/>
      <c r="O240" s="45"/>
      <c r="P240" s="45"/>
      <c r="Q240" s="46">
        <f t="shared" si="67"/>
        <v>0</v>
      </c>
      <c r="R240" s="45"/>
      <c r="S240" s="45"/>
      <c r="T240" s="45"/>
      <c r="U240" s="45"/>
      <c r="V240" s="46">
        <f t="shared" si="68"/>
        <v>0</v>
      </c>
      <c r="W240" s="45"/>
      <c r="X240" s="45"/>
      <c r="Y240" s="47"/>
      <c r="Z240" s="47"/>
      <c r="AA240" s="46">
        <f t="shared" si="69"/>
        <v>0</v>
      </c>
      <c r="AB240" s="49"/>
      <c r="AC240" s="49"/>
      <c r="AD240" s="49">
        <v>15.667999999999999</v>
      </c>
      <c r="AE240" s="49">
        <v>13.799999999999999</v>
      </c>
      <c r="AF240" s="46">
        <f t="shared" si="70"/>
        <v>29.467999999999996</v>
      </c>
      <c r="AG240" s="49">
        <v>13.8</v>
      </c>
      <c r="AH240" s="49">
        <v>13.8</v>
      </c>
      <c r="AI240" s="49">
        <v>13.8</v>
      </c>
      <c r="AJ240" s="49">
        <v>13.8</v>
      </c>
      <c r="AK240" s="46">
        <f t="shared" si="71"/>
        <v>55.2</v>
      </c>
      <c r="AL240" s="48"/>
      <c r="AM240" s="48"/>
      <c r="AN240" s="50">
        <f>IFERROR(VLOOKUP($F240,Ref_Param!$L:$M,2,0),0)*M240</f>
        <v>0</v>
      </c>
      <c r="AO240" s="50">
        <f>IFERROR(VLOOKUP($F240,Ref_Param!$L:$M,2,0),0)*N240</f>
        <v>0</v>
      </c>
      <c r="AP240" s="50">
        <f>IFERROR(VLOOKUP($F240,Ref_Param!$L:$M,2,0),0)*O240</f>
        <v>0</v>
      </c>
      <c r="AQ240" s="50">
        <f>IFERROR(VLOOKUP($F240,Ref_Param!$L:$M,2,0),0)*P240</f>
        <v>0</v>
      </c>
      <c r="AR240" s="51">
        <f t="shared" si="72"/>
        <v>0</v>
      </c>
      <c r="AS240" s="52">
        <f>IFERROR(VLOOKUP($F240,Ref_Param!$L:$M,2,0),0)*R240</f>
        <v>0</v>
      </c>
      <c r="AT240" s="52">
        <f>IFERROR(VLOOKUP($F240,Ref_Param!$L:$M,2,0),0)*S240</f>
        <v>0</v>
      </c>
      <c r="AU240" s="52">
        <f>IFERROR(VLOOKUP($F240,Ref_Param!$L:$M,2,0),0)*T240</f>
        <v>0</v>
      </c>
      <c r="AV240" s="52">
        <f>IFERROR(VLOOKUP($F240,Ref_Param!$L:$M,2,0),0)*U240</f>
        <v>0</v>
      </c>
      <c r="AW240" s="53">
        <f t="shared" si="73"/>
        <v>0</v>
      </c>
      <c r="AX240" s="54">
        <f>IFERROR(VLOOKUP($F240,Ref_Param!$L:$M,2,0),0)*W240</f>
        <v>0</v>
      </c>
      <c r="AY240" s="54">
        <f>IFERROR(VLOOKUP($F240,Ref_Param!$L:$M,2,0),0)*X240</f>
        <v>0</v>
      </c>
      <c r="AZ240" s="54">
        <f>IFERROR(VLOOKUP($F240,Ref_Param!$L:$M,2,0),0)*Y240</f>
        <v>0</v>
      </c>
      <c r="BA240" s="54">
        <f>IFERROR(VLOOKUP($F240,Ref_Param!$L:$M,2,0),0)*Z240</f>
        <v>0</v>
      </c>
      <c r="BB240" s="55">
        <f t="shared" si="74"/>
        <v>0</v>
      </c>
      <c r="BC240" s="56">
        <f>IFERROR(VLOOKUP($F240,Ref_Param!$L:$M,2,0),0)*AB240</f>
        <v>0</v>
      </c>
      <c r="BD240" s="56">
        <f>IFERROR(VLOOKUP($F240,Ref_Param!$L:$M,2,0),0)*AC240</f>
        <v>0</v>
      </c>
      <c r="BE240" s="56">
        <f>IFERROR(VLOOKUP($F240,Ref_Param!$L:$M,2,0),0)*AD240</f>
        <v>17.05422806377026</v>
      </c>
      <c r="BF240" s="56">
        <f>IFERROR(VLOOKUP($F240,Ref_Param!$L:$M,2,0),0)*AE240</f>
        <v>15.020956553486698</v>
      </c>
      <c r="BG240" s="57">
        <f t="shared" si="75"/>
        <v>32.075184617256959</v>
      </c>
      <c r="BH240" s="56">
        <f>IFERROR(VLOOKUP($F240,Ref_Param!$L:$M,2,0),0)*AG240</f>
        <v>15.0209565534867</v>
      </c>
      <c r="BI240" s="56">
        <f>IFERROR(VLOOKUP($F240,Ref_Param!$L:$M,2,0),0)*AH240</f>
        <v>15.0209565534867</v>
      </c>
      <c r="BJ240" s="56">
        <f>IFERROR(VLOOKUP($F240,Ref_Param!$L:$M,2,0),0)*AI240</f>
        <v>15.0209565534867</v>
      </c>
      <c r="BK240" s="56">
        <f>IFERROR(VLOOKUP($F240,Ref_Param!$L:$M,2,0),0)*AJ240</f>
        <v>15.0209565534867</v>
      </c>
      <c r="BL240" s="57">
        <f t="shared" si="76"/>
        <v>60.0838262139468</v>
      </c>
      <c r="BM240" s="58">
        <f>IFERROR(VLOOKUP($F240,Ref_Param!$L:$M,2,0),0)*AL240</f>
        <v>0</v>
      </c>
      <c r="BN240" s="59">
        <f>IFERROR(VLOOKUP($F240,Ref_Param!$L:$M,2,0),0)*AM240</f>
        <v>0</v>
      </c>
    </row>
    <row r="241" spans="1:66" s="37" customFormat="1" ht="15" customHeight="1" x14ac:dyDescent="0.3">
      <c r="A241" s="91" t="str">
        <f t="shared" si="66"/>
        <v>EAISCore Services</v>
      </c>
      <c r="B241" s="43" t="s">
        <v>4152</v>
      </c>
      <c r="C241" s="43" t="s">
        <v>18</v>
      </c>
      <c r="D241" s="43" t="s">
        <v>3082</v>
      </c>
      <c r="E241" s="44" t="s">
        <v>3083</v>
      </c>
      <c r="F241" s="43" t="s">
        <v>28</v>
      </c>
      <c r="G241" s="44" t="s">
        <v>1052</v>
      </c>
      <c r="H241" s="41" t="s">
        <v>21</v>
      </c>
      <c r="I241" s="43" t="s">
        <v>22</v>
      </c>
      <c r="J241" s="43"/>
      <c r="K241" s="43"/>
      <c r="L241" s="43" t="s">
        <v>4110</v>
      </c>
      <c r="M241" s="45">
        <v>0</v>
      </c>
      <c r="N241" s="45">
        <v>0</v>
      </c>
      <c r="O241" s="45">
        <v>0</v>
      </c>
      <c r="P241" s="45">
        <v>0</v>
      </c>
      <c r="Q241" s="46">
        <f t="shared" si="67"/>
        <v>0</v>
      </c>
      <c r="R241" s="45">
        <v>0</v>
      </c>
      <c r="S241" s="45">
        <v>0</v>
      </c>
      <c r="T241" s="45">
        <v>0</v>
      </c>
      <c r="U241" s="45">
        <v>2.6028688759089222</v>
      </c>
      <c r="V241" s="46">
        <f t="shared" si="68"/>
        <v>2.6028688759089222</v>
      </c>
      <c r="W241" s="45">
        <v>22.195770147286293</v>
      </c>
      <c r="X241" s="45">
        <v>18.935475544469586</v>
      </c>
      <c r="Y241" s="47">
        <v>10.018797225289818</v>
      </c>
      <c r="Z241" s="47">
        <v>8.4113550338680714</v>
      </c>
      <c r="AA241" s="46">
        <f t="shared" si="69"/>
        <v>59.561397950913765</v>
      </c>
      <c r="AB241" s="49">
        <v>14.140705511755364</v>
      </c>
      <c r="AC241" s="49">
        <v>2.9347910854031976</v>
      </c>
      <c r="AD241" s="49"/>
      <c r="AE241" s="49"/>
      <c r="AF241" s="46">
        <f t="shared" si="70"/>
        <v>17.075496597158562</v>
      </c>
      <c r="AG241" s="49"/>
      <c r="AH241" s="49"/>
      <c r="AI241" s="49"/>
      <c r="AJ241" s="49"/>
      <c r="AK241" s="46">
        <f t="shared" si="71"/>
        <v>0</v>
      </c>
      <c r="AL241" s="48"/>
      <c r="AM241" s="48"/>
      <c r="AN241" s="50">
        <f>IFERROR(VLOOKUP($F241,Ref_Param!$L:$M,2,0),0)*M241</f>
        <v>0</v>
      </c>
      <c r="AO241" s="50">
        <f>IFERROR(VLOOKUP($F241,Ref_Param!$L:$M,2,0),0)*N241</f>
        <v>0</v>
      </c>
      <c r="AP241" s="50">
        <f>IFERROR(VLOOKUP($F241,Ref_Param!$L:$M,2,0),0)*O241</f>
        <v>0</v>
      </c>
      <c r="AQ241" s="50">
        <f>IFERROR(VLOOKUP($F241,Ref_Param!$L:$M,2,0),0)*P241</f>
        <v>0</v>
      </c>
      <c r="AR241" s="51">
        <f t="shared" si="72"/>
        <v>0</v>
      </c>
      <c r="AS241" s="52">
        <f>IFERROR(VLOOKUP($F241,Ref_Param!$L:$M,2,0),0)*R241</f>
        <v>0</v>
      </c>
      <c r="AT241" s="52">
        <f>IFERROR(VLOOKUP($F241,Ref_Param!$L:$M,2,0),0)*S241</f>
        <v>0</v>
      </c>
      <c r="AU241" s="52">
        <f>IFERROR(VLOOKUP($F241,Ref_Param!$L:$M,2,0),0)*T241</f>
        <v>0</v>
      </c>
      <c r="AV241" s="52">
        <f>IFERROR(VLOOKUP($F241,Ref_Param!$L:$M,2,0),0)*U241</f>
        <v>2.8331579927138177</v>
      </c>
      <c r="AW241" s="53">
        <f t="shared" si="73"/>
        <v>2.8331579927138177</v>
      </c>
      <c r="AX241" s="54">
        <f>IFERROR(VLOOKUP($F241,Ref_Param!$L:$M,2,0),0)*W241</f>
        <v>24.159543409678587</v>
      </c>
      <c r="AY241" s="54">
        <f>IFERROR(VLOOKUP($F241,Ref_Param!$L:$M,2,0),0)*X241</f>
        <v>20.610793874861418</v>
      </c>
      <c r="AZ241" s="54">
        <f>IFERROR(VLOOKUP($F241,Ref_Param!$L:$M,2,0),0)*Y241</f>
        <v>10.905211437628367</v>
      </c>
      <c r="BA241" s="54">
        <f>IFERROR(VLOOKUP($F241,Ref_Param!$L:$M,2,0),0)*Z241</f>
        <v>9.1555506173684016</v>
      </c>
      <c r="BB241" s="55">
        <f t="shared" si="74"/>
        <v>64.831099339536777</v>
      </c>
      <c r="BC241" s="56">
        <f>IFERROR(VLOOKUP($F241,Ref_Param!$L:$M,2,0),0)*AB241</f>
        <v>15.39180602374835</v>
      </c>
      <c r="BD241" s="56">
        <f>IFERROR(VLOOKUP($F241,Ref_Param!$L:$M,2,0),0)*AC241</f>
        <v>3.1944470570580799</v>
      </c>
      <c r="BE241" s="56">
        <f>IFERROR(VLOOKUP($F241,Ref_Param!$L:$M,2,0),0)*AD241</f>
        <v>0</v>
      </c>
      <c r="BF241" s="56">
        <f>IFERROR(VLOOKUP($F241,Ref_Param!$L:$M,2,0),0)*AE241</f>
        <v>0</v>
      </c>
      <c r="BG241" s="57">
        <f t="shared" si="75"/>
        <v>18.586253080806429</v>
      </c>
      <c r="BH241" s="56">
        <f>IFERROR(VLOOKUP($F241,Ref_Param!$L:$M,2,0),0)*AG241</f>
        <v>0</v>
      </c>
      <c r="BI241" s="56">
        <f>IFERROR(VLOOKUP($F241,Ref_Param!$L:$M,2,0),0)*AH241</f>
        <v>0</v>
      </c>
      <c r="BJ241" s="56">
        <f>IFERROR(VLOOKUP($F241,Ref_Param!$L:$M,2,0),0)*AI241</f>
        <v>0</v>
      </c>
      <c r="BK241" s="56">
        <f>IFERROR(VLOOKUP($F241,Ref_Param!$L:$M,2,0),0)*AJ241</f>
        <v>0</v>
      </c>
      <c r="BL241" s="57">
        <f t="shared" si="76"/>
        <v>0</v>
      </c>
      <c r="BM241" s="58">
        <f>IFERROR(VLOOKUP($F241,Ref_Param!$L:$M,2,0),0)*AL241</f>
        <v>0</v>
      </c>
      <c r="BN241" s="59">
        <f>IFERROR(VLOOKUP($F241,Ref_Param!$L:$M,2,0),0)*AM241</f>
        <v>0</v>
      </c>
    </row>
    <row r="242" spans="1:66" s="37" customFormat="1" ht="15" customHeight="1" x14ac:dyDescent="0.3">
      <c r="A242" s="91" t="str">
        <f t="shared" si="66"/>
        <v>EAISCore Services</v>
      </c>
      <c r="B242" s="43" t="s">
        <v>4152</v>
      </c>
      <c r="C242" s="43" t="s">
        <v>18</v>
      </c>
      <c r="D242" s="43" t="s">
        <v>2158</v>
      </c>
      <c r="E242" s="44" t="s">
        <v>2159</v>
      </c>
      <c r="F242" s="43" t="s">
        <v>28</v>
      </c>
      <c r="G242" s="44" t="s">
        <v>1052</v>
      </c>
      <c r="H242" s="41" t="s">
        <v>53</v>
      </c>
      <c r="I242" s="43" t="s">
        <v>22</v>
      </c>
      <c r="J242" s="43"/>
      <c r="K242" s="43"/>
      <c r="L242" s="43" t="s">
        <v>4110</v>
      </c>
      <c r="M242" s="45">
        <v>158.47760340210178</v>
      </c>
      <c r="N242" s="45">
        <v>177.05862888148638</v>
      </c>
      <c r="O242" s="45">
        <v>189.32917106472777</v>
      </c>
      <c r="P242" s="45">
        <v>194.55436270198456</v>
      </c>
      <c r="Q242" s="46">
        <f t="shared" si="67"/>
        <v>719.4197660503005</v>
      </c>
      <c r="R242" s="45">
        <v>183.42746181568376</v>
      </c>
      <c r="S242" s="45">
        <v>177.36876951101195</v>
      </c>
      <c r="T242" s="45">
        <v>238.1065077741182</v>
      </c>
      <c r="U242" s="45">
        <v>240.63013443033964</v>
      </c>
      <c r="V242" s="46">
        <f t="shared" si="68"/>
        <v>839.53287353115365</v>
      </c>
      <c r="W242" s="45">
        <v>301.83256847665791</v>
      </c>
      <c r="X242" s="45">
        <v>335.98911435786408</v>
      </c>
      <c r="Y242" s="47">
        <v>312.26367961796666</v>
      </c>
      <c r="Z242" s="47">
        <v>319.92647093326377</v>
      </c>
      <c r="AA242" s="46">
        <f t="shared" si="69"/>
        <v>1270.0118333857524</v>
      </c>
      <c r="AB242" s="49">
        <v>271.24188137883442</v>
      </c>
      <c r="AC242" s="49">
        <v>276.28242038397394</v>
      </c>
      <c r="AD242" s="49"/>
      <c r="AE242" s="49"/>
      <c r="AF242" s="46">
        <f t="shared" si="70"/>
        <v>547.52430176280836</v>
      </c>
      <c r="AG242" s="49"/>
      <c r="AH242" s="49"/>
      <c r="AI242" s="49"/>
      <c r="AJ242" s="49"/>
      <c r="AK242" s="46">
        <f t="shared" si="71"/>
        <v>0</v>
      </c>
      <c r="AL242" s="48"/>
      <c r="AM242" s="48"/>
      <c r="AN242" s="50">
        <f>IFERROR(VLOOKUP($F242,Ref_Param!$L:$M,2,0),0)*M242</f>
        <v>172.49892720316427</v>
      </c>
      <c r="AO242" s="50">
        <f>IFERROR(VLOOKUP($F242,Ref_Param!$L:$M,2,0),0)*N242</f>
        <v>192.72391100353133</v>
      </c>
      <c r="AP242" s="50">
        <f>IFERROR(VLOOKUP($F242,Ref_Param!$L:$M,2,0),0)*O242</f>
        <v>206.08009078774833</v>
      </c>
      <c r="AQ242" s="50">
        <f>IFERROR(VLOOKUP($F242,Ref_Param!$L:$M,2,0),0)*P242</f>
        <v>211.76758184331908</v>
      </c>
      <c r="AR242" s="51">
        <f t="shared" si="72"/>
        <v>783.07051083776309</v>
      </c>
      <c r="AS242" s="52">
        <f>IFERROR(VLOOKUP($F242,Ref_Param!$L:$M,2,0),0)*R242</f>
        <v>199.65622714853089</v>
      </c>
      <c r="AT242" s="52">
        <f>IFERROR(VLOOKUP($F242,Ref_Param!$L:$M,2,0),0)*S242</f>
        <v>193.06149136016717</v>
      </c>
      <c r="AU242" s="52">
        <f>IFERROR(VLOOKUP($F242,Ref_Param!$L:$M,2,0),0)*T242</f>
        <v>259.17300785344003</v>
      </c>
      <c r="AV242" s="52">
        <f>IFERROR(VLOOKUP($F242,Ref_Param!$L:$M,2,0),0)*U242</f>
        <v>261.91991266215911</v>
      </c>
      <c r="AW242" s="53">
        <f t="shared" si="73"/>
        <v>913.81063902429719</v>
      </c>
      <c r="AX242" s="54">
        <f>IFERROR(VLOOKUP($F242,Ref_Param!$L:$M,2,0),0)*W242</f>
        <v>328.53723895037518</v>
      </c>
      <c r="AY242" s="54">
        <f>IFERROR(VLOOKUP($F242,Ref_Param!$L:$M,2,0),0)*X242</f>
        <v>365.7157890734747</v>
      </c>
      <c r="AZ242" s="54">
        <f>IFERROR(VLOOKUP($F242,Ref_Param!$L:$M,2,0),0)*Y242</f>
        <v>339.89124382415707</v>
      </c>
      <c r="BA242" s="54">
        <f>IFERROR(VLOOKUP($F242,Ref_Param!$L:$M,2,0),0)*Z242</f>
        <v>348.23200146368703</v>
      </c>
      <c r="BB242" s="55">
        <f t="shared" si="74"/>
        <v>1382.3762733116941</v>
      </c>
      <c r="BC242" s="56">
        <f>IFERROR(VLOOKUP($F242,Ref_Param!$L:$M,2,0),0)*AB242</f>
        <v>295.24003736793225</v>
      </c>
      <c r="BD242" s="56">
        <f>IFERROR(VLOOKUP($F242,Ref_Param!$L:$M,2,0),0)*AC242</f>
        <v>300.72653862897249</v>
      </c>
      <c r="BE242" s="56">
        <f>IFERROR(VLOOKUP($F242,Ref_Param!$L:$M,2,0),0)*AD242</f>
        <v>0</v>
      </c>
      <c r="BF242" s="56">
        <f>IFERROR(VLOOKUP($F242,Ref_Param!$L:$M,2,0),0)*AE242</f>
        <v>0</v>
      </c>
      <c r="BG242" s="57">
        <f t="shared" si="75"/>
        <v>595.96657599690479</v>
      </c>
      <c r="BH242" s="56">
        <f>IFERROR(VLOOKUP($F242,Ref_Param!$L:$M,2,0),0)*AG242</f>
        <v>0</v>
      </c>
      <c r="BI242" s="56">
        <f>IFERROR(VLOOKUP($F242,Ref_Param!$L:$M,2,0),0)*AH242</f>
        <v>0</v>
      </c>
      <c r="BJ242" s="56">
        <f>IFERROR(VLOOKUP($F242,Ref_Param!$L:$M,2,0),0)*AI242</f>
        <v>0</v>
      </c>
      <c r="BK242" s="56">
        <f>IFERROR(VLOOKUP($F242,Ref_Param!$L:$M,2,0),0)*AJ242</f>
        <v>0</v>
      </c>
      <c r="BL242" s="57">
        <f t="shared" si="76"/>
        <v>0</v>
      </c>
      <c r="BM242" s="58">
        <f>IFERROR(VLOOKUP($F242,Ref_Param!$L:$M,2,0),0)*AL242</f>
        <v>0</v>
      </c>
      <c r="BN242" s="59">
        <f>IFERROR(VLOOKUP($F242,Ref_Param!$L:$M,2,0),0)*AM242</f>
        <v>0</v>
      </c>
    </row>
    <row r="243" spans="1:66" s="37" customFormat="1" ht="15" customHeight="1" x14ac:dyDescent="0.3">
      <c r="A243" s="91" t="str">
        <f t="shared" si="66"/>
        <v>EAISCore Services</v>
      </c>
      <c r="B243" s="43" t="s">
        <v>4152</v>
      </c>
      <c r="C243" s="43" t="s">
        <v>18</v>
      </c>
      <c r="D243" s="43" t="s">
        <v>2158</v>
      </c>
      <c r="E243" s="44" t="s">
        <v>2159</v>
      </c>
      <c r="F243" s="43" t="s">
        <v>28</v>
      </c>
      <c r="G243" s="44" t="s">
        <v>1052</v>
      </c>
      <c r="H243" s="41" t="s">
        <v>53</v>
      </c>
      <c r="I243" s="43" t="s">
        <v>22</v>
      </c>
      <c r="J243" s="43"/>
      <c r="K243" s="43"/>
      <c r="L243" s="43" t="s">
        <v>4110</v>
      </c>
      <c r="M243" s="45"/>
      <c r="N243" s="45"/>
      <c r="O243" s="45"/>
      <c r="P243" s="45"/>
      <c r="Q243" s="46">
        <f t="shared" si="67"/>
        <v>0</v>
      </c>
      <c r="R243" s="45"/>
      <c r="S243" s="45"/>
      <c r="T243" s="45"/>
      <c r="U243" s="45"/>
      <c r="V243" s="46">
        <f t="shared" si="68"/>
        <v>0</v>
      </c>
      <c r="W243" s="45"/>
      <c r="X243" s="45"/>
      <c r="Y243" s="47"/>
      <c r="Z243" s="47"/>
      <c r="AA243" s="46">
        <f t="shared" si="69"/>
        <v>0</v>
      </c>
      <c r="AB243" s="49"/>
      <c r="AC243" s="49"/>
      <c r="AD243" s="49">
        <v>225.15299999999999</v>
      </c>
      <c r="AE243" s="49">
        <v>210</v>
      </c>
      <c r="AF243" s="46">
        <f t="shared" si="70"/>
        <v>435.15300000000002</v>
      </c>
      <c r="AG243" s="49">
        <v>150</v>
      </c>
      <c r="AH243" s="49">
        <v>150</v>
      </c>
      <c r="AI243" s="49">
        <v>150</v>
      </c>
      <c r="AJ243" s="49">
        <v>150</v>
      </c>
      <c r="AK243" s="46">
        <f t="shared" si="71"/>
        <v>600</v>
      </c>
      <c r="AL243" s="48"/>
      <c r="AM243" s="48"/>
      <c r="AN243" s="50">
        <f>IFERROR(VLOOKUP($F243,Ref_Param!$L:$M,2,0),0)*M243</f>
        <v>0</v>
      </c>
      <c r="AO243" s="50">
        <f>IFERROR(VLOOKUP($F243,Ref_Param!$L:$M,2,0),0)*N243</f>
        <v>0</v>
      </c>
      <c r="AP243" s="50">
        <f>IFERROR(VLOOKUP($F243,Ref_Param!$L:$M,2,0),0)*O243</f>
        <v>0</v>
      </c>
      <c r="AQ243" s="50">
        <f>IFERROR(VLOOKUP($F243,Ref_Param!$L:$M,2,0),0)*P243</f>
        <v>0</v>
      </c>
      <c r="AR243" s="51">
        <f t="shared" si="72"/>
        <v>0</v>
      </c>
      <c r="AS243" s="52">
        <f>IFERROR(VLOOKUP($F243,Ref_Param!$L:$M,2,0),0)*R243</f>
        <v>0</v>
      </c>
      <c r="AT243" s="52">
        <f>IFERROR(VLOOKUP($F243,Ref_Param!$L:$M,2,0),0)*S243</f>
        <v>0</v>
      </c>
      <c r="AU243" s="52">
        <f>IFERROR(VLOOKUP($F243,Ref_Param!$L:$M,2,0),0)*T243</f>
        <v>0</v>
      </c>
      <c r="AV243" s="52">
        <f>IFERROR(VLOOKUP($F243,Ref_Param!$L:$M,2,0),0)*U243</f>
        <v>0</v>
      </c>
      <c r="AW243" s="53">
        <f t="shared" si="73"/>
        <v>0</v>
      </c>
      <c r="AX243" s="54">
        <f>IFERROR(VLOOKUP($F243,Ref_Param!$L:$M,2,0),0)*W243</f>
        <v>0</v>
      </c>
      <c r="AY243" s="54">
        <f>IFERROR(VLOOKUP($F243,Ref_Param!$L:$M,2,0),0)*X243</f>
        <v>0</v>
      </c>
      <c r="AZ243" s="54">
        <f>IFERROR(VLOOKUP($F243,Ref_Param!$L:$M,2,0),0)*Y243</f>
        <v>0</v>
      </c>
      <c r="BA243" s="54">
        <f>IFERROR(VLOOKUP($F243,Ref_Param!$L:$M,2,0),0)*Z243</f>
        <v>0</v>
      </c>
      <c r="BB243" s="55">
        <f t="shared" si="74"/>
        <v>0</v>
      </c>
      <c r="BC243" s="56">
        <f>IFERROR(VLOOKUP($F243,Ref_Param!$L:$M,2,0),0)*AB243</f>
        <v>0</v>
      </c>
      <c r="BD243" s="56">
        <f>IFERROR(VLOOKUP($F243,Ref_Param!$L:$M,2,0),0)*AC243</f>
        <v>0</v>
      </c>
      <c r="BE243" s="56">
        <f>IFERROR(VLOOKUP($F243,Ref_Param!$L:$M,2,0),0)*AD243</f>
        <v>245.07343702081093</v>
      </c>
      <c r="BF243" s="56">
        <f>IFERROR(VLOOKUP($F243,Ref_Param!$L:$M,2,0),0)*AE243</f>
        <v>228.57977364001499</v>
      </c>
      <c r="BG243" s="57">
        <f t="shared" si="75"/>
        <v>473.65321066082595</v>
      </c>
      <c r="BH243" s="56">
        <f>IFERROR(VLOOKUP($F243,Ref_Param!$L:$M,2,0),0)*AG243</f>
        <v>163.271266885725</v>
      </c>
      <c r="BI243" s="56">
        <f>IFERROR(VLOOKUP($F243,Ref_Param!$L:$M,2,0),0)*AH243</f>
        <v>163.271266885725</v>
      </c>
      <c r="BJ243" s="56">
        <f>IFERROR(VLOOKUP($F243,Ref_Param!$L:$M,2,0),0)*AI243</f>
        <v>163.271266885725</v>
      </c>
      <c r="BK243" s="56">
        <f>IFERROR(VLOOKUP($F243,Ref_Param!$L:$M,2,0),0)*AJ243</f>
        <v>163.271266885725</v>
      </c>
      <c r="BL243" s="57">
        <f t="shared" si="76"/>
        <v>653.08506754289999</v>
      </c>
      <c r="BM243" s="58">
        <f>IFERROR(VLOOKUP($F243,Ref_Param!$L:$M,2,0),0)*AL243</f>
        <v>0</v>
      </c>
      <c r="BN243" s="59">
        <f>IFERROR(VLOOKUP($F243,Ref_Param!$L:$M,2,0),0)*AM243</f>
        <v>0</v>
      </c>
    </row>
    <row r="244" spans="1:66" s="37" customFormat="1" ht="15" customHeight="1" x14ac:dyDescent="0.3">
      <c r="A244" s="91" t="str">
        <f t="shared" si="66"/>
        <v>EAISCore Services</v>
      </c>
      <c r="B244" s="43" t="s">
        <v>4152</v>
      </c>
      <c r="C244" s="43" t="s">
        <v>18</v>
      </c>
      <c r="D244" s="43" t="s">
        <v>2158</v>
      </c>
      <c r="E244" s="44" t="s">
        <v>2159</v>
      </c>
      <c r="F244" s="43" t="s">
        <v>86</v>
      </c>
      <c r="G244" s="44" t="s">
        <v>1052</v>
      </c>
      <c r="H244" s="41" t="s">
        <v>53</v>
      </c>
      <c r="I244" s="43" t="s">
        <v>22</v>
      </c>
      <c r="J244" s="43"/>
      <c r="K244" s="43"/>
      <c r="L244" s="43" t="s">
        <v>4110</v>
      </c>
      <c r="M244" s="45">
        <v>0</v>
      </c>
      <c r="N244" s="45">
        <v>0</v>
      </c>
      <c r="O244" s="45">
        <v>0</v>
      </c>
      <c r="P244" s="45">
        <v>0</v>
      </c>
      <c r="Q244" s="46">
        <f t="shared" si="67"/>
        <v>0</v>
      </c>
      <c r="R244" s="45">
        <v>0</v>
      </c>
      <c r="S244" s="45">
        <v>0</v>
      </c>
      <c r="T244" s="45">
        <v>0</v>
      </c>
      <c r="U244" s="45">
        <v>60.788471148376672</v>
      </c>
      <c r="V244" s="46">
        <f t="shared" si="68"/>
        <v>60.788471148376672</v>
      </c>
      <c r="W244" s="45">
        <v>78.805598278248624</v>
      </c>
      <c r="X244" s="45">
        <v>131.97359927602307</v>
      </c>
      <c r="Y244" s="47">
        <v>83.670613769372437</v>
      </c>
      <c r="Z244" s="47">
        <v>17.732398343094701</v>
      </c>
      <c r="AA244" s="46">
        <f t="shared" si="69"/>
        <v>312.1822096667388</v>
      </c>
      <c r="AB244" s="49">
        <v>185.74282535772846</v>
      </c>
      <c r="AC244" s="49">
        <v>123.22585158989904</v>
      </c>
      <c r="AD244" s="49"/>
      <c r="AE244" s="49"/>
      <c r="AF244" s="46">
        <f t="shared" si="70"/>
        <v>308.9686769476275</v>
      </c>
      <c r="AG244" s="49"/>
      <c r="AH244" s="49"/>
      <c r="AI244" s="49"/>
      <c r="AJ244" s="49"/>
      <c r="AK244" s="46">
        <f t="shared" si="71"/>
        <v>0</v>
      </c>
      <c r="AL244" s="48"/>
      <c r="AM244" s="48"/>
      <c r="AN244" s="50">
        <f>IFERROR(VLOOKUP($F244,Ref_Param!$L:$M,2,0),0)*M244</f>
        <v>0</v>
      </c>
      <c r="AO244" s="50">
        <f>IFERROR(VLOOKUP($F244,Ref_Param!$L:$M,2,0),0)*N244</f>
        <v>0</v>
      </c>
      <c r="AP244" s="50">
        <f>IFERROR(VLOOKUP($F244,Ref_Param!$L:$M,2,0),0)*O244</f>
        <v>0</v>
      </c>
      <c r="AQ244" s="50">
        <f>IFERROR(VLOOKUP($F244,Ref_Param!$L:$M,2,0),0)*P244</f>
        <v>0</v>
      </c>
      <c r="AR244" s="51">
        <f t="shared" si="72"/>
        <v>0</v>
      </c>
      <c r="AS244" s="52">
        <f>IFERROR(VLOOKUP($F244,Ref_Param!$L:$M,2,0),0)*R244</f>
        <v>0</v>
      </c>
      <c r="AT244" s="52">
        <f>IFERROR(VLOOKUP($F244,Ref_Param!$L:$M,2,0),0)*S244</f>
        <v>0</v>
      </c>
      <c r="AU244" s="52">
        <f>IFERROR(VLOOKUP($F244,Ref_Param!$L:$M,2,0),0)*T244</f>
        <v>0</v>
      </c>
      <c r="AV244" s="52">
        <f>IFERROR(VLOOKUP($F244,Ref_Param!$L:$M,2,0),0)*U244</f>
        <v>45.711569091617299</v>
      </c>
      <c r="AW244" s="53">
        <f t="shared" si="73"/>
        <v>45.711569091617299</v>
      </c>
      <c r="AX244" s="54">
        <f>IFERROR(VLOOKUP($F244,Ref_Param!$L:$M,2,0),0)*W244</f>
        <v>59.260045242947321</v>
      </c>
      <c r="AY244" s="54">
        <f>IFERROR(VLOOKUP($F244,Ref_Param!$L:$M,2,0),0)*X244</f>
        <v>99.241191423457025</v>
      </c>
      <c r="AZ244" s="54">
        <f>IFERROR(VLOOKUP($F244,Ref_Param!$L:$M,2,0),0)*Y244</f>
        <v>62.918427951923107</v>
      </c>
      <c r="BA244" s="54">
        <f>IFERROR(VLOOKUP($F244,Ref_Param!$L:$M,2,0),0)*Z244</f>
        <v>13.334366479491559</v>
      </c>
      <c r="BB244" s="55">
        <f t="shared" si="74"/>
        <v>234.754031097819</v>
      </c>
      <c r="BC244" s="56">
        <f>IFERROR(VLOOKUP($F244,Ref_Param!$L:$M,2,0),0)*AB244</f>
        <v>139.67444540408957</v>
      </c>
      <c r="BD244" s="56">
        <f>IFERROR(VLOOKUP($F244,Ref_Param!$L:$M,2,0),0)*AC244</f>
        <v>92.663081048312762</v>
      </c>
      <c r="BE244" s="56">
        <f>IFERROR(VLOOKUP($F244,Ref_Param!$L:$M,2,0),0)*AD244</f>
        <v>0</v>
      </c>
      <c r="BF244" s="56">
        <f>IFERROR(VLOOKUP($F244,Ref_Param!$L:$M,2,0),0)*AE244</f>
        <v>0</v>
      </c>
      <c r="BG244" s="57">
        <f t="shared" si="75"/>
        <v>232.33752645240233</v>
      </c>
      <c r="BH244" s="56">
        <f>IFERROR(VLOOKUP($F244,Ref_Param!$L:$M,2,0),0)*AG244</f>
        <v>0</v>
      </c>
      <c r="BI244" s="56">
        <f>IFERROR(VLOOKUP($F244,Ref_Param!$L:$M,2,0),0)*AH244</f>
        <v>0</v>
      </c>
      <c r="BJ244" s="56">
        <f>IFERROR(VLOOKUP($F244,Ref_Param!$L:$M,2,0),0)*AI244</f>
        <v>0</v>
      </c>
      <c r="BK244" s="56">
        <f>IFERROR(VLOOKUP($F244,Ref_Param!$L:$M,2,0),0)*AJ244</f>
        <v>0</v>
      </c>
      <c r="BL244" s="57">
        <f t="shared" si="76"/>
        <v>0</v>
      </c>
      <c r="BM244" s="58">
        <f>IFERROR(VLOOKUP($F244,Ref_Param!$L:$M,2,0),0)*AL244</f>
        <v>0</v>
      </c>
      <c r="BN244" s="59">
        <f>IFERROR(VLOOKUP($F244,Ref_Param!$L:$M,2,0),0)*AM244</f>
        <v>0</v>
      </c>
    </row>
    <row r="245" spans="1:66" s="37" customFormat="1" ht="15" customHeight="1" x14ac:dyDescent="0.3">
      <c r="A245" s="91" t="str">
        <f t="shared" si="66"/>
        <v>EAISCore Services</v>
      </c>
      <c r="B245" s="43" t="s">
        <v>4152</v>
      </c>
      <c r="C245" s="43" t="s">
        <v>18</v>
      </c>
      <c r="D245" s="43" t="s">
        <v>2158</v>
      </c>
      <c r="E245" s="44" t="s">
        <v>2159</v>
      </c>
      <c r="F245" s="43" t="s">
        <v>86</v>
      </c>
      <c r="G245" s="44" t="s">
        <v>1052</v>
      </c>
      <c r="H245" s="41" t="s">
        <v>53</v>
      </c>
      <c r="I245" s="43" t="s">
        <v>22</v>
      </c>
      <c r="J245" s="43"/>
      <c r="K245" s="43"/>
      <c r="L245" s="43" t="s">
        <v>4110</v>
      </c>
      <c r="M245" s="45"/>
      <c r="N245" s="45"/>
      <c r="O245" s="45"/>
      <c r="P245" s="45"/>
      <c r="Q245" s="46">
        <f t="shared" si="67"/>
        <v>0</v>
      </c>
      <c r="R245" s="45"/>
      <c r="S245" s="45"/>
      <c r="T245" s="45"/>
      <c r="U245" s="45"/>
      <c r="V245" s="46">
        <f t="shared" si="68"/>
        <v>0</v>
      </c>
      <c r="W245" s="45"/>
      <c r="X245" s="45"/>
      <c r="Y245" s="47"/>
      <c r="Z245" s="47"/>
      <c r="AA245" s="46">
        <f t="shared" si="69"/>
        <v>0</v>
      </c>
      <c r="AB245" s="49"/>
      <c r="AC245" s="49"/>
      <c r="AD245" s="49">
        <v>55.499000000000002</v>
      </c>
      <c r="AE245" s="49">
        <v>66</v>
      </c>
      <c r="AF245" s="46">
        <f t="shared" si="70"/>
        <v>121.499</v>
      </c>
      <c r="AG245" s="49">
        <v>0</v>
      </c>
      <c r="AH245" s="49">
        <v>0</v>
      </c>
      <c r="AI245" s="49">
        <v>0</v>
      </c>
      <c r="AJ245" s="49">
        <v>0</v>
      </c>
      <c r="AK245" s="46">
        <f t="shared" si="71"/>
        <v>0</v>
      </c>
      <c r="AL245" s="48"/>
      <c r="AM245" s="48"/>
      <c r="AN245" s="50">
        <f>IFERROR(VLOOKUP($F245,Ref_Param!$L:$M,2,0),0)*M245</f>
        <v>0</v>
      </c>
      <c r="AO245" s="50">
        <f>IFERROR(VLOOKUP($F245,Ref_Param!$L:$M,2,0),0)*N245</f>
        <v>0</v>
      </c>
      <c r="AP245" s="50">
        <f>IFERROR(VLOOKUP($F245,Ref_Param!$L:$M,2,0),0)*O245</f>
        <v>0</v>
      </c>
      <c r="AQ245" s="50">
        <f>IFERROR(VLOOKUP($F245,Ref_Param!$L:$M,2,0),0)*P245</f>
        <v>0</v>
      </c>
      <c r="AR245" s="51">
        <f t="shared" si="72"/>
        <v>0</v>
      </c>
      <c r="AS245" s="52">
        <f>IFERROR(VLOOKUP($F245,Ref_Param!$L:$M,2,0),0)*R245</f>
        <v>0</v>
      </c>
      <c r="AT245" s="52">
        <f>IFERROR(VLOOKUP($F245,Ref_Param!$L:$M,2,0),0)*S245</f>
        <v>0</v>
      </c>
      <c r="AU245" s="52">
        <f>IFERROR(VLOOKUP($F245,Ref_Param!$L:$M,2,0),0)*T245</f>
        <v>0</v>
      </c>
      <c r="AV245" s="52">
        <f>IFERROR(VLOOKUP($F245,Ref_Param!$L:$M,2,0),0)*U245</f>
        <v>0</v>
      </c>
      <c r="AW245" s="53">
        <f t="shared" si="73"/>
        <v>0</v>
      </c>
      <c r="AX245" s="54">
        <f>IFERROR(VLOOKUP($F245,Ref_Param!$L:$M,2,0),0)*W245</f>
        <v>0</v>
      </c>
      <c r="AY245" s="54">
        <f>IFERROR(VLOOKUP($F245,Ref_Param!$L:$M,2,0),0)*X245</f>
        <v>0</v>
      </c>
      <c r="AZ245" s="54">
        <f>IFERROR(VLOOKUP($F245,Ref_Param!$L:$M,2,0),0)*Y245</f>
        <v>0</v>
      </c>
      <c r="BA245" s="54">
        <f>IFERROR(VLOOKUP($F245,Ref_Param!$L:$M,2,0),0)*Z245</f>
        <v>0</v>
      </c>
      <c r="BB245" s="55">
        <f t="shared" si="74"/>
        <v>0</v>
      </c>
      <c r="BC245" s="56">
        <f>IFERROR(VLOOKUP($F245,Ref_Param!$L:$M,2,0),0)*AB245</f>
        <v>0</v>
      </c>
      <c r="BD245" s="56">
        <f>IFERROR(VLOOKUP($F245,Ref_Param!$L:$M,2,0),0)*AC245</f>
        <v>0</v>
      </c>
      <c r="BE245" s="56">
        <f>IFERROR(VLOOKUP($F245,Ref_Param!$L:$M,2,0),0)*AD245</f>
        <v>41.734005233053416</v>
      </c>
      <c r="BF245" s="56">
        <f>IFERROR(VLOOKUP($F245,Ref_Param!$L:$M,2,0),0)*AE245</f>
        <v>49.630522088353402</v>
      </c>
      <c r="BG245" s="57">
        <f t="shared" si="75"/>
        <v>91.364527321406825</v>
      </c>
      <c r="BH245" s="56">
        <f>IFERROR(VLOOKUP($F245,Ref_Param!$L:$M,2,0),0)*AG245</f>
        <v>0</v>
      </c>
      <c r="BI245" s="56">
        <f>IFERROR(VLOOKUP($F245,Ref_Param!$L:$M,2,0),0)*AH245</f>
        <v>0</v>
      </c>
      <c r="BJ245" s="56">
        <f>IFERROR(VLOOKUP($F245,Ref_Param!$L:$M,2,0),0)*AI245</f>
        <v>0</v>
      </c>
      <c r="BK245" s="56">
        <f>IFERROR(VLOOKUP($F245,Ref_Param!$L:$M,2,0),0)*AJ245</f>
        <v>0</v>
      </c>
      <c r="BL245" s="57">
        <f t="shared" si="76"/>
        <v>0</v>
      </c>
      <c r="BM245" s="58">
        <f>IFERROR(VLOOKUP($F245,Ref_Param!$L:$M,2,0),0)*AL245</f>
        <v>0</v>
      </c>
      <c r="BN245" s="59">
        <f>IFERROR(VLOOKUP($F245,Ref_Param!$L:$M,2,0),0)*AM245</f>
        <v>0</v>
      </c>
    </row>
    <row r="246" spans="1:66" s="37" customFormat="1" ht="15" customHeight="1" x14ac:dyDescent="0.3">
      <c r="A246" s="91" t="str">
        <f t="shared" si="66"/>
        <v>EAISCore Services</v>
      </c>
      <c r="B246" s="43" t="s">
        <v>4152</v>
      </c>
      <c r="C246" s="43" t="s">
        <v>18</v>
      </c>
      <c r="D246" s="43" t="s">
        <v>2158</v>
      </c>
      <c r="E246" s="44" t="s">
        <v>2159</v>
      </c>
      <c r="F246" s="43" t="s">
        <v>20</v>
      </c>
      <c r="G246" s="44" t="s">
        <v>1052</v>
      </c>
      <c r="H246" s="41" t="s">
        <v>53</v>
      </c>
      <c r="I246" s="43" t="s">
        <v>22</v>
      </c>
      <c r="J246" s="43"/>
      <c r="K246" s="43"/>
      <c r="L246" s="43" t="s">
        <v>4110</v>
      </c>
      <c r="M246" s="45">
        <v>24.788250729371324</v>
      </c>
      <c r="N246" s="45">
        <v>36.470841886541777</v>
      </c>
      <c r="O246" s="45">
        <v>34.321536953934007</v>
      </c>
      <c r="P246" s="45">
        <v>59.003204732779672</v>
      </c>
      <c r="Q246" s="46">
        <f t="shared" si="67"/>
        <v>154.58383430262677</v>
      </c>
      <c r="R246" s="45">
        <v>32.294870409956012</v>
      </c>
      <c r="S246" s="45">
        <v>82.452747907963797</v>
      </c>
      <c r="T246" s="45">
        <v>85.191908122487604</v>
      </c>
      <c r="U246" s="45">
        <v>96.569765824376276</v>
      </c>
      <c r="V246" s="46">
        <f t="shared" si="68"/>
        <v>296.50929226478365</v>
      </c>
      <c r="W246" s="45">
        <v>112.68175555302079</v>
      </c>
      <c r="X246" s="45">
        <v>104.41880887320985</v>
      </c>
      <c r="Y246" s="47">
        <v>121.96808582177106</v>
      </c>
      <c r="Z246" s="47">
        <v>45.250620011898249</v>
      </c>
      <c r="AA246" s="46">
        <f t="shared" si="69"/>
        <v>384.31927025989995</v>
      </c>
      <c r="AB246" s="49">
        <v>120.43365384922087</v>
      </c>
      <c r="AC246" s="49">
        <v>114.81981091499588</v>
      </c>
      <c r="AD246" s="49"/>
      <c r="AE246" s="49"/>
      <c r="AF246" s="46">
        <f t="shared" si="70"/>
        <v>235.25346476421674</v>
      </c>
      <c r="AG246" s="49"/>
      <c r="AH246" s="49"/>
      <c r="AI246" s="49"/>
      <c r="AJ246" s="49"/>
      <c r="AK246" s="46">
        <f t="shared" si="71"/>
        <v>0</v>
      </c>
      <c r="AL246" s="48"/>
      <c r="AM246" s="48"/>
      <c r="AN246" s="50">
        <f>IFERROR(VLOOKUP($F246,Ref_Param!$L:$M,2,0),0)*M246</f>
        <v>24.788250729371324</v>
      </c>
      <c r="AO246" s="50">
        <f>IFERROR(VLOOKUP($F246,Ref_Param!$L:$M,2,0),0)*N246</f>
        <v>36.470841886541777</v>
      </c>
      <c r="AP246" s="50">
        <f>IFERROR(VLOOKUP($F246,Ref_Param!$L:$M,2,0),0)*O246</f>
        <v>34.321536953934007</v>
      </c>
      <c r="AQ246" s="50">
        <f>IFERROR(VLOOKUP($F246,Ref_Param!$L:$M,2,0),0)*P246</f>
        <v>59.003204732779672</v>
      </c>
      <c r="AR246" s="51">
        <f t="shared" si="72"/>
        <v>154.58383430262677</v>
      </c>
      <c r="AS246" s="52">
        <f>IFERROR(VLOOKUP($F246,Ref_Param!$L:$M,2,0),0)*R246</f>
        <v>32.294870409956012</v>
      </c>
      <c r="AT246" s="52">
        <f>IFERROR(VLOOKUP($F246,Ref_Param!$L:$M,2,0),0)*S246</f>
        <v>82.452747907963797</v>
      </c>
      <c r="AU246" s="52">
        <f>IFERROR(VLOOKUP($F246,Ref_Param!$L:$M,2,0),0)*T246</f>
        <v>85.191908122487604</v>
      </c>
      <c r="AV246" s="52">
        <f>IFERROR(VLOOKUP($F246,Ref_Param!$L:$M,2,0),0)*U246</f>
        <v>96.569765824376276</v>
      </c>
      <c r="AW246" s="53">
        <f t="shared" si="73"/>
        <v>296.50929226478365</v>
      </c>
      <c r="AX246" s="54">
        <f>IFERROR(VLOOKUP($F246,Ref_Param!$L:$M,2,0),0)*W246</f>
        <v>112.68175555302079</v>
      </c>
      <c r="AY246" s="54">
        <f>IFERROR(VLOOKUP($F246,Ref_Param!$L:$M,2,0),0)*X246</f>
        <v>104.41880887320985</v>
      </c>
      <c r="AZ246" s="54">
        <f>IFERROR(VLOOKUP($F246,Ref_Param!$L:$M,2,0),0)*Y246</f>
        <v>121.96808582177106</v>
      </c>
      <c r="BA246" s="54">
        <f>IFERROR(VLOOKUP($F246,Ref_Param!$L:$M,2,0),0)*Z246</f>
        <v>45.250620011898249</v>
      </c>
      <c r="BB246" s="55">
        <f t="shared" si="74"/>
        <v>384.31927025989995</v>
      </c>
      <c r="BC246" s="56">
        <f>IFERROR(VLOOKUP($F246,Ref_Param!$L:$M,2,0),0)*AB246</f>
        <v>120.43365384922087</v>
      </c>
      <c r="BD246" s="56">
        <f>IFERROR(VLOOKUP($F246,Ref_Param!$L:$M,2,0),0)*AC246</f>
        <v>114.81981091499588</v>
      </c>
      <c r="BE246" s="56">
        <f>IFERROR(VLOOKUP($F246,Ref_Param!$L:$M,2,0),0)*AD246</f>
        <v>0</v>
      </c>
      <c r="BF246" s="56">
        <f>IFERROR(VLOOKUP($F246,Ref_Param!$L:$M,2,0),0)*AE246</f>
        <v>0</v>
      </c>
      <c r="BG246" s="57">
        <f t="shared" si="75"/>
        <v>235.25346476421674</v>
      </c>
      <c r="BH246" s="56">
        <f>IFERROR(VLOOKUP($F246,Ref_Param!$L:$M,2,0),0)*AG246</f>
        <v>0</v>
      </c>
      <c r="BI246" s="56">
        <f>IFERROR(VLOOKUP($F246,Ref_Param!$L:$M,2,0),0)*AH246</f>
        <v>0</v>
      </c>
      <c r="BJ246" s="56">
        <f>IFERROR(VLOOKUP($F246,Ref_Param!$L:$M,2,0),0)*AI246</f>
        <v>0</v>
      </c>
      <c r="BK246" s="56">
        <f>IFERROR(VLOOKUP($F246,Ref_Param!$L:$M,2,0),0)*AJ246</f>
        <v>0</v>
      </c>
      <c r="BL246" s="57">
        <f t="shared" si="76"/>
        <v>0</v>
      </c>
      <c r="BM246" s="58">
        <f>IFERROR(VLOOKUP($F246,Ref_Param!$L:$M,2,0),0)*AL246</f>
        <v>0</v>
      </c>
      <c r="BN246" s="59">
        <f>IFERROR(VLOOKUP($F246,Ref_Param!$L:$M,2,0),0)*AM246</f>
        <v>0</v>
      </c>
    </row>
    <row r="247" spans="1:66" s="37" customFormat="1" ht="15" customHeight="1" x14ac:dyDescent="0.3">
      <c r="A247" s="91" t="str">
        <f t="shared" si="66"/>
        <v>EAISCore Services</v>
      </c>
      <c r="B247" s="43" t="s">
        <v>4152</v>
      </c>
      <c r="C247" s="43" t="s">
        <v>18</v>
      </c>
      <c r="D247" s="43" t="s">
        <v>2158</v>
      </c>
      <c r="E247" s="44" t="s">
        <v>2159</v>
      </c>
      <c r="F247" s="43" t="s">
        <v>20</v>
      </c>
      <c r="G247" s="44" t="s">
        <v>1052</v>
      </c>
      <c r="H247" s="41" t="s">
        <v>53</v>
      </c>
      <c r="I247" s="43" t="s">
        <v>22</v>
      </c>
      <c r="J247" s="43"/>
      <c r="K247" s="43"/>
      <c r="L247" s="43" t="s">
        <v>4110</v>
      </c>
      <c r="M247" s="45"/>
      <c r="N247" s="45"/>
      <c r="O247" s="45"/>
      <c r="P247" s="45"/>
      <c r="Q247" s="46">
        <f t="shared" si="67"/>
        <v>0</v>
      </c>
      <c r="R247" s="45"/>
      <c r="S247" s="45"/>
      <c r="T247" s="45"/>
      <c r="U247" s="45"/>
      <c r="V247" s="46">
        <f t="shared" si="68"/>
        <v>0</v>
      </c>
      <c r="W247" s="45"/>
      <c r="X247" s="45"/>
      <c r="Y247" s="47"/>
      <c r="Z247" s="47"/>
      <c r="AA247" s="46">
        <f t="shared" si="69"/>
        <v>0</v>
      </c>
      <c r="AB247" s="49"/>
      <c r="AC247" s="49"/>
      <c r="AD247" s="49">
        <v>166.19000000000003</v>
      </c>
      <c r="AE247" s="49">
        <v>132</v>
      </c>
      <c r="AF247" s="46">
        <f t="shared" si="70"/>
        <v>298.19000000000005</v>
      </c>
      <c r="AG247" s="49">
        <v>147</v>
      </c>
      <c r="AH247" s="49">
        <v>147</v>
      </c>
      <c r="AI247" s="49">
        <v>147</v>
      </c>
      <c r="AJ247" s="49">
        <v>127</v>
      </c>
      <c r="AK247" s="46">
        <f t="shared" si="71"/>
        <v>568</v>
      </c>
      <c r="AL247" s="48"/>
      <c r="AM247" s="48"/>
      <c r="AN247" s="50">
        <f>IFERROR(VLOOKUP($F247,Ref_Param!$L:$M,2,0),0)*M247</f>
        <v>0</v>
      </c>
      <c r="AO247" s="50">
        <f>IFERROR(VLOOKUP($F247,Ref_Param!$L:$M,2,0),0)*N247</f>
        <v>0</v>
      </c>
      <c r="AP247" s="50">
        <f>IFERROR(VLOOKUP($F247,Ref_Param!$L:$M,2,0),0)*O247</f>
        <v>0</v>
      </c>
      <c r="AQ247" s="50">
        <f>IFERROR(VLOOKUP($F247,Ref_Param!$L:$M,2,0),0)*P247</f>
        <v>0</v>
      </c>
      <c r="AR247" s="51">
        <f t="shared" si="72"/>
        <v>0</v>
      </c>
      <c r="AS247" s="52">
        <f>IFERROR(VLOOKUP($F247,Ref_Param!$L:$M,2,0),0)*R247</f>
        <v>0</v>
      </c>
      <c r="AT247" s="52">
        <f>IFERROR(VLOOKUP($F247,Ref_Param!$L:$M,2,0),0)*S247</f>
        <v>0</v>
      </c>
      <c r="AU247" s="52">
        <f>IFERROR(VLOOKUP($F247,Ref_Param!$L:$M,2,0),0)*T247</f>
        <v>0</v>
      </c>
      <c r="AV247" s="52">
        <f>IFERROR(VLOOKUP($F247,Ref_Param!$L:$M,2,0),0)*U247</f>
        <v>0</v>
      </c>
      <c r="AW247" s="53">
        <f t="shared" si="73"/>
        <v>0</v>
      </c>
      <c r="AX247" s="54">
        <f>IFERROR(VLOOKUP($F247,Ref_Param!$L:$M,2,0),0)*W247</f>
        <v>0</v>
      </c>
      <c r="AY247" s="54">
        <f>IFERROR(VLOOKUP($F247,Ref_Param!$L:$M,2,0),0)*X247</f>
        <v>0</v>
      </c>
      <c r="AZ247" s="54">
        <f>IFERROR(VLOOKUP($F247,Ref_Param!$L:$M,2,0),0)*Y247</f>
        <v>0</v>
      </c>
      <c r="BA247" s="54">
        <f>IFERROR(VLOOKUP($F247,Ref_Param!$L:$M,2,0),0)*Z247</f>
        <v>0</v>
      </c>
      <c r="BB247" s="55">
        <f t="shared" si="74"/>
        <v>0</v>
      </c>
      <c r="BC247" s="56">
        <f>IFERROR(VLOOKUP($F247,Ref_Param!$L:$M,2,0),0)*AB247</f>
        <v>0</v>
      </c>
      <c r="BD247" s="56">
        <f>IFERROR(VLOOKUP($F247,Ref_Param!$L:$M,2,0),0)*AC247</f>
        <v>0</v>
      </c>
      <c r="BE247" s="56">
        <f>IFERROR(VLOOKUP($F247,Ref_Param!$L:$M,2,0),0)*AD247</f>
        <v>166.19000000000003</v>
      </c>
      <c r="BF247" s="56">
        <f>IFERROR(VLOOKUP($F247,Ref_Param!$L:$M,2,0),0)*AE247</f>
        <v>132</v>
      </c>
      <c r="BG247" s="57">
        <f t="shared" si="75"/>
        <v>298.19000000000005</v>
      </c>
      <c r="BH247" s="56">
        <f>IFERROR(VLOOKUP($F247,Ref_Param!$L:$M,2,0),0)*AG247</f>
        <v>147</v>
      </c>
      <c r="BI247" s="56">
        <f>IFERROR(VLOOKUP($F247,Ref_Param!$L:$M,2,0),0)*AH247</f>
        <v>147</v>
      </c>
      <c r="BJ247" s="56">
        <f>IFERROR(VLOOKUP($F247,Ref_Param!$L:$M,2,0),0)*AI247</f>
        <v>147</v>
      </c>
      <c r="BK247" s="56">
        <f>IFERROR(VLOOKUP($F247,Ref_Param!$L:$M,2,0),0)*AJ247</f>
        <v>127</v>
      </c>
      <c r="BL247" s="57">
        <f t="shared" si="76"/>
        <v>568</v>
      </c>
      <c r="BM247" s="58">
        <f>IFERROR(VLOOKUP($F247,Ref_Param!$L:$M,2,0),0)*AL247</f>
        <v>0</v>
      </c>
      <c r="BN247" s="59">
        <f>IFERROR(VLOOKUP($F247,Ref_Param!$L:$M,2,0),0)*AM247</f>
        <v>0</v>
      </c>
    </row>
    <row r="248" spans="1:66" s="37" customFormat="1" ht="15" customHeight="1" x14ac:dyDescent="0.3">
      <c r="A248" s="91" t="str">
        <f t="shared" si="66"/>
        <v>EAISCore Services</v>
      </c>
      <c r="B248" s="43" t="s">
        <v>4152</v>
      </c>
      <c r="C248" s="43" t="s">
        <v>18</v>
      </c>
      <c r="D248" s="43" t="s">
        <v>662</v>
      </c>
      <c r="E248" s="44" t="s">
        <v>5264</v>
      </c>
      <c r="F248" s="43" t="s">
        <v>3731</v>
      </c>
      <c r="G248" s="44" t="s">
        <v>1052</v>
      </c>
      <c r="H248" s="41" t="s">
        <v>53</v>
      </c>
      <c r="I248" s="43" t="s">
        <v>26</v>
      </c>
      <c r="J248" s="43"/>
      <c r="K248" s="43"/>
      <c r="L248" s="43" t="s">
        <v>4110</v>
      </c>
      <c r="M248" s="45">
        <v>0</v>
      </c>
      <c r="N248" s="45">
        <v>0</v>
      </c>
      <c r="O248" s="45">
        <v>0</v>
      </c>
      <c r="P248" s="45">
        <v>0</v>
      </c>
      <c r="Q248" s="46">
        <f t="shared" si="67"/>
        <v>0</v>
      </c>
      <c r="R248" s="45">
        <v>0</v>
      </c>
      <c r="S248" s="45">
        <v>0</v>
      </c>
      <c r="T248" s="45">
        <v>0</v>
      </c>
      <c r="U248" s="45">
        <v>0</v>
      </c>
      <c r="V248" s="46">
        <f t="shared" si="68"/>
        <v>0</v>
      </c>
      <c r="W248" s="45">
        <v>82.439000000000021</v>
      </c>
      <c r="X248" s="45">
        <v>86.985000000000213</v>
      </c>
      <c r="Y248" s="47">
        <v>121.40099999999967</v>
      </c>
      <c r="Z248" s="47">
        <v>60.505000000000045</v>
      </c>
      <c r="AA248" s="46">
        <f t="shared" si="69"/>
        <v>351.33</v>
      </c>
      <c r="AB248" s="49">
        <v>-2.983999979100199</v>
      </c>
      <c r="AC248" s="49">
        <v>7.9840299999999775</v>
      </c>
      <c r="AD248" s="49"/>
      <c r="AE248" s="49"/>
      <c r="AF248" s="46">
        <f t="shared" si="70"/>
        <v>5.0000300208997785</v>
      </c>
      <c r="AG248" s="49"/>
      <c r="AH248" s="49"/>
      <c r="AI248" s="49"/>
      <c r="AJ248" s="49"/>
      <c r="AK248" s="46">
        <f t="shared" si="71"/>
        <v>0</v>
      </c>
      <c r="AL248" s="48"/>
      <c r="AM248" s="48"/>
      <c r="AN248" s="50">
        <f>IFERROR(VLOOKUP($F248,Ref_Param!$L:$M,2,0),0)*M248</f>
        <v>0</v>
      </c>
      <c r="AO248" s="50">
        <f>IFERROR(VLOOKUP($F248,Ref_Param!$L:$M,2,0),0)*N248</f>
        <v>0</v>
      </c>
      <c r="AP248" s="50">
        <f>IFERROR(VLOOKUP($F248,Ref_Param!$L:$M,2,0),0)*O248</f>
        <v>0</v>
      </c>
      <c r="AQ248" s="50">
        <f>IFERROR(VLOOKUP($F248,Ref_Param!$L:$M,2,0),0)*P248</f>
        <v>0</v>
      </c>
      <c r="AR248" s="51">
        <f t="shared" si="72"/>
        <v>0</v>
      </c>
      <c r="AS248" s="52">
        <f>IFERROR(VLOOKUP($F248,Ref_Param!$L:$M,2,0),0)*R248</f>
        <v>0</v>
      </c>
      <c r="AT248" s="52">
        <f>IFERROR(VLOOKUP($F248,Ref_Param!$L:$M,2,0),0)*S248</f>
        <v>0</v>
      </c>
      <c r="AU248" s="52">
        <f>IFERROR(VLOOKUP($F248,Ref_Param!$L:$M,2,0),0)*T248</f>
        <v>0</v>
      </c>
      <c r="AV248" s="52">
        <f>IFERROR(VLOOKUP($F248,Ref_Param!$L:$M,2,0),0)*U248</f>
        <v>0</v>
      </c>
      <c r="AW248" s="53">
        <f t="shared" si="73"/>
        <v>0</v>
      </c>
      <c r="AX248" s="54">
        <f>IFERROR(VLOOKUP($F248,Ref_Param!$L:$M,2,0),0)*W248</f>
        <v>1.0032737008640644</v>
      </c>
      <c r="AY248" s="54">
        <f>IFERROR(VLOOKUP($F248,Ref_Param!$L:$M,2,0),0)*X248</f>
        <v>1.0585980284775511</v>
      </c>
      <c r="AZ248" s="54">
        <f>IFERROR(VLOOKUP($F248,Ref_Param!$L:$M,2,0),0)*Y248</f>
        <v>1.4774370208105136</v>
      </c>
      <c r="BA248" s="54">
        <f>IFERROR(VLOOKUP($F248,Ref_Param!$L:$M,2,0),0)*Z248</f>
        <v>0.73633929658026243</v>
      </c>
      <c r="BB248" s="55">
        <f t="shared" si="74"/>
        <v>4.2756480467323916</v>
      </c>
      <c r="BC248" s="56">
        <f>IFERROR(VLOOKUP($F248,Ref_Param!$L:$M,2,0),0)*AB248</f>
        <v>-3.6314956542536261E-2</v>
      </c>
      <c r="BD248" s="56">
        <f>IFERROR(VLOOKUP($F248,Ref_Param!$L:$M,2,0),0)*AC248</f>
        <v>9.716478033345495E-2</v>
      </c>
      <c r="BE248" s="56">
        <f>IFERROR(VLOOKUP($F248,Ref_Param!$L:$M,2,0),0)*AD248</f>
        <v>0</v>
      </c>
      <c r="BF248" s="56">
        <f>IFERROR(VLOOKUP($F248,Ref_Param!$L:$M,2,0),0)*AE248</f>
        <v>0</v>
      </c>
      <c r="BG248" s="57">
        <f t="shared" si="75"/>
        <v>6.0849823790918689E-2</v>
      </c>
      <c r="BH248" s="56">
        <f>IFERROR(VLOOKUP($F248,Ref_Param!$L:$M,2,0),0)*AG248</f>
        <v>0</v>
      </c>
      <c r="BI248" s="56">
        <f>IFERROR(VLOOKUP($F248,Ref_Param!$L:$M,2,0),0)*AH248</f>
        <v>0</v>
      </c>
      <c r="BJ248" s="56">
        <f>IFERROR(VLOOKUP($F248,Ref_Param!$L:$M,2,0),0)*AI248</f>
        <v>0</v>
      </c>
      <c r="BK248" s="56">
        <f>IFERROR(VLOOKUP($F248,Ref_Param!$L:$M,2,0),0)*AJ248</f>
        <v>0</v>
      </c>
      <c r="BL248" s="57">
        <f t="shared" si="76"/>
        <v>0</v>
      </c>
      <c r="BM248" s="58">
        <f>IFERROR(VLOOKUP($F248,Ref_Param!$L:$M,2,0),0)*AL248</f>
        <v>0</v>
      </c>
      <c r="BN248" s="59">
        <f>IFERROR(VLOOKUP($F248,Ref_Param!$L:$M,2,0),0)*AM248</f>
        <v>0</v>
      </c>
    </row>
    <row r="249" spans="1:66" s="37" customFormat="1" ht="15" customHeight="1" x14ac:dyDescent="0.3">
      <c r="A249" s="91" t="str">
        <f t="shared" si="66"/>
        <v>EAISCore Services</v>
      </c>
      <c r="B249" s="43" t="s">
        <v>4152</v>
      </c>
      <c r="C249" s="43" t="s">
        <v>18</v>
      </c>
      <c r="D249" s="43" t="s">
        <v>662</v>
      </c>
      <c r="E249" s="44" t="s">
        <v>5264</v>
      </c>
      <c r="F249" s="43" t="s">
        <v>20</v>
      </c>
      <c r="G249" s="44" t="s">
        <v>1052</v>
      </c>
      <c r="H249" s="41" t="s">
        <v>53</v>
      </c>
      <c r="I249" s="43" t="s">
        <v>26</v>
      </c>
      <c r="J249" s="43"/>
      <c r="K249" s="43"/>
      <c r="L249" s="43" t="s">
        <v>4110</v>
      </c>
      <c r="M249" s="45">
        <v>373.27266227642303</v>
      </c>
      <c r="N249" s="45">
        <v>291.70224993477302</v>
      </c>
      <c r="O249" s="45">
        <v>296.90379189132881</v>
      </c>
      <c r="P249" s="45">
        <v>336.1578317176992</v>
      </c>
      <c r="Q249" s="46">
        <f t="shared" si="67"/>
        <v>1298.0365358202239</v>
      </c>
      <c r="R249" s="45">
        <v>315.41932248223776</v>
      </c>
      <c r="S249" s="45">
        <v>368.35362536009472</v>
      </c>
      <c r="T249" s="45">
        <v>495.64226616117224</v>
      </c>
      <c r="U249" s="45">
        <v>520.66890083012709</v>
      </c>
      <c r="V249" s="46">
        <f t="shared" si="68"/>
        <v>1700.0841148336319</v>
      </c>
      <c r="W249" s="45">
        <v>614.9971377316582</v>
      </c>
      <c r="X249" s="45">
        <v>621.75422547192409</v>
      </c>
      <c r="Y249" s="47">
        <v>469.24326600907102</v>
      </c>
      <c r="Z249" s="47">
        <v>493.28866171969577</v>
      </c>
      <c r="AA249" s="46">
        <f t="shared" si="69"/>
        <v>2199.2832909323492</v>
      </c>
      <c r="AB249" s="49">
        <v>502.60780299462448</v>
      </c>
      <c r="AC249" s="49">
        <v>425.75331812752614</v>
      </c>
      <c r="AD249" s="49"/>
      <c r="AE249" s="49"/>
      <c r="AF249" s="46">
        <f t="shared" si="70"/>
        <v>928.36112112215062</v>
      </c>
      <c r="AG249" s="49"/>
      <c r="AH249" s="49"/>
      <c r="AI249" s="49"/>
      <c r="AJ249" s="49"/>
      <c r="AK249" s="46">
        <f t="shared" si="71"/>
        <v>0</v>
      </c>
      <c r="AL249" s="48"/>
      <c r="AM249" s="48"/>
      <c r="AN249" s="50">
        <f>IFERROR(VLOOKUP($F249,Ref_Param!$L:$M,2,0),0)*M249</f>
        <v>373.27266227642303</v>
      </c>
      <c r="AO249" s="50">
        <f>IFERROR(VLOOKUP($F249,Ref_Param!$L:$M,2,0),0)*N249</f>
        <v>291.70224993477302</v>
      </c>
      <c r="AP249" s="50">
        <f>IFERROR(VLOOKUP($F249,Ref_Param!$L:$M,2,0),0)*O249</f>
        <v>296.90379189132881</v>
      </c>
      <c r="AQ249" s="50">
        <f>IFERROR(VLOOKUP($F249,Ref_Param!$L:$M,2,0),0)*P249</f>
        <v>336.1578317176992</v>
      </c>
      <c r="AR249" s="51">
        <f t="shared" si="72"/>
        <v>1298.0365358202239</v>
      </c>
      <c r="AS249" s="52">
        <f>IFERROR(VLOOKUP($F249,Ref_Param!$L:$M,2,0),0)*R249</f>
        <v>315.41932248223776</v>
      </c>
      <c r="AT249" s="52">
        <f>IFERROR(VLOOKUP($F249,Ref_Param!$L:$M,2,0),0)*S249</f>
        <v>368.35362536009472</v>
      </c>
      <c r="AU249" s="52">
        <f>IFERROR(VLOOKUP($F249,Ref_Param!$L:$M,2,0),0)*T249</f>
        <v>495.64226616117224</v>
      </c>
      <c r="AV249" s="52">
        <f>IFERROR(VLOOKUP($F249,Ref_Param!$L:$M,2,0),0)*U249</f>
        <v>520.66890083012709</v>
      </c>
      <c r="AW249" s="53">
        <f t="shared" si="73"/>
        <v>1700.0841148336319</v>
      </c>
      <c r="AX249" s="54">
        <f>IFERROR(VLOOKUP($F249,Ref_Param!$L:$M,2,0),0)*W249</f>
        <v>614.9971377316582</v>
      </c>
      <c r="AY249" s="54">
        <f>IFERROR(VLOOKUP($F249,Ref_Param!$L:$M,2,0),0)*X249</f>
        <v>621.75422547192409</v>
      </c>
      <c r="AZ249" s="54">
        <f>IFERROR(VLOOKUP($F249,Ref_Param!$L:$M,2,0),0)*Y249</f>
        <v>469.24326600907102</v>
      </c>
      <c r="BA249" s="54">
        <f>IFERROR(VLOOKUP($F249,Ref_Param!$L:$M,2,0),0)*Z249</f>
        <v>493.28866171969577</v>
      </c>
      <c r="BB249" s="55">
        <f t="shared" si="74"/>
        <v>2199.2832909323492</v>
      </c>
      <c r="BC249" s="56">
        <f>IFERROR(VLOOKUP($F249,Ref_Param!$L:$M,2,0),0)*AB249</f>
        <v>502.60780299462448</v>
      </c>
      <c r="BD249" s="56">
        <f>IFERROR(VLOOKUP($F249,Ref_Param!$L:$M,2,0),0)*AC249</f>
        <v>425.75331812752614</v>
      </c>
      <c r="BE249" s="56">
        <f>IFERROR(VLOOKUP($F249,Ref_Param!$L:$M,2,0),0)*AD249</f>
        <v>0</v>
      </c>
      <c r="BF249" s="56">
        <f>IFERROR(VLOOKUP($F249,Ref_Param!$L:$M,2,0),0)*AE249</f>
        <v>0</v>
      </c>
      <c r="BG249" s="57">
        <f t="shared" si="75"/>
        <v>928.36112112215062</v>
      </c>
      <c r="BH249" s="56">
        <f>IFERROR(VLOOKUP($F249,Ref_Param!$L:$M,2,0),0)*AG249</f>
        <v>0</v>
      </c>
      <c r="BI249" s="56">
        <f>IFERROR(VLOOKUP($F249,Ref_Param!$L:$M,2,0),0)*AH249</f>
        <v>0</v>
      </c>
      <c r="BJ249" s="56">
        <f>IFERROR(VLOOKUP($F249,Ref_Param!$L:$M,2,0),0)*AI249</f>
        <v>0</v>
      </c>
      <c r="BK249" s="56">
        <f>IFERROR(VLOOKUP($F249,Ref_Param!$L:$M,2,0),0)*AJ249</f>
        <v>0</v>
      </c>
      <c r="BL249" s="57">
        <f t="shared" si="76"/>
        <v>0</v>
      </c>
      <c r="BM249" s="58">
        <f>IFERROR(VLOOKUP($F249,Ref_Param!$L:$M,2,0),0)*AL249</f>
        <v>0</v>
      </c>
      <c r="BN249" s="59">
        <f>IFERROR(VLOOKUP($F249,Ref_Param!$L:$M,2,0),0)*AM249</f>
        <v>0</v>
      </c>
    </row>
    <row r="250" spans="1:66" s="37" customFormat="1" ht="15" customHeight="1" x14ac:dyDescent="0.3">
      <c r="A250" s="91" t="str">
        <f t="shared" si="66"/>
        <v>EAISCore Services</v>
      </c>
      <c r="B250" s="43" t="s">
        <v>4152</v>
      </c>
      <c r="C250" s="43" t="s">
        <v>18</v>
      </c>
      <c r="D250" s="43" t="s">
        <v>662</v>
      </c>
      <c r="E250" s="44" t="s">
        <v>5264</v>
      </c>
      <c r="F250" s="43" t="s">
        <v>20</v>
      </c>
      <c r="G250" s="44" t="s">
        <v>1052</v>
      </c>
      <c r="H250" s="41" t="s">
        <v>53</v>
      </c>
      <c r="I250" s="43" t="s">
        <v>26</v>
      </c>
      <c r="J250" s="43"/>
      <c r="K250" s="43"/>
      <c r="L250" s="43" t="s">
        <v>4110</v>
      </c>
      <c r="M250" s="45"/>
      <c r="N250" s="45"/>
      <c r="O250" s="45"/>
      <c r="P250" s="45"/>
      <c r="Q250" s="46">
        <f t="shared" si="67"/>
        <v>0</v>
      </c>
      <c r="R250" s="45"/>
      <c r="S250" s="45"/>
      <c r="T250" s="45"/>
      <c r="U250" s="45"/>
      <c r="V250" s="46">
        <f t="shared" si="68"/>
        <v>0</v>
      </c>
      <c r="W250" s="45"/>
      <c r="X250" s="45"/>
      <c r="Y250" s="47"/>
      <c r="Z250" s="47"/>
      <c r="AA250" s="46">
        <f t="shared" si="69"/>
        <v>0</v>
      </c>
      <c r="AB250" s="49"/>
      <c r="AC250" s="49"/>
      <c r="AD250" s="49">
        <v>381.63100000000003</v>
      </c>
      <c r="AE250" s="49">
        <v>390</v>
      </c>
      <c r="AF250" s="46">
        <f t="shared" si="70"/>
        <v>771.63100000000009</v>
      </c>
      <c r="AG250" s="49">
        <v>410</v>
      </c>
      <c r="AH250" s="49">
        <v>410</v>
      </c>
      <c r="AI250" s="49">
        <v>430</v>
      </c>
      <c r="AJ250" s="49">
        <v>430</v>
      </c>
      <c r="AK250" s="46">
        <f t="shared" si="71"/>
        <v>1680</v>
      </c>
      <c r="AL250" s="48"/>
      <c r="AM250" s="48"/>
      <c r="AN250" s="50">
        <f>IFERROR(VLOOKUP($F250,Ref_Param!$L:$M,2,0),0)*M250</f>
        <v>0</v>
      </c>
      <c r="AO250" s="50">
        <f>IFERROR(VLOOKUP($F250,Ref_Param!$L:$M,2,0),0)*N250</f>
        <v>0</v>
      </c>
      <c r="AP250" s="50">
        <f>IFERROR(VLOOKUP($F250,Ref_Param!$L:$M,2,0),0)*O250</f>
        <v>0</v>
      </c>
      <c r="AQ250" s="50">
        <f>IFERROR(VLOOKUP($F250,Ref_Param!$L:$M,2,0),0)*P250</f>
        <v>0</v>
      </c>
      <c r="AR250" s="51">
        <f t="shared" si="72"/>
        <v>0</v>
      </c>
      <c r="AS250" s="52">
        <f>IFERROR(VLOOKUP($F250,Ref_Param!$L:$M,2,0),0)*R250</f>
        <v>0</v>
      </c>
      <c r="AT250" s="52">
        <f>IFERROR(VLOOKUP($F250,Ref_Param!$L:$M,2,0),0)*S250</f>
        <v>0</v>
      </c>
      <c r="AU250" s="52">
        <f>IFERROR(VLOOKUP($F250,Ref_Param!$L:$M,2,0),0)*T250</f>
        <v>0</v>
      </c>
      <c r="AV250" s="52">
        <f>IFERROR(VLOOKUP($F250,Ref_Param!$L:$M,2,0),0)*U250</f>
        <v>0</v>
      </c>
      <c r="AW250" s="53">
        <f t="shared" si="73"/>
        <v>0</v>
      </c>
      <c r="AX250" s="54">
        <f>IFERROR(VLOOKUP($F250,Ref_Param!$L:$M,2,0),0)*W250</f>
        <v>0</v>
      </c>
      <c r="AY250" s="54">
        <f>IFERROR(VLOOKUP($F250,Ref_Param!$L:$M,2,0),0)*X250</f>
        <v>0</v>
      </c>
      <c r="AZ250" s="54">
        <f>IFERROR(VLOOKUP($F250,Ref_Param!$L:$M,2,0),0)*Y250</f>
        <v>0</v>
      </c>
      <c r="BA250" s="54">
        <f>IFERROR(VLOOKUP($F250,Ref_Param!$L:$M,2,0),0)*Z250</f>
        <v>0</v>
      </c>
      <c r="BB250" s="55">
        <f t="shared" si="74"/>
        <v>0</v>
      </c>
      <c r="BC250" s="56">
        <f>IFERROR(VLOOKUP($F250,Ref_Param!$L:$M,2,0),0)*AB250</f>
        <v>0</v>
      </c>
      <c r="BD250" s="56">
        <f>IFERROR(VLOOKUP($F250,Ref_Param!$L:$M,2,0),0)*AC250</f>
        <v>0</v>
      </c>
      <c r="BE250" s="56">
        <f>IFERROR(VLOOKUP($F250,Ref_Param!$L:$M,2,0),0)*AD250</f>
        <v>381.63100000000003</v>
      </c>
      <c r="BF250" s="56">
        <f>IFERROR(VLOOKUP($F250,Ref_Param!$L:$M,2,0),0)*AE250</f>
        <v>390</v>
      </c>
      <c r="BG250" s="57">
        <f t="shared" si="75"/>
        <v>771.63100000000009</v>
      </c>
      <c r="BH250" s="56">
        <f>IFERROR(VLOOKUP($F250,Ref_Param!$L:$M,2,0),0)*AG250</f>
        <v>410</v>
      </c>
      <c r="BI250" s="56">
        <f>IFERROR(VLOOKUP($F250,Ref_Param!$L:$M,2,0),0)*AH250</f>
        <v>410</v>
      </c>
      <c r="BJ250" s="56">
        <f>IFERROR(VLOOKUP($F250,Ref_Param!$L:$M,2,0),0)*AI250</f>
        <v>430</v>
      </c>
      <c r="BK250" s="56">
        <f>IFERROR(VLOOKUP($F250,Ref_Param!$L:$M,2,0),0)*AJ250</f>
        <v>430</v>
      </c>
      <c r="BL250" s="57">
        <f t="shared" si="76"/>
        <v>1680</v>
      </c>
      <c r="BM250" s="58">
        <f>IFERROR(VLOOKUP($F250,Ref_Param!$L:$M,2,0),0)*AL250</f>
        <v>0</v>
      </c>
      <c r="BN250" s="59">
        <f>IFERROR(VLOOKUP($F250,Ref_Param!$L:$M,2,0),0)*AM250</f>
        <v>0</v>
      </c>
    </row>
    <row r="251" spans="1:66" s="37" customFormat="1" ht="15" customHeight="1" x14ac:dyDescent="0.3">
      <c r="A251" s="91" t="str">
        <f t="shared" si="66"/>
        <v>EAISCore Services</v>
      </c>
      <c r="B251" s="43" t="s">
        <v>4152</v>
      </c>
      <c r="C251" s="43" t="s">
        <v>18</v>
      </c>
      <c r="D251" s="43" t="s">
        <v>669</v>
      </c>
      <c r="E251" s="44" t="s">
        <v>670</v>
      </c>
      <c r="F251" s="43" t="s">
        <v>86</v>
      </c>
      <c r="G251" s="44" t="s">
        <v>1052</v>
      </c>
      <c r="H251" s="41" t="s">
        <v>37</v>
      </c>
      <c r="I251" s="43" t="s">
        <v>38</v>
      </c>
      <c r="J251" s="43"/>
      <c r="K251" s="43"/>
      <c r="L251" s="43" t="s">
        <v>4110</v>
      </c>
      <c r="M251" s="45">
        <v>43.529395139701634</v>
      </c>
      <c r="N251" s="45">
        <v>146.5325816740413</v>
      </c>
      <c r="O251" s="45">
        <v>0</v>
      </c>
      <c r="P251" s="45">
        <v>1.0500989216023402</v>
      </c>
      <c r="Q251" s="46">
        <f t="shared" si="67"/>
        <v>191.11207573534529</v>
      </c>
      <c r="R251" s="45">
        <v>0</v>
      </c>
      <c r="S251" s="45">
        <v>0</v>
      </c>
      <c r="T251" s="45">
        <v>0</v>
      </c>
      <c r="U251" s="45">
        <v>0</v>
      </c>
      <c r="V251" s="46">
        <f t="shared" si="68"/>
        <v>0</v>
      </c>
      <c r="W251" s="45">
        <v>0</v>
      </c>
      <c r="X251" s="45">
        <v>0</v>
      </c>
      <c r="Y251" s="47">
        <v>0</v>
      </c>
      <c r="Z251" s="47">
        <v>4.0196252424046532</v>
      </c>
      <c r="AA251" s="46">
        <f t="shared" si="69"/>
        <v>4.0196252424046532</v>
      </c>
      <c r="AB251" s="49">
        <v>6.0076702105036279</v>
      </c>
      <c r="AC251" s="49">
        <v>10.377359102440476</v>
      </c>
      <c r="AD251" s="49"/>
      <c r="AE251" s="49"/>
      <c r="AF251" s="46">
        <f t="shared" si="70"/>
        <v>16.385029312944106</v>
      </c>
      <c r="AG251" s="49"/>
      <c r="AH251" s="49"/>
      <c r="AI251" s="49"/>
      <c r="AJ251" s="49"/>
      <c r="AK251" s="46">
        <f t="shared" si="71"/>
        <v>0</v>
      </c>
      <c r="AL251" s="48"/>
      <c r="AM251" s="48"/>
      <c r="AN251" s="50">
        <f>IFERROR(VLOOKUP($F251,Ref_Param!$L:$M,2,0),0)*M251</f>
        <v>32.733130408691288</v>
      </c>
      <c r="AO251" s="50">
        <f>IFERROR(VLOOKUP($F251,Ref_Param!$L:$M,2,0),0)*N251</f>
        <v>110.18922017328721</v>
      </c>
      <c r="AP251" s="50">
        <f>IFERROR(VLOOKUP($F251,Ref_Param!$L:$M,2,0),0)*O251</f>
        <v>0</v>
      </c>
      <c r="AQ251" s="50">
        <f>IFERROR(VLOOKUP($F251,Ref_Param!$L:$M,2,0),0)*P251</f>
        <v>0.78965087459910654</v>
      </c>
      <c r="AR251" s="51">
        <f t="shared" si="72"/>
        <v>143.71200145657761</v>
      </c>
      <c r="AS251" s="52">
        <f>IFERROR(VLOOKUP($F251,Ref_Param!$L:$M,2,0),0)*R251</f>
        <v>0</v>
      </c>
      <c r="AT251" s="52">
        <f>IFERROR(VLOOKUP($F251,Ref_Param!$L:$M,2,0),0)*S251</f>
        <v>0</v>
      </c>
      <c r="AU251" s="52">
        <f>IFERROR(VLOOKUP($F251,Ref_Param!$L:$M,2,0),0)*T251</f>
        <v>0</v>
      </c>
      <c r="AV251" s="52">
        <f>IFERROR(VLOOKUP($F251,Ref_Param!$L:$M,2,0),0)*U251</f>
        <v>0</v>
      </c>
      <c r="AW251" s="53">
        <f t="shared" si="73"/>
        <v>0</v>
      </c>
      <c r="AX251" s="54">
        <f>IFERROR(VLOOKUP($F251,Ref_Param!$L:$M,2,0),0)*W251</f>
        <v>0</v>
      </c>
      <c r="AY251" s="54">
        <f>IFERROR(VLOOKUP($F251,Ref_Param!$L:$M,2,0),0)*X251</f>
        <v>0</v>
      </c>
      <c r="AZ251" s="54">
        <f>IFERROR(VLOOKUP($F251,Ref_Param!$L:$M,2,0),0)*Y251</f>
        <v>0</v>
      </c>
      <c r="BA251" s="54">
        <f>IFERROR(VLOOKUP($F251,Ref_Param!$L:$M,2,0),0)*Z251</f>
        <v>3.0226681724252584</v>
      </c>
      <c r="BB251" s="55">
        <f t="shared" si="74"/>
        <v>3.0226681724252584</v>
      </c>
      <c r="BC251" s="56">
        <f>IFERROR(VLOOKUP($F251,Ref_Param!$L:$M,2,0),0)*AB251</f>
        <v>4.5176334709385308</v>
      </c>
      <c r="BD251" s="56">
        <f>IFERROR(VLOOKUP($F251,Ref_Param!$L:$M,2,0),0)*AC251</f>
        <v>7.8035416689764743</v>
      </c>
      <c r="BE251" s="56">
        <f>IFERROR(VLOOKUP($F251,Ref_Param!$L:$M,2,0),0)*AD251</f>
        <v>0</v>
      </c>
      <c r="BF251" s="56">
        <f>IFERROR(VLOOKUP($F251,Ref_Param!$L:$M,2,0),0)*AE251</f>
        <v>0</v>
      </c>
      <c r="BG251" s="57">
        <f t="shared" si="75"/>
        <v>12.321175139915006</v>
      </c>
      <c r="BH251" s="56">
        <f>IFERROR(VLOOKUP($F251,Ref_Param!$L:$M,2,0),0)*AG251</f>
        <v>0</v>
      </c>
      <c r="BI251" s="56">
        <f>IFERROR(VLOOKUP($F251,Ref_Param!$L:$M,2,0),0)*AH251</f>
        <v>0</v>
      </c>
      <c r="BJ251" s="56">
        <f>IFERROR(VLOOKUP($F251,Ref_Param!$L:$M,2,0),0)*AI251</f>
        <v>0</v>
      </c>
      <c r="BK251" s="56">
        <f>IFERROR(VLOOKUP($F251,Ref_Param!$L:$M,2,0),0)*AJ251</f>
        <v>0</v>
      </c>
      <c r="BL251" s="57">
        <f t="shared" si="76"/>
        <v>0</v>
      </c>
      <c r="BM251" s="58">
        <f>IFERROR(VLOOKUP($F251,Ref_Param!$L:$M,2,0),0)*AL251</f>
        <v>0</v>
      </c>
      <c r="BN251" s="59">
        <f>IFERROR(VLOOKUP($F251,Ref_Param!$L:$M,2,0),0)*AM251</f>
        <v>0</v>
      </c>
    </row>
    <row r="252" spans="1:66" s="37" customFormat="1" ht="15" customHeight="1" x14ac:dyDescent="0.3">
      <c r="A252" s="91" t="str">
        <f t="shared" si="66"/>
        <v>EAISCore Services</v>
      </c>
      <c r="B252" s="43" t="s">
        <v>4152</v>
      </c>
      <c r="C252" s="43" t="s">
        <v>18</v>
      </c>
      <c r="D252" s="43" t="s">
        <v>669</v>
      </c>
      <c r="E252" s="44" t="s">
        <v>670</v>
      </c>
      <c r="F252" s="43" t="s">
        <v>86</v>
      </c>
      <c r="G252" s="44" t="s">
        <v>1052</v>
      </c>
      <c r="H252" s="41" t="s">
        <v>37</v>
      </c>
      <c r="I252" s="43" t="s">
        <v>38</v>
      </c>
      <c r="J252" s="43"/>
      <c r="K252" s="43"/>
      <c r="L252" s="43" t="s">
        <v>4110</v>
      </c>
      <c r="M252" s="45"/>
      <c r="N252" s="45"/>
      <c r="O252" s="45"/>
      <c r="P252" s="45"/>
      <c r="Q252" s="46">
        <f t="shared" si="67"/>
        <v>0</v>
      </c>
      <c r="R252" s="45"/>
      <c r="S252" s="45"/>
      <c r="T252" s="45"/>
      <c r="U252" s="45"/>
      <c r="V252" s="46">
        <f t="shared" si="68"/>
        <v>0</v>
      </c>
      <c r="W252" s="45"/>
      <c r="X252" s="45"/>
      <c r="Y252" s="47"/>
      <c r="Z252" s="47"/>
      <c r="AA252" s="46">
        <f t="shared" si="69"/>
        <v>0</v>
      </c>
      <c r="AB252" s="49"/>
      <c r="AC252" s="49"/>
      <c r="AD252" s="49">
        <v>5.600000000000005E-2</v>
      </c>
      <c r="AE252" s="49">
        <v>0</v>
      </c>
      <c r="AF252" s="46">
        <f t="shared" si="70"/>
        <v>5.600000000000005E-2</v>
      </c>
      <c r="AG252" s="49"/>
      <c r="AH252" s="49"/>
      <c r="AI252" s="49"/>
      <c r="AJ252" s="49"/>
      <c r="AK252" s="46">
        <f t="shared" si="71"/>
        <v>0</v>
      </c>
      <c r="AL252" s="48"/>
      <c r="AM252" s="48"/>
      <c r="AN252" s="50">
        <f>IFERROR(VLOOKUP($F252,Ref_Param!$L:$M,2,0),0)*M252</f>
        <v>0</v>
      </c>
      <c r="AO252" s="50">
        <f>IFERROR(VLOOKUP($F252,Ref_Param!$L:$M,2,0),0)*N252</f>
        <v>0</v>
      </c>
      <c r="AP252" s="50">
        <f>IFERROR(VLOOKUP($F252,Ref_Param!$L:$M,2,0),0)*O252</f>
        <v>0</v>
      </c>
      <c r="AQ252" s="50">
        <f>IFERROR(VLOOKUP($F252,Ref_Param!$L:$M,2,0),0)*P252</f>
        <v>0</v>
      </c>
      <c r="AR252" s="51">
        <f t="shared" si="72"/>
        <v>0</v>
      </c>
      <c r="AS252" s="52">
        <f>IFERROR(VLOOKUP($F252,Ref_Param!$L:$M,2,0),0)*R252</f>
        <v>0</v>
      </c>
      <c r="AT252" s="52">
        <f>IFERROR(VLOOKUP($F252,Ref_Param!$L:$M,2,0),0)*S252</f>
        <v>0</v>
      </c>
      <c r="AU252" s="52">
        <f>IFERROR(VLOOKUP($F252,Ref_Param!$L:$M,2,0),0)*T252</f>
        <v>0</v>
      </c>
      <c r="AV252" s="52">
        <f>IFERROR(VLOOKUP($F252,Ref_Param!$L:$M,2,0),0)*U252</f>
        <v>0</v>
      </c>
      <c r="AW252" s="53">
        <f t="shared" si="73"/>
        <v>0</v>
      </c>
      <c r="AX252" s="54">
        <f>IFERROR(VLOOKUP($F252,Ref_Param!$L:$M,2,0),0)*W252</f>
        <v>0</v>
      </c>
      <c r="AY252" s="54">
        <f>IFERROR(VLOOKUP($F252,Ref_Param!$L:$M,2,0),0)*X252</f>
        <v>0</v>
      </c>
      <c r="AZ252" s="54">
        <f>IFERROR(VLOOKUP($F252,Ref_Param!$L:$M,2,0),0)*Y252</f>
        <v>0</v>
      </c>
      <c r="BA252" s="54">
        <f>IFERROR(VLOOKUP($F252,Ref_Param!$L:$M,2,0),0)*Z252</f>
        <v>0</v>
      </c>
      <c r="BB252" s="55">
        <f t="shared" si="74"/>
        <v>0</v>
      </c>
      <c r="BC252" s="56">
        <f>IFERROR(VLOOKUP($F252,Ref_Param!$L:$M,2,0),0)*AB252</f>
        <v>0</v>
      </c>
      <c r="BD252" s="56">
        <f>IFERROR(VLOOKUP($F252,Ref_Param!$L:$M,2,0),0)*AC252</f>
        <v>0</v>
      </c>
      <c r="BE252" s="56">
        <f>IFERROR(VLOOKUP($F252,Ref_Param!$L:$M,2,0),0)*AD252</f>
        <v>4.2110746014360503E-2</v>
      </c>
      <c r="BF252" s="56">
        <f>IFERROR(VLOOKUP($F252,Ref_Param!$L:$M,2,0),0)*AE252</f>
        <v>0</v>
      </c>
      <c r="BG252" s="57">
        <f t="shared" si="75"/>
        <v>4.2110746014360503E-2</v>
      </c>
      <c r="BH252" s="56">
        <f>IFERROR(VLOOKUP($F252,Ref_Param!$L:$M,2,0),0)*AG252</f>
        <v>0</v>
      </c>
      <c r="BI252" s="56">
        <f>IFERROR(VLOOKUP($F252,Ref_Param!$L:$M,2,0),0)*AH252</f>
        <v>0</v>
      </c>
      <c r="BJ252" s="56">
        <f>IFERROR(VLOOKUP($F252,Ref_Param!$L:$M,2,0),0)*AI252</f>
        <v>0</v>
      </c>
      <c r="BK252" s="56">
        <f>IFERROR(VLOOKUP($F252,Ref_Param!$L:$M,2,0),0)*AJ252</f>
        <v>0</v>
      </c>
      <c r="BL252" s="57">
        <f t="shared" si="76"/>
        <v>0</v>
      </c>
      <c r="BM252" s="58">
        <f>IFERROR(VLOOKUP($F252,Ref_Param!$L:$M,2,0),0)*AL252</f>
        <v>0</v>
      </c>
      <c r="BN252" s="59">
        <f>IFERROR(VLOOKUP($F252,Ref_Param!$L:$M,2,0),0)*AM252</f>
        <v>0</v>
      </c>
    </row>
    <row r="253" spans="1:66" s="37" customFormat="1" ht="15" customHeight="1" x14ac:dyDescent="0.3">
      <c r="A253" s="91" t="str">
        <f t="shared" si="66"/>
        <v>EAISCore Services</v>
      </c>
      <c r="B253" s="43" t="s">
        <v>4152</v>
      </c>
      <c r="C253" s="43" t="s">
        <v>18</v>
      </c>
      <c r="D253" s="43" t="s">
        <v>671</v>
      </c>
      <c r="E253" s="44" t="s">
        <v>672</v>
      </c>
      <c r="F253" s="43" t="s">
        <v>3731</v>
      </c>
      <c r="G253" s="44" t="s">
        <v>1052</v>
      </c>
      <c r="H253" s="41" t="s">
        <v>53</v>
      </c>
      <c r="I253" s="43" t="s">
        <v>26</v>
      </c>
      <c r="J253" s="43"/>
      <c r="K253" s="43"/>
      <c r="L253" s="43" t="s">
        <v>4110</v>
      </c>
      <c r="M253" s="45">
        <v>0</v>
      </c>
      <c r="N253" s="45">
        <v>0</v>
      </c>
      <c r="O253" s="45">
        <v>0</v>
      </c>
      <c r="P253" s="45">
        <v>0</v>
      </c>
      <c r="Q253" s="46">
        <f t="shared" si="67"/>
        <v>0</v>
      </c>
      <c r="R253" s="45">
        <v>0</v>
      </c>
      <c r="S253" s="45">
        <v>0</v>
      </c>
      <c r="T253" s="45">
        <v>0</v>
      </c>
      <c r="U253" s="45">
        <v>0</v>
      </c>
      <c r="V253" s="46">
        <f t="shared" si="68"/>
        <v>0</v>
      </c>
      <c r="W253" s="45">
        <v>208.03699999999998</v>
      </c>
      <c r="X253" s="45">
        <v>153.99600000000038</v>
      </c>
      <c r="Y253" s="47">
        <v>27.208999999999982</v>
      </c>
      <c r="Z253" s="47">
        <v>17.230000000000075</v>
      </c>
      <c r="AA253" s="46">
        <f t="shared" si="69"/>
        <v>406.47200000000043</v>
      </c>
      <c r="AB253" s="49">
        <v>10.095000000000001</v>
      </c>
      <c r="AC253" s="49">
        <v>48.104099999999832</v>
      </c>
      <c r="AD253" s="49"/>
      <c r="AE253" s="49"/>
      <c r="AF253" s="46">
        <f t="shared" si="70"/>
        <v>58.199099999999831</v>
      </c>
      <c r="AG253" s="49"/>
      <c r="AH253" s="49"/>
      <c r="AI253" s="49"/>
      <c r="AJ253" s="49"/>
      <c r="AK253" s="46">
        <f t="shared" si="71"/>
        <v>0</v>
      </c>
      <c r="AL253" s="48"/>
      <c r="AM253" s="48"/>
      <c r="AN253" s="50">
        <f>IFERROR(VLOOKUP($F253,Ref_Param!$L:$M,2,0),0)*M253</f>
        <v>0</v>
      </c>
      <c r="AO253" s="50">
        <f>IFERROR(VLOOKUP($F253,Ref_Param!$L:$M,2,0),0)*N253</f>
        <v>0</v>
      </c>
      <c r="AP253" s="50">
        <f>IFERROR(VLOOKUP($F253,Ref_Param!$L:$M,2,0),0)*O253</f>
        <v>0</v>
      </c>
      <c r="AQ253" s="50">
        <f>IFERROR(VLOOKUP($F253,Ref_Param!$L:$M,2,0),0)*P253</f>
        <v>0</v>
      </c>
      <c r="AR253" s="51">
        <f t="shared" si="72"/>
        <v>0</v>
      </c>
      <c r="AS253" s="52">
        <f>IFERROR(VLOOKUP($F253,Ref_Param!$L:$M,2,0),0)*R253</f>
        <v>0</v>
      </c>
      <c r="AT253" s="52">
        <f>IFERROR(VLOOKUP($F253,Ref_Param!$L:$M,2,0),0)*S253</f>
        <v>0</v>
      </c>
      <c r="AU253" s="52">
        <f>IFERROR(VLOOKUP($F253,Ref_Param!$L:$M,2,0),0)*T253</f>
        <v>0</v>
      </c>
      <c r="AV253" s="52">
        <f>IFERROR(VLOOKUP($F253,Ref_Param!$L:$M,2,0),0)*U253</f>
        <v>0</v>
      </c>
      <c r="AW253" s="53">
        <f t="shared" si="73"/>
        <v>0</v>
      </c>
      <c r="AX253" s="54">
        <f>IFERROR(VLOOKUP($F253,Ref_Param!$L:$M,2,0),0)*W253</f>
        <v>2.5317877570889666</v>
      </c>
      <c r="AY253" s="54">
        <f>IFERROR(VLOOKUP($F253,Ref_Param!$L:$M,2,0),0)*X253</f>
        <v>1.8741146403797089</v>
      </c>
      <c r="AZ253" s="54">
        <f>IFERROR(VLOOKUP($F253,Ref_Param!$L:$M,2,0),0)*Y253</f>
        <v>0.33113058293781228</v>
      </c>
      <c r="BA253" s="54">
        <f>IFERROR(VLOOKUP($F253,Ref_Param!$L:$M,2,0),0)*Z253</f>
        <v>0.20968723378362064</v>
      </c>
      <c r="BB253" s="55">
        <f t="shared" si="74"/>
        <v>4.9467202141901092</v>
      </c>
      <c r="BC253" s="56">
        <f>IFERROR(VLOOKUP($F253,Ref_Param!$L:$M,2,0),0)*AB253</f>
        <v>0.1228550565899966</v>
      </c>
      <c r="BD253" s="56">
        <f>IFERROR(VLOOKUP($F253,Ref_Param!$L:$M,2,0),0)*AC253</f>
        <v>0.58542168674698702</v>
      </c>
      <c r="BE253" s="56">
        <f>IFERROR(VLOOKUP($F253,Ref_Param!$L:$M,2,0),0)*AD253</f>
        <v>0</v>
      </c>
      <c r="BF253" s="56">
        <f>IFERROR(VLOOKUP($F253,Ref_Param!$L:$M,2,0),0)*AE253</f>
        <v>0</v>
      </c>
      <c r="BG253" s="57">
        <f t="shared" si="75"/>
        <v>0.70827674333698365</v>
      </c>
      <c r="BH253" s="56">
        <f>IFERROR(VLOOKUP($F253,Ref_Param!$L:$M,2,0),0)*AG253</f>
        <v>0</v>
      </c>
      <c r="BI253" s="56">
        <f>IFERROR(VLOOKUP($F253,Ref_Param!$L:$M,2,0),0)*AH253</f>
        <v>0</v>
      </c>
      <c r="BJ253" s="56">
        <f>IFERROR(VLOOKUP($F253,Ref_Param!$L:$M,2,0),0)*AI253</f>
        <v>0</v>
      </c>
      <c r="BK253" s="56">
        <f>IFERROR(VLOOKUP($F253,Ref_Param!$L:$M,2,0),0)*AJ253</f>
        <v>0</v>
      </c>
      <c r="BL253" s="57">
        <f t="shared" si="76"/>
        <v>0</v>
      </c>
      <c r="BM253" s="58">
        <f>IFERROR(VLOOKUP($F253,Ref_Param!$L:$M,2,0),0)*AL253</f>
        <v>0</v>
      </c>
      <c r="BN253" s="59">
        <f>IFERROR(VLOOKUP($F253,Ref_Param!$L:$M,2,0),0)*AM253</f>
        <v>0</v>
      </c>
    </row>
    <row r="254" spans="1:66" s="37" customFormat="1" ht="15" customHeight="1" x14ac:dyDescent="0.3">
      <c r="A254" s="91" t="str">
        <f t="shared" si="66"/>
        <v>EAISCore Services</v>
      </c>
      <c r="B254" s="43" t="s">
        <v>4152</v>
      </c>
      <c r="C254" s="43" t="s">
        <v>18</v>
      </c>
      <c r="D254" s="43" t="s">
        <v>671</v>
      </c>
      <c r="E254" s="44" t="s">
        <v>672</v>
      </c>
      <c r="F254" s="43" t="s">
        <v>20</v>
      </c>
      <c r="G254" s="44" t="s">
        <v>1052</v>
      </c>
      <c r="H254" s="41" t="s">
        <v>53</v>
      </c>
      <c r="I254" s="43" t="s">
        <v>26</v>
      </c>
      <c r="J254" s="43"/>
      <c r="K254" s="43"/>
      <c r="L254" s="43" t="s">
        <v>4110</v>
      </c>
      <c r="M254" s="45">
        <v>557.10706732576193</v>
      </c>
      <c r="N254" s="45">
        <v>332.29010093531139</v>
      </c>
      <c r="O254" s="45">
        <v>344.6133002132741</v>
      </c>
      <c r="P254" s="45">
        <v>447.20181884086128</v>
      </c>
      <c r="Q254" s="46">
        <f t="shared" si="67"/>
        <v>1681.2122873152086</v>
      </c>
      <c r="R254" s="45">
        <v>531.15139670953511</v>
      </c>
      <c r="S254" s="45">
        <v>488.47897061165236</v>
      </c>
      <c r="T254" s="45">
        <v>400.8503044753212</v>
      </c>
      <c r="U254" s="45">
        <v>253.83927959837669</v>
      </c>
      <c r="V254" s="46">
        <f t="shared" si="68"/>
        <v>1674.3199513948853</v>
      </c>
      <c r="W254" s="45">
        <v>242.78770459635211</v>
      </c>
      <c r="X254" s="45">
        <v>233.80681182458599</v>
      </c>
      <c r="Y254" s="47">
        <v>248.0575091200173</v>
      </c>
      <c r="Z254" s="47">
        <v>249.99340922768076</v>
      </c>
      <c r="AA254" s="46">
        <f t="shared" si="69"/>
        <v>974.64543476863628</v>
      </c>
      <c r="AB254" s="49">
        <v>192.97004213646608</v>
      </c>
      <c r="AC254" s="49">
        <v>213.61211958996705</v>
      </c>
      <c r="AD254" s="49">
        <v>5.1679999999999993</v>
      </c>
      <c r="AE254" s="49">
        <v>15</v>
      </c>
      <c r="AF254" s="46">
        <f t="shared" si="70"/>
        <v>426.75016172643313</v>
      </c>
      <c r="AG254" s="49">
        <v>15</v>
      </c>
      <c r="AH254" s="49">
        <v>15</v>
      </c>
      <c r="AI254" s="49">
        <v>15</v>
      </c>
      <c r="AJ254" s="49">
        <v>15</v>
      </c>
      <c r="AK254" s="46">
        <f t="shared" si="71"/>
        <v>60</v>
      </c>
      <c r="AL254" s="48"/>
      <c r="AM254" s="48"/>
      <c r="AN254" s="50">
        <f>IFERROR(VLOOKUP($F254,Ref_Param!$L:$M,2,0),0)*M254</f>
        <v>557.10706732576193</v>
      </c>
      <c r="AO254" s="50">
        <f>IFERROR(VLOOKUP($F254,Ref_Param!$L:$M,2,0),0)*N254</f>
        <v>332.29010093531139</v>
      </c>
      <c r="AP254" s="50">
        <f>IFERROR(VLOOKUP($F254,Ref_Param!$L:$M,2,0),0)*O254</f>
        <v>344.6133002132741</v>
      </c>
      <c r="AQ254" s="50">
        <f>IFERROR(VLOOKUP($F254,Ref_Param!$L:$M,2,0),0)*P254</f>
        <v>447.20181884086128</v>
      </c>
      <c r="AR254" s="51">
        <f t="shared" si="72"/>
        <v>1681.2122873152086</v>
      </c>
      <c r="AS254" s="52">
        <f>IFERROR(VLOOKUP($F254,Ref_Param!$L:$M,2,0),0)*R254</f>
        <v>531.15139670953511</v>
      </c>
      <c r="AT254" s="52">
        <f>IFERROR(VLOOKUP($F254,Ref_Param!$L:$M,2,0),0)*S254</f>
        <v>488.47897061165236</v>
      </c>
      <c r="AU254" s="52">
        <f>IFERROR(VLOOKUP($F254,Ref_Param!$L:$M,2,0),0)*T254</f>
        <v>400.8503044753212</v>
      </c>
      <c r="AV254" s="52">
        <f>IFERROR(VLOOKUP($F254,Ref_Param!$L:$M,2,0),0)*U254</f>
        <v>253.83927959837669</v>
      </c>
      <c r="AW254" s="53">
        <f t="shared" si="73"/>
        <v>1674.3199513948853</v>
      </c>
      <c r="AX254" s="54">
        <f>IFERROR(VLOOKUP($F254,Ref_Param!$L:$M,2,0),0)*W254</f>
        <v>242.78770459635211</v>
      </c>
      <c r="AY254" s="54">
        <f>IFERROR(VLOOKUP($F254,Ref_Param!$L:$M,2,0),0)*X254</f>
        <v>233.80681182458599</v>
      </c>
      <c r="AZ254" s="54">
        <f>IFERROR(VLOOKUP($F254,Ref_Param!$L:$M,2,0),0)*Y254</f>
        <v>248.0575091200173</v>
      </c>
      <c r="BA254" s="54">
        <f>IFERROR(VLOOKUP($F254,Ref_Param!$L:$M,2,0),0)*Z254</f>
        <v>249.99340922768076</v>
      </c>
      <c r="BB254" s="55">
        <f t="shared" si="74"/>
        <v>974.64543476863628</v>
      </c>
      <c r="BC254" s="56">
        <f>IFERROR(VLOOKUP($F254,Ref_Param!$L:$M,2,0),0)*AB254</f>
        <v>192.97004213646608</v>
      </c>
      <c r="BD254" s="56">
        <f>IFERROR(VLOOKUP($F254,Ref_Param!$L:$M,2,0),0)*AC254</f>
        <v>213.61211958996705</v>
      </c>
      <c r="BE254" s="56">
        <f>IFERROR(VLOOKUP($F254,Ref_Param!$L:$M,2,0),0)*AD254</f>
        <v>5.1679999999999993</v>
      </c>
      <c r="BF254" s="56">
        <f>IFERROR(VLOOKUP($F254,Ref_Param!$L:$M,2,0),0)*AE254</f>
        <v>15</v>
      </c>
      <c r="BG254" s="57">
        <f t="shared" si="75"/>
        <v>426.75016172643313</v>
      </c>
      <c r="BH254" s="56">
        <f>IFERROR(VLOOKUP($F254,Ref_Param!$L:$M,2,0),0)*AG254</f>
        <v>15</v>
      </c>
      <c r="BI254" s="56">
        <f>IFERROR(VLOOKUP($F254,Ref_Param!$L:$M,2,0),0)*AH254</f>
        <v>15</v>
      </c>
      <c r="BJ254" s="56">
        <f>IFERROR(VLOOKUP($F254,Ref_Param!$L:$M,2,0),0)*AI254</f>
        <v>15</v>
      </c>
      <c r="BK254" s="56">
        <f>IFERROR(VLOOKUP($F254,Ref_Param!$L:$M,2,0),0)*AJ254</f>
        <v>15</v>
      </c>
      <c r="BL254" s="57">
        <f t="shared" si="76"/>
        <v>60</v>
      </c>
      <c r="BM254" s="58">
        <f>IFERROR(VLOOKUP($F254,Ref_Param!$L:$M,2,0),0)*AL254</f>
        <v>0</v>
      </c>
      <c r="BN254" s="59">
        <f>IFERROR(VLOOKUP($F254,Ref_Param!$L:$M,2,0),0)*AM254</f>
        <v>0</v>
      </c>
    </row>
    <row r="255" spans="1:66" s="37" customFormat="1" ht="15" customHeight="1" x14ac:dyDescent="0.3">
      <c r="A255" s="91" t="str">
        <f t="shared" si="66"/>
        <v>EAISCore Services</v>
      </c>
      <c r="B255" s="43" t="s">
        <v>4152</v>
      </c>
      <c r="C255" s="43" t="s">
        <v>18</v>
      </c>
      <c r="D255" s="43" t="s">
        <v>671</v>
      </c>
      <c r="E255" s="44" t="s">
        <v>672</v>
      </c>
      <c r="F255" s="43" t="s">
        <v>20</v>
      </c>
      <c r="G255" s="44" t="s">
        <v>1052</v>
      </c>
      <c r="H255" s="41" t="s">
        <v>53</v>
      </c>
      <c r="I255" s="43" t="s">
        <v>26</v>
      </c>
      <c r="J255" s="43"/>
      <c r="K255" s="43"/>
      <c r="L255" s="43" t="s">
        <v>4110</v>
      </c>
      <c r="M255" s="45"/>
      <c r="N255" s="45"/>
      <c r="O255" s="45"/>
      <c r="P255" s="45"/>
      <c r="Q255" s="46">
        <f t="shared" si="67"/>
        <v>0</v>
      </c>
      <c r="R255" s="45"/>
      <c r="S255" s="45"/>
      <c r="T255" s="45"/>
      <c r="U255" s="45"/>
      <c r="V255" s="46">
        <f t="shared" si="68"/>
        <v>0</v>
      </c>
      <c r="W255" s="45"/>
      <c r="X255" s="45"/>
      <c r="Y255" s="47"/>
      <c r="Z255" s="47"/>
      <c r="AA255" s="46">
        <f t="shared" si="69"/>
        <v>0</v>
      </c>
      <c r="AB255" s="49"/>
      <c r="AC255" s="49"/>
      <c r="AD255" s="49">
        <v>230.566</v>
      </c>
      <c r="AE255" s="49">
        <v>180</v>
      </c>
      <c r="AF255" s="46">
        <f t="shared" si="70"/>
        <v>410.56600000000003</v>
      </c>
      <c r="AG255" s="49">
        <v>180</v>
      </c>
      <c r="AH255" s="49">
        <v>180</v>
      </c>
      <c r="AI255" s="49">
        <v>100</v>
      </c>
      <c r="AJ255" s="49">
        <v>100</v>
      </c>
      <c r="AK255" s="46">
        <f t="shared" si="71"/>
        <v>560</v>
      </c>
      <c r="AL255" s="48"/>
      <c r="AM255" s="48"/>
      <c r="AN255" s="50">
        <f>IFERROR(VLOOKUP($F255,Ref_Param!$L:$M,2,0),0)*M255</f>
        <v>0</v>
      </c>
      <c r="AO255" s="50">
        <f>IFERROR(VLOOKUP($F255,Ref_Param!$L:$M,2,0),0)*N255</f>
        <v>0</v>
      </c>
      <c r="AP255" s="50">
        <f>IFERROR(VLOOKUP($F255,Ref_Param!$L:$M,2,0),0)*O255</f>
        <v>0</v>
      </c>
      <c r="AQ255" s="50">
        <f>IFERROR(VLOOKUP($F255,Ref_Param!$L:$M,2,0),0)*P255</f>
        <v>0</v>
      </c>
      <c r="AR255" s="51">
        <f t="shared" si="72"/>
        <v>0</v>
      </c>
      <c r="AS255" s="52">
        <f>IFERROR(VLOOKUP($F255,Ref_Param!$L:$M,2,0),0)*R255</f>
        <v>0</v>
      </c>
      <c r="AT255" s="52">
        <f>IFERROR(VLOOKUP($F255,Ref_Param!$L:$M,2,0),0)*S255</f>
        <v>0</v>
      </c>
      <c r="AU255" s="52">
        <f>IFERROR(VLOOKUP($F255,Ref_Param!$L:$M,2,0),0)*T255</f>
        <v>0</v>
      </c>
      <c r="AV255" s="52">
        <f>IFERROR(VLOOKUP($F255,Ref_Param!$L:$M,2,0),0)*U255</f>
        <v>0</v>
      </c>
      <c r="AW255" s="53">
        <f t="shared" si="73"/>
        <v>0</v>
      </c>
      <c r="AX255" s="54">
        <f>IFERROR(VLOOKUP($F255,Ref_Param!$L:$M,2,0),0)*W255</f>
        <v>0</v>
      </c>
      <c r="AY255" s="54">
        <f>IFERROR(VLOOKUP($F255,Ref_Param!$L:$M,2,0),0)*X255</f>
        <v>0</v>
      </c>
      <c r="AZ255" s="54">
        <f>IFERROR(VLOOKUP($F255,Ref_Param!$L:$M,2,0),0)*Y255</f>
        <v>0</v>
      </c>
      <c r="BA255" s="54">
        <f>IFERROR(VLOOKUP($F255,Ref_Param!$L:$M,2,0),0)*Z255</f>
        <v>0</v>
      </c>
      <c r="BB255" s="55">
        <f t="shared" si="74"/>
        <v>0</v>
      </c>
      <c r="BC255" s="56">
        <f>IFERROR(VLOOKUP($F255,Ref_Param!$L:$M,2,0),0)*AB255</f>
        <v>0</v>
      </c>
      <c r="BD255" s="56">
        <f>IFERROR(VLOOKUP($F255,Ref_Param!$L:$M,2,0),0)*AC255</f>
        <v>0</v>
      </c>
      <c r="BE255" s="56">
        <f>IFERROR(VLOOKUP($F255,Ref_Param!$L:$M,2,0),0)*AD255</f>
        <v>230.566</v>
      </c>
      <c r="BF255" s="56">
        <f>IFERROR(VLOOKUP($F255,Ref_Param!$L:$M,2,0),0)*AE255</f>
        <v>180</v>
      </c>
      <c r="BG255" s="57">
        <f t="shared" si="75"/>
        <v>410.56600000000003</v>
      </c>
      <c r="BH255" s="56">
        <f>IFERROR(VLOOKUP($F255,Ref_Param!$L:$M,2,0),0)*AG255</f>
        <v>180</v>
      </c>
      <c r="BI255" s="56">
        <f>IFERROR(VLOOKUP($F255,Ref_Param!$L:$M,2,0),0)*AH255</f>
        <v>180</v>
      </c>
      <c r="BJ255" s="56">
        <f>IFERROR(VLOOKUP($F255,Ref_Param!$L:$M,2,0),0)*AI255</f>
        <v>100</v>
      </c>
      <c r="BK255" s="56">
        <f>IFERROR(VLOOKUP($F255,Ref_Param!$L:$M,2,0),0)*AJ255</f>
        <v>100</v>
      </c>
      <c r="BL255" s="57">
        <f t="shared" si="76"/>
        <v>560</v>
      </c>
      <c r="BM255" s="58">
        <f>IFERROR(VLOOKUP($F255,Ref_Param!$L:$M,2,0),0)*AL255</f>
        <v>0</v>
      </c>
      <c r="BN255" s="59">
        <f>IFERROR(VLOOKUP($F255,Ref_Param!$L:$M,2,0),0)*AM255</f>
        <v>0</v>
      </c>
    </row>
    <row r="256" spans="1:66" s="37" customFormat="1" ht="15" customHeight="1" x14ac:dyDescent="0.3">
      <c r="A256" s="91" t="str">
        <f t="shared" si="66"/>
        <v>EAISCore Services</v>
      </c>
      <c r="B256" s="43" t="s">
        <v>4152</v>
      </c>
      <c r="C256" s="43" t="s">
        <v>18</v>
      </c>
      <c r="D256" s="43" t="s">
        <v>4610</v>
      </c>
      <c r="E256" s="44" t="s">
        <v>4611</v>
      </c>
      <c r="F256" s="43" t="s">
        <v>20</v>
      </c>
      <c r="G256" s="44" t="s">
        <v>1052</v>
      </c>
      <c r="H256" s="41" t="s">
        <v>31</v>
      </c>
      <c r="I256" s="43" t="s">
        <v>26</v>
      </c>
      <c r="J256" s="43"/>
      <c r="K256" s="43"/>
      <c r="L256" s="43" t="s">
        <v>4110</v>
      </c>
      <c r="M256" s="45">
        <v>0</v>
      </c>
      <c r="N256" s="45">
        <v>0</v>
      </c>
      <c r="O256" s="45">
        <v>0</v>
      </c>
      <c r="P256" s="45">
        <v>0</v>
      </c>
      <c r="Q256" s="46">
        <f t="shared" si="67"/>
        <v>0</v>
      </c>
      <c r="R256" s="45">
        <v>0</v>
      </c>
      <c r="S256" s="45">
        <v>0</v>
      </c>
      <c r="T256" s="45">
        <v>0</v>
      </c>
      <c r="U256" s="45">
        <v>0</v>
      </c>
      <c r="V256" s="46">
        <f t="shared" si="68"/>
        <v>0</v>
      </c>
      <c r="W256" s="45">
        <v>0</v>
      </c>
      <c r="X256" s="45">
        <v>0</v>
      </c>
      <c r="Y256" s="47">
        <v>0</v>
      </c>
      <c r="Z256" s="47">
        <v>0.83507696048632218</v>
      </c>
      <c r="AA256" s="46">
        <f t="shared" si="69"/>
        <v>0.83507696048632218</v>
      </c>
      <c r="AB256" s="49">
        <v>14.742023670425542</v>
      </c>
      <c r="AC256" s="49">
        <v>9.0852619076349708</v>
      </c>
      <c r="AD256" s="49"/>
      <c r="AE256" s="49"/>
      <c r="AF256" s="46">
        <f t="shared" si="70"/>
        <v>23.827285578060511</v>
      </c>
      <c r="AG256" s="49"/>
      <c r="AH256" s="49"/>
      <c r="AI256" s="49"/>
      <c r="AJ256" s="49"/>
      <c r="AK256" s="46">
        <f t="shared" si="71"/>
        <v>0</v>
      </c>
      <c r="AL256" s="48"/>
      <c r="AM256" s="48"/>
      <c r="AN256" s="50">
        <f>IFERROR(VLOOKUP($F256,Ref_Param!$L:$M,2,0),0)*M256</f>
        <v>0</v>
      </c>
      <c r="AO256" s="50">
        <f>IFERROR(VLOOKUP($F256,Ref_Param!$L:$M,2,0),0)*N256</f>
        <v>0</v>
      </c>
      <c r="AP256" s="50">
        <f>IFERROR(VLOOKUP($F256,Ref_Param!$L:$M,2,0),0)*O256</f>
        <v>0</v>
      </c>
      <c r="AQ256" s="50">
        <f>IFERROR(VLOOKUP($F256,Ref_Param!$L:$M,2,0),0)*P256</f>
        <v>0</v>
      </c>
      <c r="AR256" s="51">
        <f t="shared" si="72"/>
        <v>0</v>
      </c>
      <c r="AS256" s="52">
        <f>IFERROR(VLOOKUP($F256,Ref_Param!$L:$M,2,0),0)*R256</f>
        <v>0</v>
      </c>
      <c r="AT256" s="52">
        <f>IFERROR(VLOOKUP($F256,Ref_Param!$L:$M,2,0),0)*S256</f>
        <v>0</v>
      </c>
      <c r="AU256" s="52">
        <f>IFERROR(VLOOKUP($F256,Ref_Param!$L:$M,2,0),0)*T256</f>
        <v>0</v>
      </c>
      <c r="AV256" s="52">
        <f>IFERROR(VLOOKUP($F256,Ref_Param!$L:$M,2,0),0)*U256</f>
        <v>0</v>
      </c>
      <c r="AW256" s="53">
        <f t="shared" si="73"/>
        <v>0</v>
      </c>
      <c r="AX256" s="54">
        <f>IFERROR(VLOOKUP($F256,Ref_Param!$L:$M,2,0),0)*W256</f>
        <v>0</v>
      </c>
      <c r="AY256" s="54">
        <f>IFERROR(VLOOKUP($F256,Ref_Param!$L:$M,2,0),0)*X256</f>
        <v>0</v>
      </c>
      <c r="AZ256" s="54">
        <f>IFERROR(VLOOKUP($F256,Ref_Param!$L:$M,2,0),0)*Y256</f>
        <v>0</v>
      </c>
      <c r="BA256" s="54">
        <f>IFERROR(VLOOKUP($F256,Ref_Param!$L:$M,2,0),0)*Z256</f>
        <v>0.83507696048632218</v>
      </c>
      <c r="BB256" s="55">
        <f t="shared" si="74"/>
        <v>0.83507696048632218</v>
      </c>
      <c r="BC256" s="56">
        <f>IFERROR(VLOOKUP($F256,Ref_Param!$L:$M,2,0),0)*AB256</f>
        <v>14.742023670425542</v>
      </c>
      <c r="BD256" s="56">
        <f>IFERROR(VLOOKUP($F256,Ref_Param!$L:$M,2,0),0)*AC256</f>
        <v>9.0852619076349708</v>
      </c>
      <c r="BE256" s="56">
        <f>IFERROR(VLOOKUP($F256,Ref_Param!$L:$M,2,0),0)*AD256</f>
        <v>0</v>
      </c>
      <c r="BF256" s="56">
        <f>IFERROR(VLOOKUP($F256,Ref_Param!$L:$M,2,0),0)*AE256</f>
        <v>0</v>
      </c>
      <c r="BG256" s="57">
        <f t="shared" si="75"/>
        <v>23.827285578060511</v>
      </c>
      <c r="BH256" s="56">
        <f>IFERROR(VLOOKUP($F256,Ref_Param!$L:$M,2,0),0)*AG256</f>
        <v>0</v>
      </c>
      <c r="BI256" s="56">
        <f>IFERROR(VLOOKUP($F256,Ref_Param!$L:$M,2,0),0)*AH256</f>
        <v>0</v>
      </c>
      <c r="BJ256" s="56">
        <f>IFERROR(VLOOKUP($F256,Ref_Param!$L:$M,2,0),0)*AI256</f>
        <v>0</v>
      </c>
      <c r="BK256" s="56">
        <f>IFERROR(VLOOKUP($F256,Ref_Param!$L:$M,2,0),0)*AJ256</f>
        <v>0</v>
      </c>
      <c r="BL256" s="57">
        <f t="shared" si="76"/>
        <v>0</v>
      </c>
      <c r="BM256" s="58">
        <f>IFERROR(VLOOKUP($F256,Ref_Param!$L:$M,2,0),0)*AL256</f>
        <v>0</v>
      </c>
      <c r="BN256" s="59">
        <f>IFERROR(VLOOKUP($F256,Ref_Param!$L:$M,2,0),0)*AM256</f>
        <v>0</v>
      </c>
    </row>
    <row r="257" spans="1:66" s="37" customFormat="1" ht="15" customHeight="1" x14ac:dyDescent="0.3">
      <c r="A257" s="91" t="str">
        <f t="shared" si="66"/>
        <v>EAISCore Services</v>
      </c>
      <c r="B257" s="43" t="s">
        <v>4152</v>
      </c>
      <c r="C257" s="43" t="s">
        <v>18</v>
      </c>
      <c r="D257" s="43" t="s">
        <v>4610</v>
      </c>
      <c r="E257" s="44" t="s">
        <v>4611</v>
      </c>
      <c r="F257" s="43" t="s">
        <v>20</v>
      </c>
      <c r="G257" s="44" t="s">
        <v>1052</v>
      </c>
      <c r="H257" s="41" t="s">
        <v>31</v>
      </c>
      <c r="I257" s="43" t="s">
        <v>26</v>
      </c>
      <c r="J257" s="43"/>
      <c r="K257" s="43"/>
      <c r="L257" s="43" t="s">
        <v>4110</v>
      </c>
      <c r="M257" s="45"/>
      <c r="N257" s="45"/>
      <c r="O257" s="45"/>
      <c r="P257" s="45"/>
      <c r="Q257" s="46">
        <f t="shared" si="67"/>
        <v>0</v>
      </c>
      <c r="R257" s="45"/>
      <c r="S257" s="45"/>
      <c r="T257" s="45"/>
      <c r="U257" s="45"/>
      <c r="V257" s="46">
        <f t="shared" si="68"/>
        <v>0</v>
      </c>
      <c r="W257" s="45"/>
      <c r="X257" s="45"/>
      <c r="Y257" s="47"/>
      <c r="Z257" s="47"/>
      <c r="AA257" s="46">
        <f t="shared" si="69"/>
        <v>0</v>
      </c>
      <c r="AB257" s="49"/>
      <c r="AC257" s="49"/>
      <c r="AD257" s="49">
        <v>27.768999999999998</v>
      </c>
      <c r="AE257" s="49">
        <v>20</v>
      </c>
      <c r="AF257" s="46">
        <f t="shared" si="70"/>
        <v>47.768999999999998</v>
      </c>
      <c r="AG257" s="49">
        <v>20</v>
      </c>
      <c r="AH257" s="49">
        <v>20</v>
      </c>
      <c r="AI257" s="49">
        <v>20</v>
      </c>
      <c r="AJ257" s="49">
        <v>20</v>
      </c>
      <c r="AK257" s="46">
        <f t="shared" si="71"/>
        <v>80</v>
      </c>
      <c r="AL257" s="48"/>
      <c r="AM257" s="48"/>
      <c r="AN257" s="50">
        <f>IFERROR(VLOOKUP($F257,Ref_Param!$L:$M,2,0),0)*M257</f>
        <v>0</v>
      </c>
      <c r="AO257" s="50">
        <f>IFERROR(VLOOKUP($F257,Ref_Param!$L:$M,2,0),0)*N257</f>
        <v>0</v>
      </c>
      <c r="AP257" s="50">
        <f>IFERROR(VLOOKUP($F257,Ref_Param!$L:$M,2,0),0)*O257</f>
        <v>0</v>
      </c>
      <c r="AQ257" s="50">
        <f>IFERROR(VLOOKUP($F257,Ref_Param!$L:$M,2,0),0)*P257</f>
        <v>0</v>
      </c>
      <c r="AR257" s="51">
        <f t="shared" si="72"/>
        <v>0</v>
      </c>
      <c r="AS257" s="52">
        <f>IFERROR(VLOOKUP($F257,Ref_Param!$L:$M,2,0),0)*R257</f>
        <v>0</v>
      </c>
      <c r="AT257" s="52">
        <f>IFERROR(VLOOKUP($F257,Ref_Param!$L:$M,2,0),0)*S257</f>
        <v>0</v>
      </c>
      <c r="AU257" s="52">
        <f>IFERROR(VLOOKUP($F257,Ref_Param!$L:$M,2,0),0)*T257</f>
        <v>0</v>
      </c>
      <c r="AV257" s="52">
        <f>IFERROR(VLOOKUP($F257,Ref_Param!$L:$M,2,0),0)*U257</f>
        <v>0</v>
      </c>
      <c r="AW257" s="53">
        <f t="shared" si="73"/>
        <v>0</v>
      </c>
      <c r="AX257" s="54">
        <f>IFERROR(VLOOKUP($F257,Ref_Param!$L:$M,2,0),0)*W257</f>
        <v>0</v>
      </c>
      <c r="AY257" s="54">
        <f>IFERROR(VLOOKUP($F257,Ref_Param!$L:$M,2,0),0)*X257</f>
        <v>0</v>
      </c>
      <c r="AZ257" s="54">
        <f>IFERROR(VLOOKUP($F257,Ref_Param!$L:$M,2,0),0)*Y257</f>
        <v>0</v>
      </c>
      <c r="BA257" s="54">
        <f>IFERROR(VLOOKUP($F257,Ref_Param!$L:$M,2,0),0)*Z257</f>
        <v>0</v>
      </c>
      <c r="BB257" s="55">
        <f t="shared" si="74"/>
        <v>0</v>
      </c>
      <c r="BC257" s="56">
        <f>IFERROR(VLOOKUP($F257,Ref_Param!$L:$M,2,0),0)*AB257</f>
        <v>0</v>
      </c>
      <c r="BD257" s="56">
        <f>IFERROR(VLOOKUP($F257,Ref_Param!$L:$M,2,0),0)*AC257</f>
        <v>0</v>
      </c>
      <c r="BE257" s="56">
        <f>IFERROR(VLOOKUP($F257,Ref_Param!$L:$M,2,0),0)*AD257</f>
        <v>27.768999999999998</v>
      </c>
      <c r="BF257" s="56">
        <f>IFERROR(VLOOKUP($F257,Ref_Param!$L:$M,2,0),0)*AE257</f>
        <v>20</v>
      </c>
      <c r="BG257" s="57">
        <f t="shared" si="75"/>
        <v>47.768999999999998</v>
      </c>
      <c r="BH257" s="56">
        <f>IFERROR(VLOOKUP($F257,Ref_Param!$L:$M,2,0),0)*AG257</f>
        <v>20</v>
      </c>
      <c r="BI257" s="56">
        <f>IFERROR(VLOOKUP($F257,Ref_Param!$L:$M,2,0),0)*AH257</f>
        <v>20</v>
      </c>
      <c r="BJ257" s="56">
        <f>IFERROR(VLOOKUP($F257,Ref_Param!$L:$M,2,0),0)*AI257</f>
        <v>20</v>
      </c>
      <c r="BK257" s="56">
        <f>IFERROR(VLOOKUP($F257,Ref_Param!$L:$M,2,0),0)*AJ257</f>
        <v>20</v>
      </c>
      <c r="BL257" s="57">
        <f t="shared" si="76"/>
        <v>80</v>
      </c>
      <c r="BM257" s="58">
        <f>IFERROR(VLOOKUP($F257,Ref_Param!$L:$M,2,0),0)*AL257</f>
        <v>0</v>
      </c>
      <c r="BN257" s="59">
        <f>IFERROR(VLOOKUP($F257,Ref_Param!$L:$M,2,0),0)*AM257</f>
        <v>0</v>
      </c>
    </row>
    <row r="258" spans="1:66" s="37" customFormat="1" ht="15" customHeight="1" x14ac:dyDescent="0.3">
      <c r="A258" s="91" t="str">
        <f t="shared" si="66"/>
        <v>EAISCore Services</v>
      </c>
      <c r="B258" s="43" t="s">
        <v>4152</v>
      </c>
      <c r="C258" s="43" t="s">
        <v>18</v>
      </c>
      <c r="D258" s="43" t="s">
        <v>5724</v>
      </c>
      <c r="E258" s="44" t="s">
        <v>5725</v>
      </c>
      <c r="F258" s="43" t="s">
        <v>20</v>
      </c>
      <c r="G258" s="44" t="s">
        <v>1052</v>
      </c>
      <c r="H258" s="41" t="s">
        <v>5442</v>
      </c>
      <c r="I258" s="43" t="s">
        <v>26</v>
      </c>
      <c r="J258" s="43"/>
      <c r="K258" s="43"/>
      <c r="L258" s="43" t="s">
        <v>4110</v>
      </c>
      <c r="M258" s="45">
        <v>0</v>
      </c>
      <c r="N258" s="45">
        <v>0</v>
      </c>
      <c r="O258" s="45">
        <v>0</v>
      </c>
      <c r="P258" s="45">
        <v>0</v>
      </c>
      <c r="Q258" s="46">
        <f t="shared" si="67"/>
        <v>0</v>
      </c>
      <c r="R258" s="45">
        <v>0</v>
      </c>
      <c r="S258" s="45">
        <v>0</v>
      </c>
      <c r="T258" s="45">
        <v>0</v>
      </c>
      <c r="U258" s="45">
        <v>0</v>
      </c>
      <c r="V258" s="46">
        <f t="shared" si="68"/>
        <v>0</v>
      </c>
      <c r="W258" s="45">
        <v>0</v>
      </c>
      <c r="X258" s="45">
        <v>0</v>
      </c>
      <c r="Y258" s="47">
        <v>0</v>
      </c>
      <c r="Z258" s="47">
        <v>0</v>
      </c>
      <c r="AA258" s="46">
        <f t="shared" si="69"/>
        <v>0</v>
      </c>
      <c r="AB258" s="49">
        <v>37.205859649122814</v>
      </c>
      <c r="AC258" s="49">
        <v>12.662357923965645</v>
      </c>
      <c r="AD258" s="49"/>
      <c r="AE258" s="49"/>
      <c r="AF258" s="46">
        <f t="shared" si="70"/>
        <v>49.868217573088458</v>
      </c>
      <c r="AG258" s="49"/>
      <c r="AH258" s="49"/>
      <c r="AI258" s="49"/>
      <c r="AJ258" s="49"/>
      <c r="AK258" s="46">
        <f t="shared" si="71"/>
        <v>0</v>
      </c>
      <c r="AL258" s="48"/>
      <c r="AM258" s="48"/>
      <c r="AN258" s="50">
        <f>IFERROR(VLOOKUP($F258,Ref_Param!$L:$M,2,0),0)*M258</f>
        <v>0</v>
      </c>
      <c r="AO258" s="50">
        <f>IFERROR(VLOOKUP($F258,Ref_Param!$L:$M,2,0),0)*N258</f>
        <v>0</v>
      </c>
      <c r="AP258" s="50">
        <f>IFERROR(VLOOKUP($F258,Ref_Param!$L:$M,2,0),0)*O258</f>
        <v>0</v>
      </c>
      <c r="AQ258" s="50">
        <f>IFERROR(VLOOKUP($F258,Ref_Param!$L:$M,2,0),0)*P258</f>
        <v>0</v>
      </c>
      <c r="AR258" s="51">
        <f t="shared" si="72"/>
        <v>0</v>
      </c>
      <c r="AS258" s="52">
        <f>IFERROR(VLOOKUP($F258,Ref_Param!$L:$M,2,0),0)*R258</f>
        <v>0</v>
      </c>
      <c r="AT258" s="52">
        <f>IFERROR(VLOOKUP($F258,Ref_Param!$L:$M,2,0),0)*S258</f>
        <v>0</v>
      </c>
      <c r="AU258" s="52">
        <f>IFERROR(VLOOKUP($F258,Ref_Param!$L:$M,2,0),0)*T258</f>
        <v>0</v>
      </c>
      <c r="AV258" s="52">
        <f>IFERROR(VLOOKUP($F258,Ref_Param!$L:$M,2,0),0)*U258</f>
        <v>0</v>
      </c>
      <c r="AW258" s="53">
        <f t="shared" si="73"/>
        <v>0</v>
      </c>
      <c r="AX258" s="54">
        <f>IFERROR(VLOOKUP($F258,Ref_Param!$L:$M,2,0),0)*W258</f>
        <v>0</v>
      </c>
      <c r="AY258" s="54">
        <f>IFERROR(VLOOKUP($F258,Ref_Param!$L:$M,2,0),0)*X258</f>
        <v>0</v>
      </c>
      <c r="AZ258" s="54">
        <f>IFERROR(VLOOKUP($F258,Ref_Param!$L:$M,2,0),0)*Y258</f>
        <v>0</v>
      </c>
      <c r="BA258" s="54">
        <f>IFERROR(VLOOKUP($F258,Ref_Param!$L:$M,2,0),0)*Z258</f>
        <v>0</v>
      </c>
      <c r="BB258" s="55">
        <f t="shared" si="74"/>
        <v>0</v>
      </c>
      <c r="BC258" s="56">
        <f>IFERROR(VLOOKUP($F258,Ref_Param!$L:$M,2,0),0)*AB258</f>
        <v>37.205859649122814</v>
      </c>
      <c r="BD258" s="56">
        <f>IFERROR(VLOOKUP($F258,Ref_Param!$L:$M,2,0),0)*AC258</f>
        <v>12.662357923965645</v>
      </c>
      <c r="BE258" s="56">
        <f>IFERROR(VLOOKUP($F258,Ref_Param!$L:$M,2,0),0)*AD258</f>
        <v>0</v>
      </c>
      <c r="BF258" s="56">
        <f>IFERROR(VLOOKUP($F258,Ref_Param!$L:$M,2,0),0)*AE258</f>
        <v>0</v>
      </c>
      <c r="BG258" s="57">
        <f t="shared" si="75"/>
        <v>49.868217573088458</v>
      </c>
      <c r="BH258" s="56">
        <f>IFERROR(VLOOKUP($F258,Ref_Param!$L:$M,2,0),0)*AG258</f>
        <v>0</v>
      </c>
      <c r="BI258" s="56">
        <f>IFERROR(VLOOKUP($F258,Ref_Param!$L:$M,2,0),0)*AH258</f>
        <v>0</v>
      </c>
      <c r="BJ258" s="56">
        <f>IFERROR(VLOOKUP($F258,Ref_Param!$L:$M,2,0),0)*AI258</f>
        <v>0</v>
      </c>
      <c r="BK258" s="56">
        <f>IFERROR(VLOOKUP($F258,Ref_Param!$L:$M,2,0),0)*AJ258</f>
        <v>0</v>
      </c>
      <c r="BL258" s="57">
        <f t="shared" si="76"/>
        <v>0</v>
      </c>
      <c r="BM258" s="58">
        <f>IFERROR(VLOOKUP($F258,Ref_Param!$L:$M,2,0),0)*AL258</f>
        <v>0</v>
      </c>
      <c r="BN258" s="59">
        <f>IFERROR(VLOOKUP($F258,Ref_Param!$L:$M,2,0),0)*AM258</f>
        <v>0</v>
      </c>
    </row>
    <row r="259" spans="1:66" s="37" customFormat="1" ht="15" customHeight="1" x14ac:dyDescent="0.3">
      <c r="A259" s="91" t="str">
        <f t="shared" ref="A259:A290" si="77">CONCATENATE(B259,C259)</f>
        <v>EAISCore Services</v>
      </c>
      <c r="B259" s="43" t="s">
        <v>4152</v>
      </c>
      <c r="C259" s="43" t="s">
        <v>18</v>
      </c>
      <c r="D259" s="43" t="s">
        <v>2189</v>
      </c>
      <c r="E259" s="44" t="s">
        <v>2189</v>
      </c>
      <c r="F259" s="43" t="s">
        <v>20</v>
      </c>
      <c r="G259" s="44" t="s">
        <v>1052</v>
      </c>
      <c r="H259" s="41" t="s">
        <v>348</v>
      </c>
      <c r="I259" s="43" t="s">
        <v>26</v>
      </c>
      <c r="J259" s="43"/>
      <c r="K259" s="43"/>
      <c r="L259" s="43" t="s">
        <v>4110</v>
      </c>
      <c r="M259" s="45">
        <v>0</v>
      </c>
      <c r="N259" s="45">
        <v>0</v>
      </c>
      <c r="O259" s="45">
        <v>0</v>
      </c>
      <c r="P259" s="45">
        <v>0</v>
      </c>
      <c r="Q259" s="46">
        <f t="shared" ref="Q259:Q290" si="78">SUM(M259:P259)</f>
        <v>0</v>
      </c>
      <c r="R259" s="45">
        <v>0</v>
      </c>
      <c r="S259" s="45">
        <v>0</v>
      </c>
      <c r="T259" s="45">
        <v>0</v>
      </c>
      <c r="U259" s="45">
        <v>0</v>
      </c>
      <c r="V259" s="46">
        <f t="shared" ref="V259:V290" si="79">SUM(R259:U259)</f>
        <v>0</v>
      </c>
      <c r="W259" s="45">
        <v>0</v>
      </c>
      <c r="X259" s="45">
        <v>0</v>
      </c>
      <c r="Y259" s="47">
        <v>0</v>
      </c>
      <c r="Z259" s="47">
        <v>0</v>
      </c>
      <c r="AA259" s="46">
        <f t="shared" ref="AA259:AA290" si="80">SUM(W259:Z259)</f>
        <v>0</v>
      </c>
      <c r="AB259" s="49">
        <v>0</v>
      </c>
      <c r="AC259" s="49">
        <v>0</v>
      </c>
      <c r="AD259" s="49">
        <v>5</v>
      </c>
      <c r="AE259" s="49">
        <v>15</v>
      </c>
      <c r="AF259" s="46">
        <f t="shared" ref="AF259:AF290" si="81">SUM(AB259:AE259)</f>
        <v>20</v>
      </c>
      <c r="AG259" s="49">
        <v>15</v>
      </c>
      <c r="AH259" s="49">
        <v>15</v>
      </c>
      <c r="AI259" s="49">
        <v>15</v>
      </c>
      <c r="AJ259" s="49">
        <v>15</v>
      </c>
      <c r="AK259" s="46">
        <f t="shared" ref="AK259:AK290" si="82">SUM(AG259:AJ259)</f>
        <v>60</v>
      </c>
      <c r="AL259" s="48"/>
      <c r="AM259" s="48"/>
      <c r="AN259" s="50">
        <f>IFERROR(VLOOKUP($F259,Ref_Param!$L:$M,2,0),0)*M259</f>
        <v>0</v>
      </c>
      <c r="AO259" s="50">
        <f>IFERROR(VLOOKUP($F259,Ref_Param!$L:$M,2,0),0)*N259</f>
        <v>0</v>
      </c>
      <c r="AP259" s="50">
        <f>IFERROR(VLOOKUP($F259,Ref_Param!$L:$M,2,0),0)*O259</f>
        <v>0</v>
      </c>
      <c r="AQ259" s="50">
        <f>IFERROR(VLOOKUP($F259,Ref_Param!$L:$M,2,0),0)*P259</f>
        <v>0</v>
      </c>
      <c r="AR259" s="51">
        <f t="shared" ref="AR259:AR290" si="83">SUM(AN259:AQ259)</f>
        <v>0</v>
      </c>
      <c r="AS259" s="52">
        <f>IFERROR(VLOOKUP($F259,Ref_Param!$L:$M,2,0),0)*R259</f>
        <v>0</v>
      </c>
      <c r="AT259" s="52">
        <f>IFERROR(VLOOKUP($F259,Ref_Param!$L:$M,2,0),0)*S259</f>
        <v>0</v>
      </c>
      <c r="AU259" s="52">
        <f>IFERROR(VLOOKUP($F259,Ref_Param!$L:$M,2,0),0)*T259</f>
        <v>0</v>
      </c>
      <c r="AV259" s="52">
        <f>IFERROR(VLOOKUP($F259,Ref_Param!$L:$M,2,0),0)*U259</f>
        <v>0</v>
      </c>
      <c r="AW259" s="53">
        <f t="shared" ref="AW259:AW290" si="84">SUM(AS259:AV259)</f>
        <v>0</v>
      </c>
      <c r="AX259" s="54">
        <f>IFERROR(VLOOKUP($F259,Ref_Param!$L:$M,2,0),0)*W259</f>
        <v>0</v>
      </c>
      <c r="AY259" s="54">
        <f>IFERROR(VLOOKUP($F259,Ref_Param!$L:$M,2,0),0)*X259</f>
        <v>0</v>
      </c>
      <c r="AZ259" s="54">
        <f>IFERROR(VLOOKUP($F259,Ref_Param!$L:$M,2,0),0)*Y259</f>
        <v>0</v>
      </c>
      <c r="BA259" s="54">
        <f>IFERROR(VLOOKUP($F259,Ref_Param!$L:$M,2,0),0)*Z259</f>
        <v>0</v>
      </c>
      <c r="BB259" s="55">
        <f t="shared" ref="BB259:BB290" si="85">SUM(AX259:BA259)</f>
        <v>0</v>
      </c>
      <c r="BC259" s="56">
        <f>IFERROR(VLOOKUP($F259,Ref_Param!$L:$M,2,0),0)*AB259</f>
        <v>0</v>
      </c>
      <c r="BD259" s="56">
        <f>IFERROR(VLOOKUP($F259,Ref_Param!$L:$M,2,0),0)*AC259</f>
        <v>0</v>
      </c>
      <c r="BE259" s="56">
        <f>IFERROR(VLOOKUP($F259,Ref_Param!$L:$M,2,0),0)*AD259</f>
        <v>5</v>
      </c>
      <c r="BF259" s="56">
        <f>IFERROR(VLOOKUP($F259,Ref_Param!$L:$M,2,0),0)*AE259</f>
        <v>15</v>
      </c>
      <c r="BG259" s="57">
        <f t="shared" ref="BG259:BG290" si="86">SUM(BC259:BF259)</f>
        <v>20</v>
      </c>
      <c r="BH259" s="56">
        <f>IFERROR(VLOOKUP($F259,Ref_Param!$L:$M,2,0),0)*AG259</f>
        <v>15</v>
      </c>
      <c r="BI259" s="56">
        <f>IFERROR(VLOOKUP($F259,Ref_Param!$L:$M,2,0),0)*AH259</f>
        <v>15</v>
      </c>
      <c r="BJ259" s="56">
        <f>IFERROR(VLOOKUP($F259,Ref_Param!$L:$M,2,0),0)*AI259</f>
        <v>15</v>
      </c>
      <c r="BK259" s="56">
        <f>IFERROR(VLOOKUP($F259,Ref_Param!$L:$M,2,0),0)*AJ259</f>
        <v>15</v>
      </c>
      <c r="BL259" s="57">
        <f t="shared" ref="BL259:BL290" si="87">SUM(BH259:BK259)</f>
        <v>60</v>
      </c>
      <c r="BM259" s="58">
        <f>IFERROR(VLOOKUP($F259,Ref_Param!$L:$M,2,0),0)*AL259</f>
        <v>0</v>
      </c>
      <c r="BN259" s="59">
        <f>IFERROR(VLOOKUP($F259,Ref_Param!$L:$M,2,0),0)*AM259</f>
        <v>0</v>
      </c>
    </row>
    <row r="260" spans="1:66" s="37" customFormat="1" ht="15" customHeight="1" x14ac:dyDescent="0.3">
      <c r="A260" s="91" t="str">
        <f t="shared" si="77"/>
        <v>EAISCore Services</v>
      </c>
      <c r="B260" s="43" t="s">
        <v>4152</v>
      </c>
      <c r="C260" s="43" t="s">
        <v>18</v>
      </c>
      <c r="D260" s="43" t="s">
        <v>2924</v>
      </c>
      <c r="E260" s="44" t="s">
        <v>2925</v>
      </c>
      <c r="F260" s="43" t="s">
        <v>20</v>
      </c>
      <c r="G260" s="44" t="s">
        <v>1052</v>
      </c>
      <c r="H260" s="41" t="s">
        <v>348</v>
      </c>
      <c r="I260" s="43" t="s">
        <v>26</v>
      </c>
      <c r="J260" s="43"/>
      <c r="K260" s="43"/>
      <c r="L260" s="43" t="s">
        <v>4110</v>
      </c>
      <c r="M260" s="45"/>
      <c r="N260" s="45"/>
      <c r="O260" s="45"/>
      <c r="P260" s="45"/>
      <c r="Q260" s="46">
        <f t="shared" si="78"/>
        <v>0</v>
      </c>
      <c r="R260" s="45"/>
      <c r="S260" s="45"/>
      <c r="T260" s="45"/>
      <c r="U260" s="45"/>
      <c r="V260" s="46">
        <f t="shared" si="79"/>
        <v>0</v>
      </c>
      <c r="W260" s="45"/>
      <c r="X260" s="45"/>
      <c r="Y260" s="47"/>
      <c r="Z260" s="47"/>
      <c r="AA260" s="46">
        <f t="shared" si="80"/>
        <v>0</v>
      </c>
      <c r="AB260" s="49"/>
      <c r="AC260" s="49"/>
      <c r="AD260" s="49">
        <v>59</v>
      </c>
      <c r="AE260" s="49">
        <v>0</v>
      </c>
      <c r="AF260" s="46">
        <f t="shared" si="81"/>
        <v>59</v>
      </c>
      <c r="AG260" s="49"/>
      <c r="AH260" s="49"/>
      <c r="AI260" s="49"/>
      <c r="AJ260" s="49"/>
      <c r="AK260" s="46">
        <f t="shared" si="82"/>
        <v>0</v>
      </c>
      <c r="AL260" s="48"/>
      <c r="AM260" s="48"/>
      <c r="AN260" s="50">
        <f>IFERROR(VLOOKUP($F260,Ref_Param!$L:$M,2,0),0)*M260</f>
        <v>0</v>
      </c>
      <c r="AO260" s="50">
        <f>IFERROR(VLOOKUP($F260,Ref_Param!$L:$M,2,0),0)*N260</f>
        <v>0</v>
      </c>
      <c r="AP260" s="50">
        <f>IFERROR(VLOOKUP($F260,Ref_Param!$L:$M,2,0),0)*O260</f>
        <v>0</v>
      </c>
      <c r="AQ260" s="50">
        <f>IFERROR(VLOOKUP($F260,Ref_Param!$L:$M,2,0),0)*P260</f>
        <v>0</v>
      </c>
      <c r="AR260" s="51">
        <f t="shared" si="83"/>
        <v>0</v>
      </c>
      <c r="AS260" s="52">
        <f>IFERROR(VLOOKUP($F260,Ref_Param!$L:$M,2,0),0)*R260</f>
        <v>0</v>
      </c>
      <c r="AT260" s="52">
        <f>IFERROR(VLOOKUP($F260,Ref_Param!$L:$M,2,0),0)*S260</f>
        <v>0</v>
      </c>
      <c r="AU260" s="52">
        <f>IFERROR(VLOOKUP($F260,Ref_Param!$L:$M,2,0),0)*T260</f>
        <v>0</v>
      </c>
      <c r="AV260" s="52">
        <f>IFERROR(VLOOKUP($F260,Ref_Param!$L:$M,2,0),0)*U260</f>
        <v>0</v>
      </c>
      <c r="AW260" s="53">
        <f t="shared" si="84"/>
        <v>0</v>
      </c>
      <c r="AX260" s="54">
        <f>IFERROR(VLOOKUP($F260,Ref_Param!$L:$M,2,0),0)*W260</f>
        <v>0</v>
      </c>
      <c r="AY260" s="54">
        <f>IFERROR(VLOOKUP($F260,Ref_Param!$L:$M,2,0),0)*X260</f>
        <v>0</v>
      </c>
      <c r="AZ260" s="54">
        <f>IFERROR(VLOOKUP($F260,Ref_Param!$L:$M,2,0),0)*Y260</f>
        <v>0</v>
      </c>
      <c r="BA260" s="54">
        <f>IFERROR(VLOOKUP($F260,Ref_Param!$L:$M,2,0),0)*Z260</f>
        <v>0</v>
      </c>
      <c r="BB260" s="55">
        <f t="shared" si="85"/>
        <v>0</v>
      </c>
      <c r="BC260" s="56">
        <f>IFERROR(VLOOKUP($F260,Ref_Param!$L:$M,2,0),0)*AB260</f>
        <v>0</v>
      </c>
      <c r="BD260" s="56">
        <f>IFERROR(VLOOKUP($F260,Ref_Param!$L:$M,2,0),0)*AC260</f>
        <v>0</v>
      </c>
      <c r="BE260" s="56">
        <f>IFERROR(VLOOKUP($F260,Ref_Param!$L:$M,2,0),0)*AD260</f>
        <v>59</v>
      </c>
      <c r="BF260" s="56">
        <f>IFERROR(VLOOKUP($F260,Ref_Param!$L:$M,2,0),0)*AE260</f>
        <v>0</v>
      </c>
      <c r="BG260" s="57">
        <f t="shared" si="86"/>
        <v>59</v>
      </c>
      <c r="BH260" s="56">
        <f>IFERROR(VLOOKUP($F260,Ref_Param!$L:$M,2,0),0)*AG260</f>
        <v>0</v>
      </c>
      <c r="BI260" s="56">
        <f>IFERROR(VLOOKUP($F260,Ref_Param!$L:$M,2,0),0)*AH260</f>
        <v>0</v>
      </c>
      <c r="BJ260" s="56">
        <f>IFERROR(VLOOKUP($F260,Ref_Param!$L:$M,2,0),0)*AI260</f>
        <v>0</v>
      </c>
      <c r="BK260" s="56">
        <f>IFERROR(VLOOKUP($F260,Ref_Param!$L:$M,2,0),0)*AJ260</f>
        <v>0</v>
      </c>
      <c r="BL260" s="57">
        <f t="shared" si="87"/>
        <v>0</v>
      </c>
      <c r="BM260" s="58">
        <f>IFERROR(VLOOKUP($F260,Ref_Param!$L:$M,2,0),0)*AL260</f>
        <v>0</v>
      </c>
      <c r="BN260" s="59">
        <f>IFERROR(VLOOKUP($F260,Ref_Param!$L:$M,2,0),0)*AM260</f>
        <v>0</v>
      </c>
    </row>
    <row r="261" spans="1:66" s="37" customFormat="1" ht="15" customHeight="1" x14ac:dyDescent="0.3">
      <c r="A261" s="91" t="str">
        <f t="shared" si="77"/>
        <v>EAISCore Services</v>
      </c>
      <c r="B261" s="43" t="s">
        <v>4152</v>
      </c>
      <c r="C261" s="43" t="s">
        <v>18</v>
      </c>
      <c r="D261" s="43" t="s">
        <v>690</v>
      </c>
      <c r="E261" s="44" t="s">
        <v>5268</v>
      </c>
      <c r="F261" s="43" t="s">
        <v>52</v>
      </c>
      <c r="G261" s="44" t="s">
        <v>1052</v>
      </c>
      <c r="H261" s="41" t="s">
        <v>5427</v>
      </c>
      <c r="I261" s="43" t="s">
        <v>26</v>
      </c>
      <c r="J261" s="43"/>
      <c r="K261" s="43"/>
      <c r="L261" s="43" t="s">
        <v>4110</v>
      </c>
      <c r="M261" s="45">
        <v>0</v>
      </c>
      <c r="N261" s="45">
        <v>0</v>
      </c>
      <c r="O261" s="45">
        <v>0</v>
      </c>
      <c r="P261" s="45">
        <v>0</v>
      </c>
      <c r="Q261" s="46">
        <f t="shared" si="78"/>
        <v>0</v>
      </c>
      <c r="R261" s="45">
        <v>0</v>
      </c>
      <c r="S261" s="45">
        <v>0</v>
      </c>
      <c r="T261" s="45">
        <v>0</v>
      </c>
      <c r="U261" s="45">
        <v>0</v>
      </c>
      <c r="V261" s="46">
        <f t="shared" si="79"/>
        <v>0</v>
      </c>
      <c r="W261" s="45">
        <v>0</v>
      </c>
      <c r="X261" s="45">
        <v>0</v>
      </c>
      <c r="Y261" s="47">
        <v>0</v>
      </c>
      <c r="Z261" s="47">
        <v>0</v>
      </c>
      <c r="AA261" s="46">
        <f t="shared" si="80"/>
        <v>0</v>
      </c>
      <c r="AB261" s="49">
        <v>-4.1456622472654958</v>
      </c>
      <c r="AC261" s="49">
        <v>0</v>
      </c>
      <c r="AD261" s="49"/>
      <c r="AE261" s="49"/>
      <c r="AF261" s="46">
        <f t="shared" si="81"/>
        <v>-4.1456622472654958</v>
      </c>
      <c r="AG261" s="49"/>
      <c r="AH261" s="49"/>
      <c r="AI261" s="49"/>
      <c r="AJ261" s="49"/>
      <c r="AK261" s="46">
        <f t="shared" si="82"/>
        <v>0</v>
      </c>
      <c r="AL261" s="48"/>
      <c r="AM261" s="48"/>
      <c r="AN261" s="50">
        <f>IFERROR(VLOOKUP($F261,Ref_Param!$L:$M,2,0),0)*M261</f>
        <v>0</v>
      </c>
      <c r="AO261" s="50">
        <f>IFERROR(VLOOKUP($F261,Ref_Param!$L:$M,2,0),0)*N261</f>
        <v>0</v>
      </c>
      <c r="AP261" s="50">
        <f>IFERROR(VLOOKUP($F261,Ref_Param!$L:$M,2,0),0)*O261</f>
        <v>0</v>
      </c>
      <c r="AQ261" s="50">
        <f>IFERROR(VLOOKUP($F261,Ref_Param!$L:$M,2,0),0)*P261</f>
        <v>0</v>
      </c>
      <c r="AR261" s="51">
        <f t="shared" si="83"/>
        <v>0</v>
      </c>
      <c r="AS261" s="52">
        <f>IFERROR(VLOOKUP($F261,Ref_Param!$L:$M,2,0),0)*R261</f>
        <v>0</v>
      </c>
      <c r="AT261" s="52">
        <f>IFERROR(VLOOKUP($F261,Ref_Param!$L:$M,2,0),0)*S261</f>
        <v>0</v>
      </c>
      <c r="AU261" s="52">
        <f>IFERROR(VLOOKUP($F261,Ref_Param!$L:$M,2,0),0)*T261</f>
        <v>0</v>
      </c>
      <c r="AV261" s="52">
        <f>IFERROR(VLOOKUP($F261,Ref_Param!$L:$M,2,0),0)*U261</f>
        <v>0</v>
      </c>
      <c r="AW261" s="53">
        <f t="shared" si="84"/>
        <v>0</v>
      </c>
      <c r="AX261" s="54">
        <f>IFERROR(VLOOKUP($F261,Ref_Param!$L:$M,2,0),0)*W261</f>
        <v>0</v>
      </c>
      <c r="AY261" s="54">
        <f>IFERROR(VLOOKUP($F261,Ref_Param!$L:$M,2,0),0)*X261</f>
        <v>0</v>
      </c>
      <c r="AZ261" s="54">
        <f>IFERROR(VLOOKUP($F261,Ref_Param!$L:$M,2,0),0)*Y261</f>
        <v>0</v>
      </c>
      <c r="BA261" s="54">
        <f>IFERROR(VLOOKUP($F261,Ref_Param!$L:$M,2,0),0)*Z261</f>
        <v>0</v>
      </c>
      <c r="BB261" s="55">
        <f t="shared" si="85"/>
        <v>0</v>
      </c>
      <c r="BC261" s="56">
        <f>IFERROR(VLOOKUP($F261,Ref_Param!$L:$M,2,0),0)*AB261</f>
        <v>-3.0609386459972958</v>
      </c>
      <c r="BD261" s="56">
        <f>IFERROR(VLOOKUP($F261,Ref_Param!$L:$M,2,0),0)*AC261</f>
        <v>0</v>
      </c>
      <c r="BE261" s="56">
        <f>IFERROR(VLOOKUP($F261,Ref_Param!$L:$M,2,0),0)*AD261</f>
        <v>0</v>
      </c>
      <c r="BF261" s="56">
        <f>IFERROR(VLOOKUP($F261,Ref_Param!$L:$M,2,0),0)*AE261</f>
        <v>0</v>
      </c>
      <c r="BG261" s="57">
        <f t="shared" si="86"/>
        <v>-3.0609386459972958</v>
      </c>
      <c r="BH261" s="56">
        <f>IFERROR(VLOOKUP($F261,Ref_Param!$L:$M,2,0),0)*AG261</f>
        <v>0</v>
      </c>
      <c r="BI261" s="56">
        <f>IFERROR(VLOOKUP($F261,Ref_Param!$L:$M,2,0),0)*AH261</f>
        <v>0</v>
      </c>
      <c r="BJ261" s="56">
        <f>IFERROR(VLOOKUP($F261,Ref_Param!$L:$M,2,0),0)*AI261</f>
        <v>0</v>
      </c>
      <c r="BK261" s="56">
        <f>IFERROR(VLOOKUP($F261,Ref_Param!$L:$M,2,0),0)*AJ261</f>
        <v>0</v>
      </c>
      <c r="BL261" s="57">
        <f t="shared" si="87"/>
        <v>0</v>
      </c>
      <c r="BM261" s="58">
        <f>IFERROR(VLOOKUP($F261,Ref_Param!$L:$M,2,0),0)*AL261</f>
        <v>0</v>
      </c>
      <c r="BN261" s="59">
        <f>IFERROR(VLOOKUP($F261,Ref_Param!$L:$M,2,0),0)*AM261</f>
        <v>0</v>
      </c>
    </row>
    <row r="262" spans="1:66" s="37" customFormat="1" ht="15" customHeight="1" x14ac:dyDescent="0.3">
      <c r="A262" s="91" t="str">
        <f t="shared" si="77"/>
        <v>EAISCore Services</v>
      </c>
      <c r="B262" s="43" t="s">
        <v>4152</v>
      </c>
      <c r="C262" s="43" t="s">
        <v>18</v>
      </c>
      <c r="D262" s="43" t="s">
        <v>690</v>
      </c>
      <c r="E262" s="44" t="s">
        <v>5268</v>
      </c>
      <c r="F262" s="43" t="s">
        <v>28</v>
      </c>
      <c r="G262" s="44" t="s">
        <v>1052</v>
      </c>
      <c r="H262" s="41" t="s">
        <v>5427</v>
      </c>
      <c r="I262" s="43" t="s">
        <v>26</v>
      </c>
      <c r="J262" s="43"/>
      <c r="K262" s="43"/>
      <c r="L262" s="43" t="s">
        <v>4110</v>
      </c>
      <c r="M262" s="45">
        <v>28.433582293405919</v>
      </c>
      <c r="N262" s="45">
        <v>31.675719841913644</v>
      </c>
      <c r="O262" s="45">
        <v>30.365081779407234</v>
      </c>
      <c r="P262" s="45">
        <v>102.45487201934688</v>
      </c>
      <c r="Q262" s="46">
        <f t="shared" si="78"/>
        <v>192.92925593407369</v>
      </c>
      <c r="R262" s="45">
        <v>65.600069268277196</v>
      </c>
      <c r="S262" s="45">
        <v>82.578726881202243</v>
      </c>
      <c r="T262" s="45">
        <v>119.13102618491408</v>
      </c>
      <c r="U262" s="45">
        <v>98.247162669386441</v>
      </c>
      <c r="V262" s="46">
        <f t="shared" si="79"/>
        <v>365.55698500377997</v>
      </c>
      <c r="W262" s="45">
        <v>93.929375841493879</v>
      </c>
      <c r="X262" s="45">
        <v>128.81887190618119</v>
      </c>
      <c r="Y262" s="47">
        <v>144.06459188778925</v>
      </c>
      <c r="Z262" s="47">
        <v>144.26087847748119</v>
      </c>
      <c r="AA262" s="46">
        <f t="shared" si="80"/>
        <v>511.07371811294553</v>
      </c>
      <c r="AB262" s="49">
        <v>105.97504970535348</v>
      </c>
      <c r="AC262" s="49">
        <v>98.752521592550025</v>
      </c>
      <c r="AD262" s="49"/>
      <c r="AE262" s="49"/>
      <c r="AF262" s="46">
        <f t="shared" si="81"/>
        <v>204.72757129790352</v>
      </c>
      <c r="AG262" s="49"/>
      <c r="AH262" s="49"/>
      <c r="AI262" s="49"/>
      <c r="AJ262" s="49"/>
      <c r="AK262" s="46">
        <f t="shared" si="82"/>
        <v>0</v>
      </c>
      <c r="AL262" s="48"/>
      <c r="AM262" s="48"/>
      <c r="AN262" s="50">
        <f>IFERROR(VLOOKUP($F262,Ref_Param!$L:$M,2,0),0)*M262</f>
        <v>30.949246687626015</v>
      </c>
      <c r="AO262" s="50">
        <f>IFERROR(VLOOKUP($F262,Ref_Param!$L:$M,2,0),0)*N262</f>
        <v>34.478232720710245</v>
      </c>
      <c r="AP262" s="50">
        <f>IFERROR(VLOOKUP($F262,Ref_Param!$L:$M,2,0),0)*O262</f>
        <v>33.051635808083091</v>
      </c>
      <c r="AQ262" s="50">
        <f>IFERROR(VLOOKUP($F262,Ref_Param!$L:$M,2,0),0)*P262</f>
        <v>111.51957835475721</v>
      </c>
      <c r="AR262" s="51">
        <f t="shared" si="83"/>
        <v>209.99869357117657</v>
      </c>
      <c r="AS262" s="52">
        <f>IFERROR(VLOOKUP($F262,Ref_Param!$L:$M,2,0),0)*R262</f>
        <v>71.404042781486211</v>
      </c>
      <c r="AT262" s="52">
        <f>IFERROR(VLOOKUP($F262,Ref_Param!$L:$M,2,0),0)*S262</f>
        <v>89.884889038027765</v>
      </c>
      <c r="AU262" s="52">
        <f>IFERROR(VLOOKUP($F262,Ref_Param!$L:$M,2,0),0)*T262</f>
        <v>129.67115713738266</v>
      </c>
      <c r="AV262" s="52">
        <f>IFERROR(VLOOKUP($F262,Ref_Param!$L:$M,2,0),0)*U262</f>
        <v>106.93959144639088</v>
      </c>
      <c r="AW262" s="53">
        <f t="shared" si="84"/>
        <v>397.8996804032875</v>
      </c>
      <c r="AX262" s="54">
        <f>IFERROR(VLOOKUP($F262,Ref_Param!$L:$M,2,0),0)*W262</f>
        <v>102.23978794284078</v>
      </c>
      <c r="AY262" s="54">
        <f>IFERROR(VLOOKUP($F262,Ref_Param!$L:$M,2,0),0)*X262</f>
        <v>140.2161360994142</v>
      </c>
      <c r="AZ262" s="54">
        <f>IFERROR(VLOOKUP($F262,Ref_Param!$L:$M,2,0),0)*Y262</f>
        <v>156.81072287262862</v>
      </c>
      <c r="BA262" s="54">
        <f>IFERROR(VLOOKUP($F262,Ref_Param!$L:$M,2,0),0)*Z262</f>
        <v>157.02437594043982</v>
      </c>
      <c r="BB262" s="55">
        <f t="shared" si="85"/>
        <v>556.29102285532349</v>
      </c>
      <c r="BC262" s="56">
        <f>IFERROR(VLOOKUP($F262,Ref_Param!$L:$M,2,0),0)*AB262</f>
        <v>115.35120415780494</v>
      </c>
      <c r="BD262" s="56">
        <f>IFERROR(VLOOKUP($F262,Ref_Param!$L:$M,2,0),0)*AC262</f>
        <v>107.48966205717038</v>
      </c>
      <c r="BE262" s="56">
        <f>IFERROR(VLOOKUP($F262,Ref_Param!$L:$M,2,0),0)*AD262</f>
        <v>0</v>
      </c>
      <c r="BF262" s="56">
        <f>IFERROR(VLOOKUP($F262,Ref_Param!$L:$M,2,0),0)*AE262</f>
        <v>0</v>
      </c>
      <c r="BG262" s="57">
        <f t="shared" si="86"/>
        <v>222.84086621497534</v>
      </c>
      <c r="BH262" s="56">
        <f>IFERROR(VLOOKUP($F262,Ref_Param!$L:$M,2,0),0)*AG262</f>
        <v>0</v>
      </c>
      <c r="BI262" s="56">
        <f>IFERROR(VLOOKUP($F262,Ref_Param!$L:$M,2,0),0)*AH262</f>
        <v>0</v>
      </c>
      <c r="BJ262" s="56">
        <f>IFERROR(VLOOKUP($F262,Ref_Param!$L:$M,2,0),0)*AI262</f>
        <v>0</v>
      </c>
      <c r="BK262" s="56">
        <f>IFERROR(VLOOKUP($F262,Ref_Param!$L:$M,2,0),0)*AJ262</f>
        <v>0</v>
      </c>
      <c r="BL262" s="57">
        <f t="shared" si="87"/>
        <v>0</v>
      </c>
      <c r="BM262" s="58">
        <f>IFERROR(VLOOKUP($F262,Ref_Param!$L:$M,2,0),0)*AL262</f>
        <v>0</v>
      </c>
      <c r="BN262" s="59">
        <f>IFERROR(VLOOKUP($F262,Ref_Param!$L:$M,2,0),0)*AM262</f>
        <v>0</v>
      </c>
    </row>
    <row r="263" spans="1:66" s="37" customFormat="1" ht="15" customHeight="1" x14ac:dyDescent="0.3">
      <c r="A263" s="91" t="str">
        <f t="shared" si="77"/>
        <v>EAISCore Services</v>
      </c>
      <c r="B263" s="43" t="s">
        <v>4152</v>
      </c>
      <c r="C263" s="43" t="s">
        <v>18</v>
      </c>
      <c r="D263" s="43" t="s">
        <v>690</v>
      </c>
      <c r="E263" s="44" t="s">
        <v>5268</v>
      </c>
      <c r="F263" s="43" t="s">
        <v>28</v>
      </c>
      <c r="G263" s="44" t="s">
        <v>1052</v>
      </c>
      <c r="H263" s="41" t="s">
        <v>5427</v>
      </c>
      <c r="I263" s="43" t="s">
        <v>26</v>
      </c>
      <c r="J263" s="43"/>
      <c r="K263" s="43"/>
      <c r="L263" s="43" t="s">
        <v>4110</v>
      </c>
      <c r="M263" s="45"/>
      <c r="N263" s="45"/>
      <c r="O263" s="45"/>
      <c r="P263" s="45"/>
      <c r="Q263" s="46">
        <f t="shared" si="78"/>
        <v>0</v>
      </c>
      <c r="R263" s="45"/>
      <c r="S263" s="45"/>
      <c r="T263" s="45"/>
      <c r="U263" s="45"/>
      <c r="V263" s="46">
        <f t="shared" si="79"/>
        <v>0</v>
      </c>
      <c r="W263" s="45"/>
      <c r="X263" s="45"/>
      <c r="Y263" s="47"/>
      <c r="Z263" s="47"/>
      <c r="AA263" s="46">
        <f t="shared" si="80"/>
        <v>0</v>
      </c>
      <c r="AB263" s="49"/>
      <c r="AC263" s="49"/>
      <c r="AD263" s="49">
        <v>90.260999999999996</v>
      </c>
      <c r="AE263" s="49">
        <v>15</v>
      </c>
      <c r="AF263" s="46">
        <f t="shared" si="81"/>
        <v>105.261</v>
      </c>
      <c r="AG263" s="49">
        <v>65</v>
      </c>
      <c r="AH263" s="49">
        <v>65</v>
      </c>
      <c r="AI263" s="49">
        <v>65</v>
      </c>
      <c r="AJ263" s="49">
        <v>65</v>
      </c>
      <c r="AK263" s="46">
        <f t="shared" si="82"/>
        <v>260</v>
      </c>
      <c r="AL263" s="48"/>
      <c r="AM263" s="48"/>
      <c r="AN263" s="50">
        <f>IFERROR(VLOOKUP($F263,Ref_Param!$L:$M,2,0),0)*M263</f>
        <v>0</v>
      </c>
      <c r="AO263" s="50">
        <f>IFERROR(VLOOKUP($F263,Ref_Param!$L:$M,2,0),0)*N263</f>
        <v>0</v>
      </c>
      <c r="AP263" s="50">
        <f>IFERROR(VLOOKUP($F263,Ref_Param!$L:$M,2,0),0)*O263</f>
        <v>0</v>
      </c>
      <c r="AQ263" s="50">
        <f>IFERROR(VLOOKUP($F263,Ref_Param!$L:$M,2,0),0)*P263</f>
        <v>0</v>
      </c>
      <c r="AR263" s="51">
        <f t="shared" si="83"/>
        <v>0</v>
      </c>
      <c r="AS263" s="52">
        <f>IFERROR(VLOOKUP($F263,Ref_Param!$L:$M,2,0),0)*R263</f>
        <v>0</v>
      </c>
      <c r="AT263" s="52">
        <f>IFERROR(VLOOKUP($F263,Ref_Param!$L:$M,2,0),0)*S263</f>
        <v>0</v>
      </c>
      <c r="AU263" s="52">
        <f>IFERROR(VLOOKUP($F263,Ref_Param!$L:$M,2,0),0)*T263</f>
        <v>0</v>
      </c>
      <c r="AV263" s="52">
        <f>IFERROR(VLOOKUP($F263,Ref_Param!$L:$M,2,0),0)*U263</f>
        <v>0</v>
      </c>
      <c r="AW263" s="53">
        <f t="shared" si="84"/>
        <v>0</v>
      </c>
      <c r="AX263" s="54">
        <f>IFERROR(VLOOKUP($F263,Ref_Param!$L:$M,2,0),0)*W263</f>
        <v>0</v>
      </c>
      <c r="AY263" s="54">
        <f>IFERROR(VLOOKUP($F263,Ref_Param!$L:$M,2,0),0)*X263</f>
        <v>0</v>
      </c>
      <c r="AZ263" s="54">
        <f>IFERROR(VLOOKUP($F263,Ref_Param!$L:$M,2,0),0)*Y263</f>
        <v>0</v>
      </c>
      <c r="BA263" s="54">
        <f>IFERROR(VLOOKUP($F263,Ref_Param!$L:$M,2,0),0)*Z263</f>
        <v>0</v>
      </c>
      <c r="BB263" s="55">
        <f t="shared" si="85"/>
        <v>0</v>
      </c>
      <c r="BC263" s="56">
        <f>IFERROR(VLOOKUP($F263,Ref_Param!$L:$M,2,0),0)*AB263</f>
        <v>0</v>
      </c>
      <c r="BD263" s="56">
        <f>IFERROR(VLOOKUP($F263,Ref_Param!$L:$M,2,0),0)*AC263</f>
        <v>0</v>
      </c>
      <c r="BE263" s="56">
        <f>IFERROR(VLOOKUP($F263,Ref_Param!$L:$M,2,0),0)*AD263</f>
        <v>98.246852135816155</v>
      </c>
      <c r="BF263" s="56">
        <f>IFERROR(VLOOKUP($F263,Ref_Param!$L:$M,2,0),0)*AE263</f>
        <v>16.327126688572498</v>
      </c>
      <c r="BG263" s="57">
        <f t="shared" si="86"/>
        <v>114.57397882438866</v>
      </c>
      <c r="BH263" s="56">
        <f>IFERROR(VLOOKUP($F263,Ref_Param!$L:$M,2,0),0)*AG263</f>
        <v>70.7508823171475</v>
      </c>
      <c r="BI263" s="56">
        <f>IFERROR(VLOOKUP($F263,Ref_Param!$L:$M,2,0),0)*AH263</f>
        <v>70.7508823171475</v>
      </c>
      <c r="BJ263" s="56">
        <f>IFERROR(VLOOKUP($F263,Ref_Param!$L:$M,2,0),0)*AI263</f>
        <v>70.7508823171475</v>
      </c>
      <c r="BK263" s="56">
        <f>IFERROR(VLOOKUP($F263,Ref_Param!$L:$M,2,0),0)*AJ263</f>
        <v>70.7508823171475</v>
      </c>
      <c r="BL263" s="57">
        <f t="shared" si="87"/>
        <v>283.00352926859</v>
      </c>
      <c r="BM263" s="58">
        <f>IFERROR(VLOOKUP($F263,Ref_Param!$L:$M,2,0),0)*AL263</f>
        <v>0</v>
      </c>
      <c r="BN263" s="59">
        <f>IFERROR(VLOOKUP($F263,Ref_Param!$L:$M,2,0),0)*AM263</f>
        <v>0</v>
      </c>
    </row>
    <row r="264" spans="1:66" s="37" customFormat="1" ht="15" customHeight="1" x14ac:dyDescent="0.3">
      <c r="A264" s="91" t="str">
        <f t="shared" si="77"/>
        <v>EAISCore Services</v>
      </c>
      <c r="B264" s="43" t="s">
        <v>4152</v>
      </c>
      <c r="C264" s="43" t="s">
        <v>18</v>
      </c>
      <c r="D264" s="43" t="s">
        <v>690</v>
      </c>
      <c r="E264" s="44" t="s">
        <v>5268</v>
      </c>
      <c r="F264" s="43" t="s">
        <v>3731</v>
      </c>
      <c r="G264" s="44" t="s">
        <v>1052</v>
      </c>
      <c r="H264" s="41" t="s">
        <v>5427</v>
      </c>
      <c r="I264" s="43" t="s">
        <v>26</v>
      </c>
      <c r="J264" s="43"/>
      <c r="K264" s="43"/>
      <c r="L264" s="43" t="s">
        <v>4110</v>
      </c>
      <c r="M264" s="45">
        <v>0</v>
      </c>
      <c r="N264" s="45">
        <v>0</v>
      </c>
      <c r="O264" s="45">
        <v>0</v>
      </c>
      <c r="P264" s="45">
        <v>0</v>
      </c>
      <c r="Q264" s="46">
        <f t="shared" si="78"/>
        <v>0</v>
      </c>
      <c r="R264" s="45">
        <v>0</v>
      </c>
      <c r="S264" s="45">
        <v>0</v>
      </c>
      <c r="T264" s="45">
        <v>0</v>
      </c>
      <c r="U264" s="45">
        <v>0</v>
      </c>
      <c r="V264" s="46">
        <f t="shared" si="79"/>
        <v>0</v>
      </c>
      <c r="W264" s="45">
        <v>-9.6710000000000029</v>
      </c>
      <c r="X264" s="45">
        <v>-5.4940000000000229</v>
      </c>
      <c r="Y264" s="47">
        <v>17.159999999999954</v>
      </c>
      <c r="Z264" s="47">
        <v>-0.29099999999998438</v>
      </c>
      <c r="AA264" s="46">
        <f t="shared" si="80"/>
        <v>1.7039999999999438</v>
      </c>
      <c r="AB264" s="49">
        <v>1.1369999652078009</v>
      </c>
      <c r="AC264" s="49">
        <v>0</v>
      </c>
      <c r="AD264" s="49"/>
      <c r="AE264" s="49"/>
      <c r="AF264" s="46">
        <f t="shared" si="81"/>
        <v>1.1369999652078009</v>
      </c>
      <c r="AG264" s="49"/>
      <c r="AH264" s="49"/>
      <c r="AI264" s="49"/>
      <c r="AJ264" s="49"/>
      <c r="AK264" s="46">
        <f t="shared" si="82"/>
        <v>0</v>
      </c>
      <c r="AL264" s="48"/>
      <c r="AM264" s="48"/>
      <c r="AN264" s="50">
        <f>IFERROR(VLOOKUP($F264,Ref_Param!$L:$M,2,0),0)*M264</f>
        <v>0</v>
      </c>
      <c r="AO264" s="50">
        <f>IFERROR(VLOOKUP($F264,Ref_Param!$L:$M,2,0),0)*N264</f>
        <v>0</v>
      </c>
      <c r="AP264" s="50">
        <f>IFERROR(VLOOKUP($F264,Ref_Param!$L:$M,2,0),0)*O264</f>
        <v>0</v>
      </c>
      <c r="AQ264" s="50">
        <f>IFERROR(VLOOKUP($F264,Ref_Param!$L:$M,2,0),0)*P264</f>
        <v>0</v>
      </c>
      <c r="AR264" s="51">
        <f t="shared" si="83"/>
        <v>0</v>
      </c>
      <c r="AS264" s="52">
        <f>IFERROR(VLOOKUP($F264,Ref_Param!$L:$M,2,0),0)*R264</f>
        <v>0</v>
      </c>
      <c r="AT264" s="52">
        <f>IFERROR(VLOOKUP($F264,Ref_Param!$L:$M,2,0),0)*S264</f>
        <v>0</v>
      </c>
      <c r="AU264" s="52">
        <f>IFERROR(VLOOKUP($F264,Ref_Param!$L:$M,2,0),0)*T264</f>
        <v>0</v>
      </c>
      <c r="AV264" s="52">
        <f>IFERROR(VLOOKUP($F264,Ref_Param!$L:$M,2,0),0)*U264</f>
        <v>0</v>
      </c>
      <c r="AW264" s="53">
        <f t="shared" si="84"/>
        <v>0</v>
      </c>
      <c r="AX264" s="54">
        <f>IFERROR(VLOOKUP($F264,Ref_Param!$L:$M,2,0),0)*W264</f>
        <v>-0.11769502251429988</v>
      </c>
      <c r="AY264" s="54">
        <f>IFERROR(VLOOKUP($F264,Ref_Param!$L:$M,2,0),0)*X264</f>
        <v>-6.6861384933674495E-2</v>
      </c>
      <c r="AZ264" s="54">
        <f>IFERROR(VLOOKUP($F264,Ref_Param!$L:$M,2,0),0)*Y264</f>
        <v>0.2088353413654617</v>
      </c>
      <c r="BA264" s="54">
        <f>IFERROR(VLOOKUP($F264,Ref_Param!$L:$M,2,0),0)*Z264</f>
        <v>-3.5414384811973342E-3</v>
      </c>
      <c r="BB264" s="55">
        <f t="shared" si="85"/>
        <v>2.0737495436290006E-2</v>
      </c>
      <c r="BC264" s="56">
        <f>IFERROR(VLOOKUP($F264,Ref_Param!$L:$M,2,0),0)*AB264</f>
        <v>1.3837166425797773E-2</v>
      </c>
      <c r="BD264" s="56">
        <f>IFERROR(VLOOKUP($F264,Ref_Param!$L:$M,2,0),0)*AC264</f>
        <v>0</v>
      </c>
      <c r="BE264" s="56">
        <f>IFERROR(VLOOKUP($F264,Ref_Param!$L:$M,2,0),0)*AD264</f>
        <v>0</v>
      </c>
      <c r="BF264" s="56">
        <f>IFERROR(VLOOKUP($F264,Ref_Param!$L:$M,2,0),0)*AE264</f>
        <v>0</v>
      </c>
      <c r="BG264" s="57">
        <f t="shared" si="86"/>
        <v>1.3837166425797773E-2</v>
      </c>
      <c r="BH264" s="56">
        <f>IFERROR(VLOOKUP($F264,Ref_Param!$L:$M,2,0),0)*AG264</f>
        <v>0</v>
      </c>
      <c r="BI264" s="56">
        <f>IFERROR(VLOOKUP($F264,Ref_Param!$L:$M,2,0),0)*AH264</f>
        <v>0</v>
      </c>
      <c r="BJ264" s="56">
        <f>IFERROR(VLOOKUP($F264,Ref_Param!$L:$M,2,0),0)*AI264</f>
        <v>0</v>
      </c>
      <c r="BK264" s="56">
        <f>IFERROR(VLOOKUP($F264,Ref_Param!$L:$M,2,0),0)*AJ264</f>
        <v>0</v>
      </c>
      <c r="BL264" s="57">
        <f t="shared" si="87"/>
        <v>0</v>
      </c>
      <c r="BM264" s="58">
        <f>IFERROR(VLOOKUP($F264,Ref_Param!$L:$M,2,0),0)*AL264</f>
        <v>0</v>
      </c>
      <c r="BN264" s="59">
        <f>IFERROR(VLOOKUP($F264,Ref_Param!$L:$M,2,0),0)*AM264</f>
        <v>0</v>
      </c>
    </row>
    <row r="265" spans="1:66" s="37" customFormat="1" ht="15" customHeight="1" x14ac:dyDescent="0.3">
      <c r="A265" s="91" t="str">
        <f t="shared" si="77"/>
        <v>EAISCore Services</v>
      </c>
      <c r="B265" s="43" t="s">
        <v>4152</v>
      </c>
      <c r="C265" s="43" t="s">
        <v>18</v>
      </c>
      <c r="D265" s="43" t="s">
        <v>690</v>
      </c>
      <c r="E265" s="44" t="s">
        <v>5268</v>
      </c>
      <c r="F265" s="43" t="s">
        <v>20</v>
      </c>
      <c r="G265" s="44" t="s">
        <v>1052</v>
      </c>
      <c r="H265" s="41" t="s">
        <v>5427</v>
      </c>
      <c r="I265" s="43" t="s">
        <v>26</v>
      </c>
      <c r="J265" s="43"/>
      <c r="K265" s="43"/>
      <c r="L265" s="43" t="s">
        <v>4110</v>
      </c>
      <c r="M265" s="45">
        <v>168.64084192842168</v>
      </c>
      <c r="N265" s="45">
        <v>201.23419306708391</v>
      </c>
      <c r="O265" s="45">
        <v>185.65938471705022</v>
      </c>
      <c r="P265" s="45">
        <v>245.80105083612557</v>
      </c>
      <c r="Q265" s="46">
        <f t="shared" si="78"/>
        <v>801.33547054868131</v>
      </c>
      <c r="R265" s="45">
        <v>236.12272155544608</v>
      </c>
      <c r="S265" s="45">
        <v>249.7692125176896</v>
      </c>
      <c r="T265" s="45">
        <v>233.83794656868389</v>
      </c>
      <c r="U265" s="45">
        <v>225.61059924180188</v>
      </c>
      <c r="V265" s="46">
        <f t="shared" si="79"/>
        <v>945.34047988362147</v>
      </c>
      <c r="W265" s="45">
        <v>237.18963149592454</v>
      </c>
      <c r="X265" s="45">
        <v>331.80502405266355</v>
      </c>
      <c r="Y265" s="47">
        <v>306.84342978553366</v>
      </c>
      <c r="Z265" s="47">
        <v>639.41430979413531</v>
      </c>
      <c r="AA265" s="46">
        <f t="shared" si="80"/>
        <v>1515.2523951282569</v>
      </c>
      <c r="AB265" s="49">
        <v>102.09956418707944</v>
      </c>
      <c r="AC265" s="49">
        <v>91.099731467121316</v>
      </c>
      <c r="AD265" s="49"/>
      <c r="AE265" s="49"/>
      <c r="AF265" s="46">
        <f t="shared" si="81"/>
        <v>193.19929565420074</v>
      </c>
      <c r="AG265" s="49"/>
      <c r="AH265" s="49"/>
      <c r="AI265" s="49"/>
      <c r="AJ265" s="49"/>
      <c r="AK265" s="46">
        <f t="shared" si="82"/>
        <v>0</v>
      </c>
      <c r="AL265" s="48"/>
      <c r="AM265" s="48"/>
      <c r="AN265" s="50">
        <f>IFERROR(VLOOKUP($F265,Ref_Param!$L:$M,2,0),0)*M265</f>
        <v>168.64084192842168</v>
      </c>
      <c r="AO265" s="50">
        <f>IFERROR(VLOOKUP($F265,Ref_Param!$L:$M,2,0),0)*N265</f>
        <v>201.23419306708391</v>
      </c>
      <c r="AP265" s="50">
        <f>IFERROR(VLOOKUP($F265,Ref_Param!$L:$M,2,0),0)*O265</f>
        <v>185.65938471705022</v>
      </c>
      <c r="AQ265" s="50">
        <f>IFERROR(VLOOKUP($F265,Ref_Param!$L:$M,2,0),0)*P265</f>
        <v>245.80105083612557</v>
      </c>
      <c r="AR265" s="51">
        <f t="shared" si="83"/>
        <v>801.33547054868131</v>
      </c>
      <c r="AS265" s="52">
        <f>IFERROR(VLOOKUP($F265,Ref_Param!$L:$M,2,0),0)*R265</f>
        <v>236.12272155544608</v>
      </c>
      <c r="AT265" s="52">
        <f>IFERROR(VLOOKUP($F265,Ref_Param!$L:$M,2,0),0)*S265</f>
        <v>249.7692125176896</v>
      </c>
      <c r="AU265" s="52">
        <f>IFERROR(VLOOKUP($F265,Ref_Param!$L:$M,2,0),0)*T265</f>
        <v>233.83794656868389</v>
      </c>
      <c r="AV265" s="52">
        <f>IFERROR(VLOOKUP($F265,Ref_Param!$L:$M,2,0),0)*U265</f>
        <v>225.61059924180188</v>
      </c>
      <c r="AW265" s="53">
        <f t="shared" si="84"/>
        <v>945.34047988362147</v>
      </c>
      <c r="AX265" s="54">
        <f>IFERROR(VLOOKUP($F265,Ref_Param!$L:$M,2,0),0)*W265</f>
        <v>237.18963149592454</v>
      </c>
      <c r="AY265" s="54">
        <f>IFERROR(VLOOKUP($F265,Ref_Param!$L:$M,2,0),0)*X265</f>
        <v>331.80502405266355</v>
      </c>
      <c r="AZ265" s="54">
        <f>IFERROR(VLOOKUP($F265,Ref_Param!$L:$M,2,0),0)*Y265</f>
        <v>306.84342978553366</v>
      </c>
      <c r="BA265" s="54">
        <f>IFERROR(VLOOKUP($F265,Ref_Param!$L:$M,2,0),0)*Z265</f>
        <v>639.41430979413531</v>
      </c>
      <c r="BB265" s="55">
        <f t="shared" si="85"/>
        <v>1515.2523951282569</v>
      </c>
      <c r="BC265" s="56">
        <f>IFERROR(VLOOKUP($F265,Ref_Param!$L:$M,2,0),0)*AB265</f>
        <v>102.09956418707944</v>
      </c>
      <c r="BD265" s="56">
        <f>IFERROR(VLOOKUP($F265,Ref_Param!$L:$M,2,0),0)*AC265</f>
        <v>91.099731467121316</v>
      </c>
      <c r="BE265" s="56">
        <f>IFERROR(VLOOKUP($F265,Ref_Param!$L:$M,2,0),0)*AD265</f>
        <v>0</v>
      </c>
      <c r="BF265" s="56">
        <f>IFERROR(VLOOKUP($F265,Ref_Param!$L:$M,2,0),0)*AE265</f>
        <v>0</v>
      </c>
      <c r="BG265" s="57">
        <f t="shared" si="86"/>
        <v>193.19929565420074</v>
      </c>
      <c r="BH265" s="56">
        <f>IFERROR(VLOOKUP($F265,Ref_Param!$L:$M,2,0),0)*AG265</f>
        <v>0</v>
      </c>
      <c r="BI265" s="56">
        <f>IFERROR(VLOOKUP($F265,Ref_Param!$L:$M,2,0),0)*AH265</f>
        <v>0</v>
      </c>
      <c r="BJ265" s="56">
        <f>IFERROR(VLOOKUP($F265,Ref_Param!$L:$M,2,0),0)*AI265</f>
        <v>0</v>
      </c>
      <c r="BK265" s="56">
        <f>IFERROR(VLOOKUP($F265,Ref_Param!$L:$M,2,0),0)*AJ265</f>
        <v>0</v>
      </c>
      <c r="BL265" s="57">
        <f t="shared" si="87"/>
        <v>0</v>
      </c>
      <c r="BM265" s="58">
        <f>IFERROR(VLOOKUP($F265,Ref_Param!$L:$M,2,0),0)*AL265</f>
        <v>0</v>
      </c>
      <c r="BN265" s="59">
        <f>IFERROR(VLOOKUP($F265,Ref_Param!$L:$M,2,0),0)*AM265</f>
        <v>0</v>
      </c>
    </row>
    <row r="266" spans="1:66" s="37" customFormat="1" ht="15" customHeight="1" x14ac:dyDescent="0.3">
      <c r="A266" s="91" t="str">
        <f t="shared" si="77"/>
        <v>EAISCore Services</v>
      </c>
      <c r="B266" s="43" t="s">
        <v>4152</v>
      </c>
      <c r="C266" s="43" t="s">
        <v>18</v>
      </c>
      <c r="D266" s="43" t="s">
        <v>690</v>
      </c>
      <c r="E266" s="44" t="s">
        <v>5268</v>
      </c>
      <c r="F266" s="43" t="s">
        <v>20</v>
      </c>
      <c r="G266" s="44" t="s">
        <v>1052</v>
      </c>
      <c r="H266" s="41" t="s">
        <v>5427</v>
      </c>
      <c r="I266" s="43" t="s">
        <v>26</v>
      </c>
      <c r="J266" s="43"/>
      <c r="K266" s="43"/>
      <c r="L266" s="43" t="s">
        <v>4110</v>
      </c>
      <c r="M266" s="45"/>
      <c r="N266" s="45"/>
      <c r="O266" s="45"/>
      <c r="P266" s="45"/>
      <c r="Q266" s="46">
        <f t="shared" si="78"/>
        <v>0</v>
      </c>
      <c r="R266" s="45"/>
      <c r="S266" s="45"/>
      <c r="T266" s="45"/>
      <c r="U266" s="45"/>
      <c r="V266" s="46">
        <f t="shared" si="79"/>
        <v>0</v>
      </c>
      <c r="W266" s="45"/>
      <c r="X266" s="45"/>
      <c r="Y266" s="47"/>
      <c r="Z266" s="47"/>
      <c r="AA266" s="46">
        <f t="shared" si="80"/>
        <v>0</v>
      </c>
      <c r="AB266" s="49"/>
      <c r="AC266" s="49"/>
      <c r="AD266" s="49">
        <v>-3.0649999999999999</v>
      </c>
      <c r="AE266" s="49">
        <v>0</v>
      </c>
      <c r="AF266" s="46">
        <f t="shared" si="81"/>
        <v>-3.0649999999999999</v>
      </c>
      <c r="AG266" s="49"/>
      <c r="AH266" s="49"/>
      <c r="AI266" s="49"/>
      <c r="AJ266" s="49"/>
      <c r="AK266" s="46">
        <f t="shared" si="82"/>
        <v>0</v>
      </c>
      <c r="AL266" s="48"/>
      <c r="AM266" s="48"/>
      <c r="AN266" s="50">
        <f>IFERROR(VLOOKUP($F266,Ref_Param!$L:$M,2,0),0)*M266</f>
        <v>0</v>
      </c>
      <c r="AO266" s="50">
        <f>IFERROR(VLOOKUP($F266,Ref_Param!$L:$M,2,0),0)*N266</f>
        <v>0</v>
      </c>
      <c r="AP266" s="50">
        <f>IFERROR(VLOOKUP($F266,Ref_Param!$L:$M,2,0),0)*O266</f>
        <v>0</v>
      </c>
      <c r="AQ266" s="50">
        <f>IFERROR(VLOOKUP($F266,Ref_Param!$L:$M,2,0),0)*P266</f>
        <v>0</v>
      </c>
      <c r="AR266" s="51">
        <f t="shared" si="83"/>
        <v>0</v>
      </c>
      <c r="AS266" s="52">
        <f>IFERROR(VLOOKUP($F266,Ref_Param!$L:$M,2,0),0)*R266</f>
        <v>0</v>
      </c>
      <c r="AT266" s="52">
        <f>IFERROR(VLOOKUP($F266,Ref_Param!$L:$M,2,0),0)*S266</f>
        <v>0</v>
      </c>
      <c r="AU266" s="52">
        <f>IFERROR(VLOOKUP($F266,Ref_Param!$L:$M,2,0),0)*T266</f>
        <v>0</v>
      </c>
      <c r="AV266" s="52">
        <f>IFERROR(VLOOKUP($F266,Ref_Param!$L:$M,2,0),0)*U266</f>
        <v>0</v>
      </c>
      <c r="AW266" s="53">
        <f t="shared" si="84"/>
        <v>0</v>
      </c>
      <c r="AX266" s="54">
        <f>IFERROR(VLOOKUP($F266,Ref_Param!$L:$M,2,0),0)*W266</f>
        <v>0</v>
      </c>
      <c r="AY266" s="54">
        <f>IFERROR(VLOOKUP($F266,Ref_Param!$L:$M,2,0),0)*X266</f>
        <v>0</v>
      </c>
      <c r="AZ266" s="54">
        <f>IFERROR(VLOOKUP($F266,Ref_Param!$L:$M,2,0),0)*Y266</f>
        <v>0</v>
      </c>
      <c r="BA266" s="54">
        <f>IFERROR(VLOOKUP($F266,Ref_Param!$L:$M,2,0),0)*Z266</f>
        <v>0</v>
      </c>
      <c r="BB266" s="55">
        <f t="shared" si="85"/>
        <v>0</v>
      </c>
      <c r="BC266" s="56">
        <f>IFERROR(VLOOKUP($F266,Ref_Param!$L:$M,2,0),0)*AB266</f>
        <v>0</v>
      </c>
      <c r="BD266" s="56">
        <f>IFERROR(VLOOKUP($F266,Ref_Param!$L:$M,2,0),0)*AC266</f>
        <v>0</v>
      </c>
      <c r="BE266" s="56">
        <f>IFERROR(VLOOKUP($F266,Ref_Param!$L:$M,2,0),0)*AD266</f>
        <v>-3.0649999999999999</v>
      </c>
      <c r="BF266" s="56">
        <f>IFERROR(VLOOKUP($F266,Ref_Param!$L:$M,2,0),0)*AE266</f>
        <v>0</v>
      </c>
      <c r="BG266" s="57">
        <f t="shared" si="86"/>
        <v>-3.0649999999999999</v>
      </c>
      <c r="BH266" s="56">
        <f>IFERROR(VLOOKUP($F266,Ref_Param!$L:$M,2,0),0)*AG266</f>
        <v>0</v>
      </c>
      <c r="BI266" s="56">
        <f>IFERROR(VLOOKUP($F266,Ref_Param!$L:$M,2,0),0)*AH266</f>
        <v>0</v>
      </c>
      <c r="BJ266" s="56">
        <f>IFERROR(VLOOKUP($F266,Ref_Param!$L:$M,2,0),0)*AI266</f>
        <v>0</v>
      </c>
      <c r="BK266" s="56">
        <f>IFERROR(VLOOKUP($F266,Ref_Param!$L:$M,2,0),0)*AJ266</f>
        <v>0</v>
      </c>
      <c r="BL266" s="57">
        <f t="shared" si="87"/>
        <v>0</v>
      </c>
      <c r="BM266" s="58">
        <f>IFERROR(VLOOKUP($F266,Ref_Param!$L:$M,2,0),0)*AL266</f>
        <v>0</v>
      </c>
      <c r="BN266" s="59">
        <f>IFERROR(VLOOKUP($F266,Ref_Param!$L:$M,2,0),0)*AM266</f>
        <v>0</v>
      </c>
    </row>
    <row r="267" spans="1:66" s="37" customFormat="1" ht="15" customHeight="1" x14ac:dyDescent="0.3">
      <c r="A267" s="91" t="str">
        <f t="shared" si="77"/>
        <v>EAISCore Services</v>
      </c>
      <c r="B267" s="43" t="s">
        <v>4152</v>
      </c>
      <c r="C267" s="43" t="s">
        <v>18</v>
      </c>
      <c r="D267" s="43" t="s">
        <v>2199</v>
      </c>
      <c r="E267" s="44" t="s">
        <v>2200</v>
      </c>
      <c r="F267" s="43" t="s">
        <v>47</v>
      </c>
      <c r="G267" s="44" t="s">
        <v>1052</v>
      </c>
      <c r="H267" s="41" t="s">
        <v>31</v>
      </c>
      <c r="I267" s="43" t="s">
        <v>22</v>
      </c>
      <c r="J267" s="43"/>
      <c r="K267" s="43"/>
      <c r="L267" s="43" t="s">
        <v>4110</v>
      </c>
      <c r="M267" s="45"/>
      <c r="N267" s="45"/>
      <c r="O267" s="45"/>
      <c r="P267" s="45"/>
      <c r="Q267" s="46">
        <f t="shared" si="78"/>
        <v>0</v>
      </c>
      <c r="R267" s="45"/>
      <c r="S267" s="45"/>
      <c r="T267" s="45"/>
      <c r="U267" s="45"/>
      <c r="V267" s="46">
        <f t="shared" si="79"/>
        <v>0</v>
      </c>
      <c r="W267" s="45"/>
      <c r="X267" s="45"/>
      <c r="Y267" s="47"/>
      <c r="Z267" s="47"/>
      <c r="AA267" s="46">
        <f t="shared" si="80"/>
        <v>0</v>
      </c>
      <c r="AB267" s="49"/>
      <c r="AC267" s="49"/>
      <c r="AD267" s="49">
        <v>835.66499999999996</v>
      </c>
      <c r="AE267" s="49">
        <v>1197</v>
      </c>
      <c r="AF267" s="46">
        <f t="shared" si="81"/>
        <v>2032.665</v>
      </c>
      <c r="AG267" s="49">
        <v>1000</v>
      </c>
      <c r="AH267" s="49">
        <v>1000</v>
      </c>
      <c r="AI267" s="49">
        <v>1000</v>
      </c>
      <c r="AJ267" s="49">
        <v>1000</v>
      </c>
      <c r="AK267" s="46">
        <f t="shared" si="82"/>
        <v>4000</v>
      </c>
      <c r="AL267" s="48"/>
      <c r="AM267" s="48"/>
      <c r="AN267" s="50">
        <f>IFERROR(VLOOKUP($F267,Ref_Param!$L:$M,2,0),0)*M267</f>
        <v>0</v>
      </c>
      <c r="AO267" s="50">
        <f>IFERROR(VLOOKUP($F267,Ref_Param!$L:$M,2,0),0)*N267</f>
        <v>0</v>
      </c>
      <c r="AP267" s="50">
        <f>IFERROR(VLOOKUP($F267,Ref_Param!$L:$M,2,0),0)*O267</f>
        <v>0</v>
      </c>
      <c r="AQ267" s="50">
        <f>IFERROR(VLOOKUP($F267,Ref_Param!$L:$M,2,0),0)*P267</f>
        <v>0</v>
      </c>
      <c r="AR267" s="51">
        <f t="shared" si="83"/>
        <v>0</v>
      </c>
      <c r="AS267" s="52">
        <f>IFERROR(VLOOKUP($F267,Ref_Param!$L:$M,2,0),0)*R267</f>
        <v>0</v>
      </c>
      <c r="AT267" s="52">
        <f>IFERROR(VLOOKUP($F267,Ref_Param!$L:$M,2,0),0)*S267</f>
        <v>0</v>
      </c>
      <c r="AU267" s="52">
        <f>IFERROR(VLOOKUP($F267,Ref_Param!$L:$M,2,0),0)*T267</f>
        <v>0</v>
      </c>
      <c r="AV267" s="52">
        <f>IFERROR(VLOOKUP($F267,Ref_Param!$L:$M,2,0),0)*U267</f>
        <v>0</v>
      </c>
      <c r="AW267" s="53">
        <f t="shared" si="84"/>
        <v>0</v>
      </c>
      <c r="AX267" s="54">
        <f>IFERROR(VLOOKUP($F267,Ref_Param!$L:$M,2,0),0)*W267</f>
        <v>0</v>
      </c>
      <c r="AY267" s="54">
        <f>IFERROR(VLOOKUP($F267,Ref_Param!$L:$M,2,0),0)*X267</f>
        <v>0</v>
      </c>
      <c r="AZ267" s="54">
        <f>IFERROR(VLOOKUP($F267,Ref_Param!$L:$M,2,0),0)*Y267</f>
        <v>0</v>
      </c>
      <c r="BA267" s="54">
        <f>IFERROR(VLOOKUP($F267,Ref_Param!$L:$M,2,0),0)*Z267</f>
        <v>0</v>
      </c>
      <c r="BB267" s="55">
        <f t="shared" si="85"/>
        <v>0</v>
      </c>
      <c r="BC267" s="56">
        <f>IFERROR(VLOOKUP($F267,Ref_Param!$L:$M,2,0),0)*AB267</f>
        <v>0</v>
      </c>
      <c r="BD267" s="56">
        <f>IFERROR(VLOOKUP($F267,Ref_Param!$L:$M,2,0),0)*AC267</f>
        <v>0</v>
      </c>
      <c r="BE267" s="56">
        <f>IFERROR(VLOOKUP($F267,Ref_Param!$L:$M,2,0),0)*AD267</f>
        <v>227.50183826213933</v>
      </c>
      <c r="BF267" s="56">
        <f>IFERROR(VLOOKUP($F267,Ref_Param!$L:$M,2,0),0)*AE267</f>
        <v>325.87185104052554</v>
      </c>
      <c r="BG267" s="57">
        <f t="shared" si="86"/>
        <v>553.37368930266484</v>
      </c>
      <c r="BH267" s="56">
        <f>IFERROR(VLOOKUP($F267,Ref_Param!$L:$M,2,0),0)*AG267</f>
        <v>272.24047705975403</v>
      </c>
      <c r="BI267" s="56">
        <f>IFERROR(VLOOKUP($F267,Ref_Param!$L:$M,2,0),0)*AH267</f>
        <v>272.24047705975403</v>
      </c>
      <c r="BJ267" s="56">
        <f>IFERROR(VLOOKUP($F267,Ref_Param!$L:$M,2,0),0)*AI267</f>
        <v>272.24047705975403</v>
      </c>
      <c r="BK267" s="56">
        <f>IFERROR(VLOOKUP($F267,Ref_Param!$L:$M,2,0),0)*AJ267</f>
        <v>272.24047705975403</v>
      </c>
      <c r="BL267" s="57">
        <f t="shared" si="87"/>
        <v>1088.9619082390161</v>
      </c>
      <c r="BM267" s="58">
        <f>IFERROR(VLOOKUP($F267,Ref_Param!$L:$M,2,0),0)*AL267</f>
        <v>0</v>
      </c>
      <c r="BN267" s="59">
        <f>IFERROR(VLOOKUP($F267,Ref_Param!$L:$M,2,0),0)*AM267</f>
        <v>0</v>
      </c>
    </row>
    <row r="268" spans="1:66" s="37" customFormat="1" ht="15" customHeight="1" x14ac:dyDescent="0.3">
      <c r="A268" s="91" t="str">
        <f t="shared" si="77"/>
        <v>EAISCore Services</v>
      </c>
      <c r="B268" s="43" t="s">
        <v>4152</v>
      </c>
      <c r="C268" s="43" t="s">
        <v>18</v>
      </c>
      <c r="D268" s="43" t="s">
        <v>2199</v>
      </c>
      <c r="E268" s="44" t="s">
        <v>2200</v>
      </c>
      <c r="F268" s="43" t="s">
        <v>47</v>
      </c>
      <c r="G268" s="44" t="s">
        <v>1052</v>
      </c>
      <c r="H268" s="41" t="s">
        <v>31</v>
      </c>
      <c r="I268" s="43" t="s">
        <v>38</v>
      </c>
      <c r="J268" s="43"/>
      <c r="K268" s="43"/>
      <c r="L268" s="43" t="s">
        <v>4110</v>
      </c>
      <c r="M268" s="45">
        <v>682.41623281386853</v>
      </c>
      <c r="N268" s="45">
        <v>693.50205000570531</v>
      </c>
      <c r="O268" s="45">
        <v>746.36627993681259</v>
      </c>
      <c r="P268" s="45">
        <v>1170.4014136360342</v>
      </c>
      <c r="Q268" s="46">
        <f t="shared" si="78"/>
        <v>3292.6859763924208</v>
      </c>
      <c r="R268" s="45">
        <v>1227.895433523905</v>
      </c>
      <c r="S268" s="45">
        <v>1493.8959067526373</v>
      </c>
      <c r="T268" s="45">
        <v>1648.5372925704373</v>
      </c>
      <c r="U268" s="45">
        <v>2440.2243878773306</v>
      </c>
      <c r="V268" s="46">
        <f t="shared" si="79"/>
        <v>6810.553020724311</v>
      </c>
      <c r="W268" s="45">
        <v>1973.3692909939718</v>
      </c>
      <c r="X268" s="45">
        <v>1347.9194661396591</v>
      </c>
      <c r="Y268" s="47">
        <v>924.34184448295605</v>
      </c>
      <c r="Z268" s="47">
        <v>2136.5183469710373</v>
      </c>
      <c r="AA268" s="46">
        <f t="shared" si="80"/>
        <v>6382.1489485876245</v>
      </c>
      <c r="AB268" s="49">
        <v>706.71676391013716</v>
      </c>
      <c r="AC268" s="49">
        <v>697.7093625161649</v>
      </c>
      <c r="AD268" s="49"/>
      <c r="AE268" s="49"/>
      <c r="AF268" s="46">
        <f t="shared" si="81"/>
        <v>1404.4261264263021</v>
      </c>
      <c r="AG268" s="49"/>
      <c r="AH268" s="49"/>
      <c r="AI268" s="49"/>
      <c r="AJ268" s="49"/>
      <c r="AK268" s="46">
        <f t="shared" si="82"/>
        <v>0</v>
      </c>
      <c r="AL268" s="48"/>
      <c r="AM268" s="48"/>
      <c r="AN268" s="50">
        <f>IFERROR(VLOOKUP($F268,Ref_Param!$L:$M,2,0),0)*M268</f>
        <v>185.78132077456775</v>
      </c>
      <c r="AO268" s="50">
        <f>IFERROR(VLOOKUP($F268,Ref_Param!$L:$M,2,0),0)*N268</f>
        <v>188.79932893547061</v>
      </c>
      <c r="AP268" s="50">
        <f>IFERROR(VLOOKUP($F268,Ref_Param!$L:$M,2,0),0)*O268</f>
        <v>203.19111211131178</v>
      </c>
      <c r="AQ268" s="50">
        <f>IFERROR(VLOOKUP($F268,Ref_Param!$L:$M,2,0),0)*P268</f>
        <v>318.63063919968448</v>
      </c>
      <c r="AR268" s="51">
        <f t="shared" si="83"/>
        <v>896.40240102103462</v>
      </c>
      <c r="AS268" s="52">
        <f>IFERROR(VLOOKUP($F268,Ref_Param!$L:$M,2,0),0)*R268</f>
        <v>334.28283860204135</v>
      </c>
      <c r="AT268" s="52">
        <f>IFERROR(VLOOKUP($F268,Ref_Param!$L:$M,2,0),0)*S268</f>
        <v>406.69893433195176</v>
      </c>
      <c r="AU268" s="52">
        <f>IFERROR(VLOOKUP($F268,Ref_Param!$L:$M,2,0),0)*T268</f>
        <v>448.79857898017116</v>
      </c>
      <c r="AV268" s="52">
        <f>IFERROR(VLOOKUP($F268,Ref_Param!$L:$M,2,0),0)*U268</f>
        <v>664.32785148857067</v>
      </c>
      <c r="AW268" s="53">
        <f t="shared" si="84"/>
        <v>1854.1082034027349</v>
      </c>
      <c r="AX268" s="54">
        <f>IFERROR(VLOOKUP($F268,Ref_Param!$L:$M,2,0),0)*W268</f>
        <v>537.23099719526749</v>
      </c>
      <c r="AY268" s="54">
        <f>IFERROR(VLOOKUP($F268,Ref_Param!$L:$M,2,0),0)*X268</f>
        <v>366.95823849998976</v>
      </c>
      <c r="AZ268" s="54">
        <f>IFERROR(VLOOKUP($F268,Ref_Param!$L:$M,2,0),0)*Y268</f>
        <v>251.64326470833291</v>
      </c>
      <c r="BA268" s="54">
        <f>IFERROR(VLOOKUP($F268,Ref_Param!$L:$M,2,0),0)*Z268</f>
        <v>581.6467740263123</v>
      </c>
      <c r="BB268" s="55">
        <f t="shared" si="85"/>
        <v>1737.4792744299025</v>
      </c>
      <c r="BC268" s="56">
        <f>IFERROR(VLOOKUP($F268,Ref_Param!$L:$M,2,0),0)*AB268</f>
        <v>192.3969089530213</v>
      </c>
      <c r="BD268" s="56">
        <f>IFERROR(VLOOKUP($F268,Ref_Param!$L:$M,2,0),0)*AC268</f>
        <v>189.9447297004576</v>
      </c>
      <c r="BE268" s="56">
        <f>IFERROR(VLOOKUP($F268,Ref_Param!$L:$M,2,0),0)*AD268</f>
        <v>0</v>
      </c>
      <c r="BF268" s="56">
        <f>IFERROR(VLOOKUP($F268,Ref_Param!$L:$M,2,0),0)*AE268</f>
        <v>0</v>
      </c>
      <c r="BG268" s="57">
        <f t="shared" si="86"/>
        <v>382.34163865347887</v>
      </c>
      <c r="BH268" s="56">
        <f>IFERROR(VLOOKUP($F268,Ref_Param!$L:$M,2,0),0)*AG268</f>
        <v>0</v>
      </c>
      <c r="BI268" s="56">
        <f>IFERROR(VLOOKUP($F268,Ref_Param!$L:$M,2,0),0)*AH268</f>
        <v>0</v>
      </c>
      <c r="BJ268" s="56">
        <f>IFERROR(VLOOKUP($F268,Ref_Param!$L:$M,2,0),0)*AI268</f>
        <v>0</v>
      </c>
      <c r="BK268" s="56">
        <f>IFERROR(VLOOKUP($F268,Ref_Param!$L:$M,2,0),0)*AJ268</f>
        <v>0</v>
      </c>
      <c r="BL268" s="57">
        <f t="shared" si="87"/>
        <v>0</v>
      </c>
      <c r="BM268" s="58">
        <f>IFERROR(VLOOKUP($F268,Ref_Param!$L:$M,2,0),0)*AL268</f>
        <v>0</v>
      </c>
      <c r="BN268" s="59">
        <f>IFERROR(VLOOKUP($F268,Ref_Param!$L:$M,2,0),0)*AM268</f>
        <v>0</v>
      </c>
    </row>
    <row r="269" spans="1:66" s="37" customFormat="1" ht="15" customHeight="1" x14ac:dyDescent="0.3">
      <c r="A269" s="91" t="str">
        <f t="shared" si="77"/>
        <v>EAISCore Services</v>
      </c>
      <c r="B269" s="43" t="s">
        <v>4152</v>
      </c>
      <c r="C269" s="43" t="s">
        <v>18</v>
      </c>
      <c r="D269" s="43" t="s">
        <v>695</v>
      </c>
      <c r="E269" s="44" t="s">
        <v>696</v>
      </c>
      <c r="F269" s="43" t="s">
        <v>20</v>
      </c>
      <c r="G269" s="44" t="s">
        <v>1052</v>
      </c>
      <c r="H269" s="41" t="s">
        <v>5428</v>
      </c>
      <c r="I269" s="43" t="s">
        <v>26</v>
      </c>
      <c r="J269" s="43"/>
      <c r="K269" s="43"/>
      <c r="L269" s="43" t="s">
        <v>4110</v>
      </c>
      <c r="M269" s="45">
        <v>80.236981132249952</v>
      </c>
      <c r="N269" s="45">
        <v>47.193696089459294</v>
      </c>
      <c r="O269" s="45">
        <v>43.269108940094071</v>
      </c>
      <c r="P269" s="45">
        <v>66.121148317450363</v>
      </c>
      <c r="Q269" s="46">
        <f t="shared" si="78"/>
        <v>236.82093447925371</v>
      </c>
      <c r="R269" s="45">
        <v>108.81316395102348</v>
      </c>
      <c r="S269" s="45">
        <v>16.815342591052687</v>
      </c>
      <c r="T269" s="45">
        <v>12.109128588298116</v>
      </c>
      <c r="U269" s="45">
        <v>0.13387678929765887</v>
      </c>
      <c r="V269" s="46">
        <f t="shared" si="79"/>
        <v>137.87151191967195</v>
      </c>
      <c r="W269" s="45">
        <v>0</v>
      </c>
      <c r="X269" s="45">
        <v>0</v>
      </c>
      <c r="Y269" s="47">
        <v>0</v>
      </c>
      <c r="Z269" s="47">
        <v>0</v>
      </c>
      <c r="AA269" s="46">
        <f t="shared" si="80"/>
        <v>0</v>
      </c>
      <c r="AB269" s="49">
        <v>-0.37289717348927875</v>
      </c>
      <c r="AC269" s="49">
        <v>0</v>
      </c>
      <c r="AD269" s="49"/>
      <c r="AE269" s="49"/>
      <c r="AF269" s="46">
        <f t="shared" si="81"/>
        <v>-0.37289717348927875</v>
      </c>
      <c r="AG269" s="49"/>
      <c r="AH269" s="49"/>
      <c r="AI269" s="49"/>
      <c r="AJ269" s="49"/>
      <c r="AK269" s="46">
        <f t="shared" si="82"/>
        <v>0</v>
      </c>
      <c r="AL269" s="48"/>
      <c r="AM269" s="48"/>
      <c r="AN269" s="50">
        <f>IFERROR(VLOOKUP($F269,Ref_Param!$L:$M,2,0),0)*M269</f>
        <v>80.236981132249952</v>
      </c>
      <c r="AO269" s="50">
        <f>IFERROR(VLOOKUP($F269,Ref_Param!$L:$M,2,0),0)*N269</f>
        <v>47.193696089459294</v>
      </c>
      <c r="AP269" s="50">
        <f>IFERROR(VLOOKUP($F269,Ref_Param!$L:$M,2,0),0)*O269</f>
        <v>43.269108940094071</v>
      </c>
      <c r="AQ269" s="50">
        <f>IFERROR(VLOOKUP($F269,Ref_Param!$L:$M,2,0),0)*P269</f>
        <v>66.121148317450363</v>
      </c>
      <c r="AR269" s="51">
        <f t="shared" si="83"/>
        <v>236.82093447925371</v>
      </c>
      <c r="AS269" s="52">
        <f>IFERROR(VLOOKUP($F269,Ref_Param!$L:$M,2,0),0)*R269</f>
        <v>108.81316395102348</v>
      </c>
      <c r="AT269" s="52">
        <f>IFERROR(VLOOKUP($F269,Ref_Param!$L:$M,2,0),0)*S269</f>
        <v>16.815342591052687</v>
      </c>
      <c r="AU269" s="52">
        <f>IFERROR(VLOOKUP($F269,Ref_Param!$L:$M,2,0),0)*T269</f>
        <v>12.109128588298116</v>
      </c>
      <c r="AV269" s="52">
        <f>IFERROR(VLOOKUP($F269,Ref_Param!$L:$M,2,0),0)*U269</f>
        <v>0.13387678929765887</v>
      </c>
      <c r="AW269" s="53">
        <f t="shared" si="84"/>
        <v>137.87151191967195</v>
      </c>
      <c r="AX269" s="54">
        <f>IFERROR(VLOOKUP($F269,Ref_Param!$L:$M,2,0),0)*W269</f>
        <v>0</v>
      </c>
      <c r="AY269" s="54">
        <f>IFERROR(VLOOKUP($F269,Ref_Param!$L:$M,2,0),0)*X269</f>
        <v>0</v>
      </c>
      <c r="AZ269" s="54">
        <f>IFERROR(VLOOKUP($F269,Ref_Param!$L:$M,2,0),0)*Y269</f>
        <v>0</v>
      </c>
      <c r="BA269" s="54">
        <f>IFERROR(VLOOKUP($F269,Ref_Param!$L:$M,2,0),0)*Z269</f>
        <v>0</v>
      </c>
      <c r="BB269" s="55">
        <f t="shared" si="85"/>
        <v>0</v>
      </c>
      <c r="BC269" s="56">
        <f>IFERROR(VLOOKUP($F269,Ref_Param!$L:$M,2,0),0)*AB269</f>
        <v>-0.37289717348927875</v>
      </c>
      <c r="BD269" s="56">
        <f>IFERROR(VLOOKUP($F269,Ref_Param!$L:$M,2,0),0)*AC269</f>
        <v>0</v>
      </c>
      <c r="BE269" s="56">
        <f>IFERROR(VLOOKUP($F269,Ref_Param!$L:$M,2,0),0)*AD269</f>
        <v>0</v>
      </c>
      <c r="BF269" s="56">
        <f>IFERROR(VLOOKUP($F269,Ref_Param!$L:$M,2,0),0)*AE269</f>
        <v>0</v>
      </c>
      <c r="BG269" s="57">
        <f t="shared" si="86"/>
        <v>-0.37289717348927875</v>
      </c>
      <c r="BH269" s="56">
        <f>IFERROR(VLOOKUP($F269,Ref_Param!$L:$M,2,0),0)*AG269</f>
        <v>0</v>
      </c>
      <c r="BI269" s="56">
        <f>IFERROR(VLOOKUP($F269,Ref_Param!$L:$M,2,0),0)*AH269</f>
        <v>0</v>
      </c>
      <c r="BJ269" s="56">
        <f>IFERROR(VLOOKUP($F269,Ref_Param!$L:$M,2,0),0)*AI269</f>
        <v>0</v>
      </c>
      <c r="BK269" s="56">
        <f>IFERROR(VLOOKUP($F269,Ref_Param!$L:$M,2,0),0)*AJ269</f>
        <v>0</v>
      </c>
      <c r="BL269" s="57">
        <f t="shared" si="87"/>
        <v>0</v>
      </c>
      <c r="BM269" s="58">
        <f>IFERROR(VLOOKUP($F269,Ref_Param!$L:$M,2,0),0)*AL269</f>
        <v>0</v>
      </c>
      <c r="BN269" s="59">
        <f>IFERROR(VLOOKUP($F269,Ref_Param!$L:$M,2,0),0)*AM269</f>
        <v>0</v>
      </c>
    </row>
    <row r="270" spans="1:66" s="37" customFormat="1" ht="15" customHeight="1" x14ac:dyDescent="0.3">
      <c r="A270" s="91" t="str">
        <f t="shared" si="77"/>
        <v>EAISCore Services</v>
      </c>
      <c r="B270" s="43" t="s">
        <v>4152</v>
      </c>
      <c r="C270" s="43" t="s">
        <v>18</v>
      </c>
      <c r="D270" s="43" t="s">
        <v>2206</v>
      </c>
      <c r="E270" s="44" t="s">
        <v>2207</v>
      </c>
      <c r="F270" s="43" t="s">
        <v>28</v>
      </c>
      <c r="G270" s="44" t="s">
        <v>1052</v>
      </c>
      <c r="H270" s="41" t="s">
        <v>21</v>
      </c>
      <c r="I270" s="43" t="s">
        <v>22</v>
      </c>
      <c r="J270" s="43"/>
      <c r="K270" s="43"/>
      <c r="L270" s="43" t="s">
        <v>4110</v>
      </c>
      <c r="M270" s="45">
        <v>85.889550985738111</v>
      </c>
      <c r="N270" s="45">
        <v>96.601396863974315</v>
      </c>
      <c r="O270" s="45">
        <v>95.581944572303556</v>
      </c>
      <c r="P270" s="45">
        <v>93.702807259573319</v>
      </c>
      <c r="Q270" s="46">
        <f t="shared" si="78"/>
        <v>371.77569968158929</v>
      </c>
      <c r="R270" s="45">
        <v>128.96662715816689</v>
      </c>
      <c r="S270" s="45">
        <v>200.31755518680367</v>
      </c>
      <c r="T270" s="45">
        <v>344.06562988453356</v>
      </c>
      <c r="U270" s="45">
        <v>221.23261556806597</v>
      </c>
      <c r="V270" s="46">
        <f t="shared" si="79"/>
        <v>894.58242779757006</v>
      </c>
      <c r="W270" s="45">
        <v>393.38546014962895</v>
      </c>
      <c r="X270" s="45">
        <v>289.61886099975357</v>
      </c>
      <c r="Y270" s="47">
        <v>216.28162544768878</v>
      </c>
      <c r="Z270" s="47">
        <v>224.21860166666494</v>
      </c>
      <c r="AA270" s="46">
        <f t="shared" si="80"/>
        <v>1123.5045482637363</v>
      </c>
      <c r="AB270" s="49">
        <v>255.90138032878207</v>
      </c>
      <c r="AC270" s="49">
        <v>290.52320571098204</v>
      </c>
      <c r="AD270" s="49"/>
      <c r="AE270" s="49"/>
      <c r="AF270" s="46">
        <f t="shared" si="81"/>
        <v>546.42458603976411</v>
      </c>
      <c r="AG270" s="49"/>
      <c r="AH270" s="49"/>
      <c r="AI270" s="49"/>
      <c r="AJ270" s="49"/>
      <c r="AK270" s="46">
        <f t="shared" si="82"/>
        <v>0</v>
      </c>
      <c r="AL270" s="48"/>
      <c r="AM270" s="48"/>
      <c r="AN270" s="50">
        <f>IFERROR(VLOOKUP($F270,Ref_Param!$L:$M,2,0),0)*M270</f>
        <v>93.488638677916882</v>
      </c>
      <c r="AO270" s="50">
        <f>IFERROR(VLOOKUP($F270,Ref_Param!$L:$M,2,0),0)*N270</f>
        <v>105.14821632607858</v>
      </c>
      <c r="AP270" s="50">
        <f>IFERROR(VLOOKUP($F270,Ref_Param!$L:$M,2,0),0)*O270</f>
        <v>104.03856787814098</v>
      </c>
      <c r="AQ270" s="50">
        <f>IFERROR(VLOOKUP($F270,Ref_Param!$L:$M,2,0),0)*P270</f>
        <v>101.99317368012963</v>
      </c>
      <c r="AR270" s="51">
        <f t="shared" si="83"/>
        <v>404.66859656226609</v>
      </c>
      <c r="AS270" s="52">
        <f>IFERROR(VLOOKUP($F270,Ref_Param!$L:$M,2,0),0)*R270</f>
        <v>140.37696401395237</v>
      </c>
      <c r="AT270" s="52">
        <f>IFERROR(VLOOKUP($F270,Ref_Param!$L:$M,2,0),0)*S270</f>
        <v>218.04067343200379</v>
      </c>
      <c r="AU270" s="52">
        <f>IFERROR(VLOOKUP($F270,Ref_Param!$L:$M,2,0),0)*T270</f>
        <v>374.50687522055171</v>
      </c>
      <c r="AV270" s="52">
        <f>IFERROR(VLOOKUP($F270,Ref_Param!$L:$M,2,0),0)*U270</f>
        <v>240.80619613493798</v>
      </c>
      <c r="AW270" s="53">
        <f t="shared" si="84"/>
        <v>973.73070880144587</v>
      </c>
      <c r="AX270" s="54">
        <f>IFERROR(VLOOKUP($F270,Ref_Param!$L:$M,2,0),0)*W270</f>
        <v>428.19028302035872</v>
      </c>
      <c r="AY270" s="54">
        <f>IFERROR(VLOOKUP($F270,Ref_Param!$L:$M,2,0),0)*X270</f>
        <v>315.24292232953638</v>
      </c>
      <c r="AZ270" s="54">
        <f>IFERROR(VLOOKUP($F270,Ref_Param!$L:$M,2,0),0)*Y270</f>
        <v>235.41716660632005</v>
      </c>
      <c r="BA270" s="54">
        <f>IFERROR(VLOOKUP($F270,Ref_Param!$L:$M,2,0),0)*Z270</f>
        <v>244.05636768974742</v>
      </c>
      <c r="BB270" s="55">
        <f t="shared" si="85"/>
        <v>1222.9067396459627</v>
      </c>
      <c r="BC270" s="56">
        <f>IFERROR(VLOOKUP($F270,Ref_Param!$L:$M,2,0),0)*AB270</f>
        <v>278.5422837605733</v>
      </c>
      <c r="BD270" s="56">
        <f>IFERROR(VLOOKUP($F270,Ref_Param!$L:$M,2,0),0)*AC270</f>
        <v>316.22727904089425</v>
      </c>
      <c r="BE270" s="56">
        <f>IFERROR(VLOOKUP($F270,Ref_Param!$L:$M,2,0),0)*AD270</f>
        <v>0</v>
      </c>
      <c r="BF270" s="56">
        <f>IFERROR(VLOOKUP($F270,Ref_Param!$L:$M,2,0),0)*AE270</f>
        <v>0</v>
      </c>
      <c r="BG270" s="57">
        <f t="shared" si="86"/>
        <v>594.7695628014676</v>
      </c>
      <c r="BH270" s="56">
        <f>IFERROR(VLOOKUP($F270,Ref_Param!$L:$M,2,0),0)*AG270</f>
        <v>0</v>
      </c>
      <c r="BI270" s="56">
        <f>IFERROR(VLOOKUP($F270,Ref_Param!$L:$M,2,0),0)*AH270</f>
        <v>0</v>
      </c>
      <c r="BJ270" s="56">
        <f>IFERROR(VLOOKUP($F270,Ref_Param!$L:$M,2,0),0)*AI270</f>
        <v>0</v>
      </c>
      <c r="BK270" s="56">
        <f>IFERROR(VLOOKUP($F270,Ref_Param!$L:$M,2,0),0)*AJ270</f>
        <v>0</v>
      </c>
      <c r="BL270" s="57">
        <f t="shared" si="87"/>
        <v>0</v>
      </c>
      <c r="BM270" s="58">
        <f>IFERROR(VLOOKUP($F270,Ref_Param!$L:$M,2,0),0)*AL270</f>
        <v>0</v>
      </c>
      <c r="BN270" s="59">
        <f>IFERROR(VLOOKUP($F270,Ref_Param!$L:$M,2,0),0)*AM270</f>
        <v>0</v>
      </c>
    </row>
    <row r="271" spans="1:66" s="37" customFormat="1" ht="15" customHeight="1" x14ac:dyDescent="0.3">
      <c r="A271" s="91" t="str">
        <f t="shared" si="77"/>
        <v>EAISCore Services</v>
      </c>
      <c r="B271" s="43" t="s">
        <v>4152</v>
      </c>
      <c r="C271" s="43" t="s">
        <v>18</v>
      </c>
      <c r="D271" s="43" t="s">
        <v>2206</v>
      </c>
      <c r="E271" s="44" t="s">
        <v>2207</v>
      </c>
      <c r="F271" s="43" t="s">
        <v>28</v>
      </c>
      <c r="G271" s="44" t="s">
        <v>1052</v>
      </c>
      <c r="H271" s="41" t="s">
        <v>21</v>
      </c>
      <c r="I271" s="43" t="s">
        <v>22</v>
      </c>
      <c r="J271" s="43"/>
      <c r="K271" s="43"/>
      <c r="L271" s="43" t="s">
        <v>4110</v>
      </c>
      <c r="M271" s="45"/>
      <c r="N271" s="45"/>
      <c r="O271" s="45"/>
      <c r="P271" s="45"/>
      <c r="Q271" s="46">
        <f t="shared" si="78"/>
        <v>0</v>
      </c>
      <c r="R271" s="45"/>
      <c r="S271" s="45"/>
      <c r="T271" s="45"/>
      <c r="U271" s="45"/>
      <c r="V271" s="46">
        <f t="shared" si="79"/>
        <v>0</v>
      </c>
      <c r="W271" s="45"/>
      <c r="X271" s="45"/>
      <c r="Y271" s="47"/>
      <c r="Z271" s="47"/>
      <c r="AA271" s="46">
        <f t="shared" si="80"/>
        <v>0</v>
      </c>
      <c r="AB271" s="49"/>
      <c r="AC271" s="49"/>
      <c r="AD271" s="49">
        <v>219.56299999999999</v>
      </c>
      <c r="AE271" s="49">
        <v>240</v>
      </c>
      <c r="AF271" s="46">
        <f t="shared" si="81"/>
        <v>459.56299999999999</v>
      </c>
      <c r="AG271" s="49">
        <v>320</v>
      </c>
      <c r="AH271" s="49">
        <v>350</v>
      </c>
      <c r="AI271" s="49">
        <v>380</v>
      </c>
      <c r="AJ271" s="49">
        <v>400</v>
      </c>
      <c r="AK271" s="46">
        <f t="shared" si="82"/>
        <v>1450</v>
      </c>
      <c r="AL271" s="48"/>
      <c r="AM271" s="48"/>
      <c r="AN271" s="50">
        <f>IFERROR(VLOOKUP($F271,Ref_Param!$L:$M,2,0),0)*M271</f>
        <v>0</v>
      </c>
      <c r="AO271" s="50">
        <f>IFERROR(VLOOKUP($F271,Ref_Param!$L:$M,2,0),0)*N271</f>
        <v>0</v>
      </c>
      <c r="AP271" s="50">
        <f>IFERROR(VLOOKUP($F271,Ref_Param!$L:$M,2,0),0)*O271</f>
        <v>0</v>
      </c>
      <c r="AQ271" s="50">
        <f>IFERROR(VLOOKUP($F271,Ref_Param!$L:$M,2,0),0)*P271</f>
        <v>0</v>
      </c>
      <c r="AR271" s="51">
        <f t="shared" si="83"/>
        <v>0</v>
      </c>
      <c r="AS271" s="52">
        <f>IFERROR(VLOOKUP($F271,Ref_Param!$L:$M,2,0),0)*R271</f>
        <v>0</v>
      </c>
      <c r="AT271" s="52">
        <f>IFERROR(VLOOKUP($F271,Ref_Param!$L:$M,2,0),0)*S271</f>
        <v>0</v>
      </c>
      <c r="AU271" s="52">
        <f>IFERROR(VLOOKUP($F271,Ref_Param!$L:$M,2,0),0)*T271</f>
        <v>0</v>
      </c>
      <c r="AV271" s="52">
        <f>IFERROR(VLOOKUP($F271,Ref_Param!$L:$M,2,0),0)*U271</f>
        <v>0</v>
      </c>
      <c r="AW271" s="53">
        <f t="shared" si="84"/>
        <v>0</v>
      </c>
      <c r="AX271" s="54">
        <f>IFERROR(VLOOKUP($F271,Ref_Param!$L:$M,2,0),0)*W271</f>
        <v>0</v>
      </c>
      <c r="AY271" s="54">
        <f>IFERROR(VLOOKUP($F271,Ref_Param!$L:$M,2,0),0)*X271</f>
        <v>0</v>
      </c>
      <c r="AZ271" s="54">
        <f>IFERROR(VLOOKUP($F271,Ref_Param!$L:$M,2,0),0)*Y271</f>
        <v>0</v>
      </c>
      <c r="BA271" s="54">
        <f>IFERROR(VLOOKUP($F271,Ref_Param!$L:$M,2,0),0)*Z271</f>
        <v>0</v>
      </c>
      <c r="BB271" s="55">
        <f t="shared" si="85"/>
        <v>0</v>
      </c>
      <c r="BC271" s="56">
        <f>IFERROR(VLOOKUP($F271,Ref_Param!$L:$M,2,0),0)*AB271</f>
        <v>0</v>
      </c>
      <c r="BD271" s="56">
        <f>IFERROR(VLOOKUP($F271,Ref_Param!$L:$M,2,0),0)*AC271</f>
        <v>0</v>
      </c>
      <c r="BE271" s="56">
        <f>IFERROR(VLOOKUP($F271,Ref_Param!$L:$M,2,0),0)*AD271</f>
        <v>238.98886114153623</v>
      </c>
      <c r="BF271" s="56">
        <f>IFERROR(VLOOKUP($F271,Ref_Param!$L:$M,2,0),0)*AE271</f>
        <v>261.23402701715997</v>
      </c>
      <c r="BG271" s="57">
        <f t="shared" si="86"/>
        <v>500.22288815869621</v>
      </c>
      <c r="BH271" s="56">
        <f>IFERROR(VLOOKUP($F271,Ref_Param!$L:$M,2,0),0)*AG271</f>
        <v>348.31203602287997</v>
      </c>
      <c r="BI271" s="56">
        <f>IFERROR(VLOOKUP($F271,Ref_Param!$L:$M,2,0),0)*AH271</f>
        <v>380.966289400025</v>
      </c>
      <c r="BJ271" s="56">
        <f>IFERROR(VLOOKUP($F271,Ref_Param!$L:$M,2,0),0)*AI271</f>
        <v>413.62054277716999</v>
      </c>
      <c r="BK271" s="56">
        <f>IFERROR(VLOOKUP($F271,Ref_Param!$L:$M,2,0),0)*AJ271</f>
        <v>435.39004502860001</v>
      </c>
      <c r="BL271" s="57">
        <f t="shared" si="87"/>
        <v>1578.288913228675</v>
      </c>
      <c r="BM271" s="58">
        <f>IFERROR(VLOOKUP($F271,Ref_Param!$L:$M,2,0),0)*AL271</f>
        <v>0</v>
      </c>
      <c r="BN271" s="59">
        <f>IFERROR(VLOOKUP($F271,Ref_Param!$L:$M,2,0),0)*AM271</f>
        <v>0</v>
      </c>
    </row>
    <row r="272" spans="1:66" s="37" customFormat="1" ht="15" customHeight="1" x14ac:dyDescent="0.3">
      <c r="A272" s="91" t="str">
        <f t="shared" si="77"/>
        <v>EAISCore Services</v>
      </c>
      <c r="B272" s="43" t="s">
        <v>4152</v>
      </c>
      <c r="C272" s="43" t="s">
        <v>18</v>
      </c>
      <c r="D272" s="43" t="s">
        <v>708</v>
      </c>
      <c r="E272" s="44" t="s">
        <v>5273</v>
      </c>
      <c r="F272" s="43" t="s">
        <v>20</v>
      </c>
      <c r="G272" s="44" t="s">
        <v>1052</v>
      </c>
      <c r="H272" s="41" t="s">
        <v>5442</v>
      </c>
      <c r="I272" s="43" t="s">
        <v>26</v>
      </c>
      <c r="J272" s="43"/>
      <c r="K272" s="43"/>
      <c r="L272" s="43" t="s">
        <v>4110</v>
      </c>
      <c r="M272" s="45">
        <v>76.302138009391314</v>
      </c>
      <c r="N272" s="45">
        <v>47.764614925559975</v>
      </c>
      <c r="O272" s="45">
        <v>71.297083403397565</v>
      </c>
      <c r="P272" s="45">
        <v>83.5421626349804</v>
      </c>
      <c r="Q272" s="46">
        <f t="shared" si="78"/>
        <v>278.90599897332925</v>
      </c>
      <c r="R272" s="45">
        <v>88.686379299734611</v>
      </c>
      <c r="S272" s="45">
        <v>70.315555742874423</v>
      </c>
      <c r="T272" s="45">
        <v>134.56784982195467</v>
      </c>
      <c r="U272" s="45">
        <v>130.06913544674504</v>
      </c>
      <c r="V272" s="46">
        <f t="shared" si="79"/>
        <v>423.63892031130877</v>
      </c>
      <c r="W272" s="45">
        <v>71.750844179328155</v>
      </c>
      <c r="X272" s="45">
        <v>161.06758682657639</v>
      </c>
      <c r="Y272" s="47">
        <v>154.97967353621516</v>
      </c>
      <c r="Z272" s="47">
        <v>258.37560066295111</v>
      </c>
      <c r="AA272" s="46">
        <f t="shared" si="80"/>
        <v>646.17370520507075</v>
      </c>
      <c r="AB272" s="49">
        <v>181.24459039055881</v>
      </c>
      <c r="AC272" s="49">
        <v>41.155356823779535</v>
      </c>
      <c r="AD272" s="49"/>
      <c r="AE272" s="49"/>
      <c r="AF272" s="46">
        <f t="shared" si="81"/>
        <v>222.39994721433834</v>
      </c>
      <c r="AG272" s="49"/>
      <c r="AH272" s="49"/>
      <c r="AI272" s="49"/>
      <c r="AJ272" s="49"/>
      <c r="AK272" s="46">
        <f t="shared" si="82"/>
        <v>0</v>
      </c>
      <c r="AL272" s="48"/>
      <c r="AM272" s="48"/>
      <c r="AN272" s="50">
        <f>IFERROR(VLOOKUP($F272,Ref_Param!$L:$M,2,0),0)*M272</f>
        <v>76.302138009391314</v>
      </c>
      <c r="AO272" s="50">
        <f>IFERROR(VLOOKUP($F272,Ref_Param!$L:$M,2,0),0)*N272</f>
        <v>47.764614925559975</v>
      </c>
      <c r="AP272" s="50">
        <f>IFERROR(VLOOKUP($F272,Ref_Param!$L:$M,2,0),0)*O272</f>
        <v>71.297083403397565</v>
      </c>
      <c r="AQ272" s="50">
        <f>IFERROR(VLOOKUP($F272,Ref_Param!$L:$M,2,0),0)*P272</f>
        <v>83.5421626349804</v>
      </c>
      <c r="AR272" s="51">
        <f t="shared" si="83"/>
        <v>278.90599897332925</v>
      </c>
      <c r="AS272" s="52">
        <f>IFERROR(VLOOKUP($F272,Ref_Param!$L:$M,2,0),0)*R272</f>
        <v>88.686379299734611</v>
      </c>
      <c r="AT272" s="52">
        <f>IFERROR(VLOOKUP($F272,Ref_Param!$L:$M,2,0),0)*S272</f>
        <v>70.315555742874423</v>
      </c>
      <c r="AU272" s="52">
        <f>IFERROR(VLOOKUP($F272,Ref_Param!$L:$M,2,0),0)*T272</f>
        <v>134.56784982195467</v>
      </c>
      <c r="AV272" s="52">
        <f>IFERROR(VLOOKUP($F272,Ref_Param!$L:$M,2,0),0)*U272</f>
        <v>130.06913544674504</v>
      </c>
      <c r="AW272" s="53">
        <f t="shared" si="84"/>
        <v>423.63892031130877</v>
      </c>
      <c r="AX272" s="54">
        <f>IFERROR(VLOOKUP($F272,Ref_Param!$L:$M,2,0),0)*W272</f>
        <v>71.750844179328155</v>
      </c>
      <c r="AY272" s="54">
        <f>IFERROR(VLOOKUP($F272,Ref_Param!$L:$M,2,0),0)*X272</f>
        <v>161.06758682657639</v>
      </c>
      <c r="AZ272" s="54">
        <f>IFERROR(VLOOKUP($F272,Ref_Param!$L:$M,2,0),0)*Y272</f>
        <v>154.97967353621516</v>
      </c>
      <c r="BA272" s="54">
        <f>IFERROR(VLOOKUP($F272,Ref_Param!$L:$M,2,0),0)*Z272</f>
        <v>258.37560066295111</v>
      </c>
      <c r="BB272" s="55">
        <f t="shared" si="85"/>
        <v>646.17370520507075</v>
      </c>
      <c r="BC272" s="56">
        <f>IFERROR(VLOOKUP($F272,Ref_Param!$L:$M,2,0),0)*AB272</f>
        <v>181.24459039055881</v>
      </c>
      <c r="BD272" s="56">
        <f>IFERROR(VLOOKUP($F272,Ref_Param!$L:$M,2,0),0)*AC272</f>
        <v>41.155356823779535</v>
      </c>
      <c r="BE272" s="56">
        <f>IFERROR(VLOOKUP($F272,Ref_Param!$L:$M,2,0),0)*AD272</f>
        <v>0</v>
      </c>
      <c r="BF272" s="56">
        <f>IFERROR(VLOOKUP($F272,Ref_Param!$L:$M,2,0),0)*AE272</f>
        <v>0</v>
      </c>
      <c r="BG272" s="57">
        <f t="shared" si="86"/>
        <v>222.39994721433834</v>
      </c>
      <c r="BH272" s="56">
        <f>IFERROR(VLOOKUP($F272,Ref_Param!$L:$M,2,0),0)*AG272</f>
        <v>0</v>
      </c>
      <c r="BI272" s="56">
        <f>IFERROR(VLOOKUP($F272,Ref_Param!$L:$M,2,0),0)*AH272</f>
        <v>0</v>
      </c>
      <c r="BJ272" s="56">
        <f>IFERROR(VLOOKUP($F272,Ref_Param!$L:$M,2,0),0)*AI272</f>
        <v>0</v>
      </c>
      <c r="BK272" s="56">
        <f>IFERROR(VLOOKUP($F272,Ref_Param!$L:$M,2,0),0)*AJ272</f>
        <v>0</v>
      </c>
      <c r="BL272" s="57">
        <f t="shared" si="87"/>
        <v>0</v>
      </c>
      <c r="BM272" s="58">
        <f>IFERROR(VLOOKUP($F272,Ref_Param!$L:$M,2,0),0)*AL272</f>
        <v>0</v>
      </c>
      <c r="BN272" s="59">
        <f>IFERROR(VLOOKUP($F272,Ref_Param!$L:$M,2,0),0)*AM272</f>
        <v>0</v>
      </c>
    </row>
    <row r="273" spans="1:66" s="37" customFormat="1" ht="15" customHeight="1" x14ac:dyDescent="0.3">
      <c r="A273" s="91" t="str">
        <f t="shared" si="77"/>
        <v>EAISCore Services</v>
      </c>
      <c r="B273" s="43" t="s">
        <v>4152</v>
      </c>
      <c r="C273" s="43" t="s">
        <v>18</v>
      </c>
      <c r="D273" s="43" t="s">
        <v>708</v>
      </c>
      <c r="E273" s="44" t="s">
        <v>5273</v>
      </c>
      <c r="F273" s="43" t="s">
        <v>20</v>
      </c>
      <c r="G273" s="44" t="s">
        <v>1052</v>
      </c>
      <c r="H273" s="41" t="s">
        <v>5442</v>
      </c>
      <c r="I273" s="43" t="s">
        <v>26</v>
      </c>
      <c r="J273" s="43"/>
      <c r="K273" s="43"/>
      <c r="L273" s="43" t="s">
        <v>4110</v>
      </c>
      <c r="M273" s="45"/>
      <c r="N273" s="45"/>
      <c r="O273" s="45"/>
      <c r="P273" s="45"/>
      <c r="Q273" s="46">
        <f t="shared" si="78"/>
        <v>0</v>
      </c>
      <c r="R273" s="45"/>
      <c r="S273" s="45"/>
      <c r="T273" s="45"/>
      <c r="U273" s="45"/>
      <c r="V273" s="46">
        <f t="shared" si="79"/>
        <v>0</v>
      </c>
      <c r="W273" s="45"/>
      <c r="X273" s="45"/>
      <c r="Y273" s="47"/>
      <c r="Z273" s="47"/>
      <c r="AA273" s="46">
        <f t="shared" si="80"/>
        <v>0</v>
      </c>
      <c r="AB273" s="49"/>
      <c r="AC273" s="49"/>
      <c r="AD273" s="49">
        <v>180.548</v>
      </c>
      <c r="AE273" s="49">
        <v>100</v>
      </c>
      <c r="AF273" s="46">
        <f t="shared" si="81"/>
        <v>280.548</v>
      </c>
      <c r="AG273" s="49">
        <v>100</v>
      </c>
      <c r="AH273" s="49">
        <v>110</v>
      </c>
      <c r="AI273" s="49">
        <v>110</v>
      </c>
      <c r="AJ273" s="49">
        <v>116</v>
      </c>
      <c r="AK273" s="46">
        <f t="shared" si="82"/>
        <v>436</v>
      </c>
      <c r="AL273" s="48"/>
      <c r="AM273" s="48"/>
      <c r="AN273" s="50">
        <f>IFERROR(VLOOKUP($F273,Ref_Param!$L:$M,2,0),0)*M273</f>
        <v>0</v>
      </c>
      <c r="AO273" s="50">
        <f>IFERROR(VLOOKUP($F273,Ref_Param!$L:$M,2,0),0)*N273</f>
        <v>0</v>
      </c>
      <c r="AP273" s="50">
        <f>IFERROR(VLOOKUP($F273,Ref_Param!$L:$M,2,0),0)*O273</f>
        <v>0</v>
      </c>
      <c r="AQ273" s="50">
        <f>IFERROR(VLOOKUP($F273,Ref_Param!$L:$M,2,0),0)*P273</f>
        <v>0</v>
      </c>
      <c r="AR273" s="51">
        <f t="shared" si="83"/>
        <v>0</v>
      </c>
      <c r="AS273" s="52">
        <f>IFERROR(VLOOKUP($F273,Ref_Param!$L:$M,2,0),0)*R273</f>
        <v>0</v>
      </c>
      <c r="AT273" s="52">
        <f>IFERROR(VLOOKUP($F273,Ref_Param!$L:$M,2,0),0)*S273</f>
        <v>0</v>
      </c>
      <c r="AU273" s="52">
        <f>IFERROR(VLOOKUP($F273,Ref_Param!$L:$M,2,0),0)*T273</f>
        <v>0</v>
      </c>
      <c r="AV273" s="52">
        <f>IFERROR(VLOOKUP($F273,Ref_Param!$L:$M,2,0),0)*U273</f>
        <v>0</v>
      </c>
      <c r="AW273" s="53">
        <f t="shared" si="84"/>
        <v>0</v>
      </c>
      <c r="AX273" s="54">
        <f>IFERROR(VLOOKUP($F273,Ref_Param!$L:$M,2,0),0)*W273</f>
        <v>0</v>
      </c>
      <c r="AY273" s="54">
        <f>IFERROR(VLOOKUP($F273,Ref_Param!$L:$M,2,0),0)*X273</f>
        <v>0</v>
      </c>
      <c r="AZ273" s="54">
        <f>IFERROR(VLOOKUP($F273,Ref_Param!$L:$M,2,0),0)*Y273</f>
        <v>0</v>
      </c>
      <c r="BA273" s="54">
        <f>IFERROR(VLOOKUP($F273,Ref_Param!$L:$M,2,0),0)*Z273</f>
        <v>0</v>
      </c>
      <c r="BB273" s="55">
        <f t="shared" si="85"/>
        <v>0</v>
      </c>
      <c r="BC273" s="56">
        <f>IFERROR(VLOOKUP($F273,Ref_Param!$L:$M,2,0),0)*AB273</f>
        <v>0</v>
      </c>
      <c r="BD273" s="56">
        <f>IFERROR(VLOOKUP($F273,Ref_Param!$L:$M,2,0),0)*AC273</f>
        <v>0</v>
      </c>
      <c r="BE273" s="56">
        <f>IFERROR(VLOOKUP($F273,Ref_Param!$L:$M,2,0),0)*AD273</f>
        <v>180.548</v>
      </c>
      <c r="BF273" s="56">
        <f>IFERROR(VLOOKUP($F273,Ref_Param!$L:$M,2,0),0)*AE273</f>
        <v>100</v>
      </c>
      <c r="BG273" s="57">
        <f t="shared" si="86"/>
        <v>280.548</v>
      </c>
      <c r="BH273" s="56">
        <f>IFERROR(VLOOKUP($F273,Ref_Param!$L:$M,2,0),0)*AG273</f>
        <v>100</v>
      </c>
      <c r="BI273" s="56">
        <f>IFERROR(VLOOKUP($F273,Ref_Param!$L:$M,2,0),0)*AH273</f>
        <v>110</v>
      </c>
      <c r="BJ273" s="56">
        <f>IFERROR(VLOOKUP($F273,Ref_Param!$L:$M,2,0),0)*AI273</f>
        <v>110</v>
      </c>
      <c r="BK273" s="56">
        <f>IFERROR(VLOOKUP($F273,Ref_Param!$L:$M,2,0),0)*AJ273</f>
        <v>116</v>
      </c>
      <c r="BL273" s="57">
        <f t="shared" si="87"/>
        <v>436</v>
      </c>
      <c r="BM273" s="58">
        <f>IFERROR(VLOOKUP($F273,Ref_Param!$L:$M,2,0),0)*AL273</f>
        <v>0</v>
      </c>
      <c r="BN273" s="59">
        <f>IFERROR(VLOOKUP($F273,Ref_Param!$L:$M,2,0),0)*AM273</f>
        <v>0</v>
      </c>
    </row>
    <row r="274" spans="1:66" s="37" customFormat="1" ht="15" customHeight="1" x14ac:dyDescent="0.3">
      <c r="A274" s="91" t="str">
        <f t="shared" si="77"/>
        <v>EAISCore Services</v>
      </c>
      <c r="B274" s="43" t="s">
        <v>4152</v>
      </c>
      <c r="C274" s="43" t="s">
        <v>18</v>
      </c>
      <c r="D274" s="43" t="s">
        <v>5747</v>
      </c>
      <c r="E274" s="44" t="s">
        <v>5748</v>
      </c>
      <c r="F274" s="43" t="s">
        <v>28</v>
      </c>
      <c r="G274" s="44" t="s">
        <v>1052</v>
      </c>
      <c r="H274" s="41" t="s">
        <v>53</v>
      </c>
      <c r="I274" s="43" t="s">
        <v>26</v>
      </c>
      <c r="J274" s="43"/>
      <c r="K274" s="43"/>
      <c r="L274" s="43" t="s">
        <v>4110</v>
      </c>
      <c r="M274" s="45"/>
      <c r="N274" s="45"/>
      <c r="O274" s="45"/>
      <c r="P274" s="45"/>
      <c r="Q274" s="46">
        <f t="shared" si="78"/>
        <v>0</v>
      </c>
      <c r="R274" s="45"/>
      <c r="S274" s="45"/>
      <c r="T274" s="45"/>
      <c r="U274" s="45"/>
      <c r="V274" s="46">
        <f t="shared" si="79"/>
        <v>0</v>
      </c>
      <c r="W274" s="45"/>
      <c r="X274" s="45"/>
      <c r="Y274" s="47"/>
      <c r="Z274" s="47"/>
      <c r="AA274" s="46">
        <f t="shared" si="80"/>
        <v>0</v>
      </c>
      <c r="AB274" s="49"/>
      <c r="AC274" s="49"/>
      <c r="AD274" s="49">
        <v>2.4119999999999999</v>
      </c>
      <c r="AE274" s="49">
        <v>90</v>
      </c>
      <c r="AF274" s="46">
        <f t="shared" si="81"/>
        <v>92.412000000000006</v>
      </c>
      <c r="AG274" s="49">
        <v>90</v>
      </c>
      <c r="AH274" s="49">
        <v>100</v>
      </c>
      <c r="AI274" s="49">
        <v>105</v>
      </c>
      <c r="AJ274" s="49">
        <v>116</v>
      </c>
      <c r="AK274" s="46">
        <f t="shared" si="82"/>
        <v>411</v>
      </c>
      <c r="AL274" s="48"/>
      <c r="AM274" s="48"/>
      <c r="AN274" s="50">
        <f>IFERROR(VLOOKUP($F274,Ref_Param!$L:$M,2,0),0)*M274</f>
        <v>0</v>
      </c>
      <c r="AO274" s="50">
        <f>IFERROR(VLOOKUP($F274,Ref_Param!$L:$M,2,0),0)*N274</f>
        <v>0</v>
      </c>
      <c r="AP274" s="50">
        <f>IFERROR(VLOOKUP($F274,Ref_Param!$L:$M,2,0),0)*O274</f>
        <v>0</v>
      </c>
      <c r="AQ274" s="50">
        <f>IFERROR(VLOOKUP($F274,Ref_Param!$L:$M,2,0),0)*P274</f>
        <v>0</v>
      </c>
      <c r="AR274" s="51">
        <f t="shared" si="83"/>
        <v>0</v>
      </c>
      <c r="AS274" s="52">
        <f>IFERROR(VLOOKUP($F274,Ref_Param!$L:$M,2,0),0)*R274</f>
        <v>0</v>
      </c>
      <c r="AT274" s="52">
        <f>IFERROR(VLOOKUP($F274,Ref_Param!$L:$M,2,0),0)*S274</f>
        <v>0</v>
      </c>
      <c r="AU274" s="52">
        <f>IFERROR(VLOOKUP($F274,Ref_Param!$L:$M,2,0),0)*T274</f>
        <v>0</v>
      </c>
      <c r="AV274" s="52">
        <f>IFERROR(VLOOKUP($F274,Ref_Param!$L:$M,2,0),0)*U274</f>
        <v>0</v>
      </c>
      <c r="AW274" s="53">
        <f t="shared" si="84"/>
        <v>0</v>
      </c>
      <c r="AX274" s="54">
        <f>IFERROR(VLOOKUP($F274,Ref_Param!$L:$M,2,0),0)*W274</f>
        <v>0</v>
      </c>
      <c r="AY274" s="54">
        <f>IFERROR(VLOOKUP($F274,Ref_Param!$L:$M,2,0),0)*X274</f>
        <v>0</v>
      </c>
      <c r="AZ274" s="54">
        <f>IFERROR(VLOOKUP($F274,Ref_Param!$L:$M,2,0),0)*Y274</f>
        <v>0</v>
      </c>
      <c r="BA274" s="54">
        <f>IFERROR(VLOOKUP($F274,Ref_Param!$L:$M,2,0),0)*Z274</f>
        <v>0</v>
      </c>
      <c r="BB274" s="55">
        <f t="shared" si="85"/>
        <v>0</v>
      </c>
      <c r="BC274" s="56">
        <f>IFERROR(VLOOKUP($F274,Ref_Param!$L:$M,2,0),0)*AB274</f>
        <v>0</v>
      </c>
      <c r="BD274" s="56">
        <f>IFERROR(VLOOKUP($F274,Ref_Param!$L:$M,2,0),0)*AC274</f>
        <v>0</v>
      </c>
      <c r="BE274" s="56">
        <f>IFERROR(VLOOKUP($F274,Ref_Param!$L:$M,2,0),0)*AD274</f>
        <v>2.6254019715224577</v>
      </c>
      <c r="BF274" s="56">
        <f>IFERROR(VLOOKUP($F274,Ref_Param!$L:$M,2,0),0)*AE274</f>
        <v>97.962760131435004</v>
      </c>
      <c r="BG274" s="57">
        <f t="shared" si="86"/>
        <v>100.58816210295747</v>
      </c>
      <c r="BH274" s="56">
        <f>IFERROR(VLOOKUP($F274,Ref_Param!$L:$M,2,0),0)*AG274</f>
        <v>97.962760131435004</v>
      </c>
      <c r="BI274" s="56">
        <f>IFERROR(VLOOKUP($F274,Ref_Param!$L:$M,2,0),0)*AH274</f>
        <v>108.84751125715</v>
      </c>
      <c r="BJ274" s="56">
        <f>IFERROR(VLOOKUP($F274,Ref_Param!$L:$M,2,0),0)*AI274</f>
        <v>114.2898868200075</v>
      </c>
      <c r="BK274" s="56">
        <f>IFERROR(VLOOKUP($F274,Ref_Param!$L:$M,2,0),0)*AJ274</f>
        <v>126.263113058294</v>
      </c>
      <c r="BL274" s="57">
        <f t="shared" si="87"/>
        <v>447.3632712668865</v>
      </c>
      <c r="BM274" s="58">
        <f>IFERROR(VLOOKUP($F274,Ref_Param!$L:$M,2,0),0)*AL274</f>
        <v>0</v>
      </c>
      <c r="BN274" s="59">
        <f>IFERROR(VLOOKUP($F274,Ref_Param!$L:$M,2,0),0)*AM274</f>
        <v>0</v>
      </c>
    </row>
    <row r="275" spans="1:66" s="37" customFormat="1" ht="15" customHeight="1" x14ac:dyDescent="0.3">
      <c r="A275" s="91" t="str">
        <f t="shared" si="77"/>
        <v>EAISCore Services</v>
      </c>
      <c r="B275" s="43" t="s">
        <v>4152</v>
      </c>
      <c r="C275" s="43" t="s">
        <v>18</v>
      </c>
      <c r="D275" s="43" t="s">
        <v>5747</v>
      </c>
      <c r="E275" s="44" t="s">
        <v>5748</v>
      </c>
      <c r="F275" s="43" t="s">
        <v>28</v>
      </c>
      <c r="G275" s="44" t="s">
        <v>1052</v>
      </c>
      <c r="H275" s="41" t="s">
        <v>53</v>
      </c>
      <c r="I275" s="43" t="s">
        <v>22</v>
      </c>
      <c r="J275" s="43"/>
      <c r="K275" s="43"/>
      <c r="L275" s="43" t="s">
        <v>4110</v>
      </c>
      <c r="M275" s="45">
        <v>0</v>
      </c>
      <c r="N275" s="45">
        <v>0</v>
      </c>
      <c r="O275" s="45">
        <v>0</v>
      </c>
      <c r="P275" s="45">
        <v>0</v>
      </c>
      <c r="Q275" s="46">
        <f t="shared" si="78"/>
        <v>0</v>
      </c>
      <c r="R275" s="45">
        <v>0</v>
      </c>
      <c r="S275" s="45">
        <v>0</v>
      </c>
      <c r="T275" s="45">
        <v>0</v>
      </c>
      <c r="U275" s="45">
        <v>0</v>
      </c>
      <c r="V275" s="46">
        <f t="shared" si="79"/>
        <v>0</v>
      </c>
      <c r="W275" s="45">
        <v>0</v>
      </c>
      <c r="X275" s="45">
        <v>0</v>
      </c>
      <c r="Y275" s="47">
        <v>0</v>
      </c>
      <c r="Z275" s="47">
        <v>0</v>
      </c>
      <c r="AA275" s="46">
        <f t="shared" si="80"/>
        <v>0</v>
      </c>
      <c r="AB275" s="49">
        <v>0</v>
      </c>
      <c r="AC275" s="49">
        <v>1.8193807417488936</v>
      </c>
      <c r="AD275" s="49"/>
      <c r="AE275" s="49"/>
      <c r="AF275" s="46">
        <f t="shared" si="81"/>
        <v>1.8193807417488936</v>
      </c>
      <c r="AG275" s="49"/>
      <c r="AH275" s="49"/>
      <c r="AI275" s="49"/>
      <c r="AJ275" s="49"/>
      <c r="AK275" s="46">
        <f t="shared" si="82"/>
        <v>0</v>
      </c>
      <c r="AL275" s="48"/>
      <c r="AM275" s="48"/>
      <c r="AN275" s="50">
        <f>IFERROR(VLOOKUP($F275,Ref_Param!$L:$M,2,0),0)*M275</f>
        <v>0</v>
      </c>
      <c r="AO275" s="50">
        <f>IFERROR(VLOOKUP($F275,Ref_Param!$L:$M,2,0),0)*N275</f>
        <v>0</v>
      </c>
      <c r="AP275" s="50">
        <f>IFERROR(VLOOKUP($F275,Ref_Param!$L:$M,2,0),0)*O275</f>
        <v>0</v>
      </c>
      <c r="AQ275" s="50">
        <f>IFERROR(VLOOKUP($F275,Ref_Param!$L:$M,2,0),0)*P275</f>
        <v>0</v>
      </c>
      <c r="AR275" s="51">
        <f t="shared" si="83"/>
        <v>0</v>
      </c>
      <c r="AS275" s="52">
        <f>IFERROR(VLOOKUP($F275,Ref_Param!$L:$M,2,0),0)*R275</f>
        <v>0</v>
      </c>
      <c r="AT275" s="52">
        <f>IFERROR(VLOOKUP($F275,Ref_Param!$L:$M,2,0),0)*S275</f>
        <v>0</v>
      </c>
      <c r="AU275" s="52">
        <f>IFERROR(VLOOKUP($F275,Ref_Param!$L:$M,2,0),0)*T275</f>
        <v>0</v>
      </c>
      <c r="AV275" s="52">
        <f>IFERROR(VLOOKUP($F275,Ref_Param!$L:$M,2,0),0)*U275</f>
        <v>0</v>
      </c>
      <c r="AW275" s="53">
        <f t="shared" si="84"/>
        <v>0</v>
      </c>
      <c r="AX275" s="54">
        <f>IFERROR(VLOOKUP($F275,Ref_Param!$L:$M,2,0),0)*W275</f>
        <v>0</v>
      </c>
      <c r="AY275" s="54">
        <f>IFERROR(VLOOKUP($F275,Ref_Param!$L:$M,2,0),0)*X275</f>
        <v>0</v>
      </c>
      <c r="AZ275" s="54">
        <f>IFERROR(VLOOKUP($F275,Ref_Param!$L:$M,2,0),0)*Y275</f>
        <v>0</v>
      </c>
      <c r="BA275" s="54">
        <f>IFERROR(VLOOKUP($F275,Ref_Param!$L:$M,2,0),0)*Z275</f>
        <v>0</v>
      </c>
      <c r="BB275" s="55">
        <f t="shared" si="85"/>
        <v>0</v>
      </c>
      <c r="BC275" s="56">
        <f>IFERROR(VLOOKUP($F275,Ref_Param!$L:$M,2,0),0)*AB275</f>
        <v>0</v>
      </c>
      <c r="BD275" s="56">
        <f>IFERROR(VLOOKUP($F275,Ref_Param!$L:$M,2,0),0)*AC275</f>
        <v>1.9803506576855461</v>
      </c>
      <c r="BE275" s="56">
        <f>IFERROR(VLOOKUP($F275,Ref_Param!$L:$M,2,0),0)*AD275</f>
        <v>0</v>
      </c>
      <c r="BF275" s="56">
        <f>IFERROR(VLOOKUP($F275,Ref_Param!$L:$M,2,0),0)*AE275</f>
        <v>0</v>
      </c>
      <c r="BG275" s="57">
        <f t="shared" si="86"/>
        <v>1.9803506576855461</v>
      </c>
      <c r="BH275" s="56">
        <f>IFERROR(VLOOKUP($F275,Ref_Param!$L:$M,2,0),0)*AG275</f>
        <v>0</v>
      </c>
      <c r="BI275" s="56">
        <f>IFERROR(VLOOKUP($F275,Ref_Param!$L:$M,2,0),0)*AH275</f>
        <v>0</v>
      </c>
      <c r="BJ275" s="56">
        <f>IFERROR(VLOOKUP($F275,Ref_Param!$L:$M,2,0),0)*AI275</f>
        <v>0</v>
      </c>
      <c r="BK275" s="56">
        <f>IFERROR(VLOOKUP($F275,Ref_Param!$L:$M,2,0),0)*AJ275</f>
        <v>0</v>
      </c>
      <c r="BL275" s="57">
        <f t="shared" si="87"/>
        <v>0</v>
      </c>
      <c r="BM275" s="58">
        <f>IFERROR(VLOOKUP($F275,Ref_Param!$L:$M,2,0),0)*AL275</f>
        <v>0</v>
      </c>
      <c r="BN275" s="59">
        <f>IFERROR(VLOOKUP($F275,Ref_Param!$L:$M,2,0),0)*AM275</f>
        <v>0</v>
      </c>
    </row>
    <row r="276" spans="1:66" s="37" customFormat="1" ht="15" customHeight="1" x14ac:dyDescent="0.3">
      <c r="A276" s="91" t="str">
        <f t="shared" si="77"/>
        <v>EAISCore Services</v>
      </c>
      <c r="B276" s="43" t="s">
        <v>4152</v>
      </c>
      <c r="C276" s="43" t="s">
        <v>18</v>
      </c>
      <c r="D276" s="43" t="s">
        <v>717</v>
      </c>
      <c r="E276" s="44" t="s">
        <v>5275</v>
      </c>
      <c r="F276" s="43" t="s">
        <v>20</v>
      </c>
      <c r="G276" s="44" t="s">
        <v>1052</v>
      </c>
      <c r="H276" s="41" t="s">
        <v>37</v>
      </c>
      <c r="I276" s="43" t="s">
        <v>26</v>
      </c>
      <c r="J276" s="43"/>
      <c r="K276" s="43"/>
      <c r="L276" s="43" t="s">
        <v>4110</v>
      </c>
      <c r="M276" s="45">
        <v>0</v>
      </c>
      <c r="N276" s="45">
        <v>0</v>
      </c>
      <c r="O276" s="45">
        <v>0</v>
      </c>
      <c r="P276" s="45">
        <v>0</v>
      </c>
      <c r="Q276" s="46">
        <f t="shared" si="78"/>
        <v>0</v>
      </c>
      <c r="R276" s="45">
        <v>0</v>
      </c>
      <c r="S276" s="45">
        <v>0</v>
      </c>
      <c r="T276" s="45">
        <v>0</v>
      </c>
      <c r="U276" s="45">
        <v>0</v>
      </c>
      <c r="V276" s="46">
        <f t="shared" si="79"/>
        <v>0</v>
      </c>
      <c r="W276" s="45">
        <v>0</v>
      </c>
      <c r="X276" s="45">
        <v>0</v>
      </c>
      <c r="Y276" s="47">
        <v>0</v>
      </c>
      <c r="Z276" s="47">
        <v>0</v>
      </c>
      <c r="AA276" s="46">
        <f t="shared" si="80"/>
        <v>0</v>
      </c>
      <c r="AB276" s="49">
        <v>54.857383593388001</v>
      </c>
      <c r="AC276" s="49">
        <v>8.1498484291816879</v>
      </c>
      <c r="AD276" s="49"/>
      <c r="AE276" s="49"/>
      <c r="AF276" s="46">
        <f t="shared" si="81"/>
        <v>63.007232022569688</v>
      </c>
      <c r="AG276" s="49"/>
      <c r="AH276" s="49"/>
      <c r="AI276" s="49"/>
      <c r="AJ276" s="49"/>
      <c r="AK276" s="46">
        <f t="shared" si="82"/>
        <v>0</v>
      </c>
      <c r="AL276" s="48"/>
      <c r="AM276" s="48"/>
      <c r="AN276" s="50">
        <f>IFERROR(VLOOKUP($F276,Ref_Param!$L:$M,2,0),0)*M276</f>
        <v>0</v>
      </c>
      <c r="AO276" s="50">
        <f>IFERROR(VLOOKUP($F276,Ref_Param!$L:$M,2,0),0)*N276</f>
        <v>0</v>
      </c>
      <c r="AP276" s="50">
        <f>IFERROR(VLOOKUP($F276,Ref_Param!$L:$M,2,0),0)*O276</f>
        <v>0</v>
      </c>
      <c r="AQ276" s="50">
        <f>IFERROR(VLOOKUP($F276,Ref_Param!$L:$M,2,0),0)*P276</f>
        <v>0</v>
      </c>
      <c r="AR276" s="51">
        <f t="shared" si="83"/>
        <v>0</v>
      </c>
      <c r="AS276" s="52">
        <f>IFERROR(VLOOKUP($F276,Ref_Param!$L:$M,2,0),0)*R276</f>
        <v>0</v>
      </c>
      <c r="AT276" s="52">
        <f>IFERROR(VLOOKUP($F276,Ref_Param!$L:$M,2,0),0)*S276</f>
        <v>0</v>
      </c>
      <c r="AU276" s="52">
        <f>IFERROR(VLOOKUP($F276,Ref_Param!$L:$M,2,0),0)*T276</f>
        <v>0</v>
      </c>
      <c r="AV276" s="52">
        <f>IFERROR(VLOOKUP($F276,Ref_Param!$L:$M,2,0),0)*U276</f>
        <v>0</v>
      </c>
      <c r="AW276" s="53">
        <f t="shared" si="84"/>
        <v>0</v>
      </c>
      <c r="AX276" s="54">
        <f>IFERROR(VLOOKUP($F276,Ref_Param!$L:$M,2,0),0)*W276</f>
        <v>0</v>
      </c>
      <c r="AY276" s="54">
        <f>IFERROR(VLOOKUP($F276,Ref_Param!$L:$M,2,0),0)*X276</f>
        <v>0</v>
      </c>
      <c r="AZ276" s="54">
        <f>IFERROR(VLOOKUP($F276,Ref_Param!$L:$M,2,0),0)*Y276</f>
        <v>0</v>
      </c>
      <c r="BA276" s="54">
        <f>IFERROR(VLOOKUP($F276,Ref_Param!$L:$M,2,0),0)*Z276</f>
        <v>0</v>
      </c>
      <c r="BB276" s="55">
        <f t="shared" si="85"/>
        <v>0</v>
      </c>
      <c r="BC276" s="56">
        <f>IFERROR(VLOOKUP($F276,Ref_Param!$L:$M,2,0),0)*AB276</f>
        <v>54.857383593388001</v>
      </c>
      <c r="BD276" s="56">
        <f>IFERROR(VLOOKUP($F276,Ref_Param!$L:$M,2,0),0)*AC276</f>
        <v>8.1498484291816879</v>
      </c>
      <c r="BE276" s="56">
        <f>IFERROR(VLOOKUP($F276,Ref_Param!$L:$M,2,0),0)*AD276</f>
        <v>0</v>
      </c>
      <c r="BF276" s="56">
        <f>IFERROR(VLOOKUP($F276,Ref_Param!$L:$M,2,0),0)*AE276</f>
        <v>0</v>
      </c>
      <c r="BG276" s="57">
        <f t="shared" si="86"/>
        <v>63.007232022569688</v>
      </c>
      <c r="BH276" s="56">
        <f>IFERROR(VLOOKUP($F276,Ref_Param!$L:$M,2,0),0)*AG276</f>
        <v>0</v>
      </c>
      <c r="BI276" s="56">
        <f>IFERROR(VLOOKUP($F276,Ref_Param!$L:$M,2,0),0)*AH276</f>
        <v>0</v>
      </c>
      <c r="BJ276" s="56">
        <f>IFERROR(VLOOKUP($F276,Ref_Param!$L:$M,2,0),0)*AI276</f>
        <v>0</v>
      </c>
      <c r="BK276" s="56">
        <f>IFERROR(VLOOKUP($F276,Ref_Param!$L:$M,2,0),0)*AJ276</f>
        <v>0</v>
      </c>
      <c r="BL276" s="57">
        <f t="shared" si="87"/>
        <v>0</v>
      </c>
      <c r="BM276" s="58">
        <f>IFERROR(VLOOKUP($F276,Ref_Param!$L:$M,2,0),0)*AL276</f>
        <v>0</v>
      </c>
      <c r="BN276" s="59">
        <f>IFERROR(VLOOKUP($F276,Ref_Param!$L:$M,2,0),0)*AM276</f>
        <v>0</v>
      </c>
    </row>
    <row r="277" spans="1:66" s="37" customFormat="1" ht="15" customHeight="1" x14ac:dyDescent="0.3">
      <c r="A277" s="91" t="str">
        <f t="shared" si="77"/>
        <v>EAISCore Services</v>
      </c>
      <c r="B277" s="43" t="s">
        <v>4152</v>
      </c>
      <c r="C277" s="43" t="s">
        <v>18</v>
      </c>
      <c r="D277" s="43" t="s">
        <v>5752</v>
      </c>
      <c r="E277" s="44" t="s">
        <v>5753</v>
      </c>
      <c r="F277" s="43" t="s">
        <v>36</v>
      </c>
      <c r="G277" s="44" t="s">
        <v>1052</v>
      </c>
      <c r="H277" s="41" t="s">
        <v>37</v>
      </c>
      <c r="I277" s="43" t="s">
        <v>26</v>
      </c>
      <c r="J277" s="43"/>
      <c r="K277" s="43"/>
      <c r="L277" s="43" t="s">
        <v>4110</v>
      </c>
      <c r="M277" s="45"/>
      <c r="N277" s="45"/>
      <c r="O277" s="45"/>
      <c r="P277" s="45"/>
      <c r="Q277" s="46">
        <f t="shared" si="78"/>
        <v>0</v>
      </c>
      <c r="R277" s="45"/>
      <c r="S277" s="45"/>
      <c r="T277" s="45"/>
      <c r="U277" s="45"/>
      <c r="V277" s="46">
        <f t="shared" si="79"/>
        <v>0</v>
      </c>
      <c r="W277" s="45"/>
      <c r="X277" s="45"/>
      <c r="Y277" s="47"/>
      <c r="Z277" s="47"/>
      <c r="AA277" s="46">
        <f t="shared" si="80"/>
        <v>0</v>
      </c>
      <c r="AB277" s="49"/>
      <c r="AC277" s="49"/>
      <c r="AD277" s="49">
        <v>18</v>
      </c>
      <c r="AE277" s="49">
        <v>0</v>
      </c>
      <c r="AF277" s="46">
        <f t="shared" si="81"/>
        <v>18</v>
      </c>
      <c r="AG277" s="49">
        <v>12</v>
      </c>
      <c r="AH277" s="49">
        <v>12</v>
      </c>
      <c r="AI277" s="49">
        <v>12</v>
      </c>
      <c r="AJ277" s="49">
        <v>12</v>
      </c>
      <c r="AK277" s="46">
        <f t="shared" si="82"/>
        <v>48</v>
      </c>
      <c r="AL277" s="48"/>
      <c r="AM277" s="48"/>
      <c r="AN277" s="50">
        <f>IFERROR(VLOOKUP($F277,Ref_Param!$L:$M,2,0),0)*M277</f>
        <v>0</v>
      </c>
      <c r="AO277" s="50">
        <f>IFERROR(VLOOKUP($F277,Ref_Param!$L:$M,2,0),0)*N277</f>
        <v>0</v>
      </c>
      <c r="AP277" s="50">
        <f>IFERROR(VLOOKUP($F277,Ref_Param!$L:$M,2,0),0)*O277</f>
        <v>0</v>
      </c>
      <c r="AQ277" s="50">
        <f>IFERROR(VLOOKUP($F277,Ref_Param!$L:$M,2,0),0)*P277</f>
        <v>0</v>
      </c>
      <c r="AR277" s="51">
        <f t="shared" si="83"/>
        <v>0</v>
      </c>
      <c r="AS277" s="52">
        <f>IFERROR(VLOOKUP($F277,Ref_Param!$L:$M,2,0),0)*R277</f>
        <v>0</v>
      </c>
      <c r="AT277" s="52">
        <f>IFERROR(VLOOKUP($F277,Ref_Param!$L:$M,2,0),0)*S277</f>
        <v>0</v>
      </c>
      <c r="AU277" s="52">
        <f>IFERROR(VLOOKUP($F277,Ref_Param!$L:$M,2,0),0)*T277</f>
        <v>0</v>
      </c>
      <c r="AV277" s="52">
        <f>IFERROR(VLOOKUP($F277,Ref_Param!$L:$M,2,0),0)*U277</f>
        <v>0</v>
      </c>
      <c r="AW277" s="53">
        <f t="shared" si="84"/>
        <v>0</v>
      </c>
      <c r="AX277" s="54">
        <f>IFERROR(VLOOKUP($F277,Ref_Param!$L:$M,2,0),0)*W277</f>
        <v>0</v>
      </c>
      <c r="AY277" s="54">
        <f>IFERROR(VLOOKUP($F277,Ref_Param!$L:$M,2,0),0)*X277</f>
        <v>0</v>
      </c>
      <c r="AZ277" s="54">
        <f>IFERROR(VLOOKUP($F277,Ref_Param!$L:$M,2,0),0)*Y277</f>
        <v>0</v>
      </c>
      <c r="BA277" s="54">
        <f>IFERROR(VLOOKUP($F277,Ref_Param!$L:$M,2,0),0)*Z277</f>
        <v>0</v>
      </c>
      <c r="BB277" s="55">
        <f t="shared" si="85"/>
        <v>0</v>
      </c>
      <c r="BC277" s="56">
        <f>IFERROR(VLOOKUP($F277,Ref_Param!$L:$M,2,0),0)*AB277</f>
        <v>0</v>
      </c>
      <c r="BD277" s="56">
        <f>IFERROR(VLOOKUP($F277,Ref_Param!$L:$M,2,0),0)*AC277</f>
        <v>0</v>
      </c>
      <c r="BE277" s="56">
        <f>IFERROR(VLOOKUP($F277,Ref_Param!$L:$M,2,0),0)*AD277</f>
        <v>12.054764512595844</v>
      </c>
      <c r="BF277" s="56">
        <f>IFERROR(VLOOKUP($F277,Ref_Param!$L:$M,2,0),0)*AE277</f>
        <v>0</v>
      </c>
      <c r="BG277" s="57">
        <f t="shared" si="86"/>
        <v>12.054764512595844</v>
      </c>
      <c r="BH277" s="56">
        <f>IFERROR(VLOOKUP($F277,Ref_Param!$L:$M,2,0),0)*AG277</f>
        <v>8.0365096750638951</v>
      </c>
      <c r="BI277" s="56">
        <f>IFERROR(VLOOKUP($F277,Ref_Param!$L:$M,2,0),0)*AH277</f>
        <v>8.0365096750638951</v>
      </c>
      <c r="BJ277" s="56">
        <f>IFERROR(VLOOKUP($F277,Ref_Param!$L:$M,2,0),0)*AI277</f>
        <v>8.0365096750638951</v>
      </c>
      <c r="BK277" s="56">
        <f>IFERROR(VLOOKUP($F277,Ref_Param!$L:$M,2,0),0)*AJ277</f>
        <v>8.0365096750638951</v>
      </c>
      <c r="BL277" s="57">
        <f t="shared" si="87"/>
        <v>32.146038700255581</v>
      </c>
      <c r="BM277" s="58">
        <f>IFERROR(VLOOKUP($F277,Ref_Param!$L:$M,2,0),0)*AL277</f>
        <v>0</v>
      </c>
      <c r="BN277" s="59">
        <f>IFERROR(VLOOKUP($F277,Ref_Param!$L:$M,2,0),0)*AM277</f>
        <v>0</v>
      </c>
    </row>
    <row r="278" spans="1:66" s="37" customFormat="1" ht="15" customHeight="1" x14ac:dyDescent="0.3">
      <c r="A278" s="91" t="str">
        <f t="shared" si="77"/>
        <v>EAISCore Services</v>
      </c>
      <c r="B278" s="43" t="s">
        <v>4152</v>
      </c>
      <c r="C278" s="43" t="s">
        <v>18</v>
      </c>
      <c r="D278" s="43" t="s">
        <v>5752</v>
      </c>
      <c r="E278" s="44" t="s">
        <v>5753</v>
      </c>
      <c r="F278" s="43" t="s">
        <v>36</v>
      </c>
      <c r="G278" s="44" t="s">
        <v>1052</v>
      </c>
      <c r="H278" s="41" t="s">
        <v>37</v>
      </c>
      <c r="I278" s="43" t="s">
        <v>38</v>
      </c>
      <c r="J278" s="43"/>
      <c r="K278" s="43"/>
      <c r="L278" s="43" t="s">
        <v>4110</v>
      </c>
      <c r="M278" s="45">
        <v>0</v>
      </c>
      <c r="N278" s="45">
        <v>0</v>
      </c>
      <c r="O278" s="45">
        <v>0</v>
      </c>
      <c r="P278" s="45">
        <v>0</v>
      </c>
      <c r="Q278" s="46">
        <f t="shared" si="78"/>
        <v>0</v>
      </c>
      <c r="R278" s="45">
        <v>0</v>
      </c>
      <c r="S278" s="45">
        <v>0</v>
      </c>
      <c r="T278" s="45">
        <v>0</v>
      </c>
      <c r="U278" s="45">
        <v>0</v>
      </c>
      <c r="V278" s="46">
        <f t="shared" si="79"/>
        <v>0</v>
      </c>
      <c r="W278" s="45">
        <v>0</v>
      </c>
      <c r="X278" s="45">
        <v>0</v>
      </c>
      <c r="Y278" s="47">
        <v>0</v>
      </c>
      <c r="Z278" s="47">
        <v>0</v>
      </c>
      <c r="AA278" s="46">
        <f t="shared" si="80"/>
        <v>0</v>
      </c>
      <c r="AB278" s="49">
        <v>21.704006491244847</v>
      </c>
      <c r="AC278" s="49">
        <v>12.975325429033241</v>
      </c>
      <c r="AD278" s="49"/>
      <c r="AE278" s="49"/>
      <c r="AF278" s="46">
        <f t="shared" si="81"/>
        <v>34.679331920278088</v>
      </c>
      <c r="AG278" s="49"/>
      <c r="AH278" s="49"/>
      <c r="AI278" s="49"/>
      <c r="AJ278" s="49"/>
      <c r="AK278" s="46">
        <f t="shared" si="82"/>
        <v>0</v>
      </c>
      <c r="AL278" s="48"/>
      <c r="AM278" s="48"/>
      <c r="AN278" s="50">
        <f>IFERROR(VLOOKUP($F278,Ref_Param!$L:$M,2,0),0)*M278</f>
        <v>0</v>
      </c>
      <c r="AO278" s="50">
        <f>IFERROR(VLOOKUP($F278,Ref_Param!$L:$M,2,0),0)*N278</f>
        <v>0</v>
      </c>
      <c r="AP278" s="50">
        <f>IFERROR(VLOOKUP($F278,Ref_Param!$L:$M,2,0),0)*O278</f>
        <v>0</v>
      </c>
      <c r="AQ278" s="50">
        <f>IFERROR(VLOOKUP($F278,Ref_Param!$L:$M,2,0),0)*P278</f>
        <v>0</v>
      </c>
      <c r="AR278" s="51">
        <f t="shared" si="83"/>
        <v>0</v>
      </c>
      <c r="AS278" s="52">
        <f>IFERROR(VLOOKUP($F278,Ref_Param!$L:$M,2,0),0)*R278</f>
        <v>0</v>
      </c>
      <c r="AT278" s="52">
        <f>IFERROR(VLOOKUP($F278,Ref_Param!$L:$M,2,0),0)*S278</f>
        <v>0</v>
      </c>
      <c r="AU278" s="52">
        <f>IFERROR(VLOOKUP($F278,Ref_Param!$L:$M,2,0),0)*T278</f>
        <v>0</v>
      </c>
      <c r="AV278" s="52">
        <f>IFERROR(VLOOKUP($F278,Ref_Param!$L:$M,2,0),0)*U278</f>
        <v>0</v>
      </c>
      <c r="AW278" s="53">
        <f t="shared" si="84"/>
        <v>0</v>
      </c>
      <c r="AX278" s="54">
        <f>IFERROR(VLOOKUP($F278,Ref_Param!$L:$M,2,0),0)*W278</f>
        <v>0</v>
      </c>
      <c r="AY278" s="54">
        <f>IFERROR(VLOOKUP($F278,Ref_Param!$L:$M,2,0),0)*X278</f>
        <v>0</v>
      </c>
      <c r="AZ278" s="54">
        <f>IFERROR(VLOOKUP($F278,Ref_Param!$L:$M,2,0),0)*Y278</f>
        <v>0</v>
      </c>
      <c r="BA278" s="54">
        <f>IFERROR(VLOOKUP($F278,Ref_Param!$L:$M,2,0),0)*Z278</f>
        <v>0</v>
      </c>
      <c r="BB278" s="55">
        <f t="shared" si="85"/>
        <v>0</v>
      </c>
      <c r="BC278" s="56">
        <f>IFERROR(VLOOKUP($F278,Ref_Param!$L:$M,2,0),0)*AB278</f>
        <v>14.535371512878234</v>
      </c>
      <c r="BD278" s="56">
        <f>IFERROR(VLOOKUP($F278,Ref_Param!$L:$M,2,0),0)*AC278</f>
        <v>8.6896940289606857</v>
      </c>
      <c r="BE278" s="56">
        <f>IFERROR(VLOOKUP($F278,Ref_Param!$L:$M,2,0),0)*AD278</f>
        <v>0</v>
      </c>
      <c r="BF278" s="56">
        <f>IFERROR(VLOOKUP($F278,Ref_Param!$L:$M,2,0),0)*AE278</f>
        <v>0</v>
      </c>
      <c r="BG278" s="57">
        <f t="shared" si="86"/>
        <v>23.225065541838919</v>
      </c>
      <c r="BH278" s="56">
        <f>IFERROR(VLOOKUP($F278,Ref_Param!$L:$M,2,0),0)*AG278</f>
        <v>0</v>
      </c>
      <c r="BI278" s="56">
        <f>IFERROR(VLOOKUP($F278,Ref_Param!$L:$M,2,0),0)*AH278</f>
        <v>0</v>
      </c>
      <c r="BJ278" s="56">
        <f>IFERROR(VLOOKUP($F278,Ref_Param!$L:$M,2,0),0)*AI278</f>
        <v>0</v>
      </c>
      <c r="BK278" s="56">
        <f>IFERROR(VLOOKUP($F278,Ref_Param!$L:$M,2,0),0)*AJ278</f>
        <v>0</v>
      </c>
      <c r="BL278" s="57">
        <f t="shared" si="87"/>
        <v>0</v>
      </c>
      <c r="BM278" s="58">
        <f>IFERROR(VLOOKUP($F278,Ref_Param!$L:$M,2,0),0)*AL278</f>
        <v>0</v>
      </c>
      <c r="BN278" s="59">
        <f>IFERROR(VLOOKUP($F278,Ref_Param!$L:$M,2,0),0)*AM278</f>
        <v>0</v>
      </c>
    </row>
    <row r="279" spans="1:66" s="37" customFormat="1" ht="15" customHeight="1" x14ac:dyDescent="0.3">
      <c r="A279" s="91" t="str">
        <f t="shared" si="77"/>
        <v>EAISCore Services</v>
      </c>
      <c r="B279" s="43" t="s">
        <v>4152</v>
      </c>
      <c r="C279" s="43" t="s">
        <v>18</v>
      </c>
      <c r="D279" s="43" t="s">
        <v>5756</v>
      </c>
      <c r="E279" s="44" t="s">
        <v>5757</v>
      </c>
      <c r="F279" s="43" t="s">
        <v>20</v>
      </c>
      <c r="G279" s="44" t="s">
        <v>1052</v>
      </c>
      <c r="H279" s="41" t="s">
        <v>5426</v>
      </c>
      <c r="I279" s="43" t="s">
        <v>26</v>
      </c>
      <c r="J279" s="43"/>
      <c r="K279" s="43"/>
      <c r="L279" s="43" t="s">
        <v>4110</v>
      </c>
      <c r="M279" s="45">
        <v>0</v>
      </c>
      <c r="N279" s="45">
        <v>0</v>
      </c>
      <c r="O279" s="45">
        <v>0</v>
      </c>
      <c r="P279" s="45">
        <v>0</v>
      </c>
      <c r="Q279" s="46">
        <f t="shared" si="78"/>
        <v>0</v>
      </c>
      <c r="R279" s="45">
        <v>0</v>
      </c>
      <c r="S279" s="45">
        <v>0</v>
      </c>
      <c r="T279" s="45">
        <v>0</v>
      </c>
      <c r="U279" s="45">
        <v>0</v>
      </c>
      <c r="V279" s="46">
        <f t="shared" si="79"/>
        <v>0</v>
      </c>
      <c r="W279" s="45">
        <v>0</v>
      </c>
      <c r="X279" s="45">
        <v>0</v>
      </c>
      <c r="Y279" s="47">
        <v>0</v>
      </c>
      <c r="Z279" s="47">
        <v>43.59020117943853</v>
      </c>
      <c r="AA279" s="46">
        <f t="shared" si="80"/>
        <v>43.59020117943853</v>
      </c>
      <c r="AB279" s="49">
        <v>36.413736416132316</v>
      </c>
      <c r="AC279" s="49">
        <v>48.399952581488776</v>
      </c>
      <c r="AD279" s="49"/>
      <c r="AE279" s="49"/>
      <c r="AF279" s="46">
        <f t="shared" si="81"/>
        <v>84.813688997621085</v>
      </c>
      <c r="AG279" s="49"/>
      <c r="AH279" s="49"/>
      <c r="AI279" s="49"/>
      <c r="AJ279" s="49"/>
      <c r="AK279" s="46">
        <f t="shared" si="82"/>
        <v>0</v>
      </c>
      <c r="AL279" s="48"/>
      <c r="AM279" s="48"/>
      <c r="AN279" s="50">
        <f>IFERROR(VLOOKUP($F279,Ref_Param!$L:$M,2,0),0)*M279</f>
        <v>0</v>
      </c>
      <c r="AO279" s="50">
        <f>IFERROR(VLOOKUP($F279,Ref_Param!$L:$M,2,0),0)*N279</f>
        <v>0</v>
      </c>
      <c r="AP279" s="50">
        <f>IFERROR(VLOOKUP($F279,Ref_Param!$L:$M,2,0),0)*O279</f>
        <v>0</v>
      </c>
      <c r="AQ279" s="50">
        <f>IFERROR(VLOOKUP($F279,Ref_Param!$L:$M,2,0),0)*P279</f>
        <v>0</v>
      </c>
      <c r="AR279" s="51">
        <f t="shared" si="83"/>
        <v>0</v>
      </c>
      <c r="AS279" s="52">
        <f>IFERROR(VLOOKUP($F279,Ref_Param!$L:$M,2,0),0)*R279</f>
        <v>0</v>
      </c>
      <c r="AT279" s="52">
        <f>IFERROR(VLOOKUP($F279,Ref_Param!$L:$M,2,0),0)*S279</f>
        <v>0</v>
      </c>
      <c r="AU279" s="52">
        <f>IFERROR(VLOOKUP($F279,Ref_Param!$L:$M,2,0),0)*T279</f>
        <v>0</v>
      </c>
      <c r="AV279" s="52">
        <f>IFERROR(VLOOKUP($F279,Ref_Param!$L:$M,2,0),0)*U279</f>
        <v>0</v>
      </c>
      <c r="AW279" s="53">
        <f t="shared" si="84"/>
        <v>0</v>
      </c>
      <c r="AX279" s="54">
        <f>IFERROR(VLOOKUP($F279,Ref_Param!$L:$M,2,0),0)*W279</f>
        <v>0</v>
      </c>
      <c r="AY279" s="54">
        <f>IFERROR(VLOOKUP($F279,Ref_Param!$L:$M,2,0),0)*X279</f>
        <v>0</v>
      </c>
      <c r="AZ279" s="54">
        <f>IFERROR(VLOOKUP($F279,Ref_Param!$L:$M,2,0),0)*Y279</f>
        <v>0</v>
      </c>
      <c r="BA279" s="54">
        <f>IFERROR(VLOOKUP($F279,Ref_Param!$L:$M,2,0),0)*Z279</f>
        <v>43.59020117943853</v>
      </c>
      <c r="BB279" s="55">
        <f t="shared" si="85"/>
        <v>43.59020117943853</v>
      </c>
      <c r="BC279" s="56">
        <f>IFERROR(VLOOKUP($F279,Ref_Param!$L:$M,2,0),0)*AB279</f>
        <v>36.413736416132316</v>
      </c>
      <c r="BD279" s="56">
        <f>IFERROR(VLOOKUP($F279,Ref_Param!$L:$M,2,0),0)*AC279</f>
        <v>48.399952581488776</v>
      </c>
      <c r="BE279" s="56">
        <f>IFERROR(VLOOKUP($F279,Ref_Param!$L:$M,2,0),0)*AD279</f>
        <v>0</v>
      </c>
      <c r="BF279" s="56">
        <f>IFERROR(VLOOKUP($F279,Ref_Param!$L:$M,2,0),0)*AE279</f>
        <v>0</v>
      </c>
      <c r="BG279" s="57">
        <f t="shared" si="86"/>
        <v>84.813688997621085</v>
      </c>
      <c r="BH279" s="56">
        <f>IFERROR(VLOOKUP($F279,Ref_Param!$L:$M,2,0),0)*AG279</f>
        <v>0</v>
      </c>
      <c r="BI279" s="56">
        <f>IFERROR(VLOOKUP($F279,Ref_Param!$L:$M,2,0),0)*AH279</f>
        <v>0</v>
      </c>
      <c r="BJ279" s="56">
        <f>IFERROR(VLOOKUP($F279,Ref_Param!$L:$M,2,0),0)*AI279</f>
        <v>0</v>
      </c>
      <c r="BK279" s="56">
        <f>IFERROR(VLOOKUP($F279,Ref_Param!$L:$M,2,0),0)*AJ279</f>
        <v>0</v>
      </c>
      <c r="BL279" s="57">
        <f t="shared" si="87"/>
        <v>0</v>
      </c>
      <c r="BM279" s="58">
        <f>IFERROR(VLOOKUP($F279,Ref_Param!$L:$M,2,0),0)*AL279</f>
        <v>0</v>
      </c>
      <c r="BN279" s="59">
        <f>IFERROR(VLOOKUP($F279,Ref_Param!$L:$M,2,0),0)*AM279</f>
        <v>0</v>
      </c>
    </row>
    <row r="280" spans="1:66" s="37" customFormat="1" ht="15" customHeight="1" x14ac:dyDescent="0.3">
      <c r="A280" s="91" t="str">
        <f t="shared" si="77"/>
        <v>EAISCore Services</v>
      </c>
      <c r="B280" s="43" t="s">
        <v>4152</v>
      </c>
      <c r="C280" s="43" t="s">
        <v>18</v>
      </c>
      <c r="D280" s="43" t="s">
        <v>5756</v>
      </c>
      <c r="E280" s="44" t="s">
        <v>5757</v>
      </c>
      <c r="F280" s="43" t="s">
        <v>20</v>
      </c>
      <c r="G280" s="44" t="s">
        <v>1052</v>
      </c>
      <c r="H280" s="41" t="s">
        <v>5426</v>
      </c>
      <c r="I280" s="43" t="s">
        <v>26</v>
      </c>
      <c r="J280" s="43"/>
      <c r="K280" s="43"/>
      <c r="L280" s="43" t="s">
        <v>4110</v>
      </c>
      <c r="M280" s="45"/>
      <c r="N280" s="45"/>
      <c r="O280" s="45"/>
      <c r="P280" s="45"/>
      <c r="Q280" s="46">
        <f t="shared" si="78"/>
        <v>0</v>
      </c>
      <c r="R280" s="45"/>
      <c r="S280" s="45"/>
      <c r="T280" s="45"/>
      <c r="U280" s="45"/>
      <c r="V280" s="46">
        <f t="shared" si="79"/>
        <v>0</v>
      </c>
      <c r="W280" s="45"/>
      <c r="X280" s="45"/>
      <c r="Y280" s="47"/>
      <c r="Z280" s="47"/>
      <c r="AA280" s="46">
        <f t="shared" si="80"/>
        <v>0</v>
      </c>
      <c r="AB280" s="49"/>
      <c r="AC280" s="49"/>
      <c r="AD280" s="49">
        <v>46.969000000000001</v>
      </c>
      <c r="AE280" s="49">
        <v>45</v>
      </c>
      <c r="AF280" s="46">
        <f t="shared" si="81"/>
        <v>91.968999999999994</v>
      </c>
      <c r="AG280" s="49">
        <v>45</v>
      </c>
      <c r="AH280" s="49">
        <v>45</v>
      </c>
      <c r="AI280" s="49">
        <v>45</v>
      </c>
      <c r="AJ280" s="49">
        <v>45</v>
      </c>
      <c r="AK280" s="46">
        <f t="shared" si="82"/>
        <v>180</v>
      </c>
      <c r="AL280" s="48"/>
      <c r="AM280" s="48"/>
      <c r="AN280" s="50">
        <f>IFERROR(VLOOKUP($F280,Ref_Param!$L:$M,2,0),0)*M280</f>
        <v>0</v>
      </c>
      <c r="AO280" s="50">
        <f>IFERROR(VLOOKUP($F280,Ref_Param!$L:$M,2,0),0)*N280</f>
        <v>0</v>
      </c>
      <c r="AP280" s="50">
        <f>IFERROR(VLOOKUP($F280,Ref_Param!$L:$M,2,0),0)*O280</f>
        <v>0</v>
      </c>
      <c r="AQ280" s="50">
        <f>IFERROR(VLOOKUP($F280,Ref_Param!$L:$M,2,0),0)*P280</f>
        <v>0</v>
      </c>
      <c r="AR280" s="51">
        <f t="shared" si="83"/>
        <v>0</v>
      </c>
      <c r="AS280" s="52">
        <f>IFERROR(VLOOKUP($F280,Ref_Param!$L:$M,2,0),0)*R280</f>
        <v>0</v>
      </c>
      <c r="AT280" s="52">
        <f>IFERROR(VLOOKUP($F280,Ref_Param!$L:$M,2,0),0)*S280</f>
        <v>0</v>
      </c>
      <c r="AU280" s="52">
        <f>IFERROR(VLOOKUP($F280,Ref_Param!$L:$M,2,0),0)*T280</f>
        <v>0</v>
      </c>
      <c r="AV280" s="52">
        <f>IFERROR(VLOOKUP($F280,Ref_Param!$L:$M,2,0),0)*U280</f>
        <v>0</v>
      </c>
      <c r="AW280" s="53">
        <f t="shared" si="84"/>
        <v>0</v>
      </c>
      <c r="AX280" s="54">
        <f>IFERROR(VLOOKUP($F280,Ref_Param!$L:$M,2,0),0)*W280</f>
        <v>0</v>
      </c>
      <c r="AY280" s="54">
        <f>IFERROR(VLOOKUP($F280,Ref_Param!$L:$M,2,0),0)*X280</f>
        <v>0</v>
      </c>
      <c r="AZ280" s="54">
        <f>IFERROR(VLOOKUP($F280,Ref_Param!$L:$M,2,0),0)*Y280</f>
        <v>0</v>
      </c>
      <c r="BA280" s="54">
        <f>IFERROR(VLOOKUP($F280,Ref_Param!$L:$M,2,0),0)*Z280</f>
        <v>0</v>
      </c>
      <c r="BB280" s="55">
        <f t="shared" si="85"/>
        <v>0</v>
      </c>
      <c r="BC280" s="56">
        <f>IFERROR(VLOOKUP($F280,Ref_Param!$L:$M,2,0),0)*AB280</f>
        <v>0</v>
      </c>
      <c r="BD280" s="56">
        <f>IFERROR(VLOOKUP($F280,Ref_Param!$L:$M,2,0),0)*AC280</f>
        <v>0</v>
      </c>
      <c r="BE280" s="56">
        <f>IFERROR(VLOOKUP($F280,Ref_Param!$L:$M,2,0),0)*AD280</f>
        <v>46.969000000000001</v>
      </c>
      <c r="BF280" s="56">
        <f>IFERROR(VLOOKUP($F280,Ref_Param!$L:$M,2,0),0)*AE280</f>
        <v>45</v>
      </c>
      <c r="BG280" s="57">
        <f t="shared" si="86"/>
        <v>91.968999999999994</v>
      </c>
      <c r="BH280" s="56">
        <f>IFERROR(VLOOKUP($F280,Ref_Param!$L:$M,2,0),0)*AG280</f>
        <v>45</v>
      </c>
      <c r="BI280" s="56">
        <f>IFERROR(VLOOKUP($F280,Ref_Param!$L:$M,2,0),0)*AH280</f>
        <v>45</v>
      </c>
      <c r="BJ280" s="56">
        <f>IFERROR(VLOOKUP($F280,Ref_Param!$L:$M,2,0),0)*AI280</f>
        <v>45</v>
      </c>
      <c r="BK280" s="56">
        <f>IFERROR(VLOOKUP($F280,Ref_Param!$L:$M,2,0),0)*AJ280</f>
        <v>45</v>
      </c>
      <c r="BL280" s="57">
        <f t="shared" si="87"/>
        <v>180</v>
      </c>
      <c r="BM280" s="58">
        <f>IFERROR(VLOOKUP($F280,Ref_Param!$L:$M,2,0),0)*AL280</f>
        <v>0</v>
      </c>
      <c r="BN280" s="59">
        <f>IFERROR(VLOOKUP($F280,Ref_Param!$L:$M,2,0),0)*AM280</f>
        <v>0</v>
      </c>
    </row>
    <row r="281" spans="1:66" s="37" customFormat="1" ht="15" customHeight="1" x14ac:dyDescent="0.3">
      <c r="A281" s="91" t="str">
        <f t="shared" si="77"/>
        <v>EAISCore Services</v>
      </c>
      <c r="B281" s="43" t="s">
        <v>4152</v>
      </c>
      <c r="C281" s="43" t="s">
        <v>18</v>
      </c>
      <c r="D281" s="43" t="s">
        <v>721</v>
      </c>
      <c r="E281" s="44" t="s">
        <v>5277</v>
      </c>
      <c r="F281" s="43" t="s">
        <v>36</v>
      </c>
      <c r="G281" s="44" t="s">
        <v>1052</v>
      </c>
      <c r="H281" s="41" t="s">
        <v>53</v>
      </c>
      <c r="I281" s="43" t="s">
        <v>38</v>
      </c>
      <c r="J281" s="43"/>
      <c r="K281" s="43"/>
      <c r="L281" s="43" t="s">
        <v>4110</v>
      </c>
      <c r="M281" s="45">
        <v>0</v>
      </c>
      <c r="N281" s="45">
        <v>15.661247251375888</v>
      </c>
      <c r="O281" s="45">
        <v>20.318698961576729</v>
      </c>
      <c r="P281" s="45">
        <v>17.91992687156845</v>
      </c>
      <c r="Q281" s="46">
        <f t="shared" si="78"/>
        <v>53.899873084521069</v>
      </c>
      <c r="R281" s="45">
        <v>18.488415955265431</v>
      </c>
      <c r="S281" s="45">
        <v>21.542720455435536</v>
      </c>
      <c r="T281" s="45">
        <v>18.14757467598988</v>
      </c>
      <c r="U281" s="45">
        <v>16.262132180252003</v>
      </c>
      <c r="V281" s="46">
        <f t="shared" si="79"/>
        <v>74.440843266942849</v>
      </c>
      <c r="W281" s="45">
        <v>17.440788083930098</v>
      </c>
      <c r="X281" s="45">
        <v>19.184864495353082</v>
      </c>
      <c r="Y281" s="47">
        <v>20.959079727441804</v>
      </c>
      <c r="Z281" s="47">
        <v>43.408201608432151</v>
      </c>
      <c r="AA281" s="46">
        <f t="shared" si="80"/>
        <v>100.99293391515714</v>
      </c>
      <c r="AB281" s="49">
        <v>50.588720992490067</v>
      </c>
      <c r="AC281" s="49">
        <v>54.014918611805399</v>
      </c>
      <c r="AD281" s="49"/>
      <c r="AE281" s="49"/>
      <c r="AF281" s="46">
        <f t="shared" si="81"/>
        <v>104.60363960429547</v>
      </c>
      <c r="AG281" s="49"/>
      <c r="AH281" s="49"/>
      <c r="AI281" s="49"/>
      <c r="AJ281" s="49"/>
      <c r="AK281" s="46">
        <f t="shared" si="82"/>
        <v>0</v>
      </c>
      <c r="AL281" s="48"/>
      <c r="AM281" s="48"/>
      <c r="AN281" s="50">
        <f>IFERROR(VLOOKUP($F281,Ref_Param!$L:$M,2,0),0)*M281</f>
        <v>0</v>
      </c>
      <c r="AO281" s="50">
        <f>IFERROR(VLOOKUP($F281,Ref_Param!$L:$M,2,0),0)*N281</f>
        <v>10.48848042160418</v>
      </c>
      <c r="AP281" s="50">
        <f>IFERROR(VLOOKUP($F281,Ref_Param!$L:$M,2,0),0)*O281</f>
        <v>13.607618399118509</v>
      </c>
      <c r="AQ281" s="50">
        <f>IFERROR(VLOOKUP($F281,Ref_Param!$L:$M,2,0),0)*P281</f>
        <v>12.001138806649777</v>
      </c>
      <c r="AR281" s="51">
        <f t="shared" si="83"/>
        <v>36.097237627372465</v>
      </c>
      <c r="AS281" s="52">
        <f>IFERROR(VLOOKUP($F281,Ref_Param!$L:$M,2,0),0)*R281</f>
        <v>12.381861141758028</v>
      </c>
      <c r="AT281" s="52">
        <f>IFERROR(VLOOKUP($F281,Ref_Param!$L:$M,2,0),0)*S281</f>
        <v>14.427356780608715</v>
      </c>
      <c r="AU281" s="52">
        <f>IFERROR(VLOOKUP($F281,Ref_Param!$L:$M,2,0),0)*T281</f>
        <v>12.153596621878101</v>
      </c>
      <c r="AV281" s="52">
        <f>IFERROR(VLOOKUP($F281,Ref_Param!$L:$M,2,0),0)*U281</f>
        <v>10.890898550313596</v>
      </c>
      <c r="AW281" s="53">
        <f t="shared" si="84"/>
        <v>49.853713094558437</v>
      </c>
      <c r="AX281" s="54">
        <f>IFERROR(VLOOKUP($F281,Ref_Param!$L:$M,2,0),0)*W281</f>
        <v>11.680255181436944</v>
      </c>
      <c r="AY281" s="54">
        <f>IFERROR(VLOOKUP($F281,Ref_Param!$L:$M,2,0),0)*X281</f>
        <v>12.848279094307905</v>
      </c>
      <c r="AZ281" s="54">
        <f>IFERROR(VLOOKUP($F281,Ref_Param!$L:$M,2,0),0)*Y281</f>
        <v>14.036487250835135</v>
      </c>
      <c r="BA281" s="54">
        <f>IFERROR(VLOOKUP($F281,Ref_Param!$L:$M,2,0),0)*Z281</f>
        <v>29.070869350274094</v>
      </c>
      <c r="BB281" s="55">
        <f t="shared" si="85"/>
        <v>67.635890876854077</v>
      </c>
      <c r="BC281" s="56">
        <f>IFERROR(VLOOKUP($F281,Ref_Param!$L:$M,2,0),0)*AB281</f>
        <v>33.879728808771205</v>
      </c>
      <c r="BD281" s="56">
        <f>IFERROR(VLOOKUP($F281,Ref_Param!$L:$M,2,0),0)*AC281</f>
        <v>36.174284668463578</v>
      </c>
      <c r="BE281" s="56">
        <f>IFERROR(VLOOKUP($F281,Ref_Param!$L:$M,2,0),0)*AD281</f>
        <v>0</v>
      </c>
      <c r="BF281" s="56">
        <f>IFERROR(VLOOKUP($F281,Ref_Param!$L:$M,2,0),0)*AE281</f>
        <v>0</v>
      </c>
      <c r="BG281" s="57">
        <f t="shared" si="86"/>
        <v>70.054013477234776</v>
      </c>
      <c r="BH281" s="56">
        <f>IFERROR(VLOOKUP($F281,Ref_Param!$L:$M,2,0),0)*AG281</f>
        <v>0</v>
      </c>
      <c r="BI281" s="56">
        <f>IFERROR(VLOOKUP($F281,Ref_Param!$L:$M,2,0),0)*AH281</f>
        <v>0</v>
      </c>
      <c r="BJ281" s="56">
        <f>IFERROR(VLOOKUP($F281,Ref_Param!$L:$M,2,0),0)*AI281</f>
        <v>0</v>
      </c>
      <c r="BK281" s="56">
        <f>IFERROR(VLOOKUP($F281,Ref_Param!$L:$M,2,0),0)*AJ281</f>
        <v>0</v>
      </c>
      <c r="BL281" s="57">
        <f t="shared" si="87"/>
        <v>0</v>
      </c>
      <c r="BM281" s="58">
        <f>IFERROR(VLOOKUP($F281,Ref_Param!$L:$M,2,0),0)*AL281</f>
        <v>0</v>
      </c>
      <c r="BN281" s="59">
        <f>IFERROR(VLOOKUP($F281,Ref_Param!$L:$M,2,0),0)*AM281</f>
        <v>0</v>
      </c>
    </row>
    <row r="282" spans="1:66" s="37" customFormat="1" ht="15" customHeight="1" x14ac:dyDescent="0.3">
      <c r="A282" s="91" t="str">
        <f t="shared" si="77"/>
        <v>EAISCore Services</v>
      </c>
      <c r="B282" s="43" t="s">
        <v>4152</v>
      </c>
      <c r="C282" s="43" t="s">
        <v>18</v>
      </c>
      <c r="D282" s="43" t="s">
        <v>721</v>
      </c>
      <c r="E282" s="44" t="s">
        <v>5277</v>
      </c>
      <c r="F282" s="43" t="s">
        <v>36</v>
      </c>
      <c r="G282" s="44" t="s">
        <v>1052</v>
      </c>
      <c r="H282" s="41" t="s">
        <v>53</v>
      </c>
      <c r="I282" s="43" t="s">
        <v>38</v>
      </c>
      <c r="J282" s="43"/>
      <c r="K282" s="43"/>
      <c r="L282" s="43" t="s">
        <v>4110</v>
      </c>
      <c r="M282" s="45"/>
      <c r="N282" s="45"/>
      <c r="O282" s="45"/>
      <c r="P282" s="45"/>
      <c r="Q282" s="46">
        <f t="shared" si="78"/>
        <v>0</v>
      </c>
      <c r="R282" s="45"/>
      <c r="S282" s="45"/>
      <c r="T282" s="45"/>
      <c r="U282" s="45"/>
      <c r="V282" s="46">
        <f t="shared" si="79"/>
        <v>0</v>
      </c>
      <c r="W282" s="45"/>
      <c r="X282" s="45"/>
      <c r="Y282" s="47"/>
      <c r="Z282" s="47"/>
      <c r="AA282" s="46">
        <f t="shared" si="80"/>
        <v>0</v>
      </c>
      <c r="AB282" s="49"/>
      <c r="AC282" s="49"/>
      <c r="AD282" s="49">
        <v>0.84199999999999997</v>
      </c>
      <c r="AE282" s="49">
        <v>0</v>
      </c>
      <c r="AF282" s="46">
        <f t="shared" si="81"/>
        <v>0.84199999999999997</v>
      </c>
      <c r="AG282" s="49"/>
      <c r="AH282" s="49"/>
      <c r="AI282" s="49"/>
      <c r="AJ282" s="49"/>
      <c r="AK282" s="46">
        <f t="shared" si="82"/>
        <v>0</v>
      </c>
      <c r="AL282" s="48"/>
      <c r="AM282" s="48"/>
      <c r="AN282" s="50">
        <f>IFERROR(VLOOKUP($F282,Ref_Param!$L:$M,2,0),0)*M282</f>
        <v>0</v>
      </c>
      <c r="AO282" s="50">
        <f>IFERROR(VLOOKUP($F282,Ref_Param!$L:$M,2,0),0)*N282</f>
        <v>0</v>
      </c>
      <c r="AP282" s="50">
        <f>IFERROR(VLOOKUP($F282,Ref_Param!$L:$M,2,0),0)*O282</f>
        <v>0</v>
      </c>
      <c r="AQ282" s="50">
        <f>IFERROR(VLOOKUP($F282,Ref_Param!$L:$M,2,0),0)*P282</f>
        <v>0</v>
      </c>
      <c r="AR282" s="51">
        <f t="shared" si="83"/>
        <v>0</v>
      </c>
      <c r="AS282" s="52">
        <f>IFERROR(VLOOKUP($F282,Ref_Param!$L:$M,2,0),0)*R282</f>
        <v>0</v>
      </c>
      <c r="AT282" s="52">
        <f>IFERROR(VLOOKUP($F282,Ref_Param!$L:$M,2,0),0)*S282</f>
        <v>0</v>
      </c>
      <c r="AU282" s="52">
        <f>IFERROR(VLOOKUP($F282,Ref_Param!$L:$M,2,0),0)*T282</f>
        <v>0</v>
      </c>
      <c r="AV282" s="52">
        <f>IFERROR(VLOOKUP($F282,Ref_Param!$L:$M,2,0),0)*U282</f>
        <v>0</v>
      </c>
      <c r="AW282" s="53">
        <f t="shared" si="84"/>
        <v>0</v>
      </c>
      <c r="AX282" s="54">
        <f>IFERROR(VLOOKUP($F282,Ref_Param!$L:$M,2,0),0)*W282</f>
        <v>0</v>
      </c>
      <c r="AY282" s="54">
        <f>IFERROR(VLOOKUP($F282,Ref_Param!$L:$M,2,0),0)*X282</f>
        <v>0</v>
      </c>
      <c r="AZ282" s="54">
        <f>IFERROR(VLOOKUP($F282,Ref_Param!$L:$M,2,0),0)*Y282</f>
        <v>0</v>
      </c>
      <c r="BA282" s="54">
        <f>IFERROR(VLOOKUP($F282,Ref_Param!$L:$M,2,0),0)*Z282</f>
        <v>0</v>
      </c>
      <c r="BB282" s="55">
        <f t="shared" si="85"/>
        <v>0</v>
      </c>
      <c r="BC282" s="56">
        <f>IFERROR(VLOOKUP($F282,Ref_Param!$L:$M,2,0),0)*AB282</f>
        <v>0</v>
      </c>
      <c r="BD282" s="56">
        <f>IFERROR(VLOOKUP($F282,Ref_Param!$L:$M,2,0),0)*AC282</f>
        <v>0</v>
      </c>
      <c r="BE282" s="56">
        <f>IFERROR(VLOOKUP($F282,Ref_Param!$L:$M,2,0),0)*AD282</f>
        <v>0.56389509553365003</v>
      </c>
      <c r="BF282" s="56">
        <f>IFERROR(VLOOKUP($F282,Ref_Param!$L:$M,2,0),0)*AE282</f>
        <v>0</v>
      </c>
      <c r="BG282" s="57">
        <f t="shared" si="86"/>
        <v>0.56389509553365003</v>
      </c>
      <c r="BH282" s="56">
        <f>IFERROR(VLOOKUP($F282,Ref_Param!$L:$M,2,0),0)*AG282</f>
        <v>0</v>
      </c>
      <c r="BI282" s="56">
        <f>IFERROR(VLOOKUP($F282,Ref_Param!$L:$M,2,0),0)*AH282</f>
        <v>0</v>
      </c>
      <c r="BJ282" s="56">
        <f>IFERROR(VLOOKUP($F282,Ref_Param!$L:$M,2,0),0)*AI282</f>
        <v>0</v>
      </c>
      <c r="BK282" s="56">
        <f>IFERROR(VLOOKUP($F282,Ref_Param!$L:$M,2,0),0)*AJ282</f>
        <v>0</v>
      </c>
      <c r="BL282" s="57">
        <f t="shared" si="87"/>
        <v>0</v>
      </c>
      <c r="BM282" s="58">
        <f>IFERROR(VLOOKUP($F282,Ref_Param!$L:$M,2,0),0)*AL282</f>
        <v>0</v>
      </c>
      <c r="BN282" s="59">
        <f>IFERROR(VLOOKUP($F282,Ref_Param!$L:$M,2,0),0)*AM282</f>
        <v>0</v>
      </c>
    </row>
    <row r="283" spans="1:66" s="37" customFormat="1" ht="15" customHeight="1" x14ac:dyDescent="0.3">
      <c r="A283" s="91" t="str">
        <f t="shared" si="77"/>
        <v>EAISCore Services</v>
      </c>
      <c r="B283" s="43" t="s">
        <v>4152</v>
      </c>
      <c r="C283" s="43" t="s">
        <v>18</v>
      </c>
      <c r="D283" s="43" t="s">
        <v>721</v>
      </c>
      <c r="E283" s="44" t="s">
        <v>5277</v>
      </c>
      <c r="F283" s="43" t="s">
        <v>20</v>
      </c>
      <c r="G283" s="44" t="s">
        <v>1052</v>
      </c>
      <c r="H283" s="41" t="s">
        <v>53</v>
      </c>
      <c r="I283" s="43" t="s">
        <v>38</v>
      </c>
      <c r="J283" s="43"/>
      <c r="K283" s="43"/>
      <c r="L283" s="43" t="s">
        <v>4110</v>
      </c>
      <c r="M283" s="45"/>
      <c r="N283" s="45"/>
      <c r="O283" s="45"/>
      <c r="P283" s="45"/>
      <c r="Q283" s="46">
        <f t="shared" si="78"/>
        <v>0</v>
      </c>
      <c r="R283" s="45"/>
      <c r="S283" s="45"/>
      <c r="T283" s="45"/>
      <c r="U283" s="45"/>
      <c r="V283" s="46">
        <f t="shared" si="79"/>
        <v>0</v>
      </c>
      <c r="W283" s="45"/>
      <c r="X283" s="45"/>
      <c r="Y283" s="47"/>
      <c r="Z283" s="47"/>
      <c r="AA283" s="46">
        <f t="shared" si="80"/>
        <v>0</v>
      </c>
      <c r="AB283" s="49"/>
      <c r="AC283" s="49"/>
      <c r="AD283" s="49">
        <v>27</v>
      </c>
      <c r="AE283" s="49">
        <v>36</v>
      </c>
      <c r="AF283" s="46">
        <f t="shared" si="81"/>
        <v>63</v>
      </c>
      <c r="AG283" s="49">
        <v>36</v>
      </c>
      <c r="AH283" s="49">
        <v>36</v>
      </c>
      <c r="AI283" s="49">
        <v>40</v>
      </c>
      <c r="AJ283" s="49">
        <v>40</v>
      </c>
      <c r="AK283" s="46">
        <f t="shared" si="82"/>
        <v>152</v>
      </c>
      <c r="AL283" s="48"/>
      <c r="AM283" s="48"/>
      <c r="AN283" s="50">
        <f>IFERROR(VLOOKUP($F283,Ref_Param!$L:$M,2,0),0)*M283</f>
        <v>0</v>
      </c>
      <c r="AO283" s="50">
        <f>IFERROR(VLOOKUP($F283,Ref_Param!$L:$M,2,0),0)*N283</f>
        <v>0</v>
      </c>
      <c r="AP283" s="50">
        <f>IFERROR(VLOOKUP($F283,Ref_Param!$L:$M,2,0),0)*O283</f>
        <v>0</v>
      </c>
      <c r="AQ283" s="50">
        <f>IFERROR(VLOOKUP($F283,Ref_Param!$L:$M,2,0),0)*P283</f>
        <v>0</v>
      </c>
      <c r="AR283" s="51">
        <f t="shared" si="83"/>
        <v>0</v>
      </c>
      <c r="AS283" s="52">
        <f>IFERROR(VLOOKUP($F283,Ref_Param!$L:$M,2,0),0)*R283</f>
        <v>0</v>
      </c>
      <c r="AT283" s="52">
        <f>IFERROR(VLOOKUP($F283,Ref_Param!$L:$M,2,0),0)*S283</f>
        <v>0</v>
      </c>
      <c r="AU283" s="52">
        <f>IFERROR(VLOOKUP($F283,Ref_Param!$L:$M,2,0),0)*T283</f>
        <v>0</v>
      </c>
      <c r="AV283" s="52">
        <f>IFERROR(VLOOKUP($F283,Ref_Param!$L:$M,2,0),0)*U283</f>
        <v>0</v>
      </c>
      <c r="AW283" s="53">
        <f t="shared" si="84"/>
        <v>0</v>
      </c>
      <c r="AX283" s="54">
        <f>IFERROR(VLOOKUP($F283,Ref_Param!$L:$M,2,0),0)*W283</f>
        <v>0</v>
      </c>
      <c r="AY283" s="54">
        <f>IFERROR(VLOOKUP($F283,Ref_Param!$L:$M,2,0),0)*X283</f>
        <v>0</v>
      </c>
      <c r="AZ283" s="54">
        <f>IFERROR(VLOOKUP($F283,Ref_Param!$L:$M,2,0),0)*Y283</f>
        <v>0</v>
      </c>
      <c r="BA283" s="54">
        <f>IFERROR(VLOOKUP($F283,Ref_Param!$L:$M,2,0),0)*Z283</f>
        <v>0</v>
      </c>
      <c r="BB283" s="55">
        <f t="shared" si="85"/>
        <v>0</v>
      </c>
      <c r="BC283" s="56">
        <f>IFERROR(VLOOKUP($F283,Ref_Param!$L:$M,2,0),0)*AB283</f>
        <v>0</v>
      </c>
      <c r="BD283" s="56">
        <f>IFERROR(VLOOKUP($F283,Ref_Param!$L:$M,2,0),0)*AC283</f>
        <v>0</v>
      </c>
      <c r="BE283" s="56">
        <f>IFERROR(VLOOKUP($F283,Ref_Param!$L:$M,2,0),0)*AD283</f>
        <v>27</v>
      </c>
      <c r="BF283" s="56">
        <f>IFERROR(VLOOKUP($F283,Ref_Param!$L:$M,2,0),0)*AE283</f>
        <v>36</v>
      </c>
      <c r="BG283" s="57">
        <f t="shared" si="86"/>
        <v>63</v>
      </c>
      <c r="BH283" s="56">
        <f>IFERROR(VLOOKUP($F283,Ref_Param!$L:$M,2,0),0)*AG283</f>
        <v>36</v>
      </c>
      <c r="BI283" s="56">
        <f>IFERROR(VLOOKUP($F283,Ref_Param!$L:$M,2,0),0)*AH283</f>
        <v>36</v>
      </c>
      <c r="BJ283" s="56">
        <f>IFERROR(VLOOKUP($F283,Ref_Param!$L:$M,2,0),0)*AI283</f>
        <v>40</v>
      </c>
      <c r="BK283" s="56">
        <f>IFERROR(VLOOKUP($F283,Ref_Param!$L:$M,2,0),0)*AJ283</f>
        <v>40</v>
      </c>
      <c r="BL283" s="57">
        <f t="shared" si="87"/>
        <v>152</v>
      </c>
      <c r="BM283" s="58">
        <f>IFERROR(VLOOKUP($F283,Ref_Param!$L:$M,2,0),0)*AL283</f>
        <v>0</v>
      </c>
      <c r="BN283" s="59">
        <f>IFERROR(VLOOKUP($F283,Ref_Param!$L:$M,2,0),0)*AM283</f>
        <v>0</v>
      </c>
    </row>
    <row r="284" spans="1:66" s="37" customFormat="1" ht="15" customHeight="1" x14ac:dyDescent="0.3">
      <c r="A284" s="91" t="str">
        <f t="shared" si="77"/>
        <v>EAISCore Services</v>
      </c>
      <c r="B284" s="43" t="s">
        <v>4152</v>
      </c>
      <c r="C284" s="43" t="s">
        <v>18</v>
      </c>
      <c r="D284" s="43" t="s">
        <v>724</v>
      </c>
      <c r="E284" s="44" t="s">
        <v>5278</v>
      </c>
      <c r="F284" s="43" t="s">
        <v>36</v>
      </c>
      <c r="G284" s="44" t="s">
        <v>1052</v>
      </c>
      <c r="H284" s="41" t="s">
        <v>5426</v>
      </c>
      <c r="I284" s="43" t="s">
        <v>38</v>
      </c>
      <c r="J284" s="43"/>
      <c r="K284" s="43"/>
      <c r="L284" s="43" t="s">
        <v>4110</v>
      </c>
      <c r="M284" s="45">
        <v>403.49937708831982</v>
      </c>
      <c r="N284" s="45">
        <v>463.6298428488833</v>
      </c>
      <c r="O284" s="45">
        <v>439.3597033708719</v>
      </c>
      <c r="P284" s="45">
        <v>454.45015470716999</v>
      </c>
      <c r="Q284" s="46">
        <f t="shared" si="78"/>
        <v>1760.9390780152448</v>
      </c>
      <c r="R284" s="45">
        <v>370.49362230715906</v>
      </c>
      <c r="S284" s="45">
        <v>268.04095099588585</v>
      </c>
      <c r="T284" s="45">
        <v>301.41576415108659</v>
      </c>
      <c r="U284" s="45">
        <v>266.83948713492032</v>
      </c>
      <c r="V284" s="46">
        <f t="shared" si="79"/>
        <v>1206.7898245890519</v>
      </c>
      <c r="W284" s="45">
        <v>305.95452398565561</v>
      </c>
      <c r="X284" s="45">
        <v>259.06454475909288</v>
      </c>
      <c r="Y284" s="47">
        <v>363.51822171482502</v>
      </c>
      <c r="Z284" s="47">
        <v>416.14900645463337</v>
      </c>
      <c r="AA284" s="46">
        <f t="shared" si="80"/>
        <v>1344.6862969142069</v>
      </c>
      <c r="AB284" s="49">
        <v>369.10008634296946</v>
      </c>
      <c r="AC284" s="49">
        <v>535.60893392866467</v>
      </c>
      <c r="AD284" s="49"/>
      <c r="AE284" s="49"/>
      <c r="AF284" s="46">
        <f t="shared" si="81"/>
        <v>904.70902027163413</v>
      </c>
      <c r="AG284" s="49"/>
      <c r="AH284" s="49"/>
      <c r="AI284" s="49"/>
      <c r="AJ284" s="49"/>
      <c r="AK284" s="46">
        <f t="shared" si="82"/>
        <v>0</v>
      </c>
      <c r="AL284" s="48"/>
      <c r="AM284" s="48"/>
      <c r="AN284" s="50">
        <f>IFERROR(VLOOKUP($F284,Ref_Param!$L:$M,2,0),0)*M284</f>
        <v>270.22722065437813</v>
      </c>
      <c r="AO284" s="50">
        <f>IFERROR(VLOOKUP($F284,Ref_Param!$L:$M,2,0),0)*N284</f>
        <v>310.49714314195035</v>
      </c>
      <c r="AP284" s="50">
        <f>IFERROR(VLOOKUP($F284,Ref_Param!$L:$M,2,0),0)*O284</f>
        <v>294.2432089144346</v>
      </c>
      <c r="AQ284" s="50">
        <f>IFERROR(VLOOKUP($F284,Ref_Param!$L:$M,2,0),0)*P284</f>
        <v>304.34942209487133</v>
      </c>
      <c r="AR284" s="51">
        <f t="shared" si="83"/>
        <v>1179.3169948056343</v>
      </c>
      <c r="AS284" s="52">
        <f>IFERROR(VLOOKUP($F284,Ref_Param!$L:$M,2,0),0)*R284</f>
        <v>248.12296501841271</v>
      </c>
      <c r="AT284" s="52">
        <f>IFERROR(VLOOKUP($F284,Ref_Param!$L:$M,2,0),0)*S284</f>
        <v>179.50947466598035</v>
      </c>
      <c r="AU284" s="52">
        <f>IFERROR(VLOOKUP($F284,Ref_Param!$L:$M,2,0),0)*T284</f>
        <v>201.86089206808205</v>
      </c>
      <c r="AV284" s="52">
        <f>IFERROR(VLOOKUP($F284,Ref_Param!$L:$M,2,0),0)*U284</f>
        <v>178.70484333740626</v>
      </c>
      <c r="AW284" s="53">
        <f t="shared" si="84"/>
        <v>808.19817508988137</v>
      </c>
      <c r="AX284" s="54">
        <f>IFERROR(VLOOKUP($F284,Ref_Param!$L:$M,2,0),0)*W284</f>
        <v>204.90054101169085</v>
      </c>
      <c r="AY284" s="54">
        <f>IFERROR(VLOOKUP($F284,Ref_Param!$L:$M,2,0),0)*X284</f>
        <v>173.49789336853945</v>
      </c>
      <c r="AZ284" s="54">
        <f>IFERROR(VLOOKUP($F284,Ref_Param!$L:$M,2,0),0)*Y284</f>
        <v>243.45147548943447</v>
      </c>
      <c r="BA284" s="54">
        <f>IFERROR(VLOOKUP($F284,Ref_Param!$L:$M,2,0),0)*Z284</f>
        <v>278.69879305340737</v>
      </c>
      <c r="BB284" s="55">
        <f t="shared" si="85"/>
        <v>900.54870292307214</v>
      </c>
      <c r="BC284" s="56">
        <f>IFERROR(VLOOKUP($F284,Ref_Param!$L:$M,2,0),0)*AB284</f>
        <v>247.18970124684944</v>
      </c>
      <c r="BD284" s="56">
        <f>IFERROR(VLOOKUP($F284,Ref_Param!$L:$M,2,0),0)*AC284</f>
        <v>358.70219829736436</v>
      </c>
      <c r="BE284" s="56">
        <f>IFERROR(VLOOKUP($F284,Ref_Param!$L:$M,2,0),0)*AD284</f>
        <v>0</v>
      </c>
      <c r="BF284" s="56">
        <f>IFERROR(VLOOKUP($F284,Ref_Param!$L:$M,2,0),0)*AE284</f>
        <v>0</v>
      </c>
      <c r="BG284" s="57">
        <f t="shared" si="86"/>
        <v>605.89189954421386</v>
      </c>
      <c r="BH284" s="56">
        <f>IFERROR(VLOOKUP($F284,Ref_Param!$L:$M,2,0),0)*AG284</f>
        <v>0</v>
      </c>
      <c r="BI284" s="56">
        <f>IFERROR(VLOOKUP($F284,Ref_Param!$L:$M,2,0),0)*AH284</f>
        <v>0</v>
      </c>
      <c r="BJ284" s="56">
        <f>IFERROR(VLOOKUP($F284,Ref_Param!$L:$M,2,0),0)*AI284</f>
        <v>0</v>
      </c>
      <c r="BK284" s="56">
        <f>IFERROR(VLOOKUP($F284,Ref_Param!$L:$M,2,0),0)*AJ284</f>
        <v>0</v>
      </c>
      <c r="BL284" s="57">
        <f t="shared" si="87"/>
        <v>0</v>
      </c>
      <c r="BM284" s="58">
        <f>IFERROR(VLOOKUP($F284,Ref_Param!$L:$M,2,0),0)*AL284</f>
        <v>0</v>
      </c>
      <c r="BN284" s="59">
        <f>IFERROR(VLOOKUP($F284,Ref_Param!$L:$M,2,0),0)*AM284</f>
        <v>0</v>
      </c>
    </row>
    <row r="285" spans="1:66" s="37" customFormat="1" ht="15" customHeight="1" x14ac:dyDescent="0.3">
      <c r="A285" s="91" t="str">
        <f t="shared" si="77"/>
        <v>EAISCore Services</v>
      </c>
      <c r="B285" s="43" t="s">
        <v>4152</v>
      </c>
      <c r="C285" s="43" t="s">
        <v>18</v>
      </c>
      <c r="D285" s="43" t="s">
        <v>724</v>
      </c>
      <c r="E285" s="44" t="s">
        <v>5278</v>
      </c>
      <c r="F285" s="43" t="s">
        <v>3731</v>
      </c>
      <c r="G285" s="44" t="s">
        <v>1052</v>
      </c>
      <c r="H285" s="41" t="s">
        <v>5426</v>
      </c>
      <c r="I285" s="43" t="s">
        <v>38</v>
      </c>
      <c r="J285" s="43"/>
      <c r="K285" s="43"/>
      <c r="L285" s="43" t="s">
        <v>4110</v>
      </c>
      <c r="M285" s="45">
        <v>0</v>
      </c>
      <c r="N285" s="45">
        <v>0</v>
      </c>
      <c r="O285" s="45">
        <v>0</v>
      </c>
      <c r="P285" s="45">
        <v>0</v>
      </c>
      <c r="Q285" s="46">
        <f t="shared" si="78"/>
        <v>0</v>
      </c>
      <c r="R285" s="45">
        <v>0</v>
      </c>
      <c r="S285" s="45">
        <v>0</v>
      </c>
      <c r="T285" s="45">
        <v>0</v>
      </c>
      <c r="U285" s="45">
        <v>0</v>
      </c>
      <c r="V285" s="46">
        <f t="shared" si="79"/>
        <v>0</v>
      </c>
      <c r="W285" s="45">
        <v>137.24099999999987</v>
      </c>
      <c r="X285" s="45">
        <v>102.63600000000025</v>
      </c>
      <c r="Y285" s="47">
        <v>-15.157000000000039</v>
      </c>
      <c r="Z285" s="47">
        <v>98.202000000000083</v>
      </c>
      <c r="AA285" s="46">
        <f t="shared" si="80"/>
        <v>322.92200000000014</v>
      </c>
      <c r="AB285" s="49">
        <v>5.2500000000000009</v>
      </c>
      <c r="AC285" s="49">
        <v>-31.624699999999972</v>
      </c>
      <c r="AD285" s="49"/>
      <c r="AE285" s="49"/>
      <c r="AF285" s="46">
        <f t="shared" si="81"/>
        <v>-26.374699999999972</v>
      </c>
      <c r="AG285" s="49"/>
      <c r="AH285" s="49"/>
      <c r="AI285" s="49"/>
      <c r="AJ285" s="49"/>
      <c r="AK285" s="46">
        <f t="shared" si="82"/>
        <v>0</v>
      </c>
      <c r="AL285" s="48"/>
      <c r="AM285" s="48"/>
      <c r="AN285" s="50">
        <f>IFERROR(VLOOKUP($F285,Ref_Param!$L:$M,2,0),0)*M285</f>
        <v>0</v>
      </c>
      <c r="AO285" s="50">
        <f>IFERROR(VLOOKUP($F285,Ref_Param!$L:$M,2,0),0)*N285</f>
        <v>0</v>
      </c>
      <c r="AP285" s="50">
        <f>IFERROR(VLOOKUP($F285,Ref_Param!$L:$M,2,0),0)*O285</f>
        <v>0</v>
      </c>
      <c r="AQ285" s="50">
        <f>IFERROR(VLOOKUP($F285,Ref_Param!$L:$M,2,0),0)*P285</f>
        <v>0</v>
      </c>
      <c r="AR285" s="51">
        <f t="shared" si="83"/>
        <v>0</v>
      </c>
      <c r="AS285" s="52">
        <f>IFERROR(VLOOKUP($F285,Ref_Param!$L:$M,2,0),0)*R285</f>
        <v>0</v>
      </c>
      <c r="AT285" s="52">
        <f>IFERROR(VLOOKUP($F285,Ref_Param!$L:$M,2,0),0)*S285</f>
        <v>0</v>
      </c>
      <c r="AU285" s="52">
        <f>IFERROR(VLOOKUP($F285,Ref_Param!$L:$M,2,0),0)*T285</f>
        <v>0</v>
      </c>
      <c r="AV285" s="52">
        <f>IFERROR(VLOOKUP($F285,Ref_Param!$L:$M,2,0),0)*U285</f>
        <v>0</v>
      </c>
      <c r="AW285" s="53">
        <f t="shared" si="84"/>
        <v>0</v>
      </c>
      <c r="AX285" s="54">
        <f>IFERROR(VLOOKUP($F285,Ref_Param!$L:$M,2,0),0)*W285</f>
        <v>1.6702081051478659</v>
      </c>
      <c r="AY285" s="54">
        <f>IFERROR(VLOOKUP($F285,Ref_Param!$L:$M,2,0),0)*X285</f>
        <v>1.2490690032858762</v>
      </c>
      <c r="AZ285" s="54">
        <f>IFERROR(VLOOKUP($F285,Ref_Param!$L:$M,2,0),0)*Y285</f>
        <v>-0.18445904831447082</v>
      </c>
      <c r="BA285" s="54">
        <f>IFERROR(VLOOKUP($F285,Ref_Param!$L:$M,2,0),0)*Z285</f>
        <v>1.1951077035414417</v>
      </c>
      <c r="BB285" s="55">
        <f t="shared" si="85"/>
        <v>3.9299257636607128</v>
      </c>
      <c r="BC285" s="56">
        <f>IFERROR(VLOOKUP($F285,Ref_Param!$L:$M,2,0),0)*AB285</f>
        <v>6.3891931361811011E-2</v>
      </c>
      <c r="BD285" s="56">
        <f>IFERROR(VLOOKUP($F285,Ref_Param!$L:$M,2,0),0)*AC285</f>
        <v>-0.3848691736643548</v>
      </c>
      <c r="BE285" s="56">
        <f>IFERROR(VLOOKUP($F285,Ref_Param!$L:$M,2,0),0)*AD285</f>
        <v>0</v>
      </c>
      <c r="BF285" s="56">
        <f>IFERROR(VLOOKUP($F285,Ref_Param!$L:$M,2,0),0)*AE285</f>
        <v>0</v>
      </c>
      <c r="BG285" s="57">
        <f t="shared" si="86"/>
        <v>-0.32097724230254376</v>
      </c>
      <c r="BH285" s="56">
        <f>IFERROR(VLOOKUP($F285,Ref_Param!$L:$M,2,0),0)*AG285</f>
        <v>0</v>
      </c>
      <c r="BI285" s="56">
        <f>IFERROR(VLOOKUP($F285,Ref_Param!$L:$M,2,0),0)*AH285</f>
        <v>0</v>
      </c>
      <c r="BJ285" s="56">
        <f>IFERROR(VLOOKUP($F285,Ref_Param!$L:$M,2,0),0)*AI285</f>
        <v>0</v>
      </c>
      <c r="BK285" s="56">
        <f>IFERROR(VLOOKUP($F285,Ref_Param!$L:$M,2,0),0)*AJ285</f>
        <v>0</v>
      </c>
      <c r="BL285" s="57">
        <f t="shared" si="87"/>
        <v>0</v>
      </c>
      <c r="BM285" s="58">
        <f>IFERROR(VLOOKUP($F285,Ref_Param!$L:$M,2,0),0)*AL285</f>
        <v>0</v>
      </c>
      <c r="BN285" s="59">
        <f>IFERROR(VLOOKUP($F285,Ref_Param!$L:$M,2,0),0)*AM285</f>
        <v>0</v>
      </c>
    </row>
    <row r="286" spans="1:66" s="37" customFormat="1" ht="15" customHeight="1" x14ac:dyDescent="0.3">
      <c r="A286" s="91" t="str">
        <f t="shared" si="77"/>
        <v>EAISCore Services</v>
      </c>
      <c r="B286" s="43" t="s">
        <v>4152</v>
      </c>
      <c r="C286" s="43" t="s">
        <v>18</v>
      </c>
      <c r="D286" s="43" t="s">
        <v>2957</v>
      </c>
      <c r="E286" s="44" t="s">
        <v>7464</v>
      </c>
      <c r="F286" s="43" t="s">
        <v>20</v>
      </c>
      <c r="G286" s="44" t="s">
        <v>1052</v>
      </c>
      <c r="H286" s="41" t="s">
        <v>5426</v>
      </c>
      <c r="I286" s="43" t="s">
        <v>7496</v>
      </c>
      <c r="J286" s="43"/>
      <c r="K286" s="43"/>
      <c r="L286" s="43" t="s">
        <v>4110</v>
      </c>
      <c r="M286" s="45"/>
      <c r="N286" s="45"/>
      <c r="O286" s="45"/>
      <c r="P286" s="45"/>
      <c r="Q286" s="46">
        <f t="shared" si="78"/>
        <v>0</v>
      </c>
      <c r="R286" s="45"/>
      <c r="S286" s="45"/>
      <c r="T286" s="45"/>
      <c r="U286" s="45"/>
      <c r="V286" s="46">
        <f t="shared" si="79"/>
        <v>0</v>
      </c>
      <c r="W286" s="45"/>
      <c r="X286" s="45"/>
      <c r="Y286" s="47"/>
      <c r="Z286" s="47"/>
      <c r="AA286" s="46">
        <f t="shared" si="80"/>
        <v>0</v>
      </c>
      <c r="AB286" s="49"/>
      <c r="AC286" s="49"/>
      <c r="AD286" s="49">
        <v>0</v>
      </c>
      <c r="AE286" s="49">
        <v>60</v>
      </c>
      <c r="AF286" s="46">
        <f t="shared" si="81"/>
        <v>60</v>
      </c>
      <c r="AG286" s="49">
        <v>50</v>
      </c>
      <c r="AH286" s="49">
        <v>50</v>
      </c>
      <c r="AI286" s="49">
        <v>100</v>
      </c>
      <c r="AJ286" s="49">
        <v>100</v>
      </c>
      <c r="AK286" s="46">
        <f t="shared" si="82"/>
        <v>300</v>
      </c>
      <c r="AL286" s="48"/>
      <c r="AM286" s="48"/>
      <c r="AN286" s="50">
        <f>IFERROR(VLOOKUP($F286,Ref_Param!$L:$M,2,0),0)*M286</f>
        <v>0</v>
      </c>
      <c r="AO286" s="50">
        <f>IFERROR(VLOOKUP($F286,Ref_Param!$L:$M,2,0),0)*N286</f>
        <v>0</v>
      </c>
      <c r="AP286" s="50">
        <f>IFERROR(VLOOKUP($F286,Ref_Param!$L:$M,2,0),0)*O286</f>
        <v>0</v>
      </c>
      <c r="AQ286" s="50">
        <f>IFERROR(VLOOKUP($F286,Ref_Param!$L:$M,2,0),0)*P286</f>
        <v>0</v>
      </c>
      <c r="AR286" s="51">
        <f t="shared" si="83"/>
        <v>0</v>
      </c>
      <c r="AS286" s="52">
        <f>IFERROR(VLOOKUP($F286,Ref_Param!$L:$M,2,0),0)*R286</f>
        <v>0</v>
      </c>
      <c r="AT286" s="52">
        <f>IFERROR(VLOOKUP($F286,Ref_Param!$L:$M,2,0),0)*S286</f>
        <v>0</v>
      </c>
      <c r="AU286" s="52">
        <f>IFERROR(VLOOKUP($F286,Ref_Param!$L:$M,2,0),0)*T286</f>
        <v>0</v>
      </c>
      <c r="AV286" s="52">
        <f>IFERROR(VLOOKUP($F286,Ref_Param!$L:$M,2,0),0)*U286</f>
        <v>0</v>
      </c>
      <c r="AW286" s="53">
        <f t="shared" si="84"/>
        <v>0</v>
      </c>
      <c r="AX286" s="54">
        <f>IFERROR(VLOOKUP($F286,Ref_Param!$L:$M,2,0),0)*W286</f>
        <v>0</v>
      </c>
      <c r="AY286" s="54">
        <f>IFERROR(VLOOKUP($F286,Ref_Param!$L:$M,2,0),0)*X286</f>
        <v>0</v>
      </c>
      <c r="AZ286" s="54">
        <f>IFERROR(VLOOKUP($F286,Ref_Param!$L:$M,2,0),0)*Y286</f>
        <v>0</v>
      </c>
      <c r="BA286" s="54">
        <f>IFERROR(VLOOKUP($F286,Ref_Param!$L:$M,2,0),0)*Z286</f>
        <v>0</v>
      </c>
      <c r="BB286" s="55">
        <f t="shared" si="85"/>
        <v>0</v>
      </c>
      <c r="BC286" s="56">
        <f>IFERROR(VLOOKUP($F286,Ref_Param!$L:$M,2,0),0)*AB286</f>
        <v>0</v>
      </c>
      <c r="BD286" s="56">
        <f>IFERROR(VLOOKUP($F286,Ref_Param!$L:$M,2,0),0)*AC286</f>
        <v>0</v>
      </c>
      <c r="BE286" s="56">
        <f>IFERROR(VLOOKUP($F286,Ref_Param!$L:$M,2,0),0)*AD286</f>
        <v>0</v>
      </c>
      <c r="BF286" s="56">
        <f>IFERROR(VLOOKUP($F286,Ref_Param!$L:$M,2,0),0)*AE286</f>
        <v>60</v>
      </c>
      <c r="BG286" s="57">
        <f t="shared" si="86"/>
        <v>60</v>
      </c>
      <c r="BH286" s="56">
        <f>IFERROR(VLOOKUP($F286,Ref_Param!$L:$M,2,0),0)*AG286</f>
        <v>50</v>
      </c>
      <c r="BI286" s="56">
        <f>IFERROR(VLOOKUP($F286,Ref_Param!$L:$M,2,0),0)*AH286</f>
        <v>50</v>
      </c>
      <c r="BJ286" s="56">
        <f>IFERROR(VLOOKUP($F286,Ref_Param!$L:$M,2,0),0)*AI286</f>
        <v>100</v>
      </c>
      <c r="BK286" s="56">
        <f>IFERROR(VLOOKUP($F286,Ref_Param!$L:$M,2,0),0)*AJ286</f>
        <v>100</v>
      </c>
      <c r="BL286" s="57">
        <f t="shared" si="87"/>
        <v>300</v>
      </c>
      <c r="BM286" s="58">
        <f>IFERROR(VLOOKUP($F286,Ref_Param!$L:$M,2,0),0)*AL286</f>
        <v>0</v>
      </c>
      <c r="BN286" s="59">
        <f>IFERROR(VLOOKUP($F286,Ref_Param!$L:$M,2,0),0)*AM286</f>
        <v>0</v>
      </c>
    </row>
    <row r="287" spans="1:66" s="37" customFormat="1" ht="15" customHeight="1" x14ac:dyDescent="0.3">
      <c r="A287" s="91" t="str">
        <f t="shared" si="77"/>
        <v>EAISCore Services</v>
      </c>
      <c r="B287" s="43" t="s">
        <v>4152</v>
      </c>
      <c r="C287" s="43" t="s">
        <v>18</v>
      </c>
      <c r="D287" s="43" t="s">
        <v>5280</v>
      </c>
      <c r="E287" s="44" t="s">
        <v>5280</v>
      </c>
      <c r="F287" s="43" t="s">
        <v>20</v>
      </c>
      <c r="G287" s="44" t="s">
        <v>1052</v>
      </c>
      <c r="H287" s="41" t="s">
        <v>37</v>
      </c>
      <c r="I287" s="43" t="s">
        <v>26</v>
      </c>
      <c r="J287" s="43"/>
      <c r="K287" s="43"/>
      <c r="L287" s="43" t="s">
        <v>4109</v>
      </c>
      <c r="M287" s="45"/>
      <c r="N287" s="45"/>
      <c r="O287" s="45"/>
      <c r="P287" s="45"/>
      <c r="Q287" s="46">
        <f t="shared" si="78"/>
        <v>0</v>
      </c>
      <c r="R287" s="45"/>
      <c r="S287" s="45"/>
      <c r="T287" s="45"/>
      <c r="U287" s="45"/>
      <c r="V287" s="46">
        <f t="shared" si="79"/>
        <v>0</v>
      </c>
      <c r="W287" s="45"/>
      <c r="X287" s="45"/>
      <c r="Y287" s="47"/>
      <c r="Z287" s="47"/>
      <c r="AA287" s="46">
        <f t="shared" si="80"/>
        <v>0</v>
      </c>
      <c r="AB287" s="49"/>
      <c r="AC287" s="49"/>
      <c r="AD287" s="49">
        <v>16</v>
      </c>
      <c r="AE287" s="49">
        <v>45</v>
      </c>
      <c r="AF287" s="46">
        <f t="shared" si="81"/>
        <v>61</v>
      </c>
      <c r="AG287" s="49"/>
      <c r="AH287" s="49"/>
      <c r="AI287" s="49"/>
      <c r="AJ287" s="49"/>
      <c r="AK287" s="46">
        <f t="shared" si="82"/>
        <v>0</v>
      </c>
      <c r="AL287" s="48"/>
      <c r="AM287" s="48"/>
      <c r="AN287" s="50">
        <f>IFERROR(VLOOKUP($F287,Ref_Param!$L:$M,2,0),0)*M287</f>
        <v>0</v>
      </c>
      <c r="AO287" s="50">
        <f>IFERROR(VLOOKUP($F287,Ref_Param!$L:$M,2,0),0)*N287</f>
        <v>0</v>
      </c>
      <c r="AP287" s="50">
        <f>IFERROR(VLOOKUP($F287,Ref_Param!$L:$M,2,0),0)*O287</f>
        <v>0</v>
      </c>
      <c r="AQ287" s="50">
        <f>IFERROR(VLOOKUP($F287,Ref_Param!$L:$M,2,0),0)*P287</f>
        <v>0</v>
      </c>
      <c r="AR287" s="51">
        <f t="shared" si="83"/>
        <v>0</v>
      </c>
      <c r="AS287" s="52">
        <f>IFERROR(VLOOKUP($F287,Ref_Param!$L:$M,2,0),0)*R287</f>
        <v>0</v>
      </c>
      <c r="AT287" s="52">
        <f>IFERROR(VLOOKUP($F287,Ref_Param!$L:$M,2,0),0)*S287</f>
        <v>0</v>
      </c>
      <c r="AU287" s="52">
        <f>IFERROR(VLOOKUP($F287,Ref_Param!$L:$M,2,0),0)*T287</f>
        <v>0</v>
      </c>
      <c r="AV287" s="52">
        <f>IFERROR(VLOOKUP($F287,Ref_Param!$L:$M,2,0),0)*U287</f>
        <v>0</v>
      </c>
      <c r="AW287" s="53">
        <f t="shared" si="84"/>
        <v>0</v>
      </c>
      <c r="AX287" s="54">
        <f>IFERROR(VLOOKUP($F287,Ref_Param!$L:$M,2,0),0)*W287</f>
        <v>0</v>
      </c>
      <c r="AY287" s="54">
        <f>IFERROR(VLOOKUP($F287,Ref_Param!$L:$M,2,0),0)*X287</f>
        <v>0</v>
      </c>
      <c r="AZ287" s="54">
        <f>IFERROR(VLOOKUP($F287,Ref_Param!$L:$M,2,0),0)*Y287</f>
        <v>0</v>
      </c>
      <c r="BA287" s="54">
        <f>IFERROR(VLOOKUP($F287,Ref_Param!$L:$M,2,0),0)*Z287</f>
        <v>0</v>
      </c>
      <c r="BB287" s="55">
        <f t="shared" si="85"/>
        <v>0</v>
      </c>
      <c r="BC287" s="56">
        <f>IFERROR(VLOOKUP($F287,Ref_Param!$L:$M,2,0),0)*AB287</f>
        <v>0</v>
      </c>
      <c r="BD287" s="56">
        <f>IFERROR(VLOOKUP($F287,Ref_Param!$L:$M,2,0),0)*AC287</f>
        <v>0</v>
      </c>
      <c r="BE287" s="56">
        <f>IFERROR(VLOOKUP($F287,Ref_Param!$L:$M,2,0),0)*AD287</f>
        <v>16</v>
      </c>
      <c r="BF287" s="56">
        <f>IFERROR(VLOOKUP($F287,Ref_Param!$L:$M,2,0),0)*AE287</f>
        <v>45</v>
      </c>
      <c r="BG287" s="57">
        <f t="shared" si="86"/>
        <v>61</v>
      </c>
      <c r="BH287" s="56">
        <f>IFERROR(VLOOKUP($F287,Ref_Param!$L:$M,2,0),0)*AG287</f>
        <v>0</v>
      </c>
      <c r="BI287" s="56">
        <f>IFERROR(VLOOKUP($F287,Ref_Param!$L:$M,2,0),0)*AH287</f>
        <v>0</v>
      </c>
      <c r="BJ287" s="56">
        <f>IFERROR(VLOOKUP($F287,Ref_Param!$L:$M,2,0),0)*AI287</f>
        <v>0</v>
      </c>
      <c r="BK287" s="56">
        <f>IFERROR(VLOOKUP($F287,Ref_Param!$L:$M,2,0),0)*AJ287</f>
        <v>0</v>
      </c>
      <c r="BL287" s="57">
        <f t="shared" si="87"/>
        <v>0</v>
      </c>
      <c r="BM287" s="58">
        <f>IFERROR(VLOOKUP($F287,Ref_Param!$L:$M,2,0),0)*AL287</f>
        <v>0</v>
      </c>
      <c r="BN287" s="59">
        <f>IFERROR(VLOOKUP($F287,Ref_Param!$L:$M,2,0),0)*AM287</f>
        <v>0</v>
      </c>
    </row>
    <row r="288" spans="1:66" s="37" customFormat="1" ht="15" customHeight="1" x14ac:dyDescent="0.3">
      <c r="A288" s="91" t="str">
        <f t="shared" si="77"/>
        <v>EAISCore Services</v>
      </c>
      <c r="B288" s="43" t="s">
        <v>4152</v>
      </c>
      <c r="C288" s="43" t="s">
        <v>18</v>
      </c>
      <c r="D288" s="43" t="s">
        <v>5280</v>
      </c>
      <c r="E288" s="44" t="s">
        <v>5280</v>
      </c>
      <c r="F288" s="43" t="s">
        <v>20</v>
      </c>
      <c r="G288" s="44" t="s">
        <v>1052</v>
      </c>
      <c r="H288" s="41" t="s">
        <v>37</v>
      </c>
      <c r="I288" s="43" t="s">
        <v>38</v>
      </c>
      <c r="J288" s="43"/>
      <c r="K288" s="43"/>
      <c r="L288" s="43" t="s">
        <v>4110</v>
      </c>
      <c r="M288" s="45"/>
      <c r="N288" s="45"/>
      <c r="O288" s="45"/>
      <c r="P288" s="45"/>
      <c r="Q288" s="46">
        <f t="shared" si="78"/>
        <v>0</v>
      </c>
      <c r="R288" s="45"/>
      <c r="S288" s="45"/>
      <c r="T288" s="45"/>
      <c r="U288" s="45"/>
      <c r="V288" s="46">
        <f t="shared" si="79"/>
        <v>0</v>
      </c>
      <c r="W288" s="45"/>
      <c r="X288" s="45"/>
      <c r="Y288" s="47"/>
      <c r="Z288" s="47"/>
      <c r="AA288" s="46">
        <f t="shared" si="80"/>
        <v>0</v>
      </c>
      <c r="AB288" s="49"/>
      <c r="AC288" s="49"/>
      <c r="AD288" s="49">
        <v>0</v>
      </c>
      <c r="AE288" s="49">
        <v>0</v>
      </c>
      <c r="AF288" s="46">
        <f t="shared" si="81"/>
        <v>0</v>
      </c>
      <c r="AG288" s="49">
        <v>150</v>
      </c>
      <c r="AH288" s="49">
        <v>172.2</v>
      </c>
      <c r="AI288" s="49">
        <v>150</v>
      </c>
      <c r="AJ288" s="49">
        <v>147</v>
      </c>
      <c r="AK288" s="46">
        <f t="shared" si="82"/>
        <v>619.20000000000005</v>
      </c>
      <c r="AL288" s="48"/>
      <c r="AM288" s="48"/>
      <c r="AN288" s="50">
        <f>IFERROR(VLOOKUP($F288,Ref_Param!$L:$M,2,0),0)*M288</f>
        <v>0</v>
      </c>
      <c r="AO288" s="50">
        <f>IFERROR(VLOOKUP($F288,Ref_Param!$L:$M,2,0),0)*N288</f>
        <v>0</v>
      </c>
      <c r="AP288" s="50">
        <f>IFERROR(VLOOKUP($F288,Ref_Param!$L:$M,2,0),0)*O288</f>
        <v>0</v>
      </c>
      <c r="AQ288" s="50">
        <f>IFERROR(VLOOKUP($F288,Ref_Param!$L:$M,2,0),0)*P288</f>
        <v>0</v>
      </c>
      <c r="AR288" s="51">
        <f t="shared" si="83"/>
        <v>0</v>
      </c>
      <c r="AS288" s="52">
        <f>IFERROR(VLOOKUP($F288,Ref_Param!$L:$M,2,0),0)*R288</f>
        <v>0</v>
      </c>
      <c r="AT288" s="52">
        <f>IFERROR(VLOOKUP($F288,Ref_Param!$L:$M,2,0),0)*S288</f>
        <v>0</v>
      </c>
      <c r="AU288" s="52">
        <f>IFERROR(VLOOKUP($F288,Ref_Param!$L:$M,2,0),0)*T288</f>
        <v>0</v>
      </c>
      <c r="AV288" s="52">
        <f>IFERROR(VLOOKUP($F288,Ref_Param!$L:$M,2,0),0)*U288</f>
        <v>0</v>
      </c>
      <c r="AW288" s="53">
        <f t="shared" si="84"/>
        <v>0</v>
      </c>
      <c r="AX288" s="54">
        <f>IFERROR(VLOOKUP($F288,Ref_Param!$L:$M,2,0),0)*W288</f>
        <v>0</v>
      </c>
      <c r="AY288" s="54">
        <f>IFERROR(VLOOKUP($F288,Ref_Param!$L:$M,2,0),0)*X288</f>
        <v>0</v>
      </c>
      <c r="AZ288" s="54">
        <f>IFERROR(VLOOKUP($F288,Ref_Param!$L:$M,2,0),0)*Y288</f>
        <v>0</v>
      </c>
      <c r="BA288" s="54">
        <f>IFERROR(VLOOKUP($F288,Ref_Param!$L:$M,2,0),0)*Z288</f>
        <v>0</v>
      </c>
      <c r="BB288" s="55">
        <f t="shared" si="85"/>
        <v>0</v>
      </c>
      <c r="BC288" s="56">
        <f>IFERROR(VLOOKUP($F288,Ref_Param!$L:$M,2,0),0)*AB288</f>
        <v>0</v>
      </c>
      <c r="BD288" s="56">
        <f>IFERROR(VLOOKUP($F288,Ref_Param!$L:$M,2,0),0)*AC288</f>
        <v>0</v>
      </c>
      <c r="BE288" s="56">
        <f>IFERROR(VLOOKUP($F288,Ref_Param!$L:$M,2,0),0)*AD288</f>
        <v>0</v>
      </c>
      <c r="BF288" s="56">
        <f>IFERROR(VLOOKUP($F288,Ref_Param!$L:$M,2,0),0)*AE288</f>
        <v>0</v>
      </c>
      <c r="BG288" s="57">
        <f t="shared" si="86"/>
        <v>0</v>
      </c>
      <c r="BH288" s="56">
        <f>IFERROR(VLOOKUP($F288,Ref_Param!$L:$M,2,0),0)*AG288</f>
        <v>150</v>
      </c>
      <c r="BI288" s="56">
        <f>IFERROR(VLOOKUP($F288,Ref_Param!$L:$M,2,0),0)*AH288</f>
        <v>172.2</v>
      </c>
      <c r="BJ288" s="56">
        <f>IFERROR(VLOOKUP($F288,Ref_Param!$L:$M,2,0),0)*AI288</f>
        <v>150</v>
      </c>
      <c r="BK288" s="56">
        <f>IFERROR(VLOOKUP($F288,Ref_Param!$L:$M,2,0),0)*AJ288</f>
        <v>147</v>
      </c>
      <c r="BL288" s="57">
        <f t="shared" si="87"/>
        <v>619.20000000000005</v>
      </c>
      <c r="BM288" s="58">
        <f>IFERROR(VLOOKUP($F288,Ref_Param!$L:$M,2,0),0)*AL288</f>
        <v>0</v>
      </c>
      <c r="BN288" s="59">
        <f>IFERROR(VLOOKUP($F288,Ref_Param!$L:$M,2,0),0)*AM288</f>
        <v>0</v>
      </c>
    </row>
    <row r="289" spans="1:66" s="37" customFormat="1" ht="15" customHeight="1" x14ac:dyDescent="0.3">
      <c r="A289" s="91" t="str">
        <f t="shared" si="77"/>
        <v>EAISCore Services</v>
      </c>
      <c r="B289" s="43" t="s">
        <v>4152</v>
      </c>
      <c r="C289" s="43" t="s">
        <v>18</v>
      </c>
      <c r="D289" s="43" t="s">
        <v>5281</v>
      </c>
      <c r="E289" s="44" t="s">
        <v>5281</v>
      </c>
      <c r="F289" s="43" t="s">
        <v>20</v>
      </c>
      <c r="G289" s="44" t="s">
        <v>1052</v>
      </c>
      <c r="H289" s="41" t="s">
        <v>21</v>
      </c>
      <c r="I289" s="43" t="s">
        <v>26</v>
      </c>
      <c r="J289" s="43"/>
      <c r="K289" s="43"/>
      <c r="L289" s="43" t="s">
        <v>4110</v>
      </c>
      <c r="M289" s="45"/>
      <c r="N289" s="45"/>
      <c r="O289" s="45"/>
      <c r="P289" s="45"/>
      <c r="Q289" s="46">
        <f t="shared" si="78"/>
        <v>0</v>
      </c>
      <c r="R289" s="45"/>
      <c r="S289" s="45"/>
      <c r="T289" s="45"/>
      <c r="U289" s="45"/>
      <c r="V289" s="46">
        <f t="shared" si="79"/>
        <v>0</v>
      </c>
      <c r="W289" s="45"/>
      <c r="X289" s="45"/>
      <c r="Y289" s="47"/>
      <c r="Z289" s="47"/>
      <c r="AA289" s="46">
        <f t="shared" si="80"/>
        <v>0</v>
      </c>
      <c r="AB289" s="49"/>
      <c r="AC289" s="49"/>
      <c r="AD289" s="49">
        <v>0</v>
      </c>
      <c r="AE289" s="49">
        <v>0</v>
      </c>
      <c r="AF289" s="46">
        <f t="shared" si="81"/>
        <v>0</v>
      </c>
      <c r="AG289" s="49">
        <v>0</v>
      </c>
      <c r="AH289" s="49">
        <v>90</v>
      </c>
      <c r="AI289" s="49">
        <v>90</v>
      </c>
      <c r="AJ289" s="49">
        <v>90</v>
      </c>
      <c r="AK289" s="46">
        <f t="shared" si="82"/>
        <v>270</v>
      </c>
      <c r="AL289" s="48"/>
      <c r="AM289" s="48"/>
      <c r="AN289" s="50">
        <f>IFERROR(VLOOKUP($F289,Ref_Param!$L:$M,2,0),0)*M289</f>
        <v>0</v>
      </c>
      <c r="AO289" s="50">
        <f>IFERROR(VLOOKUP($F289,Ref_Param!$L:$M,2,0),0)*N289</f>
        <v>0</v>
      </c>
      <c r="AP289" s="50">
        <f>IFERROR(VLOOKUP($F289,Ref_Param!$L:$M,2,0),0)*O289</f>
        <v>0</v>
      </c>
      <c r="AQ289" s="50">
        <f>IFERROR(VLOOKUP($F289,Ref_Param!$L:$M,2,0),0)*P289</f>
        <v>0</v>
      </c>
      <c r="AR289" s="51">
        <f t="shared" si="83"/>
        <v>0</v>
      </c>
      <c r="AS289" s="52">
        <f>IFERROR(VLOOKUP($F289,Ref_Param!$L:$M,2,0),0)*R289</f>
        <v>0</v>
      </c>
      <c r="AT289" s="52">
        <f>IFERROR(VLOOKUP($F289,Ref_Param!$L:$M,2,0),0)*S289</f>
        <v>0</v>
      </c>
      <c r="AU289" s="52">
        <f>IFERROR(VLOOKUP($F289,Ref_Param!$L:$M,2,0),0)*T289</f>
        <v>0</v>
      </c>
      <c r="AV289" s="52">
        <f>IFERROR(VLOOKUP($F289,Ref_Param!$L:$M,2,0),0)*U289</f>
        <v>0</v>
      </c>
      <c r="AW289" s="53">
        <f t="shared" si="84"/>
        <v>0</v>
      </c>
      <c r="AX289" s="54">
        <f>IFERROR(VLOOKUP($F289,Ref_Param!$L:$M,2,0),0)*W289</f>
        <v>0</v>
      </c>
      <c r="AY289" s="54">
        <f>IFERROR(VLOOKUP($F289,Ref_Param!$L:$M,2,0),0)*X289</f>
        <v>0</v>
      </c>
      <c r="AZ289" s="54">
        <f>IFERROR(VLOOKUP($F289,Ref_Param!$L:$M,2,0),0)*Y289</f>
        <v>0</v>
      </c>
      <c r="BA289" s="54">
        <f>IFERROR(VLOOKUP($F289,Ref_Param!$L:$M,2,0),0)*Z289</f>
        <v>0</v>
      </c>
      <c r="BB289" s="55">
        <f t="shared" si="85"/>
        <v>0</v>
      </c>
      <c r="BC289" s="56">
        <f>IFERROR(VLOOKUP($F289,Ref_Param!$L:$M,2,0),0)*AB289</f>
        <v>0</v>
      </c>
      <c r="BD289" s="56">
        <f>IFERROR(VLOOKUP($F289,Ref_Param!$L:$M,2,0),0)*AC289</f>
        <v>0</v>
      </c>
      <c r="BE289" s="56">
        <f>IFERROR(VLOOKUP($F289,Ref_Param!$L:$M,2,0),0)*AD289</f>
        <v>0</v>
      </c>
      <c r="BF289" s="56">
        <f>IFERROR(VLOOKUP($F289,Ref_Param!$L:$M,2,0),0)*AE289</f>
        <v>0</v>
      </c>
      <c r="BG289" s="57">
        <f t="shared" si="86"/>
        <v>0</v>
      </c>
      <c r="BH289" s="56">
        <f>IFERROR(VLOOKUP($F289,Ref_Param!$L:$M,2,0),0)*AG289</f>
        <v>0</v>
      </c>
      <c r="BI289" s="56">
        <f>IFERROR(VLOOKUP($F289,Ref_Param!$L:$M,2,0),0)*AH289</f>
        <v>90</v>
      </c>
      <c r="BJ289" s="56">
        <f>IFERROR(VLOOKUP($F289,Ref_Param!$L:$M,2,0),0)*AI289</f>
        <v>90</v>
      </c>
      <c r="BK289" s="56">
        <f>IFERROR(VLOOKUP($F289,Ref_Param!$L:$M,2,0),0)*AJ289</f>
        <v>90</v>
      </c>
      <c r="BL289" s="57">
        <f t="shared" si="87"/>
        <v>270</v>
      </c>
      <c r="BM289" s="58">
        <f>IFERROR(VLOOKUP($F289,Ref_Param!$L:$M,2,0),0)*AL289</f>
        <v>0</v>
      </c>
      <c r="BN289" s="59">
        <f>IFERROR(VLOOKUP($F289,Ref_Param!$L:$M,2,0),0)*AM289</f>
        <v>0</v>
      </c>
    </row>
    <row r="290" spans="1:66" s="37" customFormat="1" ht="15" customHeight="1" x14ac:dyDescent="0.3">
      <c r="A290" s="91" t="str">
        <f t="shared" si="77"/>
        <v>EAISCore Services</v>
      </c>
      <c r="B290" s="43" t="s">
        <v>4152</v>
      </c>
      <c r="C290" s="43" t="s">
        <v>18</v>
      </c>
      <c r="D290" s="43" t="s">
        <v>5281</v>
      </c>
      <c r="E290" s="44" t="s">
        <v>5281</v>
      </c>
      <c r="F290" s="43" t="s">
        <v>20</v>
      </c>
      <c r="G290" s="44" t="s">
        <v>1052</v>
      </c>
      <c r="H290" s="41" t="s">
        <v>21</v>
      </c>
      <c r="I290" s="43" t="s">
        <v>22</v>
      </c>
      <c r="J290" s="43"/>
      <c r="K290" s="43"/>
      <c r="L290" s="43" t="s">
        <v>4110</v>
      </c>
      <c r="M290" s="45"/>
      <c r="N290" s="45"/>
      <c r="O290" s="45"/>
      <c r="P290" s="45"/>
      <c r="Q290" s="46">
        <f t="shared" si="78"/>
        <v>0</v>
      </c>
      <c r="R290" s="45"/>
      <c r="S290" s="45"/>
      <c r="T290" s="45"/>
      <c r="U290" s="45"/>
      <c r="V290" s="46">
        <f t="shared" si="79"/>
        <v>0</v>
      </c>
      <c r="W290" s="45"/>
      <c r="X290" s="45"/>
      <c r="Y290" s="47"/>
      <c r="Z290" s="47"/>
      <c r="AA290" s="46">
        <f t="shared" si="80"/>
        <v>0</v>
      </c>
      <c r="AB290" s="49"/>
      <c r="AC290" s="49"/>
      <c r="AD290" s="49"/>
      <c r="AE290" s="49"/>
      <c r="AF290" s="46">
        <f t="shared" si="81"/>
        <v>0</v>
      </c>
      <c r="AG290" s="49">
        <v>25</v>
      </c>
      <c r="AH290" s="49">
        <v>50</v>
      </c>
      <c r="AI290" s="49">
        <v>75</v>
      </c>
      <c r="AJ290" s="49">
        <v>75</v>
      </c>
      <c r="AK290" s="46">
        <f t="shared" si="82"/>
        <v>225</v>
      </c>
      <c r="AL290" s="48"/>
      <c r="AM290" s="48"/>
      <c r="AN290" s="50">
        <f>IFERROR(VLOOKUP($F290,Ref_Param!$L:$M,2,0),0)*M290</f>
        <v>0</v>
      </c>
      <c r="AO290" s="50">
        <f>IFERROR(VLOOKUP($F290,Ref_Param!$L:$M,2,0),0)*N290</f>
        <v>0</v>
      </c>
      <c r="AP290" s="50">
        <f>IFERROR(VLOOKUP($F290,Ref_Param!$L:$M,2,0),0)*O290</f>
        <v>0</v>
      </c>
      <c r="AQ290" s="50">
        <f>IFERROR(VLOOKUP($F290,Ref_Param!$L:$M,2,0),0)*P290</f>
        <v>0</v>
      </c>
      <c r="AR290" s="51">
        <f t="shared" si="83"/>
        <v>0</v>
      </c>
      <c r="AS290" s="52">
        <f>IFERROR(VLOOKUP($F290,Ref_Param!$L:$M,2,0),0)*R290</f>
        <v>0</v>
      </c>
      <c r="AT290" s="52">
        <f>IFERROR(VLOOKUP($F290,Ref_Param!$L:$M,2,0),0)*S290</f>
        <v>0</v>
      </c>
      <c r="AU290" s="52">
        <f>IFERROR(VLOOKUP($F290,Ref_Param!$L:$M,2,0),0)*T290</f>
        <v>0</v>
      </c>
      <c r="AV290" s="52">
        <f>IFERROR(VLOOKUP($F290,Ref_Param!$L:$M,2,0),0)*U290</f>
        <v>0</v>
      </c>
      <c r="AW290" s="53">
        <f t="shared" si="84"/>
        <v>0</v>
      </c>
      <c r="AX290" s="54">
        <f>IFERROR(VLOOKUP($F290,Ref_Param!$L:$M,2,0),0)*W290</f>
        <v>0</v>
      </c>
      <c r="AY290" s="54">
        <f>IFERROR(VLOOKUP($F290,Ref_Param!$L:$M,2,0),0)*X290</f>
        <v>0</v>
      </c>
      <c r="AZ290" s="54">
        <f>IFERROR(VLOOKUP($F290,Ref_Param!$L:$M,2,0),0)*Y290</f>
        <v>0</v>
      </c>
      <c r="BA290" s="54">
        <f>IFERROR(VLOOKUP($F290,Ref_Param!$L:$M,2,0),0)*Z290</f>
        <v>0</v>
      </c>
      <c r="BB290" s="55">
        <f t="shared" si="85"/>
        <v>0</v>
      </c>
      <c r="BC290" s="56">
        <f>IFERROR(VLOOKUP($F290,Ref_Param!$L:$M,2,0),0)*AB290</f>
        <v>0</v>
      </c>
      <c r="BD290" s="56">
        <f>IFERROR(VLOOKUP($F290,Ref_Param!$L:$M,2,0),0)*AC290</f>
        <v>0</v>
      </c>
      <c r="BE290" s="56">
        <f>IFERROR(VLOOKUP($F290,Ref_Param!$L:$M,2,0),0)*AD290</f>
        <v>0</v>
      </c>
      <c r="BF290" s="56">
        <f>IFERROR(VLOOKUP($F290,Ref_Param!$L:$M,2,0),0)*AE290</f>
        <v>0</v>
      </c>
      <c r="BG290" s="57">
        <f t="shared" si="86"/>
        <v>0</v>
      </c>
      <c r="BH290" s="56">
        <f>IFERROR(VLOOKUP($F290,Ref_Param!$L:$M,2,0),0)*AG290</f>
        <v>25</v>
      </c>
      <c r="BI290" s="56">
        <f>IFERROR(VLOOKUP($F290,Ref_Param!$L:$M,2,0),0)*AH290</f>
        <v>50</v>
      </c>
      <c r="BJ290" s="56">
        <f>IFERROR(VLOOKUP($F290,Ref_Param!$L:$M,2,0),0)*AI290</f>
        <v>75</v>
      </c>
      <c r="BK290" s="56">
        <f>IFERROR(VLOOKUP($F290,Ref_Param!$L:$M,2,0),0)*AJ290</f>
        <v>75</v>
      </c>
      <c r="BL290" s="57">
        <f t="shared" si="87"/>
        <v>225</v>
      </c>
      <c r="BM290" s="58">
        <f>IFERROR(VLOOKUP($F290,Ref_Param!$L:$M,2,0),0)*AL290</f>
        <v>0</v>
      </c>
      <c r="BN290" s="59">
        <f>IFERROR(VLOOKUP($F290,Ref_Param!$L:$M,2,0),0)*AM290</f>
        <v>0</v>
      </c>
    </row>
    <row r="291" spans="1:66" s="37" customFormat="1" ht="15" customHeight="1" x14ac:dyDescent="0.3">
      <c r="A291" s="91" t="str">
        <f t="shared" ref="A291:A330" si="88">CONCATENATE(B291,C291)</f>
        <v>EAISCore Services</v>
      </c>
      <c r="B291" s="43" t="s">
        <v>4152</v>
      </c>
      <c r="C291" s="43" t="s">
        <v>18</v>
      </c>
      <c r="D291" s="43" t="s">
        <v>772</v>
      </c>
      <c r="E291" s="44" t="s">
        <v>773</v>
      </c>
      <c r="F291" s="43" t="s">
        <v>20</v>
      </c>
      <c r="G291" s="44" t="s">
        <v>1052</v>
      </c>
      <c r="H291" s="41" t="s">
        <v>21</v>
      </c>
      <c r="I291" s="43" t="s">
        <v>22</v>
      </c>
      <c r="J291" s="43"/>
      <c r="K291" s="43"/>
      <c r="L291" s="43" t="s">
        <v>4110</v>
      </c>
      <c r="M291" s="45"/>
      <c r="N291" s="45"/>
      <c r="O291" s="45"/>
      <c r="P291" s="45"/>
      <c r="Q291" s="46">
        <f t="shared" ref="Q291:Q330" si="89">SUM(M291:P291)</f>
        <v>0</v>
      </c>
      <c r="R291" s="45"/>
      <c r="S291" s="45"/>
      <c r="T291" s="45"/>
      <c r="U291" s="45"/>
      <c r="V291" s="46">
        <f t="shared" ref="V291:V330" si="90">SUM(R291:U291)</f>
        <v>0</v>
      </c>
      <c r="W291" s="45"/>
      <c r="X291" s="45"/>
      <c r="Y291" s="47"/>
      <c r="Z291" s="47"/>
      <c r="AA291" s="46">
        <f t="shared" ref="AA291:AA330" si="91">SUM(W291:Z291)</f>
        <v>0</v>
      </c>
      <c r="AB291" s="49"/>
      <c r="AC291" s="49"/>
      <c r="AD291" s="49">
        <v>12.789</v>
      </c>
      <c r="AE291" s="49">
        <v>12</v>
      </c>
      <c r="AF291" s="46">
        <f t="shared" ref="AF291:AF330" si="92">SUM(AB291:AE291)</f>
        <v>24.789000000000001</v>
      </c>
      <c r="AG291" s="49">
        <v>12</v>
      </c>
      <c r="AH291" s="49">
        <v>12</v>
      </c>
      <c r="AI291" s="49">
        <v>12</v>
      </c>
      <c r="AJ291" s="49">
        <v>12</v>
      </c>
      <c r="AK291" s="46">
        <f t="shared" ref="AK291:AK330" si="93">SUM(AG291:AJ291)</f>
        <v>48</v>
      </c>
      <c r="AL291" s="48"/>
      <c r="AM291" s="48"/>
      <c r="AN291" s="50">
        <f>IFERROR(VLOOKUP($F291,Ref_Param!$L:$M,2,0),0)*M291</f>
        <v>0</v>
      </c>
      <c r="AO291" s="50">
        <f>IFERROR(VLOOKUP($F291,Ref_Param!$L:$M,2,0),0)*N291</f>
        <v>0</v>
      </c>
      <c r="AP291" s="50">
        <f>IFERROR(VLOOKUP($F291,Ref_Param!$L:$M,2,0),0)*O291</f>
        <v>0</v>
      </c>
      <c r="AQ291" s="50">
        <f>IFERROR(VLOOKUP($F291,Ref_Param!$L:$M,2,0),0)*P291</f>
        <v>0</v>
      </c>
      <c r="AR291" s="51">
        <f t="shared" ref="AR291:AR330" si="94">SUM(AN291:AQ291)</f>
        <v>0</v>
      </c>
      <c r="AS291" s="52">
        <f>IFERROR(VLOOKUP($F291,Ref_Param!$L:$M,2,0),0)*R291</f>
        <v>0</v>
      </c>
      <c r="AT291" s="52">
        <f>IFERROR(VLOOKUP($F291,Ref_Param!$L:$M,2,0),0)*S291</f>
        <v>0</v>
      </c>
      <c r="AU291" s="52">
        <f>IFERROR(VLOOKUP($F291,Ref_Param!$L:$M,2,0),0)*T291</f>
        <v>0</v>
      </c>
      <c r="AV291" s="52">
        <f>IFERROR(VLOOKUP($F291,Ref_Param!$L:$M,2,0),0)*U291</f>
        <v>0</v>
      </c>
      <c r="AW291" s="53">
        <f t="shared" ref="AW291:AW330" si="95">SUM(AS291:AV291)</f>
        <v>0</v>
      </c>
      <c r="AX291" s="54">
        <f>IFERROR(VLOOKUP($F291,Ref_Param!$L:$M,2,0),0)*W291</f>
        <v>0</v>
      </c>
      <c r="AY291" s="54">
        <f>IFERROR(VLOOKUP($F291,Ref_Param!$L:$M,2,0),0)*X291</f>
        <v>0</v>
      </c>
      <c r="AZ291" s="54">
        <f>IFERROR(VLOOKUP($F291,Ref_Param!$L:$M,2,0),0)*Y291</f>
        <v>0</v>
      </c>
      <c r="BA291" s="54">
        <f>IFERROR(VLOOKUP($F291,Ref_Param!$L:$M,2,0),0)*Z291</f>
        <v>0</v>
      </c>
      <c r="BB291" s="55">
        <f t="shared" ref="BB291:BB330" si="96">SUM(AX291:BA291)</f>
        <v>0</v>
      </c>
      <c r="BC291" s="56">
        <f>IFERROR(VLOOKUP($F291,Ref_Param!$L:$M,2,0),0)*AB291</f>
        <v>0</v>
      </c>
      <c r="BD291" s="56">
        <f>IFERROR(VLOOKUP($F291,Ref_Param!$L:$M,2,0),0)*AC291</f>
        <v>0</v>
      </c>
      <c r="BE291" s="56">
        <f>IFERROR(VLOOKUP($F291,Ref_Param!$L:$M,2,0),0)*AD291</f>
        <v>12.789</v>
      </c>
      <c r="BF291" s="56">
        <f>IFERROR(VLOOKUP($F291,Ref_Param!$L:$M,2,0),0)*AE291</f>
        <v>12</v>
      </c>
      <c r="BG291" s="57">
        <f t="shared" ref="BG291:BG330" si="97">SUM(BC291:BF291)</f>
        <v>24.789000000000001</v>
      </c>
      <c r="BH291" s="56">
        <f>IFERROR(VLOOKUP($F291,Ref_Param!$L:$M,2,0),0)*AG291</f>
        <v>12</v>
      </c>
      <c r="BI291" s="56">
        <f>IFERROR(VLOOKUP($F291,Ref_Param!$L:$M,2,0),0)*AH291</f>
        <v>12</v>
      </c>
      <c r="BJ291" s="56">
        <f>IFERROR(VLOOKUP($F291,Ref_Param!$L:$M,2,0),0)*AI291</f>
        <v>12</v>
      </c>
      <c r="BK291" s="56">
        <f>IFERROR(VLOOKUP($F291,Ref_Param!$L:$M,2,0),0)*AJ291</f>
        <v>12</v>
      </c>
      <c r="BL291" s="57">
        <f t="shared" ref="BL291:BL330" si="98">SUM(BH291:BK291)</f>
        <v>48</v>
      </c>
      <c r="BM291" s="58">
        <f>IFERROR(VLOOKUP($F291,Ref_Param!$L:$M,2,0),0)*AL291</f>
        <v>0</v>
      </c>
      <c r="BN291" s="59">
        <f>IFERROR(VLOOKUP($F291,Ref_Param!$L:$M,2,0),0)*AM291</f>
        <v>0</v>
      </c>
    </row>
    <row r="292" spans="1:66" s="37" customFormat="1" ht="15" customHeight="1" x14ac:dyDescent="0.3">
      <c r="A292" s="91" t="str">
        <f t="shared" si="88"/>
        <v>EAISCore Services</v>
      </c>
      <c r="B292" s="43" t="s">
        <v>4152</v>
      </c>
      <c r="C292" s="43" t="s">
        <v>18</v>
      </c>
      <c r="D292" s="43" t="s">
        <v>776</v>
      </c>
      <c r="E292" s="44" t="s">
        <v>777</v>
      </c>
      <c r="F292" s="43" t="s">
        <v>20</v>
      </c>
      <c r="G292" s="44" t="s">
        <v>1052</v>
      </c>
      <c r="H292" s="41" t="s">
        <v>53</v>
      </c>
      <c r="I292" s="43" t="s">
        <v>26</v>
      </c>
      <c r="J292" s="43"/>
      <c r="K292" s="43"/>
      <c r="L292" s="43" t="s">
        <v>4110</v>
      </c>
      <c r="M292" s="45">
        <v>55.439134161430047</v>
      </c>
      <c r="N292" s="45">
        <v>76.656345711203585</v>
      </c>
      <c r="O292" s="45">
        <v>72.111577948016134</v>
      </c>
      <c r="P292" s="45">
        <v>74.733232561246453</v>
      </c>
      <c r="Q292" s="46">
        <f t="shared" si="89"/>
        <v>278.9402903818962</v>
      </c>
      <c r="R292" s="45">
        <v>65.077059058268517</v>
      </c>
      <c r="S292" s="45">
        <v>57.815152821975516</v>
      </c>
      <c r="T292" s="45">
        <v>71.0134410661625</v>
      </c>
      <c r="U292" s="45">
        <v>69.866892059897438</v>
      </c>
      <c r="V292" s="46">
        <f t="shared" si="90"/>
        <v>263.77254500630397</v>
      </c>
      <c r="W292" s="45">
        <v>47.095987557448552</v>
      </c>
      <c r="X292" s="45">
        <v>9.3445130705600263</v>
      </c>
      <c r="Y292" s="47">
        <v>2.3072723203484156</v>
      </c>
      <c r="Z292" s="47">
        <v>20.534826383072811</v>
      </c>
      <c r="AA292" s="46">
        <f t="shared" si="91"/>
        <v>79.282599331429807</v>
      </c>
      <c r="AB292" s="49">
        <v>22.432696112967331</v>
      </c>
      <c r="AC292" s="49">
        <v>12.728112739856801</v>
      </c>
      <c r="AD292" s="49"/>
      <c r="AE292" s="49"/>
      <c r="AF292" s="46">
        <f t="shared" si="92"/>
        <v>35.160808852824132</v>
      </c>
      <c r="AG292" s="49"/>
      <c r="AH292" s="49"/>
      <c r="AI292" s="49"/>
      <c r="AJ292" s="49"/>
      <c r="AK292" s="46">
        <f t="shared" si="93"/>
        <v>0</v>
      </c>
      <c r="AL292" s="48"/>
      <c r="AM292" s="48"/>
      <c r="AN292" s="50">
        <f>IFERROR(VLOOKUP($F292,Ref_Param!$L:$M,2,0),0)*M292</f>
        <v>55.439134161430047</v>
      </c>
      <c r="AO292" s="50">
        <f>IFERROR(VLOOKUP($F292,Ref_Param!$L:$M,2,0),0)*N292</f>
        <v>76.656345711203585</v>
      </c>
      <c r="AP292" s="50">
        <f>IFERROR(VLOOKUP($F292,Ref_Param!$L:$M,2,0),0)*O292</f>
        <v>72.111577948016134</v>
      </c>
      <c r="AQ292" s="50">
        <f>IFERROR(VLOOKUP($F292,Ref_Param!$L:$M,2,0),0)*P292</f>
        <v>74.733232561246453</v>
      </c>
      <c r="AR292" s="51">
        <f t="shared" si="94"/>
        <v>278.9402903818962</v>
      </c>
      <c r="AS292" s="52">
        <f>IFERROR(VLOOKUP($F292,Ref_Param!$L:$M,2,0),0)*R292</f>
        <v>65.077059058268517</v>
      </c>
      <c r="AT292" s="52">
        <f>IFERROR(VLOOKUP($F292,Ref_Param!$L:$M,2,0),0)*S292</f>
        <v>57.815152821975516</v>
      </c>
      <c r="AU292" s="52">
        <f>IFERROR(VLOOKUP($F292,Ref_Param!$L:$M,2,0),0)*T292</f>
        <v>71.0134410661625</v>
      </c>
      <c r="AV292" s="52">
        <f>IFERROR(VLOOKUP($F292,Ref_Param!$L:$M,2,0),0)*U292</f>
        <v>69.866892059897438</v>
      </c>
      <c r="AW292" s="53">
        <f t="shared" si="95"/>
        <v>263.77254500630397</v>
      </c>
      <c r="AX292" s="54">
        <f>IFERROR(VLOOKUP($F292,Ref_Param!$L:$M,2,0),0)*W292</f>
        <v>47.095987557448552</v>
      </c>
      <c r="AY292" s="54">
        <f>IFERROR(VLOOKUP($F292,Ref_Param!$L:$M,2,0),0)*X292</f>
        <v>9.3445130705600263</v>
      </c>
      <c r="AZ292" s="54">
        <f>IFERROR(VLOOKUP($F292,Ref_Param!$L:$M,2,0),0)*Y292</f>
        <v>2.3072723203484156</v>
      </c>
      <c r="BA292" s="54">
        <f>IFERROR(VLOOKUP($F292,Ref_Param!$L:$M,2,0),0)*Z292</f>
        <v>20.534826383072811</v>
      </c>
      <c r="BB292" s="55">
        <f t="shared" si="96"/>
        <v>79.282599331429807</v>
      </c>
      <c r="BC292" s="56">
        <f>IFERROR(VLOOKUP($F292,Ref_Param!$L:$M,2,0),0)*AB292</f>
        <v>22.432696112967331</v>
      </c>
      <c r="BD292" s="56">
        <f>IFERROR(VLOOKUP($F292,Ref_Param!$L:$M,2,0),0)*AC292</f>
        <v>12.728112739856801</v>
      </c>
      <c r="BE292" s="56">
        <f>IFERROR(VLOOKUP($F292,Ref_Param!$L:$M,2,0),0)*AD292</f>
        <v>0</v>
      </c>
      <c r="BF292" s="56">
        <f>IFERROR(VLOOKUP($F292,Ref_Param!$L:$M,2,0),0)*AE292</f>
        <v>0</v>
      </c>
      <c r="BG292" s="57">
        <f t="shared" si="97"/>
        <v>35.160808852824132</v>
      </c>
      <c r="BH292" s="56">
        <f>IFERROR(VLOOKUP($F292,Ref_Param!$L:$M,2,0),0)*AG292</f>
        <v>0</v>
      </c>
      <c r="BI292" s="56">
        <f>IFERROR(VLOOKUP($F292,Ref_Param!$L:$M,2,0),0)*AH292</f>
        <v>0</v>
      </c>
      <c r="BJ292" s="56">
        <f>IFERROR(VLOOKUP($F292,Ref_Param!$L:$M,2,0),0)*AI292</f>
        <v>0</v>
      </c>
      <c r="BK292" s="56">
        <f>IFERROR(VLOOKUP($F292,Ref_Param!$L:$M,2,0),0)*AJ292</f>
        <v>0</v>
      </c>
      <c r="BL292" s="57">
        <f t="shared" si="98"/>
        <v>0</v>
      </c>
      <c r="BM292" s="58">
        <f>IFERROR(VLOOKUP($F292,Ref_Param!$L:$M,2,0),0)*AL292</f>
        <v>0</v>
      </c>
      <c r="BN292" s="59">
        <f>IFERROR(VLOOKUP($F292,Ref_Param!$L:$M,2,0),0)*AM292</f>
        <v>0</v>
      </c>
    </row>
    <row r="293" spans="1:66" s="37" customFormat="1" ht="15" customHeight="1" x14ac:dyDescent="0.3">
      <c r="A293" s="91" t="str">
        <f t="shared" si="88"/>
        <v>EAISCore Services</v>
      </c>
      <c r="B293" s="43" t="s">
        <v>4152</v>
      </c>
      <c r="C293" s="43" t="s">
        <v>18</v>
      </c>
      <c r="D293" s="43" t="s">
        <v>776</v>
      </c>
      <c r="E293" s="44" t="s">
        <v>777</v>
      </c>
      <c r="F293" s="43" t="s">
        <v>20</v>
      </c>
      <c r="G293" s="44" t="s">
        <v>1052</v>
      </c>
      <c r="H293" s="41" t="s">
        <v>53</v>
      </c>
      <c r="I293" s="43" t="s">
        <v>26</v>
      </c>
      <c r="J293" s="43"/>
      <c r="K293" s="43"/>
      <c r="L293" s="43" t="s">
        <v>4110</v>
      </c>
      <c r="M293" s="45"/>
      <c r="N293" s="45"/>
      <c r="O293" s="45"/>
      <c r="P293" s="45"/>
      <c r="Q293" s="46">
        <f t="shared" si="89"/>
        <v>0</v>
      </c>
      <c r="R293" s="45"/>
      <c r="S293" s="45"/>
      <c r="T293" s="45"/>
      <c r="U293" s="45"/>
      <c r="V293" s="46">
        <f t="shared" si="90"/>
        <v>0</v>
      </c>
      <c r="W293" s="45"/>
      <c r="X293" s="45"/>
      <c r="Y293" s="47"/>
      <c r="Z293" s="47"/>
      <c r="AA293" s="46">
        <f t="shared" si="91"/>
        <v>0</v>
      </c>
      <c r="AB293" s="49"/>
      <c r="AC293" s="49"/>
      <c r="AD293" s="49">
        <v>14.565999999999999</v>
      </c>
      <c r="AE293" s="49">
        <v>15</v>
      </c>
      <c r="AF293" s="46">
        <f t="shared" si="92"/>
        <v>29.565999999999999</v>
      </c>
      <c r="AG293" s="49">
        <v>0</v>
      </c>
      <c r="AH293" s="49">
        <v>0</v>
      </c>
      <c r="AI293" s="49">
        <v>0</v>
      </c>
      <c r="AJ293" s="49">
        <v>0</v>
      </c>
      <c r="AK293" s="46">
        <f t="shared" si="93"/>
        <v>0</v>
      </c>
      <c r="AL293" s="48"/>
      <c r="AM293" s="48"/>
      <c r="AN293" s="50">
        <f>IFERROR(VLOOKUP($F293,Ref_Param!$L:$M,2,0),0)*M293</f>
        <v>0</v>
      </c>
      <c r="AO293" s="50">
        <f>IFERROR(VLOOKUP($F293,Ref_Param!$L:$M,2,0),0)*N293</f>
        <v>0</v>
      </c>
      <c r="AP293" s="50">
        <f>IFERROR(VLOOKUP($F293,Ref_Param!$L:$M,2,0),0)*O293</f>
        <v>0</v>
      </c>
      <c r="AQ293" s="50">
        <f>IFERROR(VLOOKUP($F293,Ref_Param!$L:$M,2,0),0)*P293</f>
        <v>0</v>
      </c>
      <c r="AR293" s="51">
        <f t="shared" si="94"/>
        <v>0</v>
      </c>
      <c r="AS293" s="52">
        <f>IFERROR(VLOOKUP($F293,Ref_Param!$L:$M,2,0),0)*R293</f>
        <v>0</v>
      </c>
      <c r="AT293" s="52">
        <f>IFERROR(VLOOKUP($F293,Ref_Param!$L:$M,2,0),0)*S293</f>
        <v>0</v>
      </c>
      <c r="AU293" s="52">
        <f>IFERROR(VLOOKUP($F293,Ref_Param!$L:$M,2,0),0)*T293</f>
        <v>0</v>
      </c>
      <c r="AV293" s="52">
        <f>IFERROR(VLOOKUP($F293,Ref_Param!$L:$M,2,0),0)*U293</f>
        <v>0</v>
      </c>
      <c r="AW293" s="53">
        <f t="shared" si="95"/>
        <v>0</v>
      </c>
      <c r="AX293" s="54">
        <f>IFERROR(VLOOKUP($F293,Ref_Param!$L:$M,2,0),0)*W293</f>
        <v>0</v>
      </c>
      <c r="AY293" s="54">
        <f>IFERROR(VLOOKUP($F293,Ref_Param!$L:$M,2,0),0)*X293</f>
        <v>0</v>
      </c>
      <c r="AZ293" s="54">
        <f>IFERROR(VLOOKUP($F293,Ref_Param!$L:$M,2,0),0)*Y293</f>
        <v>0</v>
      </c>
      <c r="BA293" s="54">
        <f>IFERROR(VLOOKUP($F293,Ref_Param!$L:$M,2,0),0)*Z293</f>
        <v>0</v>
      </c>
      <c r="BB293" s="55">
        <f t="shared" si="96"/>
        <v>0</v>
      </c>
      <c r="BC293" s="56">
        <f>IFERROR(VLOOKUP($F293,Ref_Param!$L:$M,2,0),0)*AB293</f>
        <v>0</v>
      </c>
      <c r="BD293" s="56">
        <f>IFERROR(VLOOKUP($F293,Ref_Param!$L:$M,2,0),0)*AC293</f>
        <v>0</v>
      </c>
      <c r="BE293" s="56">
        <f>IFERROR(VLOOKUP($F293,Ref_Param!$L:$M,2,0),0)*AD293</f>
        <v>14.565999999999999</v>
      </c>
      <c r="BF293" s="56">
        <f>IFERROR(VLOOKUP($F293,Ref_Param!$L:$M,2,0),0)*AE293</f>
        <v>15</v>
      </c>
      <c r="BG293" s="57">
        <f t="shared" si="97"/>
        <v>29.565999999999999</v>
      </c>
      <c r="BH293" s="56">
        <f>IFERROR(VLOOKUP($F293,Ref_Param!$L:$M,2,0),0)*AG293</f>
        <v>0</v>
      </c>
      <c r="BI293" s="56">
        <f>IFERROR(VLOOKUP($F293,Ref_Param!$L:$M,2,0),0)*AH293</f>
        <v>0</v>
      </c>
      <c r="BJ293" s="56">
        <f>IFERROR(VLOOKUP($F293,Ref_Param!$L:$M,2,0),0)*AI293</f>
        <v>0</v>
      </c>
      <c r="BK293" s="56">
        <f>IFERROR(VLOOKUP($F293,Ref_Param!$L:$M,2,0),0)*AJ293</f>
        <v>0</v>
      </c>
      <c r="BL293" s="57">
        <f t="shared" si="98"/>
        <v>0</v>
      </c>
      <c r="BM293" s="58">
        <f>IFERROR(VLOOKUP($F293,Ref_Param!$L:$M,2,0),0)*AL293</f>
        <v>0</v>
      </c>
      <c r="BN293" s="59">
        <f>IFERROR(VLOOKUP($F293,Ref_Param!$L:$M,2,0),0)*AM293</f>
        <v>0</v>
      </c>
    </row>
    <row r="294" spans="1:66" s="37" customFormat="1" ht="15" customHeight="1" x14ac:dyDescent="0.3">
      <c r="A294" s="91" t="str">
        <f t="shared" si="88"/>
        <v>EAISCore Services</v>
      </c>
      <c r="B294" s="43" t="s">
        <v>4152</v>
      </c>
      <c r="C294" s="43" t="s">
        <v>18</v>
      </c>
      <c r="D294" s="43" t="s">
        <v>2296</v>
      </c>
      <c r="E294" s="44" t="s">
        <v>5285</v>
      </c>
      <c r="F294" s="43" t="s">
        <v>3731</v>
      </c>
      <c r="G294" s="44" t="s">
        <v>1052</v>
      </c>
      <c r="H294" s="41" t="s">
        <v>53</v>
      </c>
      <c r="I294" s="43" t="s">
        <v>38</v>
      </c>
      <c r="J294" s="43"/>
      <c r="K294" s="43"/>
      <c r="L294" s="43" t="s">
        <v>4110</v>
      </c>
      <c r="M294" s="45">
        <v>0</v>
      </c>
      <c r="N294" s="45">
        <v>0</v>
      </c>
      <c r="O294" s="45">
        <v>0</v>
      </c>
      <c r="P294" s="45">
        <v>0</v>
      </c>
      <c r="Q294" s="46">
        <f t="shared" si="89"/>
        <v>0</v>
      </c>
      <c r="R294" s="45">
        <v>0</v>
      </c>
      <c r="S294" s="45">
        <v>0</v>
      </c>
      <c r="T294" s="45">
        <v>0</v>
      </c>
      <c r="U294" s="45">
        <v>0</v>
      </c>
      <c r="V294" s="46">
        <f t="shared" si="90"/>
        <v>0</v>
      </c>
      <c r="W294" s="45">
        <v>0</v>
      </c>
      <c r="X294" s="45">
        <v>1447.3947300000013</v>
      </c>
      <c r="Y294" s="47">
        <v>2205.9665899999936</v>
      </c>
      <c r="Z294" s="47">
        <v>2428.4509299999995</v>
      </c>
      <c r="AA294" s="46">
        <f t="shared" si="91"/>
        <v>6081.8122499999945</v>
      </c>
      <c r="AB294" s="49">
        <v>1366.5050041709255</v>
      </c>
      <c r="AC294" s="49">
        <v>1213.2166599999991</v>
      </c>
      <c r="AD294" s="49"/>
      <c r="AE294" s="49"/>
      <c r="AF294" s="46">
        <f t="shared" si="92"/>
        <v>2579.7216641709247</v>
      </c>
      <c r="AG294" s="49"/>
      <c r="AH294" s="49"/>
      <c r="AI294" s="49"/>
      <c r="AJ294" s="49"/>
      <c r="AK294" s="46">
        <f t="shared" si="93"/>
        <v>0</v>
      </c>
      <c r="AL294" s="48"/>
      <c r="AM294" s="48"/>
      <c r="AN294" s="50">
        <f>IFERROR(VLOOKUP($F294,Ref_Param!$L:$M,2,0),0)*M294</f>
        <v>0</v>
      </c>
      <c r="AO294" s="50">
        <f>IFERROR(VLOOKUP($F294,Ref_Param!$L:$M,2,0),0)*N294</f>
        <v>0</v>
      </c>
      <c r="AP294" s="50">
        <f>IFERROR(VLOOKUP($F294,Ref_Param!$L:$M,2,0),0)*O294</f>
        <v>0</v>
      </c>
      <c r="AQ294" s="50">
        <f>IFERROR(VLOOKUP($F294,Ref_Param!$L:$M,2,0),0)*P294</f>
        <v>0</v>
      </c>
      <c r="AR294" s="51">
        <f t="shared" si="94"/>
        <v>0</v>
      </c>
      <c r="AS294" s="52">
        <f>IFERROR(VLOOKUP($F294,Ref_Param!$L:$M,2,0),0)*R294</f>
        <v>0</v>
      </c>
      <c r="AT294" s="52">
        <f>IFERROR(VLOOKUP($F294,Ref_Param!$L:$M,2,0),0)*S294</f>
        <v>0</v>
      </c>
      <c r="AU294" s="52">
        <f>IFERROR(VLOOKUP($F294,Ref_Param!$L:$M,2,0),0)*T294</f>
        <v>0</v>
      </c>
      <c r="AV294" s="52">
        <f>IFERROR(VLOOKUP($F294,Ref_Param!$L:$M,2,0),0)*U294</f>
        <v>0</v>
      </c>
      <c r="AW294" s="53">
        <f t="shared" si="95"/>
        <v>0</v>
      </c>
      <c r="AX294" s="54">
        <f>IFERROR(VLOOKUP($F294,Ref_Param!$L:$M,2,0),0)*W294</f>
        <v>0</v>
      </c>
      <c r="AY294" s="54">
        <f>IFERROR(VLOOKUP($F294,Ref_Param!$L:$M,2,0),0)*X294</f>
        <v>17.614637093829916</v>
      </c>
      <c r="AZ294" s="54">
        <f>IFERROR(VLOOKUP($F294,Ref_Param!$L:$M,2,0),0)*Y294</f>
        <v>26.846374467567212</v>
      </c>
      <c r="BA294" s="54">
        <f>IFERROR(VLOOKUP($F294,Ref_Param!$L:$M,2,0),0)*Z294</f>
        <v>29.553984787635439</v>
      </c>
      <c r="BB294" s="55">
        <f t="shared" si="96"/>
        <v>74.014996349032572</v>
      </c>
      <c r="BC294" s="56">
        <f>IFERROR(VLOOKUP($F294,Ref_Param!$L:$M,2,0),0)*AB294</f>
        <v>16.630217891820958</v>
      </c>
      <c r="BD294" s="56">
        <f>IFERROR(VLOOKUP($F294,Ref_Param!$L:$M,2,0),0)*AC294</f>
        <v>14.764715346233436</v>
      </c>
      <c r="BE294" s="56">
        <f>IFERROR(VLOOKUP($F294,Ref_Param!$L:$M,2,0),0)*AD294</f>
        <v>0</v>
      </c>
      <c r="BF294" s="56">
        <f>IFERROR(VLOOKUP($F294,Ref_Param!$L:$M,2,0),0)*AE294</f>
        <v>0</v>
      </c>
      <c r="BG294" s="57">
        <f t="shared" si="97"/>
        <v>31.394933238054392</v>
      </c>
      <c r="BH294" s="56">
        <f>IFERROR(VLOOKUP($F294,Ref_Param!$L:$M,2,0),0)*AG294</f>
        <v>0</v>
      </c>
      <c r="BI294" s="56">
        <f>IFERROR(VLOOKUP($F294,Ref_Param!$L:$M,2,0),0)*AH294</f>
        <v>0</v>
      </c>
      <c r="BJ294" s="56">
        <f>IFERROR(VLOOKUP($F294,Ref_Param!$L:$M,2,0),0)*AI294</f>
        <v>0</v>
      </c>
      <c r="BK294" s="56">
        <f>IFERROR(VLOOKUP($F294,Ref_Param!$L:$M,2,0),0)*AJ294</f>
        <v>0</v>
      </c>
      <c r="BL294" s="57">
        <f t="shared" si="98"/>
        <v>0</v>
      </c>
      <c r="BM294" s="58">
        <f>IFERROR(VLOOKUP($F294,Ref_Param!$L:$M,2,0),0)*AL294</f>
        <v>0</v>
      </c>
      <c r="BN294" s="59">
        <f>IFERROR(VLOOKUP($F294,Ref_Param!$L:$M,2,0),0)*AM294</f>
        <v>0</v>
      </c>
    </row>
    <row r="295" spans="1:66" s="37" customFormat="1" ht="15" customHeight="1" x14ac:dyDescent="0.3">
      <c r="A295" s="91" t="str">
        <f t="shared" si="88"/>
        <v>EAISCore Services</v>
      </c>
      <c r="B295" s="43" t="s">
        <v>4152</v>
      </c>
      <c r="C295" s="43" t="s">
        <v>18</v>
      </c>
      <c r="D295" s="43" t="s">
        <v>2296</v>
      </c>
      <c r="E295" s="44" t="s">
        <v>5285</v>
      </c>
      <c r="F295" s="43" t="s">
        <v>3731</v>
      </c>
      <c r="G295" s="44" t="s">
        <v>1052</v>
      </c>
      <c r="H295" s="41" t="s">
        <v>53</v>
      </c>
      <c r="I295" s="43" t="s">
        <v>38</v>
      </c>
      <c r="J295" s="43"/>
      <c r="K295" s="43"/>
      <c r="L295" s="43" t="s">
        <v>4110</v>
      </c>
      <c r="M295" s="45"/>
      <c r="N295" s="45"/>
      <c r="O295" s="45"/>
      <c r="P295" s="45"/>
      <c r="Q295" s="46">
        <f t="shared" si="89"/>
        <v>0</v>
      </c>
      <c r="R295" s="45"/>
      <c r="S295" s="45"/>
      <c r="T295" s="45"/>
      <c r="U295" s="45"/>
      <c r="V295" s="46">
        <f t="shared" si="90"/>
        <v>0</v>
      </c>
      <c r="W295" s="45"/>
      <c r="X295" s="45"/>
      <c r="Y295" s="47"/>
      <c r="Z295" s="47"/>
      <c r="AA295" s="46">
        <f t="shared" si="91"/>
        <v>0</v>
      </c>
      <c r="AB295" s="49"/>
      <c r="AC295" s="49"/>
      <c r="AD295" s="49">
        <v>441.95400000000001</v>
      </c>
      <c r="AE295" s="49">
        <v>0</v>
      </c>
      <c r="AF295" s="46">
        <f t="shared" si="92"/>
        <v>441.95400000000001</v>
      </c>
      <c r="AG295" s="49">
        <v>441</v>
      </c>
      <c r="AH295" s="49">
        <v>441</v>
      </c>
      <c r="AI295" s="49">
        <v>441</v>
      </c>
      <c r="AJ295" s="49">
        <v>441</v>
      </c>
      <c r="AK295" s="46">
        <f t="shared" si="93"/>
        <v>1764</v>
      </c>
      <c r="AL295" s="48"/>
      <c r="AM295" s="48"/>
      <c r="AN295" s="50">
        <f>IFERROR(VLOOKUP($F295,Ref_Param!$L:$M,2,0),0)*M295</f>
        <v>0</v>
      </c>
      <c r="AO295" s="50">
        <f>IFERROR(VLOOKUP($F295,Ref_Param!$L:$M,2,0),0)*N295</f>
        <v>0</v>
      </c>
      <c r="AP295" s="50">
        <f>IFERROR(VLOOKUP($F295,Ref_Param!$L:$M,2,0),0)*O295</f>
        <v>0</v>
      </c>
      <c r="AQ295" s="50">
        <f>IFERROR(VLOOKUP($F295,Ref_Param!$L:$M,2,0),0)*P295</f>
        <v>0</v>
      </c>
      <c r="AR295" s="51">
        <f t="shared" si="94"/>
        <v>0</v>
      </c>
      <c r="AS295" s="52">
        <f>IFERROR(VLOOKUP($F295,Ref_Param!$L:$M,2,0),0)*R295</f>
        <v>0</v>
      </c>
      <c r="AT295" s="52">
        <f>IFERROR(VLOOKUP($F295,Ref_Param!$L:$M,2,0),0)*S295</f>
        <v>0</v>
      </c>
      <c r="AU295" s="52">
        <f>IFERROR(VLOOKUP($F295,Ref_Param!$L:$M,2,0),0)*T295</f>
        <v>0</v>
      </c>
      <c r="AV295" s="52">
        <f>IFERROR(VLOOKUP($F295,Ref_Param!$L:$M,2,0),0)*U295</f>
        <v>0</v>
      </c>
      <c r="AW295" s="53">
        <f t="shared" si="95"/>
        <v>0</v>
      </c>
      <c r="AX295" s="54">
        <f>IFERROR(VLOOKUP($F295,Ref_Param!$L:$M,2,0),0)*W295</f>
        <v>0</v>
      </c>
      <c r="AY295" s="54">
        <f>IFERROR(VLOOKUP($F295,Ref_Param!$L:$M,2,0),0)*X295</f>
        <v>0</v>
      </c>
      <c r="AZ295" s="54">
        <f>IFERROR(VLOOKUP($F295,Ref_Param!$L:$M,2,0),0)*Y295</f>
        <v>0</v>
      </c>
      <c r="BA295" s="54">
        <f>IFERROR(VLOOKUP($F295,Ref_Param!$L:$M,2,0),0)*Z295</f>
        <v>0</v>
      </c>
      <c r="BB295" s="55">
        <f t="shared" si="96"/>
        <v>0</v>
      </c>
      <c r="BC295" s="56">
        <f>IFERROR(VLOOKUP($F295,Ref_Param!$L:$M,2,0),0)*AB295</f>
        <v>0</v>
      </c>
      <c r="BD295" s="56">
        <f>IFERROR(VLOOKUP($F295,Ref_Param!$L:$M,2,0),0)*AC295</f>
        <v>0</v>
      </c>
      <c r="BE295" s="56">
        <f>IFERROR(VLOOKUP($F295,Ref_Param!$L:$M,2,0),0)*AD295</f>
        <v>5.3785323110624423</v>
      </c>
      <c r="BF295" s="56">
        <f>IFERROR(VLOOKUP($F295,Ref_Param!$L:$M,2,0),0)*AE295</f>
        <v>0</v>
      </c>
      <c r="BG295" s="57">
        <f t="shared" si="97"/>
        <v>5.3785323110624423</v>
      </c>
      <c r="BH295" s="56">
        <f>IFERROR(VLOOKUP($F295,Ref_Param!$L:$M,2,0),0)*AG295</f>
        <v>5.3669222343921241</v>
      </c>
      <c r="BI295" s="56">
        <f>IFERROR(VLOOKUP($F295,Ref_Param!$L:$M,2,0),0)*AH295</f>
        <v>5.3669222343921241</v>
      </c>
      <c r="BJ295" s="56">
        <f>IFERROR(VLOOKUP($F295,Ref_Param!$L:$M,2,0),0)*AI295</f>
        <v>5.3669222343921241</v>
      </c>
      <c r="BK295" s="56">
        <f>IFERROR(VLOOKUP($F295,Ref_Param!$L:$M,2,0),0)*AJ295</f>
        <v>5.3669222343921241</v>
      </c>
      <c r="BL295" s="57">
        <f t="shared" si="98"/>
        <v>21.467688937568496</v>
      </c>
      <c r="BM295" s="58">
        <f>IFERROR(VLOOKUP($F295,Ref_Param!$L:$M,2,0),0)*AL295</f>
        <v>0</v>
      </c>
      <c r="BN295" s="59">
        <f>IFERROR(VLOOKUP($F295,Ref_Param!$L:$M,2,0),0)*AM295</f>
        <v>0</v>
      </c>
    </row>
    <row r="296" spans="1:66" s="37" customFormat="1" ht="15" customHeight="1" x14ac:dyDescent="0.3">
      <c r="A296" s="91" t="str">
        <f t="shared" si="88"/>
        <v>EAISCore Services</v>
      </c>
      <c r="B296" s="43" t="s">
        <v>4152</v>
      </c>
      <c r="C296" s="43" t="s">
        <v>18</v>
      </c>
      <c r="D296" s="43" t="s">
        <v>2296</v>
      </c>
      <c r="E296" s="44" t="s">
        <v>5285</v>
      </c>
      <c r="F296" s="43" t="s">
        <v>20</v>
      </c>
      <c r="G296" s="44" t="s">
        <v>1052</v>
      </c>
      <c r="H296" s="41" t="s">
        <v>53</v>
      </c>
      <c r="I296" s="43" t="s">
        <v>38</v>
      </c>
      <c r="J296" s="43"/>
      <c r="K296" s="43"/>
      <c r="L296" s="43" t="s">
        <v>4110</v>
      </c>
      <c r="M296" s="45"/>
      <c r="N296" s="45"/>
      <c r="O296" s="45"/>
      <c r="P296" s="45"/>
      <c r="Q296" s="46">
        <f t="shared" si="89"/>
        <v>0</v>
      </c>
      <c r="R296" s="45"/>
      <c r="S296" s="45"/>
      <c r="T296" s="45"/>
      <c r="U296" s="45"/>
      <c r="V296" s="46">
        <f t="shared" si="90"/>
        <v>0</v>
      </c>
      <c r="W296" s="45"/>
      <c r="X296" s="45"/>
      <c r="Y296" s="47"/>
      <c r="Z296" s="47"/>
      <c r="AA296" s="46">
        <f t="shared" si="91"/>
        <v>0</v>
      </c>
      <c r="AB296" s="49"/>
      <c r="AC296" s="49"/>
      <c r="AD296" s="49">
        <v>10</v>
      </c>
      <c r="AE296" s="49">
        <v>15</v>
      </c>
      <c r="AF296" s="46">
        <f t="shared" si="92"/>
        <v>25</v>
      </c>
      <c r="AG296" s="49">
        <v>0</v>
      </c>
      <c r="AH296" s="49">
        <v>0</v>
      </c>
      <c r="AI296" s="49">
        <v>0</v>
      </c>
      <c r="AJ296" s="49">
        <v>0</v>
      </c>
      <c r="AK296" s="46">
        <f t="shared" si="93"/>
        <v>0</v>
      </c>
      <c r="AL296" s="48"/>
      <c r="AM296" s="48"/>
      <c r="AN296" s="50">
        <f>IFERROR(VLOOKUP($F296,Ref_Param!$L:$M,2,0),0)*M296</f>
        <v>0</v>
      </c>
      <c r="AO296" s="50">
        <f>IFERROR(VLOOKUP($F296,Ref_Param!$L:$M,2,0),0)*N296</f>
        <v>0</v>
      </c>
      <c r="AP296" s="50">
        <f>IFERROR(VLOOKUP($F296,Ref_Param!$L:$M,2,0),0)*O296</f>
        <v>0</v>
      </c>
      <c r="AQ296" s="50">
        <f>IFERROR(VLOOKUP($F296,Ref_Param!$L:$M,2,0),0)*P296</f>
        <v>0</v>
      </c>
      <c r="AR296" s="51">
        <f t="shared" si="94"/>
        <v>0</v>
      </c>
      <c r="AS296" s="52">
        <f>IFERROR(VLOOKUP($F296,Ref_Param!$L:$M,2,0),0)*R296</f>
        <v>0</v>
      </c>
      <c r="AT296" s="52">
        <f>IFERROR(VLOOKUP($F296,Ref_Param!$L:$M,2,0),0)*S296</f>
        <v>0</v>
      </c>
      <c r="AU296" s="52">
        <f>IFERROR(VLOOKUP($F296,Ref_Param!$L:$M,2,0),0)*T296</f>
        <v>0</v>
      </c>
      <c r="AV296" s="52">
        <f>IFERROR(VLOOKUP($F296,Ref_Param!$L:$M,2,0),0)*U296</f>
        <v>0</v>
      </c>
      <c r="AW296" s="53">
        <f t="shared" si="95"/>
        <v>0</v>
      </c>
      <c r="AX296" s="54">
        <f>IFERROR(VLOOKUP($F296,Ref_Param!$L:$M,2,0),0)*W296</f>
        <v>0</v>
      </c>
      <c r="AY296" s="54">
        <f>IFERROR(VLOOKUP($F296,Ref_Param!$L:$M,2,0),0)*X296</f>
        <v>0</v>
      </c>
      <c r="AZ296" s="54">
        <f>IFERROR(VLOOKUP($F296,Ref_Param!$L:$M,2,0),0)*Y296</f>
        <v>0</v>
      </c>
      <c r="BA296" s="54">
        <f>IFERROR(VLOOKUP($F296,Ref_Param!$L:$M,2,0),0)*Z296</f>
        <v>0</v>
      </c>
      <c r="BB296" s="55">
        <f t="shared" si="96"/>
        <v>0</v>
      </c>
      <c r="BC296" s="56">
        <f>IFERROR(VLOOKUP($F296,Ref_Param!$L:$M,2,0),0)*AB296</f>
        <v>0</v>
      </c>
      <c r="BD296" s="56">
        <f>IFERROR(VLOOKUP($F296,Ref_Param!$L:$M,2,0),0)*AC296</f>
        <v>0</v>
      </c>
      <c r="BE296" s="56">
        <f>IFERROR(VLOOKUP($F296,Ref_Param!$L:$M,2,0),0)*AD296</f>
        <v>10</v>
      </c>
      <c r="BF296" s="56">
        <f>IFERROR(VLOOKUP($F296,Ref_Param!$L:$M,2,0),0)*AE296</f>
        <v>15</v>
      </c>
      <c r="BG296" s="57">
        <f t="shared" si="97"/>
        <v>25</v>
      </c>
      <c r="BH296" s="56">
        <f>IFERROR(VLOOKUP($F296,Ref_Param!$L:$M,2,0),0)*AG296</f>
        <v>0</v>
      </c>
      <c r="BI296" s="56">
        <f>IFERROR(VLOOKUP($F296,Ref_Param!$L:$M,2,0),0)*AH296</f>
        <v>0</v>
      </c>
      <c r="BJ296" s="56">
        <f>IFERROR(VLOOKUP($F296,Ref_Param!$L:$M,2,0),0)*AI296</f>
        <v>0</v>
      </c>
      <c r="BK296" s="56">
        <f>IFERROR(VLOOKUP($F296,Ref_Param!$L:$M,2,0),0)*AJ296</f>
        <v>0</v>
      </c>
      <c r="BL296" s="57">
        <f t="shared" si="98"/>
        <v>0</v>
      </c>
      <c r="BM296" s="58">
        <f>IFERROR(VLOOKUP($F296,Ref_Param!$L:$M,2,0),0)*AL296</f>
        <v>0</v>
      </c>
      <c r="BN296" s="59">
        <f>IFERROR(VLOOKUP($F296,Ref_Param!$L:$M,2,0),0)*AM296</f>
        <v>0</v>
      </c>
    </row>
    <row r="297" spans="1:66" s="37" customFormat="1" ht="15" customHeight="1" x14ac:dyDescent="0.3">
      <c r="A297" s="91" t="str">
        <f t="shared" si="88"/>
        <v>EAISCore Services</v>
      </c>
      <c r="B297" s="43" t="s">
        <v>4152</v>
      </c>
      <c r="C297" s="43" t="s">
        <v>18</v>
      </c>
      <c r="D297" s="43" t="s">
        <v>787</v>
      </c>
      <c r="E297" s="44" t="s">
        <v>788</v>
      </c>
      <c r="F297" s="43" t="s">
        <v>3731</v>
      </c>
      <c r="G297" s="44" t="s">
        <v>1052</v>
      </c>
      <c r="H297" s="41" t="s">
        <v>53</v>
      </c>
      <c r="I297" s="43" t="s">
        <v>26</v>
      </c>
      <c r="J297" s="43"/>
      <c r="K297" s="43"/>
      <c r="L297" s="43" t="s">
        <v>4110</v>
      </c>
      <c r="M297" s="45">
        <v>0</v>
      </c>
      <c r="N297" s="45">
        <v>0</v>
      </c>
      <c r="O297" s="45">
        <v>0</v>
      </c>
      <c r="P297" s="45">
        <v>0</v>
      </c>
      <c r="Q297" s="46">
        <f t="shared" si="89"/>
        <v>0</v>
      </c>
      <c r="R297" s="45">
        <v>0</v>
      </c>
      <c r="S297" s="45">
        <v>0</v>
      </c>
      <c r="T297" s="45">
        <v>0</v>
      </c>
      <c r="U297" s="45">
        <v>0</v>
      </c>
      <c r="V297" s="46">
        <f t="shared" si="90"/>
        <v>0</v>
      </c>
      <c r="W297" s="45">
        <v>0</v>
      </c>
      <c r="X297" s="45">
        <v>0</v>
      </c>
      <c r="Y297" s="47">
        <v>0</v>
      </c>
      <c r="Z297" s="47">
        <v>7.9430000000000005</v>
      </c>
      <c r="AA297" s="46">
        <f t="shared" si="91"/>
        <v>7.9430000000000005</v>
      </c>
      <c r="AB297" s="49">
        <v>17.604999816369403</v>
      </c>
      <c r="AC297" s="49">
        <v>14.624619999999982</v>
      </c>
      <c r="AD297" s="49"/>
      <c r="AE297" s="49"/>
      <c r="AF297" s="46">
        <f t="shared" si="92"/>
        <v>32.229619816369386</v>
      </c>
      <c r="AG297" s="49"/>
      <c r="AH297" s="49"/>
      <c r="AI297" s="49"/>
      <c r="AJ297" s="49"/>
      <c r="AK297" s="46">
        <f t="shared" si="93"/>
        <v>0</v>
      </c>
      <c r="AL297" s="48"/>
      <c r="AM297" s="48"/>
      <c r="AN297" s="50">
        <f>IFERROR(VLOOKUP($F297,Ref_Param!$L:$M,2,0),0)*M297</f>
        <v>0</v>
      </c>
      <c r="AO297" s="50">
        <f>IFERROR(VLOOKUP($F297,Ref_Param!$L:$M,2,0),0)*N297</f>
        <v>0</v>
      </c>
      <c r="AP297" s="50">
        <f>IFERROR(VLOOKUP($F297,Ref_Param!$L:$M,2,0),0)*O297</f>
        <v>0</v>
      </c>
      <c r="AQ297" s="50">
        <f>IFERROR(VLOOKUP($F297,Ref_Param!$L:$M,2,0),0)*P297</f>
        <v>0</v>
      </c>
      <c r="AR297" s="51">
        <f t="shared" si="94"/>
        <v>0</v>
      </c>
      <c r="AS297" s="52">
        <f>IFERROR(VLOOKUP($F297,Ref_Param!$L:$M,2,0),0)*R297</f>
        <v>0</v>
      </c>
      <c r="AT297" s="52">
        <f>IFERROR(VLOOKUP($F297,Ref_Param!$L:$M,2,0),0)*S297</f>
        <v>0</v>
      </c>
      <c r="AU297" s="52">
        <f>IFERROR(VLOOKUP($F297,Ref_Param!$L:$M,2,0),0)*T297</f>
        <v>0</v>
      </c>
      <c r="AV297" s="52">
        <f>IFERROR(VLOOKUP($F297,Ref_Param!$L:$M,2,0),0)*U297</f>
        <v>0</v>
      </c>
      <c r="AW297" s="53">
        <f t="shared" si="95"/>
        <v>0</v>
      </c>
      <c r="AX297" s="54">
        <f>IFERROR(VLOOKUP($F297,Ref_Param!$L:$M,2,0),0)*W297</f>
        <v>0</v>
      </c>
      <c r="AY297" s="54">
        <f>IFERROR(VLOOKUP($F297,Ref_Param!$L:$M,2,0),0)*X297</f>
        <v>0</v>
      </c>
      <c r="AZ297" s="54">
        <f>IFERROR(VLOOKUP($F297,Ref_Param!$L:$M,2,0),0)*Y297</f>
        <v>0</v>
      </c>
      <c r="BA297" s="54">
        <f>IFERROR(VLOOKUP($F297,Ref_Param!$L:$M,2,0),0)*Z297</f>
        <v>9.6665449677498058E-2</v>
      </c>
      <c r="BB297" s="55">
        <f t="shared" si="96"/>
        <v>9.6665449677498058E-2</v>
      </c>
      <c r="BC297" s="56">
        <f>IFERROR(VLOOKUP($F297,Ref_Param!$L:$M,2,0),0)*AB297</f>
        <v>0.21425094093184174</v>
      </c>
      <c r="BD297" s="56">
        <f>IFERROR(VLOOKUP($F297,Ref_Param!$L:$M,2,0),0)*AC297</f>
        <v>0.17798004137763188</v>
      </c>
      <c r="BE297" s="56">
        <f>IFERROR(VLOOKUP($F297,Ref_Param!$L:$M,2,0),0)*AD297</f>
        <v>0</v>
      </c>
      <c r="BF297" s="56">
        <f>IFERROR(VLOOKUP($F297,Ref_Param!$L:$M,2,0),0)*AE297</f>
        <v>0</v>
      </c>
      <c r="BG297" s="57">
        <f t="shared" si="97"/>
        <v>0.39223098230947362</v>
      </c>
      <c r="BH297" s="56">
        <f>IFERROR(VLOOKUP($F297,Ref_Param!$L:$M,2,0),0)*AG297</f>
        <v>0</v>
      </c>
      <c r="BI297" s="56">
        <f>IFERROR(VLOOKUP($F297,Ref_Param!$L:$M,2,0),0)*AH297</f>
        <v>0</v>
      </c>
      <c r="BJ297" s="56">
        <f>IFERROR(VLOOKUP($F297,Ref_Param!$L:$M,2,0),0)*AI297</f>
        <v>0</v>
      </c>
      <c r="BK297" s="56">
        <f>IFERROR(VLOOKUP($F297,Ref_Param!$L:$M,2,0),0)*AJ297</f>
        <v>0</v>
      </c>
      <c r="BL297" s="57">
        <f t="shared" si="98"/>
        <v>0</v>
      </c>
      <c r="BM297" s="58">
        <f>IFERROR(VLOOKUP($F297,Ref_Param!$L:$M,2,0),0)*AL297</f>
        <v>0</v>
      </c>
      <c r="BN297" s="59">
        <f>IFERROR(VLOOKUP($F297,Ref_Param!$L:$M,2,0),0)*AM297</f>
        <v>0</v>
      </c>
    </row>
    <row r="298" spans="1:66" s="37" customFormat="1" ht="15" customHeight="1" x14ac:dyDescent="0.3">
      <c r="A298" s="91" t="str">
        <f t="shared" si="88"/>
        <v>EAISCore Services</v>
      </c>
      <c r="B298" s="43" t="s">
        <v>4152</v>
      </c>
      <c r="C298" s="43" t="s">
        <v>18</v>
      </c>
      <c r="D298" s="43" t="s">
        <v>787</v>
      </c>
      <c r="E298" s="44" t="s">
        <v>788</v>
      </c>
      <c r="F298" s="43" t="s">
        <v>20</v>
      </c>
      <c r="G298" s="44" t="s">
        <v>1052</v>
      </c>
      <c r="H298" s="41" t="s">
        <v>53</v>
      </c>
      <c r="I298" s="43" t="s">
        <v>26</v>
      </c>
      <c r="J298" s="43"/>
      <c r="K298" s="43"/>
      <c r="L298" s="43" t="s">
        <v>4110</v>
      </c>
      <c r="M298" s="45">
        <v>56.620515470521028</v>
      </c>
      <c r="N298" s="45">
        <v>14.411851454951844</v>
      </c>
      <c r="O298" s="45">
        <v>22.135843193305202</v>
      </c>
      <c r="P298" s="45">
        <v>9.1443315385399178</v>
      </c>
      <c r="Q298" s="46">
        <f t="shared" si="89"/>
        <v>102.31254165731799</v>
      </c>
      <c r="R298" s="45">
        <v>11.499602974541018</v>
      </c>
      <c r="S298" s="45">
        <v>0</v>
      </c>
      <c r="T298" s="45">
        <v>0</v>
      </c>
      <c r="U298" s="45">
        <v>0</v>
      </c>
      <c r="V298" s="46">
        <f t="shared" si="90"/>
        <v>11.499602974541018</v>
      </c>
      <c r="W298" s="45">
        <v>0</v>
      </c>
      <c r="X298" s="45">
        <v>0</v>
      </c>
      <c r="Y298" s="47">
        <v>28.542150254052746</v>
      </c>
      <c r="Z298" s="47">
        <v>-33.275569415831157</v>
      </c>
      <c r="AA298" s="46">
        <f t="shared" si="91"/>
        <v>-4.7334191617784107</v>
      </c>
      <c r="AB298" s="49">
        <v>1.7504840903730003</v>
      </c>
      <c r="AC298" s="49">
        <v>1.2863550323432973</v>
      </c>
      <c r="AD298" s="49"/>
      <c r="AE298" s="49"/>
      <c r="AF298" s="46">
        <f t="shared" si="92"/>
        <v>3.0368391227162976</v>
      </c>
      <c r="AG298" s="49"/>
      <c r="AH298" s="49"/>
      <c r="AI298" s="49"/>
      <c r="AJ298" s="49"/>
      <c r="AK298" s="46">
        <f t="shared" si="93"/>
        <v>0</v>
      </c>
      <c r="AL298" s="48"/>
      <c r="AM298" s="48"/>
      <c r="AN298" s="50">
        <f>IFERROR(VLOOKUP($F298,Ref_Param!$L:$M,2,0),0)*M298</f>
        <v>56.620515470521028</v>
      </c>
      <c r="AO298" s="50">
        <f>IFERROR(VLOOKUP($F298,Ref_Param!$L:$M,2,0),0)*N298</f>
        <v>14.411851454951844</v>
      </c>
      <c r="AP298" s="50">
        <f>IFERROR(VLOOKUP($F298,Ref_Param!$L:$M,2,0),0)*O298</f>
        <v>22.135843193305202</v>
      </c>
      <c r="AQ298" s="50">
        <f>IFERROR(VLOOKUP($F298,Ref_Param!$L:$M,2,0),0)*P298</f>
        <v>9.1443315385399178</v>
      </c>
      <c r="AR298" s="51">
        <f t="shared" si="94"/>
        <v>102.31254165731799</v>
      </c>
      <c r="AS298" s="52">
        <f>IFERROR(VLOOKUP($F298,Ref_Param!$L:$M,2,0),0)*R298</f>
        <v>11.499602974541018</v>
      </c>
      <c r="AT298" s="52">
        <f>IFERROR(VLOOKUP($F298,Ref_Param!$L:$M,2,0),0)*S298</f>
        <v>0</v>
      </c>
      <c r="AU298" s="52">
        <f>IFERROR(VLOOKUP($F298,Ref_Param!$L:$M,2,0),0)*T298</f>
        <v>0</v>
      </c>
      <c r="AV298" s="52">
        <f>IFERROR(VLOOKUP($F298,Ref_Param!$L:$M,2,0),0)*U298</f>
        <v>0</v>
      </c>
      <c r="AW298" s="53">
        <f t="shared" si="95"/>
        <v>11.499602974541018</v>
      </c>
      <c r="AX298" s="54">
        <f>IFERROR(VLOOKUP($F298,Ref_Param!$L:$M,2,0),0)*W298</f>
        <v>0</v>
      </c>
      <c r="AY298" s="54">
        <f>IFERROR(VLOOKUP($F298,Ref_Param!$L:$M,2,0),0)*X298</f>
        <v>0</v>
      </c>
      <c r="AZ298" s="54">
        <f>IFERROR(VLOOKUP($F298,Ref_Param!$L:$M,2,0),0)*Y298</f>
        <v>28.542150254052746</v>
      </c>
      <c r="BA298" s="54">
        <f>IFERROR(VLOOKUP($F298,Ref_Param!$L:$M,2,0),0)*Z298</f>
        <v>-33.275569415831157</v>
      </c>
      <c r="BB298" s="55">
        <f t="shared" si="96"/>
        <v>-4.7334191617784107</v>
      </c>
      <c r="BC298" s="56">
        <f>IFERROR(VLOOKUP($F298,Ref_Param!$L:$M,2,0),0)*AB298</f>
        <v>1.7504840903730003</v>
      </c>
      <c r="BD298" s="56">
        <f>IFERROR(VLOOKUP($F298,Ref_Param!$L:$M,2,0),0)*AC298</f>
        <v>1.2863550323432973</v>
      </c>
      <c r="BE298" s="56">
        <f>IFERROR(VLOOKUP($F298,Ref_Param!$L:$M,2,0),0)*AD298</f>
        <v>0</v>
      </c>
      <c r="BF298" s="56">
        <f>IFERROR(VLOOKUP($F298,Ref_Param!$L:$M,2,0),0)*AE298</f>
        <v>0</v>
      </c>
      <c r="BG298" s="57">
        <f t="shared" si="97"/>
        <v>3.0368391227162976</v>
      </c>
      <c r="BH298" s="56">
        <f>IFERROR(VLOOKUP($F298,Ref_Param!$L:$M,2,0),0)*AG298</f>
        <v>0</v>
      </c>
      <c r="BI298" s="56">
        <f>IFERROR(VLOOKUP($F298,Ref_Param!$L:$M,2,0),0)*AH298</f>
        <v>0</v>
      </c>
      <c r="BJ298" s="56">
        <f>IFERROR(VLOOKUP($F298,Ref_Param!$L:$M,2,0),0)*AI298</f>
        <v>0</v>
      </c>
      <c r="BK298" s="56">
        <f>IFERROR(VLOOKUP($F298,Ref_Param!$L:$M,2,0),0)*AJ298</f>
        <v>0</v>
      </c>
      <c r="BL298" s="57">
        <f t="shared" si="98"/>
        <v>0</v>
      </c>
      <c r="BM298" s="58">
        <f>IFERROR(VLOOKUP($F298,Ref_Param!$L:$M,2,0),0)*AL298</f>
        <v>0</v>
      </c>
      <c r="BN298" s="59">
        <f>IFERROR(VLOOKUP($F298,Ref_Param!$L:$M,2,0),0)*AM298</f>
        <v>0</v>
      </c>
    </row>
    <row r="299" spans="1:66" s="37" customFormat="1" ht="15" customHeight="1" x14ac:dyDescent="0.3">
      <c r="A299" s="91" t="str">
        <f t="shared" si="88"/>
        <v>EAISCore Services</v>
      </c>
      <c r="B299" s="43" t="s">
        <v>4152</v>
      </c>
      <c r="C299" s="43" t="s">
        <v>18</v>
      </c>
      <c r="D299" s="43" t="s">
        <v>791</v>
      </c>
      <c r="E299" s="44" t="s">
        <v>792</v>
      </c>
      <c r="F299" s="43" t="s">
        <v>20</v>
      </c>
      <c r="G299" s="44" t="s">
        <v>1052</v>
      </c>
      <c r="H299" s="41" t="s">
        <v>5428</v>
      </c>
      <c r="I299" s="43" t="s">
        <v>26</v>
      </c>
      <c r="J299" s="43"/>
      <c r="K299" s="43"/>
      <c r="L299" s="43" t="s">
        <v>4110</v>
      </c>
      <c r="M299" s="45">
        <v>189.91127034414649</v>
      </c>
      <c r="N299" s="45">
        <v>175.41228859614142</v>
      </c>
      <c r="O299" s="45">
        <v>153.18611210139252</v>
      </c>
      <c r="P299" s="45">
        <v>152.53807682107424</v>
      </c>
      <c r="Q299" s="46">
        <f t="shared" si="89"/>
        <v>671.0477478627547</v>
      </c>
      <c r="R299" s="45">
        <v>148.53024977757579</v>
      </c>
      <c r="S299" s="45">
        <v>150.59330752601738</v>
      </c>
      <c r="T299" s="45">
        <v>128.77191604237814</v>
      </c>
      <c r="U299" s="45">
        <v>169.16678248209959</v>
      </c>
      <c r="V299" s="46">
        <f t="shared" si="90"/>
        <v>597.06225582807099</v>
      </c>
      <c r="W299" s="45">
        <v>141.90705366276848</v>
      </c>
      <c r="X299" s="45">
        <v>72.583730572969813</v>
      </c>
      <c r="Y299" s="47">
        <v>97.662320619385795</v>
      </c>
      <c r="Z299" s="47">
        <v>48.60519041565427</v>
      </c>
      <c r="AA299" s="46">
        <f t="shared" si="91"/>
        <v>360.75829527077832</v>
      </c>
      <c r="AB299" s="49">
        <v>103.70049287562709</v>
      </c>
      <c r="AC299" s="49">
        <v>94.509336247064695</v>
      </c>
      <c r="AD299" s="49"/>
      <c r="AE299" s="49"/>
      <c r="AF299" s="46">
        <f t="shared" si="92"/>
        <v>198.20982912269179</v>
      </c>
      <c r="AG299" s="49"/>
      <c r="AH299" s="49"/>
      <c r="AI299" s="49"/>
      <c r="AJ299" s="49"/>
      <c r="AK299" s="46">
        <f t="shared" si="93"/>
        <v>0</v>
      </c>
      <c r="AL299" s="48"/>
      <c r="AM299" s="48"/>
      <c r="AN299" s="50">
        <f>IFERROR(VLOOKUP($F299,Ref_Param!$L:$M,2,0),0)*M299</f>
        <v>189.91127034414649</v>
      </c>
      <c r="AO299" s="50">
        <f>IFERROR(VLOOKUP($F299,Ref_Param!$L:$M,2,0),0)*N299</f>
        <v>175.41228859614142</v>
      </c>
      <c r="AP299" s="50">
        <f>IFERROR(VLOOKUP($F299,Ref_Param!$L:$M,2,0),0)*O299</f>
        <v>153.18611210139252</v>
      </c>
      <c r="AQ299" s="50">
        <f>IFERROR(VLOOKUP($F299,Ref_Param!$L:$M,2,0),0)*P299</f>
        <v>152.53807682107424</v>
      </c>
      <c r="AR299" s="51">
        <f t="shared" si="94"/>
        <v>671.0477478627547</v>
      </c>
      <c r="AS299" s="52">
        <f>IFERROR(VLOOKUP($F299,Ref_Param!$L:$M,2,0),0)*R299</f>
        <v>148.53024977757579</v>
      </c>
      <c r="AT299" s="52">
        <f>IFERROR(VLOOKUP($F299,Ref_Param!$L:$M,2,0),0)*S299</f>
        <v>150.59330752601738</v>
      </c>
      <c r="AU299" s="52">
        <f>IFERROR(VLOOKUP($F299,Ref_Param!$L:$M,2,0),0)*T299</f>
        <v>128.77191604237814</v>
      </c>
      <c r="AV299" s="52">
        <f>IFERROR(VLOOKUP($F299,Ref_Param!$L:$M,2,0),0)*U299</f>
        <v>169.16678248209959</v>
      </c>
      <c r="AW299" s="53">
        <f t="shared" si="95"/>
        <v>597.06225582807099</v>
      </c>
      <c r="AX299" s="54">
        <f>IFERROR(VLOOKUP($F299,Ref_Param!$L:$M,2,0),0)*W299</f>
        <v>141.90705366276848</v>
      </c>
      <c r="AY299" s="54">
        <f>IFERROR(VLOOKUP($F299,Ref_Param!$L:$M,2,0),0)*X299</f>
        <v>72.583730572969813</v>
      </c>
      <c r="AZ299" s="54">
        <f>IFERROR(VLOOKUP($F299,Ref_Param!$L:$M,2,0),0)*Y299</f>
        <v>97.662320619385795</v>
      </c>
      <c r="BA299" s="54">
        <f>IFERROR(VLOOKUP($F299,Ref_Param!$L:$M,2,0),0)*Z299</f>
        <v>48.60519041565427</v>
      </c>
      <c r="BB299" s="55">
        <f t="shared" si="96"/>
        <v>360.75829527077832</v>
      </c>
      <c r="BC299" s="56">
        <f>IFERROR(VLOOKUP($F299,Ref_Param!$L:$M,2,0),0)*AB299</f>
        <v>103.70049287562709</v>
      </c>
      <c r="BD299" s="56">
        <f>IFERROR(VLOOKUP($F299,Ref_Param!$L:$M,2,0),0)*AC299</f>
        <v>94.509336247064695</v>
      </c>
      <c r="BE299" s="56">
        <f>IFERROR(VLOOKUP($F299,Ref_Param!$L:$M,2,0),0)*AD299</f>
        <v>0</v>
      </c>
      <c r="BF299" s="56">
        <f>IFERROR(VLOOKUP($F299,Ref_Param!$L:$M,2,0),0)*AE299</f>
        <v>0</v>
      </c>
      <c r="BG299" s="57">
        <f t="shared" si="97"/>
        <v>198.20982912269179</v>
      </c>
      <c r="BH299" s="56">
        <f>IFERROR(VLOOKUP($F299,Ref_Param!$L:$M,2,0),0)*AG299</f>
        <v>0</v>
      </c>
      <c r="BI299" s="56">
        <f>IFERROR(VLOOKUP($F299,Ref_Param!$L:$M,2,0),0)*AH299</f>
        <v>0</v>
      </c>
      <c r="BJ299" s="56">
        <f>IFERROR(VLOOKUP($F299,Ref_Param!$L:$M,2,0),0)*AI299</f>
        <v>0</v>
      </c>
      <c r="BK299" s="56">
        <f>IFERROR(VLOOKUP($F299,Ref_Param!$L:$M,2,0),0)*AJ299</f>
        <v>0</v>
      </c>
      <c r="BL299" s="57">
        <f t="shared" si="98"/>
        <v>0</v>
      </c>
      <c r="BM299" s="58">
        <f>IFERROR(VLOOKUP($F299,Ref_Param!$L:$M,2,0),0)*AL299</f>
        <v>0</v>
      </c>
      <c r="BN299" s="59">
        <f>IFERROR(VLOOKUP($F299,Ref_Param!$L:$M,2,0),0)*AM299</f>
        <v>0</v>
      </c>
    </row>
    <row r="300" spans="1:66" s="37" customFormat="1" ht="15" customHeight="1" x14ac:dyDescent="0.3">
      <c r="A300" s="91" t="str">
        <f t="shared" si="88"/>
        <v>EAISCore Services</v>
      </c>
      <c r="B300" s="43" t="s">
        <v>4152</v>
      </c>
      <c r="C300" s="43" t="s">
        <v>18</v>
      </c>
      <c r="D300" s="43" t="s">
        <v>791</v>
      </c>
      <c r="E300" s="44" t="s">
        <v>792</v>
      </c>
      <c r="F300" s="43" t="s">
        <v>20</v>
      </c>
      <c r="G300" s="44" t="s">
        <v>1052</v>
      </c>
      <c r="H300" s="41" t="s">
        <v>5428</v>
      </c>
      <c r="I300" s="43" t="s">
        <v>26</v>
      </c>
      <c r="J300" s="43"/>
      <c r="K300" s="43"/>
      <c r="L300" s="43" t="s">
        <v>4110</v>
      </c>
      <c r="M300" s="45"/>
      <c r="N300" s="45"/>
      <c r="O300" s="45"/>
      <c r="P300" s="45"/>
      <c r="Q300" s="46">
        <f t="shared" si="89"/>
        <v>0</v>
      </c>
      <c r="R300" s="45"/>
      <c r="S300" s="45"/>
      <c r="T300" s="45"/>
      <c r="U300" s="45"/>
      <c r="V300" s="46">
        <f t="shared" si="90"/>
        <v>0</v>
      </c>
      <c r="W300" s="45"/>
      <c r="X300" s="45"/>
      <c r="Y300" s="47"/>
      <c r="Z300" s="47"/>
      <c r="AA300" s="46">
        <f t="shared" si="91"/>
        <v>0</v>
      </c>
      <c r="AB300" s="49"/>
      <c r="AC300" s="49"/>
      <c r="AD300" s="49">
        <v>87.945999999999998</v>
      </c>
      <c r="AE300" s="49">
        <v>90</v>
      </c>
      <c r="AF300" s="46">
        <f t="shared" si="92"/>
        <v>177.946</v>
      </c>
      <c r="AG300" s="49">
        <v>90</v>
      </c>
      <c r="AH300" s="49">
        <v>90</v>
      </c>
      <c r="AI300" s="49">
        <v>90</v>
      </c>
      <c r="AJ300" s="49">
        <v>90</v>
      </c>
      <c r="AK300" s="46">
        <f t="shared" si="93"/>
        <v>360</v>
      </c>
      <c r="AL300" s="48"/>
      <c r="AM300" s="48"/>
      <c r="AN300" s="50">
        <f>IFERROR(VLOOKUP($F300,Ref_Param!$L:$M,2,0),0)*M300</f>
        <v>0</v>
      </c>
      <c r="AO300" s="50">
        <f>IFERROR(VLOOKUP($F300,Ref_Param!$L:$M,2,0),0)*N300</f>
        <v>0</v>
      </c>
      <c r="AP300" s="50">
        <f>IFERROR(VLOOKUP($F300,Ref_Param!$L:$M,2,0),0)*O300</f>
        <v>0</v>
      </c>
      <c r="AQ300" s="50">
        <f>IFERROR(VLOOKUP($F300,Ref_Param!$L:$M,2,0),0)*P300</f>
        <v>0</v>
      </c>
      <c r="AR300" s="51">
        <f t="shared" si="94"/>
        <v>0</v>
      </c>
      <c r="AS300" s="52">
        <f>IFERROR(VLOOKUP($F300,Ref_Param!$L:$M,2,0),0)*R300</f>
        <v>0</v>
      </c>
      <c r="AT300" s="52">
        <f>IFERROR(VLOOKUP($F300,Ref_Param!$L:$M,2,0),0)*S300</f>
        <v>0</v>
      </c>
      <c r="AU300" s="52">
        <f>IFERROR(VLOOKUP($F300,Ref_Param!$L:$M,2,0),0)*T300</f>
        <v>0</v>
      </c>
      <c r="AV300" s="52">
        <f>IFERROR(VLOOKUP($F300,Ref_Param!$L:$M,2,0),0)*U300</f>
        <v>0</v>
      </c>
      <c r="AW300" s="53">
        <f t="shared" si="95"/>
        <v>0</v>
      </c>
      <c r="AX300" s="54">
        <f>IFERROR(VLOOKUP($F300,Ref_Param!$L:$M,2,0),0)*W300</f>
        <v>0</v>
      </c>
      <c r="AY300" s="54">
        <f>IFERROR(VLOOKUP($F300,Ref_Param!$L:$M,2,0),0)*X300</f>
        <v>0</v>
      </c>
      <c r="AZ300" s="54">
        <f>IFERROR(VLOOKUP($F300,Ref_Param!$L:$M,2,0),0)*Y300</f>
        <v>0</v>
      </c>
      <c r="BA300" s="54">
        <f>IFERROR(VLOOKUP($F300,Ref_Param!$L:$M,2,0),0)*Z300</f>
        <v>0</v>
      </c>
      <c r="BB300" s="55">
        <f t="shared" si="96"/>
        <v>0</v>
      </c>
      <c r="BC300" s="56">
        <f>IFERROR(VLOOKUP($F300,Ref_Param!$L:$M,2,0),0)*AB300</f>
        <v>0</v>
      </c>
      <c r="BD300" s="56">
        <f>IFERROR(VLOOKUP($F300,Ref_Param!$L:$M,2,0),0)*AC300</f>
        <v>0</v>
      </c>
      <c r="BE300" s="56">
        <f>IFERROR(VLOOKUP($F300,Ref_Param!$L:$M,2,0),0)*AD300</f>
        <v>87.945999999999998</v>
      </c>
      <c r="BF300" s="56">
        <f>IFERROR(VLOOKUP($F300,Ref_Param!$L:$M,2,0),0)*AE300</f>
        <v>90</v>
      </c>
      <c r="BG300" s="57">
        <f t="shared" si="97"/>
        <v>177.946</v>
      </c>
      <c r="BH300" s="56">
        <f>IFERROR(VLOOKUP($F300,Ref_Param!$L:$M,2,0),0)*AG300</f>
        <v>90</v>
      </c>
      <c r="BI300" s="56">
        <f>IFERROR(VLOOKUP($F300,Ref_Param!$L:$M,2,0),0)*AH300</f>
        <v>90</v>
      </c>
      <c r="BJ300" s="56">
        <f>IFERROR(VLOOKUP($F300,Ref_Param!$L:$M,2,0),0)*AI300</f>
        <v>90</v>
      </c>
      <c r="BK300" s="56">
        <f>IFERROR(VLOOKUP($F300,Ref_Param!$L:$M,2,0),0)*AJ300</f>
        <v>90</v>
      </c>
      <c r="BL300" s="57">
        <f t="shared" si="98"/>
        <v>360</v>
      </c>
      <c r="BM300" s="58">
        <f>IFERROR(VLOOKUP($F300,Ref_Param!$L:$M,2,0),0)*AL300</f>
        <v>0</v>
      </c>
      <c r="BN300" s="59">
        <f>IFERROR(VLOOKUP($F300,Ref_Param!$L:$M,2,0),0)*AM300</f>
        <v>0</v>
      </c>
    </row>
    <row r="301" spans="1:66" s="37" customFormat="1" ht="15" customHeight="1" x14ac:dyDescent="0.3">
      <c r="A301" s="91" t="str">
        <f t="shared" si="88"/>
        <v>EAISCore Services</v>
      </c>
      <c r="B301" s="43" t="s">
        <v>4152</v>
      </c>
      <c r="C301" s="43" t="s">
        <v>18</v>
      </c>
      <c r="D301" s="43" t="s">
        <v>793</v>
      </c>
      <c r="E301" s="44" t="s">
        <v>794</v>
      </c>
      <c r="F301" s="43" t="s">
        <v>95</v>
      </c>
      <c r="G301" s="44" t="s">
        <v>1052</v>
      </c>
      <c r="H301" s="41" t="s">
        <v>5427</v>
      </c>
      <c r="I301" s="43" t="s">
        <v>22</v>
      </c>
      <c r="J301" s="43"/>
      <c r="K301" s="43"/>
      <c r="L301" s="43" t="s">
        <v>4110</v>
      </c>
      <c r="M301" s="45">
        <v>581.92688347960791</v>
      </c>
      <c r="N301" s="45">
        <v>481.21923382769637</v>
      </c>
      <c r="O301" s="45">
        <v>482.10920794753002</v>
      </c>
      <c r="P301" s="45">
        <v>469.18732878600315</v>
      </c>
      <c r="Q301" s="46">
        <f t="shared" si="89"/>
        <v>2014.4426540408376</v>
      </c>
      <c r="R301" s="45">
        <v>460.18388908029817</v>
      </c>
      <c r="S301" s="45">
        <v>472.32762321691837</v>
      </c>
      <c r="T301" s="45">
        <v>427.34565425534794</v>
      </c>
      <c r="U301" s="45">
        <v>442.56253346262224</v>
      </c>
      <c r="V301" s="46">
        <f t="shared" si="90"/>
        <v>1802.4197000151867</v>
      </c>
      <c r="W301" s="45">
        <v>424.30683538427564</v>
      </c>
      <c r="X301" s="45">
        <v>440.34815935225197</v>
      </c>
      <c r="Y301" s="47">
        <v>619.83510064121515</v>
      </c>
      <c r="Z301" s="47">
        <v>681.29125631772581</v>
      </c>
      <c r="AA301" s="46">
        <f t="shared" si="91"/>
        <v>2165.7813516954684</v>
      </c>
      <c r="AB301" s="49">
        <v>693.99562427222349</v>
      </c>
      <c r="AC301" s="49">
        <v>837.10935167834646</v>
      </c>
      <c r="AD301" s="49"/>
      <c r="AE301" s="49"/>
      <c r="AF301" s="46">
        <f t="shared" si="92"/>
        <v>1531.10497595057</v>
      </c>
      <c r="AG301" s="49"/>
      <c r="AH301" s="49"/>
      <c r="AI301" s="49"/>
      <c r="AJ301" s="49"/>
      <c r="AK301" s="46">
        <f t="shared" si="93"/>
        <v>0</v>
      </c>
      <c r="AL301" s="48"/>
      <c r="AM301" s="48"/>
      <c r="AN301" s="50">
        <f>IFERROR(VLOOKUP($F301,Ref_Param!$L:$M,2,0),0)*M301</f>
        <v>634.40440820376205</v>
      </c>
      <c r="AO301" s="50">
        <f>IFERROR(VLOOKUP($F301,Ref_Param!$L:$M,2,0),0)*N301</f>
        <v>524.61505374570913</v>
      </c>
      <c r="AP301" s="50">
        <f>IFERROR(VLOOKUP($F301,Ref_Param!$L:$M,2,0),0)*O301</f>
        <v>525.58528475039088</v>
      </c>
      <c r="AQ301" s="50">
        <f>IFERROR(VLOOKUP($F301,Ref_Param!$L:$M,2,0),0)*P301</f>
        <v>511.49812477364054</v>
      </c>
      <c r="AR301" s="51">
        <f t="shared" si="94"/>
        <v>2196.1028714735025</v>
      </c>
      <c r="AS301" s="52">
        <f>IFERROR(VLOOKUP($F301,Ref_Param!$L:$M,2,0),0)*R301</f>
        <v>501.68276480239734</v>
      </c>
      <c r="AT301" s="52">
        <f>IFERROR(VLOOKUP($F301,Ref_Param!$L:$M,2,0),0)*S301</f>
        <v>514.92160749387153</v>
      </c>
      <c r="AU301" s="52">
        <f>IFERROR(VLOOKUP($F301,Ref_Param!$L:$M,2,0),0)*T301</f>
        <v>465.88321416811436</v>
      </c>
      <c r="AV301" s="52">
        <f>IFERROR(VLOOKUP($F301,Ref_Param!$L:$M,2,0),0)*U301</f>
        <v>482.47233476428852</v>
      </c>
      <c r="AW301" s="53">
        <f t="shared" si="95"/>
        <v>1964.9599212286716</v>
      </c>
      <c r="AX301" s="54">
        <f>IFERROR(VLOOKUP($F301,Ref_Param!$L:$M,2,0),0)*W301</f>
        <v>462.57035796182674</v>
      </c>
      <c r="AY301" s="54">
        <f>IFERROR(VLOOKUP($F301,Ref_Param!$L:$M,2,0),0)*X301</f>
        <v>480.05827083819662</v>
      </c>
      <c r="AZ301" s="54">
        <f>IFERROR(VLOOKUP($F301,Ref_Param!$L:$M,2,0),0)*Y301</f>
        <v>675.7311465916988</v>
      </c>
      <c r="BA301" s="54">
        <f>IFERROR(VLOOKUP($F301,Ref_Param!$L:$M,2,0),0)*Z301</f>
        <v>742.72935062603995</v>
      </c>
      <c r="BB301" s="55">
        <f t="shared" si="96"/>
        <v>2361.0891260177618</v>
      </c>
      <c r="BC301" s="56">
        <f>IFERROR(VLOOKUP($F301,Ref_Param!$L:$M,2,0),0)*AB301</f>
        <v>756.57938447493734</v>
      </c>
      <c r="BD301" s="56">
        <f>IFERROR(VLOOKUP($F301,Ref_Param!$L:$M,2,0),0)*AC301</f>
        <v>912.5989500224664</v>
      </c>
      <c r="BE301" s="56">
        <f>IFERROR(VLOOKUP($F301,Ref_Param!$L:$M,2,0),0)*AD301</f>
        <v>0</v>
      </c>
      <c r="BF301" s="56">
        <f>IFERROR(VLOOKUP($F301,Ref_Param!$L:$M,2,0),0)*AE301</f>
        <v>0</v>
      </c>
      <c r="BG301" s="57">
        <f t="shared" si="97"/>
        <v>1669.1783344974037</v>
      </c>
      <c r="BH301" s="56">
        <f>IFERROR(VLOOKUP($F301,Ref_Param!$L:$M,2,0),0)*AG301</f>
        <v>0</v>
      </c>
      <c r="BI301" s="56">
        <f>IFERROR(VLOOKUP($F301,Ref_Param!$L:$M,2,0),0)*AH301</f>
        <v>0</v>
      </c>
      <c r="BJ301" s="56">
        <f>IFERROR(VLOOKUP($F301,Ref_Param!$L:$M,2,0),0)*AI301</f>
        <v>0</v>
      </c>
      <c r="BK301" s="56">
        <f>IFERROR(VLOOKUP($F301,Ref_Param!$L:$M,2,0),0)*AJ301</f>
        <v>0</v>
      </c>
      <c r="BL301" s="57">
        <f t="shared" si="98"/>
        <v>0</v>
      </c>
      <c r="BM301" s="58">
        <f>IFERROR(VLOOKUP($F301,Ref_Param!$L:$M,2,0),0)*AL301</f>
        <v>0</v>
      </c>
      <c r="BN301" s="59">
        <f>IFERROR(VLOOKUP($F301,Ref_Param!$L:$M,2,0),0)*AM301</f>
        <v>0</v>
      </c>
    </row>
    <row r="302" spans="1:66" s="37" customFormat="1" ht="15" customHeight="1" x14ac:dyDescent="0.3">
      <c r="A302" s="91" t="str">
        <f t="shared" si="88"/>
        <v>EAISCore Services</v>
      </c>
      <c r="B302" s="43" t="s">
        <v>4152</v>
      </c>
      <c r="C302" s="43" t="s">
        <v>18</v>
      </c>
      <c r="D302" s="43" t="s">
        <v>793</v>
      </c>
      <c r="E302" s="44" t="s">
        <v>794</v>
      </c>
      <c r="F302" s="43" t="s">
        <v>95</v>
      </c>
      <c r="G302" s="44" t="s">
        <v>1052</v>
      </c>
      <c r="H302" s="41" t="s">
        <v>5427</v>
      </c>
      <c r="I302" s="43" t="s">
        <v>22</v>
      </c>
      <c r="J302" s="43"/>
      <c r="K302" s="43"/>
      <c r="L302" s="43" t="s">
        <v>4110</v>
      </c>
      <c r="M302" s="45"/>
      <c r="N302" s="45"/>
      <c r="O302" s="45"/>
      <c r="P302" s="45"/>
      <c r="Q302" s="46">
        <f t="shared" si="89"/>
        <v>0</v>
      </c>
      <c r="R302" s="45"/>
      <c r="S302" s="45"/>
      <c r="T302" s="45"/>
      <c r="U302" s="45"/>
      <c r="V302" s="46">
        <f t="shared" si="90"/>
        <v>0</v>
      </c>
      <c r="W302" s="45"/>
      <c r="X302" s="45"/>
      <c r="Y302" s="47"/>
      <c r="Z302" s="47"/>
      <c r="AA302" s="46">
        <f t="shared" si="91"/>
        <v>0</v>
      </c>
      <c r="AB302" s="49"/>
      <c r="AC302" s="49"/>
      <c r="AD302" s="49">
        <v>750.62899999999991</v>
      </c>
      <c r="AE302" s="49">
        <v>693</v>
      </c>
      <c r="AF302" s="46">
        <f t="shared" si="92"/>
        <v>1443.6289999999999</v>
      </c>
      <c r="AG302" s="49">
        <v>800</v>
      </c>
      <c r="AH302" s="49">
        <v>800</v>
      </c>
      <c r="AI302" s="49">
        <v>850</v>
      </c>
      <c r="AJ302" s="49">
        <v>850</v>
      </c>
      <c r="AK302" s="46">
        <f t="shared" si="93"/>
        <v>3300</v>
      </c>
      <c r="AL302" s="48"/>
      <c r="AM302" s="48"/>
      <c r="AN302" s="50">
        <f>IFERROR(VLOOKUP($F302,Ref_Param!$L:$M,2,0),0)*M302</f>
        <v>0</v>
      </c>
      <c r="AO302" s="50">
        <f>IFERROR(VLOOKUP($F302,Ref_Param!$L:$M,2,0),0)*N302</f>
        <v>0</v>
      </c>
      <c r="AP302" s="50">
        <f>IFERROR(VLOOKUP($F302,Ref_Param!$L:$M,2,0),0)*O302</f>
        <v>0</v>
      </c>
      <c r="AQ302" s="50">
        <f>IFERROR(VLOOKUP($F302,Ref_Param!$L:$M,2,0),0)*P302</f>
        <v>0</v>
      </c>
      <c r="AR302" s="51">
        <f t="shared" si="94"/>
        <v>0</v>
      </c>
      <c r="AS302" s="52">
        <f>IFERROR(VLOOKUP($F302,Ref_Param!$L:$M,2,0),0)*R302</f>
        <v>0</v>
      </c>
      <c r="AT302" s="52">
        <f>IFERROR(VLOOKUP($F302,Ref_Param!$L:$M,2,0),0)*S302</f>
        <v>0</v>
      </c>
      <c r="AU302" s="52">
        <f>IFERROR(VLOOKUP($F302,Ref_Param!$L:$M,2,0),0)*T302</f>
        <v>0</v>
      </c>
      <c r="AV302" s="52">
        <f>IFERROR(VLOOKUP($F302,Ref_Param!$L:$M,2,0),0)*U302</f>
        <v>0</v>
      </c>
      <c r="AW302" s="53">
        <f t="shared" si="95"/>
        <v>0</v>
      </c>
      <c r="AX302" s="54">
        <f>IFERROR(VLOOKUP($F302,Ref_Param!$L:$M,2,0),0)*W302</f>
        <v>0</v>
      </c>
      <c r="AY302" s="54">
        <f>IFERROR(VLOOKUP($F302,Ref_Param!$L:$M,2,0),0)*X302</f>
        <v>0</v>
      </c>
      <c r="AZ302" s="54">
        <f>IFERROR(VLOOKUP($F302,Ref_Param!$L:$M,2,0),0)*Y302</f>
        <v>0</v>
      </c>
      <c r="BA302" s="54">
        <f>IFERROR(VLOOKUP($F302,Ref_Param!$L:$M,2,0),0)*Z302</f>
        <v>0</v>
      </c>
      <c r="BB302" s="55">
        <f t="shared" si="96"/>
        <v>0</v>
      </c>
      <c r="BC302" s="56">
        <f>IFERROR(VLOOKUP($F302,Ref_Param!$L:$M,2,0),0)*AB302</f>
        <v>0</v>
      </c>
      <c r="BD302" s="56">
        <f>IFERROR(VLOOKUP($F302,Ref_Param!$L:$M,2,0),0)*AC302</f>
        <v>0</v>
      </c>
      <c r="BE302" s="56">
        <f>IFERROR(VLOOKUP($F302,Ref_Param!$L:$M,2,0),0)*AD302</f>
        <v>818.31989558232681</v>
      </c>
      <c r="BF302" s="56">
        <f>IFERROR(VLOOKUP($F302,Ref_Param!$L:$M,2,0),0)*AE302</f>
        <v>755.4939759036123</v>
      </c>
      <c r="BG302" s="57">
        <f t="shared" si="97"/>
        <v>1573.8138714859392</v>
      </c>
      <c r="BH302" s="56">
        <f>IFERROR(VLOOKUP($F302,Ref_Param!$L:$M,2,0),0)*AG302</f>
        <v>872.1431179262479</v>
      </c>
      <c r="BI302" s="56">
        <f>IFERROR(VLOOKUP($F302,Ref_Param!$L:$M,2,0),0)*AH302</f>
        <v>872.1431179262479</v>
      </c>
      <c r="BJ302" s="56">
        <f>IFERROR(VLOOKUP($F302,Ref_Param!$L:$M,2,0),0)*AI302</f>
        <v>926.65206279663846</v>
      </c>
      <c r="BK302" s="56">
        <f>IFERROR(VLOOKUP($F302,Ref_Param!$L:$M,2,0),0)*AJ302</f>
        <v>926.65206279663846</v>
      </c>
      <c r="BL302" s="57">
        <f t="shared" si="98"/>
        <v>3597.5903614457725</v>
      </c>
      <c r="BM302" s="58">
        <f>IFERROR(VLOOKUP($F302,Ref_Param!$L:$M,2,0),0)*AL302</f>
        <v>0</v>
      </c>
      <c r="BN302" s="59">
        <f>IFERROR(VLOOKUP($F302,Ref_Param!$L:$M,2,0),0)*AM302</f>
        <v>0</v>
      </c>
    </row>
    <row r="303" spans="1:66" s="37" customFormat="1" ht="15" customHeight="1" x14ac:dyDescent="0.3">
      <c r="A303" s="91" t="str">
        <f t="shared" si="88"/>
        <v>EAISCore Services</v>
      </c>
      <c r="B303" s="43" t="s">
        <v>4152</v>
      </c>
      <c r="C303" s="43" t="s">
        <v>18</v>
      </c>
      <c r="D303" s="43" t="s">
        <v>793</v>
      </c>
      <c r="E303" s="44" t="s">
        <v>794</v>
      </c>
      <c r="F303" s="43" t="s">
        <v>20</v>
      </c>
      <c r="G303" s="44" t="s">
        <v>1052</v>
      </c>
      <c r="H303" s="41" t="s">
        <v>5427</v>
      </c>
      <c r="I303" s="43" t="s">
        <v>22</v>
      </c>
      <c r="J303" s="43"/>
      <c r="K303" s="43"/>
      <c r="L303" s="43" t="s">
        <v>4110</v>
      </c>
      <c r="M303" s="45">
        <v>73.800419414893511</v>
      </c>
      <c r="N303" s="45">
        <v>45.796613426575639</v>
      </c>
      <c r="O303" s="45">
        <v>59.22573800231315</v>
      </c>
      <c r="P303" s="45">
        <v>53.921042015825805</v>
      </c>
      <c r="Q303" s="46">
        <f t="shared" si="89"/>
        <v>232.74381285960808</v>
      </c>
      <c r="R303" s="45">
        <v>51.306672733510482</v>
      </c>
      <c r="S303" s="45">
        <v>94.518430826276074</v>
      </c>
      <c r="T303" s="45">
        <v>49.104430220064209</v>
      </c>
      <c r="U303" s="45">
        <v>311.39754329693977</v>
      </c>
      <c r="V303" s="46">
        <f t="shared" si="90"/>
        <v>506.32707707679054</v>
      </c>
      <c r="W303" s="45">
        <v>336.49882701401242</v>
      </c>
      <c r="X303" s="45">
        <v>332.59369157506825</v>
      </c>
      <c r="Y303" s="47">
        <v>98.157908708140681</v>
      </c>
      <c r="Z303" s="47">
        <v>28.892381949887088</v>
      </c>
      <c r="AA303" s="46">
        <f t="shared" si="91"/>
        <v>796.1428092471084</v>
      </c>
      <c r="AB303" s="49">
        <v>0</v>
      </c>
      <c r="AC303" s="49">
        <v>-0.30045498842733587</v>
      </c>
      <c r="AD303" s="49"/>
      <c r="AE303" s="49"/>
      <c r="AF303" s="46">
        <f t="shared" si="92"/>
        <v>-0.30045498842733587</v>
      </c>
      <c r="AG303" s="49"/>
      <c r="AH303" s="49"/>
      <c r="AI303" s="49"/>
      <c r="AJ303" s="49"/>
      <c r="AK303" s="46">
        <f t="shared" si="93"/>
        <v>0</v>
      </c>
      <c r="AL303" s="48"/>
      <c r="AM303" s="48"/>
      <c r="AN303" s="50">
        <f>IFERROR(VLOOKUP($F303,Ref_Param!$L:$M,2,0),0)*M303</f>
        <v>73.800419414893511</v>
      </c>
      <c r="AO303" s="50">
        <f>IFERROR(VLOOKUP($F303,Ref_Param!$L:$M,2,0),0)*N303</f>
        <v>45.796613426575639</v>
      </c>
      <c r="AP303" s="50">
        <f>IFERROR(VLOOKUP($F303,Ref_Param!$L:$M,2,0),0)*O303</f>
        <v>59.22573800231315</v>
      </c>
      <c r="AQ303" s="50">
        <f>IFERROR(VLOOKUP($F303,Ref_Param!$L:$M,2,0),0)*P303</f>
        <v>53.921042015825805</v>
      </c>
      <c r="AR303" s="51">
        <f t="shared" si="94"/>
        <v>232.74381285960808</v>
      </c>
      <c r="AS303" s="52">
        <f>IFERROR(VLOOKUP($F303,Ref_Param!$L:$M,2,0),0)*R303</f>
        <v>51.306672733510482</v>
      </c>
      <c r="AT303" s="52">
        <f>IFERROR(VLOOKUP($F303,Ref_Param!$L:$M,2,0),0)*S303</f>
        <v>94.518430826276074</v>
      </c>
      <c r="AU303" s="52">
        <f>IFERROR(VLOOKUP($F303,Ref_Param!$L:$M,2,0),0)*T303</f>
        <v>49.104430220064209</v>
      </c>
      <c r="AV303" s="52">
        <f>IFERROR(VLOOKUP($F303,Ref_Param!$L:$M,2,0),0)*U303</f>
        <v>311.39754329693977</v>
      </c>
      <c r="AW303" s="53">
        <f t="shared" si="95"/>
        <v>506.32707707679054</v>
      </c>
      <c r="AX303" s="54">
        <f>IFERROR(VLOOKUP($F303,Ref_Param!$L:$M,2,0),0)*W303</f>
        <v>336.49882701401242</v>
      </c>
      <c r="AY303" s="54">
        <f>IFERROR(VLOOKUP($F303,Ref_Param!$L:$M,2,0),0)*X303</f>
        <v>332.59369157506825</v>
      </c>
      <c r="AZ303" s="54">
        <f>IFERROR(VLOOKUP($F303,Ref_Param!$L:$M,2,0),0)*Y303</f>
        <v>98.157908708140681</v>
      </c>
      <c r="BA303" s="54">
        <f>IFERROR(VLOOKUP($F303,Ref_Param!$L:$M,2,0),0)*Z303</f>
        <v>28.892381949887088</v>
      </c>
      <c r="BB303" s="55">
        <f t="shared" si="96"/>
        <v>796.1428092471084</v>
      </c>
      <c r="BC303" s="56">
        <f>IFERROR(VLOOKUP($F303,Ref_Param!$L:$M,2,0),0)*AB303</f>
        <v>0</v>
      </c>
      <c r="BD303" s="56">
        <f>IFERROR(VLOOKUP($F303,Ref_Param!$L:$M,2,0),0)*AC303</f>
        <v>-0.30045498842733587</v>
      </c>
      <c r="BE303" s="56">
        <f>IFERROR(VLOOKUP($F303,Ref_Param!$L:$M,2,0),0)*AD303</f>
        <v>0</v>
      </c>
      <c r="BF303" s="56">
        <f>IFERROR(VLOOKUP($F303,Ref_Param!$L:$M,2,0),0)*AE303</f>
        <v>0</v>
      </c>
      <c r="BG303" s="57">
        <f t="shared" si="97"/>
        <v>-0.30045498842733587</v>
      </c>
      <c r="BH303" s="56">
        <f>IFERROR(VLOOKUP($F303,Ref_Param!$L:$M,2,0),0)*AG303</f>
        <v>0</v>
      </c>
      <c r="BI303" s="56">
        <f>IFERROR(VLOOKUP($F303,Ref_Param!$L:$M,2,0),0)*AH303</f>
        <v>0</v>
      </c>
      <c r="BJ303" s="56">
        <f>IFERROR(VLOOKUP($F303,Ref_Param!$L:$M,2,0),0)*AI303</f>
        <v>0</v>
      </c>
      <c r="BK303" s="56">
        <f>IFERROR(VLOOKUP($F303,Ref_Param!$L:$M,2,0),0)*AJ303</f>
        <v>0</v>
      </c>
      <c r="BL303" s="57">
        <f t="shared" si="98"/>
        <v>0</v>
      </c>
      <c r="BM303" s="58">
        <f>IFERROR(VLOOKUP($F303,Ref_Param!$L:$M,2,0),0)*AL303</f>
        <v>0</v>
      </c>
      <c r="BN303" s="59">
        <f>IFERROR(VLOOKUP($F303,Ref_Param!$L:$M,2,0),0)*AM303</f>
        <v>0</v>
      </c>
    </row>
    <row r="304" spans="1:66" s="37" customFormat="1" ht="15" customHeight="1" x14ac:dyDescent="0.3">
      <c r="A304" s="91" t="str">
        <f t="shared" si="88"/>
        <v>EAISCore Services</v>
      </c>
      <c r="B304" s="43" t="s">
        <v>4152</v>
      </c>
      <c r="C304" s="43" t="s">
        <v>18</v>
      </c>
      <c r="D304" s="43" t="s">
        <v>793</v>
      </c>
      <c r="E304" s="44" t="s">
        <v>794</v>
      </c>
      <c r="F304" s="43" t="s">
        <v>20</v>
      </c>
      <c r="G304" s="44" t="s">
        <v>1052</v>
      </c>
      <c r="H304" s="41" t="s">
        <v>5427</v>
      </c>
      <c r="I304" s="43" t="s">
        <v>22</v>
      </c>
      <c r="J304" s="43"/>
      <c r="K304" s="43"/>
      <c r="L304" s="43" t="s">
        <v>4110</v>
      </c>
      <c r="M304" s="45"/>
      <c r="N304" s="45"/>
      <c r="O304" s="45"/>
      <c r="P304" s="45"/>
      <c r="Q304" s="46">
        <f t="shared" si="89"/>
        <v>0</v>
      </c>
      <c r="R304" s="45"/>
      <c r="S304" s="45"/>
      <c r="T304" s="45"/>
      <c r="U304" s="45"/>
      <c r="V304" s="46">
        <f t="shared" si="90"/>
        <v>0</v>
      </c>
      <c r="W304" s="45"/>
      <c r="X304" s="45"/>
      <c r="Y304" s="47"/>
      <c r="Z304" s="47"/>
      <c r="AA304" s="46">
        <f t="shared" si="91"/>
        <v>0</v>
      </c>
      <c r="AB304" s="49"/>
      <c r="AC304" s="49"/>
      <c r="AD304" s="49">
        <v>-0.55000000000000004</v>
      </c>
      <c r="AE304" s="49">
        <v>0</v>
      </c>
      <c r="AF304" s="46">
        <f t="shared" si="92"/>
        <v>-0.55000000000000004</v>
      </c>
      <c r="AG304" s="49"/>
      <c r="AH304" s="49"/>
      <c r="AI304" s="49"/>
      <c r="AJ304" s="49"/>
      <c r="AK304" s="46">
        <f t="shared" si="93"/>
        <v>0</v>
      </c>
      <c r="AL304" s="48"/>
      <c r="AM304" s="48"/>
      <c r="AN304" s="50">
        <f>IFERROR(VLOOKUP($F304,Ref_Param!$L:$M,2,0),0)*M304</f>
        <v>0</v>
      </c>
      <c r="AO304" s="50">
        <f>IFERROR(VLOOKUP($F304,Ref_Param!$L:$M,2,0),0)*N304</f>
        <v>0</v>
      </c>
      <c r="AP304" s="50">
        <f>IFERROR(VLOOKUP($F304,Ref_Param!$L:$M,2,0),0)*O304</f>
        <v>0</v>
      </c>
      <c r="AQ304" s="50">
        <f>IFERROR(VLOOKUP($F304,Ref_Param!$L:$M,2,0),0)*P304</f>
        <v>0</v>
      </c>
      <c r="AR304" s="51">
        <f t="shared" si="94"/>
        <v>0</v>
      </c>
      <c r="AS304" s="52">
        <f>IFERROR(VLOOKUP($F304,Ref_Param!$L:$M,2,0),0)*R304</f>
        <v>0</v>
      </c>
      <c r="AT304" s="52">
        <f>IFERROR(VLOOKUP($F304,Ref_Param!$L:$M,2,0),0)*S304</f>
        <v>0</v>
      </c>
      <c r="AU304" s="52">
        <f>IFERROR(VLOOKUP($F304,Ref_Param!$L:$M,2,0),0)*T304</f>
        <v>0</v>
      </c>
      <c r="AV304" s="52">
        <f>IFERROR(VLOOKUP($F304,Ref_Param!$L:$M,2,0),0)*U304</f>
        <v>0</v>
      </c>
      <c r="AW304" s="53">
        <f t="shared" si="95"/>
        <v>0</v>
      </c>
      <c r="AX304" s="54">
        <f>IFERROR(VLOOKUP($F304,Ref_Param!$L:$M,2,0),0)*W304</f>
        <v>0</v>
      </c>
      <c r="AY304" s="54">
        <f>IFERROR(VLOOKUP($F304,Ref_Param!$L:$M,2,0),0)*X304</f>
        <v>0</v>
      </c>
      <c r="AZ304" s="54">
        <f>IFERROR(VLOOKUP($F304,Ref_Param!$L:$M,2,0),0)*Y304</f>
        <v>0</v>
      </c>
      <c r="BA304" s="54">
        <f>IFERROR(VLOOKUP($F304,Ref_Param!$L:$M,2,0),0)*Z304</f>
        <v>0</v>
      </c>
      <c r="BB304" s="55">
        <f t="shared" si="96"/>
        <v>0</v>
      </c>
      <c r="BC304" s="56">
        <f>IFERROR(VLOOKUP($F304,Ref_Param!$L:$M,2,0),0)*AB304</f>
        <v>0</v>
      </c>
      <c r="BD304" s="56">
        <f>IFERROR(VLOOKUP($F304,Ref_Param!$L:$M,2,0),0)*AC304</f>
        <v>0</v>
      </c>
      <c r="BE304" s="56">
        <f>IFERROR(VLOOKUP($F304,Ref_Param!$L:$M,2,0),0)*AD304</f>
        <v>-0.55000000000000004</v>
      </c>
      <c r="BF304" s="56">
        <f>IFERROR(VLOOKUP($F304,Ref_Param!$L:$M,2,0),0)*AE304</f>
        <v>0</v>
      </c>
      <c r="BG304" s="57">
        <f t="shared" si="97"/>
        <v>-0.55000000000000004</v>
      </c>
      <c r="BH304" s="56">
        <f>IFERROR(VLOOKUP($F304,Ref_Param!$L:$M,2,0),0)*AG304</f>
        <v>0</v>
      </c>
      <c r="BI304" s="56">
        <f>IFERROR(VLOOKUP($F304,Ref_Param!$L:$M,2,0),0)*AH304</f>
        <v>0</v>
      </c>
      <c r="BJ304" s="56">
        <f>IFERROR(VLOOKUP($F304,Ref_Param!$L:$M,2,0),0)*AI304</f>
        <v>0</v>
      </c>
      <c r="BK304" s="56">
        <f>IFERROR(VLOOKUP($F304,Ref_Param!$L:$M,2,0),0)*AJ304</f>
        <v>0</v>
      </c>
      <c r="BL304" s="57">
        <f t="shared" si="98"/>
        <v>0</v>
      </c>
      <c r="BM304" s="58">
        <f>IFERROR(VLOOKUP($F304,Ref_Param!$L:$M,2,0),0)*AL304</f>
        <v>0</v>
      </c>
      <c r="BN304" s="59">
        <f>IFERROR(VLOOKUP($F304,Ref_Param!$L:$M,2,0),0)*AM304</f>
        <v>0</v>
      </c>
    </row>
    <row r="305" spans="1:66" s="37" customFormat="1" ht="15" customHeight="1" x14ac:dyDescent="0.3">
      <c r="A305" s="91" t="str">
        <f t="shared" si="88"/>
        <v>EAISCore Services</v>
      </c>
      <c r="B305" s="43" t="s">
        <v>4152</v>
      </c>
      <c r="C305" s="43" t="s">
        <v>18</v>
      </c>
      <c r="D305" s="43" t="s">
        <v>795</v>
      </c>
      <c r="E305" s="44" t="s">
        <v>794</v>
      </c>
      <c r="F305" s="43" t="s">
        <v>95</v>
      </c>
      <c r="G305" s="44" t="s">
        <v>1052</v>
      </c>
      <c r="H305" s="41" t="s">
        <v>5427</v>
      </c>
      <c r="I305" s="43" t="s">
        <v>22</v>
      </c>
      <c r="J305" s="43"/>
      <c r="K305" s="43"/>
      <c r="L305" s="43" t="s">
        <v>4110</v>
      </c>
      <c r="M305" s="45">
        <v>0</v>
      </c>
      <c r="N305" s="45">
        <v>0</v>
      </c>
      <c r="O305" s="45">
        <v>0</v>
      </c>
      <c r="P305" s="45">
        <v>0</v>
      </c>
      <c r="Q305" s="46">
        <f t="shared" si="89"/>
        <v>0</v>
      </c>
      <c r="R305" s="45">
        <v>0</v>
      </c>
      <c r="S305" s="45">
        <v>0</v>
      </c>
      <c r="T305" s="45">
        <v>0</v>
      </c>
      <c r="U305" s="45">
        <v>0</v>
      </c>
      <c r="V305" s="46">
        <f t="shared" si="90"/>
        <v>0</v>
      </c>
      <c r="W305" s="45">
        <v>0</v>
      </c>
      <c r="X305" s="45">
        <v>0</v>
      </c>
      <c r="Y305" s="47">
        <v>0</v>
      </c>
      <c r="Z305" s="47">
        <v>0</v>
      </c>
      <c r="AA305" s="46">
        <f t="shared" si="91"/>
        <v>0</v>
      </c>
      <c r="AB305" s="49">
        <v>0</v>
      </c>
      <c r="AC305" s="49">
        <v>37.662000000000113</v>
      </c>
      <c r="AD305" s="49"/>
      <c r="AE305" s="49"/>
      <c r="AF305" s="46">
        <f t="shared" si="92"/>
        <v>37.662000000000113</v>
      </c>
      <c r="AG305" s="49"/>
      <c r="AH305" s="49"/>
      <c r="AI305" s="49"/>
      <c r="AJ305" s="49"/>
      <c r="AK305" s="46">
        <f t="shared" si="93"/>
        <v>0</v>
      </c>
      <c r="AL305" s="48"/>
      <c r="AM305" s="48"/>
      <c r="AN305" s="50">
        <f>IFERROR(VLOOKUP($F305,Ref_Param!$L:$M,2,0),0)*M305</f>
        <v>0</v>
      </c>
      <c r="AO305" s="50">
        <f>IFERROR(VLOOKUP($F305,Ref_Param!$L:$M,2,0),0)*N305</f>
        <v>0</v>
      </c>
      <c r="AP305" s="50">
        <f>IFERROR(VLOOKUP($F305,Ref_Param!$L:$M,2,0),0)*O305</f>
        <v>0</v>
      </c>
      <c r="AQ305" s="50">
        <f>IFERROR(VLOOKUP($F305,Ref_Param!$L:$M,2,0),0)*P305</f>
        <v>0</v>
      </c>
      <c r="AR305" s="51">
        <f t="shared" si="94"/>
        <v>0</v>
      </c>
      <c r="AS305" s="52">
        <f>IFERROR(VLOOKUP($F305,Ref_Param!$L:$M,2,0),0)*R305</f>
        <v>0</v>
      </c>
      <c r="AT305" s="52">
        <f>IFERROR(VLOOKUP($F305,Ref_Param!$L:$M,2,0),0)*S305</f>
        <v>0</v>
      </c>
      <c r="AU305" s="52">
        <f>IFERROR(VLOOKUP($F305,Ref_Param!$L:$M,2,0),0)*T305</f>
        <v>0</v>
      </c>
      <c r="AV305" s="52">
        <f>IFERROR(VLOOKUP($F305,Ref_Param!$L:$M,2,0),0)*U305</f>
        <v>0</v>
      </c>
      <c r="AW305" s="53">
        <f t="shared" si="95"/>
        <v>0</v>
      </c>
      <c r="AX305" s="54">
        <f>IFERROR(VLOOKUP($F305,Ref_Param!$L:$M,2,0),0)*W305</f>
        <v>0</v>
      </c>
      <c r="AY305" s="54">
        <f>IFERROR(VLOOKUP($F305,Ref_Param!$L:$M,2,0),0)*X305</f>
        <v>0</v>
      </c>
      <c r="AZ305" s="54">
        <f>IFERROR(VLOOKUP($F305,Ref_Param!$L:$M,2,0),0)*Y305</f>
        <v>0</v>
      </c>
      <c r="BA305" s="54">
        <f>IFERROR(VLOOKUP($F305,Ref_Param!$L:$M,2,0),0)*Z305</f>
        <v>0</v>
      </c>
      <c r="BB305" s="55">
        <f t="shared" si="96"/>
        <v>0</v>
      </c>
      <c r="BC305" s="56">
        <f>IFERROR(VLOOKUP($F305,Ref_Param!$L:$M,2,0),0)*AB305</f>
        <v>0</v>
      </c>
      <c r="BD305" s="56">
        <f>IFERROR(VLOOKUP($F305,Ref_Param!$L:$M,2,0),0)*AC305</f>
        <v>41.058317634173058</v>
      </c>
      <c r="BE305" s="56">
        <f>IFERROR(VLOOKUP($F305,Ref_Param!$L:$M,2,0),0)*AD305</f>
        <v>0</v>
      </c>
      <c r="BF305" s="56">
        <f>IFERROR(VLOOKUP($F305,Ref_Param!$L:$M,2,0),0)*AE305</f>
        <v>0</v>
      </c>
      <c r="BG305" s="57">
        <f t="shared" si="97"/>
        <v>41.058317634173058</v>
      </c>
      <c r="BH305" s="56">
        <f>IFERROR(VLOOKUP($F305,Ref_Param!$L:$M,2,0),0)*AG305</f>
        <v>0</v>
      </c>
      <c r="BI305" s="56">
        <f>IFERROR(VLOOKUP($F305,Ref_Param!$L:$M,2,0),0)*AH305</f>
        <v>0</v>
      </c>
      <c r="BJ305" s="56">
        <f>IFERROR(VLOOKUP($F305,Ref_Param!$L:$M,2,0),0)*AI305</f>
        <v>0</v>
      </c>
      <c r="BK305" s="56">
        <f>IFERROR(VLOOKUP($F305,Ref_Param!$L:$M,2,0),0)*AJ305</f>
        <v>0</v>
      </c>
      <c r="BL305" s="57">
        <f t="shared" si="98"/>
        <v>0</v>
      </c>
      <c r="BM305" s="58">
        <f>IFERROR(VLOOKUP($F305,Ref_Param!$L:$M,2,0),0)*AL305</f>
        <v>0</v>
      </c>
      <c r="BN305" s="59">
        <f>IFERROR(VLOOKUP($F305,Ref_Param!$L:$M,2,0),0)*AM305</f>
        <v>0</v>
      </c>
    </row>
    <row r="306" spans="1:66" s="37" customFormat="1" ht="15" customHeight="1" x14ac:dyDescent="0.3">
      <c r="A306" s="91" t="str">
        <f t="shared" si="88"/>
        <v>EAISCore Services</v>
      </c>
      <c r="B306" s="43" t="s">
        <v>4152</v>
      </c>
      <c r="C306" s="43" t="s">
        <v>18</v>
      </c>
      <c r="D306" s="43" t="s">
        <v>798</v>
      </c>
      <c r="E306" s="44" t="s">
        <v>5288</v>
      </c>
      <c r="F306" s="43" t="s">
        <v>20</v>
      </c>
      <c r="G306" s="44" t="s">
        <v>1052</v>
      </c>
      <c r="H306" s="41" t="s">
        <v>348</v>
      </c>
      <c r="I306" s="43" t="s">
        <v>26</v>
      </c>
      <c r="J306" s="43"/>
      <c r="K306" s="43"/>
      <c r="L306" s="43" t="s">
        <v>4110</v>
      </c>
      <c r="M306" s="45">
        <v>23.80968</v>
      </c>
      <c r="N306" s="45">
        <v>43.796140000000008</v>
      </c>
      <c r="O306" s="45">
        <v>37.198390000000003</v>
      </c>
      <c r="P306" s="45">
        <v>9.0216599999999989</v>
      </c>
      <c r="Q306" s="46">
        <f t="shared" si="89"/>
        <v>113.82587000000001</v>
      </c>
      <c r="R306" s="45">
        <v>9.2100099999999987</v>
      </c>
      <c r="S306" s="45">
        <v>5.96767</v>
      </c>
      <c r="T306" s="45">
        <v>1.411999999999991E-2</v>
      </c>
      <c r="U306" s="45">
        <v>0.98325999999999991</v>
      </c>
      <c r="V306" s="46">
        <f t="shared" si="90"/>
        <v>16.175059999999998</v>
      </c>
      <c r="W306" s="45">
        <v>0</v>
      </c>
      <c r="X306" s="45">
        <v>0</v>
      </c>
      <c r="Y306" s="47">
        <v>0</v>
      </c>
      <c r="Z306" s="47">
        <v>-3.3919999999999999</v>
      </c>
      <c r="AA306" s="46">
        <f t="shared" si="91"/>
        <v>-3.3919999999999999</v>
      </c>
      <c r="AB306" s="49">
        <v>2.4319999999999999</v>
      </c>
      <c r="AC306" s="49">
        <v>0.96</v>
      </c>
      <c r="AD306" s="49"/>
      <c r="AE306" s="49"/>
      <c r="AF306" s="46">
        <f t="shared" si="92"/>
        <v>3.3919999999999999</v>
      </c>
      <c r="AG306" s="49"/>
      <c r="AH306" s="49"/>
      <c r="AI306" s="49"/>
      <c r="AJ306" s="49"/>
      <c r="AK306" s="46">
        <f t="shared" si="93"/>
        <v>0</v>
      </c>
      <c r="AL306" s="48"/>
      <c r="AM306" s="48"/>
      <c r="AN306" s="50">
        <f>IFERROR(VLOOKUP($F306,Ref_Param!$L:$M,2,0),0)*M306</f>
        <v>23.80968</v>
      </c>
      <c r="AO306" s="50">
        <f>IFERROR(VLOOKUP($F306,Ref_Param!$L:$M,2,0),0)*N306</f>
        <v>43.796140000000008</v>
      </c>
      <c r="AP306" s="50">
        <f>IFERROR(VLOOKUP($F306,Ref_Param!$L:$M,2,0),0)*O306</f>
        <v>37.198390000000003</v>
      </c>
      <c r="AQ306" s="50">
        <f>IFERROR(VLOOKUP($F306,Ref_Param!$L:$M,2,0),0)*P306</f>
        <v>9.0216599999999989</v>
      </c>
      <c r="AR306" s="51">
        <f t="shared" si="94"/>
        <v>113.82587000000001</v>
      </c>
      <c r="AS306" s="52">
        <f>IFERROR(VLOOKUP($F306,Ref_Param!$L:$M,2,0),0)*R306</f>
        <v>9.2100099999999987</v>
      </c>
      <c r="AT306" s="52">
        <f>IFERROR(VLOOKUP($F306,Ref_Param!$L:$M,2,0),0)*S306</f>
        <v>5.96767</v>
      </c>
      <c r="AU306" s="52">
        <f>IFERROR(VLOOKUP($F306,Ref_Param!$L:$M,2,0),0)*T306</f>
        <v>1.411999999999991E-2</v>
      </c>
      <c r="AV306" s="52">
        <f>IFERROR(VLOOKUP($F306,Ref_Param!$L:$M,2,0),0)*U306</f>
        <v>0.98325999999999991</v>
      </c>
      <c r="AW306" s="53">
        <f t="shared" si="95"/>
        <v>16.175059999999998</v>
      </c>
      <c r="AX306" s="54">
        <f>IFERROR(VLOOKUP($F306,Ref_Param!$L:$M,2,0),0)*W306</f>
        <v>0</v>
      </c>
      <c r="AY306" s="54">
        <f>IFERROR(VLOOKUP($F306,Ref_Param!$L:$M,2,0),0)*X306</f>
        <v>0</v>
      </c>
      <c r="AZ306" s="54">
        <f>IFERROR(VLOOKUP($F306,Ref_Param!$L:$M,2,0),0)*Y306</f>
        <v>0</v>
      </c>
      <c r="BA306" s="54">
        <f>IFERROR(VLOOKUP($F306,Ref_Param!$L:$M,2,0),0)*Z306</f>
        <v>-3.3919999999999999</v>
      </c>
      <c r="BB306" s="55">
        <f t="shared" si="96"/>
        <v>-3.3919999999999999</v>
      </c>
      <c r="BC306" s="56">
        <f>IFERROR(VLOOKUP($F306,Ref_Param!$L:$M,2,0),0)*AB306</f>
        <v>2.4319999999999999</v>
      </c>
      <c r="BD306" s="56">
        <f>IFERROR(VLOOKUP($F306,Ref_Param!$L:$M,2,0),0)*AC306</f>
        <v>0.96</v>
      </c>
      <c r="BE306" s="56">
        <f>IFERROR(VLOOKUP($F306,Ref_Param!$L:$M,2,0),0)*AD306</f>
        <v>0</v>
      </c>
      <c r="BF306" s="56">
        <f>IFERROR(VLOOKUP($F306,Ref_Param!$L:$M,2,0),0)*AE306</f>
        <v>0</v>
      </c>
      <c r="BG306" s="57">
        <f t="shared" si="97"/>
        <v>3.3919999999999999</v>
      </c>
      <c r="BH306" s="56">
        <f>IFERROR(VLOOKUP($F306,Ref_Param!$L:$M,2,0),0)*AG306</f>
        <v>0</v>
      </c>
      <c r="BI306" s="56">
        <f>IFERROR(VLOOKUP($F306,Ref_Param!$L:$M,2,0),0)*AH306</f>
        <v>0</v>
      </c>
      <c r="BJ306" s="56">
        <f>IFERROR(VLOOKUP($F306,Ref_Param!$L:$M,2,0),0)*AI306</f>
        <v>0</v>
      </c>
      <c r="BK306" s="56">
        <f>IFERROR(VLOOKUP($F306,Ref_Param!$L:$M,2,0),0)*AJ306</f>
        <v>0</v>
      </c>
      <c r="BL306" s="57">
        <f t="shared" si="98"/>
        <v>0</v>
      </c>
      <c r="BM306" s="58">
        <f>IFERROR(VLOOKUP($F306,Ref_Param!$L:$M,2,0),0)*AL306</f>
        <v>0</v>
      </c>
      <c r="BN306" s="59">
        <f>IFERROR(VLOOKUP($F306,Ref_Param!$L:$M,2,0),0)*AM306</f>
        <v>0</v>
      </c>
    </row>
    <row r="307" spans="1:66" s="37" customFormat="1" ht="15" customHeight="1" x14ac:dyDescent="0.3">
      <c r="A307" s="91" t="str">
        <f t="shared" si="88"/>
        <v>EAISCore Services</v>
      </c>
      <c r="B307" s="43" t="s">
        <v>4152</v>
      </c>
      <c r="C307" s="43" t="s">
        <v>18</v>
      </c>
      <c r="D307" s="43" t="s">
        <v>808</v>
      </c>
      <c r="E307" s="44" t="s">
        <v>809</v>
      </c>
      <c r="F307" s="43" t="s">
        <v>3731</v>
      </c>
      <c r="G307" s="44" t="s">
        <v>1052</v>
      </c>
      <c r="H307" s="41" t="s">
        <v>31</v>
      </c>
      <c r="I307" s="43" t="s">
        <v>26</v>
      </c>
      <c r="J307" s="43"/>
      <c r="K307" s="43"/>
      <c r="L307" s="43" t="s">
        <v>4110</v>
      </c>
      <c r="M307" s="45">
        <v>0</v>
      </c>
      <c r="N307" s="45">
        <v>0</v>
      </c>
      <c r="O307" s="45">
        <v>0</v>
      </c>
      <c r="P307" s="45">
        <v>0</v>
      </c>
      <c r="Q307" s="46">
        <f t="shared" si="89"/>
        <v>0</v>
      </c>
      <c r="R307" s="45">
        <v>0</v>
      </c>
      <c r="S307" s="45">
        <v>0</v>
      </c>
      <c r="T307" s="45">
        <v>0</v>
      </c>
      <c r="U307" s="45">
        <v>0</v>
      </c>
      <c r="V307" s="46">
        <f t="shared" si="90"/>
        <v>0</v>
      </c>
      <c r="W307" s="45">
        <v>28.054999999999957</v>
      </c>
      <c r="X307" s="45">
        <v>0</v>
      </c>
      <c r="Y307" s="47">
        <v>0</v>
      </c>
      <c r="Z307" s="47">
        <v>4.9280000000000017</v>
      </c>
      <c r="AA307" s="46">
        <f t="shared" si="91"/>
        <v>32.982999999999961</v>
      </c>
      <c r="AB307" s="49">
        <v>0.3180000221237993</v>
      </c>
      <c r="AC307" s="49">
        <v>17.104329999999948</v>
      </c>
      <c r="AD307" s="49"/>
      <c r="AE307" s="49"/>
      <c r="AF307" s="46">
        <f t="shared" si="92"/>
        <v>17.422330022123745</v>
      </c>
      <c r="AG307" s="49"/>
      <c r="AH307" s="49"/>
      <c r="AI307" s="49"/>
      <c r="AJ307" s="49"/>
      <c r="AK307" s="46">
        <f t="shared" si="93"/>
        <v>0</v>
      </c>
      <c r="AL307" s="48"/>
      <c r="AM307" s="48"/>
      <c r="AN307" s="50">
        <f>IFERROR(VLOOKUP($F307,Ref_Param!$L:$M,2,0),0)*M307</f>
        <v>0</v>
      </c>
      <c r="AO307" s="50">
        <f>IFERROR(VLOOKUP($F307,Ref_Param!$L:$M,2,0),0)*N307</f>
        <v>0</v>
      </c>
      <c r="AP307" s="50">
        <f>IFERROR(VLOOKUP($F307,Ref_Param!$L:$M,2,0),0)*O307</f>
        <v>0</v>
      </c>
      <c r="AQ307" s="50">
        <f>IFERROR(VLOOKUP($F307,Ref_Param!$L:$M,2,0),0)*P307</f>
        <v>0</v>
      </c>
      <c r="AR307" s="51">
        <f t="shared" si="94"/>
        <v>0</v>
      </c>
      <c r="AS307" s="52">
        <f>IFERROR(VLOOKUP($F307,Ref_Param!$L:$M,2,0),0)*R307</f>
        <v>0</v>
      </c>
      <c r="AT307" s="52">
        <f>IFERROR(VLOOKUP($F307,Ref_Param!$L:$M,2,0),0)*S307</f>
        <v>0</v>
      </c>
      <c r="AU307" s="52">
        <f>IFERROR(VLOOKUP($F307,Ref_Param!$L:$M,2,0),0)*T307</f>
        <v>0</v>
      </c>
      <c r="AV307" s="52">
        <f>IFERROR(VLOOKUP($F307,Ref_Param!$L:$M,2,0),0)*U307</f>
        <v>0</v>
      </c>
      <c r="AW307" s="53">
        <f t="shared" si="95"/>
        <v>0</v>
      </c>
      <c r="AX307" s="54">
        <f>IFERROR(VLOOKUP($F307,Ref_Param!$L:$M,2,0),0)*W307</f>
        <v>0.34142631130582951</v>
      </c>
      <c r="AY307" s="54">
        <f>IFERROR(VLOOKUP($F307,Ref_Param!$L:$M,2,0),0)*X307</f>
        <v>0</v>
      </c>
      <c r="AZ307" s="54">
        <f>IFERROR(VLOOKUP($F307,Ref_Param!$L:$M,2,0),0)*Y307</f>
        <v>0</v>
      </c>
      <c r="BA307" s="54">
        <f>IFERROR(VLOOKUP($F307,Ref_Param!$L:$M,2,0),0)*Z307</f>
        <v>5.9973226238286617E-2</v>
      </c>
      <c r="BB307" s="55">
        <f t="shared" si="96"/>
        <v>0.40139953754411611</v>
      </c>
      <c r="BC307" s="56">
        <f>IFERROR(VLOOKUP($F307,Ref_Param!$L:$M,2,0),0)*AB307</f>
        <v>3.8700258260167932E-3</v>
      </c>
      <c r="BD307" s="56">
        <f>IFERROR(VLOOKUP($F307,Ref_Param!$L:$M,2,0),0)*AC307</f>
        <v>0.20815784349519265</v>
      </c>
      <c r="BE307" s="56">
        <f>IFERROR(VLOOKUP($F307,Ref_Param!$L:$M,2,0),0)*AD307</f>
        <v>0</v>
      </c>
      <c r="BF307" s="56">
        <f>IFERROR(VLOOKUP($F307,Ref_Param!$L:$M,2,0),0)*AE307</f>
        <v>0</v>
      </c>
      <c r="BG307" s="57">
        <f t="shared" si="97"/>
        <v>0.21202786932120943</v>
      </c>
      <c r="BH307" s="56">
        <f>IFERROR(VLOOKUP($F307,Ref_Param!$L:$M,2,0),0)*AG307</f>
        <v>0</v>
      </c>
      <c r="BI307" s="56">
        <f>IFERROR(VLOOKUP($F307,Ref_Param!$L:$M,2,0),0)*AH307</f>
        <v>0</v>
      </c>
      <c r="BJ307" s="56">
        <f>IFERROR(VLOOKUP($F307,Ref_Param!$L:$M,2,0),0)*AI307</f>
        <v>0</v>
      </c>
      <c r="BK307" s="56">
        <f>IFERROR(VLOOKUP($F307,Ref_Param!$L:$M,2,0),0)*AJ307</f>
        <v>0</v>
      </c>
      <c r="BL307" s="57">
        <f t="shared" si="98"/>
        <v>0</v>
      </c>
      <c r="BM307" s="58">
        <f>IFERROR(VLOOKUP($F307,Ref_Param!$L:$M,2,0),0)*AL307</f>
        <v>0</v>
      </c>
      <c r="BN307" s="59">
        <f>IFERROR(VLOOKUP($F307,Ref_Param!$L:$M,2,0),0)*AM307</f>
        <v>0</v>
      </c>
    </row>
    <row r="308" spans="1:66" s="37" customFormat="1" ht="15" customHeight="1" x14ac:dyDescent="0.3">
      <c r="A308" s="91" t="str">
        <f t="shared" si="88"/>
        <v>EAISCore Services</v>
      </c>
      <c r="B308" s="43" t="s">
        <v>4152</v>
      </c>
      <c r="C308" s="43" t="s">
        <v>18</v>
      </c>
      <c r="D308" s="43" t="s">
        <v>808</v>
      </c>
      <c r="E308" s="44" t="s">
        <v>809</v>
      </c>
      <c r="F308" s="43" t="s">
        <v>20</v>
      </c>
      <c r="G308" s="44" t="s">
        <v>1052</v>
      </c>
      <c r="H308" s="41" t="s">
        <v>31</v>
      </c>
      <c r="I308" s="43" t="s">
        <v>26</v>
      </c>
      <c r="J308" s="43"/>
      <c r="K308" s="43"/>
      <c r="L308" s="43" t="s">
        <v>4110</v>
      </c>
      <c r="M308" s="45">
        <v>566.19820225309491</v>
      </c>
      <c r="N308" s="45">
        <v>431.76722072996427</v>
      </c>
      <c r="O308" s="45">
        <v>433.45349537177378</v>
      </c>
      <c r="P308" s="45">
        <v>365.80579623520009</v>
      </c>
      <c r="Q308" s="46">
        <f t="shared" si="89"/>
        <v>1797.2247145900328</v>
      </c>
      <c r="R308" s="45">
        <v>195.62553380609441</v>
      </c>
      <c r="S308" s="45">
        <v>99.2327399791982</v>
      </c>
      <c r="T308" s="45">
        <v>98.63485242285914</v>
      </c>
      <c r="U308" s="45">
        <v>103.01644491360915</v>
      </c>
      <c r="V308" s="46">
        <f t="shared" si="90"/>
        <v>496.50957112176093</v>
      </c>
      <c r="W308" s="45">
        <v>75.074552913494912</v>
      </c>
      <c r="X308" s="45">
        <v>2.4271335341365496E-2</v>
      </c>
      <c r="Y308" s="47">
        <v>0</v>
      </c>
      <c r="Z308" s="47">
        <v>15.48078735078751</v>
      </c>
      <c r="AA308" s="46">
        <f t="shared" si="91"/>
        <v>90.579611599623789</v>
      </c>
      <c r="AB308" s="49">
        <v>50.529720621760518</v>
      </c>
      <c r="AC308" s="49">
        <v>51.045596180737604</v>
      </c>
      <c r="AD308" s="49"/>
      <c r="AE308" s="49"/>
      <c r="AF308" s="46">
        <f t="shared" si="92"/>
        <v>101.57531680249812</v>
      </c>
      <c r="AG308" s="49"/>
      <c r="AH308" s="49"/>
      <c r="AI308" s="49"/>
      <c r="AJ308" s="49"/>
      <c r="AK308" s="46">
        <f t="shared" si="93"/>
        <v>0</v>
      </c>
      <c r="AL308" s="48"/>
      <c r="AM308" s="48"/>
      <c r="AN308" s="50">
        <f>IFERROR(VLOOKUP($F308,Ref_Param!$L:$M,2,0),0)*M308</f>
        <v>566.19820225309491</v>
      </c>
      <c r="AO308" s="50">
        <f>IFERROR(VLOOKUP($F308,Ref_Param!$L:$M,2,0),0)*N308</f>
        <v>431.76722072996427</v>
      </c>
      <c r="AP308" s="50">
        <f>IFERROR(VLOOKUP($F308,Ref_Param!$L:$M,2,0),0)*O308</f>
        <v>433.45349537177378</v>
      </c>
      <c r="AQ308" s="50">
        <f>IFERROR(VLOOKUP($F308,Ref_Param!$L:$M,2,0),0)*P308</f>
        <v>365.80579623520009</v>
      </c>
      <c r="AR308" s="51">
        <f t="shared" si="94"/>
        <v>1797.2247145900328</v>
      </c>
      <c r="AS308" s="52">
        <f>IFERROR(VLOOKUP($F308,Ref_Param!$L:$M,2,0),0)*R308</f>
        <v>195.62553380609441</v>
      </c>
      <c r="AT308" s="52">
        <f>IFERROR(VLOOKUP($F308,Ref_Param!$L:$M,2,0),0)*S308</f>
        <v>99.2327399791982</v>
      </c>
      <c r="AU308" s="52">
        <f>IFERROR(VLOOKUP($F308,Ref_Param!$L:$M,2,0),0)*T308</f>
        <v>98.63485242285914</v>
      </c>
      <c r="AV308" s="52">
        <f>IFERROR(VLOOKUP($F308,Ref_Param!$L:$M,2,0),0)*U308</f>
        <v>103.01644491360915</v>
      </c>
      <c r="AW308" s="53">
        <f t="shared" si="95"/>
        <v>496.50957112176093</v>
      </c>
      <c r="AX308" s="54">
        <f>IFERROR(VLOOKUP($F308,Ref_Param!$L:$M,2,0),0)*W308</f>
        <v>75.074552913494912</v>
      </c>
      <c r="AY308" s="54">
        <f>IFERROR(VLOOKUP($F308,Ref_Param!$L:$M,2,0),0)*X308</f>
        <v>2.4271335341365496E-2</v>
      </c>
      <c r="AZ308" s="54">
        <f>IFERROR(VLOOKUP($F308,Ref_Param!$L:$M,2,0),0)*Y308</f>
        <v>0</v>
      </c>
      <c r="BA308" s="54">
        <f>IFERROR(VLOOKUP($F308,Ref_Param!$L:$M,2,0),0)*Z308</f>
        <v>15.48078735078751</v>
      </c>
      <c r="BB308" s="55">
        <f t="shared" si="96"/>
        <v>90.579611599623789</v>
      </c>
      <c r="BC308" s="56">
        <f>IFERROR(VLOOKUP($F308,Ref_Param!$L:$M,2,0),0)*AB308</f>
        <v>50.529720621760518</v>
      </c>
      <c r="BD308" s="56">
        <f>IFERROR(VLOOKUP($F308,Ref_Param!$L:$M,2,0),0)*AC308</f>
        <v>51.045596180737604</v>
      </c>
      <c r="BE308" s="56">
        <f>IFERROR(VLOOKUP($F308,Ref_Param!$L:$M,2,0),0)*AD308</f>
        <v>0</v>
      </c>
      <c r="BF308" s="56">
        <f>IFERROR(VLOOKUP($F308,Ref_Param!$L:$M,2,0),0)*AE308</f>
        <v>0</v>
      </c>
      <c r="BG308" s="57">
        <f t="shared" si="97"/>
        <v>101.57531680249812</v>
      </c>
      <c r="BH308" s="56">
        <f>IFERROR(VLOOKUP($F308,Ref_Param!$L:$M,2,0),0)*AG308</f>
        <v>0</v>
      </c>
      <c r="BI308" s="56">
        <f>IFERROR(VLOOKUP($F308,Ref_Param!$L:$M,2,0),0)*AH308</f>
        <v>0</v>
      </c>
      <c r="BJ308" s="56">
        <f>IFERROR(VLOOKUP($F308,Ref_Param!$L:$M,2,0),0)*AI308</f>
        <v>0</v>
      </c>
      <c r="BK308" s="56">
        <f>IFERROR(VLOOKUP($F308,Ref_Param!$L:$M,2,0),0)*AJ308</f>
        <v>0</v>
      </c>
      <c r="BL308" s="57">
        <f t="shared" si="98"/>
        <v>0</v>
      </c>
      <c r="BM308" s="58">
        <f>IFERROR(VLOOKUP($F308,Ref_Param!$L:$M,2,0),0)*AL308</f>
        <v>0</v>
      </c>
      <c r="BN308" s="59">
        <f>IFERROR(VLOOKUP($F308,Ref_Param!$L:$M,2,0),0)*AM308</f>
        <v>0</v>
      </c>
    </row>
    <row r="309" spans="1:66" s="37" customFormat="1" ht="15" customHeight="1" x14ac:dyDescent="0.3">
      <c r="A309" s="91" t="str">
        <f t="shared" si="88"/>
        <v>EAISCore Services</v>
      </c>
      <c r="B309" s="43" t="s">
        <v>4152</v>
      </c>
      <c r="C309" s="43" t="s">
        <v>18</v>
      </c>
      <c r="D309" s="43" t="s">
        <v>808</v>
      </c>
      <c r="E309" s="44" t="s">
        <v>809</v>
      </c>
      <c r="F309" s="43" t="s">
        <v>20</v>
      </c>
      <c r="G309" s="44" t="s">
        <v>1052</v>
      </c>
      <c r="H309" s="41" t="s">
        <v>31</v>
      </c>
      <c r="I309" s="43" t="s">
        <v>26</v>
      </c>
      <c r="J309" s="43"/>
      <c r="K309" s="43"/>
      <c r="L309" s="43" t="s">
        <v>4110</v>
      </c>
      <c r="M309" s="45"/>
      <c r="N309" s="45"/>
      <c r="O309" s="45"/>
      <c r="P309" s="45"/>
      <c r="Q309" s="46">
        <f t="shared" si="89"/>
        <v>0</v>
      </c>
      <c r="R309" s="45"/>
      <c r="S309" s="45"/>
      <c r="T309" s="45"/>
      <c r="U309" s="45"/>
      <c r="V309" s="46">
        <f t="shared" si="90"/>
        <v>0</v>
      </c>
      <c r="W309" s="45"/>
      <c r="X309" s="45"/>
      <c r="Y309" s="47"/>
      <c r="Z309" s="47"/>
      <c r="AA309" s="46">
        <f t="shared" si="91"/>
        <v>0</v>
      </c>
      <c r="AB309" s="49"/>
      <c r="AC309" s="49"/>
      <c r="AD309" s="49">
        <v>35.545000000000002</v>
      </c>
      <c r="AE309" s="49">
        <v>30</v>
      </c>
      <c r="AF309" s="46">
        <f t="shared" si="92"/>
        <v>65.545000000000002</v>
      </c>
      <c r="AG309" s="49">
        <v>0</v>
      </c>
      <c r="AH309" s="49">
        <v>0</v>
      </c>
      <c r="AI309" s="49">
        <v>0</v>
      </c>
      <c r="AJ309" s="49">
        <v>0</v>
      </c>
      <c r="AK309" s="46">
        <f t="shared" si="93"/>
        <v>0</v>
      </c>
      <c r="AL309" s="48"/>
      <c r="AM309" s="48"/>
      <c r="AN309" s="50">
        <f>IFERROR(VLOOKUP($F309,Ref_Param!$L:$M,2,0),0)*M309</f>
        <v>0</v>
      </c>
      <c r="AO309" s="50">
        <f>IFERROR(VLOOKUP($F309,Ref_Param!$L:$M,2,0),0)*N309</f>
        <v>0</v>
      </c>
      <c r="AP309" s="50">
        <f>IFERROR(VLOOKUP($F309,Ref_Param!$L:$M,2,0),0)*O309</f>
        <v>0</v>
      </c>
      <c r="AQ309" s="50">
        <f>IFERROR(VLOOKUP($F309,Ref_Param!$L:$M,2,0),0)*P309</f>
        <v>0</v>
      </c>
      <c r="AR309" s="51">
        <f t="shared" si="94"/>
        <v>0</v>
      </c>
      <c r="AS309" s="52">
        <f>IFERROR(VLOOKUP($F309,Ref_Param!$L:$M,2,0),0)*R309</f>
        <v>0</v>
      </c>
      <c r="AT309" s="52">
        <f>IFERROR(VLOOKUP($F309,Ref_Param!$L:$M,2,0),0)*S309</f>
        <v>0</v>
      </c>
      <c r="AU309" s="52">
        <f>IFERROR(VLOOKUP($F309,Ref_Param!$L:$M,2,0),0)*T309</f>
        <v>0</v>
      </c>
      <c r="AV309" s="52">
        <f>IFERROR(VLOOKUP($F309,Ref_Param!$L:$M,2,0),0)*U309</f>
        <v>0</v>
      </c>
      <c r="AW309" s="53">
        <f t="shared" si="95"/>
        <v>0</v>
      </c>
      <c r="AX309" s="54">
        <f>IFERROR(VLOOKUP($F309,Ref_Param!$L:$M,2,0),0)*W309</f>
        <v>0</v>
      </c>
      <c r="AY309" s="54">
        <f>IFERROR(VLOOKUP($F309,Ref_Param!$L:$M,2,0),0)*X309</f>
        <v>0</v>
      </c>
      <c r="AZ309" s="54">
        <f>IFERROR(VLOOKUP($F309,Ref_Param!$L:$M,2,0),0)*Y309</f>
        <v>0</v>
      </c>
      <c r="BA309" s="54">
        <f>IFERROR(VLOOKUP($F309,Ref_Param!$L:$M,2,0),0)*Z309</f>
        <v>0</v>
      </c>
      <c r="BB309" s="55">
        <f t="shared" si="96"/>
        <v>0</v>
      </c>
      <c r="BC309" s="56">
        <f>IFERROR(VLOOKUP($F309,Ref_Param!$L:$M,2,0),0)*AB309</f>
        <v>0</v>
      </c>
      <c r="BD309" s="56">
        <f>IFERROR(VLOOKUP($F309,Ref_Param!$L:$M,2,0),0)*AC309</f>
        <v>0</v>
      </c>
      <c r="BE309" s="56">
        <f>IFERROR(VLOOKUP($F309,Ref_Param!$L:$M,2,0),0)*AD309</f>
        <v>35.545000000000002</v>
      </c>
      <c r="BF309" s="56">
        <f>IFERROR(VLOOKUP($F309,Ref_Param!$L:$M,2,0),0)*AE309</f>
        <v>30</v>
      </c>
      <c r="BG309" s="57">
        <f t="shared" si="97"/>
        <v>65.545000000000002</v>
      </c>
      <c r="BH309" s="56">
        <f>IFERROR(VLOOKUP($F309,Ref_Param!$L:$M,2,0),0)*AG309</f>
        <v>0</v>
      </c>
      <c r="BI309" s="56">
        <f>IFERROR(VLOOKUP($F309,Ref_Param!$L:$M,2,0),0)*AH309</f>
        <v>0</v>
      </c>
      <c r="BJ309" s="56">
        <f>IFERROR(VLOOKUP($F309,Ref_Param!$L:$M,2,0),0)*AI309</f>
        <v>0</v>
      </c>
      <c r="BK309" s="56">
        <f>IFERROR(VLOOKUP($F309,Ref_Param!$L:$M,2,0),0)*AJ309</f>
        <v>0</v>
      </c>
      <c r="BL309" s="57">
        <f t="shared" si="98"/>
        <v>0</v>
      </c>
      <c r="BM309" s="58">
        <f>IFERROR(VLOOKUP($F309,Ref_Param!$L:$M,2,0),0)*AL309</f>
        <v>0</v>
      </c>
      <c r="BN309" s="59">
        <f>IFERROR(VLOOKUP($F309,Ref_Param!$L:$M,2,0),0)*AM309</f>
        <v>0</v>
      </c>
    </row>
    <row r="310" spans="1:66" s="37" customFormat="1" ht="15" customHeight="1" x14ac:dyDescent="0.3">
      <c r="A310" s="91" t="str">
        <f t="shared" si="88"/>
        <v>EAISCore Services</v>
      </c>
      <c r="B310" s="43" t="s">
        <v>4152</v>
      </c>
      <c r="C310" s="43" t="s">
        <v>18</v>
      </c>
      <c r="D310" s="43" t="s">
        <v>2976</v>
      </c>
      <c r="E310" s="44" t="s">
        <v>5292</v>
      </c>
      <c r="F310" s="43" t="s">
        <v>3731</v>
      </c>
      <c r="G310" s="44" t="s">
        <v>1052</v>
      </c>
      <c r="H310" s="41" t="s">
        <v>348</v>
      </c>
      <c r="I310" s="43" t="s">
        <v>26</v>
      </c>
      <c r="J310" s="43"/>
      <c r="K310" s="43"/>
      <c r="L310" s="43" t="s">
        <v>4110</v>
      </c>
      <c r="M310" s="45">
        <v>0</v>
      </c>
      <c r="N310" s="45">
        <v>0</v>
      </c>
      <c r="O310" s="45">
        <v>0</v>
      </c>
      <c r="P310" s="45">
        <v>0</v>
      </c>
      <c r="Q310" s="46">
        <f t="shared" si="89"/>
        <v>0</v>
      </c>
      <c r="R310" s="45">
        <v>0</v>
      </c>
      <c r="S310" s="45">
        <v>0</v>
      </c>
      <c r="T310" s="45">
        <v>0</v>
      </c>
      <c r="U310" s="45">
        <v>0</v>
      </c>
      <c r="V310" s="46">
        <f t="shared" si="90"/>
        <v>0</v>
      </c>
      <c r="W310" s="45">
        <v>0</v>
      </c>
      <c r="X310" s="45">
        <v>0</v>
      </c>
      <c r="Y310" s="47">
        <v>0</v>
      </c>
      <c r="Z310" s="47">
        <v>0</v>
      </c>
      <c r="AA310" s="46">
        <f t="shared" si="91"/>
        <v>0</v>
      </c>
      <c r="AB310" s="49">
        <v>485.51879519999966</v>
      </c>
      <c r="AC310" s="49">
        <v>0</v>
      </c>
      <c r="AD310" s="49"/>
      <c r="AE310" s="49"/>
      <c r="AF310" s="46">
        <f t="shared" si="92"/>
        <v>485.51879519999966</v>
      </c>
      <c r="AG310" s="49"/>
      <c r="AH310" s="49"/>
      <c r="AI310" s="49"/>
      <c r="AJ310" s="49"/>
      <c r="AK310" s="46">
        <f t="shared" si="93"/>
        <v>0</v>
      </c>
      <c r="AL310" s="48"/>
      <c r="AM310" s="48"/>
      <c r="AN310" s="50">
        <f>IFERROR(VLOOKUP($F310,Ref_Param!$L:$M,2,0),0)*M310</f>
        <v>0</v>
      </c>
      <c r="AO310" s="50">
        <f>IFERROR(VLOOKUP($F310,Ref_Param!$L:$M,2,0),0)*N310</f>
        <v>0</v>
      </c>
      <c r="AP310" s="50">
        <f>IFERROR(VLOOKUP($F310,Ref_Param!$L:$M,2,0),0)*O310</f>
        <v>0</v>
      </c>
      <c r="AQ310" s="50">
        <f>IFERROR(VLOOKUP($F310,Ref_Param!$L:$M,2,0),0)*P310</f>
        <v>0</v>
      </c>
      <c r="AR310" s="51">
        <f t="shared" si="94"/>
        <v>0</v>
      </c>
      <c r="AS310" s="52">
        <f>IFERROR(VLOOKUP($F310,Ref_Param!$L:$M,2,0),0)*R310</f>
        <v>0</v>
      </c>
      <c r="AT310" s="52">
        <f>IFERROR(VLOOKUP($F310,Ref_Param!$L:$M,2,0),0)*S310</f>
        <v>0</v>
      </c>
      <c r="AU310" s="52">
        <f>IFERROR(VLOOKUP($F310,Ref_Param!$L:$M,2,0),0)*T310</f>
        <v>0</v>
      </c>
      <c r="AV310" s="52">
        <f>IFERROR(VLOOKUP($F310,Ref_Param!$L:$M,2,0),0)*U310</f>
        <v>0</v>
      </c>
      <c r="AW310" s="53">
        <f t="shared" si="95"/>
        <v>0</v>
      </c>
      <c r="AX310" s="54">
        <f>IFERROR(VLOOKUP($F310,Ref_Param!$L:$M,2,0),0)*W310</f>
        <v>0</v>
      </c>
      <c r="AY310" s="54">
        <f>IFERROR(VLOOKUP($F310,Ref_Param!$L:$M,2,0),0)*X310</f>
        <v>0</v>
      </c>
      <c r="AZ310" s="54">
        <f>IFERROR(VLOOKUP($F310,Ref_Param!$L:$M,2,0),0)*Y310</f>
        <v>0</v>
      </c>
      <c r="BA310" s="54">
        <f>IFERROR(VLOOKUP($F310,Ref_Param!$L:$M,2,0),0)*Z310</f>
        <v>0</v>
      </c>
      <c r="BB310" s="55">
        <f t="shared" si="96"/>
        <v>0</v>
      </c>
      <c r="BC310" s="56">
        <f>IFERROR(VLOOKUP($F310,Ref_Param!$L:$M,2,0),0)*AB310</f>
        <v>5.9087111500547715</v>
      </c>
      <c r="BD310" s="56">
        <f>IFERROR(VLOOKUP($F310,Ref_Param!$L:$M,2,0),0)*AC310</f>
        <v>0</v>
      </c>
      <c r="BE310" s="56">
        <f>IFERROR(VLOOKUP($F310,Ref_Param!$L:$M,2,0),0)*AD310</f>
        <v>0</v>
      </c>
      <c r="BF310" s="56">
        <f>IFERROR(VLOOKUP($F310,Ref_Param!$L:$M,2,0),0)*AE310</f>
        <v>0</v>
      </c>
      <c r="BG310" s="57">
        <f t="shared" si="97"/>
        <v>5.9087111500547715</v>
      </c>
      <c r="BH310" s="56">
        <f>IFERROR(VLOOKUP($F310,Ref_Param!$L:$M,2,0),0)*AG310</f>
        <v>0</v>
      </c>
      <c r="BI310" s="56">
        <f>IFERROR(VLOOKUP($F310,Ref_Param!$L:$M,2,0),0)*AH310</f>
        <v>0</v>
      </c>
      <c r="BJ310" s="56">
        <f>IFERROR(VLOOKUP($F310,Ref_Param!$L:$M,2,0),0)*AI310</f>
        <v>0</v>
      </c>
      <c r="BK310" s="56">
        <f>IFERROR(VLOOKUP($F310,Ref_Param!$L:$M,2,0),0)*AJ310</f>
        <v>0</v>
      </c>
      <c r="BL310" s="57">
        <f t="shared" si="98"/>
        <v>0</v>
      </c>
      <c r="BM310" s="58">
        <f>IFERROR(VLOOKUP($F310,Ref_Param!$L:$M,2,0),0)*AL310</f>
        <v>0</v>
      </c>
      <c r="BN310" s="59">
        <f>IFERROR(VLOOKUP($F310,Ref_Param!$L:$M,2,0),0)*AM310</f>
        <v>0</v>
      </c>
    </row>
    <row r="311" spans="1:66" s="37" customFormat="1" ht="15" customHeight="1" x14ac:dyDescent="0.3">
      <c r="A311" s="91" t="str">
        <f t="shared" si="88"/>
        <v>EAISCore Services</v>
      </c>
      <c r="B311" s="43" t="s">
        <v>4152</v>
      </c>
      <c r="C311" s="43" t="s">
        <v>18</v>
      </c>
      <c r="D311" s="43" t="s">
        <v>3659</v>
      </c>
      <c r="E311" s="44" t="s">
        <v>3660</v>
      </c>
      <c r="F311" s="43" t="s">
        <v>20</v>
      </c>
      <c r="G311" s="44" t="s">
        <v>1052</v>
      </c>
      <c r="H311" s="41" t="s">
        <v>5427</v>
      </c>
      <c r="I311" s="43" t="s">
        <v>26</v>
      </c>
      <c r="J311" s="43"/>
      <c r="K311" s="43"/>
      <c r="L311" s="43" t="s">
        <v>4110</v>
      </c>
      <c r="M311" s="45">
        <v>0</v>
      </c>
      <c r="N311" s="45">
        <v>0</v>
      </c>
      <c r="O311" s="45">
        <v>0</v>
      </c>
      <c r="P311" s="45">
        <v>0</v>
      </c>
      <c r="Q311" s="46">
        <f t="shared" si="89"/>
        <v>0</v>
      </c>
      <c r="R311" s="45">
        <v>0</v>
      </c>
      <c r="S311" s="45">
        <v>0</v>
      </c>
      <c r="T311" s="45">
        <v>0</v>
      </c>
      <c r="U311" s="45">
        <v>0</v>
      </c>
      <c r="V311" s="46">
        <f t="shared" si="90"/>
        <v>0</v>
      </c>
      <c r="W311" s="45">
        <v>0</v>
      </c>
      <c r="X311" s="45">
        <v>5.3953763427583654</v>
      </c>
      <c r="Y311" s="47">
        <v>36.270189945174366</v>
      </c>
      <c r="Z311" s="47">
        <v>29.18754441140679</v>
      </c>
      <c r="AA311" s="46">
        <f t="shared" si="91"/>
        <v>70.853110699339524</v>
      </c>
      <c r="AB311" s="49">
        <v>20.63171347092262</v>
      </c>
      <c r="AC311" s="49">
        <v>11.181976376939444</v>
      </c>
      <c r="AD311" s="49"/>
      <c r="AE311" s="49"/>
      <c r="AF311" s="46">
        <f t="shared" si="92"/>
        <v>31.813689847862065</v>
      </c>
      <c r="AG311" s="49"/>
      <c r="AH311" s="49"/>
      <c r="AI311" s="49"/>
      <c r="AJ311" s="49"/>
      <c r="AK311" s="46">
        <f t="shared" si="93"/>
        <v>0</v>
      </c>
      <c r="AL311" s="48"/>
      <c r="AM311" s="48"/>
      <c r="AN311" s="50">
        <f>IFERROR(VLOOKUP($F311,Ref_Param!$L:$M,2,0),0)*M311</f>
        <v>0</v>
      </c>
      <c r="AO311" s="50">
        <f>IFERROR(VLOOKUP($F311,Ref_Param!$L:$M,2,0),0)*N311</f>
        <v>0</v>
      </c>
      <c r="AP311" s="50">
        <f>IFERROR(VLOOKUP($F311,Ref_Param!$L:$M,2,0),0)*O311</f>
        <v>0</v>
      </c>
      <c r="AQ311" s="50">
        <f>IFERROR(VLOOKUP($F311,Ref_Param!$L:$M,2,0),0)*P311</f>
        <v>0</v>
      </c>
      <c r="AR311" s="51">
        <f t="shared" si="94"/>
        <v>0</v>
      </c>
      <c r="AS311" s="52">
        <f>IFERROR(VLOOKUP($F311,Ref_Param!$L:$M,2,0),0)*R311</f>
        <v>0</v>
      </c>
      <c r="AT311" s="52">
        <f>IFERROR(VLOOKUP($F311,Ref_Param!$L:$M,2,0),0)*S311</f>
        <v>0</v>
      </c>
      <c r="AU311" s="52">
        <f>IFERROR(VLOOKUP($F311,Ref_Param!$L:$M,2,0),0)*T311</f>
        <v>0</v>
      </c>
      <c r="AV311" s="52">
        <f>IFERROR(VLOOKUP($F311,Ref_Param!$L:$M,2,0),0)*U311</f>
        <v>0</v>
      </c>
      <c r="AW311" s="53">
        <f t="shared" si="95"/>
        <v>0</v>
      </c>
      <c r="AX311" s="54">
        <f>IFERROR(VLOOKUP($F311,Ref_Param!$L:$M,2,0),0)*W311</f>
        <v>0</v>
      </c>
      <c r="AY311" s="54">
        <f>IFERROR(VLOOKUP($F311,Ref_Param!$L:$M,2,0),0)*X311</f>
        <v>5.3953763427583654</v>
      </c>
      <c r="AZ311" s="54">
        <f>IFERROR(VLOOKUP($F311,Ref_Param!$L:$M,2,0),0)*Y311</f>
        <v>36.270189945174366</v>
      </c>
      <c r="BA311" s="54">
        <f>IFERROR(VLOOKUP($F311,Ref_Param!$L:$M,2,0),0)*Z311</f>
        <v>29.18754441140679</v>
      </c>
      <c r="BB311" s="55">
        <f t="shared" si="96"/>
        <v>70.853110699339524</v>
      </c>
      <c r="BC311" s="56">
        <f>IFERROR(VLOOKUP($F311,Ref_Param!$L:$M,2,0),0)*AB311</f>
        <v>20.63171347092262</v>
      </c>
      <c r="BD311" s="56">
        <f>IFERROR(VLOOKUP($F311,Ref_Param!$L:$M,2,0),0)*AC311</f>
        <v>11.181976376939444</v>
      </c>
      <c r="BE311" s="56">
        <f>IFERROR(VLOOKUP($F311,Ref_Param!$L:$M,2,0),0)*AD311</f>
        <v>0</v>
      </c>
      <c r="BF311" s="56">
        <f>IFERROR(VLOOKUP($F311,Ref_Param!$L:$M,2,0),0)*AE311</f>
        <v>0</v>
      </c>
      <c r="BG311" s="57">
        <f t="shared" si="97"/>
        <v>31.813689847862065</v>
      </c>
      <c r="BH311" s="56">
        <f>IFERROR(VLOOKUP($F311,Ref_Param!$L:$M,2,0),0)*AG311</f>
        <v>0</v>
      </c>
      <c r="BI311" s="56">
        <f>IFERROR(VLOOKUP($F311,Ref_Param!$L:$M,2,0),0)*AH311</f>
        <v>0</v>
      </c>
      <c r="BJ311" s="56">
        <f>IFERROR(VLOOKUP($F311,Ref_Param!$L:$M,2,0),0)*AI311</f>
        <v>0</v>
      </c>
      <c r="BK311" s="56">
        <f>IFERROR(VLOOKUP($F311,Ref_Param!$L:$M,2,0),0)*AJ311</f>
        <v>0</v>
      </c>
      <c r="BL311" s="57">
        <f t="shared" si="98"/>
        <v>0</v>
      </c>
      <c r="BM311" s="58">
        <f>IFERROR(VLOOKUP($F311,Ref_Param!$L:$M,2,0),0)*AL311</f>
        <v>0</v>
      </c>
      <c r="BN311" s="59">
        <f>IFERROR(VLOOKUP($F311,Ref_Param!$L:$M,2,0),0)*AM311</f>
        <v>0</v>
      </c>
    </row>
    <row r="312" spans="1:66" s="37" customFormat="1" ht="15" customHeight="1" x14ac:dyDescent="0.3">
      <c r="A312" s="91" t="str">
        <f t="shared" si="88"/>
        <v>EAISCore Services</v>
      </c>
      <c r="B312" s="43" t="s">
        <v>4152</v>
      </c>
      <c r="C312" s="43" t="s">
        <v>18</v>
      </c>
      <c r="D312" s="43" t="s">
        <v>3659</v>
      </c>
      <c r="E312" s="44" t="s">
        <v>3660</v>
      </c>
      <c r="F312" s="43" t="s">
        <v>20</v>
      </c>
      <c r="G312" s="44" t="s">
        <v>1052</v>
      </c>
      <c r="H312" s="41" t="s">
        <v>5427</v>
      </c>
      <c r="I312" s="43" t="s">
        <v>26</v>
      </c>
      <c r="J312" s="43"/>
      <c r="K312" s="43"/>
      <c r="L312" s="43" t="s">
        <v>4110</v>
      </c>
      <c r="M312" s="45"/>
      <c r="N312" s="45"/>
      <c r="O312" s="45"/>
      <c r="P312" s="45"/>
      <c r="Q312" s="46">
        <f t="shared" si="89"/>
        <v>0</v>
      </c>
      <c r="R312" s="45"/>
      <c r="S312" s="45"/>
      <c r="T312" s="45"/>
      <c r="U312" s="45"/>
      <c r="V312" s="46">
        <f t="shared" si="90"/>
        <v>0</v>
      </c>
      <c r="W312" s="45"/>
      <c r="X312" s="45"/>
      <c r="Y312" s="47"/>
      <c r="Z312" s="47"/>
      <c r="AA312" s="46">
        <f t="shared" si="91"/>
        <v>0</v>
      </c>
      <c r="AB312" s="49"/>
      <c r="AC312" s="49"/>
      <c r="AD312" s="49">
        <v>20.649000000000001</v>
      </c>
      <c r="AE312" s="49">
        <v>19</v>
      </c>
      <c r="AF312" s="46">
        <f t="shared" si="92"/>
        <v>39.649000000000001</v>
      </c>
      <c r="AG312" s="49">
        <v>15</v>
      </c>
      <c r="AH312" s="49">
        <v>15</v>
      </c>
      <c r="AI312" s="49">
        <v>15</v>
      </c>
      <c r="AJ312" s="49">
        <v>15</v>
      </c>
      <c r="AK312" s="46">
        <f t="shared" si="93"/>
        <v>60</v>
      </c>
      <c r="AL312" s="48"/>
      <c r="AM312" s="48"/>
      <c r="AN312" s="50">
        <f>IFERROR(VLOOKUP($F312,Ref_Param!$L:$M,2,0),0)*M312</f>
        <v>0</v>
      </c>
      <c r="AO312" s="50">
        <f>IFERROR(VLOOKUP($F312,Ref_Param!$L:$M,2,0),0)*N312</f>
        <v>0</v>
      </c>
      <c r="AP312" s="50">
        <f>IFERROR(VLOOKUP($F312,Ref_Param!$L:$M,2,0),0)*O312</f>
        <v>0</v>
      </c>
      <c r="AQ312" s="50">
        <f>IFERROR(VLOOKUP($F312,Ref_Param!$L:$M,2,0),0)*P312</f>
        <v>0</v>
      </c>
      <c r="AR312" s="51">
        <f t="shared" si="94"/>
        <v>0</v>
      </c>
      <c r="AS312" s="52">
        <f>IFERROR(VLOOKUP($F312,Ref_Param!$L:$M,2,0),0)*R312</f>
        <v>0</v>
      </c>
      <c r="AT312" s="52">
        <f>IFERROR(VLOOKUP($F312,Ref_Param!$L:$M,2,0),0)*S312</f>
        <v>0</v>
      </c>
      <c r="AU312" s="52">
        <f>IFERROR(VLOOKUP($F312,Ref_Param!$L:$M,2,0),0)*T312</f>
        <v>0</v>
      </c>
      <c r="AV312" s="52">
        <f>IFERROR(VLOOKUP($F312,Ref_Param!$L:$M,2,0),0)*U312</f>
        <v>0</v>
      </c>
      <c r="AW312" s="53">
        <f t="shared" si="95"/>
        <v>0</v>
      </c>
      <c r="AX312" s="54">
        <f>IFERROR(VLOOKUP($F312,Ref_Param!$L:$M,2,0),0)*W312</f>
        <v>0</v>
      </c>
      <c r="AY312" s="54">
        <f>IFERROR(VLOOKUP($F312,Ref_Param!$L:$M,2,0),0)*X312</f>
        <v>0</v>
      </c>
      <c r="AZ312" s="54">
        <f>IFERROR(VLOOKUP($F312,Ref_Param!$L:$M,2,0),0)*Y312</f>
        <v>0</v>
      </c>
      <c r="BA312" s="54">
        <f>IFERROR(VLOOKUP($F312,Ref_Param!$L:$M,2,0),0)*Z312</f>
        <v>0</v>
      </c>
      <c r="BB312" s="55">
        <f t="shared" si="96"/>
        <v>0</v>
      </c>
      <c r="BC312" s="56">
        <f>IFERROR(VLOOKUP($F312,Ref_Param!$L:$M,2,0),0)*AB312</f>
        <v>0</v>
      </c>
      <c r="BD312" s="56">
        <f>IFERROR(VLOOKUP($F312,Ref_Param!$L:$M,2,0),0)*AC312</f>
        <v>0</v>
      </c>
      <c r="BE312" s="56">
        <f>IFERROR(VLOOKUP($F312,Ref_Param!$L:$M,2,0),0)*AD312</f>
        <v>20.649000000000001</v>
      </c>
      <c r="BF312" s="56">
        <f>IFERROR(VLOOKUP($F312,Ref_Param!$L:$M,2,0),0)*AE312</f>
        <v>19</v>
      </c>
      <c r="BG312" s="57">
        <f t="shared" si="97"/>
        <v>39.649000000000001</v>
      </c>
      <c r="BH312" s="56">
        <f>IFERROR(VLOOKUP($F312,Ref_Param!$L:$M,2,0),0)*AG312</f>
        <v>15</v>
      </c>
      <c r="BI312" s="56">
        <f>IFERROR(VLOOKUP($F312,Ref_Param!$L:$M,2,0),0)*AH312</f>
        <v>15</v>
      </c>
      <c r="BJ312" s="56">
        <f>IFERROR(VLOOKUP($F312,Ref_Param!$L:$M,2,0),0)*AI312</f>
        <v>15</v>
      </c>
      <c r="BK312" s="56">
        <f>IFERROR(VLOOKUP($F312,Ref_Param!$L:$M,2,0),0)*AJ312</f>
        <v>15</v>
      </c>
      <c r="BL312" s="57">
        <f t="shared" si="98"/>
        <v>60</v>
      </c>
      <c r="BM312" s="58">
        <f>IFERROR(VLOOKUP($F312,Ref_Param!$L:$M,2,0),0)*AL312</f>
        <v>0</v>
      </c>
      <c r="BN312" s="59">
        <f>IFERROR(VLOOKUP($F312,Ref_Param!$L:$M,2,0),0)*AM312</f>
        <v>0</v>
      </c>
    </row>
    <row r="313" spans="1:66" s="37" customFormat="1" ht="15" customHeight="1" x14ac:dyDescent="0.3">
      <c r="A313" s="91" t="str">
        <f t="shared" si="88"/>
        <v>EAISCore Services</v>
      </c>
      <c r="B313" s="43" t="s">
        <v>4152</v>
      </c>
      <c r="C313" s="43" t="s">
        <v>18</v>
      </c>
      <c r="D313" s="43" t="s">
        <v>821</v>
      </c>
      <c r="E313" s="44" t="s">
        <v>5294</v>
      </c>
      <c r="F313" s="43" t="s">
        <v>52</v>
      </c>
      <c r="G313" s="44" t="s">
        <v>1052</v>
      </c>
      <c r="H313" s="41" t="s">
        <v>348</v>
      </c>
      <c r="I313" s="43" t="s">
        <v>26</v>
      </c>
      <c r="J313" s="43"/>
      <c r="K313" s="43"/>
      <c r="L313" s="43" t="s">
        <v>4110</v>
      </c>
      <c r="M313" s="45">
        <v>270.25784359435931</v>
      </c>
      <c r="N313" s="45">
        <v>281.4721414233727</v>
      </c>
      <c r="O313" s="45">
        <v>266.75144950815752</v>
      </c>
      <c r="P313" s="45">
        <v>237.73092679509068</v>
      </c>
      <c r="Q313" s="46">
        <f t="shared" si="89"/>
        <v>1056.2123613209801</v>
      </c>
      <c r="R313" s="45">
        <v>150.9479254742597</v>
      </c>
      <c r="S313" s="45">
        <v>208.0142651343765</v>
      </c>
      <c r="T313" s="45">
        <v>100.86556801299066</v>
      </c>
      <c r="U313" s="45">
        <v>119.98489974247774</v>
      </c>
      <c r="V313" s="46">
        <f t="shared" si="90"/>
        <v>579.81265836410455</v>
      </c>
      <c r="W313" s="45">
        <v>139.18399653337997</v>
      </c>
      <c r="X313" s="45">
        <v>160.2085585281198</v>
      </c>
      <c r="Y313" s="47">
        <v>225.17499387361124</v>
      </c>
      <c r="Z313" s="47">
        <v>220.07756293167023</v>
      </c>
      <c r="AA313" s="46">
        <f t="shared" si="91"/>
        <v>744.64511186678124</v>
      </c>
      <c r="AB313" s="49">
        <v>280.08585378589351</v>
      </c>
      <c r="AC313" s="49">
        <v>383.6080322920559</v>
      </c>
      <c r="AD313" s="49"/>
      <c r="AE313" s="49"/>
      <c r="AF313" s="46">
        <f t="shared" si="92"/>
        <v>663.6938860779494</v>
      </c>
      <c r="AG313" s="49"/>
      <c r="AH313" s="49"/>
      <c r="AI313" s="49"/>
      <c r="AJ313" s="49"/>
      <c r="AK313" s="46">
        <f t="shared" si="93"/>
        <v>0</v>
      </c>
      <c r="AL313" s="48"/>
      <c r="AM313" s="48"/>
      <c r="AN313" s="50">
        <f>IFERROR(VLOOKUP($F313,Ref_Param!$L:$M,2,0),0)*M313</f>
        <v>199.54415688048911</v>
      </c>
      <c r="AO313" s="50">
        <f>IFERROR(VLOOKUP($F313,Ref_Param!$L:$M,2,0),0)*N313</f>
        <v>207.82420372588575</v>
      </c>
      <c r="AP313" s="50">
        <f>IFERROR(VLOOKUP($F313,Ref_Param!$L:$M,2,0),0)*O313</f>
        <v>196.95522017354176</v>
      </c>
      <c r="AQ313" s="50">
        <f>IFERROR(VLOOKUP($F313,Ref_Param!$L:$M,2,0),0)*P313</f>
        <v>175.52799475061653</v>
      </c>
      <c r="AR313" s="51">
        <f t="shared" si="94"/>
        <v>779.85157553053318</v>
      </c>
      <c r="AS313" s="52">
        <f>IFERROR(VLOOKUP($F313,Ref_Param!$L:$M,2,0),0)*R313</f>
        <v>111.4519975480509</v>
      </c>
      <c r="AT313" s="52">
        <f>IFERROR(VLOOKUP($F313,Ref_Param!$L:$M,2,0),0)*S313</f>
        <v>153.58677699528576</v>
      </c>
      <c r="AU313" s="52">
        <f>IFERROR(VLOOKUP($F313,Ref_Param!$L:$M,2,0),0)*T313</f>
        <v>74.473822701084913</v>
      </c>
      <c r="AV313" s="52">
        <f>IFERROR(VLOOKUP($F313,Ref_Param!$L:$M,2,0),0)*U313</f>
        <v>88.590530210248616</v>
      </c>
      <c r="AW313" s="53">
        <f t="shared" si="95"/>
        <v>428.10312745467024</v>
      </c>
      <c r="AX313" s="54">
        <f>IFERROR(VLOOKUP($F313,Ref_Param!$L:$M,2,0),0)*W313</f>
        <v>102.76613203943249</v>
      </c>
      <c r="AY313" s="54">
        <f>IFERROR(VLOOKUP($F313,Ref_Param!$L:$M,2,0),0)*X313</f>
        <v>118.28956122552067</v>
      </c>
      <c r="AZ313" s="54">
        <f>IFERROR(VLOOKUP($F313,Ref_Param!$L:$M,2,0),0)*Y313</f>
        <v>166.25735521859562</v>
      </c>
      <c r="BA313" s="54">
        <f>IFERROR(VLOOKUP($F313,Ref_Param!$L:$M,2,0),0)*Z313</f>
        <v>162.49368069933601</v>
      </c>
      <c r="BB313" s="55">
        <f t="shared" si="96"/>
        <v>549.80672918288474</v>
      </c>
      <c r="BC313" s="56">
        <f>IFERROR(VLOOKUP($F313,Ref_Param!$L:$M,2,0),0)*AB313</f>
        <v>206.800641951931</v>
      </c>
      <c r="BD313" s="56">
        <f>IFERROR(VLOOKUP($F313,Ref_Param!$L:$M,2,0),0)*AC313</f>
        <v>283.23596591406897</v>
      </c>
      <c r="BE313" s="56">
        <f>IFERROR(VLOOKUP($F313,Ref_Param!$L:$M,2,0),0)*AD313</f>
        <v>0</v>
      </c>
      <c r="BF313" s="56">
        <f>IFERROR(VLOOKUP($F313,Ref_Param!$L:$M,2,0),0)*AE313</f>
        <v>0</v>
      </c>
      <c r="BG313" s="57">
        <f t="shared" si="97"/>
        <v>490.03660786599994</v>
      </c>
      <c r="BH313" s="56">
        <f>IFERROR(VLOOKUP($F313,Ref_Param!$L:$M,2,0),0)*AG313</f>
        <v>0</v>
      </c>
      <c r="BI313" s="56">
        <f>IFERROR(VLOOKUP($F313,Ref_Param!$L:$M,2,0),0)*AH313</f>
        <v>0</v>
      </c>
      <c r="BJ313" s="56">
        <f>IFERROR(VLOOKUP($F313,Ref_Param!$L:$M,2,0),0)*AI313</f>
        <v>0</v>
      </c>
      <c r="BK313" s="56">
        <f>IFERROR(VLOOKUP($F313,Ref_Param!$L:$M,2,0),0)*AJ313</f>
        <v>0</v>
      </c>
      <c r="BL313" s="57">
        <f t="shared" si="98"/>
        <v>0</v>
      </c>
      <c r="BM313" s="58">
        <f>IFERROR(VLOOKUP($F313,Ref_Param!$L:$M,2,0),0)*AL313</f>
        <v>0</v>
      </c>
      <c r="BN313" s="59">
        <f>IFERROR(VLOOKUP($F313,Ref_Param!$L:$M,2,0),0)*AM313</f>
        <v>0</v>
      </c>
    </row>
    <row r="314" spans="1:66" s="37" customFormat="1" ht="15" customHeight="1" x14ac:dyDescent="0.3">
      <c r="A314" s="91" t="str">
        <f t="shared" si="88"/>
        <v>EAISCore Services</v>
      </c>
      <c r="B314" s="43" t="s">
        <v>4152</v>
      </c>
      <c r="C314" s="43" t="s">
        <v>18</v>
      </c>
      <c r="D314" s="43" t="s">
        <v>821</v>
      </c>
      <c r="E314" s="44" t="s">
        <v>5294</v>
      </c>
      <c r="F314" s="43" t="s">
        <v>20</v>
      </c>
      <c r="G314" s="44" t="s">
        <v>1052</v>
      </c>
      <c r="H314" s="41" t="s">
        <v>348</v>
      </c>
      <c r="I314" s="43" t="s">
        <v>26</v>
      </c>
      <c r="J314" s="43"/>
      <c r="K314" s="43"/>
      <c r="L314" s="43" t="s">
        <v>4110</v>
      </c>
      <c r="M314" s="45">
        <v>0</v>
      </c>
      <c r="N314" s="45">
        <v>0</v>
      </c>
      <c r="O314" s="45">
        <v>0</v>
      </c>
      <c r="P314" s="45">
        <v>0</v>
      </c>
      <c r="Q314" s="46">
        <f t="shared" si="89"/>
        <v>0</v>
      </c>
      <c r="R314" s="45">
        <v>0</v>
      </c>
      <c r="S314" s="45">
        <v>0</v>
      </c>
      <c r="T314" s="45">
        <v>0</v>
      </c>
      <c r="U314" s="45">
        <v>0</v>
      </c>
      <c r="V314" s="46">
        <f t="shared" si="90"/>
        <v>0</v>
      </c>
      <c r="W314" s="45">
        <v>0</v>
      </c>
      <c r="X314" s="45">
        <v>0</v>
      </c>
      <c r="Y314" s="47">
        <v>0</v>
      </c>
      <c r="Z314" s="47">
        <v>0</v>
      </c>
      <c r="AA314" s="46">
        <f t="shared" si="91"/>
        <v>0</v>
      </c>
      <c r="AB314" s="49">
        <v>0</v>
      </c>
      <c r="AC314" s="49">
        <v>0</v>
      </c>
      <c r="AD314" s="49">
        <v>186</v>
      </c>
      <c r="AE314" s="49">
        <v>150</v>
      </c>
      <c r="AF314" s="46">
        <f t="shared" si="92"/>
        <v>336</v>
      </c>
      <c r="AG314" s="49">
        <v>150</v>
      </c>
      <c r="AH314" s="49">
        <v>150</v>
      </c>
      <c r="AI314" s="49">
        <v>150</v>
      </c>
      <c r="AJ314" s="49">
        <v>150</v>
      </c>
      <c r="AK314" s="46">
        <f t="shared" si="93"/>
        <v>600</v>
      </c>
      <c r="AL314" s="48"/>
      <c r="AM314" s="48"/>
      <c r="AN314" s="50">
        <f>IFERROR(VLOOKUP($F314,Ref_Param!$L:$M,2,0),0)*M314</f>
        <v>0</v>
      </c>
      <c r="AO314" s="50">
        <f>IFERROR(VLOOKUP($F314,Ref_Param!$L:$M,2,0),0)*N314</f>
        <v>0</v>
      </c>
      <c r="AP314" s="50">
        <f>IFERROR(VLOOKUP($F314,Ref_Param!$L:$M,2,0),0)*O314</f>
        <v>0</v>
      </c>
      <c r="AQ314" s="50">
        <f>IFERROR(VLOOKUP($F314,Ref_Param!$L:$M,2,0),0)*P314</f>
        <v>0</v>
      </c>
      <c r="AR314" s="51">
        <f t="shared" si="94"/>
        <v>0</v>
      </c>
      <c r="AS314" s="52">
        <f>IFERROR(VLOOKUP($F314,Ref_Param!$L:$M,2,0),0)*R314</f>
        <v>0</v>
      </c>
      <c r="AT314" s="52">
        <f>IFERROR(VLOOKUP($F314,Ref_Param!$L:$M,2,0),0)*S314</f>
        <v>0</v>
      </c>
      <c r="AU314" s="52">
        <f>IFERROR(VLOOKUP($F314,Ref_Param!$L:$M,2,0),0)*T314</f>
        <v>0</v>
      </c>
      <c r="AV314" s="52">
        <f>IFERROR(VLOOKUP($F314,Ref_Param!$L:$M,2,0),0)*U314</f>
        <v>0</v>
      </c>
      <c r="AW314" s="53">
        <f t="shared" si="95"/>
        <v>0</v>
      </c>
      <c r="AX314" s="54">
        <f>IFERROR(VLOOKUP($F314,Ref_Param!$L:$M,2,0),0)*W314</f>
        <v>0</v>
      </c>
      <c r="AY314" s="54">
        <f>IFERROR(VLOOKUP($F314,Ref_Param!$L:$M,2,0),0)*X314</f>
        <v>0</v>
      </c>
      <c r="AZ314" s="54">
        <f>IFERROR(VLOOKUP($F314,Ref_Param!$L:$M,2,0),0)*Y314</f>
        <v>0</v>
      </c>
      <c r="BA314" s="54">
        <f>IFERROR(VLOOKUP($F314,Ref_Param!$L:$M,2,0),0)*Z314</f>
        <v>0</v>
      </c>
      <c r="BB314" s="55">
        <f t="shared" si="96"/>
        <v>0</v>
      </c>
      <c r="BC314" s="56">
        <f>IFERROR(VLOOKUP($F314,Ref_Param!$L:$M,2,0),0)*AB314</f>
        <v>0</v>
      </c>
      <c r="BD314" s="56">
        <f>IFERROR(VLOOKUP($F314,Ref_Param!$L:$M,2,0),0)*AC314</f>
        <v>0</v>
      </c>
      <c r="BE314" s="56">
        <f>IFERROR(VLOOKUP($F314,Ref_Param!$L:$M,2,0),0)*AD314</f>
        <v>186</v>
      </c>
      <c r="BF314" s="56">
        <f>IFERROR(VLOOKUP($F314,Ref_Param!$L:$M,2,0),0)*AE314</f>
        <v>150</v>
      </c>
      <c r="BG314" s="57">
        <f t="shared" si="97"/>
        <v>336</v>
      </c>
      <c r="BH314" s="56">
        <f>IFERROR(VLOOKUP($F314,Ref_Param!$L:$M,2,0),0)*AG314</f>
        <v>150</v>
      </c>
      <c r="BI314" s="56">
        <f>IFERROR(VLOOKUP($F314,Ref_Param!$L:$M,2,0),0)*AH314</f>
        <v>150</v>
      </c>
      <c r="BJ314" s="56">
        <f>IFERROR(VLOOKUP($F314,Ref_Param!$L:$M,2,0),0)*AI314</f>
        <v>150</v>
      </c>
      <c r="BK314" s="56">
        <f>IFERROR(VLOOKUP($F314,Ref_Param!$L:$M,2,0),0)*AJ314</f>
        <v>150</v>
      </c>
      <c r="BL314" s="57">
        <f t="shared" si="98"/>
        <v>600</v>
      </c>
      <c r="BM314" s="58">
        <f>IFERROR(VLOOKUP($F314,Ref_Param!$L:$M,2,0),0)*AL314</f>
        <v>0</v>
      </c>
      <c r="BN314" s="59">
        <f>IFERROR(VLOOKUP($F314,Ref_Param!$L:$M,2,0),0)*AM314</f>
        <v>0</v>
      </c>
    </row>
    <row r="315" spans="1:66" s="37" customFormat="1" ht="15" customHeight="1" x14ac:dyDescent="0.3">
      <c r="A315" s="91" t="str">
        <f t="shared" si="88"/>
        <v>EAISCore Services</v>
      </c>
      <c r="B315" s="43" t="s">
        <v>4152</v>
      </c>
      <c r="C315" s="43" t="s">
        <v>18</v>
      </c>
      <c r="D315" s="43" t="s">
        <v>2336</v>
      </c>
      <c r="E315" s="44" t="s">
        <v>5295</v>
      </c>
      <c r="F315" s="43" t="s">
        <v>3731</v>
      </c>
      <c r="G315" s="44" t="s">
        <v>1052</v>
      </c>
      <c r="H315" s="41" t="s">
        <v>31</v>
      </c>
      <c r="I315" s="43" t="s">
        <v>38</v>
      </c>
      <c r="J315" s="43"/>
      <c r="K315" s="43"/>
      <c r="L315" s="43" t="s">
        <v>4110</v>
      </c>
      <c r="M315" s="45">
        <v>0</v>
      </c>
      <c r="N315" s="45">
        <v>0</v>
      </c>
      <c r="O315" s="45">
        <v>0</v>
      </c>
      <c r="P315" s="45">
        <v>0</v>
      </c>
      <c r="Q315" s="46">
        <f t="shared" si="89"/>
        <v>0</v>
      </c>
      <c r="R315" s="45">
        <v>0</v>
      </c>
      <c r="S315" s="45">
        <v>0</v>
      </c>
      <c r="T315" s="45">
        <v>0</v>
      </c>
      <c r="U315" s="45">
        <v>0</v>
      </c>
      <c r="V315" s="46">
        <f t="shared" si="90"/>
        <v>0</v>
      </c>
      <c r="W315" s="45">
        <v>11.499999999999996</v>
      </c>
      <c r="X315" s="45">
        <v>12.136000000000029</v>
      </c>
      <c r="Y315" s="47">
        <v>8.6379999999999821</v>
      </c>
      <c r="Z315" s="47">
        <v>0.27000000000001811</v>
      </c>
      <c r="AA315" s="46">
        <f t="shared" si="91"/>
        <v>32.544000000000025</v>
      </c>
      <c r="AB315" s="49">
        <v>7.0000069431398249E-2</v>
      </c>
      <c r="AC315" s="49">
        <v>7.168409999999982</v>
      </c>
      <c r="AD315" s="49"/>
      <c r="AE315" s="49"/>
      <c r="AF315" s="46">
        <f t="shared" si="92"/>
        <v>7.2384100694313798</v>
      </c>
      <c r="AG315" s="49"/>
      <c r="AH315" s="49"/>
      <c r="AI315" s="49"/>
      <c r="AJ315" s="49"/>
      <c r="AK315" s="46">
        <f t="shared" si="93"/>
        <v>0</v>
      </c>
      <c r="AL315" s="48"/>
      <c r="AM315" s="48"/>
      <c r="AN315" s="50">
        <f>IFERROR(VLOOKUP($F315,Ref_Param!$L:$M,2,0),0)*M315</f>
        <v>0</v>
      </c>
      <c r="AO315" s="50">
        <f>IFERROR(VLOOKUP($F315,Ref_Param!$L:$M,2,0),0)*N315</f>
        <v>0</v>
      </c>
      <c r="AP315" s="50">
        <f>IFERROR(VLOOKUP($F315,Ref_Param!$L:$M,2,0),0)*O315</f>
        <v>0</v>
      </c>
      <c r="AQ315" s="50">
        <f>IFERROR(VLOOKUP($F315,Ref_Param!$L:$M,2,0),0)*P315</f>
        <v>0</v>
      </c>
      <c r="AR315" s="51">
        <f t="shared" si="94"/>
        <v>0</v>
      </c>
      <c r="AS315" s="52">
        <f>IFERROR(VLOOKUP($F315,Ref_Param!$L:$M,2,0),0)*R315</f>
        <v>0</v>
      </c>
      <c r="AT315" s="52">
        <f>IFERROR(VLOOKUP($F315,Ref_Param!$L:$M,2,0),0)*S315</f>
        <v>0</v>
      </c>
      <c r="AU315" s="52">
        <f>IFERROR(VLOOKUP($F315,Ref_Param!$L:$M,2,0),0)*T315</f>
        <v>0</v>
      </c>
      <c r="AV315" s="52">
        <f>IFERROR(VLOOKUP($F315,Ref_Param!$L:$M,2,0),0)*U315</f>
        <v>0</v>
      </c>
      <c r="AW315" s="53">
        <f t="shared" si="95"/>
        <v>0</v>
      </c>
      <c r="AX315" s="54">
        <f>IFERROR(VLOOKUP($F315,Ref_Param!$L:$M,2,0),0)*W315</f>
        <v>0.13995375441158597</v>
      </c>
      <c r="AY315" s="54">
        <f>IFERROR(VLOOKUP($F315,Ref_Param!$L:$M,2,0),0)*X315</f>
        <v>0.14769380552513148</v>
      </c>
      <c r="AZ315" s="54">
        <f>IFERROR(VLOOKUP($F315,Ref_Param!$L:$M,2,0),0)*Y315</f>
        <v>0.10512352440063281</v>
      </c>
      <c r="BA315" s="54">
        <f>IFERROR(VLOOKUP($F315,Ref_Param!$L:$M,2,0),0)*Z315</f>
        <v>3.2858707557505006E-3</v>
      </c>
      <c r="BB315" s="55">
        <f t="shared" si="96"/>
        <v>0.39605695509310074</v>
      </c>
      <c r="BC315" s="56">
        <f>IFERROR(VLOOKUP($F315,Ref_Param!$L:$M,2,0),0)*AB315</f>
        <v>8.5189326313007648E-4</v>
      </c>
      <c r="BD315" s="56">
        <f>IFERROR(VLOOKUP($F315,Ref_Param!$L:$M,2,0),0)*AC315</f>
        <v>8.7238773274917802E-2</v>
      </c>
      <c r="BE315" s="56">
        <f>IFERROR(VLOOKUP($F315,Ref_Param!$L:$M,2,0),0)*AD315</f>
        <v>0</v>
      </c>
      <c r="BF315" s="56">
        <f>IFERROR(VLOOKUP($F315,Ref_Param!$L:$M,2,0),0)*AE315</f>
        <v>0</v>
      </c>
      <c r="BG315" s="57">
        <f t="shared" si="97"/>
        <v>8.8090666538047882E-2</v>
      </c>
      <c r="BH315" s="56">
        <f>IFERROR(VLOOKUP($F315,Ref_Param!$L:$M,2,0),0)*AG315</f>
        <v>0</v>
      </c>
      <c r="BI315" s="56">
        <f>IFERROR(VLOOKUP($F315,Ref_Param!$L:$M,2,0),0)*AH315</f>
        <v>0</v>
      </c>
      <c r="BJ315" s="56">
        <f>IFERROR(VLOOKUP($F315,Ref_Param!$L:$M,2,0),0)*AI315</f>
        <v>0</v>
      </c>
      <c r="BK315" s="56">
        <f>IFERROR(VLOOKUP($F315,Ref_Param!$L:$M,2,0),0)*AJ315</f>
        <v>0</v>
      </c>
      <c r="BL315" s="57">
        <f t="shared" si="98"/>
        <v>0</v>
      </c>
      <c r="BM315" s="58">
        <f>IFERROR(VLOOKUP($F315,Ref_Param!$L:$M,2,0),0)*AL315</f>
        <v>0</v>
      </c>
      <c r="BN315" s="59">
        <f>IFERROR(VLOOKUP($F315,Ref_Param!$L:$M,2,0),0)*AM315</f>
        <v>0</v>
      </c>
    </row>
    <row r="316" spans="1:66" s="37" customFormat="1" ht="15" customHeight="1" x14ac:dyDescent="0.3">
      <c r="A316" s="91" t="str">
        <f t="shared" si="88"/>
        <v>EAISCore Services</v>
      </c>
      <c r="B316" s="43" t="s">
        <v>4152</v>
      </c>
      <c r="C316" s="43" t="s">
        <v>18</v>
      </c>
      <c r="D316" s="43" t="s">
        <v>2336</v>
      </c>
      <c r="E316" s="44" t="s">
        <v>5295</v>
      </c>
      <c r="F316" s="43" t="s">
        <v>20</v>
      </c>
      <c r="G316" s="44" t="s">
        <v>1052</v>
      </c>
      <c r="H316" s="41" t="s">
        <v>31</v>
      </c>
      <c r="I316" s="43" t="s">
        <v>22</v>
      </c>
      <c r="J316" s="43"/>
      <c r="K316" s="43"/>
      <c r="L316" s="43" t="s">
        <v>4110</v>
      </c>
      <c r="M316" s="45"/>
      <c r="N316" s="45"/>
      <c r="O316" s="45"/>
      <c r="P316" s="45"/>
      <c r="Q316" s="46">
        <f t="shared" si="89"/>
        <v>0</v>
      </c>
      <c r="R316" s="45"/>
      <c r="S316" s="45"/>
      <c r="T316" s="45"/>
      <c r="U316" s="45"/>
      <c r="V316" s="46">
        <f t="shared" si="90"/>
        <v>0</v>
      </c>
      <c r="W316" s="45"/>
      <c r="X316" s="45"/>
      <c r="Y316" s="47"/>
      <c r="Z316" s="47"/>
      <c r="AA316" s="46">
        <f t="shared" si="91"/>
        <v>0</v>
      </c>
      <c r="AB316" s="49"/>
      <c r="AC316" s="49"/>
      <c r="AD316" s="49">
        <v>8.9860000000000007</v>
      </c>
      <c r="AE316" s="49">
        <v>9</v>
      </c>
      <c r="AF316" s="46">
        <f t="shared" si="92"/>
        <v>17.986000000000001</v>
      </c>
      <c r="AG316" s="49">
        <v>9</v>
      </c>
      <c r="AH316" s="49">
        <v>9</v>
      </c>
      <c r="AI316" s="49">
        <v>9</v>
      </c>
      <c r="AJ316" s="49">
        <v>9</v>
      </c>
      <c r="AK316" s="46">
        <f t="shared" si="93"/>
        <v>36</v>
      </c>
      <c r="AL316" s="48"/>
      <c r="AM316" s="48"/>
      <c r="AN316" s="50">
        <f>IFERROR(VLOOKUP($F316,Ref_Param!$L:$M,2,0),0)*M316</f>
        <v>0</v>
      </c>
      <c r="AO316" s="50">
        <f>IFERROR(VLOOKUP($F316,Ref_Param!$L:$M,2,0),0)*N316</f>
        <v>0</v>
      </c>
      <c r="AP316" s="50">
        <f>IFERROR(VLOOKUP($F316,Ref_Param!$L:$M,2,0),0)*O316</f>
        <v>0</v>
      </c>
      <c r="AQ316" s="50">
        <f>IFERROR(VLOOKUP($F316,Ref_Param!$L:$M,2,0),0)*P316</f>
        <v>0</v>
      </c>
      <c r="AR316" s="51">
        <f t="shared" si="94"/>
        <v>0</v>
      </c>
      <c r="AS316" s="52">
        <f>IFERROR(VLOOKUP($F316,Ref_Param!$L:$M,2,0),0)*R316</f>
        <v>0</v>
      </c>
      <c r="AT316" s="52">
        <f>IFERROR(VLOOKUP($F316,Ref_Param!$L:$M,2,0),0)*S316</f>
        <v>0</v>
      </c>
      <c r="AU316" s="52">
        <f>IFERROR(VLOOKUP($F316,Ref_Param!$L:$M,2,0),0)*T316</f>
        <v>0</v>
      </c>
      <c r="AV316" s="52">
        <f>IFERROR(VLOOKUP($F316,Ref_Param!$L:$M,2,0),0)*U316</f>
        <v>0</v>
      </c>
      <c r="AW316" s="53">
        <f t="shared" si="95"/>
        <v>0</v>
      </c>
      <c r="AX316" s="54">
        <f>IFERROR(VLOOKUP($F316,Ref_Param!$L:$M,2,0),0)*W316</f>
        <v>0</v>
      </c>
      <c r="AY316" s="54">
        <f>IFERROR(VLOOKUP($F316,Ref_Param!$L:$M,2,0),0)*X316</f>
        <v>0</v>
      </c>
      <c r="AZ316" s="54">
        <f>IFERROR(VLOOKUP($F316,Ref_Param!$L:$M,2,0),0)*Y316</f>
        <v>0</v>
      </c>
      <c r="BA316" s="54">
        <f>IFERROR(VLOOKUP($F316,Ref_Param!$L:$M,2,0),0)*Z316</f>
        <v>0</v>
      </c>
      <c r="BB316" s="55">
        <f t="shared" si="96"/>
        <v>0</v>
      </c>
      <c r="BC316" s="56">
        <f>IFERROR(VLOOKUP($F316,Ref_Param!$L:$M,2,0),0)*AB316</f>
        <v>0</v>
      </c>
      <c r="BD316" s="56">
        <f>IFERROR(VLOOKUP($F316,Ref_Param!$L:$M,2,0),0)*AC316</f>
        <v>0</v>
      </c>
      <c r="BE316" s="56">
        <f>IFERROR(VLOOKUP($F316,Ref_Param!$L:$M,2,0),0)*AD316</f>
        <v>8.9860000000000007</v>
      </c>
      <c r="BF316" s="56">
        <f>IFERROR(VLOOKUP($F316,Ref_Param!$L:$M,2,0),0)*AE316</f>
        <v>9</v>
      </c>
      <c r="BG316" s="57">
        <f t="shared" si="97"/>
        <v>17.986000000000001</v>
      </c>
      <c r="BH316" s="56">
        <f>IFERROR(VLOOKUP($F316,Ref_Param!$L:$M,2,0),0)*AG316</f>
        <v>9</v>
      </c>
      <c r="BI316" s="56">
        <f>IFERROR(VLOOKUP($F316,Ref_Param!$L:$M,2,0),0)*AH316</f>
        <v>9</v>
      </c>
      <c r="BJ316" s="56">
        <f>IFERROR(VLOOKUP($F316,Ref_Param!$L:$M,2,0),0)*AI316</f>
        <v>9</v>
      </c>
      <c r="BK316" s="56">
        <f>IFERROR(VLOOKUP($F316,Ref_Param!$L:$M,2,0),0)*AJ316</f>
        <v>9</v>
      </c>
      <c r="BL316" s="57">
        <f t="shared" si="98"/>
        <v>36</v>
      </c>
      <c r="BM316" s="58">
        <f>IFERROR(VLOOKUP($F316,Ref_Param!$L:$M,2,0),0)*AL316</f>
        <v>0</v>
      </c>
      <c r="BN316" s="59">
        <f>IFERROR(VLOOKUP($F316,Ref_Param!$L:$M,2,0),0)*AM316</f>
        <v>0</v>
      </c>
    </row>
    <row r="317" spans="1:66" s="37" customFormat="1" ht="15" customHeight="1" x14ac:dyDescent="0.3">
      <c r="A317" s="91" t="str">
        <f t="shared" si="88"/>
        <v>EAISCore Services</v>
      </c>
      <c r="B317" s="43" t="s">
        <v>4152</v>
      </c>
      <c r="C317" s="43" t="s">
        <v>18</v>
      </c>
      <c r="D317" s="43" t="s">
        <v>2336</v>
      </c>
      <c r="E317" s="44" t="s">
        <v>5295</v>
      </c>
      <c r="F317" s="43" t="s">
        <v>20</v>
      </c>
      <c r="G317" s="44" t="s">
        <v>1052</v>
      </c>
      <c r="H317" s="41" t="s">
        <v>31</v>
      </c>
      <c r="I317" s="43" t="s">
        <v>38</v>
      </c>
      <c r="J317" s="43"/>
      <c r="K317" s="43"/>
      <c r="L317" s="43" t="s">
        <v>4110</v>
      </c>
      <c r="M317" s="45">
        <v>15.669017885959143</v>
      </c>
      <c r="N317" s="45">
        <v>14.375953293159327</v>
      </c>
      <c r="O317" s="45">
        <v>8.3567131319573651</v>
      </c>
      <c r="P317" s="45">
        <v>8.0930755302463275</v>
      </c>
      <c r="Q317" s="46">
        <f t="shared" si="89"/>
        <v>46.494759841322164</v>
      </c>
      <c r="R317" s="45">
        <v>8.3538849177468819</v>
      </c>
      <c r="S317" s="45">
        <v>8.3903401125304402</v>
      </c>
      <c r="T317" s="45">
        <v>8.4129009674743109</v>
      </c>
      <c r="U317" s="45">
        <v>8.2149394836296903</v>
      </c>
      <c r="V317" s="46">
        <f t="shared" si="90"/>
        <v>33.37206548138132</v>
      </c>
      <c r="W317" s="45">
        <v>7.7630013706579364</v>
      </c>
      <c r="X317" s="45">
        <v>7.8872171046162087</v>
      </c>
      <c r="Y317" s="47">
        <v>7.9047614813480891</v>
      </c>
      <c r="Z317" s="47">
        <v>7.8334743809300873</v>
      </c>
      <c r="AA317" s="46">
        <f t="shared" si="91"/>
        <v>31.388454337552322</v>
      </c>
      <c r="AB317" s="49">
        <v>7.9216525996654275</v>
      </c>
      <c r="AC317" s="49">
        <v>8.7651844036016158</v>
      </c>
      <c r="AD317" s="49"/>
      <c r="AE317" s="49"/>
      <c r="AF317" s="46">
        <f t="shared" si="92"/>
        <v>16.686837003267044</v>
      </c>
      <c r="AG317" s="49"/>
      <c r="AH317" s="49"/>
      <c r="AI317" s="49"/>
      <c r="AJ317" s="49"/>
      <c r="AK317" s="46">
        <f t="shared" si="93"/>
        <v>0</v>
      </c>
      <c r="AL317" s="48"/>
      <c r="AM317" s="48"/>
      <c r="AN317" s="50">
        <f>IFERROR(VLOOKUP($F317,Ref_Param!$L:$M,2,0),0)*M317</f>
        <v>15.669017885959143</v>
      </c>
      <c r="AO317" s="50">
        <f>IFERROR(VLOOKUP($F317,Ref_Param!$L:$M,2,0),0)*N317</f>
        <v>14.375953293159327</v>
      </c>
      <c r="AP317" s="50">
        <f>IFERROR(VLOOKUP($F317,Ref_Param!$L:$M,2,0),0)*O317</f>
        <v>8.3567131319573651</v>
      </c>
      <c r="AQ317" s="50">
        <f>IFERROR(VLOOKUP($F317,Ref_Param!$L:$M,2,0),0)*P317</f>
        <v>8.0930755302463275</v>
      </c>
      <c r="AR317" s="51">
        <f t="shared" si="94"/>
        <v>46.494759841322164</v>
      </c>
      <c r="AS317" s="52">
        <f>IFERROR(VLOOKUP($F317,Ref_Param!$L:$M,2,0),0)*R317</f>
        <v>8.3538849177468819</v>
      </c>
      <c r="AT317" s="52">
        <f>IFERROR(VLOOKUP($F317,Ref_Param!$L:$M,2,0),0)*S317</f>
        <v>8.3903401125304402</v>
      </c>
      <c r="AU317" s="52">
        <f>IFERROR(VLOOKUP($F317,Ref_Param!$L:$M,2,0),0)*T317</f>
        <v>8.4129009674743109</v>
      </c>
      <c r="AV317" s="52">
        <f>IFERROR(VLOOKUP($F317,Ref_Param!$L:$M,2,0),0)*U317</f>
        <v>8.2149394836296903</v>
      </c>
      <c r="AW317" s="53">
        <f t="shared" si="95"/>
        <v>33.37206548138132</v>
      </c>
      <c r="AX317" s="54">
        <f>IFERROR(VLOOKUP($F317,Ref_Param!$L:$M,2,0),0)*W317</f>
        <v>7.7630013706579364</v>
      </c>
      <c r="AY317" s="54">
        <f>IFERROR(VLOOKUP($F317,Ref_Param!$L:$M,2,0),0)*X317</f>
        <v>7.8872171046162087</v>
      </c>
      <c r="AZ317" s="54">
        <f>IFERROR(VLOOKUP($F317,Ref_Param!$L:$M,2,0),0)*Y317</f>
        <v>7.9047614813480891</v>
      </c>
      <c r="BA317" s="54">
        <f>IFERROR(VLOOKUP($F317,Ref_Param!$L:$M,2,0),0)*Z317</f>
        <v>7.8334743809300873</v>
      </c>
      <c r="BB317" s="55">
        <f t="shared" si="96"/>
        <v>31.388454337552322</v>
      </c>
      <c r="BC317" s="56">
        <f>IFERROR(VLOOKUP($F317,Ref_Param!$L:$M,2,0),0)*AB317</f>
        <v>7.9216525996654275</v>
      </c>
      <c r="BD317" s="56">
        <f>IFERROR(VLOOKUP($F317,Ref_Param!$L:$M,2,0),0)*AC317</f>
        <v>8.7651844036016158</v>
      </c>
      <c r="BE317" s="56">
        <f>IFERROR(VLOOKUP($F317,Ref_Param!$L:$M,2,0),0)*AD317</f>
        <v>0</v>
      </c>
      <c r="BF317" s="56">
        <f>IFERROR(VLOOKUP($F317,Ref_Param!$L:$M,2,0),0)*AE317</f>
        <v>0</v>
      </c>
      <c r="BG317" s="57">
        <f t="shared" si="97"/>
        <v>16.686837003267044</v>
      </c>
      <c r="BH317" s="56">
        <f>IFERROR(VLOOKUP($F317,Ref_Param!$L:$M,2,0),0)*AG317</f>
        <v>0</v>
      </c>
      <c r="BI317" s="56">
        <f>IFERROR(VLOOKUP($F317,Ref_Param!$L:$M,2,0),0)*AH317</f>
        <v>0</v>
      </c>
      <c r="BJ317" s="56">
        <f>IFERROR(VLOOKUP($F317,Ref_Param!$L:$M,2,0),0)*AI317</f>
        <v>0</v>
      </c>
      <c r="BK317" s="56">
        <f>IFERROR(VLOOKUP($F317,Ref_Param!$L:$M,2,0),0)*AJ317</f>
        <v>0</v>
      </c>
      <c r="BL317" s="57">
        <f t="shared" si="98"/>
        <v>0</v>
      </c>
      <c r="BM317" s="58">
        <f>IFERROR(VLOOKUP($F317,Ref_Param!$L:$M,2,0),0)*AL317</f>
        <v>0</v>
      </c>
      <c r="BN317" s="59">
        <f>IFERROR(VLOOKUP($F317,Ref_Param!$L:$M,2,0),0)*AM317</f>
        <v>0</v>
      </c>
    </row>
    <row r="318" spans="1:66" s="37" customFormat="1" ht="15" customHeight="1" x14ac:dyDescent="0.3">
      <c r="A318" s="91" t="str">
        <f t="shared" si="88"/>
        <v>EAISCore Services</v>
      </c>
      <c r="B318" s="43" t="s">
        <v>4152</v>
      </c>
      <c r="C318" s="43" t="s">
        <v>18</v>
      </c>
      <c r="D318" s="43" t="s">
        <v>2339</v>
      </c>
      <c r="E318" s="44" t="s">
        <v>2340</v>
      </c>
      <c r="F318" s="43" t="s">
        <v>20</v>
      </c>
      <c r="G318" s="44" t="s">
        <v>1052</v>
      </c>
      <c r="H318" s="41" t="s">
        <v>37</v>
      </c>
      <c r="I318" s="43" t="s">
        <v>26</v>
      </c>
      <c r="J318" s="43"/>
      <c r="K318" s="43"/>
      <c r="L318" s="43" t="s">
        <v>4110</v>
      </c>
      <c r="M318" s="45">
        <v>0</v>
      </c>
      <c r="N318" s="45">
        <v>0</v>
      </c>
      <c r="O318" s="45">
        <v>0</v>
      </c>
      <c r="P318" s="45">
        <v>0</v>
      </c>
      <c r="Q318" s="46">
        <f t="shared" si="89"/>
        <v>0</v>
      </c>
      <c r="R318" s="45">
        <v>0</v>
      </c>
      <c r="S318" s="45">
        <v>0</v>
      </c>
      <c r="T318" s="45">
        <v>0</v>
      </c>
      <c r="U318" s="45">
        <v>0</v>
      </c>
      <c r="V318" s="46">
        <f t="shared" si="90"/>
        <v>0</v>
      </c>
      <c r="W318" s="45">
        <v>0</v>
      </c>
      <c r="X318" s="45">
        <v>0</v>
      </c>
      <c r="Y318" s="47">
        <v>25.811319622550208</v>
      </c>
      <c r="Z318" s="47">
        <v>35.211492931218395</v>
      </c>
      <c r="AA318" s="46">
        <f t="shared" si="91"/>
        <v>61.022812553768603</v>
      </c>
      <c r="AB318" s="49">
        <v>8.7889817046721728</v>
      </c>
      <c r="AC318" s="49">
        <v>11.113392683478697</v>
      </c>
      <c r="AD318" s="49"/>
      <c r="AE318" s="49"/>
      <c r="AF318" s="46">
        <f t="shared" si="92"/>
        <v>19.902374388150868</v>
      </c>
      <c r="AG318" s="49"/>
      <c r="AH318" s="49"/>
      <c r="AI318" s="49"/>
      <c r="AJ318" s="49"/>
      <c r="AK318" s="46">
        <f t="shared" si="93"/>
        <v>0</v>
      </c>
      <c r="AL318" s="48"/>
      <c r="AM318" s="48"/>
      <c r="AN318" s="50">
        <f>IFERROR(VLOOKUP($F318,Ref_Param!$L:$M,2,0),0)*M318</f>
        <v>0</v>
      </c>
      <c r="AO318" s="50">
        <f>IFERROR(VLOOKUP($F318,Ref_Param!$L:$M,2,0),0)*N318</f>
        <v>0</v>
      </c>
      <c r="AP318" s="50">
        <f>IFERROR(VLOOKUP($F318,Ref_Param!$L:$M,2,0),0)*O318</f>
        <v>0</v>
      </c>
      <c r="AQ318" s="50">
        <f>IFERROR(VLOOKUP($F318,Ref_Param!$L:$M,2,0),0)*P318</f>
        <v>0</v>
      </c>
      <c r="AR318" s="51">
        <f t="shared" si="94"/>
        <v>0</v>
      </c>
      <c r="AS318" s="52">
        <f>IFERROR(VLOOKUP($F318,Ref_Param!$L:$M,2,0),0)*R318</f>
        <v>0</v>
      </c>
      <c r="AT318" s="52">
        <f>IFERROR(VLOOKUP($F318,Ref_Param!$L:$M,2,0),0)*S318</f>
        <v>0</v>
      </c>
      <c r="AU318" s="52">
        <f>IFERROR(VLOOKUP($F318,Ref_Param!$L:$M,2,0),0)*T318</f>
        <v>0</v>
      </c>
      <c r="AV318" s="52">
        <f>IFERROR(VLOOKUP($F318,Ref_Param!$L:$M,2,0),0)*U318</f>
        <v>0</v>
      </c>
      <c r="AW318" s="53">
        <f t="shared" si="95"/>
        <v>0</v>
      </c>
      <c r="AX318" s="54">
        <f>IFERROR(VLOOKUP($F318,Ref_Param!$L:$M,2,0),0)*W318</f>
        <v>0</v>
      </c>
      <c r="AY318" s="54">
        <f>IFERROR(VLOOKUP($F318,Ref_Param!$L:$M,2,0),0)*X318</f>
        <v>0</v>
      </c>
      <c r="AZ318" s="54">
        <f>IFERROR(VLOOKUP($F318,Ref_Param!$L:$M,2,0),0)*Y318</f>
        <v>25.811319622550208</v>
      </c>
      <c r="BA318" s="54">
        <f>IFERROR(VLOOKUP($F318,Ref_Param!$L:$M,2,0),0)*Z318</f>
        <v>35.211492931218395</v>
      </c>
      <c r="BB318" s="55">
        <f t="shared" si="96"/>
        <v>61.022812553768603</v>
      </c>
      <c r="BC318" s="56">
        <f>IFERROR(VLOOKUP($F318,Ref_Param!$L:$M,2,0),0)*AB318</f>
        <v>8.7889817046721728</v>
      </c>
      <c r="BD318" s="56">
        <f>IFERROR(VLOOKUP($F318,Ref_Param!$L:$M,2,0),0)*AC318</f>
        <v>11.113392683478697</v>
      </c>
      <c r="BE318" s="56">
        <f>IFERROR(VLOOKUP($F318,Ref_Param!$L:$M,2,0),0)*AD318</f>
        <v>0</v>
      </c>
      <c r="BF318" s="56">
        <f>IFERROR(VLOOKUP($F318,Ref_Param!$L:$M,2,0),0)*AE318</f>
        <v>0</v>
      </c>
      <c r="BG318" s="57">
        <f t="shared" si="97"/>
        <v>19.902374388150868</v>
      </c>
      <c r="BH318" s="56">
        <f>IFERROR(VLOOKUP($F318,Ref_Param!$L:$M,2,0),0)*AG318</f>
        <v>0</v>
      </c>
      <c r="BI318" s="56">
        <f>IFERROR(VLOOKUP($F318,Ref_Param!$L:$M,2,0),0)*AH318</f>
        <v>0</v>
      </c>
      <c r="BJ318" s="56">
        <f>IFERROR(VLOOKUP($F318,Ref_Param!$L:$M,2,0),0)*AI318</f>
        <v>0</v>
      </c>
      <c r="BK318" s="56">
        <f>IFERROR(VLOOKUP($F318,Ref_Param!$L:$M,2,0),0)*AJ318</f>
        <v>0</v>
      </c>
      <c r="BL318" s="57">
        <f t="shared" si="98"/>
        <v>0</v>
      </c>
      <c r="BM318" s="58">
        <f>IFERROR(VLOOKUP($F318,Ref_Param!$L:$M,2,0),0)*AL318</f>
        <v>0</v>
      </c>
      <c r="BN318" s="59">
        <f>IFERROR(VLOOKUP($F318,Ref_Param!$L:$M,2,0),0)*AM318</f>
        <v>0</v>
      </c>
    </row>
    <row r="319" spans="1:66" s="37" customFormat="1" ht="15" customHeight="1" x14ac:dyDescent="0.3">
      <c r="A319" s="91" t="str">
        <f t="shared" si="88"/>
        <v>EAISCore Services</v>
      </c>
      <c r="B319" s="43" t="s">
        <v>4152</v>
      </c>
      <c r="C319" s="43" t="s">
        <v>18</v>
      </c>
      <c r="D319" s="43" t="s">
        <v>2339</v>
      </c>
      <c r="E319" s="44" t="s">
        <v>2340</v>
      </c>
      <c r="F319" s="43" t="s">
        <v>20</v>
      </c>
      <c r="G319" s="44" t="s">
        <v>1052</v>
      </c>
      <c r="H319" s="41" t="s">
        <v>37</v>
      </c>
      <c r="I319" s="43" t="s">
        <v>26</v>
      </c>
      <c r="J319" s="43"/>
      <c r="K319" s="43"/>
      <c r="L319" s="43" t="s">
        <v>4110</v>
      </c>
      <c r="M319" s="45"/>
      <c r="N319" s="45"/>
      <c r="O319" s="45"/>
      <c r="P319" s="45"/>
      <c r="Q319" s="46">
        <f t="shared" si="89"/>
        <v>0</v>
      </c>
      <c r="R319" s="45"/>
      <c r="S319" s="45"/>
      <c r="T319" s="45"/>
      <c r="U319" s="45"/>
      <c r="V319" s="46">
        <f t="shared" si="90"/>
        <v>0</v>
      </c>
      <c r="W319" s="45"/>
      <c r="X319" s="45"/>
      <c r="Y319" s="47"/>
      <c r="Z319" s="47"/>
      <c r="AA319" s="46">
        <f t="shared" si="91"/>
        <v>0</v>
      </c>
      <c r="AB319" s="49"/>
      <c r="AC319" s="49"/>
      <c r="AD319" s="49">
        <v>3.3010000000000002</v>
      </c>
      <c r="AE319" s="49">
        <v>0</v>
      </c>
      <c r="AF319" s="46">
        <f t="shared" si="92"/>
        <v>3.3010000000000002</v>
      </c>
      <c r="AG319" s="49">
        <v>0</v>
      </c>
      <c r="AH319" s="49">
        <v>0</v>
      </c>
      <c r="AI319" s="49">
        <v>0</v>
      </c>
      <c r="AJ319" s="49">
        <v>0</v>
      </c>
      <c r="AK319" s="46">
        <f t="shared" si="93"/>
        <v>0</v>
      </c>
      <c r="AL319" s="48"/>
      <c r="AM319" s="48"/>
      <c r="AN319" s="50">
        <f>IFERROR(VLOOKUP($F319,Ref_Param!$L:$M,2,0),0)*M319</f>
        <v>0</v>
      </c>
      <c r="AO319" s="50">
        <f>IFERROR(VLOOKUP($F319,Ref_Param!$L:$M,2,0),0)*N319</f>
        <v>0</v>
      </c>
      <c r="AP319" s="50">
        <f>IFERROR(VLOOKUP($F319,Ref_Param!$L:$M,2,0),0)*O319</f>
        <v>0</v>
      </c>
      <c r="AQ319" s="50">
        <f>IFERROR(VLOOKUP($F319,Ref_Param!$L:$M,2,0),0)*P319</f>
        <v>0</v>
      </c>
      <c r="AR319" s="51">
        <f t="shared" si="94"/>
        <v>0</v>
      </c>
      <c r="AS319" s="52">
        <f>IFERROR(VLOOKUP($F319,Ref_Param!$L:$M,2,0),0)*R319</f>
        <v>0</v>
      </c>
      <c r="AT319" s="52">
        <f>IFERROR(VLOOKUP($F319,Ref_Param!$L:$M,2,0),0)*S319</f>
        <v>0</v>
      </c>
      <c r="AU319" s="52">
        <f>IFERROR(VLOOKUP($F319,Ref_Param!$L:$M,2,0),0)*T319</f>
        <v>0</v>
      </c>
      <c r="AV319" s="52">
        <f>IFERROR(VLOOKUP($F319,Ref_Param!$L:$M,2,0),0)*U319</f>
        <v>0</v>
      </c>
      <c r="AW319" s="53">
        <f t="shared" si="95"/>
        <v>0</v>
      </c>
      <c r="AX319" s="54">
        <f>IFERROR(VLOOKUP($F319,Ref_Param!$L:$M,2,0),0)*W319</f>
        <v>0</v>
      </c>
      <c r="AY319" s="54">
        <f>IFERROR(VLOOKUP($F319,Ref_Param!$L:$M,2,0),0)*X319</f>
        <v>0</v>
      </c>
      <c r="AZ319" s="54">
        <f>IFERROR(VLOOKUP($F319,Ref_Param!$L:$M,2,0),0)*Y319</f>
        <v>0</v>
      </c>
      <c r="BA319" s="54">
        <f>IFERROR(VLOOKUP($F319,Ref_Param!$L:$M,2,0),0)*Z319</f>
        <v>0</v>
      </c>
      <c r="BB319" s="55">
        <f t="shared" si="96"/>
        <v>0</v>
      </c>
      <c r="BC319" s="56">
        <f>IFERROR(VLOOKUP($F319,Ref_Param!$L:$M,2,0),0)*AB319</f>
        <v>0</v>
      </c>
      <c r="BD319" s="56">
        <f>IFERROR(VLOOKUP($F319,Ref_Param!$L:$M,2,0),0)*AC319</f>
        <v>0</v>
      </c>
      <c r="BE319" s="56">
        <f>IFERROR(VLOOKUP($F319,Ref_Param!$L:$M,2,0),0)*AD319</f>
        <v>3.3010000000000002</v>
      </c>
      <c r="BF319" s="56">
        <f>IFERROR(VLOOKUP($F319,Ref_Param!$L:$M,2,0),0)*AE319</f>
        <v>0</v>
      </c>
      <c r="BG319" s="57">
        <f t="shared" si="97"/>
        <v>3.3010000000000002</v>
      </c>
      <c r="BH319" s="56">
        <f>IFERROR(VLOOKUP($F319,Ref_Param!$L:$M,2,0),0)*AG319</f>
        <v>0</v>
      </c>
      <c r="BI319" s="56">
        <f>IFERROR(VLOOKUP($F319,Ref_Param!$L:$M,2,0),0)*AH319</f>
        <v>0</v>
      </c>
      <c r="BJ319" s="56">
        <f>IFERROR(VLOOKUP($F319,Ref_Param!$L:$M,2,0),0)*AI319</f>
        <v>0</v>
      </c>
      <c r="BK319" s="56">
        <f>IFERROR(VLOOKUP($F319,Ref_Param!$L:$M,2,0),0)*AJ319</f>
        <v>0</v>
      </c>
      <c r="BL319" s="57">
        <f t="shared" si="98"/>
        <v>0</v>
      </c>
      <c r="BM319" s="58">
        <f>IFERROR(VLOOKUP($F319,Ref_Param!$L:$M,2,0),0)*AL319</f>
        <v>0</v>
      </c>
      <c r="BN319" s="59">
        <f>IFERROR(VLOOKUP($F319,Ref_Param!$L:$M,2,0),0)*AM319</f>
        <v>0</v>
      </c>
    </row>
    <row r="320" spans="1:66" s="37" customFormat="1" ht="15" customHeight="1" x14ac:dyDescent="0.3">
      <c r="A320" s="91" t="str">
        <f t="shared" si="88"/>
        <v>EAISCore Services</v>
      </c>
      <c r="B320" s="43" t="s">
        <v>4152</v>
      </c>
      <c r="C320" s="43" t="s">
        <v>18</v>
      </c>
      <c r="D320" s="43" t="s">
        <v>2346</v>
      </c>
      <c r="E320" s="44" t="s">
        <v>2347</v>
      </c>
      <c r="F320" s="43" t="s">
        <v>28</v>
      </c>
      <c r="G320" s="44" t="s">
        <v>1052</v>
      </c>
      <c r="H320" s="41" t="s">
        <v>31</v>
      </c>
      <c r="I320" s="43" t="s">
        <v>22</v>
      </c>
      <c r="J320" s="43"/>
      <c r="K320" s="43"/>
      <c r="L320" s="43" t="s">
        <v>4110</v>
      </c>
      <c r="M320" s="45">
        <v>75.958889019256233</v>
      </c>
      <c r="N320" s="45">
        <v>48.739806218046411</v>
      </c>
      <c r="O320" s="45">
        <v>57.565865930995095</v>
      </c>
      <c r="P320" s="45">
        <v>56.110829755401227</v>
      </c>
      <c r="Q320" s="46">
        <f t="shared" si="89"/>
        <v>238.37539092369897</v>
      </c>
      <c r="R320" s="45">
        <v>25.176919269850259</v>
      </c>
      <c r="S320" s="45">
        <v>33.321743776687697</v>
      </c>
      <c r="T320" s="45">
        <v>36.282878690918317</v>
      </c>
      <c r="U320" s="45">
        <v>21.023287088334719</v>
      </c>
      <c r="V320" s="46">
        <f t="shared" si="90"/>
        <v>115.80482882579099</v>
      </c>
      <c r="W320" s="45">
        <v>23.418165102832447</v>
      </c>
      <c r="X320" s="45">
        <v>0</v>
      </c>
      <c r="Y320" s="47">
        <v>45.510374168543947</v>
      </c>
      <c r="Z320" s="47">
        <v>25.019018105795109</v>
      </c>
      <c r="AA320" s="46">
        <f t="shared" si="91"/>
        <v>93.947557377171506</v>
      </c>
      <c r="AB320" s="49">
        <v>23.230118893234817</v>
      </c>
      <c r="AC320" s="49">
        <v>43.468419236742847</v>
      </c>
      <c r="AD320" s="49"/>
      <c r="AE320" s="49"/>
      <c r="AF320" s="46">
        <f t="shared" si="92"/>
        <v>66.698538129977663</v>
      </c>
      <c r="AG320" s="49"/>
      <c r="AH320" s="49"/>
      <c r="AI320" s="49"/>
      <c r="AJ320" s="49"/>
      <c r="AK320" s="46">
        <f t="shared" si="93"/>
        <v>0</v>
      </c>
      <c r="AL320" s="48"/>
      <c r="AM320" s="48"/>
      <c r="AN320" s="50">
        <f>IFERROR(VLOOKUP($F320,Ref_Param!$L:$M,2,0),0)*M320</f>
        <v>82.679360276040995</v>
      </c>
      <c r="AO320" s="50">
        <f>IFERROR(VLOOKUP($F320,Ref_Param!$L:$M,2,0),0)*N320</f>
        <v>53.052066059901165</v>
      </c>
      <c r="AP320" s="50">
        <f>IFERROR(VLOOKUP($F320,Ref_Param!$L:$M,2,0),0)*O320</f>
        <v>62.65901239951576</v>
      </c>
      <c r="AQ320" s="50">
        <f>IFERROR(VLOOKUP($F320,Ref_Param!$L:$M,2,0),0)*P320</f>
        <v>61.075241734490618</v>
      </c>
      <c r="AR320" s="51">
        <f t="shared" si="94"/>
        <v>259.46568046994855</v>
      </c>
      <c r="AS320" s="52">
        <f>IFERROR(VLOOKUP($F320,Ref_Param!$L:$M,2,0),0)*R320</f>
        <v>27.404450036453827</v>
      </c>
      <c r="AT320" s="52">
        <f>IFERROR(VLOOKUP($F320,Ref_Param!$L:$M,2,0),0)*S320</f>
        <v>36.269888808408822</v>
      </c>
      <c r="AU320" s="52">
        <f>IFERROR(VLOOKUP($F320,Ref_Param!$L:$M,2,0),0)*T320</f>
        <v>39.49301046751539</v>
      </c>
      <c r="AV320" s="52">
        <f>IFERROR(VLOOKUP($F320,Ref_Param!$L:$M,2,0),0)*U320</f>
        <v>22.883324780098096</v>
      </c>
      <c r="AW320" s="53">
        <f t="shared" si="95"/>
        <v>126.05067409247613</v>
      </c>
      <c r="AX320" s="54">
        <f>IFERROR(VLOOKUP($F320,Ref_Param!$L:$M,2,0),0)*W320</f>
        <v>25.490089896523521</v>
      </c>
      <c r="AY320" s="54">
        <f>IFERROR(VLOOKUP($F320,Ref_Param!$L:$M,2,0),0)*X320</f>
        <v>0</v>
      </c>
      <c r="AZ320" s="54">
        <f>IFERROR(VLOOKUP($F320,Ref_Param!$L:$M,2,0),0)*Y320</f>
        <v>49.53690964627696</v>
      </c>
      <c r="BA320" s="54">
        <f>IFERROR(VLOOKUP($F320,Ref_Param!$L:$M,2,0),0)*Z320</f>
        <v>27.232578549133727</v>
      </c>
      <c r="BB320" s="55">
        <f t="shared" si="96"/>
        <v>102.2595780919342</v>
      </c>
      <c r="BC320" s="56">
        <f>IFERROR(VLOOKUP($F320,Ref_Param!$L:$M,2,0),0)*AB320</f>
        <v>25.285406277363094</v>
      </c>
      <c r="BD320" s="56">
        <f>IFERROR(VLOOKUP($F320,Ref_Param!$L:$M,2,0),0)*AC320</f>
        <v>47.314292522018825</v>
      </c>
      <c r="BE320" s="56">
        <f>IFERROR(VLOOKUP($F320,Ref_Param!$L:$M,2,0),0)*AD320</f>
        <v>0</v>
      </c>
      <c r="BF320" s="56">
        <f>IFERROR(VLOOKUP($F320,Ref_Param!$L:$M,2,0),0)*AE320</f>
        <v>0</v>
      </c>
      <c r="BG320" s="57">
        <f t="shared" si="97"/>
        <v>72.599698799381912</v>
      </c>
      <c r="BH320" s="56">
        <f>IFERROR(VLOOKUP($F320,Ref_Param!$L:$M,2,0),0)*AG320</f>
        <v>0</v>
      </c>
      <c r="BI320" s="56">
        <f>IFERROR(VLOOKUP($F320,Ref_Param!$L:$M,2,0),0)*AH320</f>
        <v>0</v>
      </c>
      <c r="BJ320" s="56">
        <f>IFERROR(VLOOKUP($F320,Ref_Param!$L:$M,2,0),0)*AI320</f>
        <v>0</v>
      </c>
      <c r="BK320" s="56">
        <f>IFERROR(VLOOKUP($F320,Ref_Param!$L:$M,2,0),0)*AJ320</f>
        <v>0</v>
      </c>
      <c r="BL320" s="57">
        <f t="shared" si="98"/>
        <v>0</v>
      </c>
      <c r="BM320" s="58">
        <f>IFERROR(VLOOKUP($F320,Ref_Param!$L:$M,2,0),0)*AL320</f>
        <v>0</v>
      </c>
      <c r="BN320" s="59">
        <f>IFERROR(VLOOKUP($F320,Ref_Param!$L:$M,2,0),0)*AM320</f>
        <v>0</v>
      </c>
    </row>
    <row r="321" spans="1:66" s="37" customFormat="1" ht="15" customHeight="1" x14ac:dyDescent="0.3">
      <c r="A321" s="91" t="str">
        <f t="shared" si="88"/>
        <v>EAISCore Services</v>
      </c>
      <c r="B321" s="43" t="s">
        <v>4152</v>
      </c>
      <c r="C321" s="43" t="s">
        <v>18</v>
      </c>
      <c r="D321" s="43" t="s">
        <v>2346</v>
      </c>
      <c r="E321" s="44" t="s">
        <v>2347</v>
      </c>
      <c r="F321" s="43" t="s">
        <v>28</v>
      </c>
      <c r="G321" s="44" t="s">
        <v>1052</v>
      </c>
      <c r="H321" s="41" t="s">
        <v>31</v>
      </c>
      <c r="I321" s="43" t="s">
        <v>22</v>
      </c>
      <c r="J321" s="43"/>
      <c r="K321" s="43"/>
      <c r="L321" s="43" t="s">
        <v>4110</v>
      </c>
      <c r="M321" s="45"/>
      <c r="N321" s="45"/>
      <c r="O321" s="45"/>
      <c r="P321" s="45"/>
      <c r="Q321" s="46">
        <f t="shared" si="89"/>
        <v>0</v>
      </c>
      <c r="R321" s="45"/>
      <c r="S321" s="45"/>
      <c r="T321" s="45"/>
      <c r="U321" s="45"/>
      <c r="V321" s="46">
        <f t="shared" si="90"/>
        <v>0</v>
      </c>
      <c r="W321" s="45"/>
      <c r="X321" s="45"/>
      <c r="Y321" s="47"/>
      <c r="Z321" s="47"/>
      <c r="AA321" s="46">
        <f t="shared" si="91"/>
        <v>0</v>
      </c>
      <c r="AB321" s="49"/>
      <c r="AC321" s="49"/>
      <c r="AD321" s="49">
        <v>6</v>
      </c>
      <c r="AE321" s="49">
        <v>27</v>
      </c>
      <c r="AF321" s="46">
        <f t="shared" si="92"/>
        <v>33</v>
      </c>
      <c r="AG321" s="49">
        <v>27</v>
      </c>
      <c r="AH321" s="49">
        <v>27</v>
      </c>
      <c r="AI321" s="49">
        <v>27</v>
      </c>
      <c r="AJ321" s="49">
        <v>27</v>
      </c>
      <c r="AK321" s="46">
        <f t="shared" si="93"/>
        <v>108</v>
      </c>
      <c r="AL321" s="48"/>
      <c r="AM321" s="48"/>
      <c r="AN321" s="50">
        <f>IFERROR(VLOOKUP($F321,Ref_Param!$L:$M,2,0),0)*M321</f>
        <v>0</v>
      </c>
      <c r="AO321" s="50">
        <f>IFERROR(VLOOKUP($F321,Ref_Param!$L:$M,2,0),0)*N321</f>
        <v>0</v>
      </c>
      <c r="AP321" s="50">
        <f>IFERROR(VLOOKUP($F321,Ref_Param!$L:$M,2,0),0)*O321</f>
        <v>0</v>
      </c>
      <c r="AQ321" s="50">
        <f>IFERROR(VLOOKUP($F321,Ref_Param!$L:$M,2,0),0)*P321</f>
        <v>0</v>
      </c>
      <c r="AR321" s="51">
        <f t="shared" si="94"/>
        <v>0</v>
      </c>
      <c r="AS321" s="52">
        <f>IFERROR(VLOOKUP($F321,Ref_Param!$L:$M,2,0),0)*R321</f>
        <v>0</v>
      </c>
      <c r="AT321" s="52">
        <f>IFERROR(VLOOKUP($F321,Ref_Param!$L:$M,2,0),0)*S321</f>
        <v>0</v>
      </c>
      <c r="AU321" s="52">
        <f>IFERROR(VLOOKUP($F321,Ref_Param!$L:$M,2,0),0)*T321</f>
        <v>0</v>
      </c>
      <c r="AV321" s="52">
        <f>IFERROR(VLOOKUP($F321,Ref_Param!$L:$M,2,0),0)*U321</f>
        <v>0</v>
      </c>
      <c r="AW321" s="53">
        <f t="shared" si="95"/>
        <v>0</v>
      </c>
      <c r="AX321" s="54">
        <f>IFERROR(VLOOKUP($F321,Ref_Param!$L:$M,2,0),0)*W321</f>
        <v>0</v>
      </c>
      <c r="AY321" s="54">
        <f>IFERROR(VLOOKUP($F321,Ref_Param!$L:$M,2,0),0)*X321</f>
        <v>0</v>
      </c>
      <c r="AZ321" s="54">
        <f>IFERROR(VLOOKUP($F321,Ref_Param!$L:$M,2,0),0)*Y321</f>
        <v>0</v>
      </c>
      <c r="BA321" s="54">
        <f>IFERROR(VLOOKUP($F321,Ref_Param!$L:$M,2,0),0)*Z321</f>
        <v>0</v>
      </c>
      <c r="BB321" s="55">
        <f t="shared" si="96"/>
        <v>0</v>
      </c>
      <c r="BC321" s="56">
        <f>IFERROR(VLOOKUP($F321,Ref_Param!$L:$M,2,0),0)*AB321</f>
        <v>0</v>
      </c>
      <c r="BD321" s="56">
        <f>IFERROR(VLOOKUP($F321,Ref_Param!$L:$M,2,0),0)*AC321</f>
        <v>0</v>
      </c>
      <c r="BE321" s="56">
        <f>IFERROR(VLOOKUP($F321,Ref_Param!$L:$M,2,0),0)*AD321</f>
        <v>6.5308506754289999</v>
      </c>
      <c r="BF321" s="56">
        <f>IFERROR(VLOOKUP($F321,Ref_Param!$L:$M,2,0),0)*AE321</f>
        <v>29.3888280394305</v>
      </c>
      <c r="BG321" s="57">
        <f t="shared" si="97"/>
        <v>35.919678714859501</v>
      </c>
      <c r="BH321" s="56">
        <f>IFERROR(VLOOKUP($F321,Ref_Param!$L:$M,2,0),0)*AG321</f>
        <v>29.3888280394305</v>
      </c>
      <c r="BI321" s="56">
        <f>IFERROR(VLOOKUP($F321,Ref_Param!$L:$M,2,0),0)*AH321</f>
        <v>29.3888280394305</v>
      </c>
      <c r="BJ321" s="56">
        <f>IFERROR(VLOOKUP($F321,Ref_Param!$L:$M,2,0),0)*AI321</f>
        <v>29.3888280394305</v>
      </c>
      <c r="BK321" s="56">
        <f>IFERROR(VLOOKUP($F321,Ref_Param!$L:$M,2,0),0)*AJ321</f>
        <v>29.3888280394305</v>
      </c>
      <c r="BL321" s="57">
        <f t="shared" si="98"/>
        <v>117.555312157722</v>
      </c>
      <c r="BM321" s="58">
        <f>IFERROR(VLOOKUP($F321,Ref_Param!$L:$M,2,0),0)*AL321</f>
        <v>0</v>
      </c>
      <c r="BN321" s="59">
        <f>IFERROR(VLOOKUP($F321,Ref_Param!$L:$M,2,0),0)*AM321</f>
        <v>0</v>
      </c>
    </row>
    <row r="322" spans="1:66" s="37" customFormat="1" ht="15" customHeight="1" x14ac:dyDescent="0.3">
      <c r="A322" s="91" t="str">
        <f t="shared" si="88"/>
        <v>EAISCore Services</v>
      </c>
      <c r="B322" s="43" t="s">
        <v>4152</v>
      </c>
      <c r="C322" s="43" t="s">
        <v>18</v>
      </c>
      <c r="D322" s="43" t="s">
        <v>841</v>
      </c>
      <c r="E322" s="44" t="s">
        <v>842</v>
      </c>
      <c r="F322" s="43" t="s">
        <v>72</v>
      </c>
      <c r="G322" s="44" t="s">
        <v>1052</v>
      </c>
      <c r="H322" s="41" t="s">
        <v>53</v>
      </c>
      <c r="I322" s="43" t="s">
        <v>26</v>
      </c>
      <c r="J322" s="43"/>
      <c r="K322" s="43"/>
      <c r="L322" s="43" t="s">
        <v>4110</v>
      </c>
      <c r="M322" s="45">
        <v>0</v>
      </c>
      <c r="N322" s="45">
        <v>0</v>
      </c>
      <c r="O322" s="45">
        <v>0</v>
      </c>
      <c r="P322" s="45">
        <v>5.5427054000250635</v>
      </c>
      <c r="Q322" s="46">
        <f t="shared" si="89"/>
        <v>5.5427054000250635</v>
      </c>
      <c r="R322" s="45">
        <v>24.993349672342273</v>
      </c>
      <c r="S322" s="45">
        <v>27.910658011979976</v>
      </c>
      <c r="T322" s="45">
        <v>1.4905871854647887</v>
      </c>
      <c r="U322" s="45">
        <v>28.838530752553986</v>
      </c>
      <c r="V322" s="46">
        <f t="shared" si="90"/>
        <v>83.233125622341021</v>
      </c>
      <c r="W322" s="45">
        <v>52.807802906688323</v>
      </c>
      <c r="X322" s="45">
        <v>37.187952551612213</v>
      </c>
      <c r="Y322" s="47">
        <v>50.887392753794252</v>
      </c>
      <c r="Z322" s="47">
        <v>58.276221256212231</v>
      </c>
      <c r="AA322" s="46">
        <f t="shared" si="91"/>
        <v>199.15936946830703</v>
      </c>
      <c r="AB322" s="49">
        <v>6.9374465540635804</v>
      </c>
      <c r="AC322" s="49">
        <v>3.7512790310278037</v>
      </c>
      <c r="AD322" s="49"/>
      <c r="AE322" s="49"/>
      <c r="AF322" s="46">
        <f t="shared" si="92"/>
        <v>10.688725585091383</v>
      </c>
      <c r="AG322" s="49"/>
      <c r="AH322" s="49"/>
      <c r="AI322" s="49"/>
      <c r="AJ322" s="49"/>
      <c r="AK322" s="46">
        <f t="shared" si="93"/>
        <v>0</v>
      </c>
      <c r="AL322" s="48"/>
      <c r="AM322" s="48"/>
      <c r="AN322" s="50">
        <f>IFERROR(VLOOKUP($F322,Ref_Param!$L:$M,2,0),0)*M322</f>
        <v>0</v>
      </c>
      <c r="AO322" s="50">
        <f>IFERROR(VLOOKUP($F322,Ref_Param!$L:$M,2,0),0)*N322</f>
        <v>0</v>
      </c>
      <c r="AP322" s="50">
        <f>IFERROR(VLOOKUP($F322,Ref_Param!$L:$M,2,0),0)*O322</f>
        <v>0</v>
      </c>
      <c r="AQ322" s="50">
        <f>IFERROR(VLOOKUP($F322,Ref_Param!$L:$M,2,0),0)*P322</f>
        <v>6.8567117428812034</v>
      </c>
      <c r="AR322" s="51">
        <f t="shared" si="94"/>
        <v>6.8567117428812034</v>
      </c>
      <c r="AS322" s="52">
        <f>IFERROR(VLOOKUP($F322,Ref_Param!$L:$M,2,0),0)*R322</f>
        <v>30.918510334594082</v>
      </c>
      <c r="AT322" s="52">
        <f>IFERROR(VLOOKUP($F322,Ref_Param!$L:$M,2,0),0)*S322</f>
        <v>34.527423474720315</v>
      </c>
      <c r="AU322" s="52">
        <f>IFERROR(VLOOKUP($F322,Ref_Param!$L:$M,2,0),0)*T322</f>
        <v>1.8439599294450042</v>
      </c>
      <c r="AV322" s="52">
        <f>IFERROR(VLOOKUP($F322,Ref_Param!$L:$M,2,0),0)*U322</f>
        <v>35.67526653276277</v>
      </c>
      <c r="AW322" s="53">
        <f t="shared" si="95"/>
        <v>102.96516027152217</v>
      </c>
      <c r="AX322" s="54">
        <f>IFERROR(VLOOKUP($F322,Ref_Param!$L:$M,2,0),0)*W322</f>
        <v>65.326921814103386</v>
      </c>
      <c r="AY322" s="54">
        <f>IFERROR(VLOOKUP($F322,Ref_Param!$L:$M,2,0),0)*X322</f>
        <v>46.004081500199426</v>
      </c>
      <c r="AZ322" s="54">
        <f>IFERROR(VLOOKUP($F322,Ref_Param!$L:$M,2,0),0)*Y322</f>
        <v>62.951241005515307</v>
      </c>
      <c r="BA322" s="54">
        <f>IFERROR(VLOOKUP($F322,Ref_Param!$L:$M,2,0),0)*Z322</f>
        <v>72.09173531330147</v>
      </c>
      <c r="BB322" s="55">
        <f t="shared" si="96"/>
        <v>246.37397963311957</v>
      </c>
      <c r="BC322" s="56">
        <f>IFERROR(VLOOKUP($F322,Ref_Param!$L:$M,2,0),0)*AB322</f>
        <v>8.5821034711033697</v>
      </c>
      <c r="BD322" s="56">
        <f>IFERROR(VLOOKUP($F322,Ref_Param!$L:$M,2,0),0)*AC322</f>
        <v>4.6405928380671382</v>
      </c>
      <c r="BE322" s="56">
        <f>IFERROR(VLOOKUP($F322,Ref_Param!$L:$M,2,0),0)*AD322</f>
        <v>0</v>
      </c>
      <c r="BF322" s="56">
        <f>IFERROR(VLOOKUP($F322,Ref_Param!$L:$M,2,0),0)*AE322</f>
        <v>0</v>
      </c>
      <c r="BG322" s="57">
        <f t="shared" si="97"/>
        <v>13.222696309170509</v>
      </c>
      <c r="BH322" s="56">
        <f>IFERROR(VLOOKUP($F322,Ref_Param!$L:$M,2,0),0)*AG322</f>
        <v>0</v>
      </c>
      <c r="BI322" s="56">
        <f>IFERROR(VLOOKUP($F322,Ref_Param!$L:$M,2,0),0)*AH322</f>
        <v>0</v>
      </c>
      <c r="BJ322" s="56">
        <f>IFERROR(VLOOKUP($F322,Ref_Param!$L:$M,2,0),0)*AI322</f>
        <v>0</v>
      </c>
      <c r="BK322" s="56">
        <f>IFERROR(VLOOKUP($F322,Ref_Param!$L:$M,2,0),0)*AJ322</f>
        <v>0</v>
      </c>
      <c r="BL322" s="57">
        <f t="shared" si="98"/>
        <v>0</v>
      </c>
      <c r="BM322" s="58">
        <f>IFERROR(VLOOKUP($F322,Ref_Param!$L:$M,2,0),0)*AL322</f>
        <v>0</v>
      </c>
      <c r="BN322" s="59">
        <f>IFERROR(VLOOKUP($F322,Ref_Param!$L:$M,2,0),0)*AM322</f>
        <v>0</v>
      </c>
    </row>
    <row r="323" spans="1:66" s="37" customFormat="1" ht="15" customHeight="1" x14ac:dyDescent="0.3">
      <c r="A323" s="91" t="str">
        <f t="shared" si="88"/>
        <v>EAISCore Services</v>
      </c>
      <c r="B323" s="43" t="s">
        <v>4152</v>
      </c>
      <c r="C323" s="43" t="s">
        <v>18</v>
      </c>
      <c r="D323" s="43" t="s">
        <v>841</v>
      </c>
      <c r="E323" s="44" t="s">
        <v>842</v>
      </c>
      <c r="F323" s="43" t="s">
        <v>72</v>
      </c>
      <c r="G323" s="44" t="s">
        <v>1052</v>
      </c>
      <c r="H323" s="41" t="s">
        <v>53</v>
      </c>
      <c r="I323" s="43" t="s">
        <v>26</v>
      </c>
      <c r="J323" s="43"/>
      <c r="K323" s="43"/>
      <c r="L323" s="43" t="s">
        <v>4110</v>
      </c>
      <c r="M323" s="45"/>
      <c r="N323" s="45"/>
      <c r="O323" s="45"/>
      <c r="P323" s="45"/>
      <c r="Q323" s="46">
        <f t="shared" si="89"/>
        <v>0</v>
      </c>
      <c r="R323" s="45"/>
      <c r="S323" s="45"/>
      <c r="T323" s="45"/>
      <c r="U323" s="45"/>
      <c r="V323" s="46">
        <f t="shared" si="90"/>
        <v>0</v>
      </c>
      <c r="W323" s="45"/>
      <c r="X323" s="45"/>
      <c r="Y323" s="47"/>
      <c r="Z323" s="47"/>
      <c r="AA323" s="46">
        <f t="shared" si="91"/>
        <v>0</v>
      </c>
      <c r="AB323" s="49"/>
      <c r="AC323" s="49"/>
      <c r="AD323" s="49">
        <v>0.24399999999999999</v>
      </c>
      <c r="AE323" s="49">
        <v>0</v>
      </c>
      <c r="AF323" s="46">
        <f t="shared" si="92"/>
        <v>0.24399999999999999</v>
      </c>
      <c r="AG323" s="49"/>
      <c r="AH323" s="49"/>
      <c r="AI323" s="49"/>
      <c r="AJ323" s="49"/>
      <c r="AK323" s="46">
        <f t="shared" si="93"/>
        <v>0</v>
      </c>
      <c r="AL323" s="48"/>
      <c r="AM323" s="48"/>
      <c r="AN323" s="50">
        <f>IFERROR(VLOOKUP($F323,Ref_Param!$L:$M,2,0),0)*M323</f>
        <v>0</v>
      </c>
      <c r="AO323" s="50">
        <f>IFERROR(VLOOKUP($F323,Ref_Param!$L:$M,2,0),0)*N323</f>
        <v>0</v>
      </c>
      <c r="AP323" s="50">
        <f>IFERROR(VLOOKUP($F323,Ref_Param!$L:$M,2,0),0)*O323</f>
        <v>0</v>
      </c>
      <c r="AQ323" s="50">
        <f>IFERROR(VLOOKUP($F323,Ref_Param!$L:$M,2,0),0)*P323</f>
        <v>0</v>
      </c>
      <c r="AR323" s="51">
        <f t="shared" si="94"/>
        <v>0</v>
      </c>
      <c r="AS323" s="52">
        <f>IFERROR(VLOOKUP($F323,Ref_Param!$L:$M,2,0),0)*R323</f>
        <v>0</v>
      </c>
      <c r="AT323" s="52">
        <f>IFERROR(VLOOKUP($F323,Ref_Param!$L:$M,2,0),0)*S323</f>
        <v>0</v>
      </c>
      <c r="AU323" s="52">
        <f>IFERROR(VLOOKUP($F323,Ref_Param!$L:$M,2,0),0)*T323</f>
        <v>0</v>
      </c>
      <c r="AV323" s="52">
        <f>IFERROR(VLOOKUP($F323,Ref_Param!$L:$M,2,0),0)*U323</f>
        <v>0</v>
      </c>
      <c r="AW323" s="53">
        <f t="shared" si="95"/>
        <v>0</v>
      </c>
      <c r="AX323" s="54">
        <f>IFERROR(VLOOKUP($F323,Ref_Param!$L:$M,2,0),0)*W323</f>
        <v>0</v>
      </c>
      <c r="AY323" s="54">
        <f>IFERROR(VLOOKUP($F323,Ref_Param!$L:$M,2,0),0)*X323</f>
        <v>0</v>
      </c>
      <c r="AZ323" s="54">
        <f>IFERROR(VLOOKUP($F323,Ref_Param!$L:$M,2,0),0)*Y323</f>
        <v>0</v>
      </c>
      <c r="BA323" s="54">
        <f>IFERROR(VLOOKUP($F323,Ref_Param!$L:$M,2,0),0)*Z323</f>
        <v>0</v>
      </c>
      <c r="BB323" s="55">
        <f t="shared" si="96"/>
        <v>0</v>
      </c>
      <c r="BC323" s="56">
        <f>IFERROR(VLOOKUP($F323,Ref_Param!$L:$M,2,0),0)*AB323</f>
        <v>0</v>
      </c>
      <c r="BD323" s="56">
        <f>IFERROR(VLOOKUP($F323,Ref_Param!$L:$M,2,0),0)*AC323</f>
        <v>0</v>
      </c>
      <c r="BE323" s="56">
        <f>IFERROR(VLOOKUP($F323,Ref_Param!$L:$M,2,0),0)*AD323</f>
        <v>0.30184495557989577</v>
      </c>
      <c r="BF323" s="56">
        <f>IFERROR(VLOOKUP($F323,Ref_Param!$L:$M,2,0),0)*AE323</f>
        <v>0</v>
      </c>
      <c r="BG323" s="57">
        <f t="shared" si="97"/>
        <v>0.30184495557989577</v>
      </c>
      <c r="BH323" s="56">
        <f>IFERROR(VLOOKUP($F323,Ref_Param!$L:$M,2,0),0)*AG323</f>
        <v>0</v>
      </c>
      <c r="BI323" s="56">
        <f>IFERROR(VLOOKUP($F323,Ref_Param!$L:$M,2,0),0)*AH323</f>
        <v>0</v>
      </c>
      <c r="BJ323" s="56">
        <f>IFERROR(VLOOKUP($F323,Ref_Param!$L:$M,2,0),0)*AI323</f>
        <v>0</v>
      </c>
      <c r="BK323" s="56">
        <f>IFERROR(VLOOKUP($F323,Ref_Param!$L:$M,2,0),0)*AJ323</f>
        <v>0</v>
      </c>
      <c r="BL323" s="57">
        <f t="shared" si="98"/>
        <v>0</v>
      </c>
      <c r="BM323" s="58">
        <f>IFERROR(VLOOKUP($F323,Ref_Param!$L:$M,2,0),0)*AL323</f>
        <v>0</v>
      </c>
      <c r="BN323" s="59">
        <f>IFERROR(VLOOKUP($F323,Ref_Param!$L:$M,2,0),0)*AM323</f>
        <v>0</v>
      </c>
    </row>
    <row r="324" spans="1:66" s="37" customFormat="1" ht="15" customHeight="1" x14ac:dyDescent="0.3">
      <c r="A324" s="91" t="str">
        <f t="shared" si="88"/>
        <v>EAISCore Services</v>
      </c>
      <c r="B324" s="43" t="s">
        <v>4152</v>
      </c>
      <c r="C324" s="43" t="s">
        <v>18</v>
      </c>
      <c r="D324" s="43" t="s">
        <v>841</v>
      </c>
      <c r="E324" s="44" t="s">
        <v>842</v>
      </c>
      <c r="F324" s="43" t="s">
        <v>3731</v>
      </c>
      <c r="G324" s="44" t="s">
        <v>1052</v>
      </c>
      <c r="H324" s="41" t="s">
        <v>53</v>
      </c>
      <c r="I324" s="43" t="s">
        <v>26</v>
      </c>
      <c r="J324" s="43"/>
      <c r="K324" s="43"/>
      <c r="L324" s="43" t="s">
        <v>4110</v>
      </c>
      <c r="M324" s="45">
        <v>56.311320000000016</v>
      </c>
      <c r="N324" s="45">
        <v>0</v>
      </c>
      <c r="O324" s="45">
        <v>0</v>
      </c>
      <c r="P324" s="45">
        <v>0</v>
      </c>
      <c r="Q324" s="46">
        <f t="shared" si="89"/>
        <v>56.311320000000016</v>
      </c>
      <c r="R324" s="45">
        <v>0</v>
      </c>
      <c r="S324" s="45">
        <v>0</v>
      </c>
      <c r="T324" s="45">
        <v>0</v>
      </c>
      <c r="U324" s="45">
        <v>729.04650000000015</v>
      </c>
      <c r="V324" s="46">
        <f t="shared" si="90"/>
        <v>729.04650000000015</v>
      </c>
      <c r="W324" s="45">
        <v>1863.4816500000013</v>
      </c>
      <c r="X324" s="45">
        <v>2537.253000000007</v>
      </c>
      <c r="Y324" s="47">
        <v>2162.7959999999957</v>
      </c>
      <c r="Z324" s="47">
        <v>684.11600000000055</v>
      </c>
      <c r="AA324" s="46">
        <f t="shared" si="91"/>
        <v>7247.6466500000051</v>
      </c>
      <c r="AB324" s="49">
        <v>1358.2096303200628</v>
      </c>
      <c r="AC324" s="49">
        <v>7602.8115599999846</v>
      </c>
      <c r="AD324" s="49"/>
      <c r="AE324" s="49"/>
      <c r="AF324" s="46">
        <f t="shared" si="92"/>
        <v>8961.021190320047</v>
      </c>
      <c r="AG324" s="49"/>
      <c r="AH324" s="49"/>
      <c r="AI324" s="49"/>
      <c r="AJ324" s="49"/>
      <c r="AK324" s="46">
        <f t="shared" si="93"/>
        <v>0</v>
      </c>
      <c r="AL324" s="48"/>
      <c r="AM324" s="48"/>
      <c r="AN324" s="50">
        <f>IFERROR(VLOOKUP($F324,Ref_Param!$L:$M,2,0),0)*M324</f>
        <v>0.68530266520628114</v>
      </c>
      <c r="AO324" s="50">
        <f>IFERROR(VLOOKUP($F324,Ref_Param!$L:$M,2,0),0)*N324</f>
        <v>0</v>
      </c>
      <c r="AP324" s="50">
        <f>IFERROR(VLOOKUP($F324,Ref_Param!$L:$M,2,0),0)*O324</f>
        <v>0</v>
      </c>
      <c r="AQ324" s="50">
        <f>IFERROR(VLOOKUP($F324,Ref_Param!$L:$M,2,0),0)*P324</f>
        <v>0</v>
      </c>
      <c r="AR324" s="51">
        <f t="shared" si="94"/>
        <v>0.68530266520628114</v>
      </c>
      <c r="AS324" s="52">
        <f>IFERROR(VLOOKUP($F324,Ref_Param!$L:$M,2,0),0)*R324</f>
        <v>0</v>
      </c>
      <c r="AT324" s="52">
        <f>IFERROR(VLOOKUP($F324,Ref_Param!$L:$M,2,0),0)*S324</f>
        <v>0</v>
      </c>
      <c r="AU324" s="52">
        <f>IFERROR(VLOOKUP($F324,Ref_Param!$L:$M,2,0),0)*T324</f>
        <v>0</v>
      </c>
      <c r="AV324" s="52">
        <f>IFERROR(VLOOKUP($F324,Ref_Param!$L:$M,2,0),0)*U324</f>
        <v>8.8724169404892486</v>
      </c>
      <c r="AW324" s="53">
        <f t="shared" si="95"/>
        <v>8.8724169404892486</v>
      </c>
      <c r="AX324" s="54">
        <f>IFERROR(VLOOKUP($F324,Ref_Param!$L:$M,2,0),0)*W324</f>
        <v>22.678369843008458</v>
      </c>
      <c r="AY324" s="54">
        <f>IFERROR(VLOOKUP($F324,Ref_Param!$L:$M,2,0),0)*X324</f>
        <v>30.878094194961808</v>
      </c>
      <c r="AZ324" s="54">
        <f>IFERROR(VLOOKUP($F324,Ref_Param!$L:$M,2,0),0)*Y324</f>
        <v>26.320993063161737</v>
      </c>
      <c r="BA324" s="54">
        <f>IFERROR(VLOOKUP($F324,Ref_Param!$L:$M,2,0),0)*Z324</f>
        <v>8.3256176220031861</v>
      </c>
      <c r="BB324" s="55">
        <f t="shared" si="96"/>
        <v>88.203074723135188</v>
      </c>
      <c r="BC324" s="56">
        <f>IFERROR(VLOOKUP($F324,Ref_Param!$L:$M,2,0),0)*AB324</f>
        <v>16.529264090544789</v>
      </c>
      <c r="BD324" s="56">
        <f>IFERROR(VLOOKUP($F324,Ref_Param!$L:$M,2,0),0)*AC324</f>
        <v>92.525393209200431</v>
      </c>
      <c r="BE324" s="56">
        <f>IFERROR(VLOOKUP($F324,Ref_Param!$L:$M,2,0),0)*AD324</f>
        <v>0</v>
      </c>
      <c r="BF324" s="56">
        <f>IFERROR(VLOOKUP($F324,Ref_Param!$L:$M,2,0),0)*AE324</f>
        <v>0</v>
      </c>
      <c r="BG324" s="57">
        <f t="shared" si="97"/>
        <v>109.05465729974522</v>
      </c>
      <c r="BH324" s="56">
        <f>IFERROR(VLOOKUP($F324,Ref_Param!$L:$M,2,0),0)*AG324</f>
        <v>0</v>
      </c>
      <c r="BI324" s="56">
        <f>IFERROR(VLOOKUP($F324,Ref_Param!$L:$M,2,0),0)*AH324</f>
        <v>0</v>
      </c>
      <c r="BJ324" s="56">
        <f>IFERROR(VLOOKUP($F324,Ref_Param!$L:$M,2,0),0)*AI324</f>
        <v>0</v>
      </c>
      <c r="BK324" s="56">
        <f>IFERROR(VLOOKUP($F324,Ref_Param!$L:$M,2,0),0)*AJ324</f>
        <v>0</v>
      </c>
      <c r="BL324" s="57">
        <f t="shared" si="98"/>
        <v>0</v>
      </c>
      <c r="BM324" s="58">
        <f>IFERROR(VLOOKUP($F324,Ref_Param!$L:$M,2,0),0)*AL324</f>
        <v>0</v>
      </c>
      <c r="BN324" s="59">
        <f>IFERROR(VLOOKUP($F324,Ref_Param!$L:$M,2,0),0)*AM324</f>
        <v>0</v>
      </c>
    </row>
    <row r="325" spans="1:66" s="37" customFormat="1" ht="15" customHeight="1" x14ac:dyDescent="0.3">
      <c r="A325" s="91" t="str">
        <f t="shared" si="88"/>
        <v>EAISCore Services</v>
      </c>
      <c r="B325" s="43" t="s">
        <v>4152</v>
      </c>
      <c r="C325" s="43" t="s">
        <v>18</v>
      </c>
      <c r="D325" s="43" t="s">
        <v>841</v>
      </c>
      <c r="E325" s="44" t="s">
        <v>842</v>
      </c>
      <c r="F325" s="43" t="s">
        <v>3731</v>
      </c>
      <c r="G325" s="44" t="s">
        <v>1052</v>
      </c>
      <c r="H325" s="41" t="s">
        <v>53</v>
      </c>
      <c r="I325" s="43" t="s">
        <v>26</v>
      </c>
      <c r="J325" s="43"/>
      <c r="K325" s="43"/>
      <c r="L325" s="43" t="s">
        <v>4110</v>
      </c>
      <c r="M325" s="45"/>
      <c r="N325" s="45"/>
      <c r="O325" s="45"/>
      <c r="P325" s="45"/>
      <c r="Q325" s="46">
        <f t="shared" si="89"/>
        <v>0</v>
      </c>
      <c r="R325" s="45"/>
      <c r="S325" s="45"/>
      <c r="T325" s="45"/>
      <c r="U325" s="45"/>
      <c r="V325" s="46">
        <f t="shared" si="90"/>
        <v>0</v>
      </c>
      <c r="W325" s="45"/>
      <c r="X325" s="45"/>
      <c r="Y325" s="47"/>
      <c r="Z325" s="47"/>
      <c r="AA325" s="46">
        <f t="shared" si="91"/>
        <v>0</v>
      </c>
      <c r="AB325" s="49"/>
      <c r="AC325" s="49"/>
      <c r="AD325" s="49">
        <v>2205.4969999999998</v>
      </c>
      <c r="AE325" s="49">
        <v>0</v>
      </c>
      <c r="AF325" s="46">
        <f t="shared" si="92"/>
        <v>2205.4969999999998</v>
      </c>
      <c r="AG325" s="49">
        <v>230</v>
      </c>
      <c r="AH325" s="49">
        <v>230</v>
      </c>
      <c r="AI325" s="49">
        <v>230</v>
      </c>
      <c r="AJ325" s="49">
        <v>230</v>
      </c>
      <c r="AK325" s="46">
        <f t="shared" si="93"/>
        <v>920</v>
      </c>
      <c r="AL325" s="48"/>
      <c r="AM325" s="48"/>
      <c r="AN325" s="50">
        <f>IFERROR(VLOOKUP($F325,Ref_Param!$L:$M,2,0),0)*M325</f>
        <v>0</v>
      </c>
      <c r="AO325" s="50">
        <f>IFERROR(VLOOKUP($F325,Ref_Param!$L:$M,2,0),0)*N325</f>
        <v>0</v>
      </c>
      <c r="AP325" s="50">
        <f>IFERROR(VLOOKUP($F325,Ref_Param!$L:$M,2,0),0)*O325</f>
        <v>0</v>
      </c>
      <c r="AQ325" s="50">
        <f>IFERROR(VLOOKUP($F325,Ref_Param!$L:$M,2,0),0)*P325</f>
        <v>0</v>
      </c>
      <c r="AR325" s="51">
        <f t="shared" si="94"/>
        <v>0</v>
      </c>
      <c r="AS325" s="52">
        <f>IFERROR(VLOOKUP($F325,Ref_Param!$L:$M,2,0),0)*R325</f>
        <v>0</v>
      </c>
      <c r="AT325" s="52">
        <f>IFERROR(VLOOKUP($F325,Ref_Param!$L:$M,2,0),0)*S325</f>
        <v>0</v>
      </c>
      <c r="AU325" s="52">
        <f>IFERROR(VLOOKUP($F325,Ref_Param!$L:$M,2,0),0)*T325</f>
        <v>0</v>
      </c>
      <c r="AV325" s="52">
        <f>IFERROR(VLOOKUP($F325,Ref_Param!$L:$M,2,0),0)*U325</f>
        <v>0</v>
      </c>
      <c r="AW325" s="53">
        <f t="shared" si="95"/>
        <v>0</v>
      </c>
      <c r="AX325" s="54">
        <f>IFERROR(VLOOKUP($F325,Ref_Param!$L:$M,2,0),0)*W325</f>
        <v>0</v>
      </c>
      <c r="AY325" s="54">
        <f>IFERROR(VLOOKUP($F325,Ref_Param!$L:$M,2,0),0)*X325</f>
        <v>0</v>
      </c>
      <c r="AZ325" s="54">
        <f>IFERROR(VLOOKUP($F325,Ref_Param!$L:$M,2,0),0)*Y325</f>
        <v>0</v>
      </c>
      <c r="BA325" s="54">
        <f>IFERROR(VLOOKUP($F325,Ref_Param!$L:$M,2,0),0)*Z325</f>
        <v>0</v>
      </c>
      <c r="BB325" s="55">
        <f t="shared" si="96"/>
        <v>0</v>
      </c>
      <c r="BC325" s="56">
        <f>IFERROR(VLOOKUP($F325,Ref_Param!$L:$M,2,0),0)*AB325</f>
        <v>0</v>
      </c>
      <c r="BD325" s="56">
        <f>IFERROR(VLOOKUP($F325,Ref_Param!$L:$M,2,0),0)*AC325</f>
        <v>0</v>
      </c>
      <c r="BE325" s="56">
        <f>IFERROR(VLOOKUP($F325,Ref_Param!$L:$M,2,0),0)*AD325</f>
        <v>26.840659608129538</v>
      </c>
      <c r="BF325" s="56">
        <f>IFERROR(VLOOKUP($F325,Ref_Param!$L:$M,2,0),0)*AE325</f>
        <v>0</v>
      </c>
      <c r="BG325" s="57">
        <f t="shared" si="97"/>
        <v>26.840659608129538</v>
      </c>
      <c r="BH325" s="56">
        <f>IFERROR(VLOOKUP($F325,Ref_Param!$L:$M,2,0),0)*AG325</f>
        <v>2.7990750882317199</v>
      </c>
      <c r="BI325" s="56">
        <f>IFERROR(VLOOKUP($F325,Ref_Param!$L:$M,2,0),0)*AH325</f>
        <v>2.7990750882317199</v>
      </c>
      <c r="BJ325" s="56">
        <f>IFERROR(VLOOKUP($F325,Ref_Param!$L:$M,2,0),0)*AI325</f>
        <v>2.7990750882317199</v>
      </c>
      <c r="BK325" s="56">
        <f>IFERROR(VLOOKUP($F325,Ref_Param!$L:$M,2,0),0)*AJ325</f>
        <v>2.7990750882317199</v>
      </c>
      <c r="BL325" s="57">
        <f t="shared" si="98"/>
        <v>11.19630035292688</v>
      </c>
      <c r="BM325" s="58">
        <f>IFERROR(VLOOKUP($F325,Ref_Param!$L:$M,2,0),0)*AL325</f>
        <v>0</v>
      </c>
      <c r="BN325" s="59">
        <f>IFERROR(VLOOKUP($F325,Ref_Param!$L:$M,2,0),0)*AM325</f>
        <v>0</v>
      </c>
    </row>
    <row r="326" spans="1:66" s="37" customFormat="1" ht="15" customHeight="1" x14ac:dyDescent="0.3">
      <c r="A326" s="91" t="str">
        <f t="shared" si="88"/>
        <v>EAISCore Services</v>
      </c>
      <c r="B326" s="43" t="s">
        <v>4152</v>
      </c>
      <c r="C326" s="43" t="s">
        <v>18</v>
      </c>
      <c r="D326" s="43" t="s">
        <v>841</v>
      </c>
      <c r="E326" s="44" t="s">
        <v>842</v>
      </c>
      <c r="F326" s="43" t="s">
        <v>20</v>
      </c>
      <c r="G326" s="44" t="s">
        <v>1052</v>
      </c>
      <c r="H326" s="41" t="s">
        <v>53</v>
      </c>
      <c r="I326" s="43" t="s">
        <v>26</v>
      </c>
      <c r="J326" s="43"/>
      <c r="K326" s="43"/>
      <c r="L326" s="43" t="s">
        <v>4110</v>
      </c>
      <c r="M326" s="45">
        <v>1357.4709186457903</v>
      </c>
      <c r="N326" s="45">
        <v>1326.482988064186</v>
      </c>
      <c r="O326" s="45">
        <v>1279.470999686258</v>
      </c>
      <c r="P326" s="45">
        <v>1164.2604983764584</v>
      </c>
      <c r="Q326" s="46">
        <f t="shared" si="89"/>
        <v>5127.6854047726929</v>
      </c>
      <c r="R326" s="45">
        <v>1343.8864137851754</v>
      </c>
      <c r="S326" s="45">
        <v>1461.8332525737228</v>
      </c>
      <c r="T326" s="45">
        <v>1590.8622177125994</v>
      </c>
      <c r="U326" s="45">
        <v>1580.5159011890535</v>
      </c>
      <c r="V326" s="46">
        <f t="shared" si="90"/>
        <v>5977.097785260552</v>
      </c>
      <c r="W326" s="45">
        <v>1762.3511751219153</v>
      </c>
      <c r="X326" s="45">
        <v>1906.2070070668788</v>
      </c>
      <c r="Y326" s="47">
        <v>2002.0023633222017</v>
      </c>
      <c r="Z326" s="47">
        <v>1838.8538280576909</v>
      </c>
      <c r="AA326" s="46">
        <f t="shared" si="91"/>
        <v>7509.4143735686866</v>
      </c>
      <c r="AB326" s="49">
        <v>1773.3345246374506</v>
      </c>
      <c r="AC326" s="49">
        <v>2286.8576874990295</v>
      </c>
      <c r="AD326" s="49"/>
      <c r="AE326" s="49"/>
      <c r="AF326" s="46">
        <f t="shared" si="92"/>
        <v>4060.1922121364801</v>
      </c>
      <c r="AG326" s="49"/>
      <c r="AH326" s="49"/>
      <c r="AI326" s="49"/>
      <c r="AJ326" s="49"/>
      <c r="AK326" s="46">
        <f t="shared" si="93"/>
        <v>0</v>
      </c>
      <c r="AL326" s="48"/>
      <c r="AM326" s="48"/>
      <c r="AN326" s="50">
        <f>IFERROR(VLOOKUP($F326,Ref_Param!$L:$M,2,0),0)*M326</f>
        <v>1357.4709186457903</v>
      </c>
      <c r="AO326" s="50">
        <f>IFERROR(VLOOKUP($F326,Ref_Param!$L:$M,2,0),0)*N326</f>
        <v>1326.482988064186</v>
      </c>
      <c r="AP326" s="50">
        <f>IFERROR(VLOOKUP($F326,Ref_Param!$L:$M,2,0),0)*O326</f>
        <v>1279.470999686258</v>
      </c>
      <c r="AQ326" s="50">
        <f>IFERROR(VLOOKUP($F326,Ref_Param!$L:$M,2,0),0)*P326</f>
        <v>1164.2604983764584</v>
      </c>
      <c r="AR326" s="51">
        <f t="shared" si="94"/>
        <v>5127.6854047726929</v>
      </c>
      <c r="AS326" s="52">
        <f>IFERROR(VLOOKUP($F326,Ref_Param!$L:$M,2,0),0)*R326</f>
        <v>1343.8864137851754</v>
      </c>
      <c r="AT326" s="52">
        <f>IFERROR(VLOOKUP($F326,Ref_Param!$L:$M,2,0),0)*S326</f>
        <v>1461.8332525737228</v>
      </c>
      <c r="AU326" s="52">
        <f>IFERROR(VLOOKUP($F326,Ref_Param!$L:$M,2,0),0)*T326</f>
        <v>1590.8622177125994</v>
      </c>
      <c r="AV326" s="52">
        <f>IFERROR(VLOOKUP($F326,Ref_Param!$L:$M,2,0),0)*U326</f>
        <v>1580.5159011890535</v>
      </c>
      <c r="AW326" s="53">
        <f t="shared" si="95"/>
        <v>5977.097785260552</v>
      </c>
      <c r="AX326" s="54">
        <f>IFERROR(VLOOKUP($F326,Ref_Param!$L:$M,2,0),0)*W326</f>
        <v>1762.3511751219153</v>
      </c>
      <c r="AY326" s="54">
        <f>IFERROR(VLOOKUP($F326,Ref_Param!$L:$M,2,0),0)*X326</f>
        <v>1906.2070070668788</v>
      </c>
      <c r="AZ326" s="54">
        <f>IFERROR(VLOOKUP($F326,Ref_Param!$L:$M,2,0),0)*Y326</f>
        <v>2002.0023633222017</v>
      </c>
      <c r="BA326" s="54">
        <f>IFERROR(VLOOKUP($F326,Ref_Param!$L:$M,2,0),0)*Z326</f>
        <v>1838.8538280576909</v>
      </c>
      <c r="BB326" s="55">
        <f t="shared" si="96"/>
        <v>7509.4143735686866</v>
      </c>
      <c r="BC326" s="56">
        <f>IFERROR(VLOOKUP($F326,Ref_Param!$L:$M,2,0),0)*AB326</f>
        <v>1773.3345246374506</v>
      </c>
      <c r="BD326" s="56">
        <f>IFERROR(VLOOKUP($F326,Ref_Param!$L:$M,2,0),0)*AC326</f>
        <v>2286.8576874990295</v>
      </c>
      <c r="BE326" s="56">
        <f>IFERROR(VLOOKUP($F326,Ref_Param!$L:$M,2,0),0)*AD326</f>
        <v>0</v>
      </c>
      <c r="BF326" s="56">
        <f>IFERROR(VLOOKUP($F326,Ref_Param!$L:$M,2,0),0)*AE326</f>
        <v>0</v>
      </c>
      <c r="BG326" s="57">
        <f t="shared" si="97"/>
        <v>4060.1922121364801</v>
      </c>
      <c r="BH326" s="56">
        <f>IFERROR(VLOOKUP($F326,Ref_Param!$L:$M,2,0),0)*AG326</f>
        <v>0</v>
      </c>
      <c r="BI326" s="56">
        <f>IFERROR(VLOOKUP($F326,Ref_Param!$L:$M,2,0),0)*AH326</f>
        <v>0</v>
      </c>
      <c r="BJ326" s="56">
        <f>IFERROR(VLOOKUP($F326,Ref_Param!$L:$M,2,0),0)*AI326</f>
        <v>0</v>
      </c>
      <c r="BK326" s="56">
        <f>IFERROR(VLOOKUP($F326,Ref_Param!$L:$M,2,0),0)*AJ326</f>
        <v>0</v>
      </c>
      <c r="BL326" s="57">
        <f t="shared" si="98"/>
        <v>0</v>
      </c>
      <c r="BM326" s="58">
        <f>IFERROR(VLOOKUP($F326,Ref_Param!$L:$M,2,0),0)*AL326</f>
        <v>0</v>
      </c>
      <c r="BN326" s="59">
        <f>IFERROR(VLOOKUP($F326,Ref_Param!$L:$M,2,0),0)*AM326</f>
        <v>0</v>
      </c>
    </row>
    <row r="327" spans="1:66" s="37" customFormat="1" ht="15" customHeight="1" x14ac:dyDescent="0.3">
      <c r="A327" s="91" t="str">
        <f t="shared" si="88"/>
        <v>EAISCore Services</v>
      </c>
      <c r="B327" s="43" t="s">
        <v>4152</v>
      </c>
      <c r="C327" s="43" t="s">
        <v>18</v>
      </c>
      <c r="D327" s="43" t="s">
        <v>841</v>
      </c>
      <c r="E327" s="44" t="s">
        <v>842</v>
      </c>
      <c r="F327" s="43" t="s">
        <v>20</v>
      </c>
      <c r="G327" s="44" t="s">
        <v>1052</v>
      </c>
      <c r="H327" s="41" t="s">
        <v>53</v>
      </c>
      <c r="I327" s="43" t="s">
        <v>26</v>
      </c>
      <c r="J327" s="43"/>
      <c r="K327" s="43"/>
      <c r="L327" s="43" t="s">
        <v>4110</v>
      </c>
      <c r="M327" s="45"/>
      <c r="N327" s="45"/>
      <c r="O327" s="45"/>
      <c r="P327" s="45"/>
      <c r="Q327" s="46">
        <f t="shared" si="89"/>
        <v>0</v>
      </c>
      <c r="R327" s="45"/>
      <c r="S327" s="45"/>
      <c r="T327" s="45"/>
      <c r="U327" s="45"/>
      <c r="V327" s="46">
        <f t="shared" si="90"/>
        <v>0</v>
      </c>
      <c r="W327" s="45"/>
      <c r="X327" s="45"/>
      <c r="Y327" s="47"/>
      <c r="Z327" s="47"/>
      <c r="AA327" s="46">
        <f t="shared" si="91"/>
        <v>0</v>
      </c>
      <c r="AB327" s="49"/>
      <c r="AC327" s="49"/>
      <c r="AD327" s="49">
        <v>2148.3490000000002</v>
      </c>
      <c r="AE327" s="49">
        <v>2143</v>
      </c>
      <c r="AF327" s="46">
        <f t="shared" si="92"/>
        <v>4291.3490000000002</v>
      </c>
      <c r="AG327" s="49">
        <v>2460</v>
      </c>
      <c r="AH327" s="49">
        <v>2460</v>
      </c>
      <c r="AI327" s="49">
        <v>2515</v>
      </c>
      <c r="AJ327" s="49">
        <v>2525</v>
      </c>
      <c r="AK327" s="46">
        <f t="shared" si="93"/>
        <v>9960</v>
      </c>
      <c r="AL327" s="48"/>
      <c r="AM327" s="48"/>
      <c r="AN327" s="50">
        <f>IFERROR(VLOOKUP($F327,Ref_Param!$L:$M,2,0),0)*M327</f>
        <v>0</v>
      </c>
      <c r="AO327" s="50">
        <f>IFERROR(VLOOKUP($F327,Ref_Param!$L:$M,2,0),0)*N327</f>
        <v>0</v>
      </c>
      <c r="AP327" s="50">
        <f>IFERROR(VLOOKUP($F327,Ref_Param!$L:$M,2,0),0)*O327</f>
        <v>0</v>
      </c>
      <c r="AQ327" s="50">
        <f>IFERROR(VLOOKUP($F327,Ref_Param!$L:$M,2,0),0)*P327</f>
        <v>0</v>
      </c>
      <c r="AR327" s="51">
        <f t="shared" si="94"/>
        <v>0</v>
      </c>
      <c r="AS327" s="52">
        <f>IFERROR(VLOOKUP($F327,Ref_Param!$L:$M,2,0),0)*R327</f>
        <v>0</v>
      </c>
      <c r="AT327" s="52">
        <f>IFERROR(VLOOKUP($F327,Ref_Param!$L:$M,2,0),0)*S327</f>
        <v>0</v>
      </c>
      <c r="AU327" s="52">
        <f>IFERROR(VLOOKUP($F327,Ref_Param!$L:$M,2,0),0)*T327</f>
        <v>0</v>
      </c>
      <c r="AV327" s="52">
        <f>IFERROR(VLOOKUP($F327,Ref_Param!$L:$M,2,0),0)*U327</f>
        <v>0</v>
      </c>
      <c r="AW327" s="53">
        <f t="shared" si="95"/>
        <v>0</v>
      </c>
      <c r="AX327" s="54">
        <f>IFERROR(VLOOKUP($F327,Ref_Param!$L:$M,2,0),0)*W327</f>
        <v>0</v>
      </c>
      <c r="AY327" s="54">
        <f>IFERROR(VLOOKUP($F327,Ref_Param!$L:$M,2,0),0)*X327</f>
        <v>0</v>
      </c>
      <c r="AZ327" s="54">
        <f>IFERROR(VLOOKUP($F327,Ref_Param!$L:$M,2,0),0)*Y327</f>
        <v>0</v>
      </c>
      <c r="BA327" s="54">
        <f>IFERROR(VLOOKUP($F327,Ref_Param!$L:$M,2,0),0)*Z327</f>
        <v>0</v>
      </c>
      <c r="BB327" s="55">
        <f t="shared" si="96"/>
        <v>0</v>
      </c>
      <c r="BC327" s="56">
        <f>IFERROR(VLOOKUP($F327,Ref_Param!$L:$M,2,0),0)*AB327</f>
        <v>0</v>
      </c>
      <c r="BD327" s="56">
        <f>IFERROR(VLOOKUP($F327,Ref_Param!$L:$M,2,0),0)*AC327</f>
        <v>0</v>
      </c>
      <c r="BE327" s="56">
        <f>IFERROR(VLOOKUP($F327,Ref_Param!$L:$M,2,0),0)*AD327</f>
        <v>2148.3490000000002</v>
      </c>
      <c r="BF327" s="56">
        <f>IFERROR(VLOOKUP($F327,Ref_Param!$L:$M,2,0),0)*AE327</f>
        <v>2143</v>
      </c>
      <c r="BG327" s="57">
        <f t="shared" si="97"/>
        <v>4291.3490000000002</v>
      </c>
      <c r="BH327" s="56">
        <f>IFERROR(VLOOKUP($F327,Ref_Param!$L:$M,2,0),0)*AG327</f>
        <v>2460</v>
      </c>
      <c r="BI327" s="56">
        <f>IFERROR(VLOOKUP($F327,Ref_Param!$L:$M,2,0),0)*AH327</f>
        <v>2460</v>
      </c>
      <c r="BJ327" s="56">
        <f>IFERROR(VLOOKUP($F327,Ref_Param!$L:$M,2,0),0)*AI327</f>
        <v>2515</v>
      </c>
      <c r="BK327" s="56">
        <f>IFERROR(VLOOKUP($F327,Ref_Param!$L:$M,2,0),0)*AJ327</f>
        <v>2525</v>
      </c>
      <c r="BL327" s="57">
        <f t="shared" si="98"/>
        <v>9960</v>
      </c>
      <c r="BM327" s="58">
        <f>IFERROR(VLOOKUP($F327,Ref_Param!$L:$M,2,0),0)*AL327</f>
        <v>0</v>
      </c>
      <c r="BN327" s="59">
        <f>IFERROR(VLOOKUP($F327,Ref_Param!$L:$M,2,0),0)*AM327</f>
        <v>0</v>
      </c>
    </row>
    <row r="328" spans="1:66" s="37" customFormat="1" ht="15" customHeight="1" x14ac:dyDescent="0.3">
      <c r="A328" s="91" t="str">
        <f t="shared" si="88"/>
        <v>EAISCore Services</v>
      </c>
      <c r="B328" s="43" t="s">
        <v>4152</v>
      </c>
      <c r="C328" s="43" t="s">
        <v>18</v>
      </c>
      <c r="D328" s="43" t="s">
        <v>6059</v>
      </c>
      <c r="E328" s="44" t="s">
        <v>6060</v>
      </c>
      <c r="F328" s="43" t="s">
        <v>20</v>
      </c>
      <c r="G328" s="44" t="s">
        <v>1052</v>
      </c>
      <c r="H328" s="41" t="s">
        <v>37</v>
      </c>
      <c r="I328" s="43" t="s">
        <v>38</v>
      </c>
      <c r="J328" s="43"/>
      <c r="K328" s="43"/>
      <c r="L328" s="43" t="s">
        <v>4110</v>
      </c>
      <c r="M328" s="45">
        <v>0</v>
      </c>
      <c r="N328" s="45">
        <v>0</v>
      </c>
      <c r="O328" s="45">
        <v>0</v>
      </c>
      <c r="P328" s="45">
        <v>0</v>
      </c>
      <c r="Q328" s="46">
        <f t="shared" si="89"/>
        <v>0</v>
      </c>
      <c r="R328" s="45">
        <v>0</v>
      </c>
      <c r="S328" s="45">
        <v>0</v>
      </c>
      <c r="T328" s="45">
        <v>0</v>
      </c>
      <c r="U328" s="45">
        <v>0</v>
      </c>
      <c r="V328" s="46">
        <f t="shared" si="90"/>
        <v>0</v>
      </c>
      <c r="W328" s="45">
        <v>0</v>
      </c>
      <c r="X328" s="45">
        <v>0</v>
      </c>
      <c r="Y328" s="47">
        <v>0</v>
      </c>
      <c r="Z328" s="47">
        <v>0</v>
      </c>
      <c r="AA328" s="46">
        <f t="shared" si="91"/>
        <v>0</v>
      </c>
      <c r="AB328" s="49">
        <v>0</v>
      </c>
      <c r="AC328" s="49">
        <v>3.0029017047515416</v>
      </c>
      <c r="AD328" s="49"/>
      <c r="AE328" s="49"/>
      <c r="AF328" s="46">
        <f t="shared" si="92"/>
        <v>3.0029017047515416</v>
      </c>
      <c r="AG328" s="49"/>
      <c r="AH328" s="49"/>
      <c r="AI328" s="49"/>
      <c r="AJ328" s="49"/>
      <c r="AK328" s="46">
        <f t="shared" si="93"/>
        <v>0</v>
      </c>
      <c r="AL328" s="48"/>
      <c r="AM328" s="48"/>
      <c r="AN328" s="50">
        <f>IFERROR(VLOOKUP($F328,Ref_Param!$L:$M,2,0),0)*M328</f>
        <v>0</v>
      </c>
      <c r="AO328" s="50">
        <f>IFERROR(VLOOKUP($F328,Ref_Param!$L:$M,2,0),0)*N328</f>
        <v>0</v>
      </c>
      <c r="AP328" s="50">
        <f>IFERROR(VLOOKUP($F328,Ref_Param!$L:$M,2,0),0)*O328</f>
        <v>0</v>
      </c>
      <c r="AQ328" s="50">
        <f>IFERROR(VLOOKUP($F328,Ref_Param!$L:$M,2,0),0)*P328</f>
        <v>0</v>
      </c>
      <c r="AR328" s="51">
        <f t="shared" si="94"/>
        <v>0</v>
      </c>
      <c r="AS328" s="52">
        <f>IFERROR(VLOOKUP($F328,Ref_Param!$L:$M,2,0),0)*R328</f>
        <v>0</v>
      </c>
      <c r="AT328" s="52">
        <f>IFERROR(VLOOKUP($F328,Ref_Param!$L:$M,2,0),0)*S328</f>
        <v>0</v>
      </c>
      <c r="AU328" s="52">
        <f>IFERROR(VLOOKUP($F328,Ref_Param!$L:$M,2,0),0)*T328</f>
        <v>0</v>
      </c>
      <c r="AV328" s="52">
        <f>IFERROR(VLOOKUP($F328,Ref_Param!$L:$M,2,0),0)*U328</f>
        <v>0</v>
      </c>
      <c r="AW328" s="53">
        <f t="shared" si="95"/>
        <v>0</v>
      </c>
      <c r="AX328" s="54">
        <f>IFERROR(VLOOKUP($F328,Ref_Param!$L:$M,2,0),0)*W328</f>
        <v>0</v>
      </c>
      <c r="AY328" s="54">
        <f>IFERROR(VLOOKUP($F328,Ref_Param!$L:$M,2,0),0)*X328</f>
        <v>0</v>
      </c>
      <c r="AZ328" s="54">
        <f>IFERROR(VLOOKUP($F328,Ref_Param!$L:$M,2,0),0)*Y328</f>
        <v>0</v>
      </c>
      <c r="BA328" s="54">
        <f>IFERROR(VLOOKUP($F328,Ref_Param!$L:$M,2,0),0)*Z328</f>
        <v>0</v>
      </c>
      <c r="BB328" s="55">
        <f t="shared" si="96"/>
        <v>0</v>
      </c>
      <c r="BC328" s="56">
        <f>IFERROR(VLOOKUP($F328,Ref_Param!$L:$M,2,0),0)*AB328</f>
        <v>0</v>
      </c>
      <c r="BD328" s="56">
        <f>IFERROR(VLOOKUP($F328,Ref_Param!$L:$M,2,0),0)*AC328</f>
        <v>3.0029017047515416</v>
      </c>
      <c r="BE328" s="56">
        <f>IFERROR(VLOOKUP($F328,Ref_Param!$L:$M,2,0),0)*AD328</f>
        <v>0</v>
      </c>
      <c r="BF328" s="56">
        <f>IFERROR(VLOOKUP($F328,Ref_Param!$L:$M,2,0),0)*AE328</f>
        <v>0</v>
      </c>
      <c r="BG328" s="57">
        <f t="shared" si="97"/>
        <v>3.0029017047515416</v>
      </c>
      <c r="BH328" s="56">
        <f>IFERROR(VLOOKUP($F328,Ref_Param!$L:$M,2,0),0)*AG328</f>
        <v>0</v>
      </c>
      <c r="BI328" s="56">
        <f>IFERROR(VLOOKUP($F328,Ref_Param!$L:$M,2,0),0)*AH328</f>
        <v>0</v>
      </c>
      <c r="BJ328" s="56">
        <f>IFERROR(VLOOKUP($F328,Ref_Param!$L:$M,2,0),0)*AI328</f>
        <v>0</v>
      </c>
      <c r="BK328" s="56">
        <f>IFERROR(VLOOKUP($F328,Ref_Param!$L:$M,2,0),0)*AJ328</f>
        <v>0</v>
      </c>
      <c r="BL328" s="57">
        <f t="shared" si="98"/>
        <v>0</v>
      </c>
      <c r="BM328" s="58">
        <f>IFERROR(VLOOKUP($F328,Ref_Param!$L:$M,2,0),0)*AL328</f>
        <v>0</v>
      </c>
      <c r="BN328" s="59">
        <f>IFERROR(VLOOKUP($F328,Ref_Param!$L:$M,2,0),0)*AM328</f>
        <v>0</v>
      </c>
    </row>
    <row r="329" spans="1:66" s="37" customFormat="1" ht="15" customHeight="1" x14ac:dyDescent="0.3">
      <c r="A329" s="91" t="str">
        <f t="shared" si="88"/>
        <v>EAISCore Services</v>
      </c>
      <c r="B329" s="43" t="s">
        <v>4152</v>
      </c>
      <c r="C329" s="43" t="s">
        <v>18</v>
      </c>
      <c r="D329" s="43" t="s">
        <v>847</v>
      </c>
      <c r="E329" s="44" t="s">
        <v>848</v>
      </c>
      <c r="F329" s="43" t="s">
        <v>20</v>
      </c>
      <c r="G329" s="44" t="s">
        <v>1052</v>
      </c>
      <c r="H329" s="41" t="s">
        <v>5427</v>
      </c>
      <c r="I329" s="43" t="s">
        <v>26</v>
      </c>
      <c r="J329" s="43"/>
      <c r="K329" s="43"/>
      <c r="L329" s="43" t="s">
        <v>4110</v>
      </c>
      <c r="M329" s="45">
        <v>18.227972236113171</v>
      </c>
      <c r="N329" s="45">
        <v>18.127451835797288</v>
      </c>
      <c r="O329" s="45">
        <v>20.964506929170025</v>
      </c>
      <c r="P329" s="45">
        <v>22.362822927937074</v>
      </c>
      <c r="Q329" s="46">
        <f t="shared" si="89"/>
        <v>79.682753929017565</v>
      </c>
      <c r="R329" s="45">
        <v>421.04461966709266</v>
      </c>
      <c r="S329" s="45">
        <v>465.54220003164409</v>
      </c>
      <c r="T329" s="45">
        <v>485.52973895355058</v>
      </c>
      <c r="U329" s="45">
        <v>526.56943301645458</v>
      </c>
      <c r="V329" s="46">
        <f t="shared" si="90"/>
        <v>1898.6859916687417</v>
      </c>
      <c r="W329" s="45">
        <v>547.99882842066131</v>
      </c>
      <c r="X329" s="45">
        <v>539.39002876644565</v>
      </c>
      <c r="Y329" s="47">
        <v>555.81870748038978</v>
      </c>
      <c r="Z329" s="47">
        <v>475.14849375187526</v>
      </c>
      <c r="AA329" s="46">
        <f t="shared" si="91"/>
        <v>2118.3560584193719</v>
      </c>
      <c r="AB329" s="49">
        <v>200.84300735024928</v>
      </c>
      <c r="AC329" s="49">
        <v>425.28449643762269</v>
      </c>
      <c r="AD329" s="49"/>
      <c r="AE329" s="49"/>
      <c r="AF329" s="46">
        <f t="shared" si="92"/>
        <v>626.127503787872</v>
      </c>
      <c r="AG329" s="49"/>
      <c r="AH329" s="49"/>
      <c r="AI329" s="49"/>
      <c r="AJ329" s="49"/>
      <c r="AK329" s="46">
        <f t="shared" si="93"/>
        <v>0</v>
      </c>
      <c r="AL329" s="48"/>
      <c r="AM329" s="48"/>
      <c r="AN329" s="50">
        <f>IFERROR(VLOOKUP($F329,Ref_Param!$L:$M,2,0),0)*M329</f>
        <v>18.227972236113171</v>
      </c>
      <c r="AO329" s="50">
        <f>IFERROR(VLOOKUP($F329,Ref_Param!$L:$M,2,0),0)*N329</f>
        <v>18.127451835797288</v>
      </c>
      <c r="AP329" s="50">
        <f>IFERROR(VLOOKUP($F329,Ref_Param!$L:$M,2,0),0)*O329</f>
        <v>20.964506929170025</v>
      </c>
      <c r="AQ329" s="50">
        <f>IFERROR(VLOOKUP($F329,Ref_Param!$L:$M,2,0),0)*P329</f>
        <v>22.362822927937074</v>
      </c>
      <c r="AR329" s="51">
        <f t="shared" si="94"/>
        <v>79.682753929017565</v>
      </c>
      <c r="AS329" s="52">
        <f>IFERROR(VLOOKUP($F329,Ref_Param!$L:$M,2,0),0)*R329</f>
        <v>421.04461966709266</v>
      </c>
      <c r="AT329" s="52">
        <f>IFERROR(VLOOKUP($F329,Ref_Param!$L:$M,2,0),0)*S329</f>
        <v>465.54220003164409</v>
      </c>
      <c r="AU329" s="52">
        <f>IFERROR(VLOOKUP($F329,Ref_Param!$L:$M,2,0),0)*T329</f>
        <v>485.52973895355058</v>
      </c>
      <c r="AV329" s="52">
        <f>IFERROR(VLOOKUP($F329,Ref_Param!$L:$M,2,0),0)*U329</f>
        <v>526.56943301645458</v>
      </c>
      <c r="AW329" s="53">
        <f t="shared" si="95"/>
        <v>1898.6859916687417</v>
      </c>
      <c r="AX329" s="54">
        <f>IFERROR(VLOOKUP($F329,Ref_Param!$L:$M,2,0),0)*W329</f>
        <v>547.99882842066131</v>
      </c>
      <c r="AY329" s="54">
        <f>IFERROR(VLOOKUP($F329,Ref_Param!$L:$M,2,0),0)*X329</f>
        <v>539.39002876644565</v>
      </c>
      <c r="AZ329" s="54">
        <f>IFERROR(VLOOKUP($F329,Ref_Param!$L:$M,2,0),0)*Y329</f>
        <v>555.81870748038978</v>
      </c>
      <c r="BA329" s="54">
        <f>IFERROR(VLOOKUP($F329,Ref_Param!$L:$M,2,0),0)*Z329</f>
        <v>475.14849375187526</v>
      </c>
      <c r="BB329" s="55">
        <f t="shared" si="96"/>
        <v>2118.3560584193719</v>
      </c>
      <c r="BC329" s="56">
        <f>IFERROR(VLOOKUP($F329,Ref_Param!$L:$M,2,0),0)*AB329</f>
        <v>200.84300735024928</v>
      </c>
      <c r="BD329" s="56">
        <f>IFERROR(VLOOKUP($F329,Ref_Param!$L:$M,2,0),0)*AC329</f>
        <v>425.28449643762269</v>
      </c>
      <c r="BE329" s="56">
        <f>IFERROR(VLOOKUP($F329,Ref_Param!$L:$M,2,0),0)*AD329</f>
        <v>0</v>
      </c>
      <c r="BF329" s="56">
        <f>IFERROR(VLOOKUP($F329,Ref_Param!$L:$M,2,0),0)*AE329</f>
        <v>0</v>
      </c>
      <c r="BG329" s="57">
        <f t="shared" si="97"/>
        <v>626.127503787872</v>
      </c>
      <c r="BH329" s="56">
        <f>IFERROR(VLOOKUP($F329,Ref_Param!$L:$M,2,0),0)*AG329</f>
        <v>0</v>
      </c>
      <c r="BI329" s="56">
        <f>IFERROR(VLOOKUP($F329,Ref_Param!$L:$M,2,0),0)*AH329</f>
        <v>0</v>
      </c>
      <c r="BJ329" s="56">
        <f>IFERROR(VLOOKUP($F329,Ref_Param!$L:$M,2,0),0)*AI329</f>
        <v>0</v>
      </c>
      <c r="BK329" s="56">
        <f>IFERROR(VLOOKUP($F329,Ref_Param!$L:$M,2,0),0)*AJ329</f>
        <v>0</v>
      </c>
      <c r="BL329" s="57">
        <f t="shared" si="98"/>
        <v>0</v>
      </c>
      <c r="BM329" s="58">
        <f>IFERROR(VLOOKUP($F329,Ref_Param!$L:$M,2,0),0)*AL329</f>
        <v>0</v>
      </c>
      <c r="BN329" s="59">
        <f>IFERROR(VLOOKUP($F329,Ref_Param!$L:$M,2,0),0)*AM329</f>
        <v>0</v>
      </c>
    </row>
    <row r="330" spans="1:66" s="37" customFormat="1" ht="15" customHeight="1" x14ac:dyDescent="0.3">
      <c r="A330" s="91" t="str">
        <f t="shared" si="88"/>
        <v>EAISCore Services</v>
      </c>
      <c r="B330" s="43" t="s">
        <v>4152</v>
      </c>
      <c r="C330" s="43" t="s">
        <v>18</v>
      </c>
      <c r="D330" s="43" t="s">
        <v>847</v>
      </c>
      <c r="E330" s="44" t="s">
        <v>848</v>
      </c>
      <c r="F330" s="43" t="s">
        <v>20</v>
      </c>
      <c r="G330" s="44" t="s">
        <v>1052</v>
      </c>
      <c r="H330" s="41" t="s">
        <v>5427</v>
      </c>
      <c r="I330" s="43" t="s">
        <v>26</v>
      </c>
      <c r="J330" s="43"/>
      <c r="K330" s="43"/>
      <c r="L330" s="43" t="s">
        <v>4110</v>
      </c>
      <c r="M330" s="45"/>
      <c r="N330" s="45"/>
      <c r="O330" s="45"/>
      <c r="P330" s="45"/>
      <c r="Q330" s="46">
        <f t="shared" si="89"/>
        <v>0</v>
      </c>
      <c r="R330" s="45"/>
      <c r="S330" s="45"/>
      <c r="T330" s="45"/>
      <c r="U330" s="45"/>
      <c r="V330" s="46">
        <f t="shared" si="90"/>
        <v>0</v>
      </c>
      <c r="W330" s="45"/>
      <c r="X330" s="45"/>
      <c r="Y330" s="47"/>
      <c r="Z330" s="47"/>
      <c r="AA330" s="46">
        <f t="shared" si="91"/>
        <v>0</v>
      </c>
      <c r="AB330" s="49"/>
      <c r="AC330" s="49"/>
      <c r="AD330" s="49">
        <v>399.63499999999999</v>
      </c>
      <c r="AE330" s="49">
        <v>388</v>
      </c>
      <c r="AF330" s="46">
        <f t="shared" si="92"/>
        <v>787.63499999999999</v>
      </c>
      <c r="AG330" s="49">
        <v>402</v>
      </c>
      <c r="AH330" s="49">
        <v>402</v>
      </c>
      <c r="AI330" s="49">
        <v>402</v>
      </c>
      <c r="AJ330" s="49">
        <v>402</v>
      </c>
      <c r="AK330" s="46">
        <f t="shared" si="93"/>
        <v>1608</v>
      </c>
      <c r="AL330" s="48"/>
      <c r="AM330" s="48"/>
      <c r="AN330" s="50">
        <f>IFERROR(VLOOKUP($F330,Ref_Param!$L:$M,2,0),0)*M330</f>
        <v>0</v>
      </c>
      <c r="AO330" s="50">
        <f>IFERROR(VLOOKUP($F330,Ref_Param!$L:$M,2,0),0)*N330</f>
        <v>0</v>
      </c>
      <c r="AP330" s="50">
        <f>IFERROR(VLOOKUP($F330,Ref_Param!$L:$M,2,0),0)*O330</f>
        <v>0</v>
      </c>
      <c r="AQ330" s="50">
        <f>IFERROR(VLOOKUP($F330,Ref_Param!$L:$M,2,0),0)*P330</f>
        <v>0</v>
      </c>
      <c r="AR330" s="51">
        <f t="shared" si="94"/>
        <v>0</v>
      </c>
      <c r="AS330" s="52">
        <f>IFERROR(VLOOKUP($F330,Ref_Param!$L:$M,2,0),0)*R330</f>
        <v>0</v>
      </c>
      <c r="AT330" s="52">
        <f>IFERROR(VLOOKUP($F330,Ref_Param!$L:$M,2,0),0)*S330</f>
        <v>0</v>
      </c>
      <c r="AU330" s="52">
        <f>IFERROR(VLOOKUP($F330,Ref_Param!$L:$M,2,0),0)*T330</f>
        <v>0</v>
      </c>
      <c r="AV330" s="52">
        <f>IFERROR(VLOOKUP($F330,Ref_Param!$L:$M,2,0),0)*U330</f>
        <v>0</v>
      </c>
      <c r="AW330" s="53">
        <f t="shared" si="95"/>
        <v>0</v>
      </c>
      <c r="AX330" s="54">
        <f>IFERROR(VLOOKUP($F330,Ref_Param!$L:$M,2,0),0)*W330</f>
        <v>0</v>
      </c>
      <c r="AY330" s="54">
        <f>IFERROR(VLOOKUP($F330,Ref_Param!$L:$M,2,0),0)*X330</f>
        <v>0</v>
      </c>
      <c r="AZ330" s="54">
        <f>IFERROR(VLOOKUP($F330,Ref_Param!$L:$M,2,0),0)*Y330</f>
        <v>0</v>
      </c>
      <c r="BA330" s="54">
        <f>IFERROR(VLOOKUP($F330,Ref_Param!$L:$M,2,0),0)*Z330</f>
        <v>0</v>
      </c>
      <c r="BB330" s="55">
        <f t="shared" si="96"/>
        <v>0</v>
      </c>
      <c r="BC330" s="56">
        <f>IFERROR(VLOOKUP($F330,Ref_Param!$L:$M,2,0),0)*AB330</f>
        <v>0</v>
      </c>
      <c r="BD330" s="56">
        <f>IFERROR(VLOOKUP($F330,Ref_Param!$L:$M,2,0),0)*AC330</f>
        <v>0</v>
      </c>
      <c r="BE330" s="56">
        <f>IFERROR(VLOOKUP($F330,Ref_Param!$L:$M,2,0),0)*AD330</f>
        <v>399.63499999999999</v>
      </c>
      <c r="BF330" s="56">
        <f>IFERROR(VLOOKUP($F330,Ref_Param!$L:$M,2,0),0)*AE330</f>
        <v>388</v>
      </c>
      <c r="BG330" s="57">
        <f t="shared" si="97"/>
        <v>787.63499999999999</v>
      </c>
      <c r="BH330" s="56">
        <f>IFERROR(VLOOKUP($F330,Ref_Param!$L:$M,2,0),0)*AG330</f>
        <v>402</v>
      </c>
      <c r="BI330" s="56">
        <f>IFERROR(VLOOKUP($F330,Ref_Param!$L:$M,2,0),0)*AH330</f>
        <v>402</v>
      </c>
      <c r="BJ330" s="56">
        <f>IFERROR(VLOOKUP($F330,Ref_Param!$L:$M,2,0),0)*AI330</f>
        <v>402</v>
      </c>
      <c r="BK330" s="56">
        <f>IFERROR(VLOOKUP($F330,Ref_Param!$L:$M,2,0),0)*AJ330</f>
        <v>402</v>
      </c>
      <c r="BL330" s="57">
        <f t="shared" si="98"/>
        <v>1608</v>
      </c>
      <c r="BM330" s="58">
        <f>IFERROR(VLOOKUP($F330,Ref_Param!$L:$M,2,0),0)*AL330</f>
        <v>0</v>
      </c>
      <c r="BN330" s="59">
        <f>IFERROR(VLOOKUP($F330,Ref_Param!$L:$M,2,0),0)*AM330</f>
        <v>0</v>
      </c>
    </row>
    <row r="331" spans="1:66" s="37" customFormat="1" ht="15" customHeight="1" x14ac:dyDescent="0.3">
      <c r="A331" s="91" t="str">
        <f t="shared" ref="A331:A362" si="99">CONCATENATE(B331,C331)</f>
        <v>EAISCore Services</v>
      </c>
      <c r="B331" s="43" t="s">
        <v>4152</v>
      </c>
      <c r="C331" s="43" t="s">
        <v>18</v>
      </c>
      <c r="D331" s="43" t="s">
        <v>851</v>
      </c>
      <c r="E331" s="44" t="s">
        <v>5296</v>
      </c>
      <c r="F331" s="43" t="s">
        <v>3731</v>
      </c>
      <c r="G331" s="44" t="s">
        <v>1052</v>
      </c>
      <c r="H331" s="41" t="s">
        <v>53</v>
      </c>
      <c r="I331" s="43" t="s">
        <v>26</v>
      </c>
      <c r="J331" s="43"/>
      <c r="K331" s="43"/>
      <c r="L331" s="43" t="s">
        <v>4110</v>
      </c>
      <c r="M331" s="45">
        <v>0</v>
      </c>
      <c r="N331" s="45">
        <v>0</v>
      </c>
      <c r="O331" s="45">
        <v>0</v>
      </c>
      <c r="P331" s="45">
        <v>0</v>
      </c>
      <c r="Q331" s="46">
        <f t="shared" ref="Q331:Q362" si="100">SUM(M331:P331)</f>
        <v>0</v>
      </c>
      <c r="R331" s="45">
        <v>0</v>
      </c>
      <c r="S331" s="45">
        <v>0</v>
      </c>
      <c r="T331" s="45">
        <v>0</v>
      </c>
      <c r="U331" s="45">
        <v>0</v>
      </c>
      <c r="V331" s="46">
        <f t="shared" ref="V331:V362" si="101">SUM(R331:U331)</f>
        <v>0</v>
      </c>
      <c r="W331" s="45">
        <v>161.27299999999974</v>
      </c>
      <c r="X331" s="45">
        <v>19.907000000000057</v>
      </c>
      <c r="Y331" s="47">
        <v>9.1689999999999863</v>
      </c>
      <c r="Z331" s="47">
        <v>-0.18399999999998373</v>
      </c>
      <c r="AA331" s="46">
        <f t="shared" ref="AA331:AA362" si="102">SUM(W331:Z331)</f>
        <v>190.16499999999979</v>
      </c>
      <c r="AB331" s="49">
        <v>-1.8829999410338014</v>
      </c>
      <c r="AC331" s="49">
        <v>0.33131999999999628</v>
      </c>
      <c r="AD331" s="49"/>
      <c r="AE331" s="49"/>
      <c r="AF331" s="46">
        <f t="shared" ref="AF331:AF362" si="103">SUM(AB331:AE331)</f>
        <v>-1.5516799410338051</v>
      </c>
      <c r="AG331" s="49"/>
      <c r="AH331" s="49"/>
      <c r="AI331" s="49"/>
      <c r="AJ331" s="49"/>
      <c r="AK331" s="46">
        <f t="shared" ref="AK331:AK362" si="104">SUM(AG331:AJ331)</f>
        <v>0</v>
      </c>
      <c r="AL331" s="48"/>
      <c r="AM331" s="48"/>
      <c r="AN331" s="50">
        <f>IFERROR(VLOOKUP($F331,Ref_Param!$L:$M,2,0),0)*M331</f>
        <v>0</v>
      </c>
      <c r="AO331" s="50">
        <f>IFERROR(VLOOKUP($F331,Ref_Param!$L:$M,2,0),0)*N331</f>
        <v>0</v>
      </c>
      <c r="AP331" s="50">
        <f>IFERROR(VLOOKUP($F331,Ref_Param!$L:$M,2,0),0)*O331</f>
        <v>0</v>
      </c>
      <c r="AQ331" s="50">
        <f>IFERROR(VLOOKUP($F331,Ref_Param!$L:$M,2,0),0)*P331</f>
        <v>0</v>
      </c>
      <c r="AR331" s="51">
        <f t="shared" ref="AR331:AR362" si="105">SUM(AN331:AQ331)</f>
        <v>0</v>
      </c>
      <c r="AS331" s="52">
        <f>IFERROR(VLOOKUP($F331,Ref_Param!$L:$M,2,0),0)*R331</f>
        <v>0</v>
      </c>
      <c r="AT331" s="52">
        <f>IFERROR(VLOOKUP($F331,Ref_Param!$L:$M,2,0),0)*S331</f>
        <v>0</v>
      </c>
      <c r="AU331" s="52">
        <f>IFERROR(VLOOKUP($F331,Ref_Param!$L:$M,2,0),0)*T331</f>
        <v>0</v>
      </c>
      <c r="AV331" s="52">
        <f>IFERROR(VLOOKUP($F331,Ref_Param!$L:$M,2,0),0)*U331</f>
        <v>0</v>
      </c>
      <c r="AW331" s="53">
        <f t="shared" ref="AW331:AW362" si="106">SUM(AS331:AV331)</f>
        <v>0</v>
      </c>
      <c r="AX331" s="54">
        <f>IFERROR(VLOOKUP($F331,Ref_Param!$L:$M,2,0),0)*W331</f>
        <v>1.962674942193015</v>
      </c>
      <c r="AY331" s="54">
        <f>IFERROR(VLOOKUP($F331,Ref_Param!$L:$M,2,0),0)*X331</f>
        <v>0.24226603383230005</v>
      </c>
      <c r="AZ331" s="54">
        <f>IFERROR(VLOOKUP($F331,Ref_Param!$L:$M,2,0),0)*Y331</f>
        <v>0.11158573688694175</v>
      </c>
      <c r="BA331" s="54">
        <f>IFERROR(VLOOKUP($F331,Ref_Param!$L:$M,2,0),0)*Z331</f>
        <v>-2.2392600705851782E-3</v>
      </c>
      <c r="BB331" s="55">
        <f t="shared" ref="BB331:BB362" si="107">SUM(AX331:BA331)</f>
        <v>2.3142874528416715</v>
      </c>
      <c r="BC331" s="56">
        <f>IFERROR(VLOOKUP($F331,Ref_Param!$L:$M,2,0),0)*AB331</f>
        <v>-2.2915905330823962E-2</v>
      </c>
      <c r="BD331" s="56">
        <f>IFERROR(VLOOKUP($F331,Ref_Param!$L:$M,2,0),0)*AC331</f>
        <v>4.0321285140561876E-3</v>
      </c>
      <c r="BE331" s="56">
        <f>IFERROR(VLOOKUP($F331,Ref_Param!$L:$M,2,0),0)*AD331</f>
        <v>0</v>
      </c>
      <c r="BF331" s="56">
        <f>IFERROR(VLOOKUP($F331,Ref_Param!$L:$M,2,0),0)*AE331</f>
        <v>0</v>
      </c>
      <c r="BG331" s="57">
        <f t="shared" ref="BG331:BG362" si="108">SUM(BC331:BF331)</f>
        <v>-1.8883776816767776E-2</v>
      </c>
      <c r="BH331" s="56">
        <f>IFERROR(VLOOKUP($F331,Ref_Param!$L:$M,2,0),0)*AG331</f>
        <v>0</v>
      </c>
      <c r="BI331" s="56">
        <f>IFERROR(VLOOKUP($F331,Ref_Param!$L:$M,2,0),0)*AH331</f>
        <v>0</v>
      </c>
      <c r="BJ331" s="56">
        <f>IFERROR(VLOOKUP($F331,Ref_Param!$L:$M,2,0),0)*AI331</f>
        <v>0</v>
      </c>
      <c r="BK331" s="56">
        <f>IFERROR(VLOOKUP($F331,Ref_Param!$L:$M,2,0),0)*AJ331</f>
        <v>0</v>
      </c>
      <c r="BL331" s="57">
        <f t="shared" ref="BL331:BL362" si="109">SUM(BH331:BK331)</f>
        <v>0</v>
      </c>
      <c r="BM331" s="58">
        <f>IFERROR(VLOOKUP($F331,Ref_Param!$L:$M,2,0),0)*AL331</f>
        <v>0</v>
      </c>
      <c r="BN331" s="59">
        <f>IFERROR(VLOOKUP($F331,Ref_Param!$L:$M,2,0),0)*AM331</f>
        <v>0</v>
      </c>
    </row>
    <row r="332" spans="1:66" s="37" customFormat="1" ht="15" customHeight="1" x14ac:dyDescent="0.3">
      <c r="A332" s="91" t="str">
        <f t="shared" si="99"/>
        <v>EAISCore Services</v>
      </c>
      <c r="B332" s="43" t="s">
        <v>4152</v>
      </c>
      <c r="C332" s="43" t="s">
        <v>18</v>
      </c>
      <c r="D332" s="43" t="s">
        <v>851</v>
      </c>
      <c r="E332" s="44" t="s">
        <v>5296</v>
      </c>
      <c r="F332" s="43" t="s">
        <v>20</v>
      </c>
      <c r="G332" s="44" t="s">
        <v>1052</v>
      </c>
      <c r="H332" s="41" t="s">
        <v>53</v>
      </c>
      <c r="I332" s="43" t="s">
        <v>26</v>
      </c>
      <c r="J332" s="43"/>
      <c r="K332" s="43"/>
      <c r="L332" s="43" t="s">
        <v>4110</v>
      </c>
      <c r="M332" s="45">
        <v>819.70721997263581</v>
      </c>
      <c r="N332" s="45">
        <v>823.76140190370756</v>
      </c>
      <c r="O332" s="45">
        <v>687.33585803643541</v>
      </c>
      <c r="P332" s="45">
        <v>660.72125386821006</v>
      </c>
      <c r="Q332" s="46">
        <f t="shared" si="100"/>
        <v>2991.525733780989</v>
      </c>
      <c r="R332" s="45">
        <v>764.91246946284321</v>
      </c>
      <c r="S332" s="45">
        <v>683.51112828822602</v>
      </c>
      <c r="T332" s="45">
        <v>659.96033051928725</v>
      </c>
      <c r="U332" s="45">
        <v>603.50004822653023</v>
      </c>
      <c r="V332" s="46">
        <f t="shared" si="101"/>
        <v>2711.883976496887</v>
      </c>
      <c r="W332" s="45">
        <v>498.50260485878937</v>
      </c>
      <c r="X332" s="45">
        <v>580.57871864677395</v>
      </c>
      <c r="Y332" s="47">
        <v>663.28363307947996</v>
      </c>
      <c r="Z332" s="47">
        <v>463.68684220420357</v>
      </c>
      <c r="AA332" s="46">
        <f t="shared" si="102"/>
        <v>2206.0517987892467</v>
      </c>
      <c r="AB332" s="49">
        <v>371.97042532159054</v>
      </c>
      <c r="AC332" s="49">
        <v>301.67655145690935</v>
      </c>
      <c r="AD332" s="49"/>
      <c r="AE332" s="49"/>
      <c r="AF332" s="46">
        <f t="shared" si="103"/>
        <v>673.64697677849995</v>
      </c>
      <c r="AG332" s="49"/>
      <c r="AH332" s="49"/>
      <c r="AI332" s="49"/>
      <c r="AJ332" s="49"/>
      <c r="AK332" s="46">
        <f t="shared" si="104"/>
        <v>0</v>
      </c>
      <c r="AL332" s="48"/>
      <c r="AM332" s="48"/>
      <c r="AN332" s="50">
        <f>IFERROR(VLOOKUP($F332,Ref_Param!$L:$M,2,0),0)*M332</f>
        <v>819.70721997263581</v>
      </c>
      <c r="AO332" s="50">
        <f>IFERROR(VLOOKUP($F332,Ref_Param!$L:$M,2,0),0)*N332</f>
        <v>823.76140190370756</v>
      </c>
      <c r="AP332" s="50">
        <f>IFERROR(VLOOKUP($F332,Ref_Param!$L:$M,2,0),0)*O332</f>
        <v>687.33585803643541</v>
      </c>
      <c r="AQ332" s="50">
        <f>IFERROR(VLOOKUP($F332,Ref_Param!$L:$M,2,0),0)*P332</f>
        <v>660.72125386821006</v>
      </c>
      <c r="AR332" s="51">
        <f t="shared" si="105"/>
        <v>2991.525733780989</v>
      </c>
      <c r="AS332" s="52">
        <f>IFERROR(VLOOKUP($F332,Ref_Param!$L:$M,2,0),0)*R332</f>
        <v>764.91246946284321</v>
      </c>
      <c r="AT332" s="52">
        <f>IFERROR(VLOOKUP($F332,Ref_Param!$L:$M,2,0),0)*S332</f>
        <v>683.51112828822602</v>
      </c>
      <c r="AU332" s="52">
        <f>IFERROR(VLOOKUP($F332,Ref_Param!$L:$M,2,0),0)*T332</f>
        <v>659.96033051928725</v>
      </c>
      <c r="AV332" s="52">
        <f>IFERROR(VLOOKUP($F332,Ref_Param!$L:$M,2,0),0)*U332</f>
        <v>603.50004822653023</v>
      </c>
      <c r="AW332" s="53">
        <f t="shared" si="106"/>
        <v>2711.883976496887</v>
      </c>
      <c r="AX332" s="54">
        <f>IFERROR(VLOOKUP($F332,Ref_Param!$L:$M,2,0),0)*W332</f>
        <v>498.50260485878937</v>
      </c>
      <c r="AY332" s="54">
        <f>IFERROR(VLOOKUP($F332,Ref_Param!$L:$M,2,0),0)*X332</f>
        <v>580.57871864677395</v>
      </c>
      <c r="AZ332" s="54">
        <f>IFERROR(VLOOKUP($F332,Ref_Param!$L:$M,2,0),0)*Y332</f>
        <v>663.28363307947996</v>
      </c>
      <c r="BA332" s="54">
        <f>IFERROR(VLOOKUP($F332,Ref_Param!$L:$M,2,0),0)*Z332</f>
        <v>463.68684220420357</v>
      </c>
      <c r="BB332" s="55">
        <f t="shared" si="107"/>
        <v>2206.0517987892467</v>
      </c>
      <c r="BC332" s="56">
        <f>IFERROR(VLOOKUP($F332,Ref_Param!$L:$M,2,0),0)*AB332</f>
        <v>371.97042532159054</v>
      </c>
      <c r="BD332" s="56">
        <f>IFERROR(VLOOKUP($F332,Ref_Param!$L:$M,2,0),0)*AC332</f>
        <v>301.67655145690935</v>
      </c>
      <c r="BE332" s="56">
        <f>IFERROR(VLOOKUP($F332,Ref_Param!$L:$M,2,0),0)*AD332</f>
        <v>0</v>
      </c>
      <c r="BF332" s="56">
        <f>IFERROR(VLOOKUP($F332,Ref_Param!$L:$M,2,0),0)*AE332</f>
        <v>0</v>
      </c>
      <c r="BG332" s="57">
        <f t="shared" si="108"/>
        <v>673.64697677849995</v>
      </c>
      <c r="BH332" s="56">
        <f>IFERROR(VLOOKUP($F332,Ref_Param!$L:$M,2,0),0)*AG332</f>
        <v>0</v>
      </c>
      <c r="BI332" s="56">
        <f>IFERROR(VLOOKUP($F332,Ref_Param!$L:$M,2,0),0)*AH332</f>
        <v>0</v>
      </c>
      <c r="BJ332" s="56">
        <f>IFERROR(VLOOKUP($F332,Ref_Param!$L:$M,2,0),0)*AI332</f>
        <v>0</v>
      </c>
      <c r="BK332" s="56">
        <f>IFERROR(VLOOKUP($F332,Ref_Param!$L:$M,2,0),0)*AJ332</f>
        <v>0</v>
      </c>
      <c r="BL332" s="57">
        <f t="shared" si="109"/>
        <v>0</v>
      </c>
      <c r="BM332" s="58">
        <f>IFERROR(VLOOKUP($F332,Ref_Param!$L:$M,2,0),0)*AL332</f>
        <v>0</v>
      </c>
      <c r="BN332" s="59">
        <f>IFERROR(VLOOKUP($F332,Ref_Param!$L:$M,2,0),0)*AM332</f>
        <v>0</v>
      </c>
    </row>
    <row r="333" spans="1:66" s="37" customFormat="1" ht="15" customHeight="1" x14ac:dyDescent="0.3">
      <c r="A333" s="91" t="str">
        <f t="shared" si="99"/>
        <v>EAISCore Services</v>
      </c>
      <c r="B333" s="43" t="s">
        <v>4152</v>
      </c>
      <c r="C333" s="43" t="s">
        <v>18</v>
      </c>
      <c r="D333" s="43" t="s">
        <v>851</v>
      </c>
      <c r="E333" s="44" t="s">
        <v>5296</v>
      </c>
      <c r="F333" s="43" t="s">
        <v>20</v>
      </c>
      <c r="G333" s="44" t="s">
        <v>1052</v>
      </c>
      <c r="H333" s="41" t="s">
        <v>53</v>
      </c>
      <c r="I333" s="43" t="s">
        <v>26</v>
      </c>
      <c r="J333" s="43"/>
      <c r="K333" s="43"/>
      <c r="L333" s="43" t="s">
        <v>4110</v>
      </c>
      <c r="M333" s="45"/>
      <c r="N333" s="45"/>
      <c r="O333" s="45"/>
      <c r="P333" s="45"/>
      <c r="Q333" s="46">
        <f t="shared" si="100"/>
        <v>0</v>
      </c>
      <c r="R333" s="45"/>
      <c r="S333" s="45"/>
      <c r="T333" s="45"/>
      <c r="U333" s="45"/>
      <c r="V333" s="46">
        <f t="shared" si="101"/>
        <v>0</v>
      </c>
      <c r="W333" s="45"/>
      <c r="X333" s="45"/>
      <c r="Y333" s="47"/>
      <c r="Z333" s="47"/>
      <c r="AA333" s="46">
        <f t="shared" si="102"/>
        <v>0</v>
      </c>
      <c r="AB333" s="49"/>
      <c r="AC333" s="49"/>
      <c r="AD333" s="49">
        <v>421.57299999999998</v>
      </c>
      <c r="AE333" s="49">
        <v>460</v>
      </c>
      <c r="AF333" s="46">
        <f t="shared" si="103"/>
        <v>881.57299999999998</v>
      </c>
      <c r="AG333" s="49">
        <v>460</v>
      </c>
      <c r="AH333" s="49">
        <v>460</v>
      </c>
      <c r="AI333" s="49">
        <v>470</v>
      </c>
      <c r="AJ333" s="49">
        <v>470</v>
      </c>
      <c r="AK333" s="46">
        <f t="shared" si="104"/>
        <v>1860</v>
      </c>
      <c r="AL333" s="48"/>
      <c r="AM333" s="48"/>
      <c r="AN333" s="50">
        <f>IFERROR(VLOOKUP($F333,Ref_Param!$L:$M,2,0),0)*M333</f>
        <v>0</v>
      </c>
      <c r="AO333" s="50">
        <f>IFERROR(VLOOKUP($F333,Ref_Param!$L:$M,2,0),0)*N333</f>
        <v>0</v>
      </c>
      <c r="AP333" s="50">
        <f>IFERROR(VLOOKUP($F333,Ref_Param!$L:$M,2,0),0)*O333</f>
        <v>0</v>
      </c>
      <c r="AQ333" s="50">
        <f>IFERROR(VLOOKUP($F333,Ref_Param!$L:$M,2,0),0)*P333</f>
        <v>0</v>
      </c>
      <c r="AR333" s="51">
        <f t="shared" si="105"/>
        <v>0</v>
      </c>
      <c r="AS333" s="52">
        <f>IFERROR(VLOOKUP($F333,Ref_Param!$L:$M,2,0),0)*R333</f>
        <v>0</v>
      </c>
      <c r="AT333" s="52">
        <f>IFERROR(VLOOKUP($F333,Ref_Param!$L:$M,2,0),0)*S333</f>
        <v>0</v>
      </c>
      <c r="AU333" s="52">
        <f>IFERROR(VLOOKUP($F333,Ref_Param!$L:$M,2,0),0)*T333</f>
        <v>0</v>
      </c>
      <c r="AV333" s="52">
        <f>IFERROR(VLOOKUP($F333,Ref_Param!$L:$M,2,0),0)*U333</f>
        <v>0</v>
      </c>
      <c r="AW333" s="53">
        <f t="shared" si="106"/>
        <v>0</v>
      </c>
      <c r="AX333" s="54">
        <f>IFERROR(VLOOKUP($F333,Ref_Param!$L:$M,2,0),0)*W333</f>
        <v>0</v>
      </c>
      <c r="AY333" s="54">
        <f>IFERROR(VLOOKUP($F333,Ref_Param!$L:$M,2,0),0)*X333</f>
        <v>0</v>
      </c>
      <c r="AZ333" s="54">
        <f>IFERROR(VLOOKUP($F333,Ref_Param!$L:$M,2,0),0)*Y333</f>
        <v>0</v>
      </c>
      <c r="BA333" s="54">
        <f>IFERROR(VLOOKUP($F333,Ref_Param!$L:$M,2,0),0)*Z333</f>
        <v>0</v>
      </c>
      <c r="BB333" s="55">
        <f t="shared" si="107"/>
        <v>0</v>
      </c>
      <c r="BC333" s="56">
        <f>IFERROR(VLOOKUP($F333,Ref_Param!$L:$M,2,0),0)*AB333</f>
        <v>0</v>
      </c>
      <c r="BD333" s="56">
        <f>IFERROR(VLOOKUP($F333,Ref_Param!$L:$M,2,0),0)*AC333</f>
        <v>0</v>
      </c>
      <c r="BE333" s="56">
        <f>IFERROR(VLOOKUP($F333,Ref_Param!$L:$M,2,0),0)*AD333</f>
        <v>421.57299999999998</v>
      </c>
      <c r="BF333" s="56">
        <f>IFERROR(VLOOKUP($F333,Ref_Param!$L:$M,2,0),0)*AE333</f>
        <v>460</v>
      </c>
      <c r="BG333" s="57">
        <f t="shared" si="108"/>
        <v>881.57299999999998</v>
      </c>
      <c r="BH333" s="56">
        <f>IFERROR(VLOOKUP($F333,Ref_Param!$L:$M,2,0),0)*AG333</f>
        <v>460</v>
      </c>
      <c r="BI333" s="56">
        <f>IFERROR(VLOOKUP($F333,Ref_Param!$L:$M,2,0),0)*AH333</f>
        <v>460</v>
      </c>
      <c r="BJ333" s="56">
        <f>IFERROR(VLOOKUP($F333,Ref_Param!$L:$M,2,0),0)*AI333</f>
        <v>470</v>
      </c>
      <c r="BK333" s="56">
        <f>IFERROR(VLOOKUP($F333,Ref_Param!$L:$M,2,0),0)*AJ333</f>
        <v>470</v>
      </c>
      <c r="BL333" s="57">
        <f t="shared" si="109"/>
        <v>1860</v>
      </c>
      <c r="BM333" s="58">
        <f>IFERROR(VLOOKUP($F333,Ref_Param!$L:$M,2,0),0)*AL333</f>
        <v>0</v>
      </c>
      <c r="BN333" s="59">
        <f>IFERROR(VLOOKUP($F333,Ref_Param!$L:$M,2,0),0)*AM333</f>
        <v>0</v>
      </c>
    </row>
    <row r="334" spans="1:66" s="37" customFormat="1" ht="15" customHeight="1" x14ac:dyDescent="0.3">
      <c r="A334" s="91" t="str">
        <f t="shared" si="99"/>
        <v>EAISCore Services</v>
      </c>
      <c r="B334" s="43" t="s">
        <v>4152</v>
      </c>
      <c r="C334" s="43" t="s">
        <v>18</v>
      </c>
      <c r="D334" s="43" t="s">
        <v>6064</v>
      </c>
      <c r="E334" s="44" t="s">
        <v>3079</v>
      </c>
      <c r="F334" s="43" t="s">
        <v>28</v>
      </c>
      <c r="G334" s="44" t="s">
        <v>1052</v>
      </c>
      <c r="H334" s="41" t="s">
        <v>5427</v>
      </c>
      <c r="I334" s="43" t="s">
        <v>22</v>
      </c>
      <c r="J334" s="43"/>
      <c r="K334" s="43"/>
      <c r="L334" s="43" t="s">
        <v>4110</v>
      </c>
      <c r="M334" s="45"/>
      <c r="N334" s="45"/>
      <c r="O334" s="45"/>
      <c r="P334" s="45"/>
      <c r="Q334" s="46">
        <f t="shared" si="100"/>
        <v>0</v>
      </c>
      <c r="R334" s="45"/>
      <c r="S334" s="45"/>
      <c r="T334" s="45"/>
      <c r="U334" s="45"/>
      <c r="V334" s="46">
        <f t="shared" si="101"/>
        <v>0</v>
      </c>
      <c r="W334" s="45"/>
      <c r="X334" s="45"/>
      <c r="Y334" s="47"/>
      <c r="Z334" s="47"/>
      <c r="AA334" s="46">
        <f t="shared" si="102"/>
        <v>0</v>
      </c>
      <c r="AB334" s="49"/>
      <c r="AC334" s="49"/>
      <c r="AD334" s="49">
        <v>24.167999999999999</v>
      </c>
      <c r="AE334" s="49">
        <v>115</v>
      </c>
      <c r="AF334" s="46">
        <f t="shared" si="103"/>
        <v>139.16800000000001</v>
      </c>
      <c r="AG334" s="49">
        <v>75</v>
      </c>
      <c r="AH334" s="49">
        <v>75</v>
      </c>
      <c r="AI334" s="49">
        <v>75</v>
      </c>
      <c r="AJ334" s="49">
        <v>75</v>
      </c>
      <c r="AK334" s="46">
        <f t="shared" si="104"/>
        <v>300</v>
      </c>
      <c r="AL334" s="48"/>
      <c r="AM334" s="48"/>
      <c r="AN334" s="50">
        <f>IFERROR(VLOOKUP($F334,Ref_Param!$L:$M,2,0),0)*M334</f>
        <v>0</v>
      </c>
      <c r="AO334" s="50">
        <f>IFERROR(VLOOKUP($F334,Ref_Param!$L:$M,2,0),0)*N334</f>
        <v>0</v>
      </c>
      <c r="AP334" s="50">
        <f>IFERROR(VLOOKUP($F334,Ref_Param!$L:$M,2,0),0)*O334</f>
        <v>0</v>
      </c>
      <c r="AQ334" s="50">
        <f>IFERROR(VLOOKUP($F334,Ref_Param!$L:$M,2,0),0)*P334</f>
        <v>0</v>
      </c>
      <c r="AR334" s="51">
        <f t="shared" si="105"/>
        <v>0</v>
      </c>
      <c r="AS334" s="52">
        <f>IFERROR(VLOOKUP($F334,Ref_Param!$L:$M,2,0),0)*R334</f>
        <v>0</v>
      </c>
      <c r="AT334" s="52">
        <f>IFERROR(VLOOKUP($F334,Ref_Param!$L:$M,2,0),0)*S334</f>
        <v>0</v>
      </c>
      <c r="AU334" s="52">
        <f>IFERROR(VLOOKUP($F334,Ref_Param!$L:$M,2,0),0)*T334</f>
        <v>0</v>
      </c>
      <c r="AV334" s="52">
        <f>IFERROR(VLOOKUP($F334,Ref_Param!$L:$M,2,0),0)*U334</f>
        <v>0</v>
      </c>
      <c r="AW334" s="53">
        <f t="shared" si="106"/>
        <v>0</v>
      </c>
      <c r="AX334" s="54">
        <f>IFERROR(VLOOKUP($F334,Ref_Param!$L:$M,2,0),0)*W334</f>
        <v>0</v>
      </c>
      <c r="AY334" s="54">
        <f>IFERROR(VLOOKUP($F334,Ref_Param!$L:$M,2,0),0)*X334</f>
        <v>0</v>
      </c>
      <c r="AZ334" s="54">
        <f>IFERROR(VLOOKUP($F334,Ref_Param!$L:$M,2,0),0)*Y334</f>
        <v>0</v>
      </c>
      <c r="BA334" s="54">
        <f>IFERROR(VLOOKUP($F334,Ref_Param!$L:$M,2,0),0)*Z334</f>
        <v>0</v>
      </c>
      <c r="BB334" s="55">
        <f t="shared" si="107"/>
        <v>0</v>
      </c>
      <c r="BC334" s="56">
        <f>IFERROR(VLOOKUP($F334,Ref_Param!$L:$M,2,0),0)*AB334</f>
        <v>0</v>
      </c>
      <c r="BD334" s="56">
        <f>IFERROR(VLOOKUP($F334,Ref_Param!$L:$M,2,0),0)*AC334</f>
        <v>0</v>
      </c>
      <c r="BE334" s="56">
        <f>IFERROR(VLOOKUP($F334,Ref_Param!$L:$M,2,0),0)*AD334</f>
        <v>26.306266520628011</v>
      </c>
      <c r="BF334" s="56">
        <f>IFERROR(VLOOKUP($F334,Ref_Param!$L:$M,2,0),0)*AE334</f>
        <v>125.17463794572249</v>
      </c>
      <c r="BG334" s="57">
        <f t="shared" si="108"/>
        <v>151.48090446635049</v>
      </c>
      <c r="BH334" s="56">
        <f>IFERROR(VLOOKUP($F334,Ref_Param!$L:$M,2,0),0)*AG334</f>
        <v>81.635633442862499</v>
      </c>
      <c r="BI334" s="56">
        <f>IFERROR(VLOOKUP($F334,Ref_Param!$L:$M,2,0),0)*AH334</f>
        <v>81.635633442862499</v>
      </c>
      <c r="BJ334" s="56">
        <f>IFERROR(VLOOKUP($F334,Ref_Param!$L:$M,2,0),0)*AI334</f>
        <v>81.635633442862499</v>
      </c>
      <c r="BK334" s="56">
        <f>IFERROR(VLOOKUP($F334,Ref_Param!$L:$M,2,0),0)*AJ334</f>
        <v>81.635633442862499</v>
      </c>
      <c r="BL334" s="57">
        <f t="shared" si="109"/>
        <v>326.54253377145</v>
      </c>
      <c r="BM334" s="58">
        <f>IFERROR(VLOOKUP($F334,Ref_Param!$L:$M,2,0),0)*AL334</f>
        <v>0</v>
      </c>
      <c r="BN334" s="59">
        <f>IFERROR(VLOOKUP($F334,Ref_Param!$L:$M,2,0),0)*AM334</f>
        <v>0</v>
      </c>
    </row>
    <row r="335" spans="1:66" s="37" customFormat="1" ht="15" customHeight="1" x14ac:dyDescent="0.3">
      <c r="A335" s="91" t="str">
        <f t="shared" si="99"/>
        <v>EAISCore Services</v>
      </c>
      <c r="B335" s="43" t="s">
        <v>4152</v>
      </c>
      <c r="C335" s="43" t="s">
        <v>18</v>
      </c>
      <c r="D335" s="43" t="s">
        <v>6065</v>
      </c>
      <c r="E335" s="44" t="s">
        <v>6066</v>
      </c>
      <c r="F335" s="43" t="s">
        <v>3731</v>
      </c>
      <c r="G335" s="44" t="s">
        <v>1052</v>
      </c>
      <c r="H335" s="41" t="s">
        <v>50</v>
      </c>
      <c r="I335" s="43" t="s">
        <v>22</v>
      </c>
      <c r="J335" s="43"/>
      <c r="K335" s="43"/>
      <c r="L335" s="43" t="s">
        <v>4110</v>
      </c>
      <c r="M335" s="45"/>
      <c r="N335" s="45"/>
      <c r="O335" s="45"/>
      <c r="P335" s="45"/>
      <c r="Q335" s="46">
        <f t="shared" si="100"/>
        <v>0</v>
      </c>
      <c r="R335" s="45"/>
      <c r="S335" s="45"/>
      <c r="T335" s="45"/>
      <c r="U335" s="45"/>
      <c r="V335" s="46">
        <f t="shared" si="101"/>
        <v>0</v>
      </c>
      <c r="W335" s="45"/>
      <c r="X335" s="45"/>
      <c r="Y335" s="47"/>
      <c r="Z335" s="47"/>
      <c r="AA335" s="46">
        <f t="shared" si="102"/>
        <v>0</v>
      </c>
      <c r="AB335" s="49"/>
      <c r="AC335" s="49"/>
      <c r="AD335" s="49">
        <v>1200</v>
      </c>
      <c r="AE335" s="49">
        <v>666</v>
      </c>
      <c r="AF335" s="46">
        <f t="shared" si="103"/>
        <v>1866</v>
      </c>
      <c r="AG335" s="49">
        <v>666</v>
      </c>
      <c r="AH335" s="49">
        <v>666</v>
      </c>
      <c r="AI335" s="49">
        <v>666</v>
      </c>
      <c r="AJ335" s="49">
        <v>666</v>
      </c>
      <c r="AK335" s="46">
        <f t="shared" si="104"/>
        <v>2664</v>
      </c>
      <c r="AL335" s="48"/>
      <c r="AM335" s="48"/>
      <c r="AN335" s="50">
        <f>IFERROR(VLOOKUP($F335,Ref_Param!$L:$M,2,0),0)*M335</f>
        <v>0</v>
      </c>
      <c r="AO335" s="50">
        <f>IFERROR(VLOOKUP($F335,Ref_Param!$L:$M,2,0),0)*N335</f>
        <v>0</v>
      </c>
      <c r="AP335" s="50">
        <f>IFERROR(VLOOKUP($F335,Ref_Param!$L:$M,2,0),0)*O335</f>
        <v>0</v>
      </c>
      <c r="AQ335" s="50">
        <f>IFERROR(VLOOKUP($F335,Ref_Param!$L:$M,2,0),0)*P335</f>
        <v>0</v>
      </c>
      <c r="AR335" s="51">
        <f t="shared" si="105"/>
        <v>0</v>
      </c>
      <c r="AS335" s="52">
        <f>IFERROR(VLOOKUP($F335,Ref_Param!$L:$M,2,0),0)*R335</f>
        <v>0</v>
      </c>
      <c r="AT335" s="52">
        <f>IFERROR(VLOOKUP($F335,Ref_Param!$L:$M,2,0),0)*S335</f>
        <v>0</v>
      </c>
      <c r="AU335" s="52">
        <f>IFERROR(VLOOKUP($F335,Ref_Param!$L:$M,2,0),0)*T335</f>
        <v>0</v>
      </c>
      <c r="AV335" s="52">
        <f>IFERROR(VLOOKUP($F335,Ref_Param!$L:$M,2,0),0)*U335</f>
        <v>0</v>
      </c>
      <c r="AW335" s="53">
        <f t="shared" si="106"/>
        <v>0</v>
      </c>
      <c r="AX335" s="54">
        <f>IFERROR(VLOOKUP($F335,Ref_Param!$L:$M,2,0),0)*W335</f>
        <v>0</v>
      </c>
      <c r="AY335" s="54">
        <f>IFERROR(VLOOKUP($F335,Ref_Param!$L:$M,2,0),0)*X335</f>
        <v>0</v>
      </c>
      <c r="AZ335" s="54">
        <f>IFERROR(VLOOKUP($F335,Ref_Param!$L:$M,2,0),0)*Y335</f>
        <v>0</v>
      </c>
      <c r="BA335" s="54">
        <f>IFERROR(VLOOKUP($F335,Ref_Param!$L:$M,2,0),0)*Z335</f>
        <v>0</v>
      </c>
      <c r="BB335" s="55">
        <f t="shared" si="107"/>
        <v>0</v>
      </c>
      <c r="BC335" s="56">
        <f>IFERROR(VLOOKUP($F335,Ref_Param!$L:$M,2,0),0)*AB335</f>
        <v>0</v>
      </c>
      <c r="BD335" s="56">
        <f>IFERROR(VLOOKUP($F335,Ref_Param!$L:$M,2,0),0)*AC335</f>
        <v>0</v>
      </c>
      <c r="BE335" s="56">
        <f>IFERROR(VLOOKUP($F335,Ref_Param!$L:$M,2,0),0)*AD335</f>
        <v>14.6038700255568</v>
      </c>
      <c r="BF335" s="56">
        <f>IFERROR(VLOOKUP($F335,Ref_Param!$L:$M,2,0),0)*AE335</f>
        <v>8.1051478641840244</v>
      </c>
      <c r="BG335" s="57">
        <f t="shared" si="108"/>
        <v>22.709017889740824</v>
      </c>
      <c r="BH335" s="56">
        <f>IFERROR(VLOOKUP($F335,Ref_Param!$L:$M,2,0),0)*AG335</f>
        <v>8.1051478641840244</v>
      </c>
      <c r="BI335" s="56">
        <f>IFERROR(VLOOKUP($F335,Ref_Param!$L:$M,2,0),0)*AH335</f>
        <v>8.1051478641840244</v>
      </c>
      <c r="BJ335" s="56">
        <f>IFERROR(VLOOKUP($F335,Ref_Param!$L:$M,2,0),0)*AI335</f>
        <v>8.1051478641840244</v>
      </c>
      <c r="BK335" s="56">
        <f>IFERROR(VLOOKUP($F335,Ref_Param!$L:$M,2,0),0)*AJ335</f>
        <v>8.1051478641840244</v>
      </c>
      <c r="BL335" s="57">
        <f t="shared" si="109"/>
        <v>32.420591456736098</v>
      </c>
      <c r="BM335" s="58">
        <f>IFERROR(VLOOKUP($F335,Ref_Param!$L:$M,2,0),0)*AL335</f>
        <v>0</v>
      </c>
      <c r="BN335" s="59">
        <f>IFERROR(VLOOKUP($F335,Ref_Param!$L:$M,2,0),0)*AM335</f>
        <v>0</v>
      </c>
    </row>
    <row r="336" spans="1:66" s="37" customFormat="1" ht="15" customHeight="1" x14ac:dyDescent="0.3">
      <c r="A336" s="91" t="str">
        <f t="shared" si="99"/>
        <v>EAISCore Services</v>
      </c>
      <c r="B336" s="43" t="s">
        <v>4152</v>
      </c>
      <c r="C336" s="43" t="s">
        <v>18</v>
      </c>
      <c r="D336" s="43" t="s">
        <v>2379</v>
      </c>
      <c r="E336" s="44" t="s">
        <v>5297</v>
      </c>
      <c r="F336" s="43" t="s">
        <v>190</v>
      </c>
      <c r="G336" s="44" t="s">
        <v>1052</v>
      </c>
      <c r="H336" s="41" t="s">
        <v>155</v>
      </c>
      <c r="I336" s="43" t="s">
        <v>38</v>
      </c>
      <c r="J336" s="43"/>
      <c r="K336" s="43"/>
      <c r="L336" s="43" t="s">
        <v>4110</v>
      </c>
      <c r="M336" s="45">
        <v>0</v>
      </c>
      <c r="N336" s="45">
        <v>0</v>
      </c>
      <c r="O336" s="45">
        <v>0</v>
      </c>
      <c r="P336" s="45">
        <v>0</v>
      </c>
      <c r="Q336" s="46">
        <f t="shared" si="100"/>
        <v>0</v>
      </c>
      <c r="R336" s="45">
        <v>-0.10108954080479648</v>
      </c>
      <c r="S336" s="45">
        <v>129.03815000000023</v>
      </c>
      <c r="T336" s="45">
        <v>48.019940000000055</v>
      </c>
      <c r="U336" s="45">
        <v>18.129000000000012</v>
      </c>
      <c r="V336" s="46">
        <f t="shared" si="101"/>
        <v>195.0860004591955</v>
      </c>
      <c r="W336" s="45">
        <v>0</v>
      </c>
      <c r="X336" s="45">
        <v>0</v>
      </c>
      <c r="Y336" s="47">
        <v>181.75957000000005</v>
      </c>
      <c r="Z336" s="47">
        <v>238.09298999999999</v>
      </c>
      <c r="AA336" s="46">
        <f t="shared" si="102"/>
        <v>419.85256000000004</v>
      </c>
      <c r="AB336" s="49">
        <v>76.68346000000011</v>
      </c>
      <c r="AC336" s="49">
        <v>13.738999999999956</v>
      </c>
      <c r="AD336" s="49"/>
      <c r="AE336" s="49"/>
      <c r="AF336" s="46">
        <f t="shared" si="103"/>
        <v>90.422460000000072</v>
      </c>
      <c r="AG336" s="49"/>
      <c r="AH336" s="49"/>
      <c r="AI336" s="49"/>
      <c r="AJ336" s="49"/>
      <c r="AK336" s="46">
        <f t="shared" si="104"/>
        <v>0</v>
      </c>
      <c r="AL336" s="48"/>
      <c r="AM336" s="48"/>
      <c r="AN336" s="50">
        <f>IFERROR(VLOOKUP($F336,Ref_Param!$L:$M,2,0),0)*M336</f>
        <v>0</v>
      </c>
      <c r="AO336" s="50">
        <f>IFERROR(VLOOKUP($F336,Ref_Param!$L:$M,2,0),0)*N336</f>
        <v>0</v>
      </c>
      <c r="AP336" s="50">
        <f>IFERROR(VLOOKUP($F336,Ref_Param!$L:$M,2,0),0)*O336</f>
        <v>0</v>
      </c>
      <c r="AQ336" s="50">
        <f>IFERROR(VLOOKUP($F336,Ref_Param!$L:$M,2,0),0)*P336</f>
        <v>0</v>
      </c>
      <c r="AR336" s="51">
        <f t="shared" si="105"/>
        <v>0</v>
      </c>
      <c r="AS336" s="52">
        <f>IFERROR(VLOOKUP($F336,Ref_Param!$L:$M,2,0),0)*R336</f>
        <v>-1.4701472710445683E-2</v>
      </c>
      <c r="AT336" s="52">
        <f>IFERROR(VLOOKUP($F336,Ref_Param!$L:$M,2,0),0)*S336</f>
        <v>18.766044693927316</v>
      </c>
      <c r="AU336" s="52">
        <f>IFERROR(VLOOKUP($F336,Ref_Param!$L:$M,2,0),0)*T336</f>
        <v>6.9835497505172501</v>
      </c>
      <c r="AV336" s="52">
        <f>IFERROR(VLOOKUP($F336,Ref_Param!$L:$M,2,0),0)*U336</f>
        <v>2.6365041986126423</v>
      </c>
      <c r="AW336" s="53">
        <f t="shared" si="106"/>
        <v>28.371397170346761</v>
      </c>
      <c r="AX336" s="54">
        <f>IFERROR(VLOOKUP($F336,Ref_Param!$L:$M,2,0),0)*W336</f>
        <v>0</v>
      </c>
      <c r="AY336" s="54">
        <f>IFERROR(VLOOKUP($F336,Ref_Param!$L:$M,2,0),0)*X336</f>
        <v>0</v>
      </c>
      <c r="AZ336" s="54">
        <f>IFERROR(VLOOKUP($F336,Ref_Param!$L:$M,2,0),0)*Y336</f>
        <v>26.433331647803428</v>
      </c>
      <c r="BA336" s="54">
        <f>IFERROR(VLOOKUP($F336,Ref_Param!$L:$M,2,0),0)*Z336</f>
        <v>34.625912504563814</v>
      </c>
      <c r="BB336" s="55">
        <f t="shared" si="107"/>
        <v>61.059244152367242</v>
      </c>
      <c r="BC336" s="56">
        <f>IFERROR(VLOOKUP($F336,Ref_Param!$L:$M,2,0),0)*AB336</f>
        <v>11.152091359376954</v>
      </c>
      <c r="BD336" s="56">
        <f>IFERROR(VLOOKUP($F336,Ref_Param!$L:$M,2,0),0)*AC336</f>
        <v>1.9980655957161981</v>
      </c>
      <c r="BE336" s="56">
        <f>IFERROR(VLOOKUP($F336,Ref_Param!$L:$M,2,0),0)*AD336</f>
        <v>0</v>
      </c>
      <c r="BF336" s="56">
        <f>IFERROR(VLOOKUP($F336,Ref_Param!$L:$M,2,0),0)*AE336</f>
        <v>0</v>
      </c>
      <c r="BG336" s="57">
        <f t="shared" si="108"/>
        <v>13.150156955093152</v>
      </c>
      <c r="BH336" s="56">
        <f>IFERROR(VLOOKUP($F336,Ref_Param!$L:$M,2,0),0)*AG336</f>
        <v>0</v>
      </c>
      <c r="BI336" s="56">
        <f>IFERROR(VLOOKUP($F336,Ref_Param!$L:$M,2,0),0)*AH336</f>
        <v>0</v>
      </c>
      <c r="BJ336" s="56">
        <f>IFERROR(VLOOKUP($F336,Ref_Param!$L:$M,2,0),0)*AI336</f>
        <v>0</v>
      </c>
      <c r="BK336" s="56">
        <f>IFERROR(VLOOKUP($F336,Ref_Param!$L:$M,2,0),0)*AJ336</f>
        <v>0</v>
      </c>
      <c r="BL336" s="57">
        <f t="shared" si="109"/>
        <v>0</v>
      </c>
      <c r="BM336" s="58">
        <f>IFERROR(VLOOKUP($F336,Ref_Param!$L:$M,2,0),0)*AL336</f>
        <v>0</v>
      </c>
      <c r="BN336" s="59">
        <f>IFERROR(VLOOKUP($F336,Ref_Param!$L:$M,2,0),0)*AM336</f>
        <v>0</v>
      </c>
    </row>
    <row r="337" spans="1:66" s="37" customFormat="1" ht="15" customHeight="1" x14ac:dyDescent="0.3">
      <c r="A337" s="91" t="str">
        <f t="shared" si="99"/>
        <v>EAISCore Services</v>
      </c>
      <c r="B337" s="43" t="s">
        <v>4152</v>
      </c>
      <c r="C337" s="43" t="s">
        <v>18</v>
      </c>
      <c r="D337" s="43" t="s">
        <v>854</v>
      </c>
      <c r="E337" s="44" t="s">
        <v>855</v>
      </c>
      <c r="F337" s="43" t="s">
        <v>3731</v>
      </c>
      <c r="G337" s="44" t="s">
        <v>1052</v>
      </c>
      <c r="H337" s="41" t="s">
        <v>53</v>
      </c>
      <c r="I337" s="43" t="s">
        <v>26</v>
      </c>
      <c r="J337" s="43"/>
      <c r="K337" s="43"/>
      <c r="L337" s="43" t="s">
        <v>4110</v>
      </c>
      <c r="M337" s="45">
        <v>0</v>
      </c>
      <c r="N337" s="45">
        <v>0</v>
      </c>
      <c r="O337" s="45">
        <v>0</v>
      </c>
      <c r="P337" s="45">
        <v>0</v>
      </c>
      <c r="Q337" s="46">
        <f t="shared" si="100"/>
        <v>0</v>
      </c>
      <c r="R337" s="45">
        <v>0</v>
      </c>
      <c r="S337" s="45">
        <v>0</v>
      </c>
      <c r="T337" s="45">
        <v>0</v>
      </c>
      <c r="U337" s="45">
        <v>0</v>
      </c>
      <c r="V337" s="46">
        <f t="shared" si="101"/>
        <v>0</v>
      </c>
      <c r="W337" s="45">
        <v>205.46000000000004</v>
      </c>
      <c r="X337" s="45">
        <v>102.88300000000021</v>
      </c>
      <c r="Y337" s="47">
        <v>211.34499999999952</v>
      </c>
      <c r="Z337" s="47">
        <v>120.39199999999998</v>
      </c>
      <c r="AA337" s="46">
        <f t="shared" si="102"/>
        <v>640.0799999999997</v>
      </c>
      <c r="AB337" s="49">
        <v>72.922998874226025</v>
      </c>
      <c r="AC337" s="49">
        <v>35.266029999999958</v>
      </c>
      <c r="AD337" s="49"/>
      <c r="AE337" s="49"/>
      <c r="AF337" s="46">
        <f t="shared" si="103"/>
        <v>108.18902887422598</v>
      </c>
      <c r="AG337" s="49"/>
      <c r="AH337" s="49"/>
      <c r="AI337" s="49"/>
      <c r="AJ337" s="49"/>
      <c r="AK337" s="46">
        <f t="shared" si="104"/>
        <v>0</v>
      </c>
      <c r="AL337" s="48"/>
      <c r="AM337" s="48"/>
      <c r="AN337" s="50">
        <f>IFERROR(VLOOKUP($F337,Ref_Param!$L:$M,2,0),0)*M337</f>
        <v>0</v>
      </c>
      <c r="AO337" s="50">
        <f>IFERROR(VLOOKUP($F337,Ref_Param!$L:$M,2,0),0)*N337</f>
        <v>0</v>
      </c>
      <c r="AP337" s="50">
        <f>IFERROR(VLOOKUP($F337,Ref_Param!$L:$M,2,0),0)*O337</f>
        <v>0</v>
      </c>
      <c r="AQ337" s="50">
        <f>IFERROR(VLOOKUP($F337,Ref_Param!$L:$M,2,0),0)*P337</f>
        <v>0</v>
      </c>
      <c r="AR337" s="51">
        <f t="shared" si="105"/>
        <v>0</v>
      </c>
      <c r="AS337" s="52">
        <f>IFERROR(VLOOKUP($F337,Ref_Param!$L:$M,2,0),0)*R337</f>
        <v>0</v>
      </c>
      <c r="AT337" s="52">
        <f>IFERROR(VLOOKUP($F337,Ref_Param!$L:$M,2,0),0)*S337</f>
        <v>0</v>
      </c>
      <c r="AU337" s="52">
        <f>IFERROR(VLOOKUP($F337,Ref_Param!$L:$M,2,0),0)*T337</f>
        <v>0</v>
      </c>
      <c r="AV337" s="52">
        <f>IFERROR(VLOOKUP($F337,Ref_Param!$L:$M,2,0),0)*U337</f>
        <v>0</v>
      </c>
      <c r="AW337" s="53">
        <f t="shared" si="106"/>
        <v>0</v>
      </c>
      <c r="AX337" s="54">
        <f>IFERROR(VLOOKUP($F337,Ref_Param!$L:$M,2,0),0)*W337</f>
        <v>2.5004259462090839</v>
      </c>
      <c r="AY337" s="54">
        <f>IFERROR(VLOOKUP($F337,Ref_Param!$L:$M,2,0),0)*X337</f>
        <v>1.2520749665328028</v>
      </c>
      <c r="AZ337" s="54">
        <f>IFERROR(VLOOKUP($F337,Ref_Param!$L:$M,2,0),0)*Y337</f>
        <v>2.5720457587927457</v>
      </c>
      <c r="BA337" s="54">
        <f>IFERROR(VLOOKUP($F337,Ref_Param!$L:$M,2,0),0)*Z337</f>
        <v>1.4651576000973616</v>
      </c>
      <c r="BB337" s="55">
        <f t="shared" si="107"/>
        <v>7.7897042716319937</v>
      </c>
      <c r="BC337" s="56">
        <f>IFERROR(VLOOKUP($F337,Ref_Param!$L:$M,2,0),0)*AB337</f>
        <v>0.88746499786085142</v>
      </c>
      <c r="BD337" s="56">
        <f>IFERROR(VLOOKUP($F337,Ref_Param!$L:$M,2,0),0)*AC337</f>
        <v>0.42918376536448855</v>
      </c>
      <c r="BE337" s="56">
        <f>IFERROR(VLOOKUP($F337,Ref_Param!$L:$M,2,0),0)*AD337</f>
        <v>0</v>
      </c>
      <c r="BF337" s="56">
        <f>IFERROR(VLOOKUP($F337,Ref_Param!$L:$M,2,0),0)*AE337</f>
        <v>0</v>
      </c>
      <c r="BG337" s="57">
        <f t="shared" si="108"/>
        <v>1.3166487632253401</v>
      </c>
      <c r="BH337" s="56">
        <f>IFERROR(VLOOKUP($F337,Ref_Param!$L:$M,2,0),0)*AG337</f>
        <v>0</v>
      </c>
      <c r="BI337" s="56">
        <f>IFERROR(VLOOKUP($F337,Ref_Param!$L:$M,2,0),0)*AH337</f>
        <v>0</v>
      </c>
      <c r="BJ337" s="56">
        <f>IFERROR(VLOOKUP($F337,Ref_Param!$L:$M,2,0),0)*AI337</f>
        <v>0</v>
      </c>
      <c r="BK337" s="56">
        <f>IFERROR(VLOOKUP($F337,Ref_Param!$L:$M,2,0),0)*AJ337</f>
        <v>0</v>
      </c>
      <c r="BL337" s="57">
        <f t="shared" si="109"/>
        <v>0</v>
      </c>
      <c r="BM337" s="58">
        <f>IFERROR(VLOOKUP($F337,Ref_Param!$L:$M,2,0),0)*AL337</f>
        <v>0</v>
      </c>
      <c r="BN337" s="59">
        <f>IFERROR(VLOOKUP($F337,Ref_Param!$L:$M,2,0),0)*AM337</f>
        <v>0</v>
      </c>
    </row>
    <row r="338" spans="1:66" s="37" customFormat="1" ht="15" customHeight="1" x14ac:dyDescent="0.3">
      <c r="A338" s="91" t="str">
        <f t="shared" si="99"/>
        <v>EAISCore Services</v>
      </c>
      <c r="B338" s="43" t="s">
        <v>4152</v>
      </c>
      <c r="C338" s="43" t="s">
        <v>18</v>
      </c>
      <c r="D338" s="43" t="s">
        <v>854</v>
      </c>
      <c r="E338" s="44" t="s">
        <v>855</v>
      </c>
      <c r="F338" s="43" t="s">
        <v>20</v>
      </c>
      <c r="G338" s="44" t="s">
        <v>1052</v>
      </c>
      <c r="H338" s="41" t="s">
        <v>53</v>
      </c>
      <c r="I338" s="43" t="s">
        <v>26</v>
      </c>
      <c r="J338" s="43"/>
      <c r="K338" s="43"/>
      <c r="L338" s="43" t="s">
        <v>4110</v>
      </c>
      <c r="M338" s="45">
        <v>164.1312838731215</v>
      </c>
      <c r="N338" s="45">
        <v>308.94471974574469</v>
      </c>
      <c r="O338" s="45">
        <v>263.8211156160724</v>
      </c>
      <c r="P338" s="45">
        <v>316.61603195782834</v>
      </c>
      <c r="Q338" s="46">
        <f t="shared" si="100"/>
        <v>1053.5131511927671</v>
      </c>
      <c r="R338" s="45">
        <v>225.76434783168469</v>
      </c>
      <c r="S338" s="45">
        <v>239.09529985078638</v>
      </c>
      <c r="T338" s="45">
        <v>283.31362111748581</v>
      </c>
      <c r="U338" s="45">
        <v>326.26793827849991</v>
      </c>
      <c r="V338" s="46">
        <f t="shared" si="101"/>
        <v>1074.4412070784567</v>
      </c>
      <c r="W338" s="45">
        <v>246.44575119141103</v>
      </c>
      <c r="X338" s="45">
        <v>280.15456030732457</v>
      </c>
      <c r="Y338" s="47">
        <v>277.81496250978194</v>
      </c>
      <c r="Z338" s="47">
        <v>188.8687925891868</v>
      </c>
      <c r="AA338" s="46">
        <f t="shared" si="102"/>
        <v>993.2840665977044</v>
      </c>
      <c r="AB338" s="49">
        <v>195.0766156751852</v>
      </c>
      <c r="AC338" s="49">
        <v>224.7091749106005</v>
      </c>
      <c r="AD338" s="49"/>
      <c r="AE338" s="49"/>
      <c r="AF338" s="46">
        <f t="shared" si="103"/>
        <v>419.78579058578566</v>
      </c>
      <c r="AG338" s="49"/>
      <c r="AH338" s="49"/>
      <c r="AI338" s="49"/>
      <c r="AJ338" s="49"/>
      <c r="AK338" s="46">
        <f t="shared" si="104"/>
        <v>0</v>
      </c>
      <c r="AL338" s="48"/>
      <c r="AM338" s="48"/>
      <c r="AN338" s="50">
        <f>IFERROR(VLOOKUP($F338,Ref_Param!$L:$M,2,0),0)*M338</f>
        <v>164.1312838731215</v>
      </c>
      <c r="AO338" s="50">
        <f>IFERROR(VLOOKUP($F338,Ref_Param!$L:$M,2,0),0)*N338</f>
        <v>308.94471974574469</v>
      </c>
      <c r="AP338" s="50">
        <f>IFERROR(VLOOKUP($F338,Ref_Param!$L:$M,2,0),0)*O338</f>
        <v>263.8211156160724</v>
      </c>
      <c r="AQ338" s="50">
        <f>IFERROR(VLOOKUP($F338,Ref_Param!$L:$M,2,0),0)*P338</f>
        <v>316.61603195782834</v>
      </c>
      <c r="AR338" s="51">
        <f t="shared" si="105"/>
        <v>1053.5131511927671</v>
      </c>
      <c r="AS338" s="52">
        <f>IFERROR(VLOOKUP($F338,Ref_Param!$L:$M,2,0),0)*R338</f>
        <v>225.76434783168469</v>
      </c>
      <c r="AT338" s="52">
        <f>IFERROR(VLOOKUP($F338,Ref_Param!$L:$M,2,0),0)*S338</f>
        <v>239.09529985078638</v>
      </c>
      <c r="AU338" s="52">
        <f>IFERROR(VLOOKUP($F338,Ref_Param!$L:$M,2,0),0)*T338</f>
        <v>283.31362111748581</v>
      </c>
      <c r="AV338" s="52">
        <f>IFERROR(VLOOKUP($F338,Ref_Param!$L:$M,2,0),0)*U338</f>
        <v>326.26793827849991</v>
      </c>
      <c r="AW338" s="53">
        <f t="shared" si="106"/>
        <v>1074.4412070784567</v>
      </c>
      <c r="AX338" s="54">
        <f>IFERROR(VLOOKUP($F338,Ref_Param!$L:$M,2,0),0)*W338</f>
        <v>246.44575119141103</v>
      </c>
      <c r="AY338" s="54">
        <f>IFERROR(VLOOKUP($F338,Ref_Param!$L:$M,2,0),0)*X338</f>
        <v>280.15456030732457</v>
      </c>
      <c r="AZ338" s="54">
        <f>IFERROR(VLOOKUP($F338,Ref_Param!$L:$M,2,0),0)*Y338</f>
        <v>277.81496250978194</v>
      </c>
      <c r="BA338" s="54">
        <f>IFERROR(VLOOKUP($F338,Ref_Param!$L:$M,2,0),0)*Z338</f>
        <v>188.8687925891868</v>
      </c>
      <c r="BB338" s="55">
        <f t="shared" si="107"/>
        <v>993.2840665977044</v>
      </c>
      <c r="BC338" s="56">
        <f>IFERROR(VLOOKUP($F338,Ref_Param!$L:$M,2,0),0)*AB338</f>
        <v>195.0766156751852</v>
      </c>
      <c r="BD338" s="56">
        <f>IFERROR(VLOOKUP($F338,Ref_Param!$L:$M,2,0),0)*AC338</f>
        <v>224.7091749106005</v>
      </c>
      <c r="BE338" s="56">
        <f>IFERROR(VLOOKUP($F338,Ref_Param!$L:$M,2,0),0)*AD338</f>
        <v>0</v>
      </c>
      <c r="BF338" s="56">
        <f>IFERROR(VLOOKUP($F338,Ref_Param!$L:$M,2,0),0)*AE338</f>
        <v>0</v>
      </c>
      <c r="BG338" s="57">
        <f t="shared" si="108"/>
        <v>419.78579058578566</v>
      </c>
      <c r="BH338" s="56">
        <f>IFERROR(VLOOKUP($F338,Ref_Param!$L:$M,2,0),0)*AG338</f>
        <v>0</v>
      </c>
      <c r="BI338" s="56">
        <f>IFERROR(VLOOKUP($F338,Ref_Param!$L:$M,2,0),0)*AH338</f>
        <v>0</v>
      </c>
      <c r="BJ338" s="56">
        <f>IFERROR(VLOOKUP($F338,Ref_Param!$L:$M,2,0),0)*AI338</f>
        <v>0</v>
      </c>
      <c r="BK338" s="56">
        <f>IFERROR(VLOOKUP($F338,Ref_Param!$L:$M,2,0),0)*AJ338</f>
        <v>0</v>
      </c>
      <c r="BL338" s="57">
        <f t="shared" si="109"/>
        <v>0</v>
      </c>
      <c r="BM338" s="58">
        <f>IFERROR(VLOOKUP($F338,Ref_Param!$L:$M,2,0),0)*AL338</f>
        <v>0</v>
      </c>
      <c r="BN338" s="59">
        <f>IFERROR(VLOOKUP($F338,Ref_Param!$L:$M,2,0),0)*AM338</f>
        <v>0</v>
      </c>
    </row>
    <row r="339" spans="1:66" s="37" customFormat="1" ht="15" customHeight="1" x14ac:dyDescent="0.3">
      <c r="A339" s="91" t="str">
        <f t="shared" si="99"/>
        <v>EAISCore Services</v>
      </c>
      <c r="B339" s="43" t="s">
        <v>4152</v>
      </c>
      <c r="C339" s="43" t="s">
        <v>18</v>
      </c>
      <c r="D339" s="43" t="s">
        <v>854</v>
      </c>
      <c r="E339" s="44" t="s">
        <v>855</v>
      </c>
      <c r="F339" s="43" t="s">
        <v>20</v>
      </c>
      <c r="G339" s="44" t="s">
        <v>1052</v>
      </c>
      <c r="H339" s="41" t="s">
        <v>53</v>
      </c>
      <c r="I339" s="43" t="s">
        <v>26</v>
      </c>
      <c r="J339" s="43"/>
      <c r="K339" s="43"/>
      <c r="L339" s="43" t="s">
        <v>4110</v>
      </c>
      <c r="M339" s="45"/>
      <c r="N339" s="45"/>
      <c r="O339" s="45"/>
      <c r="P339" s="45"/>
      <c r="Q339" s="46">
        <f t="shared" si="100"/>
        <v>0</v>
      </c>
      <c r="R339" s="45"/>
      <c r="S339" s="45"/>
      <c r="T339" s="45"/>
      <c r="U339" s="45"/>
      <c r="V339" s="46">
        <f t="shared" si="101"/>
        <v>0</v>
      </c>
      <c r="W339" s="45"/>
      <c r="X339" s="45"/>
      <c r="Y339" s="47"/>
      <c r="Z339" s="47"/>
      <c r="AA339" s="46">
        <f t="shared" si="102"/>
        <v>0</v>
      </c>
      <c r="AB339" s="49"/>
      <c r="AC339" s="49"/>
      <c r="AD339" s="49">
        <v>203.51600000000002</v>
      </c>
      <c r="AE339" s="49">
        <v>179</v>
      </c>
      <c r="AF339" s="46">
        <f t="shared" si="103"/>
        <v>382.51600000000002</v>
      </c>
      <c r="AG339" s="49">
        <v>166</v>
      </c>
      <c r="AH339" s="49">
        <v>166</v>
      </c>
      <c r="AI339" s="49">
        <v>156</v>
      </c>
      <c r="AJ339" s="49">
        <v>156</v>
      </c>
      <c r="AK339" s="46">
        <f t="shared" si="104"/>
        <v>644</v>
      </c>
      <c r="AL339" s="48"/>
      <c r="AM339" s="48"/>
      <c r="AN339" s="50">
        <f>IFERROR(VLOOKUP($F339,Ref_Param!$L:$M,2,0),0)*M339</f>
        <v>0</v>
      </c>
      <c r="AO339" s="50">
        <f>IFERROR(VLOOKUP($F339,Ref_Param!$L:$M,2,0),0)*N339</f>
        <v>0</v>
      </c>
      <c r="AP339" s="50">
        <f>IFERROR(VLOOKUP($F339,Ref_Param!$L:$M,2,0),0)*O339</f>
        <v>0</v>
      </c>
      <c r="AQ339" s="50">
        <f>IFERROR(VLOOKUP($F339,Ref_Param!$L:$M,2,0),0)*P339</f>
        <v>0</v>
      </c>
      <c r="AR339" s="51">
        <f t="shared" si="105"/>
        <v>0</v>
      </c>
      <c r="AS339" s="52">
        <f>IFERROR(VLOOKUP($F339,Ref_Param!$L:$M,2,0),0)*R339</f>
        <v>0</v>
      </c>
      <c r="AT339" s="52">
        <f>IFERROR(VLOOKUP($F339,Ref_Param!$L:$M,2,0),0)*S339</f>
        <v>0</v>
      </c>
      <c r="AU339" s="52">
        <f>IFERROR(VLOOKUP($F339,Ref_Param!$L:$M,2,0),0)*T339</f>
        <v>0</v>
      </c>
      <c r="AV339" s="52">
        <f>IFERROR(VLOOKUP($F339,Ref_Param!$L:$M,2,0),0)*U339</f>
        <v>0</v>
      </c>
      <c r="AW339" s="53">
        <f t="shared" si="106"/>
        <v>0</v>
      </c>
      <c r="AX339" s="54">
        <f>IFERROR(VLOOKUP($F339,Ref_Param!$L:$M,2,0),0)*W339</f>
        <v>0</v>
      </c>
      <c r="AY339" s="54">
        <f>IFERROR(VLOOKUP($F339,Ref_Param!$L:$M,2,0),0)*X339</f>
        <v>0</v>
      </c>
      <c r="AZ339" s="54">
        <f>IFERROR(VLOOKUP($F339,Ref_Param!$L:$M,2,0),0)*Y339</f>
        <v>0</v>
      </c>
      <c r="BA339" s="54">
        <f>IFERROR(VLOOKUP($F339,Ref_Param!$L:$M,2,0),0)*Z339</f>
        <v>0</v>
      </c>
      <c r="BB339" s="55">
        <f t="shared" si="107"/>
        <v>0</v>
      </c>
      <c r="BC339" s="56">
        <f>IFERROR(VLOOKUP($F339,Ref_Param!$L:$M,2,0),0)*AB339</f>
        <v>0</v>
      </c>
      <c r="BD339" s="56">
        <f>IFERROR(VLOOKUP($F339,Ref_Param!$L:$M,2,0),0)*AC339</f>
        <v>0</v>
      </c>
      <c r="BE339" s="56">
        <f>IFERROR(VLOOKUP($F339,Ref_Param!$L:$M,2,0),0)*AD339</f>
        <v>203.51600000000002</v>
      </c>
      <c r="BF339" s="56">
        <f>IFERROR(VLOOKUP($F339,Ref_Param!$L:$M,2,0),0)*AE339</f>
        <v>179</v>
      </c>
      <c r="BG339" s="57">
        <f t="shared" si="108"/>
        <v>382.51600000000002</v>
      </c>
      <c r="BH339" s="56">
        <f>IFERROR(VLOOKUP($F339,Ref_Param!$L:$M,2,0),0)*AG339</f>
        <v>166</v>
      </c>
      <c r="BI339" s="56">
        <f>IFERROR(VLOOKUP($F339,Ref_Param!$L:$M,2,0),0)*AH339</f>
        <v>166</v>
      </c>
      <c r="BJ339" s="56">
        <f>IFERROR(VLOOKUP($F339,Ref_Param!$L:$M,2,0),0)*AI339</f>
        <v>156</v>
      </c>
      <c r="BK339" s="56">
        <f>IFERROR(VLOOKUP($F339,Ref_Param!$L:$M,2,0),0)*AJ339</f>
        <v>156</v>
      </c>
      <c r="BL339" s="57">
        <f t="shared" si="109"/>
        <v>644</v>
      </c>
      <c r="BM339" s="58">
        <f>IFERROR(VLOOKUP($F339,Ref_Param!$L:$M,2,0),0)*AL339</f>
        <v>0</v>
      </c>
      <c r="BN339" s="59">
        <f>IFERROR(VLOOKUP($F339,Ref_Param!$L:$M,2,0),0)*AM339</f>
        <v>0</v>
      </c>
    </row>
    <row r="340" spans="1:66" s="37" customFormat="1" ht="15" customHeight="1" x14ac:dyDescent="0.3">
      <c r="A340" s="91" t="str">
        <f t="shared" si="99"/>
        <v>EAISCore Services</v>
      </c>
      <c r="B340" s="43" t="s">
        <v>4152</v>
      </c>
      <c r="C340" s="43" t="s">
        <v>18</v>
      </c>
      <c r="D340" s="43" t="s">
        <v>2815</v>
      </c>
      <c r="E340" s="44" t="s">
        <v>2816</v>
      </c>
      <c r="F340" s="43" t="s">
        <v>28</v>
      </c>
      <c r="G340" s="44" t="s">
        <v>1052</v>
      </c>
      <c r="H340" s="41" t="s">
        <v>5426</v>
      </c>
      <c r="I340" s="43" t="s">
        <v>22</v>
      </c>
      <c r="J340" s="43"/>
      <c r="K340" s="43"/>
      <c r="L340" s="43" t="s">
        <v>4110</v>
      </c>
      <c r="M340" s="45"/>
      <c r="N340" s="45"/>
      <c r="O340" s="45"/>
      <c r="P340" s="45"/>
      <c r="Q340" s="46">
        <f t="shared" si="100"/>
        <v>0</v>
      </c>
      <c r="R340" s="45"/>
      <c r="S340" s="45"/>
      <c r="T340" s="45"/>
      <c r="U340" s="45"/>
      <c r="V340" s="46">
        <f t="shared" si="101"/>
        <v>0</v>
      </c>
      <c r="W340" s="45"/>
      <c r="X340" s="45"/>
      <c r="Y340" s="47"/>
      <c r="Z340" s="47"/>
      <c r="AA340" s="46">
        <f t="shared" si="102"/>
        <v>0</v>
      </c>
      <c r="AB340" s="49"/>
      <c r="AC340" s="49"/>
      <c r="AD340" s="49">
        <v>1.47</v>
      </c>
      <c r="AE340" s="49">
        <v>0</v>
      </c>
      <c r="AF340" s="46">
        <f t="shared" si="103"/>
        <v>1.47</v>
      </c>
      <c r="AG340" s="49"/>
      <c r="AH340" s="49"/>
      <c r="AI340" s="49"/>
      <c r="AJ340" s="49"/>
      <c r="AK340" s="46">
        <f t="shared" si="104"/>
        <v>0</v>
      </c>
      <c r="AL340" s="48"/>
      <c r="AM340" s="48"/>
      <c r="AN340" s="50">
        <f>IFERROR(VLOOKUP($F340,Ref_Param!$L:$M,2,0),0)*M340</f>
        <v>0</v>
      </c>
      <c r="AO340" s="50">
        <f>IFERROR(VLOOKUP($F340,Ref_Param!$L:$M,2,0),0)*N340</f>
        <v>0</v>
      </c>
      <c r="AP340" s="50">
        <f>IFERROR(VLOOKUP($F340,Ref_Param!$L:$M,2,0),0)*O340</f>
        <v>0</v>
      </c>
      <c r="AQ340" s="50">
        <f>IFERROR(VLOOKUP($F340,Ref_Param!$L:$M,2,0),0)*P340</f>
        <v>0</v>
      </c>
      <c r="AR340" s="51">
        <f t="shared" si="105"/>
        <v>0</v>
      </c>
      <c r="AS340" s="52">
        <f>IFERROR(VLOOKUP($F340,Ref_Param!$L:$M,2,0),0)*R340</f>
        <v>0</v>
      </c>
      <c r="AT340" s="52">
        <f>IFERROR(VLOOKUP($F340,Ref_Param!$L:$M,2,0),0)*S340</f>
        <v>0</v>
      </c>
      <c r="AU340" s="52">
        <f>IFERROR(VLOOKUP($F340,Ref_Param!$L:$M,2,0),0)*T340</f>
        <v>0</v>
      </c>
      <c r="AV340" s="52">
        <f>IFERROR(VLOOKUP($F340,Ref_Param!$L:$M,2,0),0)*U340</f>
        <v>0</v>
      </c>
      <c r="AW340" s="53">
        <f t="shared" si="106"/>
        <v>0</v>
      </c>
      <c r="AX340" s="54">
        <f>IFERROR(VLOOKUP($F340,Ref_Param!$L:$M,2,0),0)*W340</f>
        <v>0</v>
      </c>
      <c r="AY340" s="54">
        <f>IFERROR(VLOOKUP($F340,Ref_Param!$L:$M,2,0),0)*X340</f>
        <v>0</v>
      </c>
      <c r="AZ340" s="54">
        <f>IFERROR(VLOOKUP($F340,Ref_Param!$L:$M,2,0),0)*Y340</f>
        <v>0</v>
      </c>
      <c r="BA340" s="54">
        <f>IFERROR(VLOOKUP($F340,Ref_Param!$L:$M,2,0),0)*Z340</f>
        <v>0</v>
      </c>
      <c r="BB340" s="55">
        <f t="shared" si="107"/>
        <v>0</v>
      </c>
      <c r="BC340" s="56">
        <f>IFERROR(VLOOKUP($F340,Ref_Param!$L:$M,2,0),0)*AB340</f>
        <v>0</v>
      </c>
      <c r="BD340" s="56">
        <f>IFERROR(VLOOKUP($F340,Ref_Param!$L:$M,2,0),0)*AC340</f>
        <v>0</v>
      </c>
      <c r="BE340" s="56">
        <f>IFERROR(VLOOKUP($F340,Ref_Param!$L:$M,2,0),0)*AD340</f>
        <v>1.600058415480105</v>
      </c>
      <c r="BF340" s="56">
        <f>IFERROR(VLOOKUP($F340,Ref_Param!$L:$M,2,0),0)*AE340</f>
        <v>0</v>
      </c>
      <c r="BG340" s="57">
        <f t="shared" si="108"/>
        <v>1.600058415480105</v>
      </c>
      <c r="BH340" s="56">
        <f>IFERROR(VLOOKUP($F340,Ref_Param!$L:$M,2,0),0)*AG340</f>
        <v>0</v>
      </c>
      <c r="BI340" s="56">
        <f>IFERROR(VLOOKUP($F340,Ref_Param!$L:$M,2,0),0)*AH340</f>
        <v>0</v>
      </c>
      <c r="BJ340" s="56">
        <f>IFERROR(VLOOKUP($F340,Ref_Param!$L:$M,2,0),0)*AI340</f>
        <v>0</v>
      </c>
      <c r="BK340" s="56">
        <f>IFERROR(VLOOKUP($F340,Ref_Param!$L:$M,2,0),0)*AJ340</f>
        <v>0</v>
      </c>
      <c r="BL340" s="57">
        <f t="shared" si="109"/>
        <v>0</v>
      </c>
      <c r="BM340" s="58">
        <f>IFERROR(VLOOKUP($F340,Ref_Param!$L:$M,2,0),0)*AL340</f>
        <v>0</v>
      </c>
      <c r="BN340" s="59">
        <f>IFERROR(VLOOKUP($F340,Ref_Param!$L:$M,2,0),0)*AM340</f>
        <v>0</v>
      </c>
    </row>
    <row r="341" spans="1:66" s="37" customFormat="1" ht="15" customHeight="1" x14ac:dyDescent="0.3">
      <c r="A341" s="91" t="str">
        <f t="shared" si="99"/>
        <v>EAISCore Services</v>
      </c>
      <c r="B341" s="43" t="s">
        <v>4152</v>
      </c>
      <c r="C341" s="43" t="s">
        <v>18</v>
      </c>
      <c r="D341" s="43" t="s">
        <v>863</v>
      </c>
      <c r="E341" s="44" t="s">
        <v>5299</v>
      </c>
      <c r="F341" s="43" t="s">
        <v>52</v>
      </c>
      <c r="G341" s="44" t="s">
        <v>1052</v>
      </c>
      <c r="H341" s="41" t="s">
        <v>31</v>
      </c>
      <c r="I341" s="43" t="s">
        <v>26</v>
      </c>
      <c r="J341" s="43"/>
      <c r="K341" s="43"/>
      <c r="L341" s="43" t="s">
        <v>4110</v>
      </c>
      <c r="M341" s="45">
        <v>0</v>
      </c>
      <c r="N341" s="45">
        <v>0</v>
      </c>
      <c r="O341" s="45">
        <v>0</v>
      </c>
      <c r="P341" s="45">
        <v>0</v>
      </c>
      <c r="Q341" s="46">
        <f t="shared" si="100"/>
        <v>0</v>
      </c>
      <c r="R341" s="45">
        <v>0</v>
      </c>
      <c r="S341" s="45">
        <v>0</v>
      </c>
      <c r="T341" s="45">
        <v>0</v>
      </c>
      <c r="U341" s="45">
        <v>0</v>
      </c>
      <c r="V341" s="46">
        <f t="shared" si="101"/>
        <v>0</v>
      </c>
      <c r="W341" s="45">
        <v>0</v>
      </c>
      <c r="X341" s="45">
        <v>0</v>
      </c>
      <c r="Y341" s="47">
        <v>0</v>
      </c>
      <c r="Z341" s="47">
        <v>-0.15858329238329241</v>
      </c>
      <c r="AA341" s="46">
        <f t="shared" si="102"/>
        <v>-0.15858329238329241</v>
      </c>
      <c r="AB341" s="49">
        <v>-9.7841986455981994E-2</v>
      </c>
      <c r="AC341" s="49">
        <v>0</v>
      </c>
      <c r="AD341" s="49"/>
      <c r="AE341" s="49"/>
      <c r="AF341" s="46">
        <f t="shared" si="103"/>
        <v>-9.7841986455981994E-2</v>
      </c>
      <c r="AG341" s="49"/>
      <c r="AH341" s="49"/>
      <c r="AI341" s="49"/>
      <c r="AJ341" s="49"/>
      <c r="AK341" s="46">
        <f t="shared" si="104"/>
        <v>0</v>
      </c>
      <c r="AL341" s="48"/>
      <c r="AM341" s="48"/>
      <c r="AN341" s="50">
        <f>IFERROR(VLOOKUP($F341,Ref_Param!$L:$M,2,0),0)*M341</f>
        <v>0</v>
      </c>
      <c r="AO341" s="50">
        <f>IFERROR(VLOOKUP($F341,Ref_Param!$L:$M,2,0),0)*N341</f>
        <v>0</v>
      </c>
      <c r="AP341" s="50">
        <f>IFERROR(VLOOKUP($F341,Ref_Param!$L:$M,2,0),0)*O341</f>
        <v>0</v>
      </c>
      <c r="AQ341" s="50">
        <f>IFERROR(VLOOKUP($F341,Ref_Param!$L:$M,2,0),0)*P341</f>
        <v>0</v>
      </c>
      <c r="AR341" s="51">
        <f t="shared" si="105"/>
        <v>0</v>
      </c>
      <c r="AS341" s="52">
        <f>IFERROR(VLOOKUP($F341,Ref_Param!$L:$M,2,0),0)*R341</f>
        <v>0</v>
      </c>
      <c r="AT341" s="52">
        <f>IFERROR(VLOOKUP($F341,Ref_Param!$L:$M,2,0),0)*S341</f>
        <v>0</v>
      </c>
      <c r="AU341" s="52">
        <f>IFERROR(VLOOKUP($F341,Ref_Param!$L:$M,2,0),0)*T341</f>
        <v>0</v>
      </c>
      <c r="AV341" s="52">
        <f>IFERROR(VLOOKUP($F341,Ref_Param!$L:$M,2,0),0)*U341</f>
        <v>0</v>
      </c>
      <c r="AW341" s="53">
        <f t="shared" si="106"/>
        <v>0</v>
      </c>
      <c r="AX341" s="54">
        <f>IFERROR(VLOOKUP($F341,Ref_Param!$L:$M,2,0),0)*W341</f>
        <v>0</v>
      </c>
      <c r="AY341" s="54">
        <f>IFERROR(VLOOKUP($F341,Ref_Param!$L:$M,2,0),0)*X341</f>
        <v>0</v>
      </c>
      <c r="AZ341" s="54">
        <f>IFERROR(VLOOKUP($F341,Ref_Param!$L:$M,2,0),0)*Y341</f>
        <v>0</v>
      </c>
      <c r="BA341" s="54">
        <f>IFERROR(VLOOKUP($F341,Ref_Param!$L:$M,2,0),0)*Z341</f>
        <v>-0.11708955030904657</v>
      </c>
      <c r="BB341" s="55">
        <f t="shared" si="107"/>
        <v>-0.11708955030904657</v>
      </c>
      <c r="BC341" s="56">
        <f>IFERROR(VLOOKUP($F341,Ref_Param!$L:$M,2,0),0)*AB341</f>
        <v>-7.224136933533444E-2</v>
      </c>
      <c r="BD341" s="56">
        <f>IFERROR(VLOOKUP($F341,Ref_Param!$L:$M,2,0),0)*AC341</f>
        <v>0</v>
      </c>
      <c r="BE341" s="56">
        <f>IFERROR(VLOOKUP($F341,Ref_Param!$L:$M,2,0),0)*AD341</f>
        <v>0</v>
      </c>
      <c r="BF341" s="56">
        <f>IFERROR(VLOOKUP($F341,Ref_Param!$L:$M,2,0),0)*AE341</f>
        <v>0</v>
      </c>
      <c r="BG341" s="57">
        <f t="shared" si="108"/>
        <v>-7.224136933533444E-2</v>
      </c>
      <c r="BH341" s="56">
        <f>IFERROR(VLOOKUP($F341,Ref_Param!$L:$M,2,0),0)*AG341</f>
        <v>0</v>
      </c>
      <c r="BI341" s="56">
        <f>IFERROR(VLOOKUP($F341,Ref_Param!$L:$M,2,0),0)*AH341</f>
        <v>0</v>
      </c>
      <c r="BJ341" s="56">
        <f>IFERROR(VLOOKUP($F341,Ref_Param!$L:$M,2,0),0)*AI341</f>
        <v>0</v>
      </c>
      <c r="BK341" s="56">
        <f>IFERROR(VLOOKUP($F341,Ref_Param!$L:$M,2,0),0)*AJ341</f>
        <v>0</v>
      </c>
      <c r="BL341" s="57">
        <f t="shared" si="109"/>
        <v>0</v>
      </c>
      <c r="BM341" s="58">
        <f>IFERROR(VLOOKUP($F341,Ref_Param!$L:$M,2,0),0)*AL341</f>
        <v>0</v>
      </c>
      <c r="BN341" s="59">
        <f>IFERROR(VLOOKUP($F341,Ref_Param!$L:$M,2,0),0)*AM341</f>
        <v>0</v>
      </c>
    </row>
    <row r="342" spans="1:66" s="37" customFormat="1" ht="15" customHeight="1" x14ac:dyDescent="0.3">
      <c r="A342" s="91" t="str">
        <f t="shared" si="99"/>
        <v>EAISCore Services</v>
      </c>
      <c r="B342" s="43" t="s">
        <v>4152</v>
      </c>
      <c r="C342" s="43" t="s">
        <v>18</v>
      </c>
      <c r="D342" s="43" t="s">
        <v>863</v>
      </c>
      <c r="E342" s="44" t="s">
        <v>5299</v>
      </c>
      <c r="F342" s="43" t="s">
        <v>72</v>
      </c>
      <c r="G342" s="44" t="s">
        <v>1052</v>
      </c>
      <c r="H342" s="41" t="s">
        <v>31</v>
      </c>
      <c r="I342" s="43" t="s">
        <v>26</v>
      </c>
      <c r="J342" s="43"/>
      <c r="K342" s="43"/>
      <c r="L342" s="43" t="s">
        <v>4110</v>
      </c>
      <c r="M342" s="45">
        <v>27.809535862760164</v>
      </c>
      <c r="N342" s="45">
        <v>43.835553899651714</v>
      </c>
      <c r="O342" s="45">
        <v>78.157760652035819</v>
      </c>
      <c r="P342" s="45">
        <v>98.126584607629241</v>
      </c>
      <c r="Q342" s="46">
        <f t="shared" si="100"/>
        <v>247.92943502207694</v>
      </c>
      <c r="R342" s="45">
        <v>77.949210951064217</v>
      </c>
      <c r="S342" s="45">
        <v>80.592027209437177</v>
      </c>
      <c r="T342" s="45">
        <v>68.501091664921432</v>
      </c>
      <c r="U342" s="45">
        <v>66.502122328396823</v>
      </c>
      <c r="V342" s="46">
        <f t="shared" si="101"/>
        <v>293.54445215381963</v>
      </c>
      <c r="W342" s="45">
        <v>100.93695169152394</v>
      </c>
      <c r="X342" s="45">
        <v>48.063254129788902</v>
      </c>
      <c r="Y342" s="47">
        <v>96.443391072068721</v>
      </c>
      <c r="Z342" s="47">
        <v>87.612193237119641</v>
      </c>
      <c r="AA342" s="46">
        <f t="shared" si="102"/>
        <v>333.05579013050124</v>
      </c>
      <c r="AB342" s="49">
        <v>77.317690140528299</v>
      </c>
      <c r="AC342" s="49">
        <v>67.572610196916969</v>
      </c>
      <c r="AD342" s="49"/>
      <c r="AE342" s="49"/>
      <c r="AF342" s="46">
        <f t="shared" si="103"/>
        <v>144.89030033744527</v>
      </c>
      <c r="AG342" s="49"/>
      <c r="AH342" s="49"/>
      <c r="AI342" s="49"/>
      <c r="AJ342" s="49"/>
      <c r="AK342" s="46">
        <f t="shared" si="104"/>
        <v>0</v>
      </c>
      <c r="AL342" s="48"/>
      <c r="AM342" s="48"/>
      <c r="AN342" s="50">
        <f>IFERROR(VLOOKUP($F342,Ref_Param!$L:$M,2,0),0)*M342</f>
        <v>34.402328349149016</v>
      </c>
      <c r="AO342" s="50">
        <f>IFERROR(VLOOKUP($F342,Ref_Param!$L:$M,2,0),0)*N342</f>
        <v>54.227626310084005</v>
      </c>
      <c r="AP342" s="50">
        <f>IFERROR(VLOOKUP($F342,Ref_Param!$L:$M,2,0),0)*O342</f>
        <v>96.686581115728998</v>
      </c>
      <c r="AQ342" s="50">
        <f>IFERROR(VLOOKUP($F342,Ref_Param!$L:$M,2,0),0)*P342</f>
        <v>121.389403984003</v>
      </c>
      <c r="AR342" s="51">
        <f t="shared" si="105"/>
        <v>306.70593975896497</v>
      </c>
      <c r="AS342" s="52">
        <f>IFERROR(VLOOKUP($F342,Ref_Param!$L:$M,2,0),0)*R342</f>
        <v>96.428590643491404</v>
      </c>
      <c r="AT342" s="52">
        <f>IFERROR(VLOOKUP($F342,Ref_Param!$L:$M,2,0),0)*S342</f>
        <v>99.697938004616049</v>
      </c>
      <c r="AU342" s="52">
        <f>IFERROR(VLOOKUP($F342,Ref_Param!$L:$M,2,0),0)*T342</f>
        <v>84.740610535953181</v>
      </c>
      <c r="AV342" s="52">
        <f>IFERROR(VLOOKUP($F342,Ref_Param!$L:$M,2,0),0)*U342</f>
        <v>82.267746558130057</v>
      </c>
      <c r="AW342" s="53">
        <f t="shared" si="106"/>
        <v>363.1348857421907</v>
      </c>
      <c r="AX342" s="54">
        <f>IFERROR(VLOOKUP($F342,Ref_Param!$L:$M,2,0),0)*W342</f>
        <v>124.86602335941856</v>
      </c>
      <c r="AY342" s="54">
        <f>IFERROR(VLOOKUP($F342,Ref_Param!$L:$M,2,0),0)*X342</f>
        <v>59.457585277997431</v>
      </c>
      <c r="AZ342" s="54">
        <f>IFERROR(VLOOKUP($F342,Ref_Param!$L:$M,2,0),0)*Y342</f>
        <v>119.3071766152586</v>
      </c>
      <c r="BA342" s="54">
        <f>IFERROR(VLOOKUP($F342,Ref_Param!$L:$M,2,0),0)*Z342</f>
        <v>108.38237121276894</v>
      </c>
      <c r="BB342" s="55">
        <f t="shared" si="107"/>
        <v>412.0131564654435</v>
      </c>
      <c r="BC342" s="56">
        <f>IFERROR(VLOOKUP($F342,Ref_Param!$L:$M,2,0),0)*AB342</f>
        <v>95.647355516425861</v>
      </c>
      <c r="BD342" s="56">
        <f>IFERROR(VLOOKUP($F342,Ref_Param!$L:$M,2,0),0)*AC342</f>
        <v>83.592014439778751</v>
      </c>
      <c r="BE342" s="56">
        <f>IFERROR(VLOOKUP($F342,Ref_Param!$L:$M,2,0),0)*AD342</f>
        <v>0</v>
      </c>
      <c r="BF342" s="56">
        <f>IFERROR(VLOOKUP($F342,Ref_Param!$L:$M,2,0),0)*AE342</f>
        <v>0</v>
      </c>
      <c r="BG342" s="57">
        <f t="shared" si="108"/>
        <v>179.2393699562046</v>
      </c>
      <c r="BH342" s="56">
        <f>IFERROR(VLOOKUP($F342,Ref_Param!$L:$M,2,0),0)*AG342</f>
        <v>0</v>
      </c>
      <c r="BI342" s="56">
        <f>IFERROR(VLOOKUP($F342,Ref_Param!$L:$M,2,0),0)*AH342</f>
        <v>0</v>
      </c>
      <c r="BJ342" s="56">
        <f>IFERROR(VLOOKUP($F342,Ref_Param!$L:$M,2,0),0)*AI342</f>
        <v>0</v>
      </c>
      <c r="BK342" s="56">
        <f>IFERROR(VLOOKUP($F342,Ref_Param!$L:$M,2,0),0)*AJ342</f>
        <v>0</v>
      </c>
      <c r="BL342" s="57">
        <f t="shared" si="109"/>
        <v>0</v>
      </c>
      <c r="BM342" s="58">
        <f>IFERROR(VLOOKUP($F342,Ref_Param!$L:$M,2,0),0)*AL342</f>
        <v>0</v>
      </c>
      <c r="BN342" s="59">
        <f>IFERROR(VLOOKUP($F342,Ref_Param!$L:$M,2,0),0)*AM342</f>
        <v>0</v>
      </c>
    </row>
    <row r="343" spans="1:66" s="37" customFormat="1" ht="15" customHeight="1" x14ac:dyDescent="0.3">
      <c r="A343" s="91" t="str">
        <f t="shared" si="99"/>
        <v>EAISCore Services</v>
      </c>
      <c r="B343" s="43" t="s">
        <v>4152</v>
      </c>
      <c r="C343" s="43" t="s">
        <v>18</v>
      </c>
      <c r="D343" s="43" t="s">
        <v>863</v>
      </c>
      <c r="E343" s="44" t="s">
        <v>5299</v>
      </c>
      <c r="F343" s="43" t="s">
        <v>72</v>
      </c>
      <c r="G343" s="44" t="s">
        <v>1052</v>
      </c>
      <c r="H343" s="41" t="s">
        <v>31</v>
      </c>
      <c r="I343" s="43" t="s">
        <v>26</v>
      </c>
      <c r="J343" s="43"/>
      <c r="K343" s="43"/>
      <c r="L343" s="43" t="s">
        <v>4110</v>
      </c>
      <c r="M343" s="45"/>
      <c r="N343" s="45"/>
      <c r="O343" s="45"/>
      <c r="P343" s="45"/>
      <c r="Q343" s="46">
        <f t="shared" si="100"/>
        <v>0</v>
      </c>
      <c r="R343" s="45"/>
      <c r="S343" s="45"/>
      <c r="T343" s="45"/>
      <c r="U343" s="45"/>
      <c r="V343" s="46">
        <f t="shared" si="101"/>
        <v>0</v>
      </c>
      <c r="W343" s="45"/>
      <c r="X343" s="45"/>
      <c r="Y343" s="47"/>
      <c r="Z343" s="47"/>
      <c r="AA343" s="46">
        <f t="shared" si="102"/>
        <v>0</v>
      </c>
      <c r="AB343" s="49"/>
      <c r="AC343" s="49"/>
      <c r="AD343" s="49">
        <v>19.096</v>
      </c>
      <c r="AE343" s="49">
        <v>0</v>
      </c>
      <c r="AF343" s="46">
        <f t="shared" si="103"/>
        <v>19.096</v>
      </c>
      <c r="AG343" s="49"/>
      <c r="AH343" s="49"/>
      <c r="AI343" s="49"/>
      <c r="AJ343" s="49"/>
      <c r="AK343" s="46">
        <f t="shared" si="104"/>
        <v>0</v>
      </c>
      <c r="AL343" s="48"/>
      <c r="AM343" s="48"/>
      <c r="AN343" s="50">
        <f>IFERROR(VLOOKUP($F343,Ref_Param!$L:$M,2,0),0)*M343</f>
        <v>0</v>
      </c>
      <c r="AO343" s="50">
        <f>IFERROR(VLOOKUP($F343,Ref_Param!$L:$M,2,0),0)*N343</f>
        <v>0</v>
      </c>
      <c r="AP343" s="50">
        <f>IFERROR(VLOOKUP($F343,Ref_Param!$L:$M,2,0),0)*O343</f>
        <v>0</v>
      </c>
      <c r="AQ343" s="50">
        <f>IFERROR(VLOOKUP($F343,Ref_Param!$L:$M,2,0),0)*P343</f>
        <v>0</v>
      </c>
      <c r="AR343" s="51">
        <f t="shared" si="105"/>
        <v>0</v>
      </c>
      <c r="AS343" s="52">
        <f>IFERROR(VLOOKUP($F343,Ref_Param!$L:$M,2,0),0)*R343</f>
        <v>0</v>
      </c>
      <c r="AT343" s="52">
        <f>IFERROR(VLOOKUP($F343,Ref_Param!$L:$M,2,0),0)*S343</f>
        <v>0</v>
      </c>
      <c r="AU343" s="52">
        <f>IFERROR(VLOOKUP($F343,Ref_Param!$L:$M,2,0),0)*T343</f>
        <v>0</v>
      </c>
      <c r="AV343" s="52">
        <f>IFERROR(VLOOKUP($F343,Ref_Param!$L:$M,2,0),0)*U343</f>
        <v>0</v>
      </c>
      <c r="AW343" s="53">
        <f t="shared" si="106"/>
        <v>0</v>
      </c>
      <c r="AX343" s="54">
        <f>IFERROR(VLOOKUP($F343,Ref_Param!$L:$M,2,0),0)*W343</f>
        <v>0</v>
      </c>
      <c r="AY343" s="54">
        <f>IFERROR(VLOOKUP($F343,Ref_Param!$L:$M,2,0),0)*X343</f>
        <v>0</v>
      </c>
      <c r="AZ343" s="54">
        <f>IFERROR(VLOOKUP($F343,Ref_Param!$L:$M,2,0),0)*Y343</f>
        <v>0</v>
      </c>
      <c r="BA343" s="54">
        <f>IFERROR(VLOOKUP($F343,Ref_Param!$L:$M,2,0),0)*Z343</f>
        <v>0</v>
      </c>
      <c r="BB343" s="55">
        <f t="shared" si="107"/>
        <v>0</v>
      </c>
      <c r="BC343" s="56">
        <f>IFERROR(VLOOKUP($F343,Ref_Param!$L:$M,2,0),0)*AB343</f>
        <v>0</v>
      </c>
      <c r="BD343" s="56">
        <f>IFERROR(VLOOKUP($F343,Ref_Param!$L:$M,2,0),0)*AC343</f>
        <v>0</v>
      </c>
      <c r="BE343" s="56">
        <f>IFERROR(VLOOKUP($F343,Ref_Param!$L:$M,2,0),0)*AD343</f>
        <v>23.623078982597089</v>
      </c>
      <c r="BF343" s="56">
        <f>IFERROR(VLOOKUP($F343,Ref_Param!$L:$M,2,0),0)*AE343</f>
        <v>0</v>
      </c>
      <c r="BG343" s="57">
        <f t="shared" si="108"/>
        <v>23.623078982597089</v>
      </c>
      <c r="BH343" s="56">
        <f>IFERROR(VLOOKUP($F343,Ref_Param!$L:$M,2,0),0)*AG343</f>
        <v>0</v>
      </c>
      <c r="BI343" s="56">
        <f>IFERROR(VLOOKUP($F343,Ref_Param!$L:$M,2,0),0)*AH343</f>
        <v>0</v>
      </c>
      <c r="BJ343" s="56">
        <f>IFERROR(VLOOKUP($F343,Ref_Param!$L:$M,2,0),0)*AI343</f>
        <v>0</v>
      </c>
      <c r="BK343" s="56">
        <f>IFERROR(VLOOKUP($F343,Ref_Param!$L:$M,2,0),0)*AJ343</f>
        <v>0</v>
      </c>
      <c r="BL343" s="57">
        <f t="shared" si="109"/>
        <v>0</v>
      </c>
      <c r="BM343" s="58">
        <f>IFERROR(VLOOKUP($F343,Ref_Param!$L:$M,2,0),0)*AL343</f>
        <v>0</v>
      </c>
      <c r="BN343" s="59">
        <f>IFERROR(VLOOKUP($F343,Ref_Param!$L:$M,2,0),0)*AM343</f>
        <v>0</v>
      </c>
    </row>
    <row r="344" spans="1:66" s="37" customFormat="1" ht="15" customHeight="1" x14ac:dyDescent="0.3">
      <c r="A344" s="91" t="str">
        <f t="shared" si="99"/>
        <v>EAISCore Services</v>
      </c>
      <c r="B344" s="43" t="s">
        <v>4152</v>
      </c>
      <c r="C344" s="43" t="s">
        <v>18</v>
      </c>
      <c r="D344" s="43" t="s">
        <v>863</v>
      </c>
      <c r="E344" s="44" t="s">
        <v>5299</v>
      </c>
      <c r="F344" s="43" t="s">
        <v>20</v>
      </c>
      <c r="G344" s="44" t="s">
        <v>1052</v>
      </c>
      <c r="H344" s="41" t="s">
        <v>31</v>
      </c>
      <c r="I344" s="43" t="s">
        <v>26</v>
      </c>
      <c r="J344" s="43"/>
      <c r="K344" s="43"/>
      <c r="L344" s="43" t="s">
        <v>4110</v>
      </c>
      <c r="M344" s="45">
        <v>681.04016190020184</v>
      </c>
      <c r="N344" s="45">
        <v>587.97212140518741</v>
      </c>
      <c r="O344" s="45">
        <v>567.75648346260846</v>
      </c>
      <c r="P344" s="45">
        <v>545.16381783951988</v>
      </c>
      <c r="Q344" s="46">
        <f t="shared" si="100"/>
        <v>2381.9325846075176</v>
      </c>
      <c r="R344" s="45">
        <v>501.2464343728825</v>
      </c>
      <c r="S344" s="45">
        <v>469.83953720801071</v>
      </c>
      <c r="T344" s="45">
        <v>433.67982880035379</v>
      </c>
      <c r="U344" s="45">
        <v>420.80405630215296</v>
      </c>
      <c r="V344" s="46">
        <f t="shared" si="101"/>
        <v>1825.5698566834001</v>
      </c>
      <c r="W344" s="45">
        <v>453.49993509007322</v>
      </c>
      <c r="X344" s="45">
        <v>496.27595129644692</v>
      </c>
      <c r="Y344" s="47">
        <v>488.01432648623762</v>
      </c>
      <c r="Z344" s="47">
        <v>514.5389286417012</v>
      </c>
      <c r="AA344" s="46">
        <f t="shared" si="102"/>
        <v>1952.329141514459</v>
      </c>
      <c r="AB344" s="49">
        <v>472.86043717417027</v>
      </c>
      <c r="AC344" s="49">
        <v>406.20542057810763</v>
      </c>
      <c r="AD344" s="49"/>
      <c r="AE344" s="49"/>
      <c r="AF344" s="46">
        <f t="shared" si="103"/>
        <v>879.06585775227791</v>
      </c>
      <c r="AG344" s="49"/>
      <c r="AH344" s="49"/>
      <c r="AI344" s="49"/>
      <c r="AJ344" s="49"/>
      <c r="AK344" s="46">
        <f t="shared" si="104"/>
        <v>0</v>
      </c>
      <c r="AL344" s="48"/>
      <c r="AM344" s="48"/>
      <c r="AN344" s="50">
        <f>IFERROR(VLOOKUP($F344,Ref_Param!$L:$M,2,0),0)*M344</f>
        <v>681.04016190020184</v>
      </c>
      <c r="AO344" s="50">
        <f>IFERROR(VLOOKUP($F344,Ref_Param!$L:$M,2,0),0)*N344</f>
        <v>587.97212140518741</v>
      </c>
      <c r="AP344" s="50">
        <f>IFERROR(VLOOKUP($F344,Ref_Param!$L:$M,2,0),0)*O344</f>
        <v>567.75648346260846</v>
      </c>
      <c r="AQ344" s="50">
        <f>IFERROR(VLOOKUP($F344,Ref_Param!$L:$M,2,0),0)*P344</f>
        <v>545.16381783951988</v>
      </c>
      <c r="AR344" s="51">
        <f t="shared" si="105"/>
        <v>2381.9325846075176</v>
      </c>
      <c r="AS344" s="52">
        <f>IFERROR(VLOOKUP($F344,Ref_Param!$L:$M,2,0),0)*R344</f>
        <v>501.2464343728825</v>
      </c>
      <c r="AT344" s="52">
        <f>IFERROR(VLOOKUP($F344,Ref_Param!$L:$M,2,0),0)*S344</f>
        <v>469.83953720801071</v>
      </c>
      <c r="AU344" s="52">
        <f>IFERROR(VLOOKUP($F344,Ref_Param!$L:$M,2,0),0)*T344</f>
        <v>433.67982880035379</v>
      </c>
      <c r="AV344" s="52">
        <f>IFERROR(VLOOKUP($F344,Ref_Param!$L:$M,2,0),0)*U344</f>
        <v>420.80405630215296</v>
      </c>
      <c r="AW344" s="53">
        <f t="shared" si="106"/>
        <v>1825.5698566834001</v>
      </c>
      <c r="AX344" s="54">
        <f>IFERROR(VLOOKUP($F344,Ref_Param!$L:$M,2,0),0)*W344</f>
        <v>453.49993509007322</v>
      </c>
      <c r="AY344" s="54">
        <f>IFERROR(VLOOKUP($F344,Ref_Param!$L:$M,2,0),0)*X344</f>
        <v>496.27595129644692</v>
      </c>
      <c r="AZ344" s="54">
        <f>IFERROR(VLOOKUP($F344,Ref_Param!$L:$M,2,0),0)*Y344</f>
        <v>488.01432648623762</v>
      </c>
      <c r="BA344" s="54">
        <f>IFERROR(VLOOKUP($F344,Ref_Param!$L:$M,2,0),0)*Z344</f>
        <v>514.5389286417012</v>
      </c>
      <c r="BB344" s="55">
        <f t="shared" si="107"/>
        <v>1952.329141514459</v>
      </c>
      <c r="BC344" s="56">
        <f>IFERROR(VLOOKUP($F344,Ref_Param!$L:$M,2,0),0)*AB344</f>
        <v>472.86043717417027</v>
      </c>
      <c r="BD344" s="56">
        <f>IFERROR(VLOOKUP($F344,Ref_Param!$L:$M,2,0),0)*AC344</f>
        <v>406.20542057810763</v>
      </c>
      <c r="BE344" s="56">
        <f>IFERROR(VLOOKUP($F344,Ref_Param!$L:$M,2,0),0)*AD344</f>
        <v>0</v>
      </c>
      <c r="BF344" s="56">
        <f>IFERROR(VLOOKUP($F344,Ref_Param!$L:$M,2,0),0)*AE344</f>
        <v>0</v>
      </c>
      <c r="BG344" s="57">
        <f t="shared" si="108"/>
        <v>879.06585775227791</v>
      </c>
      <c r="BH344" s="56">
        <f>IFERROR(VLOOKUP($F344,Ref_Param!$L:$M,2,0),0)*AG344</f>
        <v>0</v>
      </c>
      <c r="BI344" s="56">
        <f>IFERROR(VLOOKUP($F344,Ref_Param!$L:$M,2,0),0)*AH344</f>
        <v>0</v>
      </c>
      <c r="BJ344" s="56">
        <f>IFERROR(VLOOKUP($F344,Ref_Param!$L:$M,2,0),0)*AI344</f>
        <v>0</v>
      </c>
      <c r="BK344" s="56">
        <f>IFERROR(VLOOKUP($F344,Ref_Param!$L:$M,2,0),0)*AJ344</f>
        <v>0</v>
      </c>
      <c r="BL344" s="57">
        <f t="shared" si="109"/>
        <v>0</v>
      </c>
      <c r="BM344" s="58">
        <f>IFERROR(VLOOKUP($F344,Ref_Param!$L:$M,2,0),0)*AL344</f>
        <v>0</v>
      </c>
      <c r="BN344" s="59">
        <f>IFERROR(VLOOKUP($F344,Ref_Param!$L:$M,2,0),0)*AM344</f>
        <v>0</v>
      </c>
    </row>
    <row r="345" spans="1:66" s="37" customFormat="1" ht="15" customHeight="1" x14ac:dyDescent="0.3">
      <c r="A345" s="91" t="str">
        <f t="shared" si="99"/>
        <v>EAISCore Services</v>
      </c>
      <c r="B345" s="43" t="s">
        <v>4152</v>
      </c>
      <c r="C345" s="43" t="s">
        <v>18</v>
      </c>
      <c r="D345" s="43" t="s">
        <v>863</v>
      </c>
      <c r="E345" s="44" t="s">
        <v>5299</v>
      </c>
      <c r="F345" s="43" t="s">
        <v>20</v>
      </c>
      <c r="G345" s="44" t="s">
        <v>1052</v>
      </c>
      <c r="H345" s="41" t="s">
        <v>31</v>
      </c>
      <c r="I345" s="43" t="s">
        <v>26</v>
      </c>
      <c r="J345" s="43"/>
      <c r="K345" s="43"/>
      <c r="L345" s="43" t="s">
        <v>4110</v>
      </c>
      <c r="M345" s="45"/>
      <c r="N345" s="45"/>
      <c r="O345" s="45"/>
      <c r="P345" s="45"/>
      <c r="Q345" s="46">
        <f t="shared" si="100"/>
        <v>0</v>
      </c>
      <c r="R345" s="45"/>
      <c r="S345" s="45"/>
      <c r="T345" s="45"/>
      <c r="U345" s="45"/>
      <c r="V345" s="46">
        <f t="shared" si="101"/>
        <v>0</v>
      </c>
      <c r="W345" s="45"/>
      <c r="X345" s="45"/>
      <c r="Y345" s="47"/>
      <c r="Z345" s="47"/>
      <c r="AA345" s="46">
        <f t="shared" si="102"/>
        <v>0</v>
      </c>
      <c r="AB345" s="49"/>
      <c r="AC345" s="49"/>
      <c r="AD345" s="49">
        <v>406.37800000000004</v>
      </c>
      <c r="AE345" s="49">
        <v>420</v>
      </c>
      <c r="AF345" s="46">
        <f t="shared" si="103"/>
        <v>826.37800000000004</v>
      </c>
      <c r="AG345" s="49">
        <v>400</v>
      </c>
      <c r="AH345" s="49">
        <v>400</v>
      </c>
      <c r="AI345" s="49">
        <v>420</v>
      </c>
      <c r="AJ345" s="49">
        <v>420</v>
      </c>
      <c r="AK345" s="46">
        <f t="shared" si="104"/>
        <v>1640</v>
      </c>
      <c r="AL345" s="48"/>
      <c r="AM345" s="48"/>
      <c r="AN345" s="50">
        <f>IFERROR(VLOOKUP($F345,Ref_Param!$L:$M,2,0),0)*M345</f>
        <v>0</v>
      </c>
      <c r="AO345" s="50">
        <f>IFERROR(VLOOKUP($F345,Ref_Param!$L:$M,2,0),0)*N345</f>
        <v>0</v>
      </c>
      <c r="AP345" s="50">
        <f>IFERROR(VLOOKUP($F345,Ref_Param!$L:$M,2,0),0)*O345</f>
        <v>0</v>
      </c>
      <c r="AQ345" s="50">
        <f>IFERROR(VLOOKUP($F345,Ref_Param!$L:$M,2,0),0)*P345</f>
        <v>0</v>
      </c>
      <c r="AR345" s="51">
        <f t="shared" si="105"/>
        <v>0</v>
      </c>
      <c r="AS345" s="52">
        <f>IFERROR(VLOOKUP($F345,Ref_Param!$L:$M,2,0),0)*R345</f>
        <v>0</v>
      </c>
      <c r="AT345" s="52">
        <f>IFERROR(VLOOKUP($F345,Ref_Param!$L:$M,2,0),0)*S345</f>
        <v>0</v>
      </c>
      <c r="AU345" s="52">
        <f>IFERROR(VLOOKUP($F345,Ref_Param!$L:$M,2,0),0)*T345</f>
        <v>0</v>
      </c>
      <c r="AV345" s="52">
        <f>IFERROR(VLOOKUP($F345,Ref_Param!$L:$M,2,0),0)*U345</f>
        <v>0</v>
      </c>
      <c r="AW345" s="53">
        <f t="shared" si="106"/>
        <v>0</v>
      </c>
      <c r="AX345" s="54">
        <f>IFERROR(VLOOKUP($F345,Ref_Param!$L:$M,2,0),0)*W345</f>
        <v>0</v>
      </c>
      <c r="AY345" s="54">
        <f>IFERROR(VLOOKUP($F345,Ref_Param!$L:$M,2,0),0)*X345</f>
        <v>0</v>
      </c>
      <c r="AZ345" s="54">
        <f>IFERROR(VLOOKUP($F345,Ref_Param!$L:$M,2,0),0)*Y345</f>
        <v>0</v>
      </c>
      <c r="BA345" s="54">
        <f>IFERROR(VLOOKUP($F345,Ref_Param!$L:$M,2,0),0)*Z345</f>
        <v>0</v>
      </c>
      <c r="BB345" s="55">
        <f t="shared" si="107"/>
        <v>0</v>
      </c>
      <c r="BC345" s="56">
        <f>IFERROR(VLOOKUP($F345,Ref_Param!$L:$M,2,0),0)*AB345</f>
        <v>0</v>
      </c>
      <c r="BD345" s="56">
        <f>IFERROR(VLOOKUP($F345,Ref_Param!$L:$M,2,0),0)*AC345</f>
        <v>0</v>
      </c>
      <c r="BE345" s="56">
        <f>IFERROR(VLOOKUP($F345,Ref_Param!$L:$M,2,0),0)*AD345</f>
        <v>406.37800000000004</v>
      </c>
      <c r="BF345" s="56">
        <f>IFERROR(VLOOKUP($F345,Ref_Param!$L:$M,2,0),0)*AE345</f>
        <v>420</v>
      </c>
      <c r="BG345" s="57">
        <f t="shared" si="108"/>
        <v>826.37800000000004</v>
      </c>
      <c r="BH345" s="56">
        <f>IFERROR(VLOOKUP($F345,Ref_Param!$L:$M,2,0),0)*AG345</f>
        <v>400</v>
      </c>
      <c r="BI345" s="56">
        <f>IFERROR(VLOOKUP($F345,Ref_Param!$L:$M,2,0),0)*AH345</f>
        <v>400</v>
      </c>
      <c r="BJ345" s="56">
        <f>IFERROR(VLOOKUP($F345,Ref_Param!$L:$M,2,0),0)*AI345</f>
        <v>420</v>
      </c>
      <c r="BK345" s="56">
        <f>IFERROR(VLOOKUP($F345,Ref_Param!$L:$M,2,0),0)*AJ345</f>
        <v>420</v>
      </c>
      <c r="BL345" s="57">
        <f t="shared" si="109"/>
        <v>1640</v>
      </c>
      <c r="BM345" s="58">
        <f>IFERROR(VLOOKUP($F345,Ref_Param!$L:$M,2,0),0)*AL345</f>
        <v>0</v>
      </c>
      <c r="BN345" s="59">
        <f>IFERROR(VLOOKUP($F345,Ref_Param!$L:$M,2,0),0)*AM345</f>
        <v>0</v>
      </c>
    </row>
    <row r="346" spans="1:66" s="37" customFormat="1" ht="15" customHeight="1" x14ac:dyDescent="0.3">
      <c r="A346" s="91" t="str">
        <f t="shared" si="99"/>
        <v>EAISCore Services</v>
      </c>
      <c r="B346" s="43" t="s">
        <v>4152</v>
      </c>
      <c r="C346" s="43" t="s">
        <v>18</v>
      </c>
      <c r="D346" s="43" t="s">
        <v>3673</v>
      </c>
      <c r="E346" s="44" t="s">
        <v>3674</v>
      </c>
      <c r="F346" s="43" t="s">
        <v>20</v>
      </c>
      <c r="G346" s="44" t="s">
        <v>1052</v>
      </c>
      <c r="H346" s="41" t="s">
        <v>31</v>
      </c>
      <c r="I346" s="43" t="s">
        <v>26</v>
      </c>
      <c r="J346" s="43"/>
      <c r="K346" s="43"/>
      <c r="L346" s="43" t="s">
        <v>4110</v>
      </c>
      <c r="M346" s="45">
        <v>0</v>
      </c>
      <c r="N346" s="45">
        <v>0</v>
      </c>
      <c r="O346" s="45">
        <v>0</v>
      </c>
      <c r="P346" s="45">
        <v>0</v>
      </c>
      <c r="Q346" s="46">
        <f t="shared" si="100"/>
        <v>0</v>
      </c>
      <c r="R346" s="45">
        <v>0</v>
      </c>
      <c r="S346" s="45">
        <v>0</v>
      </c>
      <c r="T346" s="45">
        <v>89.143525424646953</v>
      </c>
      <c r="U346" s="45">
        <v>174.57655112800816</v>
      </c>
      <c r="V346" s="46">
        <f t="shared" si="101"/>
        <v>263.72007655265509</v>
      </c>
      <c r="W346" s="45">
        <v>140.15578505859207</v>
      </c>
      <c r="X346" s="45">
        <v>59.338522342237816</v>
      </c>
      <c r="Y346" s="47">
        <v>82.530401691295197</v>
      </c>
      <c r="Z346" s="47">
        <v>32.615094656253419</v>
      </c>
      <c r="AA346" s="46">
        <f t="shared" si="102"/>
        <v>314.63980374837848</v>
      </c>
      <c r="AB346" s="49">
        <v>8.8527513504182238</v>
      </c>
      <c r="AC346" s="49">
        <v>97.704513134185945</v>
      </c>
      <c r="AD346" s="49"/>
      <c r="AE346" s="49"/>
      <c r="AF346" s="46">
        <f t="shared" si="103"/>
        <v>106.55726448460416</v>
      </c>
      <c r="AG346" s="49"/>
      <c r="AH346" s="49"/>
      <c r="AI346" s="49"/>
      <c r="AJ346" s="49"/>
      <c r="AK346" s="46">
        <f t="shared" si="104"/>
        <v>0</v>
      </c>
      <c r="AL346" s="48"/>
      <c r="AM346" s="48"/>
      <c r="AN346" s="50">
        <f>IFERROR(VLOOKUP($F346,Ref_Param!$L:$M,2,0),0)*M346</f>
        <v>0</v>
      </c>
      <c r="AO346" s="50">
        <f>IFERROR(VLOOKUP($F346,Ref_Param!$L:$M,2,0),0)*N346</f>
        <v>0</v>
      </c>
      <c r="AP346" s="50">
        <f>IFERROR(VLOOKUP($F346,Ref_Param!$L:$M,2,0),0)*O346</f>
        <v>0</v>
      </c>
      <c r="AQ346" s="50">
        <f>IFERROR(VLOOKUP($F346,Ref_Param!$L:$M,2,0),0)*P346</f>
        <v>0</v>
      </c>
      <c r="AR346" s="51">
        <f t="shared" si="105"/>
        <v>0</v>
      </c>
      <c r="AS346" s="52">
        <f>IFERROR(VLOOKUP($F346,Ref_Param!$L:$M,2,0),0)*R346</f>
        <v>0</v>
      </c>
      <c r="AT346" s="52">
        <f>IFERROR(VLOOKUP($F346,Ref_Param!$L:$M,2,0),0)*S346</f>
        <v>0</v>
      </c>
      <c r="AU346" s="52">
        <f>IFERROR(VLOOKUP($F346,Ref_Param!$L:$M,2,0),0)*T346</f>
        <v>89.143525424646953</v>
      </c>
      <c r="AV346" s="52">
        <f>IFERROR(VLOOKUP($F346,Ref_Param!$L:$M,2,0),0)*U346</f>
        <v>174.57655112800816</v>
      </c>
      <c r="AW346" s="53">
        <f t="shared" si="106"/>
        <v>263.72007655265509</v>
      </c>
      <c r="AX346" s="54">
        <f>IFERROR(VLOOKUP($F346,Ref_Param!$L:$M,2,0),0)*W346</f>
        <v>140.15578505859207</v>
      </c>
      <c r="AY346" s="54">
        <f>IFERROR(VLOOKUP($F346,Ref_Param!$L:$M,2,0),0)*X346</f>
        <v>59.338522342237816</v>
      </c>
      <c r="AZ346" s="54">
        <f>IFERROR(VLOOKUP($F346,Ref_Param!$L:$M,2,0),0)*Y346</f>
        <v>82.530401691295197</v>
      </c>
      <c r="BA346" s="54">
        <f>IFERROR(VLOOKUP($F346,Ref_Param!$L:$M,2,0),0)*Z346</f>
        <v>32.615094656253419</v>
      </c>
      <c r="BB346" s="55">
        <f t="shared" si="107"/>
        <v>314.63980374837848</v>
      </c>
      <c r="BC346" s="56">
        <f>IFERROR(VLOOKUP($F346,Ref_Param!$L:$M,2,0),0)*AB346</f>
        <v>8.8527513504182238</v>
      </c>
      <c r="BD346" s="56">
        <f>IFERROR(VLOOKUP($F346,Ref_Param!$L:$M,2,0),0)*AC346</f>
        <v>97.704513134185945</v>
      </c>
      <c r="BE346" s="56">
        <f>IFERROR(VLOOKUP($F346,Ref_Param!$L:$M,2,0),0)*AD346</f>
        <v>0</v>
      </c>
      <c r="BF346" s="56">
        <f>IFERROR(VLOOKUP($F346,Ref_Param!$L:$M,2,0),0)*AE346</f>
        <v>0</v>
      </c>
      <c r="BG346" s="57">
        <f t="shared" si="108"/>
        <v>106.55726448460416</v>
      </c>
      <c r="BH346" s="56">
        <f>IFERROR(VLOOKUP($F346,Ref_Param!$L:$M,2,0),0)*AG346</f>
        <v>0</v>
      </c>
      <c r="BI346" s="56">
        <f>IFERROR(VLOOKUP($F346,Ref_Param!$L:$M,2,0),0)*AH346</f>
        <v>0</v>
      </c>
      <c r="BJ346" s="56">
        <f>IFERROR(VLOOKUP($F346,Ref_Param!$L:$M,2,0),0)*AI346</f>
        <v>0</v>
      </c>
      <c r="BK346" s="56">
        <f>IFERROR(VLOOKUP($F346,Ref_Param!$L:$M,2,0),0)*AJ346</f>
        <v>0</v>
      </c>
      <c r="BL346" s="57">
        <f t="shared" si="109"/>
        <v>0</v>
      </c>
      <c r="BM346" s="58">
        <f>IFERROR(VLOOKUP($F346,Ref_Param!$L:$M,2,0),0)*AL346</f>
        <v>0</v>
      </c>
      <c r="BN346" s="59">
        <f>IFERROR(VLOOKUP($F346,Ref_Param!$L:$M,2,0),0)*AM346</f>
        <v>0</v>
      </c>
    </row>
    <row r="347" spans="1:66" s="37" customFormat="1" ht="15" customHeight="1" x14ac:dyDescent="0.3">
      <c r="A347" s="91" t="str">
        <f t="shared" si="99"/>
        <v>EAISCore Services</v>
      </c>
      <c r="B347" s="43" t="s">
        <v>4152</v>
      </c>
      <c r="C347" s="43" t="s">
        <v>18</v>
      </c>
      <c r="D347" s="43" t="s">
        <v>5301</v>
      </c>
      <c r="E347" s="44" t="s">
        <v>6077</v>
      </c>
      <c r="F347" s="43" t="s">
        <v>20</v>
      </c>
      <c r="G347" s="44" t="s">
        <v>1052</v>
      </c>
      <c r="H347" s="41" t="s">
        <v>37</v>
      </c>
      <c r="I347" s="43" t="s">
        <v>26</v>
      </c>
      <c r="J347" s="43"/>
      <c r="K347" s="43"/>
      <c r="L347" s="43" t="s">
        <v>4110</v>
      </c>
      <c r="M347" s="45">
        <v>0</v>
      </c>
      <c r="N347" s="45">
        <v>0</v>
      </c>
      <c r="O347" s="45">
        <v>0</v>
      </c>
      <c r="P347" s="45">
        <v>0</v>
      </c>
      <c r="Q347" s="46">
        <f t="shared" si="100"/>
        <v>0</v>
      </c>
      <c r="R347" s="45">
        <v>0</v>
      </c>
      <c r="S347" s="45">
        <v>0</v>
      </c>
      <c r="T347" s="45">
        <v>0</v>
      </c>
      <c r="U347" s="45">
        <v>0</v>
      </c>
      <c r="V347" s="46">
        <f t="shared" si="101"/>
        <v>0</v>
      </c>
      <c r="W347" s="45">
        <v>0</v>
      </c>
      <c r="X347" s="45">
        <v>0</v>
      </c>
      <c r="Y347" s="47">
        <v>0</v>
      </c>
      <c r="Z347" s="47">
        <v>0</v>
      </c>
      <c r="AA347" s="46">
        <f t="shared" si="102"/>
        <v>0</v>
      </c>
      <c r="AB347" s="49">
        <v>0.15391496101364521</v>
      </c>
      <c r="AC347" s="49">
        <v>73.804952955153567</v>
      </c>
      <c r="AD347" s="49"/>
      <c r="AE347" s="49"/>
      <c r="AF347" s="46">
        <f t="shared" si="103"/>
        <v>73.958867916167208</v>
      </c>
      <c r="AG347" s="49"/>
      <c r="AH347" s="49"/>
      <c r="AI347" s="49"/>
      <c r="AJ347" s="49"/>
      <c r="AK347" s="46">
        <f t="shared" si="104"/>
        <v>0</v>
      </c>
      <c r="AL347" s="48"/>
      <c r="AM347" s="48"/>
      <c r="AN347" s="50">
        <f>IFERROR(VLOOKUP($F347,Ref_Param!$L:$M,2,0),0)*M347</f>
        <v>0</v>
      </c>
      <c r="AO347" s="50">
        <f>IFERROR(VLOOKUP($F347,Ref_Param!$L:$M,2,0),0)*N347</f>
        <v>0</v>
      </c>
      <c r="AP347" s="50">
        <f>IFERROR(VLOOKUP($F347,Ref_Param!$L:$M,2,0),0)*O347</f>
        <v>0</v>
      </c>
      <c r="AQ347" s="50">
        <f>IFERROR(VLOOKUP($F347,Ref_Param!$L:$M,2,0),0)*P347</f>
        <v>0</v>
      </c>
      <c r="AR347" s="51">
        <f t="shared" si="105"/>
        <v>0</v>
      </c>
      <c r="AS347" s="52">
        <f>IFERROR(VLOOKUP($F347,Ref_Param!$L:$M,2,0),0)*R347</f>
        <v>0</v>
      </c>
      <c r="AT347" s="52">
        <f>IFERROR(VLOOKUP($F347,Ref_Param!$L:$M,2,0),0)*S347</f>
        <v>0</v>
      </c>
      <c r="AU347" s="52">
        <f>IFERROR(VLOOKUP($F347,Ref_Param!$L:$M,2,0),0)*T347</f>
        <v>0</v>
      </c>
      <c r="AV347" s="52">
        <f>IFERROR(VLOOKUP($F347,Ref_Param!$L:$M,2,0),0)*U347</f>
        <v>0</v>
      </c>
      <c r="AW347" s="53">
        <f t="shared" si="106"/>
        <v>0</v>
      </c>
      <c r="AX347" s="54">
        <f>IFERROR(VLOOKUP($F347,Ref_Param!$L:$M,2,0),0)*W347</f>
        <v>0</v>
      </c>
      <c r="AY347" s="54">
        <f>IFERROR(VLOOKUP($F347,Ref_Param!$L:$M,2,0),0)*X347</f>
        <v>0</v>
      </c>
      <c r="AZ347" s="54">
        <f>IFERROR(VLOOKUP($F347,Ref_Param!$L:$M,2,0),0)*Y347</f>
        <v>0</v>
      </c>
      <c r="BA347" s="54">
        <f>IFERROR(VLOOKUP($F347,Ref_Param!$L:$M,2,0),0)*Z347</f>
        <v>0</v>
      </c>
      <c r="BB347" s="55">
        <f t="shared" si="107"/>
        <v>0</v>
      </c>
      <c r="BC347" s="56">
        <f>IFERROR(VLOOKUP($F347,Ref_Param!$L:$M,2,0),0)*AB347</f>
        <v>0.15391496101364521</v>
      </c>
      <c r="BD347" s="56">
        <f>IFERROR(VLOOKUP($F347,Ref_Param!$L:$M,2,0),0)*AC347</f>
        <v>73.804952955153567</v>
      </c>
      <c r="BE347" s="56">
        <f>IFERROR(VLOOKUP($F347,Ref_Param!$L:$M,2,0),0)*AD347</f>
        <v>0</v>
      </c>
      <c r="BF347" s="56">
        <f>IFERROR(VLOOKUP($F347,Ref_Param!$L:$M,2,0),0)*AE347</f>
        <v>0</v>
      </c>
      <c r="BG347" s="57">
        <f t="shared" si="108"/>
        <v>73.958867916167208</v>
      </c>
      <c r="BH347" s="56">
        <f>IFERROR(VLOOKUP($F347,Ref_Param!$L:$M,2,0),0)*AG347</f>
        <v>0</v>
      </c>
      <c r="BI347" s="56">
        <f>IFERROR(VLOOKUP($F347,Ref_Param!$L:$M,2,0),0)*AH347</f>
        <v>0</v>
      </c>
      <c r="BJ347" s="56">
        <f>IFERROR(VLOOKUP($F347,Ref_Param!$L:$M,2,0),0)*AI347</f>
        <v>0</v>
      </c>
      <c r="BK347" s="56">
        <f>IFERROR(VLOOKUP($F347,Ref_Param!$L:$M,2,0),0)*AJ347</f>
        <v>0</v>
      </c>
      <c r="BL347" s="57">
        <f t="shared" si="109"/>
        <v>0</v>
      </c>
      <c r="BM347" s="58">
        <f>IFERROR(VLOOKUP($F347,Ref_Param!$L:$M,2,0),0)*AL347</f>
        <v>0</v>
      </c>
      <c r="BN347" s="59">
        <f>IFERROR(VLOOKUP($F347,Ref_Param!$L:$M,2,0),0)*AM347</f>
        <v>0</v>
      </c>
    </row>
    <row r="348" spans="1:66" s="37" customFormat="1" ht="15" customHeight="1" x14ac:dyDescent="0.3">
      <c r="A348" s="91" t="str">
        <f t="shared" si="99"/>
        <v>EAISCore Services</v>
      </c>
      <c r="B348" s="43" t="s">
        <v>4152</v>
      </c>
      <c r="C348" s="43" t="s">
        <v>18</v>
      </c>
      <c r="D348" s="43" t="s">
        <v>5301</v>
      </c>
      <c r="E348" s="44" t="s">
        <v>6077</v>
      </c>
      <c r="F348" s="43" t="s">
        <v>20</v>
      </c>
      <c r="G348" s="44" t="s">
        <v>1052</v>
      </c>
      <c r="H348" s="41" t="s">
        <v>37</v>
      </c>
      <c r="I348" s="43" t="s">
        <v>26</v>
      </c>
      <c r="J348" s="43"/>
      <c r="K348" s="43"/>
      <c r="L348" s="43" t="s">
        <v>4110</v>
      </c>
      <c r="M348" s="45"/>
      <c r="N348" s="45"/>
      <c r="O348" s="45"/>
      <c r="P348" s="45"/>
      <c r="Q348" s="46">
        <f t="shared" si="100"/>
        <v>0</v>
      </c>
      <c r="R348" s="45"/>
      <c r="S348" s="45"/>
      <c r="T348" s="45"/>
      <c r="U348" s="45"/>
      <c r="V348" s="46">
        <f t="shared" si="101"/>
        <v>0</v>
      </c>
      <c r="W348" s="45"/>
      <c r="X348" s="45"/>
      <c r="Y348" s="47"/>
      <c r="Z348" s="47"/>
      <c r="AA348" s="46">
        <f t="shared" si="102"/>
        <v>0</v>
      </c>
      <c r="AB348" s="49"/>
      <c r="AC348" s="49"/>
      <c r="AD348" s="49">
        <v>9</v>
      </c>
      <c r="AE348" s="49">
        <v>30</v>
      </c>
      <c r="AF348" s="46">
        <f t="shared" si="103"/>
        <v>39</v>
      </c>
      <c r="AG348" s="49">
        <v>30</v>
      </c>
      <c r="AH348" s="49">
        <v>30</v>
      </c>
      <c r="AI348" s="49">
        <v>30</v>
      </c>
      <c r="AJ348" s="49">
        <v>30</v>
      </c>
      <c r="AK348" s="46">
        <f t="shared" si="104"/>
        <v>120</v>
      </c>
      <c r="AL348" s="48"/>
      <c r="AM348" s="48"/>
      <c r="AN348" s="50">
        <f>IFERROR(VLOOKUP($F348,Ref_Param!$L:$M,2,0),0)*M348</f>
        <v>0</v>
      </c>
      <c r="AO348" s="50">
        <f>IFERROR(VLOOKUP($F348,Ref_Param!$L:$M,2,0),0)*N348</f>
        <v>0</v>
      </c>
      <c r="AP348" s="50">
        <f>IFERROR(VLOOKUP($F348,Ref_Param!$L:$M,2,0),0)*O348</f>
        <v>0</v>
      </c>
      <c r="AQ348" s="50">
        <f>IFERROR(VLOOKUP($F348,Ref_Param!$L:$M,2,0),0)*P348</f>
        <v>0</v>
      </c>
      <c r="AR348" s="51">
        <f t="shared" si="105"/>
        <v>0</v>
      </c>
      <c r="AS348" s="52">
        <f>IFERROR(VLOOKUP($F348,Ref_Param!$L:$M,2,0),0)*R348</f>
        <v>0</v>
      </c>
      <c r="AT348" s="52">
        <f>IFERROR(VLOOKUP($F348,Ref_Param!$L:$M,2,0),0)*S348</f>
        <v>0</v>
      </c>
      <c r="AU348" s="52">
        <f>IFERROR(VLOOKUP($F348,Ref_Param!$L:$M,2,0),0)*T348</f>
        <v>0</v>
      </c>
      <c r="AV348" s="52">
        <f>IFERROR(VLOOKUP($F348,Ref_Param!$L:$M,2,0),0)*U348</f>
        <v>0</v>
      </c>
      <c r="AW348" s="53">
        <f t="shared" si="106"/>
        <v>0</v>
      </c>
      <c r="AX348" s="54">
        <f>IFERROR(VLOOKUP($F348,Ref_Param!$L:$M,2,0),0)*W348</f>
        <v>0</v>
      </c>
      <c r="AY348" s="54">
        <f>IFERROR(VLOOKUP($F348,Ref_Param!$L:$M,2,0),0)*X348</f>
        <v>0</v>
      </c>
      <c r="AZ348" s="54">
        <f>IFERROR(VLOOKUP($F348,Ref_Param!$L:$M,2,0),0)*Y348</f>
        <v>0</v>
      </c>
      <c r="BA348" s="54">
        <f>IFERROR(VLOOKUP($F348,Ref_Param!$L:$M,2,0),0)*Z348</f>
        <v>0</v>
      </c>
      <c r="BB348" s="55">
        <f t="shared" si="107"/>
        <v>0</v>
      </c>
      <c r="BC348" s="56">
        <f>IFERROR(VLOOKUP($F348,Ref_Param!$L:$M,2,0),0)*AB348</f>
        <v>0</v>
      </c>
      <c r="BD348" s="56">
        <f>IFERROR(VLOOKUP($F348,Ref_Param!$L:$M,2,0),0)*AC348</f>
        <v>0</v>
      </c>
      <c r="BE348" s="56">
        <f>IFERROR(VLOOKUP($F348,Ref_Param!$L:$M,2,0),0)*AD348</f>
        <v>9</v>
      </c>
      <c r="BF348" s="56">
        <f>IFERROR(VLOOKUP($F348,Ref_Param!$L:$M,2,0),0)*AE348</f>
        <v>30</v>
      </c>
      <c r="BG348" s="57">
        <f t="shared" si="108"/>
        <v>39</v>
      </c>
      <c r="BH348" s="56">
        <f>IFERROR(VLOOKUP($F348,Ref_Param!$L:$M,2,0),0)*AG348</f>
        <v>30</v>
      </c>
      <c r="BI348" s="56">
        <f>IFERROR(VLOOKUP($F348,Ref_Param!$L:$M,2,0),0)*AH348</f>
        <v>30</v>
      </c>
      <c r="BJ348" s="56">
        <f>IFERROR(VLOOKUP($F348,Ref_Param!$L:$M,2,0),0)*AI348</f>
        <v>30</v>
      </c>
      <c r="BK348" s="56">
        <f>IFERROR(VLOOKUP($F348,Ref_Param!$L:$M,2,0),0)*AJ348</f>
        <v>30</v>
      </c>
      <c r="BL348" s="57">
        <f t="shared" si="109"/>
        <v>120</v>
      </c>
      <c r="BM348" s="58">
        <f>IFERROR(VLOOKUP($F348,Ref_Param!$L:$M,2,0),0)*AL348</f>
        <v>0</v>
      </c>
      <c r="BN348" s="59">
        <f>IFERROR(VLOOKUP($F348,Ref_Param!$L:$M,2,0),0)*AM348</f>
        <v>0</v>
      </c>
    </row>
    <row r="349" spans="1:66" s="37" customFormat="1" ht="15" customHeight="1" x14ac:dyDescent="0.3">
      <c r="A349" s="91" t="str">
        <f t="shared" si="99"/>
        <v>EAISCore Services</v>
      </c>
      <c r="B349" s="43" t="s">
        <v>4152</v>
      </c>
      <c r="C349" s="43" t="s">
        <v>18</v>
      </c>
      <c r="D349" s="43" t="s">
        <v>2410</v>
      </c>
      <c r="E349" s="44" t="s">
        <v>2411</v>
      </c>
      <c r="F349" s="43" t="s">
        <v>28</v>
      </c>
      <c r="G349" s="44" t="s">
        <v>1052</v>
      </c>
      <c r="H349" s="41" t="s">
        <v>5426</v>
      </c>
      <c r="I349" s="43" t="s">
        <v>22</v>
      </c>
      <c r="J349" s="43"/>
      <c r="K349" s="43"/>
      <c r="L349" s="43" t="s">
        <v>4110</v>
      </c>
      <c r="M349" s="45">
        <v>0</v>
      </c>
      <c r="N349" s="45">
        <v>0</v>
      </c>
      <c r="O349" s="45">
        <v>0</v>
      </c>
      <c r="P349" s="45">
        <v>0</v>
      </c>
      <c r="Q349" s="46">
        <f t="shared" si="100"/>
        <v>0</v>
      </c>
      <c r="R349" s="45">
        <v>0</v>
      </c>
      <c r="S349" s="45">
        <v>1.3570938548779026</v>
      </c>
      <c r="T349" s="45">
        <v>35.018810487612797</v>
      </c>
      <c r="U349" s="45">
        <v>39.566629718031244</v>
      </c>
      <c r="V349" s="46">
        <f t="shared" si="101"/>
        <v>75.94253406052195</v>
      </c>
      <c r="W349" s="45">
        <v>38.364623595779889</v>
      </c>
      <c r="X349" s="45">
        <v>39.70319784818048</v>
      </c>
      <c r="Y349" s="47">
        <v>37.538530095719075</v>
      </c>
      <c r="Z349" s="47">
        <v>37.61445470448885</v>
      </c>
      <c r="AA349" s="46">
        <f t="shared" si="102"/>
        <v>153.2208062441683</v>
      </c>
      <c r="AB349" s="49">
        <v>36.73816359968901</v>
      </c>
      <c r="AC349" s="49">
        <v>33.536780827865869</v>
      </c>
      <c r="AD349" s="49"/>
      <c r="AE349" s="49"/>
      <c r="AF349" s="46">
        <f t="shared" si="103"/>
        <v>70.274944427554885</v>
      </c>
      <c r="AG349" s="49"/>
      <c r="AH349" s="49"/>
      <c r="AI349" s="49"/>
      <c r="AJ349" s="49"/>
      <c r="AK349" s="46">
        <f t="shared" si="104"/>
        <v>0</v>
      </c>
      <c r="AL349" s="48"/>
      <c r="AM349" s="48"/>
      <c r="AN349" s="50">
        <f>IFERROR(VLOOKUP($F349,Ref_Param!$L:$M,2,0),0)*M349</f>
        <v>0</v>
      </c>
      <c r="AO349" s="50">
        <f>IFERROR(VLOOKUP($F349,Ref_Param!$L:$M,2,0),0)*N349</f>
        <v>0</v>
      </c>
      <c r="AP349" s="50">
        <f>IFERROR(VLOOKUP($F349,Ref_Param!$L:$M,2,0),0)*O349</f>
        <v>0</v>
      </c>
      <c r="AQ349" s="50">
        <f>IFERROR(VLOOKUP($F349,Ref_Param!$L:$M,2,0),0)*P349</f>
        <v>0</v>
      </c>
      <c r="AR349" s="51">
        <f t="shared" si="105"/>
        <v>0</v>
      </c>
      <c r="AS349" s="52">
        <f>IFERROR(VLOOKUP($F349,Ref_Param!$L:$M,2,0),0)*R349</f>
        <v>0</v>
      </c>
      <c r="AT349" s="52">
        <f>IFERROR(VLOOKUP($F349,Ref_Param!$L:$M,2,0),0)*S349</f>
        <v>1.4771628864583159</v>
      </c>
      <c r="AU349" s="52">
        <f>IFERROR(VLOOKUP($F349,Ref_Param!$L:$M,2,0),0)*T349</f>
        <v>38.117103687624365</v>
      </c>
      <c r="AV349" s="52">
        <f>IFERROR(VLOOKUP($F349,Ref_Param!$L:$M,2,0),0)*U349</f>
        <v>43.067291736408912</v>
      </c>
      <c r="AW349" s="53">
        <f t="shared" si="106"/>
        <v>82.661558310491586</v>
      </c>
      <c r="AX349" s="54">
        <f>IFERROR(VLOOKUP($F349,Ref_Param!$L:$M,2,0),0)*W349</f>
        <v>41.758937987179742</v>
      </c>
      <c r="AY349" s="54">
        <f>IFERROR(VLOOKUP($F349,Ref_Param!$L:$M,2,0),0)*X349</f>
        <v>43.215942747246785</v>
      </c>
      <c r="AZ349" s="54">
        <f>IFERROR(VLOOKUP($F349,Ref_Param!$L:$M,2,0),0)*Y349</f>
        <v>40.85975577170646</v>
      </c>
      <c r="BA349" s="54">
        <f>IFERROR(VLOOKUP($F349,Ref_Param!$L:$M,2,0),0)*Z349</f>
        <v>40.942397818784087</v>
      </c>
      <c r="BB349" s="55">
        <f t="shared" si="107"/>
        <v>166.77703432491708</v>
      </c>
      <c r="BC349" s="56">
        <f>IFERROR(VLOOKUP($F349,Ref_Param!$L:$M,2,0),0)*AB349</f>
        <v>39.988576759841678</v>
      </c>
      <c r="BD349" s="56">
        <f>IFERROR(VLOOKUP($F349,Ref_Param!$L:$M,2,0),0)*AC349</f>
        <v>36.503951286897021</v>
      </c>
      <c r="BE349" s="56">
        <f>IFERROR(VLOOKUP($F349,Ref_Param!$L:$M,2,0),0)*AD349</f>
        <v>0</v>
      </c>
      <c r="BF349" s="56">
        <f>IFERROR(VLOOKUP($F349,Ref_Param!$L:$M,2,0),0)*AE349</f>
        <v>0</v>
      </c>
      <c r="BG349" s="57">
        <f t="shared" si="108"/>
        <v>76.492528046738698</v>
      </c>
      <c r="BH349" s="56">
        <f>IFERROR(VLOOKUP($F349,Ref_Param!$L:$M,2,0),0)*AG349</f>
        <v>0</v>
      </c>
      <c r="BI349" s="56">
        <f>IFERROR(VLOOKUP($F349,Ref_Param!$L:$M,2,0),0)*AH349</f>
        <v>0</v>
      </c>
      <c r="BJ349" s="56">
        <f>IFERROR(VLOOKUP($F349,Ref_Param!$L:$M,2,0),0)*AI349</f>
        <v>0</v>
      </c>
      <c r="BK349" s="56">
        <f>IFERROR(VLOOKUP($F349,Ref_Param!$L:$M,2,0),0)*AJ349</f>
        <v>0</v>
      </c>
      <c r="BL349" s="57">
        <f t="shared" si="109"/>
        <v>0</v>
      </c>
      <c r="BM349" s="58">
        <f>IFERROR(VLOOKUP($F349,Ref_Param!$L:$M,2,0),0)*AL349</f>
        <v>0</v>
      </c>
      <c r="BN349" s="59">
        <f>IFERROR(VLOOKUP($F349,Ref_Param!$L:$M,2,0),0)*AM349</f>
        <v>0</v>
      </c>
    </row>
    <row r="350" spans="1:66" s="37" customFormat="1" ht="15" customHeight="1" x14ac:dyDescent="0.3">
      <c r="A350" s="91" t="str">
        <f t="shared" si="99"/>
        <v>EAISCore Services</v>
      </c>
      <c r="B350" s="43" t="s">
        <v>4152</v>
      </c>
      <c r="C350" s="43" t="s">
        <v>18</v>
      </c>
      <c r="D350" s="43" t="s">
        <v>867</v>
      </c>
      <c r="E350" s="44" t="s">
        <v>5302</v>
      </c>
      <c r="F350" s="43" t="s">
        <v>72</v>
      </c>
      <c r="G350" s="44" t="s">
        <v>1052</v>
      </c>
      <c r="H350" s="41" t="s">
        <v>5426</v>
      </c>
      <c r="I350" s="43" t="s">
        <v>22</v>
      </c>
      <c r="J350" s="43"/>
      <c r="K350" s="43"/>
      <c r="L350" s="43" t="s">
        <v>4110</v>
      </c>
      <c r="M350" s="45">
        <v>170.33551134104837</v>
      </c>
      <c r="N350" s="45">
        <v>176.29065397273382</v>
      </c>
      <c r="O350" s="45">
        <v>148.080838703875</v>
      </c>
      <c r="P350" s="45">
        <v>134.14093503682832</v>
      </c>
      <c r="Q350" s="46">
        <f t="shared" si="100"/>
        <v>628.84793905448544</v>
      </c>
      <c r="R350" s="45">
        <v>108.61900503873602</v>
      </c>
      <c r="S350" s="45">
        <v>126.58975521071207</v>
      </c>
      <c r="T350" s="45">
        <v>87.232122413715999</v>
      </c>
      <c r="U350" s="45">
        <v>56.680487856112407</v>
      </c>
      <c r="V350" s="46">
        <f t="shared" si="101"/>
        <v>379.12137051927647</v>
      </c>
      <c r="W350" s="45">
        <v>56.444867046358723</v>
      </c>
      <c r="X350" s="45">
        <v>47.622620728309272</v>
      </c>
      <c r="Y350" s="47">
        <v>33.77048610212546</v>
      </c>
      <c r="Z350" s="47">
        <v>-1.1472165133464838</v>
      </c>
      <c r="AA350" s="46">
        <f t="shared" si="102"/>
        <v>136.69075736344698</v>
      </c>
      <c r="AB350" s="49">
        <v>15.086408837330406</v>
      </c>
      <c r="AC350" s="49">
        <v>29.307548645447859</v>
      </c>
      <c r="AD350" s="49"/>
      <c r="AE350" s="49"/>
      <c r="AF350" s="46">
        <f t="shared" si="103"/>
        <v>44.393957482778262</v>
      </c>
      <c r="AG350" s="49"/>
      <c r="AH350" s="49"/>
      <c r="AI350" s="49"/>
      <c r="AJ350" s="49"/>
      <c r="AK350" s="46">
        <f t="shared" si="104"/>
        <v>0</v>
      </c>
      <c r="AL350" s="48"/>
      <c r="AM350" s="48"/>
      <c r="AN350" s="50">
        <f>IFERROR(VLOOKUP($F350,Ref_Param!$L:$M,2,0),0)*M350</f>
        <v>210.71686415744909</v>
      </c>
      <c r="AO350" s="50">
        <f>IFERROR(VLOOKUP($F350,Ref_Param!$L:$M,2,0),0)*N350</f>
        <v>218.08378941619105</v>
      </c>
      <c r="AP350" s="50">
        <f>IFERROR(VLOOKUP($F350,Ref_Param!$L:$M,2,0),0)*O350</f>
        <v>183.18628762624942</v>
      </c>
      <c r="AQ350" s="50">
        <f>IFERROR(VLOOKUP($F350,Ref_Param!$L:$M,2,0),0)*P350</f>
        <v>165.94165810507019</v>
      </c>
      <c r="AR350" s="51">
        <f t="shared" si="105"/>
        <v>777.92859930495979</v>
      </c>
      <c r="AS350" s="52">
        <f>IFERROR(VLOOKUP($F350,Ref_Param!$L:$M,2,0),0)*R350</f>
        <v>134.36925717643339</v>
      </c>
      <c r="AT350" s="52">
        <f>IFERROR(VLOOKUP($F350,Ref_Param!$L:$M,2,0),0)*S350</f>
        <v>156.60032392806255</v>
      </c>
      <c r="AU350" s="52">
        <f>IFERROR(VLOOKUP($F350,Ref_Param!$L:$M,2,0),0)*T350</f>
        <v>107.91219719306612</v>
      </c>
      <c r="AV350" s="52">
        <f>IFERROR(VLOOKUP($F350,Ref_Param!$L:$M,2,0),0)*U350</f>
        <v>70.117702209733892</v>
      </c>
      <c r="AW350" s="53">
        <f t="shared" si="106"/>
        <v>468.99948050729597</v>
      </c>
      <c r="AX350" s="54">
        <f>IFERROR(VLOOKUP($F350,Ref_Param!$L:$M,2,0),0)*W350</f>
        <v>69.826222894759312</v>
      </c>
      <c r="AY350" s="54">
        <f>IFERROR(VLOOKUP($F350,Ref_Param!$L:$M,2,0),0)*X350</f>
        <v>58.912491140716128</v>
      </c>
      <c r="AZ350" s="54">
        <f>IFERROR(VLOOKUP($F350,Ref_Param!$L:$M,2,0),0)*Y350</f>
        <v>41.776438022162075</v>
      </c>
      <c r="BA350" s="54">
        <f>IFERROR(VLOOKUP($F350,Ref_Param!$L:$M,2,0),0)*Z350</f>
        <v>-1.4191865471786569</v>
      </c>
      <c r="BB350" s="55">
        <f t="shared" si="107"/>
        <v>169.09596551045883</v>
      </c>
      <c r="BC350" s="56">
        <f>IFERROR(VLOOKUP($F350,Ref_Param!$L:$M,2,0),0)*AB350</f>
        <v>18.662936087557963</v>
      </c>
      <c r="BD350" s="56">
        <f>IFERROR(VLOOKUP($F350,Ref_Param!$L:$M,2,0),0)*AC350</f>
        <v>36.25547425836411</v>
      </c>
      <c r="BE350" s="56">
        <f>IFERROR(VLOOKUP($F350,Ref_Param!$L:$M,2,0),0)*AD350</f>
        <v>0</v>
      </c>
      <c r="BF350" s="56">
        <f>IFERROR(VLOOKUP($F350,Ref_Param!$L:$M,2,0),0)*AE350</f>
        <v>0</v>
      </c>
      <c r="BG350" s="57">
        <f t="shared" si="108"/>
        <v>54.918410345922069</v>
      </c>
      <c r="BH350" s="56">
        <f>IFERROR(VLOOKUP($F350,Ref_Param!$L:$M,2,0),0)*AG350</f>
        <v>0</v>
      </c>
      <c r="BI350" s="56">
        <f>IFERROR(VLOOKUP($F350,Ref_Param!$L:$M,2,0),0)*AH350</f>
        <v>0</v>
      </c>
      <c r="BJ350" s="56">
        <f>IFERROR(VLOOKUP($F350,Ref_Param!$L:$M,2,0),0)*AI350</f>
        <v>0</v>
      </c>
      <c r="BK350" s="56">
        <f>IFERROR(VLOOKUP($F350,Ref_Param!$L:$M,2,0),0)*AJ350</f>
        <v>0</v>
      </c>
      <c r="BL350" s="57">
        <f t="shared" si="109"/>
        <v>0</v>
      </c>
      <c r="BM350" s="58">
        <f>IFERROR(VLOOKUP($F350,Ref_Param!$L:$M,2,0),0)*AL350</f>
        <v>0</v>
      </c>
      <c r="BN350" s="59">
        <f>IFERROR(VLOOKUP($F350,Ref_Param!$L:$M,2,0),0)*AM350</f>
        <v>0</v>
      </c>
    </row>
    <row r="351" spans="1:66" s="37" customFormat="1" ht="15" customHeight="1" x14ac:dyDescent="0.3">
      <c r="A351" s="91" t="str">
        <f t="shared" si="99"/>
        <v>EAISCore Services</v>
      </c>
      <c r="B351" s="43" t="s">
        <v>4152</v>
      </c>
      <c r="C351" s="43" t="s">
        <v>18</v>
      </c>
      <c r="D351" s="43" t="s">
        <v>867</v>
      </c>
      <c r="E351" s="44" t="s">
        <v>5302</v>
      </c>
      <c r="F351" s="43" t="s">
        <v>20</v>
      </c>
      <c r="G351" s="44" t="s">
        <v>1052</v>
      </c>
      <c r="H351" s="41" t="s">
        <v>5426</v>
      </c>
      <c r="I351" s="43" t="s">
        <v>22</v>
      </c>
      <c r="J351" s="43"/>
      <c r="K351" s="43"/>
      <c r="L351" s="43" t="s">
        <v>4110</v>
      </c>
      <c r="M351" s="45"/>
      <c r="N351" s="45"/>
      <c r="O351" s="45"/>
      <c r="P351" s="45"/>
      <c r="Q351" s="46">
        <f t="shared" si="100"/>
        <v>0</v>
      </c>
      <c r="R351" s="45"/>
      <c r="S351" s="45"/>
      <c r="T351" s="45"/>
      <c r="U351" s="45"/>
      <c r="V351" s="46">
        <f t="shared" si="101"/>
        <v>0</v>
      </c>
      <c r="W351" s="45"/>
      <c r="X351" s="45"/>
      <c r="Y351" s="47"/>
      <c r="Z351" s="47"/>
      <c r="AA351" s="46">
        <f t="shared" si="102"/>
        <v>0</v>
      </c>
      <c r="AB351" s="49"/>
      <c r="AC351" s="49"/>
      <c r="AD351" s="49">
        <v>20</v>
      </c>
      <c r="AE351" s="49">
        <v>30</v>
      </c>
      <c r="AF351" s="46">
        <f t="shared" si="103"/>
        <v>50</v>
      </c>
      <c r="AG351" s="49">
        <v>30</v>
      </c>
      <c r="AH351" s="49">
        <v>30</v>
      </c>
      <c r="AI351" s="49">
        <v>30</v>
      </c>
      <c r="AJ351" s="49">
        <v>30</v>
      </c>
      <c r="AK351" s="46">
        <f t="shared" si="104"/>
        <v>120</v>
      </c>
      <c r="AL351" s="48"/>
      <c r="AM351" s="48"/>
      <c r="AN351" s="50">
        <f>IFERROR(VLOOKUP($F351,Ref_Param!$L:$M,2,0),0)*M351</f>
        <v>0</v>
      </c>
      <c r="AO351" s="50">
        <f>IFERROR(VLOOKUP($F351,Ref_Param!$L:$M,2,0),0)*N351</f>
        <v>0</v>
      </c>
      <c r="AP351" s="50">
        <f>IFERROR(VLOOKUP($F351,Ref_Param!$L:$M,2,0),0)*O351</f>
        <v>0</v>
      </c>
      <c r="AQ351" s="50">
        <f>IFERROR(VLOOKUP($F351,Ref_Param!$L:$M,2,0),0)*P351</f>
        <v>0</v>
      </c>
      <c r="AR351" s="51">
        <f t="shared" si="105"/>
        <v>0</v>
      </c>
      <c r="AS351" s="52">
        <f>IFERROR(VLOOKUP($F351,Ref_Param!$L:$M,2,0),0)*R351</f>
        <v>0</v>
      </c>
      <c r="AT351" s="52">
        <f>IFERROR(VLOOKUP($F351,Ref_Param!$L:$M,2,0),0)*S351</f>
        <v>0</v>
      </c>
      <c r="AU351" s="52">
        <f>IFERROR(VLOOKUP($F351,Ref_Param!$L:$M,2,0),0)*T351</f>
        <v>0</v>
      </c>
      <c r="AV351" s="52">
        <f>IFERROR(VLOOKUP($F351,Ref_Param!$L:$M,2,0),0)*U351</f>
        <v>0</v>
      </c>
      <c r="AW351" s="53">
        <f t="shared" si="106"/>
        <v>0</v>
      </c>
      <c r="AX351" s="54">
        <f>IFERROR(VLOOKUP($F351,Ref_Param!$L:$M,2,0),0)*W351</f>
        <v>0</v>
      </c>
      <c r="AY351" s="54">
        <f>IFERROR(VLOOKUP($F351,Ref_Param!$L:$M,2,0),0)*X351</f>
        <v>0</v>
      </c>
      <c r="AZ351" s="54">
        <f>IFERROR(VLOOKUP($F351,Ref_Param!$L:$M,2,0),0)*Y351</f>
        <v>0</v>
      </c>
      <c r="BA351" s="54">
        <f>IFERROR(VLOOKUP($F351,Ref_Param!$L:$M,2,0),0)*Z351</f>
        <v>0</v>
      </c>
      <c r="BB351" s="55">
        <f t="shared" si="107"/>
        <v>0</v>
      </c>
      <c r="BC351" s="56">
        <f>IFERROR(VLOOKUP($F351,Ref_Param!$L:$M,2,0),0)*AB351</f>
        <v>0</v>
      </c>
      <c r="BD351" s="56">
        <f>IFERROR(VLOOKUP($F351,Ref_Param!$L:$M,2,0),0)*AC351</f>
        <v>0</v>
      </c>
      <c r="BE351" s="56">
        <f>IFERROR(VLOOKUP($F351,Ref_Param!$L:$M,2,0),0)*AD351</f>
        <v>20</v>
      </c>
      <c r="BF351" s="56">
        <f>IFERROR(VLOOKUP($F351,Ref_Param!$L:$M,2,0),0)*AE351</f>
        <v>30</v>
      </c>
      <c r="BG351" s="57">
        <f t="shared" si="108"/>
        <v>50</v>
      </c>
      <c r="BH351" s="56">
        <f>IFERROR(VLOOKUP($F351,Ref_Param!$L:$M,2,0),0)*AG351</f>
        <v>30</v>
      </c>
      <c r="BI351" s="56">
        <f>IFERROR(VLOOKUP($F351,Ref_Param!$L:$M,2,0),0)*AH351</f>
        <v>30</v>
      </c>
      <c r="BJ351" s="56">
        <f>IFERROR(VLOOKUP($F351,Ref_Param!$L:$M,2,0),0)*AI351</f>
        <v>30</v>
      </c>
      <c r="BK351" s="56">
        <f>IFERROR(VLOOKUP($F351,Ref_Param!$L:$M,2,0),0)*AJ351</f>
        <v>30</v>
      </c>
      <c r="BL351" s="57">
        <f t="shared" si="109"/>
        <v>120</v>
      </c>
      <c r="BM351" s="58">
        <f>IFERROR(VLOOKUP($F351,Ref_Param!$L:$M,2,0),0)*AL351</f>
        <v>0</v>
      </c>
      <c r="BN351" s="59">
        <f>IFERROR(VLOOKUP($F351,Ref_Param!$L:$M,2,0),0)*AM351</f>
        <v>0</v>
      </c>
    </row>
    <row r="352" spans="1:66" s="37" customFormat="1" ht="15" customHeight="1" x14ac:dyDescent="0.3">
      <c r="A352" s="91" t="str">
        <f t="shared" si="99"/>
        <v>EAISCore Services</v>
      </c>
      <c r="B352" s="43" t="s">
        <v>4152</v>
      </c>
      <c r="C352" s="43" t="s">
        <v>18</v>
      </c>
      <c r="D352" s="43" t="s">
        <v>868</v>
      </c>
      <c r="E352" s="44" t="s">
        <v>5303</v>
      </c>
      <c r="F352" s="43" t="s">
        <v>72</v>
      </c>
      <c r="G352" s="44" t="s">
        <v>1052</v>
      </c>
      <c r="H352" s="41" t="s">
        <v>53</v>
      </c>
      <c r="I352" s="43" t="s">
        <v>22</v>
      </c>
      <c r="J352" s="43"/>
      <c r="K352" s="43"/>
      <c r="L352" s="43" t="s">
        <v>4110</v>
      </c>
      <c r="M352" s="45">
        <v>74.191930083487975</v>
      </c>
      <c r="N352" s="45">
        <v>28.406328431670687</v>
      </c>
      <c r="O352" s="45">
        <v>25.690265583261635</v>
      </c>
      <c r="P352" s="45">
        <v>10.867856515624265</v>
      </c>
      <c r="Q352" s="46">
        <f t="shared" si="100"/>
        <v>139.15638061404454</v>
      </c>
      <c r="R352" s="45">
        <v>110.95466749123213</v>
      </c>
      <c r="S352" s="45">
        <v>25.010424855792806</v>
      </c>
      <c r="T352" s="45">
        <v>0.52281091926792822</v>
      </c>
      <c r="U352" s="45">
        <v>46.0749732727921</v>
      </c>
      <c r="V352" s="46">
        <f t="shared" si="101"/>
        <v>182.56287653908498</v>
      </c>
      <c r="W352" s="45">
        <v>9.0693250009031097</v>
      </c>
      <c r="X352" s="45">
        <v>34.958983627205711</v>
      </c>
      <c r="Y352" s="47">
        <v>16.252593899193208</v>
      </c>
      <c r="Z352" s="47">
        <v>21.102480704044719</v>
      </c>
      <c r="AA352" s="46">
        <f t="shared" si="102"/>
        <v>81.383383231346741</v>
      </c>
      <c r="AB352" s="49">
        <v>18.012420881308522</v>
      </c>
      <c r="AC352" s="49">
        <v>12.770607363943332</v>
      </c>
      <c r="AD352" s="49"/>
      <c r="AE352" s="49"/>
      <c r="AF352" s="46">
        <f t="shared" si="103"/>
        <v>30.783028245251856</v>
      </c>
      <c r="AG352" s="49"/>
      <c r="AH352" s="49"/>
      <c r="AI352" s="49"/>
      <c r="AJ352" s="49"/>
      <c r="AK352" s="46">
        <f t="shared" si="104"/>
        <v>0</v>
      </c>
      <c r="AL352" s="48"/>
      <c r="AM352" s="48"/>
      <c r="AN352" s="50">
        <f>IFERROR(VLOOKUP($F352,Ref_Param!$L:$M,2,0),0)*M352</f>
        <v>91.780573116545739</v>
      </c>
      <c r="AO352" s="50">
        <f>IFERROR(VLOOKUP($F352,Ref_Param!$L:$M,2,0),0)*N352</f>
        <v>35.140602228055606</v>
      </c>
      <c r="AP352" s="50">
        <f>IFERROR(VLOOKUP($F352,Ref_Param!$L:$M,2,0),0)*O352</f>
        <v>31.780643745144808</v>
      </c>
      <c r="AQ352" s="50">
        <f>IFERROR(VLOOKUP($F352,Ref_Param!$L:$M,2,0),0)*P352</f>
        <v>13.444293718062651</v>
      </c>
      <c r="AR352" s="51">
        <f t="shared" si="105"/>
        <v>172.14611280780881</v>
      </c>
      <c r="AS352" s="52">
        <f>IFERROR(VLOOKUP($F352,Ref_Param!$L:$M,2,0),0)*R352</f>
        <v>137.25863393554536</v>
      </c>
      <c r="AT352" s="52">
        <f>IFERROR(VLOOKUP($F352,Ref_Param!$L:$M,2,0),0)*S352</f>
        <v>30.939633523078278</v>
      </c>
      <c r="AU352" s="52">
        <f>IFERROR(VLOOKUP($F352,Ref_Param!$L:$M,2,0),0)*T352</f>
        <v>0.64675343730783719</v>
      </c>
      <c r="AV352" s="52">
        <f>IFERROR(VLOOKUP($F352,Ref_Param!$L:$M,2,0),0)*U352</f>
        <v>56.997943692093507</v>
      </c>
      <c r="AW352" s="53">
        <f t="shared" si="106"/>
        <v>225.84296458802498</v>
      </c>
      <c r="AX352" s="54">
        <f>IFERROR(VLOOKUP($F352,Ref_Param!$L:$M,2,0),0)*W352</f>
        <v>11.219385254250971</v>
      </c>
      <c r="AY352" s="54">
        <f>IFERROR(VLOOKUP($F352,Ref_Param!$L:$M,2,0),0)*X352</f>
        <v>43.246692049476273</v>
      </c>
      <c r="AZ352" s="54">
        <f>IFERROR(VLOOKUP($F352,Ref_Param!$L:$M,2,0),0)*Y352</f>
        <v>20.105588047377289</v>
      </c>
      <c r="BA352" s="54">
        <f>IFERROR(VLOOKUP($F352,Ref_Param!$L:$M,2,0),0)*Z352</f>
        <v>26.105235044008136</v>
      </c>
      <c r="BB352" s="55">
        <f t="shared" si="107"/>
        <v>100.67690039511268</v>
      </c>
      <c r="BC352" s="56">
        <f>IFERROR(VLOOKUP($F352,Ref_Param!$L:$M,2,0),0)*AB352</f>
        <v>22.282616314774415</v>
      </c>
      <c r="BD352" s="56">
        <f>IFERROR(VLOOKUP($F352,Ref_Param!$L:$M,2,0),0)*AC352</f>
        <v>15.798128739744937</v>
      </c>
      <c r="BE352" s="56">
        <f>IFERROR(VLOOKUP($F352,Ref_Param!$L:$M,2,0),0)*AD352</f>
        <v>0</v>
      </c>
      <c r="BF352" s="56">
        <f>IFERROR(VLOOKUP($F352,Ref_Param!$L:$M,2,0),0)*AE352</f>
        <v>0</v>
      </c>
      <c r="BG352" s="57">
        <f t="shared" si="108"/>
        <v>38.080745054519355</v>
      </c>
      <c r="BH352" s="56">
        <f>IFERROR(VLOOKUP($F352,Ref_Param!$L:$M,2,0),0)*AG352</f>
        <v>0</v>
      </c>
      <c r="BI352" s="56">
        <f>IFERROR(VLOOKUP($F352,Ref_Param!$L:$M,2,0),0)*AH352</f>
        <v>0</v>
      </c>
      <c r="BJ352" s="56">
        <f>IFERROR(VLOOKUP($F352,Ref_Param!$L:$M,2,0),0)*AI352</f>
        <v>0</v>
      </c>
      <c r="BK352" s="56">
        <f>IFERROR(VLOOKUP($F352,Ref_Param!$L:$M,2,0),0)*AJ352</f>
        <v>0</v>
      </c>
      <c r="BL352" s="57">
        <f t="shared" si="109"/>
        <v>0</v>
      </c>
      <c r="BM352" s="58">
        <f>IFERROR(VLOOKUP($F352,Ref_Param!$L:$M,2,0),0)*AL352</f>
        <v>0</v>
      </c>
      <c r="BN352" s="59">
        <f>IFERROR(VLOOKUP($F352,Ref_Param!$L:$M,2,0),0)*AM352</f>
        <v>0</v>
      </c>
    </row>
    <row r="353" spans="1:66" s="37" customFormat="1" ht="15" customHeight="1" x14ac:dyDescent="0.3">
      <c r="A353" s="91" t="str">
        <f t="shared" si="99"/>
        <v>EAISCore Services</v>
      </c>
      <c r="B353" s="43" t="s">
        <v>4152</v>
      </c>
      <c r="C353" s="43" t="s">
        <v>18</v>
      </c>
      <c r="D353" s="43" t="s">
        <v>868</v>
      </c>
      <c r="E353" s="44" t="s">
        <v>5303</v>
      </c>
      <c r="F353" s="43" t="s">
        <v>72</v>
      </c>
      <c r="G353" s="44" t="s">
        <v>1052</v>
      </c>
      <c r="H353" s="41" t="s">
        <v>53</v>
      </c>
      <c r="I353" s="43" t="s">
        <v>22</v>
      </c>
      <c r="J353" s="43"/>
      <c r="K353" s="43"/>
      <c r="L353" s="43" t="s">
        <v>4110</v>
      </c>
      <c r="M353" s="45"/>
      <c r="N353" s="45"/>
      <c r="O353" s="45"/>
      <c r="P353" s="45"/>
      <c r="Q353" s="46">
        <f t="shared" si="100"/>
        <v>0</v>
      </c>
      <c r="R353" s="45"/>
      <c r="S353" s="45"/>
      <c r="T353" s="45"/>
      <c r="U353" s="45"/>
      <c r="V353" s="46">
        <f t="shared" si="101"/>
        <v>0</v>
      </c>
      <c r="W353" s="45"/>
      <c r="X353" s="45"/>
      <c r="Y353" s="47"/>
      <c r="Z353" s="47"/>
      <c r="AA353" s="46">
        <f t="shared" si="102"/>
        <v>0</v>
      </c>
      <c r="AB353" s="49"/>
      <c r="AC353" s="49"/>
      <c r="AD353" s="49">
        <v>30.215</v>
      </c>
      <c r="AE353" s="49">
        <v>45</v>
      </c>
      <c r="AF353" s="46">
        <f t="shared" si="103"/>
        <v>75.215000000000003</v>
      </c>
      <c r="AG353" s="49"/>
      <c r="AH353" s="49"/>
      <c r="AI353" s="49"/>
      <c r="AJ353" s="49"/>
      <c r="AK353" s="46">
        <f t="shared" si="104"/>
        <v>0</v>
      </c>
      <c r="AL353" s="48"/>
      <c r="AM353" s="48"/>
      <c r="AN353" s="50">
        <f>IFERROR(VLOOKUP($F353,Ref_Param!$L:$M,2,0),0)*M353</f>
        <v>0</v>
      </c>
      <c r="AO353" s="50">
        <f>IFERROR(VLOOKUP($F353,Ref_Param!$L:$M,2,0),0)*N353</f>
        <v>0</v>
      </c>
      <c r="AP353" s="50">
        <f>IFERROR(VLOOKUP($F353,Ref_Param!$L:$M,2,0),0)*O353</f>
        <v>0</v>
      </c>
      <c r="AQ353" s="50">
        <f>IFERROR(VLOOKUP($F353,Ref_Param!$L:$M,2,0),0)*P353</f>
        <v>0</v>
      </c>
      <c r="AR353" s="51">
        <f t="shared" si="105"/>
        <v>0</v>
      </c>
      <c r="AS353" s="52">
        <f>IFERROR(VLOOKUP($F353,Ref_Param!$L:$M,2,0),0)*R353</f>
        <v>0</v>
      </c>
      <c r="AT353" s="52">
        <f>IFERROR(VLOOKUP($F353,Ref_Param!$L:$M,2,0),0)*S353</f>
        <v>0</v>
      </c>
      <c r="AU353" s="52">
        <f>IFERROR(VLOOKUP($F353,Ref_Param!$L:$M,2,0),0)*T353</f>
        <v>0</v>
      </c>
      <c r="AV353" s="52">
        <f>IFERROR(VLOOKUP($F353,Ref_Param!$L:$M,2,0),0)*U353</f>
        <v>0</v>
      </c>
      <c r="AW353" s="53">
        <f t="shared" si="106"/>
        <v>0</v>
      </c>
      <c r="AX353" s="54">
        <f>IFERROR(VLOOKUP($F353,Ref_Param!$L:$M,2,0),0)*W353</f>
        <v>0</v>
      </c>
      <c r="AY353" s="54">
        <f>IFERROR(VLOOKUP($F353,Ref_Param!$L:$M,2,0),0)*X353</f>
        <v>0</v>
      </c>
      <c r="AZ353" s="54">
        <f>IFERROR(VLOOKUP($F353,Ref_Param!$L:$M,2,0),0)*Y353</f>
        <v>0</v>
      </c>
      <c r="BA353" s="54">
        <f>IFERROR(VLOOKUP($F353,Ref_Param!$L:$M,2,0),0)*Z353</f>
        <v>0</v>
      </c>
      <c r="BB353" s="55">
        <f t="shared" si="107"/>
        <v>0</v>
      </c>
      <c r="BC353" s="56">
        <f>IFERROR(VLOOKUP($F353,Ref_Param!$L:$M,2,0),0)*AB353</f>
        <v>0</v>
      </c>
      <c r="BD353" s="56">
        <f>IFERROR(VLOOKUP($F353,Ref_Param!$L:$M,2,0),0)*AC353</f>
        <v>0</v>
      </c>
      <c r="BE353" s="56">
        <f>IFERROR(VLOOKUP($F353,Ref_Param!$L:$M,2,0),0)*AD353</f>
        <v>37.37805464281373</v>
      </c>
      <c r="BF353" s="56">
        <f>IFERROR(VLOOKUP($F353,Ref_Param!$L:$M,2,0),0)*AE353</f>
        <v>55.668127053669302</v>
      </c>
      <c r="BG353" s="57">
        <f t="shared" si="108"/>
        <v>93.046181696483032</v>
      </c>
      <c r="BH353" s="56">
        <f>IFERROR(VLOOKUP($F353,Ref_Param!$L:$M,2,0),0)*AG353</f>
        <v>0</v>
      </c>
      <c r="BI353" s="56">
        <f>IFERROR(VLOOKUP($F353,Ref_Param!$L:$M,2,0),0)*AH353</f>
        <v>0</v>
      </c>
      <c r="BJ353" s="56">
        <f>IFERROR(VLOOKUP($F353,Ref_Param!$L:$M,2,0),0)*AI353</f>
        <v>0</v>
      </c>
      <c r="BK353" s="56">
        <f>IFERROR(VLOOKUP($F353,Ref_Param!$L:$M,2,0),0)*AJ353</f>
        <v>0</v>
      </c>
      <c r="BL353" s="57">
        <f t="shared" si="109"/>
        <v>0</v>
      </c>
      <c r="BM353" s="58">
        <f>IFERROR(VLOOKUP($F353,Ref_Param!$L:$M,2,0),0)*AL353</f>
        <v>0</v>
      </c>
      <c r="BN353" s="59">
        <f>IFERROR(VLOOKUP($F353,Ref_Param!$L:$M,2,0),0)*AM353</f>
        <v>0</v>
      </c>
    </row>
    <row r="354" spans="1:66" s="37" customFormat="1" ht="15" customHeight="1" x14ac:dyDescent="0.3">
      <c r="A354" s="91" t="str">
        <f t="shared" si="99"/>
        <v>EAISCore Services</v>
      </c>
      <c r="B354" s="43" t="s">
        <v>4152</v>
      </c>
      <c r="C354" s="43" t="s">
        <v>18</v>
      </c>
      <c r="D354" s="43" t="s">
        <v>868</v>
      </c>
      <c r="E354" s="44" t="s">
        <v>5303</v>
      </c>
      <c r="F354" s="43" t="s">
        <v>20</v>
      </c>
      <c r="G354" s="44" t="s">
        <v>1052</v>
      </c>
      <c r="H354" s="41" t="s">
        <v>53</v>
      </c>
      <c r="I354" s="43" t="s">
        <v>22</v>
      </c>
      <c r="J354" s="43"/>
      <c r="K354" s="43"/>
      <c r="L354" s="43" t="s">
        <v>4110</v>
      </c>
      <c r="M354" s="45">
        <v>0</v>
      </c>
      <c r="N354" s="45">
        <v>0</v>
      </c>
      <c r="O354" s="45">
        <v>0</v>
      </c>
      <c r="P354" s="45">
        <v>4.4999731487006214</v>
      </c>
      <c r="Q354" s="46">
        <f t="shared" si="100"/>
        <v>4.4999731487006214</v>
      </c>
      <c r="R354" s="45">
        <v>0</v>
      </c>
      <c r="S354" s="45">
        <v>-9.6608236250338667E-2</v>
      </c>
      <c r="T354" s="45">
        <v>-2.9163278862760728E-2</v>
      </c>
      <c r="U354" s="45">
        <v>0</v>
      </c>
      <c r="V354" s="46">
        <f t="shared" si="101"/>
        <v>-0.12577151511309939</v>
      </c>
      <c r="W354" s="45">
        <v>0</v>
      </c>
      <c r="X354" s="45">
        <v>0</v>
      </c>
      <c r="Y354" s="47">
        <v>0</v>
      </c>
      <c r="Z354" s="47">
        <v>0</v>
      </c>
      <c r="AA354" s="46">
        <f t="shared" si="102"/>
        <v>0</v>
      </c>
      <c r="AB354" s="49">
        <v>23.435852466781871</v>
      </c>
      <c r="AC354" s="49">
        <v>27.590283722228381</v>
      </c>
      <c r="AD354" s="49"/>
      <c r="AE354" s="49"/>
      <c r="AF354" s="46">
        <f t="shared" si="103"/>
        <v>51.026136189010252</v>
      </c>
      <c r="AG354" s="49"/>
      <c r="AH354" s="49"/>
      <c r="AI354" s="49"/>
      <c r="AJ354" s="49"/>
      <c r="AK354" s="46">
        <f t="shared" si="104"/>
        <v>0</v>
      </c>
      <c r="AL354" s="48"/>
      <c r="AM354" s="48"/>
      <c r="AN354" s="50">
        <f>IFERROR(VLOOKUP($F354,Ref_Param!$L:$M,2,0),0)*M354</f>
        <v>0</v>
      </c>
      <c r="AO354" s="50">
        <f>IFERROR(VLOOKUP($F354,Ref_Param!$L:$M,2,0),0)*N354</f>
        <v>0</v>
      </c>
      <c r="AP354" s="50">
        <f>IFERROR(VLOOKUP($F354,Ref_Param!$L:$M,2,0),0)*O354</f>
        <v>0</v>
      </c>
      <c r="AQ354" s="50">
        <f>IFERROR(VLOOKUP($F354,Ref_Param!$L:$M,2,0),0)*P354</f>
        <v>4.4999731487006214</v>
      </c>
      <c r="AR354" s="51">
        <f t="shared" si="105"/>
        <v>4.4999731487006214</v>
      </c>
      <c r="AS354" s="52">
        <f>IFERROR(VLOOKUP($F354,Ref_Param!$L:$M,2,0),0)*R354</f>
        <v>0</v>
      </c>
      <c r="AT354" s="52">
        <f>IFERROR(VLOOKUP($F354,Ref_Param!$L:$M,2,0),0)*S354</f>
        <v>-9.6608236250338667E-2</v>
      </c>
      <c r="AU354" s="52">
        <f>IFERROR(VLOOKUP($F354,Ref_Param!$L:$M,2,0),0)*T354</f>
        <v>-2.9163278862760728E-2</v>
      </c>
      <c r="AV354" s="52">
        <f>IFERROR(VLOOKUP($F354,Ref_Param!$L:$M,2,0),0)*U354</f>
        <v>0</v>
      </c>
      <c r="AW354" s="53">
        <f t="shared" si="106"/>
        <v>-0.12577151511309939</v>
      </c>
      <c r="AX354" s="54">
        <f>IFERROR(VLOOKUP($F354,Ref_Param!$L:$M,2,0),0)*W354</f>
        <v>0</v>
      </c>
      <c r="AY354" s="54">
        <f>IFERROR(VLOOKUP($F354,Ref_Param!$L:$M,2,0),0)*X354</f>
        <v>0</v>
      </c>
      <c r="AZ354" s="54">
        <f>IFERROR(VLOOKUP($F354,Ref_Param!$L:$M,2,0),0)*Y354</f>
        <v>0</v>
      </c>
      <c r="BA354" s="54">
        <f>IFERROR(VLOOKUP($F354,Ref_Param!$L:$M,2,0),0)*Z354</f>
        <v>0</v>
      </c>
      <c r="BB354" s="55">
        <f t="shared" si="107"/>
        <v>0</v>
      </c>
      <c r="BC354" s="56">
        <f>IFERROR(VLOOKUP($F354,Ref_Param!$L:$M,2,0),0)*AB354</f>
        <v>23.435852466781871</v>
      </c>
      <c r="BD354" s="56">
        <f>IFERROR(VLOOKUP($F354,Ref_Param!$L:$M,2,0),0)*AC354</f>
        <v>27.590283722228381</v>
      </c>
      <c r="BE354" s="56">
        <f>IFERROR(VLOOKUP($F354,Ref_Param!$L:$M,2,0),0)*AD354</f>
        <v>0</v>
      </c>
      <c r="BF354" s="56">
        <f>IFERROR(VLOOKUP($F354,Ref_Param!$L:$M,2,0),0)*AE354</f>
        <v>0</v>
      </c>
      <c r="BG354" s="57">
        <f t="shared" si="108"/>
        <v>51.026136189010252</v>
      </c>
      <c r="BH354" s="56">
        <f>IFERROR(VLOOKUP($F354,Ref_Param!$L:$M,2,0),0)*AG354</f>
        <v>0</v>
      </c>
      <c r="BI354" s="56">
        <f>IFERROR(VLOOKUP($F354,Ref_Param!$L:$M,2,0),0)*AH354</f>
        <v>0</v>
      </c>
      <c r="BJ354" s="56">
        <f>IFERROR(VLOOKUP($F354,Ref_Param!$L:$M,2,0),0)*AI354</f>
        <v>0</v>
      </c>
      <c r="BK354" s="56">
        <f>IFERROR(VLOOKUP($F354,Ref_Param!$L:$M,2,0),0)*AJ354</f>
        <v>0</v>
      </c>
      <c r="BL354" s="57">
        <f t="shared" si="109"/>
        <v>0</v>
      </c>
      <c r="BM354" s="58">
        <f>IFERROR(VLOOKUP($F354,Ref_Param!$L:$M,2,0),0)*AL354</f>
        <v>0</v>
      </c>
      <c r="BN354" s="59">
        <f>IFERROR(VLOOKUP($F354,Ref_Param!$L:$M,2,0),0)*AM354</f>
        <v>0</v>
      </c>
    </row>
    <row r="355" spans="1:66" s="37" customFormat="1" ht="15" customHeight="1" x14ac:dyDescent="0.3">
      <c r="A355" s="91" t="str">
        <f t="shared" si="99"/>
        <v>EAISCore Services</v>
      </c>
      <c r="B355" s="43" t="s">
        <v>4152</v>
      </c>
      <c r="C355" s="43" t="s">
        <v>18</v>
      </c>
      <c r="D355" s="43" t="s">
        <v>868</v>
      </c>
      <c r="E355" s="44" t="s">
        <v>5303</v>
      </c>
      <c r="F355" s="43" t="s">
        <v>20</v>
      </c>
      <c r="G355" s="44" t="s">
        <v>1052</v>
      </c>
      <c r="H355" s="41" t="s">
        <v>53</v>
      </c>
      <c r="I355" s="43" t="s">
        <v>22</v>
      </c>
      <c r="J355" s="43"/>
      <c r="K355" s="43"/>
      <c r="L355" s="43" t="s">
        <v>4110</v>
      </c>
      <c r="M355" s="45"/>
      <c r="N355" s="45"/>
      <c r="O355" s="45"/>
      <c r="P355" s="45"/>
      <c r="Q355" s="46">
        <f t="shared" si="100"/>
        <v>0</v>
      </c>
      <c r="R355" s="45"/>
      <c r="S355" s="45"/>
      <c r="T355" s="45"/>
      <c r="U355" s="45"/>
      <c r="V355" s="46">
        <f t="shared" si="101"/>
        <v>0</v>
      </c>
      <c r="W355" s="45"/>
      <c r="X355" s="45"/>
      <c r="Y355" s="47"/>
      <c r="Z355" s="47"/>
      <c r="AA355" s="46">
        <f t="shared" si="102"/>
        <v>0</v>
      </c>
      <c r="AB355" s="49"/>
      <c r="AC355" s="49"/>
      <c r="AD355" s="49">
        <v>6.8440000000000003</v>
      </c>
      <c r="AE355" s="49">
        <v>0</v>
      </c>
      <c r="AF355" s="46">
        <f t="shared" si="103"/>
        <v>6.8440000000000003</v>
      </c>
      <c r="AG355" s="49">
        <v>50</v>
      </c>
      <c r="AH355" s="49">
        <v>75</v>
      </c>
      <c r="AI355" s="49">
        <v>100</v>
      </c>
      <c r="AJ355" s="49">
        <v>100</v>
      </c>
      <c r="AK355" s="46">
        <f t="shared" si="104"/>
        <v>325</v>
      </c>
      <c r="AL355" s="48"/>
      <c r="AM355" s="48"/>
      <c r="AN355" s="50">
        <f>IFERROR(VLOOKUP($F355,Ref_Param!$L:$M,2,0),0)*M355</f>
        <v>0</v>
      </c>
      <c r="AO355" s="50">
        <f>IFERROR(VLOOKUP($F355,Ref_Param!$L:$M,2,0),0)*N355</f>
        <v>0</v>
      </c>
      <c r="AP355" s="50">
        <f>IFERROR(VLOOKUP($F355,Ref_Param!$L:$M,2,0),0)*O355</f>
        <v>0</v>
      </c>
      <c r="AQ355" s="50">
        <f>IFERROR(VLOOKUP($F355,Ref_Param!$L:$M,2,0),0)*P355</f>
        <v>0</v>
      </c>
      <c r="AR355" s="51">
        <f t="shared" si="105"/>
        <v>0</v>
      </c>
      <c r="AS355" s="52">
        <f>IFERROR(VLOOKUP($F355,Ref_Param!$L:$M,2,0),0)*R355</f>
        <v>0</v>
      </c>
      <c r="AT355" s="52">
        <f>IFERROR(VLOOKUP($F355,Ref_Param!$L:$M,2,0),0)*S355</f>
        <v>0</v>
      </c>
      <c r="AU355" s="52">
        <f>IFERROR(VLOOKUP($F355,Ref_Param!$L:$M,2,0),0)*T355</f>
        <v>0</v>
      </c>
      <c r="AV355" s="52">
        <f>IFERROR(VLOOKUP($F355,Ref_Param!$L:$M,2,0),0)*U355</f>
        <v>0</v>
      </c>
      <c r="AW355" s="53">
        <f t="shared" si="106"/>
        <v>0</v>
      </c>
      <c r="AX355" s="54">
        <f>IFERROR(VLOOKUP($F355,Ref_Param!$L:$M,2,0),0)*W355</f>
        <v>0</v>
      </c>
      <c r="AY355" s="54">
        <f>IFERROR(VLOOKUP($F355,Ref_Param!$L:$M,2,0),0)*X355</f>
        <v>0</v>
      </c>
      <c r="AZ355" s="54">
        <f>IFERROR(VLOOKUP($F355,Ref_Param!$L:$M,2,0),0)*Y355</f>
        <v>0</v>
      </c>
      <c r="BA355" s="54">
        <f>IFERROR(VLOOKUP($F355,Ref_Param!$L:$M,2,0),0)*Z355</f>
        <v>0</v>
      </c>
      <c r="BB355" s="55">
        <f t="shared" si="107"/>
        <v>0</v>
      </c>
      <c r="BC355" s="56">
        <f>IFERROR(VLOOKUP($F355,Ref_Param!$L:$M,2,0),0)*AB355</f>
        <v>0</v>
      </c>
      <c r="BD355" s="56">
        <f>IFERROR(VLOOKUP($F355,Ref_Param!$L:$M,2,0),0)*AC355</f>
        <v>0</v>
      </c>
      <c r="BE355" s="56">
        <f>IFERROR(VLOOKUP($F355,Ref_Param!$L:$M,2,0),0)*AD355</f>
        <v>6.8440000000000003</v>
      </c>
      <c r="BF355" s="56">
        <f>IFERROR(VLOOKUP($F355,Ref_Param!$L:$M,2,0),0)*AE355</f>
        <v>0</v>
      </c>
      <c r="BG355" s="57">
        <f t="shared" si="108"/>
        <v>6.8440000000000003</v>
      </c>
      <c r="BH355" s="56">
        <f>IFERROR(VLOOKUP($F355,Ref_Param!$L:$M,2,0),0)*AG355</f>
        <v>50</v>
      </c>
      <c r="BI355" s="56">
        <f>IFERROR(VLOOKUP($F355,Ref_Param!$L:$M,2,0),0)*AH355</f>
        <v>75</v>
      </c>
      <c r="BJ355" s="56">
        <f>IFERROR(VLOOKUP($F355,Ref_Param!$L:$M,2,0),0)*AI355</f>
        <v>100</v>
      </c>
      <c r="BK355" s="56">
        <f>IFERROR(VLOOKUP($F355,Ref_Param!$L:$M,2,0),0)*AJ355</f>
        <v>100</v>
      </c>
      <c r="BL355" s="57">
        <f t="shared" si="109"/>
        <v>325</v>
      </c>
      <c r="BM355" s="58">
        <f>IFERROR(VLOOKUP($F355,Ref_Param!$L:$M,2,0),0)*AL355</f>
        <v>0</v>
      </c>
      <c r="BN355" s="59">
        <f>IFERROR(VLOOKUP($F355,Ref_Param!$L:$M,2,0),0)*AM355</f>
        <v>0</v>
      </c>
    </row>
    <row r="356" spans="1:66" s="37" customFormat="1" ht="15" customHeight="1" x14ac:dyDescent="0.3">
      <c r="A356" s="91" t="str">
        <f t="shared" si="99"/>
        <v>EAISCore Services</v>
      </c>
      <c r="B356" s="43" t="s">
        <v>4152</v>
      </c>
      <c r="C356" s="43" t="s">
        <v>18</v>
      </c>
      <c r="D356" s="43" t="s">
        <v>2427</v>
      </c>
      <c r="E356" s="44" t="s">
        <v>2428</v>
      </c>
      <c r="F356" s="43" t="s">
        <v>28</v>
      </c>
      <c r="G356" s="44" t="s">
        <v>1052</v>
      </c>
      <c r="H356" s="41" t="s">
        <v>53</v>
      </c>
      <c r="I356" s="43" t="s">
        <v>22</v>
      </c>
      <c r="J356" s="43"/>
      <c r="K356" s="43"/>
      <c r="L356" s="43" t="s">
        <v>4110</v>
      </c>
      <c r="M356" s="45">
        <v>27.562101941581943</v>
      </c>
      <c r="N356" s="45">
        <v>28.028999617349101</v>
      </c>
      <c r="O356" s="45">
        <v>26.535798433190649</v>
      </c>
      <c r="P356" s="45">
        <v>26.568769768487009</v>
      </c>
      <c r="Q356" s="46">
        <f t="shared" si="100"/>
        <v>108.69566976060869</v>
      </c>
      <c r="R356" s="45">
        <v>27.098526531156097</v>
      </c>
      <c r="S356" s="45">
        <v>26.039664370655277</v>
      </c>
      <c r="T356" s="45">
        <v>23.627699801042109</v>
      </c>
      <c r="U356" s="45">
        <v>35.976652986619897</v>
      </c>
      <c r="V356" s="46">
        <f t="shared" si="101"/>
        <v>112.74254368947338</v>
      </c>
      <c r="W356" s="45">
        <v>46.664514717462637</v>
      </c>
      <c r="X356" s="45">
        <v>51.680985712030463</v>
      </c>
      <c r="Y356" s="47">
        <v>62.587357049584675</v>
      </c>
      <c r="Z356" s="47">
        <v>77.00436670287111</v>
      </c>
      <c r="AA356" s="46">
        <f t="shared" si="102"/>
        <v>237.93722418194886</v>
      </c>
      <c r="AB356" s="49">
        <v>77.324664928704323</v>
      </c>
      <c r="AC356" s="49">
        <v>76.386927184958367</v>
      </c>
      <c r="AD356" s="49"/>
      <c r="AE356" s="49"/>
      <c r="AF356" s="46">
        <f t="shared" si="103"/>
        <v>153.71159211366268</v>
      </c>
      <c r="AG356" s="49"/>
      <c r="AH356" s="49"/>
      <c r="AI356" s="49"/>
      <c r="AJ356" s="49"/>
      <c r="AK356" s="46">
        <f t="shared" si="104"/>
        <v>0</v>
      </c>
      <c r="AL356" s="48"/>
      <c r="AM356" s="48"/>
      <c r="AN356" s="50">
        <f>IFERROR(VLOOKUP($F356,Ref_Param!$L:$M,2,0),0)*M356</f>
        <v>30.000662013570565</v>
      </c>
      <c r="AO356" s="50">
        <f>IFERROR(VLOOKUP($F356,Ref_Param!$L:$M,2,0),0)*N356</f>
        <v>30.508868513760593</v>
      </c>
      <c r="AP356" s="50">
        <f>IFERROR(VLOOKUP($F356,Ref_Param!$L:$M,2,0),0)*O356</f>
        <v>28.883556186741824</v>
      </c>
      <c r="AQ356" s="50">
        <f>IFERROR(VLOOKUP($F356,Ref_Param!$L:$M,2,0),0)*P356</f>
        <v>28.919444664640164</v>
      </c>
      <c r="AR356" s="51">
        <f t="shared" si="105"/>
        <v>118.31253137871315</v>
      </c>
      <c r="AS356" s="52">
        <f>IFERROR(VLOOKUP($F356,Ref_Param!$L:$M,2,0),0)*R356</f>
        <v>29.496071716521911</v>
      </c>
      <c r="AT356" s="52">
        <f>IFERROR(VLOOKUP($F356,Ref_Param!$L:$M,2,0),0)*S356</f>
        <v>28.343526607173079</v>
      </c>
      <c r="AU356" s="52">
        <f>IFERROR(VLOOKUP($F356,Ref_Param!$L:$M,2,0),0)*T356</f>
        <v>25.718163200744918</v>
      </c>
      <c r="AV356" s="52">
        <f>IFERROR(VLOOKUP($F356,Ref_Param!$L:$M,2,0),0)*U356</f>
        <v>39.159691409556885</v>
      </c>
      <c r="AW356" s="53">
        <f t="shared" si="106"/>
        <v>122.7174529339968</v>
      </c>
      <c r="AX356" s="54">
        <f>IFERROR(VLOOKUP($F356,Ref_Param!$L:$M,2,0),0)*W356</f>
        <v>50.793162910184563</v>
      </c>
      <c r="AY356" s="54">
        <f>IFERROR(VLOOKUP($F356,Ref_Param!$L:$M,2,0),0)*X356</f>
        <v>56.25346674070844</v>
      </c>
      <c r="AZ356" s="54">
        <f>IFERROR(VLOOKUP($F356,Ref_Param!$L:$M,2,0),0)*Y356</f>
        <v>68.124780510099342</v>
      </c>
      <c r="BA356" s="54">
        <f>IFERROR(VLOOKUP($F356,Ref_Param!$L:$M,2,0),0)*Z356</f>
        <v>83.817336715404693</v>
      </c>
      <c r="BB356" s="55">
        <f t="shared" si="107"/>
        <v>258.98874687639704</v>
      </c>
      <c r="BC356" s="56">
        <f>IFERROR(VLOOKUP($F356,Ref_Param!$L:$M,2,0),0)*AB356</f>
        <v>84.165973362824957</v>
      </c>
      <c r="BD356" s="56">
        <f>IFERROR(VLOOKUP($F356,Ref_Param!$L:$M,2,0),0)*AC356</f>
        <v>83.145269166638528</v>
      </c>
      <c r="BE356" s="56">
        <f>IFERROR(VLOOKUP($F356,Ref_Param!$L:$M,2,0),0)*AD356</f>
        <v>0</v>
      </c>
      <c r="BF356" s="56">
        <f>IFERROR(VLOOKUP($F356,Ref_Param!$L:$M,2,0),0)*AE356</f>
        <v>0</v>
      </c>
      <c r="BG356" s="57">
        <f t="shared" si="108"/>
        <v>167.31124252946347</v>
      </c>
      <c r="BH356" s="56">
        <f>IFERROR(VLOOKUP($F356,Ref_Param!$L:$M,2,0),0)*AG356</f>
        <v>0</v>
      </c>
      <c r="BI356" s="56">
        <f>IFERROR(VLOOKUP($F356,Ref_Param!$L:$M,2,0),0)*AH356</f>
        <v>0</v>
      </c>
      <c r="BJ356" s="56">
        <f>IFERROR(VLOOKUP($F356,Ref_Param!$L:$M,2,0),0)*AI356</f>
        <v>0</v>
      </c>
      <c r="BK356" s="56">
        <f>IFERROR(VLOOKUP($F356,Ref_Param!$L:$M,2,0),0)*AJ356</f>
        <v>0</v>
      </c>
      <c r="BL356" s="57">
        <f t="shared" si="109"/>
        <v>0</v>
      </c>
      <c r="BM356" s="58">
        <f>IFERROR(VLOOKUP($F356,Ref_Param!$L:$M,2,0),0)*AL356</f>
        <v>0</v>
      </c>
      <c r="BN356" s="59">
        <f>IFERROR(VLOOKUP($F356,Ref_Param!$L:$M,2,0),0)*AM356</f>
        <v>0</v>
      </c>
    </row>
    <row r="357" spans="1:66" s="37" customFormat="1" ht="15" customHeight="1" x14ac:dyDescent="0.3">
      <c r="A357" s="91" t="str">
        <f t="shared" si="99"/>
        <v>EAISCore Services</v>
      </c>
      <c r="B357" s="43" t="s">
        <v>4152</v>
      </c>
      <c r="C357" s="43" t="s">
        <v>18</v>
      </c>
      <c r="D357" s="43" t="s">
        <v>2427</v>
      </c>
      <c r="E357" s="44" t="s">
        <v>2428</v>
      </c>
      <c r="F357" s="43" t="s">
        <v>28</v>
      </c>
      <c r="G357" s="44" t="s">
        <v>1052</v>
      </c>
      <c r="H357" s="41" t="s">
        <v>53</v>
      </c>
      <c r="I357" s="43" t="s">
        <v>22</v>
      </c>
      <c r="J357" s="43"/>
      <c r="K357" s="43"/>
      <c r="L357" s="43" t="s">
        <v>4110</v>
      </c>
      <c r="M357" s="45"/>
      <c r="N357" s="45"/>
      <c r="O357" s="45"/>
      <c r="P357" s="45"/>
      <c r="Q357" s="46">
        <f t="shared" si="100"/>
        <v>0</v>
      </c>
      <c r="R357" s="45"/>
      <c r="S357" s="45"/>
      <c r="T357" s="45"/>
      <c r="U357" s="45"/>
      <c r="V357" s="46">
        <f t="shared" si="101"/>
        <v>0</v>
      </c>
      <c r="W357" s="45"/>
      <c r="X357" s="45"/>
      <c r="Y357" s="47"/>
      <c r="Z357" s="47"/>
      <c r="AA357" s="46">
        <f t="shared" si="102"/>
        <v>0</v>
      </c>
      <c r="AB357" s="49"/>
      <c r="AC357" s="49"/>
      <c r="AD357" s="49">
        <v>89.394999999999996</v>
      </c>
      <c r="AE357" s="49">
        <v>96</v>
      </c>
      <c r="AF357" s="46">
        <f t="shared" si="103"/>
        <v>185.39499999999998</v>
      </c>
      <c r="AG357" s="49">
        <v>96</v>
      </c>
      <c r="AH357" s="49">
        <v>96</v>
      </c>
      <c r="AI357" s="49">
        <v>96</v>
      </c>
      <c r="AJ357" s="49">
        <v>96</v>
      </c>
      <c r="AK357" s="46">
        <f t="shared" si="104"/>
        <v>384</v>
      </c>
      <c r="AL357" s="48"/>
      <c r="AM357" s="48"/>
      <c r="AN357" s="50">
        <f>IFERROR(VLOOKUP($F357,Ref_Param!$L:$M,2,0),0)*M357</f>
        <v>0</v>
      </c>
      <c r="AO357" s="50">
        <f>IFERROR(VLOOKUP($F357,Ref_Param!$L:$M,2,0),0)*N357</f>
        <v>0</v>
      </c>
      <c r="AP357" s="50">
        <f>IFERROR(VLOOKUP($F357,Ref_Param!$L:$M,2,0),0)*O357</f>
        <v>0</v>
      </c>
      <c r="AQ357" s="50">
        <f>IFERROR(VLOOKUP($F357,Ref_Param!$L:$M,2,0),0)*P357</f>
        <v>0</v>
      </c>
      <c r="AR357" s="51">
        <f t="shared" si="105"/>
        <v>0</v>
      </c>
      <c r="AS357" s="52">
        <f>IFERROR(VLOOKUP($F357,Ref_Param!$L:$M,2,0),0)*R357</f>
        <v>0</v>
      </c>
      <c r="AT357" s="52">
        <f>IFERROR(VLOOKUP($F357,Ref_Param!$L:$M,2,0),0)*S357</f>
        <v>0</v>
      </c>
      <c r="AU357" s="52">
        <f>IFERROR(VLOOKUP($F357,Ref_Param!$L:$M,2,0),0)*T357</f>
        <v>0</v>
      </c>
      <c r="AV357" s="52">
        <f>IFERROR(VLOOKUP($F357,Ref_Param!$L:$M,2,0),0)*U357</f>
        <v>0</v>
      </c>
      <c r="AW357" s="53">
        <f t="shared" si="106"/>
        <v>0</v>
      </c>
      <c r="AX357" s="54">
        <f>IFERROR(VLOOKUP($F357,Ref_Param!$L:$M,2,0),0)*W357</f>
        <v>0</v>
      </c>
      <c r="AY357" s="54">
        <f>IFERROR(VLOOKUP($F357,Ref_Param!$L:$M,2,0),0)*X357</f>
        <v>0</v>
      </c>
      <c r="AZ357" s="54">
        <f>IFERROR(VLOOKUP($F357,Ref_Param!$L:$M,2,0),0)*Y357</f>
        <v>0</v>
      </c>
      <c r="BA357" s="54">
        <f>IFERROR(VLOOKUP($F357,Ref_Param!$L:$M,2,0),0)*Z357</f>
        <v>0</v>
      </c>
      <c r="BB357" s="55">
        <f t="shared" si="107"/>
        <v>0</v>
      </c>
      <c r="BC357" s="56">
        <f>IFERROR(VLOOKUP($F357,Ref_Param!$L:$M,2,0),0)*AB357</f>
        <v>0</v>
      </c>
      <c r="BD357" s="56">
        <f>IFERROR(VLOOKUP($F357,Ref_Param!$L:$M,2,0),0)*AC357</f>
        <v>0</v>
      </c>
      <c r="BE357" s="56">
        <f>IFERROR(VLOOKUP($F357,Ref_Param!$L:$M,2,0),0)*AD357</f>
        <v>97.304232688329236</v>
      </c>
      <c r="BF357" s="56">
        <f>IFERROR(VLOOKUP($F357,Ref_Param!$L:$M,2,0),0)*AE357</f>
        <v>104.493610806864</v>
      </c>
      <c r="BG357" s="57">
        <f t="shared" si="108"/>
        <v>201.79784349519323</v>
      </c>
      <c r="BH357" s="56">
        <f>IFERROR(VLOOKUP($F357,Ref_Param!$L:$M,2,0),0)*AG357</f>
        <v>104.493610806864</v>
      </c>
      <c r="BI357" s="56">
        <f>IFERROR(VLOOKUP($F357,Ref_Param!$L:$M,2,0),0)*AH357</f>
        <v>104.493610806864</v>
      </c>
      <c r="BJ357" s="56">
        <f>IFERROR(VLOOKUP($F357,Ref_Param!$L:$M,2,0),0)*AI357</f>
        <v>104.493610806864</v>
      </c>
      <c r="BK357" s="56">
        <f>IFERROR(VLOOKUP($F357,Ref_Param!$L:$M,2,0),0)*AJ357</f>
        <v>104.493610806864</v>
      </c>
      <c r="BL357" s="57">
        <f t="shared" si="109"/>
        <v>417.97444322745599</v>
      </c>
      <c r="BM357" s="58">
        <f>IFERROR(VLOOKUP($F357,Ref_Param!$L:$M,2,0),0)*AL357</f>
        <v>0</v>
      </c>
      <c r="BN357" s="59">
        <f>IFERROR(VLOOKUP($F357,Ref_Param!$L:$M,2,0),0)*AM357</f>
        <v>0</v>
      </c>
    </row>
    <row r="358" spans="1:66" s="37" customFormat="1" ht="15" customHeight="1" x14ac:dyDescent="0.3">
      <c r="A358" s="91" t="str">
        <f t="shared" si="99"/>
        <v>EAISCore Services</v>
      </c>
      <c r="B358" s="43" t="s">
        <v>4152</v>
      </c>
      <c r="C358" s="43" t="s">
        <v>18</v>
      </c>
      <c r="D358" s="43" t="s">
        <v>881</v>
      </c>
      <c r="E358" s="44" t="s">
        <v>5308</v>
      </c>
      <c r="F358" s="43" t="s">
        <v>28</v>
      </c>
      <c r="G358" s="44" t="s">
        <v>1052</v>
      </c>
      <c r="H358" s="41" t="s">
        <v>53</v>
      </c>
      <c r="I358" s="43" t="s">
        <v>22</v>
      </c>
      <c r="J358" s="43"/>
      <c r="K358" s="43"/>
      <c r="L358" s="43" t="s">
        <v>4110</v>
      </c>
      <c r="M358" s="45">
        <v>104.73983855112215</v>
      </c>
      <c r="N358" s="45">
        <v>107.28370407744865</v>
      </c>
      <c r="O358" s="45">
        <v>104.68607316774393</v>
      </c>
      <c r="P358" s="45">
        <v>131.34264964729462</v>
      </c>
      <c r="Q358" s="46">
        <f t="shared" si="100"/>
        <v>448.05226544360937</v>
      </c>
      <c r="R358" s="45">
        <v>119.73287425452733</v>
      </c>
      <c r="S358" s="45">
        <v>139.52958744857222</v>
      </c>
      <c r="T358" s="45">
        <v>126.75837902089785</v>
      </c>
      <c r="U358" s="45">
        <v>68.100508645806087</v>
      </c>
      <c r="V358" s="46">
        <f t="shared" si="101"/>
        <v>454.12134936980351</v>
      </c>
      <c r="W358" s="45">
        <v>67.251167160341112</v>
      </c>
      <c r="X358" s="45">
        <v>56.456787309414175</v>
      </c>
      <c r="Y358" s="47">
        <v>71.526815992480294</v>
      </c>
      <c r="Z358" s="47">
        <v>73.82704263765234</v>
      </c>
      <c r="AA358" s="46">
        <f t="shared" si="102"/>
        <v>269.0618130998879</v>
      </c>
      <c r="AB358" s="49">
        <v>79.162339126333194</v>
      </c>
      <c r="AC358" s="49">
        <v>76.935880521217882</v>
      </c>
      <c r="AD358" s="49"/>
      <c r="AE358" s="49"/>
      <c r="AF358" s="46">
        <f t="shared" si="103"/>
        <v>156.09821964755108</v>
      </c>
      <c r="AG358" s="49"/>
      <c r="AH358" s="49"/>
      <c r="AI358" s="49"/>
      <c r="AJ358" s="49"/>
      <c r="AK358" s="46">
        <f t="shared" si="104"/>
        <v>0</v>
      </c>
      <c r="AL358" s="48"/>
      <c r="AM358" s="48"/>
      <c r="AN358" s="50">
        <f>IFERROR(VLOOKUP($F358,Ref_Param!$L:$M,2,0),0)*M358</f>
        <v>114.00670755765341</v>
      </c>
      <c r="AO358" s="50">
        <f>IFERROR(VLOOKUP($F358,Ref_Param!$L:$M,2,0),0)*N358</f>
        <v>116.77564187278841</v>
      </c>
      <c r="AP358" s="50">
        <f>IFERROR(VLOOKUP($F358,Ref_Param!$L:$M,2,0),0)*O358</f>
        <v>113.94818527592835</v>
      </c>
      <c r="AQ358" s="50">
        <f>IFERROR(VLOOKUP($F358,Ref_Param!$L:$M,2,0),0)*P358</f>
        <v>142.9632053602781</v>
      </c>
      <c r="AR358" s="51">
        <f t="shared" si="105"/>
        <v>487.69374006664827</v>
      </c>
      <c r="AS358" s="52">
        <f>IFERROR(VLOOKUP($F358,Ref_Param!$L:$M,2,0),0)*R358</f>
        <v>130.32625378270589</v>
      </c>
      <c r="AT358" s="52">
        <f>IFERROR(VLOOKUP($F358,Ref_Param!$L:$M,2,0),0)*S358</f>
        <v>151.87448340513959</v>
      </c>
      <c r="AU358" s="52">
        <f>IFERROR(VLOOKUP($F358,Ref_Param!$L:$M,2,0),0)*T358</f>
        <v>137.97334087415265</v>
      </c>
      <c r="AV358" s="52">
        <f>IFERROR(VLOOKUP($F358,Ref_Param!$L:$M,2,0),0)*U358</f>
        <v>74.125708814420193</v>
      </c>
      <c r="AW358" s="53">
        <f t="shared" si="106"/>
        <v>494.2997868764183</v>
      </c>
      <c r="AX358" s="54">
        <f>IFERROR(VLOOKUP($F358,Ref_Param!$L:$M,2,0),0)*W358</f>
        <v>73.201221745417058</v>
      </c>
      <c r="AY358" s="54">
        <f>IFERROR(VLOOKUP($F358,Ref_Param!$L:$M,2,0),0)*X358</f>
        <v>61.451807922039826</v>
      </c>
      <c r="AZ358" s="54">
        <f>IFERROR(VLOOKUP($F358,Ref_Param!$L:$M,2,0),0)*Y358</f>
        <v>77.855159089295952</v>
      </c>
      <c r="BA358" s="54">
        <f>IFERROR(VLOOKUP($F358,Ref_Param!$L:$M,2,0),0)*Z358</f>
        <v>80.358898545839565</v>
      </c>
      <c r="BB358" s="55">
        <f t="shared" si="107"/>
        <v>292.86708730259238</v>
      </c>
      <c r="BC358" s="56">
        <f>IFERROR(VLOOKUP($F358,Ref_Param!$L:$M,2,0),0)*AB358</f>
        <v>86.166235991958786</v>
      </c>
      <c r="BD358" s="56">
        <f>IFERROR(VLOOKUP($F358,Ref_Param!$L:$M,2,0),0)*AC358</f>
        <v>83.742791211120107</v>
      </c>
      <c r="BE358" s="56">
        <f>IFERROR(VLOOKUP($F358,Ref_Param!$L:$M,2,0),0)*AD358</f>
        <v>0</v>
      </c>
      <c r="BF358" s="56">
        <f>IFERROR(VLOOKUP($F358,Ref_Param!$L:$M,2,0),0)*AE358</f>
        <v>0</v>
      </c>
      <c r="BG358" s="57">
        <f t="shared" si="108"/>
        <v>169.90902720307889</v>
      </c>
      <c r="BH358" s="56">
        <f>IFERROR(VLOOKUP($F358,Ref_Param!$L:$M,2,0),0)*AG358</f>
        <v>0</v>
      </c>
      <c r="BI358" s="56">
        <f>IFERROR(VLOOKUP($F358,Ref_Param!$L:$M,2,0),0)*AH358</f>
        <v>0</v>
      </c>
      <c r="BJ358" s="56">
        <f>IFERROR(VLOOKUP($F358,Ref_Param!$L:$M,2,0),0)*AI358</f>
        <v>0</v>
      </c>
      <c r="BK358" s="56">
        <f>IFERROR(VLOOKUP($F358,Ref_Param!$L:$M,2,0),0)*AJ358</f>
        <v>0</v>
      </c>
      <c r="BL358" s="57">
        <f t="shared" si="109"/>
        <v>0</v>
      </c>
      <c r="BM358" s="58">
        <f>IFERROR(VLOOKUP($F358,Ref_Param!$L:$M,2,0),0)*AL358</f>
        <v>0</v>
      </c>
      <c r="BN358" s="59">
        <f>IFERROR(VLOOKUP($F358,Ref_Param!$L:$M,2,0),0)*AM358</f>
        <v>0</v>
      </c>
    </row>
    <row r="359" spans="1:66" s="37" customFormat="1" ht="15" customHeight="1" x14ac:dyDescent="0.3">
      <c r="A359" s="91" t="str">
        <f t="shared" si="99"/>
        <v>EAISCore Services</v>
      </c>
      <c r="B359" s="43" t="s">
        <v>4152</v>
      </c>
      <c r="C359" s="43" t="s">
        <v>18</v>
      </c>
      <c r="D359" s="43" t="s">
        <v>881</v>
      </c>
      <c r="E359" s="44" t="s">
        <v>5308</v>
      </c>
      <c r="F359" s="43" t="s">
        <v>28</v>
      </c>
      <c r="G359" s="44" t="s">
        <v>1052</v>
      </c>
      <c r="H359" s="41" t="s">
        <v>53</v>
      </c>
      <c r="I359" s="43" t="s">
        <v>22</v>
      </c>
      <c r="J359" s="43"/>
      <c r="K359" s="43"/>
      <c r="L359" s="43" t="s">
        <v>4110</v>
      </c>
      <c r="M359" s="45"/>
      <c r="N359" s="45"/>
      <c r="O359" s="45"/>
      <c r="P359" s="45"/>
      <c r="Q359" s="46">
        <f t="shared" si="100"/>
        <v>0</v>
      </c>
      <c r="R359" s="45"/>
      <c r="S359" s="45"/>
      <c r="T359" s="45"/>
      <c r="U359" s="45"/>
      <c r="V359" s="46">
        <f t="shared" si="101"/>
        <v>0</v>
      </c>
      <c r="W359" s="45"/>
      <c r="X359" s="45"/>
      <c r="Y359" s="47"/>
      <c r="Z359" s="47"/>
      <c r="AA359" s="46">
        <f t="shared" si="102"/>
        <v>0</v>
      </c>
      <c r="AB359" s="49"/>
      <c r="AC359" s="49"/>
      <c r="AD359" s="49">
        <v>24.189</v>
      </c>
      <c r="AE359" s="49">
        <v>0</v>
      </c>
      <c r="AF359" s="46">
        <f t="shared" si="103"/>
        <v>24.189</v>
      </c>
      <c r="AG359" s="49"/>
      <c r="AH359" s="49"/>
      <c r="AI359" s="49"/>
      <c r="AJ359" s="49"/>
      <c r="AK359" s="46">
        <f t="shared" si="104"/>
        <v>0</v>
      </c>
      <c r="AL359" s="48"/>
      <c r="AM359" s="48"/>
      <c r="AN359" s="50">
        <f>IFERROR(VLOOKUP($F359,Ref_Param!$L:$M,2,0),0)*M359</f>
        <v>0</v>
      </c>
      <c r="AO359" s="50">
        <f>IFERROR(VLOOKUP($F359,Ref_Param!$L:$M,2,0),0)*N359</f>
        <v>0</v>
      </c>
      <c r="AP359" s="50">
        <f>IFERROR(VLOOKUP($F359,Ref_Param!$L:$M,2,0),0)*O359</f>
        <v>0</v>
      </c>
      <c r="AQ359" s="50">
        <f>IFERROR(VLOOKUP($F359,Ref_Param!$L:$M,2,0),0)*P359</f>
        <v>0</v>
      </c>
      <c r="AR359" s="51">
        <f t="shared" si="105"/>
        <v>0</v>
      </c>
      <c r="AS359" s="52">
        <f>IFERROR(VLOOKUP($F359,Ref_Param!$L:$M,2,0),0)*R359</f>
        <v>0</v>
      </c>
      <c r="AT359" s="52">
        <f>IFERROR(VLOOKUP($F359,Ref_Param!$L:$M,2,0),0)*S359</f>
        <v>0</v>
      </c>
      <c r="AU359" s="52">
        <f>IFERROR(VLOOKUP($F359,Ref_Param!$L:$M,2,0),0)*T359</f>
        <v>0</v>
      </c>
      <c r="AV359" s="52">
        <f>IFERROR(VLOOKUP($F359,Ref_Param!$L:$M,2,0),0)*U359</f>
        <v>0</v>
      </c>
      <c r="AW359" s="53">
        <f t="shared" si="106"/>
        <v>0</v>
      </c>
      <c r="AX359" s="54">
        <f>IFERROR(VLOOKUP($F359,Ref_Param!$L:$M,2,0),0)*W359</f>
        <v>0</v>
      </c>
      <c r="AY359" s="54">
        <f>IFERROR(VLOOKUP($F359,Ref_Param!$L:$M,2,0),0)*X359</f>
        <v>0</v>
      </c>
      <c r="AZ359" s="54">
        <f>IFERROR(VLOOKUP($F359,Ref_Param!$L:$M,2,0),0)*Y359</f>
        <v>0</v>
      </c>
      <c r="BA359" s="54">
        <f>IFERROR(VLOOKUP($F359,Ref_Param!$L:$M,2,0),0)*Z359</f>
        <v>0</v>
      </c>
      <c r="BB359" s="55">
        <f t="shared" si="107"/>
        <v>0</v>
      </c>
      <c r="BC359" s="56">
        <f>IFERROR(VLOOKUP($F359,Ref_Param!$L:$M,2,0),0)*AB359</f>
        <v>0</v>
      </c>
      <c r="BD359" s="56">
        <f>IFERROR(VLOOKUP($F359,Ref_Param!$L:$M,2,0),0)*AC359</f>
        <v>0</v>
      </c>
      <c r="BE359" s="56">
        <f>IFERROR(VLOOKUP($F359,Ref_Param!$L:$M,2,0),0)*AD359</f>
        <v>26.329124497992012</v>
      </c>
      <c r="BF359" s="56">
        <f>IFERROR(VLOOKUP($F359,Ref_Param!$L:$M,2,0),0)*AE359</f>
        <v>0</v>
      </c>
      <c r="BG359" s="57">
        <f t="shared" si="108"/>
        <v>26.329124497992012</v>
      </c>
      <c r="BH359" s="56">
        <f>IFERROR(VLOOKUP($F359,Ref_Param!$L:$M,2,0),0)*AG359</f>
        <v>0</v>
      </c>
      <c r="BI359" s="56">
        <f>IFERROR(VLOOKUP($F359,Ref_Param!$L:$M,2,0),0)*AH359</f>
        <v>0</v>
      </c>
      <c r="BJ359" s="56">
        <f>IFERROR(VLOOKUP($F359,Ref_Param!$L:$M,2,0),0)*AI359</f>
        <v>0</v>
      </c>
      <c r="BK359" s="56">
        <f>IFERROR(VLOOKUP($F359,Ref_Param!$L:$M,2,0),0)*AJ359</f>
        <v>0</v>
      </c>
      <c r="BL359" s="57">
        <f t="shared" si="109"/>
        <v>0</v>
      </c>
      <c r="BM359" s="58">
        <f>IFERROR(VLOOKUP($F359,Ref_Param!$L:$M,2,0),0)*AL359</f>
        <v>0</v>
      </c>
      <c r="BN359" s="59">
        <f>IFERROR(VLOOKUP($F359,Ref_Param!$L:$M,2,0),0)*AM359</f>
        <v>0</v>
      </c>
    </row>
    <row r="360" spans="1:66" s="37" customFormat="1" ht="15" customHeight="1" x14ac:dyDescent="0.3">
      <c r="A360" s="91" t="str">
        <f t="shared" si="99"/>
        <v>EAISCore Services</v>
      </c>
      <c r="B360" s="43" t="s">
        <v>4152</v>
      </c>
      <c r="C360" s="43" t="s">
        <v>18</v>
      </c>
      <c r="D360" s="43" t="s">
        <v>881</v>
      </c>
      <c r="E360" s="44" t="s">
        <v>5308</v>
      </c>
      <c r="F360" s="43" t="s">
        <v>20</v>
      </c>
      <c r="G360" s="44" t="s">
        <v>1052</v>
      </c>
      <c r="H360" s="41" t="s">
        <v>53</v>
      </c>
      <c r="I360" s="43" t="s">
        <v>22</v>
      </c>
      <c r="J360" s="43"/>
      <c r="K360" s="43"/>
      <c r="L360" s="43" t="s">
        <v>4110</v>
      </c>
      <c r="M360" s="45"/>
      <c r="N360" s="45"/>
      <c r="O360" s="45"/>
      <c r="P360" s="45"/>
      <c r="Q360" s="46">
        <f t="shared" si="100"/>
        <v>0</v>
      </c>
      <c r="R360" s="45"/>
      <c r="S360" s="45"/>
      <c r="T360" s="45"/>
      <c r="U360" s="45"/>
      <c r="V360" s="46">
        <f t="shared" si="101"/>
        <v>0</v>
      </c>
      <c r="W360" s="45"/>
      <c r="X360" s="45"/>
      <c r="Y360" s="47"/>
      <c r="Z360" s="47"/>
      <c r="AA360" s="46">
        <f t="shared" si="102"/>
        <v>0</v>
      </c>
      <c r="AB360" s="49"/>
      <c r="AC360" s="49"/>
      <c r="AD360" s="49">
        <v>55</v>
      </c>
      <c r="AE360" s="49">
        <v>96</v>
      </c>
      <c r="AF360" s="46">
        <f t="shared" si="103"/>
        <v>151</v>
      </c>
      <c r="AG360" s="49">
        <v>95</v>
      </c>
      <c r="AH360" s="49">
        <v>100</v>
      </c>
      <c r="AI360" s="49">
        <v>100</v>
      </c>
      <c r="AJ360" s="49">
        <v>100</v>
      </c>
      <c r="AK360" s="46">
        <f t="shared" si="104"/>
        <v>395</v>
      </c>
      <c r="AL360" s="48"/>
      <c r="AM360" s="48"/>
      <c r="AN360" s="50">
        <f>IFERROR(VLOOKUP($F360,Ref_Param!$L:$M,2,0),0)*M360</f>
        <v>0</v>
      </c>
      <c r="AO360" s="50">
        <f>IFERROR(VLOOKUP($F360,Ref_Param!$L:$M,2,0),0)*N360</f>
        <v>0</v>
      </c>
      <c r="AP360" s="50">
        <f>IFERROR(VLOOKUP($F360,Ref_Param!$L:$M,2,0),0)*O360</f>
        <v>0</v>
      </c>
      <c r="AQ360" s="50">
        <f>IFERROR(VLOOKUP($F360,Ref_Param!$L:$M,2,0),0)*P360</f>
        <v>0</v>
      </c>
      <c r="AR360" s="51">
        <f t="shared" si="105"/>
        <v>0</v>
      </c>
      <c r="AS360" s="52">
        <f>IFERROR(VLOOKUP($F360,Ref_Param!$L:$M,2,0),0)*R360</f>
        <v>0</v>
      </c>
      <c r="AT360" s="52">
        <f>IFERROR(VLOOKUP($F360,Ref_Param!$L:$M,2,0),0)*S360</f>
        <v>0</v>
      </c>
      <c r="AU360" s="52">
        <f>IFERROR(VLOOKUP($F360,Ref_Param!$L:$M,2,0),0)*T360</f>
        <v>0</v>
      </c>
      <c r="AV360" s="52">
        <f>IFERROR(VLOOKUP($F360,Ref_Param!$L:$M,2,0),0)*U360</f>
        <v>0</v>
      </c>
      <c r="AW360" s="53">
        <f t="shared" si="106"/>
        <v>0</v>
      </c>
      <c r="AX360" s="54">
        <f>IFERROR(VLOOKUP($F360,Ref_Param!$L:$M,2,0),0)*W360</f>
        <v>0</v>
      </c>
      <c r="AY360" s="54">
        <f>IFERROR(VLOOKUP($F360,Ref_Param!$L:$M,2,0),0)*X360</f>
        <v>0</v>
      </c>
      <c r="AZ360" s="54">
        <f>IFERROR(VLOOKUP($F360,Ref_Param!$L:$M,2,0),0)*Y360</f>
        <v>0</v>
      </c>
      <c r="BA360" s="54">
        <f>IFERROR(VLOOKUP($F360,Ref_Param!$L:$M,2,0),0)*Z360</f>
        <v>0</v>
      </c>
      <c r="BB360" s="55">
        <f t="shared" si="107"/>
        <v>0</v>
      </c>
      <c r="BC360" s="56">
        <f>IFERROR(VLOOKUP($F360,Ref_Param!$L:$M,2,0),0)*AB360</f>
        <v>0</v>
      </c>
      <c r="BD360" s="56">
        <f>IFERROR(VLOOKUP($F360,Ref_Param!$L:$M,2,0),0)*AC360</f>
        <v>0</v>
      </c>
      <c r="BE360" s="56">
        <f>IFERROR(VLOOKUP($F360,Ref_Param!$L:$M,2,0),0)*AD360</f>
        <v>55</v>
      </c>
      <c r="BF360" s="56">
        <f>IFERROR(VLOOKUP($F360,Ref_Param!$L:$M,2,0),0)*AE360</f>
        <v>96</v>
      </c>
      <c r="BG360" s="57">
        <f t="shared" si="108"/>
        <v>151</v>
      </c>
      <c r="BH360" s="56">
        <f>IFERROR(VLOOKUP($F360,Ref_Param!$L:$M,2,0),0)*AG360</f>
        <v>95</v>
      </c>
      <c r="BI360" s="56">
        <f>IFERROR(VLOOKUP($F360,Ref_Param!$L:$M,2,0),0)*AH360</f>
        <v>100</v>
      </c>
      <c r="BJ360" s="56">
        <f>IFERROR(VLOOKUP($F360,Ref_Param!$L:$M,2,0),0)*AI360</f>
        <v>100</v>
      </c>
      <c r="BK360" s="56">
        <f>IFERROR(VLOOKUP($F360,Ref_Param!$L:$M,2,0),0)*AJ360</f>
        <v>100</v>
      </c>
      <c r="BL360" s="57">
        <f t="shared" si="109"/>
        <v>395</v>
      </c>
      <c r="BM360" s="58">
        <f>IFERROR(VLOOKUP($F360,Ref_Param!$L:$M,2,0),0)*AL360</f>
        <v>0</v>
      </c>
      <c r="BN360" s="59">
        <f>IFERROR(VLOOKUP($F360,Ref_Param!$L:$M,2,0),0)*AM360</f>
        <v>0</v>
      </c>
    </row>
    <row r="361" spans="1:66" s="37" customFormat="1" ht="15" customHeight="1" x14ac:dyDescent="0.3">
      <c r="A361" s="91" t="str">
        <f t="shared" si="99"/>
        <v>EAISCore Services</v>
      </c>
      <c r="B361" s="43" t="s">
        <v>4152</v>
      </c>
      <c r="C361" s="43" t="s">
        <v>18</v>
      </c>
      <c r="D361" s="43" t="s">
        <v>2453</v>
      </c>
      <c r="E361" s="44" t="s">
        <v>2454</v>
      </c>
      <c r="F361" s="43" t="s">
        <v>95</v>
      </c>
      <c r="G361" s="44" t="s">
        <v>1052</v>
      </c>
      <c r="H361" s="41" t="s">
        <v>5427</v>
      </c>
      <c r="I361" s="43" t="s">
        <v>22</v>
      </c>
      <c r="J361" s="43"/>
      <c r="K361" s="43"/>
      <c r="L361" s="43" t="s">
        <v>4110</v>
      </c>
      <c r="M361" s="45">
        <v>0</v>
      </c>
      <c r="N361" s="45">
        <v>0</v>
      </c>
      <c r="O361" s="45">
        <v>0</v>
      </c>
      <c r="P361" s="45">
        <v>0</v>
      </c>
      <c r="Q361" s="46">
        <f t="shared" si="100"/>
        <v>0</v>
      </c>
      <c r="R361" s="45">
        <v>3.8604836714497743</v>
      </c>
      <c r="S361" s="45">
        <v>27.532016430408401</v>
      </c>
      <c r="T361" s="45">
        <v>54.607285297594728</v>
      </c>
      <c r="U361" s="45">
        <v>97.98645793660242</v>
      </c>
      <c r="V361" s="46">
        <f t="shared" si="101"/>
        <v>183.98624333605534</v>
      </c>
      <c r="W361" s="45">
        <v>0</v>
      </c>
      <c r="X361" s="45">
        <v>0</v>
      </c>
      <c r="Y361" s="47">
        <v>91.963095221837079</v>
      </c>
      <c r="Z361" s="47">
        <v>107.36481541117294</v>
      </c>
      <c r="AA361" s="46">
        <f t="shared" si="102"/>
        <v>199.32791063301002</v>
      </c>
      <c r="AB361" s="49">
        <v>123.02457574299767</v>
      </c>
      <c r="AC361" s="49">
        <v>131.10346445796972</v>
      </c>
      <c r="AD361" s="49"/>
      <c r="AE361" s="49"/>
      <c r="AF361" s="46">
        <f t="shared" si="103"/>
        <v>254.1280402009674</v>
      </c>
      <c r="AG361" s="49"/>
      <c r="AH361" s="49"/>
      <c r="AI361" s="49"/>
      <c r="AJ361" s="49"/>
      <c r="AK361" s="46">
        <f t="shared" si="104"/>
        <v>0</v>
      </c>
      <c r="AL361" s="48"/>
      <c r="AM361" s="48"/>
      <c r="AN361" s="50">
        <f>IFERROR(VLOOKUP($F361,Ref_Param!$L:$M,2,0),0)*M361</f>
        <v>0</v>
      </c>
      <c r="AO361" s="50">
        <f>IFERROR(VLOOKUP($F361,Ref_Param!$L:$M,2,0),0)*N361</f>
        <v>0</v>
      </c>
      <c r="AP361" s="50">
        <f>IFERROR(VLOOKUP($F361,Ref_Param!$L:$M,2,0),0)*O361</f>
        <v>0</v>
      </c>
      <c r="AQ361" s="50">
        <f>IFERROR(VLOOKUP($F361,Ref_Param!$L:$M,2,0),0)*P361</f>
        <v>0</v>
      </c>
      <c r="AR361" s="51">
        <f t="shared" si="105"/>
        <v>0</v>
      </c>
      <c r="AS361" s="52">
        <f>IFERROR(VLOOKUP($F361,Ref_Param!$L:$M,2,0),0)*R361</f>
        <v>4.208617832401969</v>
      </c>
      <c r="AT361" s="52">
        <f>IFERROR(VLOOKUP($F361,Ref_Param!$L:$M,2,0),0)*S361</f>
        <v>30.014823315516338</v>
      </c>
      <c r="AU361" s="52">
        <f>IFERROR(VLOOKUP($F361,Ref_Param!$L:$M,2,0),0)*T361</f>
        <v>59.531710076165531</v>
      </c>
      <c r="AV361" s="52">
        <f>IFERROR(VLOOKUP($F361,Ref_Param!$L:$M,2,0),0)*U361</f>
        <v>106.82276867422198</v>
      </c>
      <c r="AW361" s="53">
        <f t="shared" si="106"/>
        <v>200.57791989830582</v>
      </c>
      <c r="AX361" s="54">
        <f>IFERROR(VLOOKUP($F361,Ref_Param!$L:$M,2,0),0)*W361</f>
        <v>0</v>
      </c>
      <c r="AY361" s="54">
        <f>IFERROR(VLOOKUP($F361,Ref_Param!$L:$M,2,0),0)*X361</f>
        <v>0</v>
      </c>
      <c r="AZ361" s="54">
        <f>IFERROR(VLOOKUP($F361,Ref_Param!$L:$M,2,0),0)*Y361</f>
        <v>100.25622575115177</v>
      </c>
      <c r="BA361" s="54">
        <f>IFERROR(VLOOKUP($F361,Ref_Param!$L:$M,2,0),0)*Z361</f>
        <v>117.04685608534555</v>
      </c>
      <c r="BB361" s="55">
        <f t="shared" si="107"/>
        <v>217.30308183649731</v>
      </c>
      <c r="BC361" s="56">
        <f>IFERROR(VLOOKUP($F361,Ref_Param!$L:$M,2,0),0)*AB361</f>
        <v>134.11879633756479</v>
      </c>
      <c r="BD361" s="56">
        <f>IFERROR(VLOOKUP($F361,Ref_Param!$L:$M,2,0),0)*AC361</f>
        <v>142.92623032913343</v>
      </c>
      <c r="BE361" s="56">
        <f>IFERROR(VLOOKUP($F361,Ref_Param!$L:$M,2,0),0)*AD361</f>
        <v>0</v>
      </c>
      <c r="BF361" s="56">
        <f>IFERROR(VLOOKUP($F361,Ref_Param!$L:$M,2,0),0)*AE361</f>
        <v>0</v>
      </c>
      <c r="BG361" s="57">
        <f t="shared" si="108"/>
        <v>277.04502666669822</v>
      </c>
      <c r="BH361" s="56">
        <f>IFERROR(VLOOKUP($F361,Ref_Param!$L:$M,2,0),0)*AG361</f>
        <v>0</v>
      </c>
      <c r="BI361" s="56">
        <f>IFERROR(VLOOKUP($F361,Ref_Param!$L:$M,2,0),0)*AH361</f>
        <v>0</v>
      </c>
      <c r="BJ361" s="56">
        <f>IFERROR(VLOOKUP($F361,Ref_Param!$L:$M,2,0),0)*AI361</f>
        <v>0</v>
      </c>
      <c r="BK361" s="56">
        <f>IFERROR(VLOOKUP($F361,Ref_Param!$L:$M,2,0),0)*AJ361</f>
        <v>0</v>
      </c>
      <c r="BL361" s="57">
        <f t="shared" si="109"/>
        <v>0</v>
      </c>
      <c r="BM361" s="58">
        <f>IFERROR(VLOOKUP($F361,Ref_Param!$L:$M,2,0),0)*AL361</f>
        <v>0</v>
      </c>
      <c r="BN361" s="59">
        <f>IFERROR(VLOOKUP($F361,Ref_Param!$L:$M,2,0),0)*AM361</f>
        <v>0</v>
      </c>
    </row>
    <row r="362" spans="1:66" s="37" customFormat="1" ht="15" customHeight="1" x14ac:dyDescent="0.3">
      <c r="A362" s="91" t="str">
        <f t="shared" si="99"/>
        <v>EAISCore Services</v>
      </c>
      <c r="B362" s="43" t="s">
        <v>4152</v>
      </c>
      <c r="C362" s="43" t="s">
        <v>18</v>
      </c>
      <c r="D362" s="43" t="s">
        <v>2453</v>
      </c>
      <c r="E362" s="44" t="s">
        <v>2454</v>
      </c>
      <c r="F362" s="43" t="s">
        <v>95</v>
      </c>
      <c r="G362" s="44" t="s">
        <v>1052</v>
      </c>
      <c r="H362" s="41" t="s">
        <v>5427</v>
      </c>
      <c r="I362" s="43" t="s">
        <v>22</v>
      </c>
      <c r="J362" s="43"/>
      <c r="K362" s="43"/>
      <c r="L362" s="43" t="s">
        <v>4110</v>
      </c>
      <c r="M362" s="45"/>
      <c r="N362" s="45"/>
      <c r="O362" s="45"/>
      <c r="P362" s="45"/>
      <c r="Q362" s="46">
        <f t="shared" si="100"/>
        <v>0</v>
      </c>
      <c r="R362" s="45"/>
      <c r="S362" s="45"/>
      <c r="T362" s="45"/>
      <c r="U362" s="45"/>
      <c r="V362" s="46">
        <f t="shared" si="101"/>
        <v>0</v>
      </c>
      <c r="W362" s="45"/>
      <c r="X362" s="45"/>
      <c r="Y362" s="47"/>
      <c r="Z362" s="47"/>
      <c r="AA362" s="46">
        <f t="shared" si="102"/>
        <v>0</v>
      </c>
      <c r="AB362" s="49"/>
      <c r="AC362" s="49"/>
      <c r="AD362" s="49">
        <v>141.703</v>
      </c>
      <c r="AE362" s="49">
        <v>150</v>
      </c>
      <c r="AF362" s="46">
        <f t="shared" si="103"/>
        <v>291.70299999999997</v>
      </c>
      <c r="AG362" s="49">
        <v>165</v>
      </c>
      <c r="AH362" s="49">
        <v>165</v>
      </c>
      <c r="AI362" s="49">
        <v>165</v>
      </c>
      <c r="AJ362" s="49">
        <v>165</v>
      </c>
      <c r="AK362" s="46">
        <f t="shared" si="104"/>
        <v>660</v>
      </c>
      <c r="AL362" s="48"/>
      <c r="AM362" s="48"/>
      <c r="AN362" s="50">
        <f>IFERROR(VLOOKUP($F362,Ref_Param!$L:$M,2,0),0)*M362</f>
        <v>0</v>
      </c>
      <c r="AO362" s="50">
        <f>IFERROR(VLOOKUP($F362,Ref_Param!$L:$M,2,0),0)*N362</f>
        <v>0</v>
      </c>
      <c r="AP362" s="50">
        <f>IFERROR(VLOOKUP($F362,Ref_Param!$L:$M,2,0),0)*O362</f>
        <v>0</v>
      </c>
      <c r="AQ362" s="50">
        <f>IFERROR(VLOOKUP($F362,Ref_Param!$L:$M,2,0),0)*P362</f>
        <v>0</v>
      </c>
      <c r="AR362" s="51">
        <f t="shared" si="105"/>
        <v>0</v>
      </c>
      <c r="AS362" s="52">
        <f>IFERROR(VLOOKUP($F362,Ref_Param!$L:$M,2,0),0)*R362</f>
        <v>0</v>
      </c>
      <c r="AT362" s="52">
        <f>IFERROR(VLOOKUP($F362,Ref_Param!$L:$M,2,0),0)*S362</f>
        <v>0</v>
      </c>
      <c r="AU362" s="52">
        <f>IFERROR(VLOOKUP($F362,Ref_Param!$L:$M,2,0),0)*T362</f>
        <v>0</v>
      </c>
      <c r="AV362" s="52">
        <f>IFERROR(VLOOKUP($F362,Ref_Param!$L:$M,2,0),0)*U362</f>
        <v>0</v>
      </c>
      <c r="AW362" s="53">
        <f t="shared" si="106"/>
        <v>0</v>
      </c>
      <c r="AX362" s="54">
        <f>IFERROR(VLOOKUP($F362,Ref_Param!$L:$M,2,0),0)*W362</f>
        <v>0</v>
      </c>
      <c r="AY362" s="54">
        <f>IFERROR(VLOOKUP($F362,Ref_Param!$L:$M,2,0),0)*X362</f>
        <v>0</v>
      </c>
      <c r="AZ362" s="54">
        <f>IFERROR(VLOOKUP($F362,Ref_Param!$L:$M,2,0),0)*Y362</f>
        <v>0</v>
      </c>
      <c r="BA362" s="54">
        <f>IFERROR(VLOOKUP($F362,Ref_Param!$L:$M,2,0),0)*Z362</f>
        <v>0</v>
      </c>
      <c r="BB362" s="55">
        <f t="shared" si="107"/>
        <v>0</v>
      </c>
      <c r="BC362" s="56">
        <f>IFERROR(VLOOKUP($F362,Ref_Param!$L:$M,2,0),0)*AB362</f>
        <v>0</v>
      </c>
      <c r="BD362" s="56">
        <f>IFERROR(VLOOKUP($F362,Ref_Param!$L:$M,2,0),0)*AC362</f>
        <v>0</v>
      </c>
      <c r="BE362" s="56">
        <f>IFERROR(VLOOKUP($F362,Ref_Param!$L:$M,2,0),0)*AD362</f>
        <v>154.4816202993789</v>
      </c>
      <c r="BF362" s="56">
        <f>IFERROR(VLOOKUP($F362,Ref_Param!$L:$M,2,0),0)*AE362</f>
        <v>163.52683461117149</v>
      </c>
      <c r="BG362" s="57">
        <f t="shared" si="108"/>
        <v>318.00845491055043</v>
      </c>
      <c r="BH362" s="56">
        <f>IFERROR(VLOOKUP($F362,Ref_Param!$L:$M,2,0),0)*AG362</f>
        <v>179.87951807228865</v>
      </c>
      <c r="BI362" s="56">
        <f>IFERROR(VLOOKUP($F362,Ref_Param!$L:$M,2,0),0)*AH362</f>
        <v>179.87951807228865</v>
      </c>
      <c r="BJ362" s="56">
        <f>IFERROR(VLOOKUP($F362,Ref_Param!$L:$M,2,0),0)*AI362</f>
        <v>179.87951807228865</v>
      </c>
      <c r="BK362" s="56">
        <f>IFERROR(VLOOKUP($F362,Ref_Param!$L:$M,2,0),0)*AJ362</f>
        <v>179.87951807228865</v>
      </c>
      <c r="BL362" s="57">
        <f t="shared" si="109"/>
        <v>719.51807228915459</v>
      </c>
      <c r="BM362" s="58">
        <f>IFERROR(VLOOKUP($F362,Ref_Param!$L:$M,2,0),0)*AL362</f>
        <v>0</v>
      </c>
      <c r="BN362" s="59">
        <f>IFERROR(VLOOKUP($F362,Ref_Param!$L:$M,2,0),0)*AM362</f>
        <v>0</v>
      </c>
    </row>
    <row r="363" spans="1:66" s="37" customFormat="1" ht="15" customHeight="1" x14ac:dyDescent="0.3">
      <c r="A363" s="91" t="str">
        <f t="shared" ref="A363:A400" si="110">CONCATENATE(B363,C363)</f>
        <v>EAISCore Services</v>
      </c>
      <c r="B363" s="43" t="s">
        <v>4152</v>
      </c>
      <c r="C363" s="43" t="s">
        <v>18</v>
      </c>
      <c r="D363" s="43" t="s">
        <v>2453</v>
      </c>
      <c r="E363" s="44" t="s">
        <v>2454</v>
      </c>
      <c r="F363" s="43" t="s">
        <v>3731</v>
      </c>
      <c r="G363" s="44" t="s">
        <v>1052</v>
      </c>
      <c r="H363" s="41" t="s">
        <v>5427</v>
      </c>
      <c r="I363" s="43" t="s">
        <v>22</v>
      </c>
      <c r="J363" s="43"/>
      <c r="K363" s="43"/>
      <c r="L363" s="43" t="s">
        <v>4110</v>
      </c>
      <c r="M363" s="45">
        <v>0</v>
      </c>
      <c r="N363" s="45">
        <v>0</v>
      </c>
      <c r="O363" s="45">
        <v>0</v>
      </c>
      <c r="P363" s="45">
        <v>0</v>
      </c>
      <c r="Q363" s="46">
        <f t="shared" ref="Q363:Q400" si="111">SUM(M363:P363)</f>
        <v>0</v>
      </c>
      <c r="R363" s="45">
        <v>0</v>
      </c>
      <c r="S363" s="45">
        <v>0</v>
      </c>
      <c r="T363" s="45">
        <v>0</v>
      </c>
      <c r="U363" s="45">
        <v>0</v>
      </c>
      <c r="V363" s="46">
        <f t="shared" ref="V363:V400" si="112">SUM(R363:U363)</f>
        <v>0</v>
      </c>
      <c r="W363" s="45">
        <v>0</v>
      </c>
      <c r="X363" s="45">
        <v>0</v>
      </c>
      <c r="Y363" s="47">
        <v>3.1159999999999881</v>
      </c>
      <c r="Z363" s="47">
        <v>-0.33899999999999197</v>
      </c>
      <c r="AA363" s="46">
        <f t="shared" ref="AA363:AA400" si="113">SUM(W363:Z363)</f>
        <v>2.7769999999999961</v>
      </c>
      <c r="AB363" s="49">
        <v>2.7399999699814006</v>
      </c>
      <c r="AC363" s="49">
        <v>5.5139399999999963</v>
      </c>
      <c r="AD363" s="49"/>
      <c r="AE363" s="49"/>
      <c r="AF363" s="46">
        <f t="shared" ref="AF363:AF400" si="114">SUM(AB363:AE363)</f>
        <v>8.2539399699813973</v>
      </c>
      <c r="AG363" s="49"/>
      <c r="AH363" s="49"/>
      <c r="AI363" s="49"/>
      <c r="AJ363" s="49"/>
      <c r="AK363" s="46">
        <f t="shared" ref="AK363:AK400" si="115">SUM(AG363:AJ363)</f>
        <v>0</v>
      </c>
      <c r="AL363" s="48"/>
      <c r="AM363" s="48"/>
      <c r="AN363" s="50">
        <f>IFERROR(VLOOKUP($F363,Ref_Param!$L:$M,2,0),0)*M363</f>
        <v>0</v>
      </c>
      <c r="AO363" s="50">
        <f>IFERROR(VLOOKUP($F363,Ref_Param!$L:$M,2,0),0)*N363</f>
        <v>0</v>
      </c>
      <c r="AP363" s="50">
        <f>IFERROR(VLOOKUP($F363,Ref_Param!$L:$M,2,0),0)*O363</f>
        <v>0</v>
      </c>
      <c r="AQ363" s="50">
        <f>IFERROR(VLOOKUP($F363,Ref_Param!$L:$M,2,0),0)*P363</f>
        <v>0</v>
      </c>
      <c r="AR363" s="51">
        <f t="shared" ref="AR363:AR400" si="116">SUM(AN363:AQ363)</f>
        <v>0</v>
      </c>
      <c r="AS363" s="52">
        <f>IFERROR(VLOOKUP($F363,Ref_Param!$L:$M,2,0),0)*R363</f>
        <v>0</v>
      </c>
      <c r="AT363" s="52">
        <f>IFERROR(VLOOKUP($F363,Ref_Param!$L:$M,2,0),0)*S363</f>
        <v>0</v>
      </c>
      <c r="AU363" s="52">
        <f>IFERROR(VLOOKUP($F363,Ref_Param!$L:$M,2,0),0)*T363</f>
        <v>0</v>
      </c>
      <c r="AV363" s="52">
        <f>IFERROR(VLOOKUP($F363,Ref_Param!$L:$M,2,0),0)*U363</f>
        <v>0</v>
      </c>
      <c r="AW363" s="53">
        <f t="shared" ref="AW363:AW400" si="117">SUM(AS363:AV363)</f>
        <v>0</v>
      </c>
      <c r="AX363" s="54">
        <f>IFERROR(VLOOKUP($F363,Ref_Param!$L:$M,2,0),0)*W363</f>
        <v>0</v>
      </c>
      <c r="AY363" s="54">
        <f>IFERROR(VLOOKUP($F363,Ref_Param!$L:$M,2,0),0)*X363</f>
        <v>0</v>
      </c>
      <c r="AZ363" s="54">
        <f>IFERROR(VLOOKUP($F363,Ref_Param!$L:$M,2,0),0)*Y363</f>
        <v>3.7921382499695677E-2</v>
      </c>
      <c r="BA363" s="54">
        <f>IFERROR(VLOOKUP($F363,Ref_Param!$L:$M,2,0),0)*Z363</f>
        <v>-4.1255932822196984E-3</v>
      </c>
      <c r="BB363" s="55">
        <f t="shared" ref="BB363:BB400" si="118">SUM(AX363:BA363)</f>
        <v>3.3795789217475981E-2</v>
      </c>
      <c r="BC363" s="56">
        <f>IFERROR(VLOOKUP($F363,Ref_Param!$L:$M,2,0),0)*AB363</f>
        <v>3.3345502859698256E-2</v>
      </c>
      <c r="BD363" s="56">
        <f>IFERROR(VLOOKUP($F363,Ref_Param!$L:$M,2,0),0)*AC363</f>
        <v>6.7104052573932177E-2</v>
      </c>
      <c r="BE363" s="56">
        <f>IFERROR(VLOOKUP($F363,Ref_Param!$L:$M,2,0),0)*AD363</f>
        <v>0</v>
      </c>
      <c r="BF363" s="56">
        <f>IFERROR(VLOOKUP($F363,Ref_Param!$L:$M,2,0),0)*AE363</f>
        <v>0</v>
      </c>
      <c r="BG363" s="57">
        <f t="shared" ref="BG363:BG400" si="119">SUM(BC363:BF363)</f>
        <v>0.10044955543363043</v>
      </c>
      <c r="BH363" s="56">
        <f>IFERROR(VLOOKUP($F363,Ref_Param!$L:$M,2,0),0)*AG363</f>
        <v>0</v>
      </c>
      <c r="BI363" s="56">
        <f>IFERROR(VLOOKUP($F363,Ref_Param!$L:$M,2,0),0)*AH363</f>
        <v>0</v>
      </c>
      <c r="BJ363" s="56">
        <f>IFERROR(VLOOKUP($F363,Ref_Param!$L:$M,2,0),0)*AI363</f>
        <v>0</v>
      </c>
      <c r="BK363" s="56">
        <f>IFERROR(VLOOKUP($F363,Ref_Param!$L:$M,2,0),0)*AJ363</f>
        <v>0</v>
      </c>
      <c r="BL363" s="57">
        <f t="shared" ref="BL363:BL400" si="120">SUM(BH363:BK363)</f>
        <v>0</v>
      </c>
      <c r="BM363" s="58">
        <f>IFERROR(VLOOKUP($F363,Ref_Param!$L:$M,2,0),0)*AL363</f>
        <v>0</v>
      </c>
      <c r="BN363" s="59">
        <f>IFERROR(VLOOKUP($F363,Ref_Param!$L:$M,2,0),0)*AM363</f>
        <v>0</v>
      </c>
    </row>
    <row r="364" spans="1:66" s="37" customFormat="1" ht="15" customHeight="1" x14ac:dyDescent="0.3">
      <c r="A364" s="91" t="str">
        <f t="shared" si="110"/>
        <v>EAISCore Services</v>
      </c>
      <c r="B364" s="43" t="s">
        <v>4152</v>
      </c>
      <c r="C364" s="43" t="s">
        <v>18</v>
      </c>
      <c r="D364" s="43" t="s">
        <v>2984</v>
      </c>
      <c r="E364" s="44" t="s">
        <v>2985</v>
      </c>
      <c r="F364" s="43" t="s">
        <v>28</v>
      </c>
      <c r="G364" s="44" t="s">
        <v>1052</v>
      </c>
      <c r="H364" s="41" t="s">
        <v>21</v>
      </c>
      <c r="I364" s="43" t="s">
        <v>26</v>
      </c>
      <c r="J364" s="43"/>
      <c r="K364" s="43"/>
      <c r="L364" s="43" t="s">
        <v>4110</v>
      </c>
      <c r="M364" s="45"/>
      <c r="N364" s="45"/>
      <c r="O364" s="45"/>
      <c r="P364" s="45"/>
      <c r="Q364" s="46">
        <f t="shared" si="111"/>
        <v>0</v>
      </c>
      <c r="R364" s="45"/>
      <c r="S364" s="45"/>
      <c r="T364" s="45"/>
      <c r="U364" s="45"/>
      <c r="V364" s="46">
        <f t="shared" si="112"/>
        <v>0</v>
      </c>
      <c r="W364" s="45"/>
      <c r="X364" s="45"/>
      <c r="Y364" s="47"/>
      <c r="Z364" s="47"/>
      <c r="AA364" s="46">
        <f t="shared" si="113"/>
        <v>0</v>
      </c>
      <c r="AB364" s="49"/>
      <c r="AC364" s="49"/>
      <c r="AD364" s="49">
        <v>8.0730000000000004</v>
      </c>
      <c r="AE364" s="49">
        <v>9</v>
      </c>
      <c r="AF364" s="46">
        <f t="shared" si="114"/>
        <v>17.073</v>
      </c>
      <c r="AG364" s="49">
        <v>9</v>
      </c>
      <c r="AH364" s="49">
        <v>9</v>
      </c>
      <c r="AI364" s="49">
        <v>9</v>
      </c>
      <c r="AJ364" s="49">
        <v>9</v>
      </c>
      <c r="AK364" s="46">
        <f t="shared" si="115"/>
        <v>36</v>
      </c>
      <c r="AL364" s="48"/>
      <c r="AM364" s="48"/>
      <c r="AN364" s="50">
        <f>IFERROR(VLOOKUP($F364,Ref_Param!$L:$M,2,0),0)*M364</f>
        <v>0</v>
      </c>
      <c r="AO364" s="50">
        <f>IFERROR(VLOOKUP($F364,Ref_Param!$L:$M,2,0),0)*N364</f>
        <v>0</v>
      </c>
      <c r="AP364" s="50">
        <f>IFERROR(VLOOKUP($F364,Ref_Param!$L:$M,2,0),0)*O364</f>
        <v>0</v>
      </c>
      <c r="AQ364" s="50">
        <f>IFERROR(VLOOKUP($F364,Ref_Param!$L:$M,2,0),0)*P364</f>
        <v>0</v>
      </c>
      <c r="AR364" s="51">
        <f t="shared" si="116"/>
        <v>0</v>
      </c>
      <c r="AS364" s="52">
        <f>IFERROR(VLOOKUP($F364,Ref_Param!$L:$M,2,0),0)*R364</f>
        <v>0</v>
      </c>
      <c r="AT364" s="52">
        <f>IFERROR(VLOOKUP($F364,Ref_Param!$L:$M,2,0),0)*S364</f>
        <v>0</v>
      </c>
      <c r="AU364" s="52">
        <f>IFERROR(VLOOKUP($F364,Ref_Param!$L:$M,2,0),0)*T364</f>
        <v>0</v>
      </c>
      <c r="AV364" s="52">
        <f>IFERROR(VLOOKUP($F364,Ref_Param!$L:$M,2,0),0)*U364</f>
        <v>0</v>
      </c>
      <c r="AW364" s="53">
        <f t="shared" si="117"/>
        <v>0</v>
      </c>
      <c r="AX364" s="54">
        <f>IFERROR(VLOOKUP($F364,Ref_Param!$L:$M,2,0),0)*W364</f>
        <v>0</v>
      </c>
      <c r="AY364" s="54">
        <f>IFERROR(VLOOKUP($F364,Ref_Param!$L:$M,2,0),0)*X364</f>
        <v>0</v>
      </c>
      <c r="AZ364" s="54">
        <f>IFERROR(VLOOKUP($F364,Ref_Param!$L:$M,2,0),0)*Y364</f>
        <v>0</v>
      </c>
      <c r="BA364" s="54">
        <f>IFERROR(VLOOKUP($F364,Ref_Param!$L:$M,2,0),0)*Z364</f>
        <v>0</v>
      </c>
      <c r="BB364" s="55">
        <f t="shared" si="118"/>
        <v>0</v>
      </c>
      <c r="BC364" s="56">
        <f>IFERROR(VLOOKUP($F364,Ref_Param!$L:$M,2,0),0)*AB364</f>
        <v>0</v>
      </c>
      <c r="BD364" s="56">
        <f>IFERROR(VLOOKUP($F364,Ref_Param!$L:$M,2,0),0)*AC364</f>
        <v>0</v>
      </c>
      <c r="BE364" s="56">
        <f>IFERROR(VLOOKUP($F364,Ref_Param!$L:$M,2,0),0)*AD364</f>
        <v>8.7872595837897194</v>
      </c>
      <c r="BF364" s="56">
        <f>IFERROR(VLOOKUP($F364,Ref_Param!$L:$M,2,0),0)*AE364</f>
        <v>9.7962760131434994</v>
      </c>
      <c r="BG364" s="57">
        <f t="shared" si="119"/>
        <v>18.583535596933217</v>
      </c>
      <c r="BH364" s="56">
        <f>IFERROR(VLOOKUP($F364,Ref_Param!$L:$M,2,0),0)*AG364</f>
        <v>9.7962760131434994</v>
      </c>
      <c r="BI364" s="56">
        <f>IFERROR(VLOOKUP($F364,Ref_Param!$L:$M,2,0),0)*AH364</f>
        <v>9.7962760131434994</v>
      </c>
      <c r="BJ364" s="56">
        <f>IFERROR(VLOOKUP($F364,Ref_Param!$L:$M,2,0),0)*AI364</f>
        <v>9.7962760131434994</v>
      </c>
      <c r="BK364" s="56">
        <f>IFERROR(VLOOKUP($F364,Ref_Param!$L:$M,2,0),0)*AJ364</f>
        <v>9.7962760131434994</v>
      </c>
      <c r="BL364" s="57">
        <f t="shared" si="120"/>
        <v>39.185104052573998</v>
      </c>
      <c r="BM364" s="58">
        <f>IFERROR(VLOOKUP($F364,Ref_Param!$L:$M,2,0),0)*AL364</f>
        <v>0</v>
      </c>
      <c r="BN364" s="59">
        <f>IFERROR(VLOOKUP($F364,Ref_Param!$L:$M,2,0),0)*AM364</f>
        <v>0</v>
      </c>
    </row>
    <row r="365" spans="1:66" s="37" customFormat="1" ht="15" customHeight="1" x14ac:dyDescent="0.3">
      <c r="A365" s="91" t="str">
        <f t="shared" si="110"/>
        <v>EAISCore Services</v>
      </c>
      <c r="B365" s="43" t="s">
        <v>4152</v>
      </c>
      <c r="C365" s="43" t="s">
        <v>18</v>
      </c>
      <c r="D365" s="43" t="s">
        <v>2984</v>
      </c>
      <c r="E365" s="44" t="s">
        <v>2985</v>
      </c>
      <c r="F365" s="43" t="s">
        <v>28</v>
      </c>
      <c r="G365" s="44" t="s">
        <v>1052</v>
      </c>
      <c r="H365" s="41" t="s">
        <v>21</v>
      </c>
      <c r="I365" s="43" t="s">
        <v>22</v>
      </c>
      <c r="J365" s="43"/>
      <c r="K365" s="43"/>
      <c r="L365" s="43" t="s">
        <v>4110</v>
      </c>
      <c r="M365" s="45">
        <v>25.507959130923552</v>
      </c>
      <c r="N365" s="45">
        <v>22.072316439044911</v>
      </c>
      <c r="O365" s="45">
        <v>28.616150536645414</v>
      </c>
      <c r="P365" s="45">
        <v>-14.150601720276011</v>
      </c>
      <c r="Q365" s="46">
        <f t="shared" si="111"/>
        <v>62.045824386337856</v>
      </c>
      <c r="R365" s="45">
        <v>18.933410629495157</v>
      </c>
      <c r="S365" s="45">
        <v>19.405431434473464</v>
      </c>
      <c r="T365" s="45">
        <v>11.143763621817733</v>
      </c>
      <c r="U365" s="45">
        <v>8.6039828324215257</v>
      </c>
      <c r="V365" s="46">
        <f t="shared" si="112"/>
        <v>58.086588518207876</v>
      </c>
      <c r="W365" s="45">
        <v>8.9959883692601377</v>
      </c>
      <c r="X365" s="45">
        <v>11.063470239229467</v>
      </c>
      <c r="Y365" s="47">
        <v>7.7870860318747646</v>
      </c>
      <c r="Z365" s="47">
        <v>7.7030600851147177</v>
      </c>
      <c r="AA365" s="46">
        <f t="shared" si="113"/>
        <v>35.549604725479085</v>
      </c>
      <c r="AB365" s="49">
        <v>7.1573678591318481</v>
      </c>
      <c r="AC365" s="49">
        <v>8.5840546200664942</v>
      </c>
      <c r="AD365" s="49"/>
      <c r="AE365" s="49"/>
      <c r="AF365" s="46">
        <f t="shared" si="114"/>
        <v>15.741422479198341</v>
      </c>
      <c r="AG365" s="49"/>
      <c r="AH365" s="49"/>
      <c r="AI365" s="49"/>
      <c r="AJ365" s="49"/>
      <c r="AK365" s="46">
        <f t="shared" si="115"/>
        <v>0</v>
      </c>
      <c r="AL365" s="48"/>
      <c r="AM365" s="48"/>
      <c r="AN365" s="50">
        <f>IFERROR(VLOOKUP($F365,Ref_Param!$L:$M,2,0),0)*M365</f>
        <v>27.764778686501234</v>
      </c>
      <c r="AO365" s="50">
        <f>IFERROR(VLOOKUP($F365,Ref_Param!$L:$M,2,0),0)*N365</f>
        <v>24.025167120703181</v>
      </c>
      <c r="AP365" s="50">
        <f>IFERROR(VLOOKUP($F365,Ref_Param!$L:$M,2,0),0)*O365</f>
        <v>31.147967676738105</v>
      </c>
      <c r="AQ365" s="50">
        <f>IFERROR(VLOOKUP($F365,Ref_Param!$L:$M,2,0),0)*P365</f>
        <v>-15.402577800431892</v>
      </c>
      <c r="AR365" s="51">
        <f t="shared" si="116"/>
        <v>67.535335683510624</v>
      </c>
      <c r="AS365" s="52">
        <f>IFERROR(VLOOKUP($F365,Ref_Param!$L:$M,2,0),0)*R365</f>
        <v>20.608546266302174</v>
      </c>
      <c r="AT365" s="52">
        <f>IFERROR(VLOOKUP($F365,Ref_Param!$L:$M,2,0),0)*S365</f>
        <v>21.122329165137028</v>
      </c>
      <c r="AU365" s="52">
        <f>IFERROR(VLOOKUP($F365,Ref_Param!$L:$M,2,0),0)*T365</f>
        <v>12.129709362728244</v>
      </c>
      <c r="AV365" s="52">
        <f>IFERROR(VLOOKUP($F365,Ref_Param!$L:$M,2,0),0)*U365</f>
        <v>9.3652211820832729</v>
      </c>
      <c r="AW365" s="53">
        <f t="shared" si="117"/>
        <v>63.225805976250719</v>
      </c>
      <c r="AX365" s="54">
        <f>IFERROR(VLOOKUP($F365,Ref_Param!$L:$M,2,0),0)*W365</f>
        <v>9.7919094529223329</v>
      </c>
      <c r="AY365" s="54">
        <f>IFERROR(VLOOKUP($F365,Ref_Param!$L:$M,2,0),0)*X365</f>
        <v>12.042312014076733</v>
      </c>
      <c r="AZ365" s="54">
        <f>IFERROR(VLOOKUP($F365,Ref_Param!$L:$M,2,0),0)*Y365</f>
        <v>8.476049345148839</v>
      </c>
      <c r="BA365" s="54">
        <f>IFERROR(VLOOKUP($F365,Ref_Param!$L:$M,2,0),0)*Z365</f>
        <v>8.384589193290271</v>
      </c>
      <c r="BB365" s="55">
        <f t="shared" si="118"/>
        <v>38.694860005438173</v>
      </c>
      <c r="BC365" s="56">
        <f>IFERROR(VLOOKUP($F365,Ref_Param!$L:$M,2,0),0)*AB365</f>
        <v>7.7906167861841746</v>
      </c>
      <c r="BD365" s="56">
        <f>IFERROR(VLOOKUP($F365,Ref_Param!$L:$M,2,0),0)*AC365</f>
        <v>9.3435298188967817</v>
      </c>
      <c r="BE365" s="56">
        <f>IFERROR(VLOOKUP($F365,Ref_Param!$L:$M,2,0),0)*AD365</f>
        <v>0</v>
      </c>
      <c r="BF365" s="56">
        <f>IFERROR(VLOOKUP($F365,Ref_Param!$L:$M,2,0),0)*AE365</f>
        <v>0</v>
      </c>
      <c r="BG365" s="57">
        <f t="shared" si="119"/>
        <v>17.134146605080957</v>
      </c>
      <c r="BH365" s="56">
        <f>IFERROR(VLOOKUP($F365,Ref_Param!$L:$M,2,0),0)*AG365</f>
        <v>0</v>
      </c>
      <c r="BI365" s="56">
        <f>IFERROR(VLOOKUP($F365,Ref_Param!$L:$M,2,0),0)*AH365</f>
        <v>0</v>
      </c>
      <c r="BJ365" s="56">
        <f>IFERROR(VLOOKUP($F365,Ref_Param!$L:$M,2,0),0)*AI365</f>
        <v>0</v>
      </c>
      <c r="BK365" s="56">
        <f>IFERROR(VLOOKUP($F365,Ref_Param!$L:$M,2,0),0)*AJ365</f>
        <v>0</v>
      </c>
      <c r="BL365" s="57">
        <f t="shared" si="120"/>
        <v>0</v>
      </c>
      <c r="BM365" s="58">
        <f>IFERROR(VLOOKUP($F365,Ref_Param!$L:$M,2,0),0)*AL365</f>
        <v>0</v>
      </c>
      <c r="BN365" s="59">
        <f>IFERROR(VLOOKUP($F365,Ref_Param!$L:$M,2,0),0)*AM365</f>
        <v>0</v>
      </c>
    </row>
    <row r="366" spans="1:66" s="37" customFormat="1" ht="15" customHeight="1" x14ac:dyDescent="0.3">
      <c r="A366" s="91" t="str">
        <f t="shared" si="110"/>
        <v>EAISCore Services</v>
      </c>
      <c r="B366" s="43" t="s">
        <v>4152</v>
      </c>
      <c r="C366" s="43" t="s">
        <v>18</v>
      </c>
      <c r="D366" s="43" t="s">
        <v>899</v>
      </c>
      <c r="E366" s="44" t="s">
        <v>5309</v>
      </c>
      <c r="F366" s="43" t="s">
        <v>28</v>
      </c>
      <c r="G366" s="44" t="s">
        <v>1052</v>
      </c>
      <c r="H366" s="41" t="s">
        <v>5427</v>
      </c>
      <c r="I366" s="43" t="s">
        <v>22</v>
      </c>
      <c r="J366" s="43"/>
      <c r="K366" s="43"/>
      <c r="L366" s="43" t="s">
        <v>4110</v>
      </c>
      <c r="M366" s="45">
        <v>5.5609735021690696</v>
      </c>
      <c r="N366" s="45">
        <v>12.697479080817892</v>
      </c>
      <c r="O366" s="45">
        <v>80.126391762059384</v>
      </c>
      <c r="P366" s="45">
        <v>107.46767414638435</v>
      </c>
      <c r="Q366" s="46">
        <f t="shared" si="111"/>
        <v>205.85251849143071</v>
      </c>
      <c r="R366" s="45">
        <v>21.291060549182184</v>
      </c>
      <c r="S366" s="45">
        <v>56.355031468575703</v>
      </c>
      <c r="T366" s="45">
        <v>67.232838543809635</v>
      </c>
      <c r="U366" s="45">
        <v>121.42933141821234</v>
      </c>
      <c r="V366" s="46">
        <f t="shared" si="112"/>
        <v>266.3082619797799</v>
      </c>
      <c r="W366" s="45">
        <v>88.663743414880514</v>
      </c>
      <c r="X366" s="45">
        <v>167.22947315411801</v>
      </c>
      <c r="Y366" s="47">
        <v>71.652588041318765</v>
      </c>
      <c r="Z366" s="47">
        <v>88.858762123395678</v>
      </c>
      <c r="AA366" s="46">
        <f t="shared" si="113"/>
        <v>416.40456673371295</v>
      </c>
      <c r="AB366" s="49">
        <v>93.491510564567335</v>
      </c>
      <c r="AC366" s="49">
        <v>261.02908092971421</v>
      </c>
      <c r="AD366" s="49"/>
      <c r="AE366" s="49"/>
      <c r="AF366" s="46">
        <f t="shared" si="114"/>
        <v>354.52059149428158</v>
      </c>
      <c r="AG366" s="49"/>
      <c r="AH366" s="49"/>
      <c r="AI366" s="49"/>
      <c r="AJ366" s="49"/>
      <c r="AK366" s="46">
        <f t="shared" si="115"/>
        <v>0</v>
      </c>
      <c r="AL366" s="48"/>
      <c r="AM366" s="48"/>
      <c r="AN366" s="50">
        <f>IFERROR(VLOOKUP($F366,Ref_Param!$L:$M,2,0),0)*M366</f>
        <v>6.0529812587806067</v>
      </c>
      <c r="AO366" s="50">
        <f>IFERROR(VLOOKUP($F366,Ref_Param!$L:$M,2,0),0)*N366</f>
        <v>13.820889971867521</v>
      </c>
      <c r="AP366" s="50">
        <f>IFERROR(VLOOKUP($F366,Ref_Param!$L:$M,2,0),0)*O366</f>
        <v>87.215583293155703</v>
      </c>
      <c r="AQ366" s="50">
        <f>IFERROR(VLOOKUP($F366,Ref_Param!$L:$M,2,0),0)*P366</f>
        <v>116.97588871428299</v>
      </c>
      <c r="AR366" s="51">
        <f t="shared" si="116"/>
        <v>224.06534323808683</v>
      </c>
      <c r="AS366" s="52">
        <f>IFERROR(VLOOKUP($F366,Ref_Param!$L:$M,2,0),0)*R366</f>
        <v>23.174789528037699</v>
      </c>
      <c r="AT366" s="52">
        <f>IFERROR(VLOOKUP($F366,Ref_Param!$L:$M,2,0),0)*S366</f>
        <v>61.341049221728362</v>
      </c>
      <c r="AU366" s="52">
        <f>IFERROR(VLOOKUP($F366,Ref_Param!$L:$M,2,0),0)*T366</f>
        <v>73.181271502474672</v>
      </c>
      <c r="AV366" s="52">
        <f>IFERROR(VLOOKUP($F366,Ref_Param!$L:$M,2,0),0)*U366</f>
        <v>132.17280518492066</v>
      </c>
      <c r="AW366" s="53">
        <f t="shared" si="117"/>
        <v>289.86991543716141</v>
      </c>
      <c r="AX366" s="54">
        <f>IFERROR(VLOOKUP($F366,Ref_Param!$L:$M,2,0),0)*W366</f>
        <v>96.508278094522652</v>
      </c>
      <c r="AY366" s="54">
        <f>IFERROR(VLOOKUP($F366,Ref_Param!$L:$M,2,0),0)*X366</f>
        <v>182.02511961670123</v>
      </c>
      <c r="AZ366" s="54">
        <f>IFERROR(VLOOKUP($F366,Ref_Param!$L:$M,2,0),0)*Y366</f>
        <v>77.992058834313752</v>
      </c>
      <c r="BA366" s="54">
        <f>IFERROR(VLOOKUP($F366,Ref_Param!$L:$M,2,0),0)*Z366</f>
        <v>96.720551105227244</v>
      </c>
      <c r="BB366" s="55">
        <f t="shared" si="118"/>
        <v>453.24600765076485</v>
      </c>
      <c r="BC366" s="56">
        <f>IFERROR(VLOOKUP($F366,Ref_Param!$L:$M,2,0),0)*AB366</f>
        <v>101.763182486247</v>
      </c>
      <c r="BD366" s="56">
        <f>IFERROR(VLOOKUP($F366,Ref_Param!$L:$M,2,0),0)*AC366</f>
        <v>284.12365824940588</v>
      </c>
      <c r="BE366" s="56">
        <f>IFERROR(VLOOKUP($F366,Ref_Param!$L:$M,2,0),0)*AD366</f>
        <v>0</v>
      </c>
      <c r="BF366" s="56">
        <f>IFERROR(VLOOKUP($F366,Ref_Param!$L:$M,2,0),0)*AE366</f>
        <v>0</v>
      </c>
      <c r="BG366" s="57">
        <f t="shared" si="119"/>
        <v>385.88684073565287</v>
      </c>
      <c r="BH366" s="56">
        <f>IFERROR(VLOOKUP($F366,Ref_Param!$L:$M,2,0),0)*AG366</f>
        <v>0</v>
      </c>
      <c r="BI366" s="56">
        <f>IFERROR(VLOOKUP($F366,Ref_Param!$L:$M,2,0),0)*AH366</f>
        <v>0</v>
      </c>
      <c r="BJ366" s="56">
        <f>IFERROR(VLOOKUP($F366,Ref_Param!$L:$M,2,0),0)*AI366</f>
        <v>0</v>
      </c>
      <c r="BK366" s="56">
        <f>IFERROR(VLOOKUP($F366,Ref_Param!$L:$M,2,0),0)*AJ366</f>
        <v>0</v>
      </c>
      <c r="BL366" s="57">
        <f t="shared" si="120"/>
        <v>0</v>
      </c>
      <c r="BM366" s="58">
        <f>IFERROR(VLOOKUP($F366,Ref_Param!$L:$M,2,0),0)*AL366</f>
        <v>0</v>
      </c>
      <c r="BN366" s="59">
        <f>IFERROR(VLOOKUP($F366,Ref_Param!$L:$M,2,0),0)*AM366</f>
        <v>0</v>
      </c>
    </row>
    <row r="367" spans="1:66" s="37" customFormat="1" ht="15" customHeight="1" x14ac:dyDescent="0.3">
      <c r="A367" s="91" t="str">
        <f t="shared" si="110"/>
        <v>EAISCore Services</v>
      </c>
      <c r="B367" s="43" t="s">
        <v>4152</v>
      </c>
      <c r="C367" s="43" t="s">
        <v>18</v>
      </c>
      <c r="D367" s="43" t="s">
        <v>899</v>
      </c>
      <c r="E367" s="44" t="s">
        <v>5309</v>
      </c>
      <c r="F367" s="43" t="s">
        <v>28</v>
      </c>
      <c r="G367" s="44" t="s">
        <v>1052</v>
      </c>
      <c r="H367" s="41" t="s">
        <v>5427</v>
      </c>
      <c r="I367" s="43" t="s">
        <v>22</v>
      </c>
      <c r="J367" s="43"/>
      <c r="K367" s="43"/>
      <c r="L367" s="43" t="s">
        <v>4110</v>
      </c>
      <c r="M367" s="45"/>
      <c r="N367" s="45"/>
      <c r="O367" s="45"/>
      <c r="P367" s="45"/>
      <c r="Q367" s="46">
        <f t="shared" si="111"/>
        <v>0</v>
      </c>
      <c r="R367" s="45"/>
      <c r="S367" s="45"/>
      <c r="T367" s="45"/>
      <c r="U367" s="45"/>
      <c r="V367" s="46">
        <f t="shared" si="112"/>
        <v>0</v>
      </c>
      <c r="W367" s="45"/>
      <c r="X367" s="45"/>
      <c r="Y367" s="47"/>
      <c r="Z367" s="47"/>
      <c r="AA367" s="46">
        <f t="shared" si="113"/>
        <v>0</v>
      </c>
      <c r="AB367" s="49"/>
      <c r="AC367" s="49"/>
      <c r="AD367" s="49">
        <v>476.45500000000004</v>
      </c>
      <c r="AE367" s="49">
        <v>660</v>
      </c>
      <c r="AF367" s="46">
        <f t="shared" si="114"/>
        <v>1136.4549999999999</v>
      </c>
      <c r="AG367" s="49">
        <v>400</v>
      </c>
      <c r="AH367" s="49">
        <v>250</v>
      </c>
      <c r="AI367" s="49">
        <v>250</v>
      </c>
      <c r="AJ367" s="49">
        <v>250</v>
      </c>
      <c r="AK367" s="46">
        <f t="shared" si="115"/>
        <v>1150</v>
      </c>
      <c r="AL367" s="48"/>
      <c r="AM367" s="48"/>
      <c r="AN367" s="50">
        <f>IFERROR(VLOOKUP($F367,Ref_Param!$L:$M,2,0),0)*M367</f>
        <v>0</v>
      </c>
      <c r="AO367" s="50">
        <f>IFERROR(VLOOKUP($F367,Ref_Param!$L:$M,2,0),0)*N367</f>
        <v>0</v>
      </c>
      <c r="AP367" s="50">
        <f>IFERROR(VLOOKUP($F367,Ref_Param!$L:$M,2,0),0)*O367</f>
        <v>0</v>
      </c>
      <c r="AQ367" s="50">
        <f>IFERROR(VLOOKUP($F367,Ref_Param!$L:$M,2,0),0)*P367</f>
        <v>0</v>
      </c>
      <c r="AR367" s="51">
        <f t="shared" si="116"/>
        <v>0</v>
      </c>
      <c r="AS367" s="52">
        <f>IFERROR(VLOOKUP($F367,Ref_Param!$L:$M,2,0),0)*R367</f>
        <v>0</v>
      </c>
      <c r="AT367" s="52">
        <f>IFERROR(VLOOKUP($F367,Ref_Param!$L:$M,2,0),0)*S367</f>
        <v>0</v>
      </c>
      <c r="AU367" s="52">
        <f>IFERROR(VLOOKUP($F367,Ref_Param!$L:$M,2,0),0)*T367</f>
        <v>0</v>
      </c>
      <c r="AV367" s="52">
        <f>IFERROR(VLOOKUP($F367,Ref_Param!$L:$M,2,0),0)*U367</f>
        <v>0</v>
      </c>
      <c r="AW367" s="53">
        <f t="shared" si="117"/>
        <v>0</v>
      </c>
      <c r="AX367" s="54">
        <f>IFERROR(VLOOKUP($F367,Ref_Param!$L:$M,2,0),0)*W367</f>
        <v>0</v>
      </c>
      <c r="AY367" s="54">
        <f>IFERROR(VLOOKUP($F367,Ref_Param!$L:$M,2,0),0)*X367</f>
        <v>0</v>
      </c>
      <c r="AZ367" s="54">
        <f>IFERROR(VLOOKUP($F367,Ref_Param!$L:$M,2,0),0)*Y367</f>
        <v>0</v>
      </c>
      <c r="BA367" s="54">
        <f>IFERROR(VLOOKUP($F367,Ref_Param!$L:$M,2,0),0)*Z367</f>
        <v>0</v>
      </c>
      <c r="BB367" s="55">
        <f t="shared" si="118"/>
        <v>0</v>
      </c>
      <c r="BC367" s="56">
        <f>IFERROR(VLOOKUP($F367,Ref_Param!$L:$M,2,0),0)*AB367</f>
        <v>0</v>
      </c>
      <c r="BD367" s="56">
        <f>IFERROR(VLOOKUP($F367,Ref_Param!$L:$M,2,0),0)*AC367</f>
        <v>0</v>
      </c>
      <c r="BE367" s="56">
        <f>IFERROR(VLOOKUP($F367,Ref_Param!$L:$M,2,0),0)*AD367</f>
        <v>518.60940976025404</v>
      </c>
      <c r="BF367" s="56">
        <f>IFERROR(VLOOKUP($F367,Ref_Param!$L:$M,2,0),0)*AE367</f>
        <v>718.39357429718996</v>
      </c>
      <c r="BG367" s="57">
        <f t="shared" si="119"/>
        <v>1237.0029840574439</v>
      </c>
      <c r="BH367" s="56">
        <f>IFERROR(VLOOKUP($F367,Ref_Param!$L:$M,2,0),0)*AG367</f>
        <v>435.39004502860001</v>
      </c>
      <c r="BI367" s="56">
        <f>IFERROR(VLOOKUP($F367,Ref_Param!$L:$M,2,0),0)*AH367</f>
        <v>272.11877814287499</v>
      </c>
      <c r="BJ367" s="56">
        <f>IFERROR(VLOOKUP($F367,Ref_Param!$L:$M,2,0),0)*AI367</f>
        <v>272.11877814287499</v>
      </c>
      <c r="BK367" s="56">
        <f>IFERROR(VLOOKUP($F367,Ref_Param!$L:$M,2,0),0)*AJ367</f>
        <v>272.11877814287499</v>
      </c>
      <c r="BL367" s="57">
        <f t="shared" si="120"/>
        <v>1251.746379457225</v>
      </c>
      <c r="BM367" s="58">
        <f>IFERROR(VLOOKUP($F367,Ref_Param!$L:$M,2,0),0)*AL367</f>
        <v>0</v>
      </c>
      <c r="BN367" s="59">
        <f>IFERROR(VLOOKUP($F367,Ref_Param!$L:$M,2,0),0)*AM367</f>
        <v>0</v>
      </c>
    </row>
    <row r="368" spans="1:66" s="37" customFormat="1" ht="15" customHeight="1" x14ac:dyDescent="0.3">
      <c r="A368" s="91" t="str">
        <f t="shared" si="110"/>
        <v>EAISCore Services</v>
      </c>
      <c r="B368" s="43" t="s">
        <v>4152</v>
      </c>
      <c r="C368" s="43" t="s">
        <v>18</v>
      </c>
      <c r="D368" s="43" t="s">
        <v>899</v>
      </c>
      <c r="E368" s="44" t="s">
        <v>5309</v>
      </c>
      <c r="F368" s="43" t="s">
        <v>3731</v>
      </c>
      <c r="G368" s="44" t="s">
        <v>1052</v>
      </c>
      <c r="H368" s="41" t="s">
        <v>5427</v>
      </c>
      <c r="I368" s="43" t="s">
        <v>22</v>
      </c>
      <c r="J368" s="43"/>
      <c r="K368" s="43"/>
      <c r="L368" s="43" t="s">
        <v>4110</v>
      </c>
      <c r="M368" s="45">
        <v>0</v>
      </c>
      <c r="N368" s="45">
        <v>0</v>
      </c>
      <c r="O368" s="45">
        <v>0</v>
      </c>
      <c r="P368" s="45">
        <v>0</v>
      </c>
      <c r="Q368" s="46">
        <f t="shared" si="111"/>
        <v>0</v>
      </c>
      <c r="R368" s="45">
        <v>0</v>
      </c>
      <c r="S368" s="45">
        <v>0</v>
      </c>
      <c r="T368" s="45">
        <v>0</v>
      </c>
      <c r="U368" s="45">
        <v>0</v>
      </c>
      <c r="V368" s="46">
        <f t="shared" si="112"/>
        <v>0</v>
      </c>
      <c r="W368" s="45">
        <v>0</v>
      </c>
      <c r="X368" s="45">
        <v>-3.2750000000000132</v>
      </c>
      <c r="Y368" s="47">
        <v>77.319999999999695</v>
      </c>
      <c r="Z368" s="47">
        <v>99.173000000000087</v>
      </c>
      <c r="AA368" s="46">
        <f t="shared" si="113"/>
        <v>173.21799999999976</v>
      </c>
      <c r="AB368" s="49">
        <v>61.354998575386439</v>
      </c>
      <c r="AC368" s="49">
        <v>73.747660000000138</v>
      </c>
      <c r="AD368" s="49"/>
      <c r="AE368" s="49"/>
      <c r="AF368" s="46">
        <f t="shared" si="114"/>
        <v>135.10265857538658</v>
      </c>
      <c r="AG368" s="49"/>
      <c r="AH368" s="49"/>
      <c r="AI368" s="49"/>
      <c r="AJ368" s="49"/>
      <c r="AK368" s="46">
        <f t="shared" si="115"/>
        <v>0</v>
      </c>
      <c r="AL368" s="48"/>
      <c r="AM368" s="48"/>
      <c r="AN368" s="50">
        <f>IFERROR(VLOOKUP($F368,Ref_Param!$L:$M,2,0),0)*M368</f>
        <v>0</v>
      </c>
      <c r="AO368" s="50">
        <f>IFERROR(VLOOKUP($F368,Ref_Param!$L:$M,2,0),0)*N368</f>
        <v>0</v>
      </c>
      <c r="AP368" s="50">
        <f>IFERROR(VLOOKUP($F368,Ref_Param!$L:$M,2,0),0)*O368</f>
        <v>0</v>
      </c>
      <c r="AQ368" s="50">
        <f>IFERROR(VLOOKUP($F368,Ref_Param!$L:$M,2,0),0)*P368</f>
        <v>0</v>
      </c>
      <c r="AR368" s="51">
        <f t="shared" si="116"/>
        <v>0</v>
      </c>
      <c r="AS368" s="52">
        <f>IFERROR(VLOOKUP($F368,Ref_Param!$L:$M,2,0),0)*R368</f>
        <v>0</v>
      </c>
      <c r="AT368" s="52">
        <f>IFERROR(VLOOKUP($F368,Ref_Param!$L:$M,2,0),0)*S368</f>
        <v>0</v>
      </c>
      <c r="AU368" s="52">
        <f>IFERROR(VLOOKUP($F368,Ref_Param!$L:$M,2,0),0)*T368</f>
        <v>0</v>
      </c>
      <c r="AV368" s="52">
        <f>IFERROR(VLOOKUP($F368,Ref_Param!$L:$M,2,0),0)*U368</f>
        <v>0</v>
      </c>
      <c r="AW368" s="53">
        <f t="shared" si="117"/>
        <v>0</v>
      </c>
      <c r="AX368" s="54">
        <f>IFERROR(VLOOKUP($F368,Ref_Param!$L:$M,2,0),0)*W368</f>
        <v>0</v>
      </c>
      <c r="AY368" s="54">
        <f>IFERROR(VLOOKUP($F368,Ref_Param!$L:$M,2,0),0)*X368</f>
        <v>-3.9856395278082261E-2</v>
      </c>
      <c r="AZ368" s="54">
        <f>IFERROR(VLOOKUP($F368,Ref_Param!$L:$M,2,0),0)*Y368</f>
        <v>0.94097602531337277</v>
      </c>
      <c r="BA368" s="54">
        <f>IFERROR(VLOOKUP($F368,Ref_Param!$L:$M,2,0),0)*Z368</f>
        <v>1.2069246683704549</v>
      </c>
      <c r="BB368" s="55">
        <f t="shared" si="118"/>
        <v>2.1080442984057455</v>
      </c>
      <c r="BC368" s="56">
        <f>IFERROR(VLOOKUP($F368,Ref_Param!$L:$M,2,0),0)*AB368</f>
        <v>0.74668368717763856</v>
      </c>
      <c r="BD368" s="56">
        <f>IFERROR(VLOOKUP($F368,Ref_Param!$L:$M,2,0),0)*AC368</f>
        <v>0.89750103444079687</v>
      </c>
      <c r="BE368" s="56">
        <f>IFERROR(VLOOKUP($F368,Ref_Param!$L:$M,2,0),0)*AD368</f>
        <v>0</v>
      </c>
      <c r="BF368" s="56">
        <f>IFERROR(VLOOKUP($F368,Ref_Param!$L:$M,2,0),0)*AE368</f>
        <v>0</v>
      </c>
      <c r="BG368" s="57">
        <f t="shared" si="119"/>
        <v>1.6441847216184353</v>
      </c>
      <c r="BH368" s="56">
        <f>IFERROR(VLOOKUP($F368,Ref_Param!$L:$M,2,0),0)*AG368</f>
        <v>0</v>
      </c>
      <c r="BI368" s="56">
        <f>IFERROR(VLOOKUP($F368,Ref_Param!$L:$M,2,0),0)*AH368</f>
        <v>0</v>
      </c>
      <c r="BJ368" s="56">
        <f>IFERROR(VLOOKUP($F368,Ref_Param!$L:$M,2,0),0)*AI368</f>
        <v>0</v>
      </c>
      <c r="BK368" s="56">
        <f>IFERROR(VLOOKUP($F368,Ref_Param!$L:$M,2,0),0)*AJ368</f>
        <v>0</v>
      </c>
      <c r="BL368" s="57">
        <f t="shared" si="120"/>
        <v>0</v>
      </c>
      <c r="BM368" s="58">
        <f>IFERROR(VLOOKUP($F368,Ref_Param!$L:$M,2,0),0)*AL368</f>
        <v>0</v>
      </c>
      <c r="BN368" s="59">
        <f>IFERROR(VLOOKUP($F368,Ref_Param!$L:$M,2,0),0)*AM368</f>
        <v>0</v>
      </c>
    </row>
    <row r="369" spans="1:66" s="37" customFormat="1" ht="15" customHeight="1" x14ac:dyDescent="0.3">
      <c r="A369" s="91" t="str">
        <f t="shared" si="110"/>
        <v>EAISCore Services</v>
      </c>
      <c r="B369" s="43" t="s">
        <v>4152</v>
      </c>
      <c r="C369" s="43" t="s">
        <v>18</v>
      </c>
      <c r="D369" s="43" t="s">
        <v>899</v>
      </c>
      <c r="E369" s="44" t="s">
        <v>5309</v>
      </c>
      <c r="F369" s="43" t="s">
        <v>20</v>
      </c>
      <c r="G369" s="44" t="s">
        <v>1052</v>
      </c>
      <c r="H369" s="41" t="s">
        <v>5427</v>
      </c>
      <c r="I369" s="43" t="s">
        <v>22</v>
      </c>
      <c r="J369" s="43"/>
      <c r="K369" s="43"/>
      <c r="L369" s="43" t="s">
        <v>4110</v>
      </c>
      <c r="M369" s="45">
        <v>0</v>
      </c>
      <c r="N369" s="45">
        <v>0</v>
      </c>
      <c r="O369" s="45">
        <v>0</v>
      </c>
      <c r="P369" s="45">
        <v>0</v>
      </c>
      <c r="Q369" s="46">
        <f t="shared" si="111"/>
        <v>0</v>
      </c>
      <c r="R369" s="45">
        <v>0</v>
      </c>
      <c r="S369" s="45">
        <v>0</v>
      </c>
      <c r="T369" s="45">
        <v>0</v>
      </c>
      <c r="U369" s="45">
        <v>0</v>
      </c>
      <c r="V369" s="46">
        <f t="shared" si="112"/>
        <v>0</v>
      </c>
      <c r="W369" s="45">
        <v>0</v>
      </c>
      <c r="X369" s="45">
        <v>0</v>
      </c>
      <c r="Y369" s="47">
        <v>9.3879433825308496</v>
      </c>
      <c r="Z369" s="47">
        <v>21.485042920669589</v>
      </c>
      <c r="AA369" s="46">
        <f t="shared" si="113"/>
        <v>30.872986303200438</v>
      </c>
      <c r="AB369" s="49">
        <v>68.015826149829351</v>
      </c>
      <c r="AC369" s="49">
        <v>131.6054216837222</v>
      </c>
      <c r="AD369" s="49"/>
      <c r="AE369" s="49"/>
      <c r="AF369" s="46">
        <f t="shared" si="114"/>
        <v>199.62124783355154</v>
      </c>
      <c r="AG369" s="49"/>
      <c r="AH369" s="49"/>
      <c r="AI369" s="49"/>
      <c r="AJ369" s="49"/>
      <c r="AK369" s="46">
        <f t="shared" si="115"/>
        <v>0</v>
      </c>
      <c r="AL369" s="48"/>
      <c r="AM369" s="48"/>
      <c r="AN369" s="50">
        <f>IFERROR(VLOOKUP($F369,Ref_Param!$L:$M,2,0),0)*M369</f>
        <v>0</v>
      </c>
      <c r="AO369" s="50">
        <f>IFERROR(VLOOKUP($F369,Ref_Param!$L:$M,2,0),0)*N369</f>
        <v>0</v>
      </c>
      <c r="AP369" s="50">
        <f>IFERROR(VLOOKUP($F369,Ref_Param!$L:$M,2,0),0)*O369</f>
        <v>0</v>
      </c>
      <c r="AQ369" s="50">
        <f>IFERROR(VLOOKUP($F369,Ref_Param!$L:$M,2,0),0)*P369</f>
        <v>0</v>
      </c>
      <c r="AR369" s="51">
        <f t="shared" si="116"/>
        <v>0</v>
      </c>
      <c r="AS369" s="52">
        <f>IFERROR(VLOOKUP($F369,Ref_Param!$L:$M,2,0),0)*R369</f>
        <v>0</v>
      </c>
      <c r="AT369" s="52">
        <f>IFERROR(VLOOKUP($F369,Ref_Param!$L:$M,2,0),0)*S369</f>
        <v>0</v>
      </c>
      <c r="AU369" s="52">
        <f>IFERROR(VLOOKUP($F369,Ref_Param!$L:$M,2,0),0)*T369</f>
        <v>0</v>
      </c>
      <c r="AV369" s="52">
        <f>IFERROR(VLOOKUP($F369,Ref_Param!$L:$M,2,0),0)*U369</f>
        <v>0</v>
      </c>
      <c r="AW369" s="53">
        <f t="shared" si="117"/>
        <v>0</v>
      </c>
      <c r="AX369" s="54">
        <f>IFERROR(VLOOKUP($F369,Ref_Param!$L:$M,2,0),0)*W369</f>
        <v>0</v>
      </c>
      <c r="AY369" s="54">
        <f>IFERROR(VLOOKUP($F369,Ref_Param!$L:$M,2,0),0)*X369</f>
        <v>0</v>
      </c>
      <c r="AZ369" s="54">
        <f>IFERROR(VLOOKUP($F369,Ref_Param!$L:$M,2,0),0)*Y369</f>
        <v>9.3879433825308496</v>
      </c>
      <c r="BA369" s="54">
        <f>IFERROR(VLOOKUP($F369,Ref_Param!$L:$M,2,0),0)*Z369</f>
        <v>21.485042920669589</v>
      </c>
      <c r="BB369" s="55">
        <f t="shared" si="118"/>
        <v>30.872986303200438</v>
      </c>
      <c r="BC369" s="56">
        <f>IFERROR(VLOOKUP($F369,Ref_Param!$L:$M,2,0),0)*AB369</f>
        <v>68.015826149829351</v>
      </c>
      <c r="BD369" s="56">
        <f>IFERROR(VLOOKUP($F369,Ref_Param!$L:$M,2,0),0)*AC369</f>
        <v>131.6054216837222</v>
      </c>
      <c r="BE369" s="56">
        <f>IFERROR(VLOOKUP($F369,Ref_Param!$L:$M,2,0),0)*AD369</f>
        <v>0</v>
      </c>
      <c r="BF369" s="56">
        <f>IFERROR(VLOOKUP($F369,Ref_Param!$L:$M,2,0),0)*AE369</f>
        <v>0</v>
      </c>
      <c r="BG369" s="57">
        <f t="shared" si="119"/>
        <v>199.62124783355154</v>
      </c>
      <c r="BH369" s="56">
        <f>IFERROR(VLOOKUP($F369,Ref_Param!$L:$M,2,0),0)*AG369</f>
        <v>0</v>
      </c>
      <c r="BI369" s="56">
        <f>IFERROR(VLOOKUP($F369,Ref_Param!$L:$M,2,0),0)*AH369</f>
        <v>0</v>
      </c>
      <c r="BJ369" s="56">
        <f>IFERROR(VLOOKUP($F369,Ref_Param!$L:$M,2,0),0)*AI369</f>
        <v>0</v>
      </c>
      <c r="BK369" s="56">
        <f>IFERROR(VLOOKUP($F369,Ref_Param!$L:$M,2,0),0)*AJ369</f>
        <v>0</v>
      </c>
      <c r="BL369" s="57">
        <f t="shared" si="120"/>
        <v>0</v>
      </c>
      <c r="BM369" s="58">
        <f>IFERROR(VLOOKUP($F369,Ref_Param!$L:$M,2,0),0)*AL369</f>
        <v>0</v>
      </c>
      <c r="BN369" s="59">
        <f>IFERROR(VLOOKUP($F369,Ref_Param!$L:$M,2,0),0)*AM369</f>
        <v>0</v>
      </c>
    </row>
    <row r="370" spans="1:66" s="37" customFormat="1" ht="15" customHeight="1" x14ac:dyDescent="0.3">
      <c r="A370" s="91" t="str">
        <f t="shared" si="110"/>
        <v>EAISCore Services</v>
      </c>
      <c r="B370" s="43" t="s">
        <v>4152</v>
      </c>
      <c r="C370" s="43" t="s">
        <v>18</v>
      </c>
      <c r="D370" s="43" t="s">
        <v>899</v>
      </c>
      <c r="E370" s="44" t="s">
        <v>5309</v>
      </c>
      <c r="F370" s="43" t="s">
        <v>20</v>
      </c>
      <c r="G370" s="44" t="s">
        <v>1052</v>
      </c>
      <c r="H370" s="41" t="s">
        <v>5427</v>
      </c>
      <c r="I370" s="43" t="s">
        <v>22</v>
      </c>
      <c r="J370" s="43"/>
      <c r="K370" s="43"/>
      <c r="L370" s="43" t="s">
        <v>4110</v>
      </c>
      <c r="M370" s="45"/>
      <c r="N370" s="45"/>
      <c r="O370" s="45"/>
      <c r="P370" s="45"/>
      <c r="Q370" s="46">
        <f t="shared" si="111"/>
        <v>0</v>
      </c>
      <c r="R370" s="45"/>
      <c r="S370" s="45"/>
      <c r="T370" s="45"/>
      <c r="U370" s="45"/>
      <c r="V370" s="46">
        <f t="shared" si="112"/>
        <v>0</v>
      </c>
      <c r="W370" s="45"/>
      <c r="X370" s="45"/>
      <c r="Y370" s="47"/>
      <c r="Z370" s="47"/>
      <c r="AA370" s="46">
        <f t="shared" si="113"/>
        <v>0</v>
      </c>
      <c r="AB370" s="49"/>
      <c r="AC370" s="49"/>
      <c r="AD370" s="49">
        <v>42.188000000000002</v>
      </c>
      <c r="AE370" s="49">
        <v>0</v>
      </c>
      <c r="AF370" s="46">
        <f t="shared" si="114"/>
        <v>42.188000000000002</v>
      </c>
      <c r="AG370" s="49">
        <v>0</v>
      </c>
      <c r="AH370" s="49"/>
      <c r="AI370" s="49"/>
      <c r="AJ370" s="49"/>
      <c r="AK370" s="46">
        <f t="shared" si="115"/>
        <v>0</v>
      </c>
      <c r="AL370" s="48"/>
      <c r="AM370" s="48"/>
      <c r="AN370" s="50">
        <f>IFERROR(VLOOKUP($F370,Ref_Param!$L:$M,2,0),0)*M370</f>
        <v>0</v>
      </c>
      <c r="AO370" s="50">
        <f>IFERROR(VLOOKUP($F370,Ref_Param!$L:$M,2,0),0)*N370</f>
        <v>0</v>
      </c>
      <c r="AP370" s="50">
        <f>IFERROR(VLOOKUP($F370,Ref_Param!$L:$M,2,0),0)*O370</f>
        <v>0</v>
      </c>
      <c r="AQ370" s="50">
        <f>IFERROR(VLOOKUP($F370,Ref_Param!$L:$M,2,0),0)*P370</f>
        <v>0</v>
      </c>
      <c r="AR370" s="51">
        <f t="shared" si="116"/>
        <v>0</v>
      </c>
      <c r="AS370" s="52">
        <f>IFERROR(VLOOKUP($F370,Ref_Param!$L:$M,2,0),0)*R370</f>
        <v>0</v>
      </c>
      <c r="AT370" s="52">
        <f>IFERROR(VLOOKUP($F370,Ref_Param!$L:$M,2,0),0)*S370</f>
        <v>0</v>
      </c>
      <c r="AU370" s="52">
        <f>IFERROR(VLOOKUP($F370,Ref_Param!$L:$M,2,0),0)*T370</f>
        <v>0</v>
      </c>
      <c r="AV370" s="52">
        <f>IFERROR(VLOOKUP($F370,Ref_Param!$L:$M,2,0),0)*U370</f>
        <v>0</v>
      </c>
      <c r="AW370" s="53">
        <f t="shared" si="117"/>
        <v>0</v>
      </c>
      <c r="AX370" s="54">
        <f>IFERROR(VLOOKUP($F370,Ref_Param!$L:$M,2,0),0)*W370</f>
        <v>0</v>
      </c>
      <c r="AY370" s="54">
        <f>IFERROR(VLOOKUP($F370,Ref_Param!$L:$M,2,0),0)*X370</f>
        <v>0</v>
      </c>
      <c r="AZ370" s="54">
        <f>IFERROR(VLOOKUP($F370,Ref_Param!$L:$M,2,0),0)*Y370</f>
        <v>0</v>
      </c>
      <c r="BA370" s="54">
        <f>IFERROR(VLOOKUP($F370,Ref_Param!$L:$M,2,0),0)*Z370</f>
        <v>0</v>
      </c>
      <c r="BB370" s="55">
        <f t="shared" si="118"/>
        <v>0</v>
      </c>
      <c r="BC370" s="56">
        <f>IFERROR(VLOOKUP($F370,Ref_Param!$L:$M,2,0),0)*AB370</f>
        <v>0</v>
      </c>
      <c r="BD370" s="56">
        <f>IFERROR(VLOOKUP($F370,Ref_Param!$L:$M,2,0),0)*AC370</f>
        <v>0</v>
      </c>
      <c r="BE370" s="56">
        <f>IFERROR(VLOOKUP($F370,Ref_Param!$L:$M,2,0),0)*AD370</f>
        <v>42.188000000000002</v>
      </c>
      <c r="BF370" s="56">
        <f>IFERROR(VLOOKUP($F370,Ref_Param!$L:$M,2,0),0)*AE370</f>
        <v>0</v>
      </c>
      <c r="BG370" s="57">
        <f t="shared" si="119"/>
        <v>42.188000000000002</v>
      </c>
      <c r="BH370" s="56">
        <f>IFERROR(VLOOKUP($F370,Ref_Param!$L:$M,2,0),0)*AG370</f>
        <v>0</v>
      </c>
      <c r="BI370" s="56">
        <f>IFERROR(VLOOKUP($F370,Ref_Param!$L:$M,2,0),0)*AH370</f>
        <v>0</v>
      </c>
      <c r="BJ370" s="56">
        <f>IFERROR(VLOOKUP($F370,Ref_Param!$L:$M,2,0),0)*AI370</f>
        <v>0</v>
      </c>
      <c r="BK370" s="56">
        <f>IFERROR(VLOOKUP($F370,Ref_Param!$L:$M,2,0),0)*AJ370</f>
        <v>0</v>
      </c>
      <c r="BL370" s="57">
        <f t="shared" si="120"/>
        <v>0</v>
      </c>
      <c r="BM370" s="58">
        <f>IFERROR(VLOOKUP($F370,Ref_Param!$L:$M,2,0),0)*AL370</f>
        <v>0</v>
      </c>
      <c r="BN370" s="59">
        <f>IFERROR(VLOOKUP($F370,Ref_Param!$L:$M,2,0),0)*AM370</f>
        <v>0</v>
      </c>
    </row>
    <row r="371" spans="1:66" s="37" customFormat="1" ht="15" customHeight="1" x14ac:dyDescent="0.3">
      <c r="A371" s="91" t="str">
        <f t="shared" si="110"/>
        <v>EAISCore Services</v>
      </c>
      <c r="B371" s="43" t="s">
        <v>4152</v>
      </c>
      <c r="C371" s="43" t="s">
        <v>18</v>
      </c>
      <c r="D371" s="43" t="s">
        <v>2817</v>
      </c>
      <c r="E371" s="44" t="s">
        <v>5312</v>
      </c>
      <c r="F371" s="43" t="s">
        <v>569</v>
      </c>
      <c r="G371" s="44" t="s">
        <v>1052</v>
      </c>
      <c r="H371" s="41" t="s">
        <v>21</v>
      </c>
      <c r="I371" s="43" t="s">
        <v>22</v>
      </c>
      <c r="J371" s="43"/>
      <c r="K371" s="43"/>
      <c r="L371" s="43" t="s">
        <v>4110</v>
      </c>
      <c r="M371" s="45">
        <v>522.50399999999991</v>
      </c>
      <c r="N371" s="45">
        <v>567.50000000000045</v>
      </c>
      <c r="O371" s="45">
        <v>534.61600000000067</v>
      </c>
      <c r="P371" s="45">
        <v>616.29799999999864</v>
      </c>
      <c r="Q371" s="46">
        <f t="shared" si="111"/>
        <v>2240.9179999999997</v>
      </c>
      <c r="R371" s="45">
        <v>477.56430000000103</v>
      </c>
      <c r="S371" s="45">
        <v>352.80000000000018</v>
      </c>
      <c r="T371" s="45">
        <v>361.85599999999977</v>
      </c>
      <c r="U371" s="45">
        <v>548.15999999999974</v>
      </c>
      <c r="V371" s="46">
        <f t="shared" si="112"/>
        <v>1740.3803000000007</v>
      </c>
      <c r="W371" s="45">
        <v>507.33200000000011</v>
      </c>
      <c r="X371" s="45">
        <v>568.21600000000001</v>
      </c>
      <c r="Y371" s="47">
        <v>528.25199999999984</v>
      </c>
      <c r="Z371" s="47">
        <v>263.81800000000004</v>
      </c>
      <c r="AA371" s="46">
        <f t="shared" si="113"/>
        <v>1867.6180000000002</v>
      </c>
      <c r="AB371" s="49">
        <v>572.69599999999991</v>
      </c>
      <c r="AC371" s="49">
        <v>518.26</v>
      </c>
      <c r="AD371" s="49"/>
      <c r="AE371" s="49"/>
      <c r="AF371" s="46">
        <f t="shared" si="114"/>
        <v>1090.9559999999999</v>
      </c>
      <c r="AG371" s="49"/>
      <c r="AH371" s="49"/>
      <c r="AI371" s="49"/>
      <c r="AJ371" s="49"/>
      <c r="AK371" s="46">
        <f t="shared" si="115"/>
        <v>0</v>
      </c>
      <c r="AL371" s="48"/>
      <c r="AM371" s="48"/>
      <c r="AN371" s="50">
        <f>IFERROR(VLOOKUP($F371,Ref_Param!$L:$M,2,0),0)*M371</f>
        <v>50.489007667031764</v>
      </c>
      <c r="AO371" s="50">
        <f>IFERROR(VLOOKUP($F371,Ref_Param!$L:$M,2,0),0)*N371</f>
        <v>54.836923451381338</v>
      </c>
      <c r="AP371" s="50">
        <f>IFERROR(VLOOKUP($F371,Ref_Param!$L:$M,2,0),0)*O371</f>
        <v>51.659377388341319</v>
      </c>
      <c r="AQ371" s="50">
        <f>IFERROR(VLOOKUP($F371,Ref_Param!$L:$M,2,0),0)*P371</f>
        <v>59.552222465619934</v>
      </c>
      <c r="AR371" s="51">
        <f t="shared" si="116"/>
        <v>216.53753097237436</v>
      </c>
      <c r="AS371" s="52">
        <f>IFERROR(VLOOKUP($F371,Ref_Param!$L:$M,2,0),0)*R371</f>
        <v>46.146532092004485</v>
      </c>
      <c r="AT371" s="52">
        <f>IFERROR(VLOOKUP($F371,Ref_Param!$L:$M,2,0),0)*S371</f>
        <v>34.090690032858731</v>
      </c>
      <c r="AU371" s="52">
        <f>IFERROR(VLOOKUP($F371,Ref_Param!$L:$M,2,0),0)*T371</f>
        <v>34.965761713520735</v>
      </c>
      <c r="AV371" s="52">
        <f>IFERROR(VLOOKUP($F371,Ref_Param!$L:$M,2,0),0)*U371</f>
        <v>52.968119751734193</v>
      </c>
      <c r="AW371" s="53">
        <f t="shared" si="117"/>
        <v>168.17110359011815</v>
      </c>
      <c r="AX371" s="54">
        <f>IFERROR(VLOOKUP($F371,Ref_Param!$L:$M,2,0),0)*W371</f>
        <v>49.02295338931485</v>
      </c>
      <c r="AY371" s="54">
        <f>IFERROR(VLOOKUP($F371,Ref_Param!$L:$M,2,0),0)*X371</f>
        <v>54.906109772423036</v>
      </c>
      <c r="AZ371" s="54">
        <f>IFERROR(VLOOKUP($F371,Ref_Param!$L:$M,2,0),0)*Y371</f>
        <v>51.04443081416575</v>
      </c>
      <c r="BA371" s="54">
        <f>IFERROR(VLOOKUP($F371,Ref_Param!$L:$M,2,0),0)*Z371</f>
        <v>25.492453693562137</v>
      </c>
      <c r="BB371" s="55">
        <f t="shared" si="118"/>
        <v>180.46594766946578</v>
      </c>
      <c r="BC371" s="56">
        <f>IFERROR(VLOOKUP($F371,Ref_Param!$L:$M,2,0),0)*AB371</f>
        <v>55.33900742363393</v>
      </c>
      <c r="BD371" s="56">
        <f>IFERROR(VLOOKUP($F371,Ref_Param!$L:$M,2,0),0)*AC371</f>
        <v>50.078914445661439</v>
      </c>
      <c r="BE371" s="56">
        <f>IFERROR(VLOOKUP($F371,Ref_Param!$L:$M,2,0),0)*AD371</f>
        <v>0</v>
      </c>
      <c r="BF371" s="56">
        <f>IFERROR(VLOOKUP($F371,Ref_Param!$L:$M,2,0),0)*AE371</f>
        <v>0</v>
      </c>
      <c r="BG371" s="57">
        <f t="shared" si="119"/>
        <v>105.41792186929537</v>
      </c>
      <c r="BH371" s="56">
        <f>IFERROR(VLOOKUP($F371,Ref_Param!$L:$M,2,0),0)*AG371</f>
        <v>0</v>
      </c>
      <c r="BI371" s="56">
        <f>IFERROR(VLOOKUP($F371,Ref_Param!$L:$M,2,0),0)*AH371</f>
        <v>0</v>
      </c>
      <c r="BJ371" s="56">
        <f>IFERROR(VLOOKUP($F371,Ref_Param!$L:$M,2,0),0)*AI371</f>
        <v>0</v>
      </c>
      <c r="BK371" s="56">
        <f>IFERROR(VLOOKUP($F371,Ref_Param!$L:$M,2,0),0)*AJ371</f>
        <v>0</v>
      </c>
      <c r="BL371" s="57">
        <f t="shared" si="120"/>
        <v>0</v>
      </c>
      <c r="BM371" s="58">
        <f>IFERROR(VLOOKUP($F371,Ref_Param!$L:$M,2,0),0)*AL371</f>
        <v>0</v>
      </c>
      <c r="BN371" s="59">
        <f>IFERROR(VLOOKUP($F371,Ref_Param!$L:$M,2,0),0)*AM371</f>
        <v>0</v>
      </c>
    </row>
    <row r="372" spans="1:66" s="37" customFormat="1" ht="15" customHeight="1" x14ac:dyDescent="0.3">
      <c r="A372" s="91" t="str">
        <f t="shared" si="110"/>
        <v>EAISCore Services</v>
      </c>
      <c r="B372" s="43" t="s">
        <v>4152</v>
      </c>
      <c r="C372" s="43" t="s">
        <v>18</v>
      </c>
      <c r="D372" s="43" t="s">
        <v>2817</v>
      </c>
      <c r="E372" s="44" t="s">
        <v>5312</v>
      </c>
      <c r="F372" s="43" t="s">
        <v>569</v>
      </c>
      <c r="G372" s="44" t="s">
        <v>1052</v>
      </c>
      <c r="H372" s="41" t="s">
        <v>21</v>
      </c>
      <c r="I372" s="43" t="s">
        <v>22</v>
      </c>
      <c r="J372" s="43"/>
      <c r="K372" s="43"/>
      <c r="L372" s="43" t="s">
        <v>4110</v>
      </c>
      <c r="M372" s="45"/>
      <c r="N372" s="45"/>
      <c r="O372" s="45"/>
      <c r="P372" s="45"/>
      <c r="Q372" s="46">
        <f t="shared" si="111"/>
        <v>0</v>
      </c>
      <c r="R372" s="45"/>
      <c r="S372" s="45"/>
      <c r="T372" s="45"/>
      <c r="U372" s="45"/>
      <c r="V372" s="46">
        <f t="shared" si="112"/>
        <v>0</v>
      </c>
      <c r="W372" s="45"/>
      <c r="X372" s="45"/>
      <c r="Y372" s="47"/>
      <c r="Z372" s="47"/>
      <c r="AA372" s="46">
        <f t="shared" si="113"/>
        <v>0</v>
      </c>
      <c r="AB372" s="49"/>
      <c r="AC372" s="49"/>
      <c r="AD372" s="49">
        <v>420</v>
      </c>
      <c r="AE372" s="49">
        <v>420</v>
      </c>
      <c r="AF372" s="46">
        <f t="shared" si="114"/>
        <v>840</v>
      </c>
      <c r="AG372" s="49">
        <v>420</v>
      </c>
      <c r="AH372" s="49">
        <v>420</v>
      </c>
      <c r="AI372" s="49">
        <v>420</v>
      </c>
      <c r="AJ372" s="49">
        <v>420</v>
      </c>
      <c r="AK372" s="46">
        <f t="shared" si="115"/>
        <v>1680</v>
      </c>
      <c r="AL372" s="48"/>
      <c r="AM372" s="48"/>
      <c r="AN372" s="50">
        <f>IFERROR(VLOOKUP($F372,Ref_Param!$L:$M,2,0),0)*M372</f>
        <v>0</v>
      </c>
      <c r="AO372" s="50">
        <f>IFERROR(VLOOKUP($F372,Ref_Param!$L:$M,2,0),0)*N372</f>
        <v>0</v>
      </c>
      <c r="AP372" s="50">
        <f>IFERROR(VLOOKUP($F372,Ref_Param!$L:$M,2,0),0)*O372</f>
        <v>0</v>
      </c>
      <c r="AQ372" s="50">
        <f>IFERROR(VLOOKUP($F372,Ref_Param!$L:$M,2,0),0)*P372</f>
        <v>0</v>
      </c>
      <c r="AR372" s="51">
        <f t="shared" si="116"/>
        <v>0</v>
      </c>
      <c r="AS372" s="52">
        <f>IFERROR(VLOOKUP($F372,Ref_Param!$L:$M,2,0),0)*R372</f>
        <v>0</v>
      </c>
      <c r="AT372" s="52">
        <f>IFERROR(VLOOKUP($F372,Ref_Param!$L:$M,2,0),0)*S372</f>
        <v>0</v>
      </c>
      <c r="AU372" s="52">
        <f>IFERROR(VLOOKUP($F372,Ref_Param!$L:$M,2,0),0)*T372</f>
        <v>0</v>
      </c>
      <c r="AV372" s="52">
        <f>IFERROR(VLOOKUP($F372,Ref_Param!$L:$M,2,0),0)*U372</f>
        <v>0</v>
      </c>
      <c r="AW372" s="53">
        <f t="shared" si="117"/>
        <v>0</v>
      </c>
      <c r="AX372" s="54">
        <f>IFERROR(VLOOKUP($F372,Ref_Param!$L:$M,2,0),0)*W372</f>
        <v>0</v>
      </c>
      <c r="AY372" s="54">
        <f>IFERROR(VLOOKUP($F372,Ref_Param!$L:$M,2,0),0)*X372</f>
        <v>0</v>
      </c>
      <c r="AZ372" s="54">
        <f>IFERROR(VLOOKUP($F372,Ref_Param!$L:$M,2,0),0)*Y372</f>
        <v>0</v>
      </c>
      <c r="BA372" s="54">
        <f>IFERROR(VLOOKUP($F372,Ref_Param!$L:$M,2,0),0)*Z372</f>
        <v>0</v>
      </c>
      <c r="BB372" s="55">
        <f t="shared" si="118"/>
        <v>0</v>
      </c>
      <c r="BC372" s="56">
        <f>IFERROR(VLOOKUP($F372,Ref_Param!$L:$M,2,0),0)*AB372</f>
        <v>0</v>
      </c>
      <c r="BD372" s="56">
        <f>IFERROR(VLOOKUP($F372,Ref_Param!$L:$M,2,0),0)*AC372</f>
        <v>0</v>
      </c>
      <c r="BE372" s="56">
        <f>IFERROR(VLOOKUP($F372,Ref_Param!$L:$M,2,0),0)*AD372</f>
        <v>40.584154801022279</v>
      </c>
      <c r="BF372" s="56">
        <f>IFERROR(VLOOKUP($F372,Ref_Param!$L:$M,2,0),0)*AE372</f>
        <v>40.584154801022279</v>
      </c>
      <c r="BG372" s="57">
        <f t="shared" si="119"/>
        <v>81.168309602044559</v>
      </c>
      <c r="BH372" s="56">
        <f>IFERROR(VLOOKUP($F372,Ref_Param!$L:$M,2,0),0)*AG372</f>
        <v>40.584154801022279</v>
      </c>
      <c r="BI372" s="56">
        <f>IFERROR(VLOOKUP($F372,Ref_Param!$L:$M,2,0),0)*AH372</f>
        <v>40.584154801022279</v>
      </c>
      <c r="BJ372" s="56">
        <f>IFERROR(VLOOKUP($F372,Ref_Param!$L:$M,2,0),0)*AI372</f>
        <v>40.584154801022279</v>
      </c>
      <c r="BK372" s="56">
        <f>IFERROR(VLOOKUP($F372,Ref_Param!$L:$M,2,0),0)*AJ372</f>
        <v>40.584154801022279</v>
      </c>
      <c r="BL372" s="57">
        <f t="shared" si="120"/>
        <v>162.33661920408912</v>
      </c>
      <c r="BM372" s="58">
        <f>IFERROR(VLOOKUP($F372,Ref_Param!$L:$M,2,0),0)*AL372</f>
        <v>0</v>
      </c>
      <c r="BN372" s="59">
        <f>IFERROR(VLOOKUP($F372,Ref_Param!$L:$M,2,0),0)*AM372</f>
        <v>0</v>
      </c>
    </row>
    <row r="373" spans="1:66" s="37" customFormat="1" ht="15" customHeight="1" x14ac:dyDescent="0.3">
      <c r="A373" s="91" t="str">
        <f t="shared" si="110"/>
        <v>EAISCore Services</v>
      </c>
      <c r="B373" s="43" t="s">
        <v>4152</v>
      </c>
      <c r="C373" s="43" t="s">
        <v>18</v>
      </c>
      <c r="D373" s="43" t="s">
        <v>904</v>
      </c>
      <c r="E373" s="44" t="s">
        <v>905</v>
      </c>
      <c r="F373" s="43" t="s">
        <v>3731</v>
      </c>
      <c r="G373" s="44" t="s">
        <v>1052</v>
      </c>
      <c r="H373" s="41" t="s">
        <v>31</v>
      </c>
      <c r="I373" s="43" t="s">
        <v>26</v>
      </c>
      <c r="J373" s="43"/>
      <c r="K373" s="43"/>
      <c r="L373" s="43" t="s">
        <v>4110</v>
      </c>
      <c r="M373" s="45">
        <v>0</v>
      </c>
      <c r="N373" s="45">
        <v>0</v>
      </c>
      <c r="O373" s="45">
        <v>0</v>
      </c>
      <c r="P373" s="45">
        <v>0</v>
      </c>
      <c r="Q373" s="46">
        <f t="shared" si="111"/>
        <v>0</v>
      </c>
      <c r="R373" s="45">
        <v>0</v>
      </c>
      <c r="S373" s="45">
        <v>0</v>
      </c>
      <c r="T373" s="45">
        <v>0</v>
      </c>
      <c r="U373" s="45">
        <v>0</v>
      </c>
      <c r="V373" s="46">
        <f t="shared" si="112"/>
        <v>0</v>
      </c>
      <c r="W373" s="45">
        <v>193.38700000000051</v>
      </c>
      <c r="X373" s="45">
        <v>547.01800000000139</v>
      </c>
      <c r="Y373" s="47">
        <v>1008.221999999997</v>
      </c>
      <c r="Z373" s="47">
        <v>471.12700000000046</v>
      </c>
      <c r="AA373" s="46">
        <f t="shared" si="113"/>
        <v>2219.7539999999995</v>
      </c>
      <c r="AB373" s="49">
        <v>-89.491996870905282</v>
      </c>
      <c r="AC373" s="49">
        <v>59.309069999999764</v>
      </c>
      <c r="AD373" s="49"/>
      <c r="AE373" s="49"/>
      <c r="AF373" s="46">
        <f t="shared" si="114"/>
        <v>-30.182926870905519</v>
      </c>
      <c r="AG373" s="49"/>
      <c r="AH373" s="49"/>
      <c r="AI373" s="49"/>
      <c r="AJ373" s="49"/>
      <c r="AK373" s="46">
        <f t="shared" si="115"/>
        <v>0</v>
      </c>
      <c r="AL373" s="48"/>
      <c r="AM373" s="48"/>
      <c r="AN373" s="50">
        <f>IFERROR(VLOOKUP($F373,Ref_Param!$L:$M,2,0),0)*M373</f>
        <v>0</v>
      </c>
      <c r="AO373" s="50">
        <f>IFERROR(VLOOKUP($F373,Ref_Param!$L:$M,2,0),0)*N373</f>
        <v>0</v>
      </c>
      <c r="AP373" s="50">
        <f>IFERROR(VLOOKUP($F373,Ref_Param!$L:$M,2,0),0)*O373</f>
        <v>0</v>
      </c>
      <c r="AQ373" s="50">
        <f>IFERROR(VLOOKUP($F373,Ref_Param!$L:$M,2,0),0)*P373</f>
        <v>0</v>
      </c>
      <c r="AR373" s="51">
        <f t="shared" si="116"/>
        <v>0</v>
      </c>
      <c r="AS373" s="52">
        <f>IFERROR(VLOOKUP($F373,Ref_Param!$L:$M,2,0),0)*R373</f>
        <v>0</v>
      </c>
      <c r="AT373" s="52">
        <f>IFERROR(VLOOKUP($F373,Ref_Param!$L:$M,2,0),0)*S373</f>
        <v>0</v>
      </c>
      <c r="AU373" s="52">
        <f>IFERROR(VLOOKUP($F373,Ref_Param!$L:$M,2,0),0)*T373</f>
        <v>0</v>
      </c>
      <c r="AV373" s="52">
        <f>IFERROR(VLOOKUP($F373,Ref_Param!$L:$M,2,0),0)*U373</f>
        <v>0</v>
      </c>
      <c r="AW373" s="53">
        <f t="shared" si="117"/>
        <v>0</v>
      </c>
      <c r="AX373" s="54">
        <f>IFERROR(VLOOKUP($F373,Ref_Param!$L:$M,2,0),0)*W373</f>
        <v>2.3534988438603004</v>
      </c>
      <c r="AY373" s="54">
        <f>IFERROR(VLOOKUP($F373,Ref_Param!$L:$M,2,0),0)*X373</f>
        <v>6.6571498113667085</v>
      </c>
      <c r="AZ373" s="54">
        <f>IFERROR(VLOOKUP($F373,Ref_Param!$L:$M,2,0),0)*Y373</f>
        <v>12.269952537422403</v>
      </c>
      <c r="BA373" s="54">
        <f>IFERROR(VLOOKUP($F373,Ref_Param!$L:$M,2,0),0)*Z373</f>
        <v>5.7335645612754211</v>
      </c>
      <c r="BB373" s="55">
        <f t="shared" si="118"/>
        <v>27.014165753924836</v>
      </c>
      <c r="BC373" s="56">
        <f>IFERROR(VLOOKUP($F373,Ref_Param!$L:$M,2,0),0)*AB373</f>
        <v>-1.0891079088585305</v>
      </c>
      <c r="BD373" s="56">
        <f>IFERROR(VLOOKUP($F373,Ref_Param!$L:$M,2,0),0)*AC373</f>
        <v>0.72178495801387221</v>
      </c>
      <c r="BE373" s="56">
        <f>IFERROR(VLOOKUP($F373,Ref_Param!$L:$M,2,0),0)*AD373</f>
        <v>0</v>
      </c>
      <c r="BF373" s="56">
        <f>IFERROR(VLOOKUP($F373,Ref_Param!$L:$M,2,0),0)*AE373</f>
        <v>0</v>
      </c>
      <c r="BG373" s="57">
        <f t="shared" si="119"/>
        <v>-0.36732295084465827</v>
      </c>
      <c r="BH373" s="56">
        <f>IFERROR(VLOOKUP($F373,Ref_Param!$L:$M,2,0),0)*AG373</f>
        <v>0</v>
      </c>
      <c r="BI373" s="56">
        <f>IFERROR(VLOOKUP($F373,Ref_Param!$L:$M,2,0),0)*AH373</f>
        <v>0</v>
      </c>
      <c r="BJ373" s="56">
        <f>IFERROR(VLOOKUP($F373,Ref_Param!$L:$M,2,0),0)*AI373</f>
        <v>0</v>
      </c>
      <c r="BK373" s="56">
        <f>IFERROR(VLOOKUP($F373,Ref_Param!$L:$M,2,0),0)*AJ373</f>
        <v>0</v>
      </c>
      <c r="BL373" s="57">
        <f t="shared" si="120"/>
        <v>0</v>
      </c>
      <c r="BM373" s="58">
        <f>IFERROR(VLOOKUP($F373,Ref_Param!$L:$M,2,0),0)*AL373</f>
        <v>0</v>
      </c>
      <c r="BN373" s="59">
        <f>IFERROR(VLOOKUP($F373,Ref_Param!$L:$M,2,0),0)*AM373</f>
        <v>0</v>
      </c>
    </row>
    <row r="374" spans="1:66" s="37" customFormat="1" ht="15" customHeight="1" x14ac:dyDescent="0.3">
      <c r="A374" s="91" t="str">
        <f t="shared" si="110"/>
        <v>EAISCore Services</v>
      </c>
      <c r="B374" s="43" t="s">
        <v>4152</v>
      </c>
      <c r="C374" s="43" t="s">
        <v>18</v>
      </c>
      <c r="D374" s="43" t="s">
        <v>904</v>
      </c>
      <c r="E374" s="44" t="s">
        <v>905</v>
      </c>
      <c r="F374" s="43" t="s">
        <v>20</v>
      </c>
      <c r="G374" s="44" t="s">
        <v>1052</v>
      </c>
      <c r="H374" s="41" t="s">
        <v>31</v>
      </c>
      <c r="I374" s="43" t="s">
        <v>26</v>
      </c>
      <c r="J374" s="43"/>
      <c r="K374" s="43"/>
      <c r="L374" s="43" t="s">
        <v>4110</v>
      </c>
      <c r="M374" s="45">
        <v>2004.8549372418186</v>
      </c>
      <c r="N374" s="45">
        <v>1613.3375076446537</v>
      </c>
      <c r="O374" s="45">
        <v>1162.9966379781758</v>
      </c>
      <c r="P374" s="45">
        <v>1618.0590512127442</v>
      </c>
      <c r="Q374" s="46">
        <f t="shared" si="111"/>
        <v>6399.248134077392</v>
      </c>
      <c r="R374" s="45">
        <v>1585.1097676829461</v>
      </c>
      <c r="S374" s="45">
        <v>1764.1354458131907</v>
      </c>
      <c r="T374" s="45">
        <v>1382.7132505335726</v>
      </c>
      <c r="U374" s="45">
        <v>1015.0781793578516</v>
      </c>
      <c r="V374" s="46">
        <f t="shared" si="112"/>
        <v>5747.0366433875606</v>
      </c>
      <c r="W374" s="45">
        <v>1089.3627289071605</v>
      </c>
      <c r="X374" s="45">
        <v>827.17547827460692</v>
      </c>
      <c r="Y374" s="47">
        <v>880.45628924838832</v>
      </c>
      <c r="Z374" s="47">
        <v>771.16846430066369</v>
      </c>
      <c r="AA374" s="46">
        <f t="shared" si="113"/>
        <v>3568.1629607308196</v>
      </c>
      <c r="AB374" s="49">
        <v>875.33639325348508</v>
      </c>
      <c r="AC374" s="49">
        <v>675.45408446181034</v>
      </c>
      <c r="AD374" s="49"/>
      <c r="AE374" s="49"/>
      <c r="AF374" s="46">
        <f t="shared" si="114"/>
        <v>1550.7904777152953</v>
      </c>
      <c r="AG374" s="49"/>
      <c r="AH374" s="49"/>
      <c r="AI374" s="49"/>
      <c r="AJ374" s="49"/>
      <c r="AK374" s="46">
        <f t="shared" si="115"/>
        <v>0</v>
      </c>
      <c r="AL374" s="48"/>
      <c r="AM374" s="48"/>
      <c r="AN374" s="50">
        <f>IFERROR(VLOOKUP($F374,Ref_Param!$L:$M,2,0),0)*M374</f>
        <v>2004.8549372418186</v>
      </c>
      <c r="AO374" s="50">
        <f>IFERROR(VLOOKUP($F374,Ref_Param!$L:$M,2,0),0)*N374</f>
        <v>1613.3375076446537</v>
      </c>
      <c r="AP374" s="50">
        <f>IFERROR(VLOOKUP($F374,Ref_Param!$L:$M,2,0),0)*O374</f>
        <v>1162.9966379781758</v>
      </c>
      <c r="AQ374" s="50">
        <f>IFERROR(VLOOKUP($F374,Ref_Param!$L:$M,2,0),0)*P374</f>
        <v>1618.0590512127442</v>
      </c>
      <c r="AR374" s="51">
        <f t="shared" si="116"/>
        <v>6399.248134077392</v>
      </c>
      <c r="AS374" s="52">
        <f>IFERROR(VLOOKUP($F374,Ref_Param!$L:$M,2,0),0)*R374</f>
        <v>1585.1097676829461</v>
      </c>
      <c r="AT374" s="52">
        <f>IFERROR(VLOOKUP($F374,Ref_Param!$L:$M,2,0),0)*S374</f>
        <v>1764.1354458131907</v>
      </c>
      <c r="AU374" s="52">
        <f>IFERROR(VLOOKUP($F374,Ref_Param!$L:$M,2,0),0)*T374</f>
        <v>1382.7132505335726</v>
      </c>
      <c r="AV374" s="52">
        <f>IFERROR(VLOOKUP($F374,Ref_Param!$L:$M,2,0),0)*U374</f>
        <v>1015.0781793578516</v>
      </c>
      <c r="AW374" s="53">
        <f t="shared" si="117"/>
        <v>5747.0366433875606</v>
      </c>
      <c r="AX374" s="54">
        <f>IFERROR(VLOOKUP($F374,Ref_Param!$L:$M,2,0),0)*W374</f>
        <v>1089.3627289071605</v>
      </c>
      <c r="AY374" s="54">
        <f>IFERROR(VLOOKUP($F374,Ref_Param!$L:$M,2,0),0)*X374</f>
        <v>827.17547827460692</v>
      </c>
      <c r="AZ374" s="54">
        <f>IFERROR(VLOOKUP($F374,Ref_Param!$L:$M,2,0),0)*Y374</f>
        <v>880.45628924838832</v>
      </c>
      <c r="BA374" s="54">
        <f>IFERROR(VLOOKUP($F374,Ref_Param!$L:$M,2,0),0)*Z374</f>
        <v>771.16846430066369</v>
      </c>
      <c r="BB374" s="55">
        <f t="shared" si="118"/>
        <v>3568.1629607308196</v>
      </c>
      <c r="BC374" s="56">
        <f>IFERROR(VLOOKUP($F374,Ref_Param!$L:$M,2,0),0)*AB374</f>
        <v>875.33639325348508</v>
      </c>
      <c r="BD374" s="56">
        <f>IFERROR(VLOOKUP($F374,Ref_Param!$L:$M,2,0),0)*AC374</f>
        <v>675.45408446181034</v>
      </c>
      <c r="BE374" s="56">
        <f>IFERROR(VLOOKUP($F374,Ref_Param!$L:$M,2,0),0)*AD374</f>
        <v>0</v>
      </c>
      <c r="BF374" s="56">
        <f>IFERROR(VLOOKUP($F374,Ref_Param!$L:$M,2,0),0)*AE374</f>
        <v>0</v>
      </c>
      <c r="BG374" s="57">
        <f t="shared" si="119"/>
        <v>1550.7904777152953</v>
      </c>
      <c r="BH374" s="56">
        <f>IFERROR(VLOOKUP($F374,Ref_Param!$L:$M,2,0),0)*AG374</f>
        <v>0</v>
      </c>
      <c r="BI374" s="56">
        <f>IFERROR(VLOOKUP($F374,Ref_Param!$L:$M,2,0),0)*AH374</f>
        <v>0</v>
      </c>
      <c r="BJ374" s="56">
        <f>IFERROR(VLOOKUP($F374,Ref_Param!$L:$M,2,0),0)*AI374</f>
        <v>0</v>
      </c>
      <c r="BK374" s="56">
        <f>IFERROR(VLOOKUP($F374,Ref_Param!$L:$M,2,0),0)*AJ374</f>
        <v>0</v>
      </c>
      <c r="BL374" s="57">
        <f t="shared" si="120"/>
        <v>0</v>
      </c>
      <c r="BM374" s="58">
        <f>IFERROR(VLOOKUP($F374,Ref_Param!$L:$M,2,0),0)*AL374</f>
        <v>0</v>
      </c>
      <c r="BN374" s="59">
        <f>IFERROR(VLOOKUP($F374,Ref_Param!$L:$M,2,0),0)*AM374</f>
        <v>0</v>
      </c>
    </row>
    <row r="375" spans="1:66" s="37" customFormat="1" ht="15" customHeight="1" x14ac:dyDescent="0.3">
      <c r="A375" s="91" t="str">
        <f t="shared" si="110"/>
        <v>EAISCore Services</v>
      </c>
      <c r="B375" s="43" t="s">
        <v>4152</v>
      </c>
      <c r="C375" s="43" t="s">
        <v>18</v>
      </c>
      <c r="D375" s="43" t="s">
        <v>904</v>
      </c>
      <c r="E375" s="44" t="s">
        <v>905</v>
      </c>
      <c r="F375" s="43" t="s">
        <v>20</v>
      </c>
      <c r="G375" s="44" t="s">
        <v>1052</v>
      </c>
      <c r="H375" s="41" t="s">
        <v>31</v>
      </c>
      <c r="I375" s="43" t="s">
        <v>26</v>
      </c>
      <c r="J375" s="43"/>
      <c r="K375" s="43"/>
      <c r="L375" s="43" t="s">
        <v>4110</v>
      </c>
      <c r="M375" s="45"/>
      <c r="N375" s="45"/>
      <c r="O375" s="45"/>
      <c r="P375" s="45"/>
      <c r="Q375" s="46">
        <f t="shared" si="111"/>
        <v>0</v>
      </c>
      <c r="R375" s="45"/>
      <c r="S375" s="45"/>
      <c r="T375" s="45"/>
      <c r="U375" s="45"/>
      <c r="V375" s="46">
        <f t="shared" si="112"/>
        <v>0</v>
      </c>
      <c r="W375" s="45"/>
      <c r="X375" s="45"/>
      <c r="Y375" s="47"/>
      <c r="Z375" s="47"/>
      <c r="AA375" s="46">
        <f t="shared" si="113"/>
        <v>0</v>
      </c>
      <c r="AB375" s="49"/>
      <c r="AC375" s="49"/>
      <c r="AD375" s="49">
        <v>758.2</v>
      </c>
      <c r="AE375" s="49">
        <v>785</v>
      </c>
      <c r="AF375" s="46">
        <f t="shared" si="114"/>
        <v>1543.2</v>
      </c>
      <c r="AG375" s="49">
        <v>770</v>
      </c>
      <c r="AH375" s="49">
        <v>850</v>
      </c>
      <c r="AI375" s="49">
        <v>1125</v>
      </c>
      <c r="AJ375" s="49">
        <v>1175</v>
      </c>
      <c r="AK375" s="46">
        <f t="shared" si="115"/>
        <v>3920</v>
      </c>
      <c r="AL375" s="48"/>
      <c r="AM375" s="48"/>
      <c r="AN375" s="50">
        <f>IFERROR(VLOOKUP($F375,Ref_Param!$L:$M,2,0),0)*M375</f>
        <v>0</v>
      </c>
      <c r="AO375" s="50">
        <f>IFERROR(VLOOKUP($F375,Ref_Param!$L:$M,2,0),0)*N375</f>
        <v>0</v>
      </c>
      <c r="AP375" s="50">
        <f>IFERROR(VLOOKUP($F375,Ref_Param!$L:$M,2,0),0)*O375</f>
        <v>0</v>
      </c>
      <c r="AQ375" s="50">
        <f>IFERROR(VLOOKUP($F375,Ref_Param!$L:$M,2,0),0)*P375</f>
        <v>0</v>
      </c>
      <c r="AR375" s="51">
        <f t="shared" si="116"/>
        <v>0</v>
      </c>
      <c r="AS375" s="52">
        <f>IFERROR(VLOOKUP($F375,Ref_Param!$L:$M,2,0),0)*R375</f>
        <v>0</v>
      </c>
      <c r="AT375" s="52">
        <f>IFERROR(VLOOKUP($F375,Ref_Param!$L:$M,2,0),0)*S375</f>
        <v>0</v>
      </c>
      <c r="AU375" s="52">
        <f>IFERROR(VLOOKUP($F375,Ref_Param!$L:$M,2,0),0)*T375</f>
        <v>0</v>
      </c>
      <c r="AV375" s="52">
        <f>IFERROR(VLOOKUP($F375,Ref_Param!$L:$M,2,0),0)*U375</f>
        <v>0</v>
      </c>
      <c r="AW375" s="53">
        <f t="shared" si="117"/>
        <v>0</v>
      </c>
      <c r="AX375" s="54">
        <f>IFERROR(VLOOKUP($F375,Ref_Param!$L:$M,2,0),0)*W375</f>
        <v>0</v>
      </c>
      <c r="AY375" s="54">
        <f>IFERROR(VLOOKUP($F375,Ref_Param!$L:$M,2,0),0)*X375</f>
        <v>0</v>
      </c>
      <c r="AZ375" s="54">
        <f>IFERROR(VLOOKUP($F375,Ref_Param!$L:$M,2,0),0)*Y375</f>
        <v>0</v>
      </c>
      <c r="BA375" s="54">
        <f>IFERROR(VLOOKUP($F375,Ref_Param!$L:$M,2,0),0)*Z375</f>
        <v>0</v>
      </c>
      <c r="BB375" s="55">
        <f t="shared" si="118"/>
        <v>0</v>
      </c>
      <c r="BC375" s="56">
        <f>IFERROR(VLOOKUP($F375,Ref_Param!$L:$M,2,0),0)*AB375</f>
        <v>0</v>
      </c>
      <c r="BD375" s="56">
        <f>IFERROR(VLOOKUP($F375,Ref_Param!$L:$M,2,0),0)*AC375</f>
        <v>0</v>
      </c>
      <c r="BE375" s="56">
        <f>IFERROR(VLOOKUP($F375,Ref_Param!$L:$M,2,0),0)*AD375</f>
        <v>758.2</v>
      </c>
      <c r="BF375" s="56">
        <f>IFERROR(VLOOKUP($F375,Ref_Param!$L:$M,2,0),0)*AE375</f>
        <v>785</v>
      </c>
      <c r="BG375" s="57">
        <f t="shared" si="119"/>
        <v>1543.2</v>
      </c>
      <c r="BH375" s="56">
        <f>IFERROR(VLOOKUP($F375,Ref_Param!$L:$M,2,0),0)*AG375</f>
        <v>770</v>
      </c>
      <c r="BI375" s="56">
        <f>IFERROR(VLOOKUP($F375,Ref_Param!$L:$M,2,0),0)*AH375</f>
        <v>850</v>
      </c>
      <c r="BJ375" s="56">
        <f>IFERROR(VLOOKUP($F375,Ref_Param!$L:$M,2,0),0)*AI375</f>
        <v>1125</v>
      </c>
      <c r="BK375" s="56">
        <f>IFERROR(VLOOKUP($F375,Ref_Param!$L:$M,2,0),0)*AJ375</f>
        <v>1175</v>
      </c>
      <c r="BL375" s="57">
        <f t="shared" si="120"/>
        <v>3920</v>
      </c>
      <c r="BM375" s="58">
        <f>IFERROR(VLOOKUP($F375,Ref_Param!$L:$M,2,0),0)*AL375</f>
        <v>0</v>
      </c>
      <c r="BN375" s="59">
        <f>IFERROR(VLOOKUP($F375,Ref_Param!$L:$M,2,0),0)*AM375</f>
        <v>0</v>
      </c>
    </row>
    <row r="376" spans="1:66" s="37" customFormat="1" ht="15" customHeight="1" x14ac:dyDescent="0.3">
      <c r="A376" s="91" t="str">
        <f t="shared" si="110"/>
        <v>EAISCore Services</v>
      </c>
      <c r="B376" s="43" t="s">
        <v>4152</v>
      </c>
      <c r="C376" s="43" t="s">
        <v>18</v>
      </c>
      <c r="D376" s="43" t="s">
        <v>908</v>
      </c>
      <c r="E376" s="44" t="s">
        <v>5314</v>
      </c>
      <c r="F376" s="43" t="s">
        <v>3731</v>
      </c>
      <c r="G376" s="44" t="s">
        <v>1052</v>
      </c>
      <c r="H376" s="41" t="s">
        <v>21</v>
      </c>
      <c r="I376" s="43" t="s">
        <v>22</v>
      </c>
      <c r="J376" s="43"/>
      <c r="K376" s="43"/>
      <c r="L376" s="43" t="s">
        <v>4110</v>
      </c>
      <c r="M376" s="45">
        <v>0</v>
      </c>
      <c r="N376" s="45">
        <v>0</v>
      </c>
      <c r="O376" s="45">
        <v>0</v>
      </c>
      <c r="P376" s="45">
        <v>0</v>
      </c>
      <c r="Q376" s="46">
        <f t="shared" si="111"/>
        <v>0</v>
      </c>
      <c r="R376" s="45">
        <v>0</v>
      </c>
      <c r="S376" s="45">
        <v>0</v>
      </c>
      <c r="T376" s="45">
        <v>0</v>
      </c>
      <c r="U376" s="45">
        <v>0</v>
      </c>
      <c r="V376" s="46">
        <f t="shared" si="112"/>
        <v>0</v>
      </c>
      <c r="W376" s="45">
        <v>0</v>
      </c>
      <c r="X376" s="45">
        <v>19825.800000000017</v>
      </c>
      <c r="Y376" s="47">
        <v>24094.694429999945</v>
      </c>
      <c r="Z376" s="47">
        <v>31973.590619999988</v>
      </c>
      <c r="AA376" s="46">
        <f t="shared" si="113"/>
        <v>75894.085049999951</v>
      </c>
      <c r="AB376" s="49">
        <v>15661.173390359108</v>
      </c>
      <c r="AC376" s="49">
        <v>32287.690669999953</v>
      </c>
      <c r="AD376" s="49"/>
      <c r="AE376" s="49"/>
      <c r="AF376" s="46">
        <f t="shared" si="114"/>
        <v>47948.864060359061</v>
      </c>
      <c r="AG376" s="49"/>
      <c r="AH376" s="49"/>
      <c r="AI376" s="49"/>
      <c r="AJ376" s="49"/>
      <c r="AK376" s="46">
        <f t="shared" si="115"/>
        <v>0</v>
      </c>
      <c r="AL376" s="48"/>
      <c r="AM376" s="48"/>
      <c r="AN376" s="50">
        <f>IFERROR(VLOOKUP($F376,Ref_Param!$L:$M,2,0),0)*M376</f>
        <v>0</v>
      </c>
      <c r="AO376" s="50">
        <f>IFERROR(VLOOKUP($F376,Ref_Param!$L:$M,2,0),0)*N376</f>
        <v>0</v>
      </c>
      <c r="AP376" s="50">
        <f>IFERROR(VLOOKUP($F376,Ref_Param!$L:$M,2,0),0)*O376</f>
        <v>0</v>
      </c>
      <c r="AQ376" s="50">
        <f>IFERROR(VLOOKUP($F376,Ref_Param!$L:$M,2,0),0)*P376</f>
        <v>0</v>
      </c>
      <c r="AR376" s="51">
        <f t="shared" si="116"/>
        <v>0</v>
      </c>
      <c r="AS376" s="52">
        <f>IFERROR(VLOOKUP($F376,Ref_Param!$L:$M,2,0),0)*R376</f>
        <v>0</v>
      </c>
      <c r="AT376" s="52">
        <f>IFERROR(VLOOKUP($F376,Ref_Param!$L:$M,2,0),0)*S376</f>
        <v>0</v>
      </c>
      <c r="AU376" s="52">
        <f>IFERROR(VLOOKUP($F376,Ref_Param!$L:$M,2,0),0)*T376</f>
        <v>0</v>
      </c>
      <c r="AV376" s="52">
        <f>IFERROR(VLOOKUP($F376,Ref_Param!$L:$M,2,0),0)*U376</f>
        <v>0</v>
      </c>
      <c r="AW376" s="53">
        <f t="shared" si="117"/>
        <v>0</v>
      </c>
      <c r="AX376" s="54">
        <f>IFERROR(VLOOKUP($F376,Ref_Param!$L:$M,2,0),0)*W376</f>
        <v>0</v>
      </c>
      <c r="AY376" s="54">
        <f>IFERROR(VLOOKUP($F376,Ref_Param!$L:$M,2,0),0)*X376</f>
        <v>241.27783862723689</v>
      </c>
      <c r="AZ376" s="54">
        <f>IFERROR(VLOOKUP($F376,Ref_Param!$L:$M,2,0),0)*Y376</f>
        <v>293.22982146768885</v>
      </c>
      <c r="BA376" s="54">
        <f>IFERROR(VLOOKUP($F376,Ref_Param!$L:$M,2,0),0)*Z376</f>
        <v>389.11513472070158</v>
      </c>
      <c r="BB376" s="55">
        <f t="shared" si="118"/>
        <v>923.62279481562734</v>
      </c>
      <c r="BC376" s="56">
        <f>IFERROR(VLOOKUP($F376,Ref_Param!$L:$M,2,0),0)*AB376</f>
        <v>190.59478386709429</v>
      </c>
      <c r="BD376" s="56">
        <f>IFERROR(VLOOKUP($F376,Ref_Param!$L:$M,2,0),0)*AC376</f>
        <v>392.93769830838522</v>
      </c>
      <c r="BE376" s="56">
        <f>IFERROR(VLOOKUP($F376,Ref_Param!$L:$M,2,0),0)*AD376</f>
        <v>0</v>
      </c>
      <c r="BF376" s="56">
        <f>IFERROR(VLOOKUP($F376,Ref_Param!$L:$M,2,0),0)*AE376</f>
        <v>0</v>
      </c>
      <c r="BG376" s="57">
        <f t="shared" si="119"/>
        <v>583.53248217547957</v>
      </c>
      <c r="BH376" s="56">
        <f>IFERROR(VLOOKUP($F376,Ref_Param!$L:$M,2,0),0)*AG376</f>
        <v>0</v>
      </c>
      <c r="BI376" s="56">
        <f>IFERROR(VLOOKUP($F376,Ref_Param!$L:$M,2,0),0)*AH376</f>
        <v>0</v>
      </c>
      <c r="BJ376" s="56">
        <f>IFERROR(VLOOKUP($F376,Ref_Param!$L:$M,2,0),0)*AI376</f>
        <v>0</v>
      </c>
      <c r="BK376" s="56">
        <f>IFERROR(VLOOKUP($F376,Ref_Param!$L:$M,2,0),0)*AJ376</f>
        <v>0</v>
      </c>
      <c r="BL376" s="57">
        <f t="shared" si="120"/>
        <v>0</v>
      </c>
      <c r="BM376" s="58">
        <f>IFERROR(VLOOKUP($F376,Ref_Param!$L:$M,2,0),0)*AL376</f>
        <v>0</v>
      </c>
      <c r="BN376" s="59">
        <f>IFERROR(VLOOKUP($F376,Ref_Param!$L:$M,2,0),0)*AM376</f>
        <v>0</v>
      </c>
    </row>
    <row r="377" spans="1:66" s="37" customFormat="1" ht="15" customHeight="1" x14ac:dyDescent="0.3">
      <c r="A377" s="91" t="str">
        <f t="shared" si="110"/>
        <v>EAISCore Services</v>
      </c>
      <c r="B377" s="43" t="s">
        <v>4152</v>
      </c>
      <c r="C377" s="43" t="s">
        <v>18</v>
      </c>
      <c r="D377" s="43" t="s">
        <v>908</v>
      </c>
      <c r="E377" s="44" t="s">
        <v>5314</v>
      </c>
      <c r="F377" s="43" t="s">
        <v>3731</v>
      </c>
      <c r="G377" s="44" t="s">
        <v>1052</v>
      </c>
      <c r="H377" s="41" t="s">
        <v>21</v>
      </c>
      <c r="I377" s="43" t="s">
        <v>22</v>
      </c>
      <c r="J377" s="43"/>
      <c r="K377" s="43"/>
      <c r="L377" s="43" t="s">
        <v>4110</v>
      </c>
      <c r="M377" s="45"/>
      <c r="N377" s="45"/>
      <c r="O377" s="45"/>
      <c r="P377" s="45"/>
      <c r="Q377" s="46">
        <f t="shared" si="111"/>
        <v>0</v>
      </c>
      <c r="R377" s="45"/>
      <c r="S377" s="45"/>
      <c r="T377" s="45"/>
      <c r="U377" s="45"/>
      <c r="V377" s="46">
        <f t="shared" si="112"/>
        <v>0</v>
      </c>
      <c r="W377" s="45"/>
      <c r="X377" s="45"/>
      <c r="Y377" s="47"/>
      <c r="Z377" s="47"/>
      <c r="AA377" s="46">
        <f t="shared" si="113"/>
        <v>0</v>
      </c>
      <c r="AB377" s="49"/>
      <c r="AC377" s="49"/>
      <c r="AD377" s="49">
        <v>-14473</v>
      </c>
      <c r="AE377" s="49">
        <v>0</v>
      </c>
      <c r="AF377" s="46">
        <f t="shared" si="114"/>
        <v>-14473</v>
      </c>
      <c r="AG377" s="49">
        <v>0</v>
      </c>
      <c r="AH377" s="49">
        <v>0</v>
      </c>
      <c r="AI377" s="49">
        <v>0</v>
      </c>
      <c r="AJ377" s="49">
        <v>0</v>
      </c>
      <c r="AK377" s="46">
        <f t="shared" si="115"/>
        <v>0</v>
      </c>
      <c r="AL377" s="48"/>
      <c r="AM377" s="48"/>
      <c r="AN377" s="50">
        <f>IFERROR(VLOOKUP($F377,Ref_Param!$L:$M,2,0),0)*M377</f>
        <v>0</v>
      </c>
      <c r="AO377" s="50">
        <f>IFERROR(VLOOKUP($F377,Ref_Param!$L:$M,2,0),0)*N377</f>
        <v>0</v>
      </c>
      <c r="AP377" s="50">
        <f>IFERROR(VLOOKUP($F377,Ref_Param!$L:$M,2,0),0)*O377</f>
        <v>0</v>
      </c>
      <c r="AQ377" s="50">
        <f>IFERROR(VLOOKUP($F377,Ref_Param!$L:$M,2,0),0)*P377</f>
        <v>0</v>
      </c>
      <c r="AR377" s="51">
        <f t="shared" si="116"/>
        <v>0</v>
      </c>
      <c r="AS377" s="52">
        <f>IFERROR(VLOOKUP($F377,Ref_Param!$L:$M,2,0),0)*R377</f>
        <v>0</v>
      </c>
      <c r="AT377" s="52">
        <f>IFERROR(VLOOKUP($F377,Ref_Param!$L:$M,2,0),0)*S377</f>
        <v>0</v>
      </c>
      <c r="AU377" s="52">
        <f>IFERROR(VLOOKUP($F377,Ref_Param!$L:$M,2,0),0)*T377</f>
        <v>0</v>
      </c>
      <c r="AV377" s="52">
        <f>IFERROR(VLOOKUP($F377,Ref_Param!$L:$M,2,0),0)*U377</f>
        <v>0</v>
      </c>
      <c r="AW377" s="53">
        <f t="shared" si="117"/>
        <v>0</v>
      </c>
      <c r="AX377" s="54">
        <f>IFERROR(VLOOKUP($F377,Ref_Param!$L:$M,2,0),0)*W377</f>
        <v>0</v>
      </c>
      <c r="AY377" s="54">
        <f>IFERROR(VLOOKUP($F377,Ref_Param!$L:$M,2,0),0)*X377</f>
        <v>0</v>
      </c>
      <c r="AZ377" s="54">
        <f>IFERROR(VLOOKUP($F377,Ref_Param!$L:$M,2,0),0)*Y377</f>
        <v>0</v>
      </c>
      <c r="BA377" s="54">
        <f>IFERROR(VLOOKUP($F377,Ref_Param!$L:$M,2,0),0)*Z377</f>
        <v>0</v>
      </c>
      <c r="BB377" s="55">
        <f t="shared" si="118"/>
        <v>0</v>
      </c>
      <c r="BC377" s="56">
        <f>IFERROR(VLOOKUP($F377,Ref_Param!$L:$M,2,0),0)*AB377</f>
        <v>0</v>
      </c>
      <c r="BD377" s="56">
        <f>IFERROR(VLOOKUP($F377,Ref_Param!$L:$M,2,0),0)*AC377</f>
        <v>0</v>
      </c>
      <c r="BE377" s="56">
        <f>IFERROR(VLOOKUP($F377,Ref_Param!$L:$M,2,0),0)*AD377</f>
        <v>-176.13484239990296</v>
      </c>
      <c r="BF377" s="56">
        <f>IFERROR(VLOOKUP($F377,Ref_Param!$L:$M,2,0),0)*AE377</f>
        <v>0</v>
      </c>
      <c r="BG377" s="57">
        <f t="shared" si="119"/>
        <v>-176.13484239990296</v>
      </c>
      <c r="BH377" s="56">
        <f>IFERROR(VLOOKUP($F377,Ref_Param!$L:$M,2,0),0)*AG377</f>
        <v>0</v>
      </c>
      <c r="BI377" s="56">
        <f>IFERROR(VLOOKUP($F377,Ref_Param!$L:$M,2,0),0)*AH377</f>
        <v>0</v>
      </c>
      <c r="BJ377" s="56">
        <f>IFERROR(VLOOKUP($F377,Ref_Param!$L:$M,2,0),0)*AI377</f>
        <v>0</v>
      </c>
      <c r="BK377" s="56">
        <f>IFERROR(VLOOKUP($F377,Ref_Param!$L:$M,2,0),0)*AJ377</f>
        <v>0</v>
      </c>
      <c r="BL377" s="57">
        <f t="shared" si="120"/>
        <v>0</v>
      </c>
      <c r="BM377" s="58">
        <f>IFERROR(VLOOKUP($F377,Ref_Param!$L:$M,2,0),0)*AL377</f>
        <v>0</v>
      </c>
      <c r="BN377" s="59">
        <f>IFERROR(VLOOKUP($F377,Ref_Param!$L:$M,2,0),0)*AM377</f>
        <v>0</v>
      </c>
    </row>
    <row r="378" spans="1:66" s="37" customFormat="1" ht="15" customHeight="1" x14ac:dyDescent="0.3">
      <c r="A378" s="91" t="str">
        <f t="shared" si="110"/>
        <v>EAISCore Services</v>
      </c>
      <c r="B378" s="43" t="s">
        <v>4152</v>
      </c>
      <c r="C378" s="43" t="s">
        <v>18</v>
      </c>
      <c r="D378" s="43" t="s">
        <v>908</v>
      </c>
      <c r="E378" s="44" t="s">
        <v>5314</v>
      </c>
      <c r="F378" s="43" t="s">
        <v>3731</v>
      </c>
      <c r="G378" s="44" t="s">
        <v>1052</v>
      </c>
      <c r="H378" s="41" t="s">
        <v>21</v>
      </c>
      <c r="I378" s="43" t="s">
        <v>38</v>
      </c>
      <c r="J378" s="43"/>
      <c r="K378" s="43"/>
      <c r="L378" s="43" t="s">
        <v>4110</v>
      </c>
      <c r="M378" s="45"/>
      <c r="N378" s="45"/>
      <c r="O378" s="45"/>
      <c r="P378" s="45"/>
      <c r="Q378" s="46">
        <f t="shared" si="111"/>
        <v>0</v>
      </c>
      <c r="R378" s="45"/>
      <c r="S378" s="45"/>
      <c r="T378" s="45"/>
      <c r="U378" s="45"/>
      <c r="V378" s="46">
        <f t="shared" si="112"/>
        <v>0</v>
      </c>
      <c r="W378" s="45"/>
      <c r="X378" s="45"/>
      <c r="Y378" s="47"/>
      <c r="Z378" s="47"/>
      <c r="AA378" s="46">
        <f t="shared" si="113"/>
        <v>0</v>
      </c>
      <c r="AB378" s="49"/>
      <c r="AC378" s="49"/>
      <c r="AD378" s="49">
        <v>576.26</v>
      </c>
      <c r="AE378" s="49">
        <v>0</v>
      </c>
      <c r="AF378" s="46">
        <f t="shared" si="114"/>
        <v>576.26</v>
      </c>
      <c r="AG378" s="49"/>
      <c r="AH378" s="49"/>
      <c r="AI378" s="49"/>
      <c r="AJ378" s="49"/>
      <c r="AK378" s="46">
        <f t="shared" si="115"/>
        <v>0</v>
      </c>
      <c r="AL378" s="48"/>
      <c r="AM378" s="48"/>
      <c r="AN378" s="50">
        <f>IFERROR(VLOOKUP($F378,Ref_Param!$L:$M,2,0),0)*M378</f>
        <v>0</v>
      </c>
      <c r="AO378" s="50">
        <f>IFERROR(VLOOKUP($F378,Ref_Param!$L:$M,2,0),0)*N378</f>
        <v>0</v>
      </c>
      <c r="AP378" s="50">
        <f>IFERROR(VLOOKUP($F378,Ref_Param!$L:$M,2,0),0)*O378</f>
        <v>0</v>
      </c>
      <c r="AQ378" s="50">
        <f>IFERROR(VLOOKUP($F378,Ref_Param!$L:$M,2,0),0)*P378</f>
        <v>0</v>
      </c>
      <c r="AR378" s="51">
        <f t="shared" si="116"/>
        <v>0</v>
      </c>
      <c r="AS378" s="52">
        <f>IFERROR(VLOOKUP($F378,Ref_Param!$L:$M,2,0),0)*R378</f>
        <v>0</v>
      </c>
      <c r="AT378" s="52">
        <f>IFERROR(VLOOKUP($F378,Ref_Param!$L:$M,2,0),0)*S378</f>
        <v>0</v>
      </c>
      <c r="AU378" s="52">
        <f>IFERROR(VLOOKUP($F378,Ref_Param!$L:$M,2,0),0)*T378</f>
        <v>0</v>
      </c>
      <c r="AV378" s="52">
        <f>IFERROR(VLOOKUP($F378,Ref_Param!$L:$M,2,0),0)*U378</f>
        <v>0</v>
      </c>
      <c r="AW378" s="53">
        <f t="shared" si="117"/>
        <v>0</v>
      </c>
      <c r="AX378" s="54">
        <f>IFERROR(VLOOKUP($F378,Ref_Param!$L:$M,2,0),0)*W378</f>
        <v>0</v>
      </c>
      <c r="AY378" s="54">
        <f>IFERROR(VLOOKUP($F378,Ref_Param!$L:$M,2,0),0)*X378</f>
        <v>0</v>
      </c>
      <c r="AZ378" s="54">
        <f>IFERROR(VLOOKUP($F378,Ref_Param!$L:$M,2,0),0)*Y378</f>
        <v>0</v>
      </c>
      <c r="BA378" s="54">
        <f>IFERROR(VLOOKUP($F378,Ref_Param!$L:$M,2,0),0)*Z378</f>
        <v>0</v>
      </c>
      <c r="BB378" s="55">
        <f t="shared" si="118"/>
        <v>0</v>
      </c>
      <c r="BC378" s="56">
        <f>IFERROR(VLOOKUP($F378,Ref_Param!$L:$M,2,0),0)*AB378</f>
        <v>0</v>
      </c>
      <c r="BD378" s="56">
        <f>IFERROR(VLOOKUP($F378,Ref_Param!$L:$M,2,0),0)*AC378</f>
        <v>0</v>
      </c>
      <c r="BE378" s="56">
        <f>IFERROR(VLOOKUP($F378,Ref_Param!$L:$M,2,0),0)*AD378</f>
        <v>7.0130217841061349</v>
      </c>
      <c r="BF378" s="56">
        <f>IFERROR(VLOOKUP($F378,Ref_Param!$L:$M,2,0),0)*AE378</f>
        <v>0</v>
      </c>
      <c r="BG378" s="57">
        <f t="shared" si="119"/>
        <v>7.0130217841061349</v>
      </c>
      <c r="BH378" s="56">
        <f>IFERROR(VLOOKUP($F378,Ref_Param!$L:$M,2,0),0)*AG378</f>
        <v>0</v>
      </c>
      <c r="BI378" s="56">
        <f>IFERROR(VLOOKUP($F378,Ref_Param!$L:$M,2,0),0)*AH378</f>
        <v>0</v>
      </c>
      <c r="BJ378" s="56">
        <f>IFERROR(VLOOKUP($F378,Ref_Param!$L:$M,2,0),0)*AI378</f>
        <v>0</v>
      </c>
      <c r="BK378" s="56">
        <f>IFERROR(VLOOKUP($F378,Ref_Param!$L:$M,2,0),0)*AJ378</f>
        <v>0</v>
      </c>
      <c r="BL378" s="57">
        <f t="shared" si="120"/>
        <v>0</v>
      </c>
      <c r="BM378" s="58">
        <f>IFERROR(VLOOKUP($F378,Ref_Param!$L:$M,2,0),0)*AL378</f>
        <v>0</v>
      </c>
      <c r="BN378" s="59">
        <f>IFERROR(VLOOKUP($F378,Ref_Param!$L:$M,2,0),0)*AM378</f>
        <v>0</v>
      </c>
    </row>
    <row r="379" spans="1:66" s="37" customFormat="1" ht="15" customHeight="1" x14ac:dyDescent="0.3">
      <c r="A379" s="91" t="str">
        <f t="shared" si="110"/>
        <v>EAISCore Services</v>
      </c>
      <c r="B379" s="43" t="s">
        <v>4152</v>
      </c>
      <c r="C379" s="43" t="s">
        <v>18</v>
      </c>
      <c r="D379" s="43" t="s">
        <v>918</v>
      </c>
      <c r="E379" s="44" t="s">
        <v>5315</v>
      </c>
      <c r="F379" s="43" t="s">
        <v>28</v>
      </c>
      <c r="G379" s="44" t="s">
        <v>1052</v>
      </c>
      <c r="H379" s="41" t="s">
        <v>21</v>
      </c>
      <c r="I379" s="43" t="s">
        <v>22</v>
      </c>
      <c r="J379" s="43"/>
      <c r="K379" s="43"/>
      <c r="L379" s="43" t="s">
        <v>4110</v>
      </c>
      <c r="M379" s="45">
        <v>0</v>
      </c>
      <c r="N379" s="45">
        <v>0</v>
      </c>
      <c r="O379" s="45">
        <v>0</v>
      </c>
      <c r="P379" s="45">
        <v>8.0173581487183156</v>
      </c>
      <c r="Q379" s="46">
        <f t="shared" si="111"/>
        <v>8.0173581487183156</v>
      </c>
      <c r="R379" s="45">
        <v>14.007247073861432</v>
      </c>
      <c r="S379" s="45">
        <v>11.061225760425673</v>
      </c>
      <c r="T379" s="45">
        <v>0</v>
      </c>
      <c r="U379" s="45">
        <v>0</v>
      </c>
      <c r="V379" s="46">
        <f t="shared" si="112"/>
        <v>25.068472834287107</v>
      </c>
      <c r="W379" s="45">
        <v>0</v>
      </c>
      <c r="X379" s="45">
        <v>0</v>
      </c>
      <c r="Y379" s="47">
        <v>0</v>
      </c>
      <c r="Z379" s="47">
        <v>0</v>
      </c>
      <c r="AA379" s="46">
        <f t="shared" si="113"/>
        <v>0</v>
      </c>
      <c r="AB379" s="49">
        <v>0</v>
      </c>
      <c r="AC379" s="49">
        <v>15.4023488694599</v>
      </c>
      <c r="AD379" s="49"/>
      <c r="AE379" s="49"/>
      <c r="AF379" s="46">
        <f t="shared" si="114"/>
        <v>15.4023488694599</v>
      </c>
      <c r="AG379" s="49"/>
      <c r="AH379" s="49"/>
      <c r="AI379" s="49"/>
      <c r="AJ379" s="49"/>
      <c r="AK379" s="46">
        <f t="shared" si="115"/>
        <v>0</v>
      </c>
      <c r="AL379" s="48"/>
      <c r="AM379" s="48"/>
      <c r="AN379" s="50">
        <f>IFERROR(VLOOKUP($F379,Ref_Param!$L:$M,2,0),0)*M379</f>
        <v>0</v>
      </c>
      <c r="AO379" s="50">
        <f>IFERROR(VLOOKUP($F379,Ref_Param!$L:$M,2,0),0)*N379</f>
        <v>0</v>
      </c>
      <c r="AP379" s="50">
        <f>IFERROR(VLOOKUP($F379,Ref_Param!$L:$M,2,0),0)*O379</f>
        <v>0</v>
      </c>
      <c r="AQ379" s="50">
        <f>IFERROR(VLOOKUP($F379,Ref_Param!$L:$M,2,0),0)*P379</f>
        <v>8.7266948134522018</v>
      </c>
      <c r="AR379" s="51">
        <f t="shared" si="116"/>
        <v>8.7266948134522018</v>
      </c>
      <c r="AS379" s="52">
        <f>IFERROR(VLOOKUP($F379,Ref_Param!$L:$M,2,0),0)*R379</f>
        <v>15.246539835538137</v>
      </c>
      <c r="AT379" s="52">
        <f>IFERROR(VLOOKUP($F379,Ref_Param!$L:$M,2,0),0)*S379</f>
        <v>12.039868954758109</v>
      </c>
      <c r="AU379" s="52">
        <f>IFERROR(VLOOKUP($F379,Ref_Param!$L:$M,2,0),0)*T379</f>
        <v>0</v>
      </c>
      <c r="AV379" s="52">
        <f>IFERROR(VLOOKUP($F379,Ref_Param!$L:$M,2,0),0)*U379</f>
        <v>0</v>
      </c>
      <c r="AW379" s="53">
        <f t="shared" si="117"/>
        <v>27.286408790296246</v>
      </c>
      <c r="AX379" s="54">
        <f>IFERROR(VLOOKUP($F379,Ref_Param!$L:$M,2,0),0)*W379</f>
        <v>0</v>
      </c>
      <c r="AY379" s="54">
        <f>IFERROR(VLOOKUP($F379,Ref_Param!$L:$M,2,0),0)*X379</f>
        <v>0</v>
      </c>
      <c r="AZ379" s="54">
        <f>IFERROR(VLOOKUP($F379,Ref_Param!$L:$M,2,0),0)*Y379</f>
        <v>0</v>
      </c>
      <c r="BA379" s="54">
        <f>IFERROR(VLOOKUP($F379,Ref_Param!$L:$M,2,0),0)*Z379</f>
        <v>0</v>
      </c>
      <c r="BB379" s="55">
        <f t="shared" si="118"/>
        <v>0</v>
      </c>
      <c r="BC379" s="56">
        <f>IFERROR(VLOOKUP($F379,Ref_Param!$L:$M,2,0),0)*AB379</f>
        <v>0</v>
      </c>
      <c r="BD379" s="56">
        <f>IFERROR(VLOOKUP($F379,Ref_Param!$L:$M,2,0),0)*AC379</f>
        <v>16.76507341955088</v>
      </c>
      <c r="BE379" s="56">
        <f>IFERROR(VLOOKUP($F379,Ref_Param!$L:$M,2,0),0)*AD379</f>
        <v>0</v>
      </c>
      <c r="BF379" s="56">
        <f>IFERROR(VLOOKUP($F379,Ref_Param!$L:$M,2,0),0)*AE379</f>
        <v>0</v>
      </c>
      <c r="BG379" s="57">
        <f t="shared" si="119"/>
        <v>16.76507341955088</v>
      </c>
      <c r="BH379" s="56">
        <f>IFERROR(VLOOKUP($F379,Ref_Param!$L:$M,2,0),0)*AG379</f>
        <v>0</v>
      </c>
      <c r="BI379" s="56">
        <f>IFERROR(VLOOKUP($F379,Ref_Param!$L:$M,2,0),0)*AH379</f>
        <v>0</v>
      </c>
      <c r="BJ379" s="56">
        <f>IFERROR(VLOOKUP($F379,Ref_Param!$L:$M,2,0),0)*AI379</f>
        <v>0</v>
      </c>
      <c r="BK379" s="56">
        <f>IFERROR(VLOOKUP($F379,Ref_Param!$L:$M,2,0),0)*AJ379</f>
        <v>0</v>
      </c>
      <c r="BL379" s="57">
        <f t="shared" si="120"/>
        <v>0</v>
      </c>
      <c r="BM379" s="58">
        <f>IFERROR(VLOOKUP($F379,Ref_Param!$L:$M,2,0),0)*AL379</f>
        <v>0</v>
      </c>
      <c r="BN379" s="59">
        <f>IFERROR(VLOOKUP($F379,Ref_Param!$L:$M,2,0),0)*AM379</f>
        <v>0</v>
      </c>
    </row>
    <row r="380" spans="1:66" s="37" customFormat="1" ht="15" customHeight="1" x14ac:dyDescent="0.3">
      <c r="A380" s="91" t="str">
        <f t="shared" si="110"/>
        <v>EAISCore Services</v>
      </c>
      <c r="B380" s="43" t="s">
        <v>4152</v>
      </c>
      <c r="C380" s="43" t="s">
        <v>18</v>
      </c>
      <c r="D380" s="43" t="s">
        <v>918</v>
      </c>
      <c r="E380" s="44" t="s">
        <v>5315</v>
      </c>
      <c r="F380" s="43" t="s">
        <v>28</v>
      </c>
      <c r="G380" s="44" t="s">
        <v>1052</v>
      </c>
      <c r="H380" s="41" t="s">
        <v>21</v>
      </c>
      <c r="I380" s="43" t="s">
        <v>22</v>
      </c>
      <c r="J380" s="43"/>
      <c r="K380" s="43"/>
      <c r="L380" s="43" t="s">
        <v>4110</v>
      </c>
      <c r="M380" s="45"/>
      <c r="N380" s="45"/>
      <c r="O380" s="45"/>
      <c r="P380" s="45"/>
      <c r="Q380" s="46">
        <f t="shared" si="111"/>
        <v>0</v>
      </c>
      <c r="R380" s="45"/>
      <c r="S380" s="45"/>
      <c r="T380" s="45"/>
      <c r="U380" s="45"/>
      <c r="V380" s="46">
        <f t="shared" si="112"/>
        <v>0</v>
      </c>
      <c r="W380" s="45"/>
      <c r="X380" s="45"/>
      <c r="Y380" s="47"/>
      <c r="Z380" s="47"/>
      <c r="AA380" s="46">
        <f t="shared" si="113"/>
        <v>0</v>
      </c>
      <c r="AB380" s="49"/>
      <c r="AC380" s="49"/>
      <c r="AD380" s="49">
        <v>7.6920000000000002</v>
      </c>
      <c r="AE380" s="49">
        <v>0</v>
      </c>
      <c r="AF380" s="46">
        <f t="shared" si="114"/>
        <v>7.6920000000000002</v>
      </c>
      <c r="AG380" s="49">
        <v>0</v>
      </c>
      <c r="AH380" s="49"/>
      <c r="AI380" s="49"/>
      <c r="AJ380" s="49"/>
      <c r="AK380" s="46">
        <f t="shared" si="115"/>
        <v>0</v>
      </c>
      <c r="AL380" s="48"/>
      <c r="AM380" s="48"/>
      <c r="AN380" s="50">
        <f>IFERROR(VLOOKUP($F380,Ref_Param!$L:$M,2,0),0)*M380</f>
        <v>0</v>
      </c>
      <c r="AO380" s="50">
        <f>IFERROR(VLOOKUP($F380,Ref_Param!$L:$M,2,0),0)*N380</f>
        <v>0</v>
      </c>
      <c r="AP380" s="50">
        <f>IFERROR(VLOOKUP($F380,Ref_Param!$L:$M,2,0),0)*O380</f>
        <v>0</v>
      </c>
      <c r="AQ380" s="50">
        <f>IFERROR(VLOOKUP($F380,Ref_Param!$L:$M,2,0),0)*P380</f>
        <v>0</v>
      </c>
      <c r="AR380" s="51">
        <f t="shared" si="116"/>
        <v>0</v>
      </c>
      <c r="AS380" s="52">
        <f>IFERROR(VLOOKUP($F380,Ref_Param!$L:$M,2,0),0)*R380</f>
        <v>0</v>
      </c>
      <c r="AT380" s="52">
        <f>IFERROR(VLOOKUP($F380,Ref_Param!$L:$M,2,0),0)*S380</f>
        <v>0</v>
      </c>
      <c r="AU380" s="52">
        <f>IFERROR(VLOOKUP($F380,Ref_Param!$L:$M,2,0),0)*T380</f>
        <v>0</v>
      </c>
      <c r="AV380" s="52">
        <f>IFERROR(VLOOKUP($F380,Ref_Param!$L:$M,2,0),0)*U380</f>
        <v>0</v>
      </c>
      <c r="AW380" s="53">
        <f t="shared" si="117"/>
        <v>0</v>
      </c>
      <c r="AX380" s="54">
        <f>IFERROR(VLOOKUP($F380,Ref_Param!$L:$M,2,0),0)*W380</f>
        <v>0</v>
      </c>
      <c r="AY380" s="54">
        <f>IFERROR(VLOOKUP($F380,Ref_Param!$L:$M,2,0),0)*X380</f>
        <v>0</v>
      </c>
      <c r="AZ380" s="54">
        <f>IFERROR(VLOOKUP($F380,Ref_Param!$L:$M,2,0),0)*Y380</f>
        <v>0</v>
      </c>
      <c r="BA380" s="54">
        <f>IFERROR(VLOOKUP($F380,Ref_Param!$L:$M,2,0),0)*Z380</f>
        <v>0</v>
      </c>
      <c r="BB380" s="55">
        <f t="shared" si="118"/>
        <v>0</v>
      </c>
      <c r="BC380" s="56">
        <f>IFERROR(VLOOKUP($F380,Ref_Param!$L:$M,2,0),0)*AB380</f>
        <v>0</v>
      </c>
      <c r="BD380" s="56">
        <f>IFERROR(VLOOKUP($F380,Ref_Param!$L:$M,2,0),0)*AC380</f>
        <v>0</v>
      </c>
      <c r="BE380" s="56">
        <f>IFERROR(VLOOKUP($F380,Ref_Param!$L:$M,2,0),0)*AD380</f>
        <v>8.3725505658999779</v>
      </c>
      <c r="BF380" s="56">
        <f>IFERROR(VLOOKUP($F380,Ref_Param!$L:$M,2,0),0)*AE380</f>
        <v>0</v>
      </c>
      <c r="BG380" s="57">
        <f t="shared" si="119"/>
        <v>8.3725505658999779</v>
      </c>
      <c r="BH380" s="56">
        <f>IFERROR(VLOOKUP($F380,Ref_Param!$L:$M,2,0),0)*AG380</f>
        <v>0</v>
      </c>
      <c r="BI380" s="56">
        <f>IFERROR(VLOOKUP($F380,Ref_Param!$L:$M,2,0),0)*AH380</f>
        <v>0</v>
      </c>
      <c r="BJ380" s="56">
        <f>IFERROR(VLOOKUP($F380,Ref_Param!$L:$M,2,0),0)*AI380</f>
        <v>0</v>
      </c>
      <c r="BK380" s="56">
        <f>IFERROR(VLOOKUP($F380,Ref_Param!$L:$M,2,0),0)*AJ380</f>
        <v>0</v>
      </c>
      <c r="BL380" s="57">
        <f t="shared" si="120"/>
        <v>0</v>
      </c>
      <c r="BM380" s="58">
        <f>IFERROR(VLOOKUP($F380,Ref_Param!$L:$M,2,0),0)*AL380</f>
        <v>0</v>
      </c>
      <c r="BN380" s="59">
        <f>IFERROR(VLOOKUP($F380,Ref_Param!$L:$M,2,0),0)*AM380</f>
        <v>0</v>
      </c>
    </row>
    <row r="381" spans="1:66" s="37" customFormat="1" ht="15" customHeight="1" x14ac:dyDescent="0.3">
      <c r="A381" s="91" t="str">
        <f t="shared" si="110"/>
        <v>EAISCore Services</v>
      </c>
      <c r="B381" s="43" t="s">
        <v>4152</v>
      </c>
      <c r="C381" s="43" t="s">
        <v>18</v>
      </c>
      <c r="D381" s="43" t="s">
        <v>934</v>
      </c>
      <c r="E381" s="44" t="s">
        <v>935</v>
      </c>
      <c r="F381" s="43" t="s">
        <v>28</v>
      </c>
      <c r="G381" s="44" t="s">
        <v>1052</v>
      </c>
      <c r="H381" s="41" t="s">
        <v>21</v>
      </c>
      <c r="I381" s="43" t="s">
        <v>22</v>
      </c>
      <c r="J381" s="43"/>
      <c r="K381" s="43"/>
      <c r="L381" s="43" t="s">
        <v>4110</v>
      </c>
      <c r="M381" s="45">
        <v>0</v>
      </c>
      <c r="N381" s="45">
        <v>0</v>
      </c>
      <c r="O381" s="45">
        <v>0</v>
      </c>
      <c r="P381" s="45">
        <v>0</v>
      </c>
      <c r="Q381" s="46">
        <f t="shared" si="111"/>
        <v>0</v>
      </c>
      <c r="R381" s="45">
        <v>0</v>
      </c>
      <c r="S381" s="45">
        <v>0</v>
      </c>
      <c r="T381" s="45">
        <v>0</v>
      </c>
      <c r="U381" s="45">
        <v>0</v>
      </c>
      <c r="V381" s="46">
        <f t="shared" si="112"/>
        <v>0</v>
      </c>
      <c r="W381" s="45">
        <v>0</v>
      </c>
      <c r="X381" s="45">
        <v>0</v>
      </c>
      <c r="Y381" s="47">
        <v>22.095536515989721</v>
      </c>
      <c r="Z381" s="47">
        <v>28.723270816541405</v>
      </c>
      <c r="AA381" s="46">
        <f t="shared" si="113"/>
        <v>50.818807332531122</v>
      </c>
      <c r="AB381" s="49">
        <v>42.38447297124516</v>
      </c>
      <c r="AC381" s="49">
        <v>41.879221562042815</v>
      </c>
      <c r="AD381" s="49"/>
      <c r="AE381" s="49"/>
      <c r="AF381" s="46">
        <f t="shared" si="114"/>
        <v>84.263694533287975</v>
      </c>
      <c r="AG381" s="49"/>
      <c r="AH381" s="49"/>
      <c r="AI381" s="49"/>
      <c r="AJ381" s="49"/>
      <c r="AK381" s="46">
        <f t="shared" si="115"/>
        <v>0</v>
      </c>
      <c r="AL381" s="48"/>
      <c r="AM381" s="48"/>
      <c r="AN381" s="50">
        <f>IFERROR(VLOOKUP($F381,Ref_Param!$L:$M,2,0),0)*M381</f>
        <v>0</v>
      </c>
      <c r="AO381" s="50">
        <f>IFERROR(VLOOKUP($F381,Ref_Param!$L:$M,2,0),0)*N381</f>
        <v>0</v>
      </c>
      <c r="AP381" s="50">
        <f>IFERROR(VLOOKUP($F381,Ref_Param!$L:$M,2,0),0)*O381</f>
        <v>0</v>
      </c>
      <c r="AQ381" s="50">
        <f>IFERROR(VLOOKUP($F381,Ref_Param!$L:$M,2,0),0)*P381</f>
        <v>0</v>
      </c>
      <c r="AR381" s="51">
        <f t="shared" si="116"/>
        <v>0</v>
      </c>
      <c r="AS381" s="52">
        <f>IFERROR(VLOOKUP($F381,Ref_Param!$L:$M,2,0),0)*R381</f>
        <v>0</v>
      </c>
      <c r="AT381" s="52">
        <f>IFERROR(VLOOKUP($F381,Ref_Param!$L:$M,2,0),0)*S381</f>
        <v>0</v>
      </c>
      <c r="AU381" s="52">
        <f>IFERROR(VLOOKUP($F381,Ref_Param!$L:$M,2,0),0)*T381</f>
        <v>0</v>
      </c>
      <c r="AV381" s="52">
        <f>IFERROR(VLOOKUP($F381,Ref_Param!$L:$M,2,0),0)*U381</f>
        <v>0</v>
      </c>
      <c r="AW381" s="53">
        <f t="shared" si="117"/>
        <v>0</v>
      </c>
      <c r="AX381" s="54">
        <f>IFERROR(VLOOKUP($F381,Ref_Param!$L:$M,2,0),0)*W381</f>
        <v>0</v>
      </c>
      <c r="AY381" s="54">
        <f>IFERROR(VLOOKUP($F381,Ref_Param!$L:$M,2,0),0)*X381</f>
        <v>0</v>
      </c>
      <c r="AZ381" s="54">
        <f>IFERROR(VLOOKUP($F381,Ref_Param!$L:$M,2,0),0)*Y381</f>
        <v>24.050441596569602</v>
      </c>
      <c r="BA381" s="54">
        <f>IFERROR(VLOOKUP($F381,Ref_Param!$L:$M,2,0),0)*Z381</f>
        <v>31.264565435456586</v>
      </c>
      <c r="BB381" s="55">
        <f t="shared" si="118"/>
        <v>55.315007032026188</v>
      </c>
      <c r="BC381" s="56">
        <f>IFERROR(VLOOKUP($F381,Ref_Param!$L:$M,2,0),0)*AB381</f>
        <v>46.134443988659775</v>
      </c>
      <c r="BD381" s="56">
        <f>IFERROR(VLOOKUP($F381,Ref_Param!$L:$M,2,0),0)*AC381</f>
        <v>45.584490404151346</v>
      </c>
      <c r="BE381" s="56">
        <f>IFERROR(VLOOKUP($F381,Ref_Param!$L:$M,2,0),0)*AD381</f>
        <v>0</v>
      </c>
      <c r="BF381" s="56">
        <f>IFERROR(VLOOKUP($F381,Ref_Param!$L:$M,2,0),0)*AE381</f>
        <v>0</v>
      </c>
      <c r="BG381" s="57">
        <f t="shared" si="119"/>
        <v>91.718934392811121</v>
      </c>
      <c r="BH381" s="56">
        <f>IFERROR(VLOOKUP($F381,Ref_Param!$L:$M,2,0),0)*AG381</f>
        <v>0</v>
      </c>
      <c r="BI381" s="56">
        <f>IFERROR(VLOOKUP($F381,Ref_Param!$L:$M,2,0),0)*AH381</f>
        <v>0</v>
      </c>
      <c r="BJ381" s="56">
        <f>IFERROR(VLOOKUP($F381,Ref_Param!$L:$M,2,0),0)*AI381</f>
        <v>0</v>
      </c>
      <c r="BK381" s="56">
        <f>IFERROR(VLOOKUP($F381,Ref_Param!$L:$M,2,0),0)*AJ381</f>
        <v>0</v>
      </c>
      <c r="BL381" s="57">
        <f t="shared" si="120"/>
        <v>0</v>
      </c>
      <c r="BM381" s="58">
        <f>IFERROR(VLOOKUP($F381,Ref_Param!$L:$M,2,0),0)*AL381</f>
        <v>0</v>
      </c>
      <c r="BN381" s="59">
        <f>IFERROR(VLOOKUP($F381,Ref_Param!$L:$M,2,0),0)*AM381</f>
        <v>0</v>
      </c>
    </row>
    <row r="382" spans="1:66" s="37" customFormat="1" ht="15" customHeight="1" x14ac:dyDescent="0.3">
      <c r="A382" s="91" t="str">
        <f t="shared" si="110"/>
        <v>EAISCore Services</v>
      </c>
      <c r="B382" s="43" t="s">
        <v>4152</v>
      </c>
      <c r="C382" s="43" t="s">
        <v>18</v>
      </c>
      <c r="D382" s="43" t="s">
        <v>934</v>
      </c>
      <c r="E382" s="44" t="s">
        <v>935</v>
      </c>
      <c r="F382" s="43" t="s">
        <v>28</v>
      </c>
      <c r="G382" s="44" t="s">
        <v>1052</v>
      </c>
      <c r="H382" s="41" t="s">
        <v>21</v>
      </c>
      <c r="I382" s="43" t="s">
        <v>22</v>
      </c>
      <c r="J382" s="43"/>
      <c r="K382" s="43"/>
      <c r="L382" s="43" t="s">
        <v>4110</v>
      </c>
      <c r="M382" s="45"/>
      <c r="N382" s="45"/>
      <c r="O382" s="45"/>
      <c r="P382" s="45"/>
      <c r="Q382" s="46">
        <f t="shared" si="111"/>
        <v>0</v>
      </c>
      <c r="R382" s="45"/>
      <c r="S382" s="45"/>
      <c r="T382" s="45"/>
      <c r="U382" s="45"/>
      <c r="V382" s="46">
        <f t="shared" si="112"/>
        <v>0</v>
      </c>
      <c r="W382" s="45"/>
      <c r="X382" s="45"/>
      <c r="Y382" s="47"/>
      <c r="Z382" s="47"/>
      <c r="AA382" s="46">
        <f t="shared" si="113"/>
        <v>0</v>
      </c>
      <c r="AB382" s="49"/>
      <c r="AC382" s="49"/>
      <c r="AD382" s="49">
        <v>97.543000000000006</v>
      </c>
      <c r="AE382" s="49">
        <v>0</v>
      </c>
      <c r="AF382" s="46">
        <f t="shared" si="114"/>
        <v>97.543000000000006</v>
      </c>
      <c r="AG382" s="49">
        <v>0</v>
      </c>
      <c r="AH382" s="49">
        <v>0</v>
      </c>
      <c r="AI382" s="49">
        <v>0</v>
      </c>
      <c r="AJ382" s="49">
        <v>0</v>
      </c>
      <c r="AK382" s="46">
        <f t="shared" si="115"/>
        <v>0</v>
      </c>
      <c r="AL382" s="48"/>
      <c r="AM382" s="48"/>
      <c r="AN382" s="50">
        <f>IFERROR(VLOOKUP($F382,Ref_Param!$L:$M,2,0),0)*M382</f>
        <v>0</v>
      </c>
      <c r="AO382" s="50">
        <f>IFERROR(VLOOKUP($F382,Ref_Param!$L:$M,2,0),0)*N382</f>
        <v>0</v>
      </c>
      <c r="AP382" s="50">
        <f>IFERROR(VLOOKUP($F382,Ref_Param!$L:$M,2,0),0)*O382</f>
        <v>0</v>
      </c>
      <c r="AQ382" s="50">
        <f>IFERROR(VLOOKUP($F382,Ref_Param!$L:$M,2,0),0)*P382</f>
        <v>0</v>
      </c>
      <c r="AR382" s="51">
        <f t="shared" si="116"/>
        <v>0</v>
      </c>
      <c r="AS382" s="52">
        <f>IFERROR(VLOOKUP($F382,Ref_Param!$L:$M,2,0),0)*R382</f>
        <v>0</v>
      </c>
      <c r="AT382" s="52">
        <f>IFERROR(VLOOKUP($F382,Ref_Param!$L:$M,2,0),0)*S382</f>
        <v>0</v>
      </c>
      <c r="AU382" s="52">
        <f>IFERROR(VLOOKUP($F382,Ref_Param!$L:$M,2,0),0)*T382</f>
        <v>0</v>
      </c>
      <c r="AV382" s="52">
        <f>IFERROR(VLOOKUP($F382,Ref_Param!$L:$M,2,0),0)*U382</f>
        <v>0</v>
      </c>
      <c r="AW382" s="53">
        <f t="shared" si="117"/>
        <v>0</v>
      </c>
      <c r="AX382" s="54">
        <f>IFERROR(VLOOKUP($F382,Ref_Param!$L:$M,2,0),0)*W382</f>
        <v>0</v>
      </c>
      <c r="AY382" s="54">
        <f>IFERROR(VLOOKUP($F382,Ref_Param!$L:$M,2,0),0)*X382</f>
        <v>0</v>
      </c>
      <c r="AZ382" s="54">
        <f>IFERROR(VLOOKUP($F382,Ref_Param!$L:$M,2,0),0)*Y382</f>
        <v>0</v>
      </c>
      <c r="BA382" s="54">
        <f>IFERROR(VLOOKUP($F382,Ref_Param!$L:$M,2,0),0)*Z382</f>
        <v>0</v>
      </c>
      <c r="BB382" s="55">
        <f t="shared" si="118"/>
        <v>0</v>
      </c>
      <c r="BC382" s="56">
        <f>IFERROR(VLOOKUP($F382,Ref_Param!$L:$M,2,0),0)*AB382</f>
        <v>0</v>
      </c>
      <c r="BD382" s="56">
        <f>IFERROR(VLOOKUP($F382,Ref_Param!$L:$M,2,0),0)*AC382</f>
        <v>0</v>
      </c>
      <c r="BE382" s="56">
        <f>IFERROR(VLOOKUP($F382,Ref_Param!$L:$M,2,0),0)*AD382</f>
        <v>106.17312790556183</v>
      </c>
      <c r="BF382" s="56">
        <f>IFERROR(VLOOKUP($F382,Ref_Param!$L:$M,2,0),0)*AE382</f>
        <v>0</v>
      </c>
      <c r="BG382" s="57">
        <f t="shared" si="119"/>
        <v>106.17312790556183</v>
      </c>
      <c r="BH382" s="56">
        <f>IFERROR(VLOOKUP($F382,Ref_Param!$L:$M,2,0),0)*AG382</f>
        <v>0</v>
      </c>
      <c r="BI382" s="56">
        <f>IFERROR(VLOOKUP($F382,Ref_Param!$L:$M,2,0),0)*AH382</f>
        <v>0</v>
      </c>
      <c r="BJ382" s="56">
        <f>IFERROR(VLOOKUP($F382,Ref_Param!$L:$M,2,0),0)*AI382</f>
        <v>0</v>
      </c>
      <c r="BK382" s="56">
        <f>IFERROR(VLOOKUP($F382,Ref_Param!$L:$M,2,0),0)*AJ382</f>
        <v>0</v>
      </c>
      <c r="BL382" s="57">
        <f t="shared" si="120"/>
        <v>0</v>
      </c>
      <c r="BM382" s="58">
        <f>IFERROR(VLOOKUP($F382,Ref_Param!$L:$M,2,0),0)*AL382</f>
        <v>0</v>
      </c>
      <c r="BN382" s="59">
        <f>IFERROR(VLOOKUP($F382,Ref_Param!$L:$M,2,0),0)*AM382</f>
        <v>0</v>
      </c>
    </row>
    <row r="383" spans="1:66" s="37" customFormat="1" ht="15" customHeight="1" x14ac:dyDescent="0.3">
      <c r="A383" s="91" t="str">
        <f t="shared" si="110"/>
        <v>EAISCore Services</v>
      </c>
      <c r="B383" s="43" t="s">
        <v>4152</v>
      </c>
      <c r="C383" s="43" t="s">
        <v>18</v>
      </c>
      <c r="D383" s="43" t="s">
        <v>934</v>
      </c>
      <c r="E383" s="44" t="s">
        <v>935</v>
      </c>
      <c r="F383" s="43" t="s">
        <v>20</v>
      </c>
      <c r="G383" s="44" t="s">
        <v>1052</v>
      </c>
      <c r="H383" s="41" t="s">
        <v>21</v>
      </c>
      <c r="I383" s="43" t="s">
        <v>22</v>
      </c>
      <c r="J383" s="43"/>
      <c r="K383" s="43"/>
      <c r="L383" s="43" t="s">
        <v>4110</v>
      </c>
      <c r="M383" s="45"/>
      <c r="N383" s="45"/>
      <c r="O383" s="45"/>
      <c r="P383" s="45"/>
      <c r="Q383" s="46">
        <f t="shared" si="111"/>
        <v>0</v>
      </c>
      <c r="R383" s="45"/>
      <c r="S383" s="45"/>
      <c r="T383" s="45"/>
      <c r="U383" s="45"/>
      <c r="V383" s="46">
        <f t="shared" si="112"/>
        <v>0</v>
      </c>
      <c r="W383" s="45"/>
      <c r="X383" s="45"/>
      <c r="Y383" s="47"/>
      <c r="Z383" s="47"/>
      <c r="AA383" s="46">
        <f t="shared" si="113"/>
        <v>0</v>
      </c>
      <c r="AB383" s="49"/>
      <c r="AC383" s="49"/>
      <c r="AD383" s="49">
        <v>47</v>
      </c>
      <c r="AE383" s="49">
        <v>181</v>
      </c>
      <c r="AF383" s="46">
        <f t="shared" si="114"/>
        <v>228</v>
      </c>
      <c r="AG383" s="49">
        <v>130</v>
      </c>
      <c r="AH383" s="49">
        <v>150</v>
      </c>
      <c r="AI383" s="49">
        <v>150</v>
      </c>
      <c r="AJ383" s="49">
        <v>150</v>
      </c>
      <c r="AK383" s="46">
        <f t="shared" si="115"/>
        <v>580</v>
      </c>
      <c r="AL383" s="48"/>
      <c r="AM383" s="48"/>
      <c r="AN383" s="50">
        <f>IFERROR(VLOOKUP($F383,Ref_Param!$L:$M,2,0),0)*M383</f>
        <v>0</v>
      </c>
      <c r="AO383" s="50">
        <f>IFERROR(VLOOKUP($F383,Ref_Param!$L:$M,2,0),0)*N383</f>
        <v>0</v>
      </c>
      <c r="AP383" s="50">
        <f>IFERROR(VLOOKUP($F383,Ref_Param!$L:$M,2,0),0)*O383</f>
        <v>0</v>
      </c>
      <c r="AQ383" s="50">
        <f>IFERROR(VLOOKUP($F383,Ref_Param!$L:$M,2,0),0)*P383</f>
        <v>0</v>
      </c>
      <c r="AR383" s="51">
        <f t="shared" si="116"/>
        <v>0</v>
      </c>
      <c r="AS383" s="52">
        <f>IFERROR(VLOOKUP($F383,Ref_Param!$L:$M,2,0),0)*R383</f>
        <v>0</v>
      </c>
      <c r="AT383" s="52">
        <f>IFERROR(VLOOKUP($F383,Ref_Param!$L:$M,2,0),0)*S383</f>
        <v>0</v>
      </c>
      <c r="AU383" s="52">
        <f>IFERROR(VLOOKUP($F383,Ref_Param!$L:$M,2,0),0)*T383</f>
        <v>0</v>
      </c>
      <c r="AV383" s="52">
        <f>IFERROR(VLOOKUP($F383,Ref_Param!$L:$M,2,0),0)*U383</f>
        <v>0</v>
      </c>
      <c r="AW383" s="53">
        <f t="shared" si="117"/>
        <v>0</v>
      </c>
      <c r="AX383" s="54">
        <f>IFERROR(VLOOKUP($F383,Ref_Param!$L:$M,2,0),0)*W383</f>
        <v>0</v>
      </c>
      <c r="AY383" s="54">
        <f>IFERROR(VLOOKUP($F383,Ref_Param!$L:$M,2,0),0)*X383</f>
        <v>0</v>
      </c>
      <c r="AZ383" s="54">
        <f>IFERROR(VLOOKUP($F383,Ref_Param!$L:$M,2,0),0)*Y383</f>
        <v>0</v>
      </c>
      <c r="BA383" s="54">
        <f>IFERROR(VLOOKUP($F383,Ref_Param!$L:$M,2,0),0)*Z383</f>
        <v>0</v>
      </c>
      <c r="BB383" s="55">
        <f t="shared" si="118"/>
        <v>0</v>
      </c>
      <c r="BC383" s="56">
        <f>IFERROR(VLOOKUP($F383,Ref_Param!$L:$M,2,0),0)*AB383</f>
        <v>0</v>
      </c>
      <c r="BD383" s="56">
        <f>IFERROR(VLOOKUP($F383,Ref_Param!$L:$M,2,0),0)*AC383</f>
        <v>0</v>
      </c>
      <c r="BE383" s="56">
        <f>IFERROR(VLOOKUP($F383,Ref_Param!$L:$M,2,0),0)*AD383</f>
        <v>47</v>
      </c>
      <c r="BF383" s="56">
        <f>IFERROR(VLOOKUP($F383,Ref_Param!$L:$M,2,0),0)*AE383</f>
        <v>181</v>
      </c>
      <c r="BG383" s="57">
        <f t="shared" si="119"/>
        <v>228</v>
      </c>
      <c r="BH383" s="56">
        <f>IFERROR(VLOOKUP($F383,Ref_Param!$L:$M,2,0),0)*AG383</f>
        <v>130</v>
      </c>
      <c r="BI383" s="56">
        <f>IFERROR(VLOOKUP($F383,Ref_Param!$L:$M,2,0),0)*AH383</f>
        <v>150</v>
      </c>
      <c r="BJ383" s="56">
        <f>IFERROR(VLOOKUP($F383,Ref_Param!$L:$M,2,0),0)*AI383</f>
        <v>150</v>
      </c>
      <c r="BK383" s="56">
        <f>IFERROR(VLOOKUP($F383,Ref_Param!$L:$M,2,0),0)*AJ383</f>
        <v>150</v>
      </c>
      <c r="BL383" s="57">
        <f t="shared" si="120"/>
        <v>580</v>
      </c>
      <c r="BM383" s="58">
        <f>IFERROR(VLOOKUP($F383,Ref_Param!$L:$M,2,0),0)*AL383</f>
        <v>0</v>
      </c>
      <c r="BN383" s="59">
        <f>IFERROR(VLOOKUP($F383,Ref_Param!$L:$M,2,0),0)*AM383</f>
        <v>0</v>
      </c>
    </row>
    <row r="384" spans="1:66" s="37" customFormat="1" ht="15" customHeight="1" x14ac:dyDescent="0.3">
      <c r="A384" s="91" t="str">
        <f t="shared" si="110"/>
        <v>EAISCore Services</v>
      </c>
      <c r="B384" s="43" t="s">
        <v>4152</v>
      </c>
      <c r="C384" s="43" t="s">
        <v>18</v>
      </c>
      <c r="D384" s="43" t="s">
        <v>4916</v>
      </c>
      <c r="E384" s="44" t="s">
        <v>4917</v>
      </c>
      <c r="F384" s="43" t="s">
        <v>20</v>
      </c>
      <c r="G384" s="44" t="s">
        <v>1052</v>
      </c>
      <c r="H384" s="41" t="s">
        <v>37</v>
      </c>
      <c r="I384" s="43" t="s">
        <v>26</v>
      </c>
      <c r="J384" s="43"/>
      <c r="K384" s="43"/>
      <c r="L384" s="43" t="s">
        <v>4110</v>
      </c>
      <c r="M384" s="45">
        <v>0</v>
      </c>
      <c r="N384" s="45">
        <v>0</v>
      </c>
      <c r="O384" s="45">
        <v>0</v>
      </c>
      <c r="P384" s="45">
        <v>0</v>
      </c>
      <c r="Q384" s="46">
        <f t="shared" si="111"/>
        <v>0</v>
      </c>
      <c r="R384" s="45">
        <v>0</v>
      </c>
      <c r="S384" s="45">
        <v>0</v>
      </c>
      <c r="T384" s="45">
        <v>0</v>
      </c>
      <c r="U384" s="45">
        <v>0</v>
      </c>
      <c r="V384" s="46">
        <f t="shared" si="112"/>
        <v>0</v>
      </c>
      <c r="W384" s="45">
        <v>0</v>
      </c>
      <c r="X384" s="45">
        <v>11.590732806519323</v>
      </c>
      <c r="Y384" s="47">
        <v>48.610461577107095</v>
      </c>
      <c r="Z384" s="47">
        <v>48.718806058178167</v>
      </c>
      <c r="AA384" s="46">
        <f t="shared" si="113"/>
        <v>108.92000044180458</v>
      </c>
      <c r="AB384" s="49">
        <v>47.558058004689961</v>
      </c>
      <c r="AC384" s="49">
        <v>46.339959613168595</v>
      </c>
      <c r="AD384" s="49"/>
      <c r="AE384" s="49"/>
      <c r="AF384" s="46">
        <f t="shared" si="114"/>
        <v>93.898017617858557</v>
      </c>
      <c r="AG384" s="49"/>
      <c r="AH384" s="49"/>
      <c r="AI384" s="49"/>
      <c r="AJ384" s="49"/>
      <c r="AK384" s="46">
        <f t="shared" si="115"/>
        <v>0</v>
      </c>
      <c r="AL384" s="48"/>
      <c r="AM384" s="48"/>
      <c r="AN384" s="50">
        <f>IFERROR(VLOOKUP($F384,Ref_Param!$L:$M,2,0),0)*M384</f>
        <v>0</v>
      </c>
      <c r="AO384" s="50">
        <f>IFERROR(VLOOKUP($F384,Ref_Param!$L:$M,2,0),0)*N384</f>
        <v>0</v>
      </c>
      <c r="AP384" s="50">
        <f>IFERROR(VLOOKUP($F384,Ref_Param!$L:$M,2,0),0)*O384</f>
        <v>0</v>
      </c>
      <c r="AQ384" s="50">
        <f>IFERROR(VLOOKUP($F384,Ref_Param!$L:$M,2,0),0)*P384</f>
        <v>0</v>
      </c>
      <c r="AR384" s="51">
        <f t="shared" si="116"/>
        <v>0</v>
      </c>
      <c r="AS384" s="52">
        <f>IFERROR(VLOOKUP($F384,Ref_Param!$L:$M,2,0),0)*R384</f>
        <v>0</v>
      </c>
      <c r="AT384" s="52">
        <f>IFERROR(VLOOKUP($F384,Ref_Param!$L:$M,2,0),0)*S384</f>
        <v>0</v>
      </c>
      <c r="AU384" s="52">
        <f>IFERROR(VLOOKUP($F384,Ref_Param!$L:$M,2,0),0)*T384</f>
        <v>0</v>
      </c>
      <c r="AV384" s="52">
        <f>IFERROR(VLOOKUP($F384,Ref_Param!$L:$M,2,0),0)*U384</f>
        <v>0</v>
      </c>
      <c r="AW384" s="53">
        <f t="shared" si="117"/>
        <v>0</v>
      </c>
      <c r="AX384" s="54">
        <f>IFERROR(VLOOKUP($F384,Ref_Param!$L:$M,2,0),0)*W384</f>
        <v>0</v>
      </c>
      <c r="AY384" s="54">
        <f>IFERROR(VLOOKUP($F384,Ref_Param!$L:$M,2,0),0)*X384</f>
        <v>11.590732806519323</v>
      </c>
      <c r="AZ384" s="54">
        <f>IFERROR(VLOOKUP($F384,Ref_Param!$L:$M,2,0),0)*Y384</f>
        <v>48.610461577107095</v>
      </c>
      <c r="BA384" s="54">
        <f>IFERROR(VLOOKUP($F384,Ref_Param!$L:$M,2,0),0)*Z384</f>
        <v>48.718806058178167</v>
      </c>
      <c r="BB384" s="55">
        <f t="shared" si="118"/>
        <v>108.92000044180458</v>
      </c>
      <c r="BC384" s="56">
        <f>IFERROR(VLOOKUP($F384,Ref_Param!$L:$M,2,0),0)*AB384</f>
        <v>47.558058004689961</v>
      </c>
      <c r="BD384" s="56">
        <f>IFERROR(VLOOKUP($F384,Ref_Param!$L:$M,2,0),0)*AC384</f>
        <v>46.339959613168595</v>
      </c>
      <c r="BE384" s="56">
        <f>IFERROR(VLOOKUP($F384,Ref_Param!$L:$M,2,0),0)*AD384</f>
        <v>0</v>
      </c>
      <c r="BF384" s="56">
        <f>IFERROR(VLOOKUP($F384,Ref_Param!$L:$M,2,0),0)*AE384</f>
        <v>0</v>
      </c>
      <c r="BG384" s="57">
        <f t="shared" si="119"/>
        <v>93.898017617858557</v>
      </c>
      <c r="BH384" s="56">
        <f>IFERROR(VLOOKUP($F384,Ref_Param!$L:$M,2,0),0)*AG384</f>
        <v>0</v>
      </c>
      <c r="BI384" s="56">
        <f>IFERROR(VLOOKUP($F384,Ref_Param!$L:$M,2,0),0)*AH384</f>
        <v>0</v>
      </c>
      <c r="BJ384" s="56">
        <f>IFERROR(VLOOKUP($F384,Ref_Param!$L:$M,2,0),0)*AI384</f>
        <v>0</v>
      </c>
      <c r="BK384" s="56">
        <f>IFERROR(VLOOKUP($F384,Ref_Param!$L:$M,2,0),0)*AJ384</f>
        <v>0</v>
      </c>
      <c r="BL384" s="57">
        <f t="shared" si="120"/>
        <v>0</v>
      </c>
      <c r="BM384" s="58">
        <f>IFERROR(VLOOKUP($F384,Ref_Param!$L:$M,2,0),0)*AL384</f>
        <v>0</v>
      </c>
      <c r="BN384" s="59">
        <f>IFERROR(VLOOKUP($F384,Ref_Param!$L:$M,2,0),0)*AM384</f>
        <v>0</v>
      </c>
    </row>
    <row r="385" spans="1:66" s="37" customFormat="1" ht="15" customHeight="1" x14ac:dyDescent="0.3">
      <c r="A385" s="91" t="str">
        <f t="shared" si="110"/>
        <v>EAISCore Services</v>
      </c>
      <c r="B385" s="43" t="s">
        <v>4152</v>
      </c>
      <c r="C385" s="43" t="s">
        <v>18</v>
      </c>
      <c r="D385" s="43" t="s">
        <v>4916</v>
      </c>
      <c r="E385" s="44" t="s">
        <v>4917</v>
      </c>
      <c r="F385" s="43" t="s">
        <v>20</v>
      </c>
      <c r="G385" s="44" t="s">
        <v>1052</v>
      </c>
      <c r="H385" s="41" t="s">
        <v>37</v>
      </c>
      <c r="I385" s="43" t="s">
        <v>26</v>
      </c>
      <c r="J385" s="43"/>
      <c r="K385" s="43"/>
      <c r="L385" s="43" t="s">
        <v>4110</v>
      </c>
      <c r="M385" s="45"/>
      <c r="N385" s="45"/>
      <c r="O385" s="45"/>
      <c r="P385" s="45"/>
      <c r="Q385" s="46">
        <f t="shared" si="111"/>
        <v>0</v>
      </c>
      <c r="R385" s="45"/>
      <c r="S385" s="45"/>
      <c r="T385" s="45"/>
      <c r="U385" s="45"/>
      <c r="V385" s="46">
        <f t="shared" si="112"/>
        <v>0</v>
      </c>
      <c r="W385" s="45"/>
      <c r="X385" s="45"/>
      <c r="Y385" s="47"/>
      <c r="Z385" s="47"/>
      <c r="AA385" s="46">
        <f t="shared" si="113"/>
        <v>0</v>
      </c>
      <c r="AB385" s="49"/>
      <c r="AC385" s="49"/>
      <c r="AD385" s="49">
        <v>61.834000000000003</v>
      </c>
      <c r="AE385" s="49">
        <v>45</v>
      </c>
      <c r="AF385" s="46">
        <f t="shared" si="114"/>
        <v>106.834</v>
      </c>
      <c r="AG385" s="49">
        <v>55</v>
      </c>
      <c r="AH385" s="49">
        <v>55</v>
      </c>
      <c r="AI385" s="49">
        <v>55</v>
      </c>
      <c r="AJ385" s="49">
        <v>55</v>
      </c>
      <c r="AK385" s="46">
        <f t="shared" si="115"/>
        <v>220</v>
      </c>
      <c r="AL385" s="48"/>
      <c r="AM385" s="48"/>
      <c r="AN385" s="50">
        <f>IFERROR(VLOOKUP($F385,Ref_Param!$L:$M,2,0),0)*M385</f>
        <v>0</v>
      </c>
      <c r="AO385" s="50">
        <f>IFERROR(VLOOKUP($F385,Ref_Param!$L:$M,2,0),0)*N385</f>
        <v>0</v>
      </c>
      <c r="AP385" s="50">
        <f>IFERROR(VLOOKUP($F385,Ref_Param!$L:$M,2,0),0)*O385</f>
        <v>0</v>
      </c>
      <c r="AQ385" s="50">
        <f>IFERROR(VLOOKUP($F385,Ref_Param!$L:$M,2,0),0)*P385</f>
        <v>0</v>
      </c>
      <c r="AR385" s="51">
        <f t="shared" si="116"/>
        <v>0</v>
      </c>
      <c r="AS385" s="52">
        <f>IFERROR(VLOOKUP($F385,Ref_Param!$L:$M,2,0),0)*R385</f>
        <v>0</v>
      </c>
      <c r="AT385" s="52">
        <f>IFERROR(VLOOKUP($F385,Ref_Param!$L:$M,2,0),0)*S385</f>
        <v>0</v>
      </c>
      <c r="AU385" s="52">
        <f>IFERROR(VLOOKUP($F385,Ref_Param!$L:$M,2,0),0)*T385</f>
        <v>0</v>
      </c>
      <c r="AV385" s="52">
        <f>IFERROR(VLOOKUP($F385,Ref_Param!$L:$M,2,0),0)*U385</f>
        <v>0</v>
      </c>
      <c r="AW385" s="53">
        <f t="shared" si="117"/>
        <v>0</v>
      </c>
      <c r="AX385" s="54">
        <f>IFERROR(VLOOKUP($F385,Ref_Param!$L:$M,2,0),0)*W385</f>
        <v>0</v>
      </c>
      <c r="AY385" s="54">
        <f>IFERROR(VLOOKUP($F385,Ref_Param!$L:$M,2,0),0)*X385</f>
        <v>0</v>
      </c>
      <c r="AZ385" s="54">
        <f>IFERROR(VLOOKUP($F385,Ref_Param!$L:$M,2,0),0)*Y385</f>
        <v>0</v>
      </c>
      <c r="BA385" s="54">
        <f>IFERROR(VLOOKUP($F385,Ref_Param!$L:$M,2,0),0)*Z385</f>
        <v>0</v>
      </c>
      <c r="BB385" s="55">
        <f t="shared" si="118"/>
        <v>0</v>
      </c>
      <c r="BC385" s="56">
        <f>IFERROR(VLOOKUP($F385,Ref_Param!$L:$M,2,0),0)*AB385</f>
        <v>0</v>
      </c>
      <c r="BD385" s="56">
        <f>IFERROR(VLOOKUP($F385,Ref_Param!$L:$M,2,0),0)*AC385</f>
        <v>0</v>
      </c>
      <c r="BE385" s="56">
        <f>IFERROR(VLOOKUP($F385,Ref_Param!$L:$M,2,0),0)*AD385</f>
        <v>61.834000000000003</v>
      </c>
      <c r="BF385" s="56">
        <f>IFERROR(VLOOKUP($F385,Ref_Param!$L:$M,2,0),0)*AE385</f>
        <v>45</v>
      </c>
      <c r="BG385" s="57">
        <f t="shared" si="119"/>
        <v>106.834</v>
      </c>
      <c r="BH385" s="56">
        <f>IFERROR(VLOOKUP($F385,Ref_Param!$L:$M,2,0),0)*AG385</f>
        <v>55</v>
      </c>
      <c r="BI385" s="56">
        <f>IFERROR(VLOOKUP($F385,Ref_Param!$L:$M,2,0),0)*AH385</f>
        <v>55</v>
      </c>
      <c r="BJ385" s="56">
        <f>IFERROR(VLOOKUP($F385,Ref_Param!$L:$M,2,0),0)*AI385</f>
        <v>55</v>
      </c>
      <c r="BK385" s="56">
        <f>IFERROR(VLOOKUP($F385,Ref_Param!$L:$M,2,0),0)*AJ385</f>
        <v>55</v>
      </c>
      <c r="BL385" s="57">
        <f t="shared" si="120"/>
        <v>220</v>
      </c>
      <c r="BM385" s="58">
        <f>IFERROR(VLOOKUP($F385,Ref_Param!$L:$M,2,0),0)*AL385</f>
        <v>0</v>
      </c>
      <c r="BN385" s="59">
        <f>IFERROR(VLOOKUP($F385,Ref_Param!$L:$M,2,0),0)*AM385</f>
        <v>0</v>
      </c>
    </row>
    <row r="386" spans="1:66" s="37" customFormat="1" ht="15" customHeight="1" x14ac:dyDescent="0.3">
      <c r="A386" s="91" t="str">
        <f t="shared" si="110"/>
        <v>EAISCore Services</v>
      </c>
      <c r="B386" s="43" t="s">
        <v>4152</v>
      </c>
      <c r="C386" s="43" t="s">
        <v>18</v>
      </c>
      <c r="D386" s="43" t="s">
        <v>973</v>
      </c>
      <c r="E386" s="44" t="s">
        <v>5321</v>
      </c>
      <c r="F386" s="43" t="s">
        <v>72</v>
      </c>
      <c r="G386" s="44" t="s">
        <v>1052</v>
      </c>
      <c r="H386" s="41" t="s">
        <v>31</v>
      </c>
      <c r="I386" s="43" t="s">
        <v>22</v>
      </c>
      <c r="J386" s="43"/>
      <c r="K386" s="43"/>
      <c r="L386" s="43" t="s">
        <v>4110</v>
      </c>
      <c r="M386" s="45">
        <v>41.389424363391953</v>
      </c>
      <c r="N386" s="45">
        <v>245.25993030220991</v>
      </c>
      <c r="O386" s="45">
        <v>10.180535299903003</v>
      </c>
      <c r="P386" s="45">
        <v>10.433388047342962</v>
      </c>
      <c r="Q386" s="46">
        <f t="shared" si="111"/>
        <v>307.26327801284788</v>
      </c>
      <c r="R386" s="45">
        <v>41.149531965773058</v>
      </c>
      <c r="S386" s="45">
        <v>8.980342921177014</v>
      </c>
      <c r="T386" s="45">
        <v>8.1131975634800551</v>
      </c>
      <c r="U386" s="45">
        <v>8.0075331923884683</v>
      </c>
      <c r="V386" s="46">
        <f t="shared" si="112"/>
        <v>66.250605642818599</v>
      </c>
      <c r="W386" s="45">
        <v>7.6426636965466415</v>
      </c>
      <c r="X386" s="45">
        <v>20.143148323087875</v>
      </c>
      <c r="Y386" s="47">
        <v>36.909800834361874</v>
      </c>
      <c r="Z386" s="47">
        <v>37.934900988333887</v>
      </c>
      <c r="AA386" s="46">
        <f t="shared" si="113"/>
        <v>102.63051384233029</v>
      </c>
      <c r="AB386" s="49">
        <v>32.727407843970603</v>
      </c>
      <c r="AC386" s="49">
        <v>12.080607732201841</v>
      </c>
      <c r="AD386" s="49"/>
      <c r="AE386" s="49"/>
      <c r="AF386" s="46">
        <f t="shared" si="114"/>
        <v>44.808015576172444</v>
      </c>
      <c r="AG386" s="49"/>
      <c r="AH386" s="49"/>
      <c r="AI386" s="49"/>
      <c r="AJ386" s="49"/>
      <c r="AK386" s="46">
        <f t="shared" si="115"/>
        <v>0</v>
      </c>
      <c r="AL386" s="48"/>
      <c r="AM386" s="48"/>
      <c r="AN386" s="50">
        <f>IFERROR(VLOOKUP($F386,Ref_Param!$L:$M,2,0),0)*M386</f>
        <v>51.201594091989755</v>
      </c>
      <c r="AO386" s="50">
        <f>IFERROR(VLOOKUP($F386,Ref_Param!$L:$M,2,0),0)*N386</f>
        <v>303.40357691638883</v>
      </c>
      <c r="AP386" s="50">
        <f>IFERROR(VLOOKUP($F386,Ref_Param!$L:$M,2,0),0)*O386</f>
        <v>12.594029612208125</v>
      </c>
      <c r="AQ386" s="50">
        <f>IFERROR(VLOOKUP($F386,Ref_Param!$L:$M,2,0),0)*P386</f>
        <v>12.906826031549393</v>
      </c>
      <c r="AR386" s="51">
        <f t="shared" si="116"/>
        <v>380.10602665213611</v>
      </c>
      <c r="AS386" s="52">
        <f>IFERROR(VLOOKUP($F386,Ref_Param!$L:$M,2,0),0)*R386</f>
        <v>50.904830525992907</v>
      </c>
      <c r="AT386" s="52">
        <f>IFERROR(VLOOKUP($F386,Ref_Param!$L:$M,2,0),0)*S386</f>
        <v>11.109308238257816</v>
      </c>
      <c r="AU386" s="52">
        <f>IFERROR(VLOOKUP($F386,Ref_Param!$L:$M,2,0),0)*T386</f>
        <v>10.036589172785064</v>
      </c>
      <c r="AV386" s="52">
        <f>IFERROR(VLOOKUP($F386,Ref_Param!$L:$M,2,0),0)*U386</f>
        <v>9.905875003119009</v>
      </c>
      <c r="AW386" s="53">
        <f t="shared" si="117"/>
        <v>81.956602940154795</v>
      </c>
      <c r="AX386" s="54">
        <f>IFERROR(VLOOKUP($F386,Ref_Param!$L:$M,2,0),0)*W386</f>
        <v>9.4545060819516511</v>
      </c>
      <c r="AY386" s="54">
        <f>IFERROR(VLOOKUP($F386,Ref_Param!$L:$M,2,0),0)*X386</f>
        <v>24.918474224679144</v>
      </c>
      <c r="AZ386" s="54">
        <f>IFERROR(VLOOKUP($F386,Ref_Param!$L:$M,2,0),0)*Y386</f>
        <v>45.659988497175242</v>
      </c>
      <c r="BA386" s="54">
        <f>IFERROR(VLOOKUP($F386,Ref_Param!$L:$M,2,0),0)*Z386</f>
        <v>46.928108621931905</v>
      </c>
      <c r="BB386" s="55">
        <f t="shared" si="118"/>
        <v>126.96107742573793</v>
      </c>
      <c r="BC386" s="56">
        <f>IFERROR(VLOOKUP($F386,Ref_Param!$L:$M,2,0),0)*AB386</f>
        <v>40.486077733231305</v>
      </c>
      <c r="BD386" s="56">
        <f>IFERROR(VLOOKUP($F386,Ref_Param!$L:$M,2,0),0)*AC386</f>
        <v>14.944551247150041</v>
      </c>
      <c r="BE386" s="56">
        <f>IFERROR(VLOOKUP($F386,Ref_Param!$L:$M,2,0),0)*AD386</f>
        <v>0</v>
      </c>
      <c r="BF386" s="56">
        <f>IFERROR(VLOOKUP($F386,Ref_Param!$L:$M,2,0),0)*AE386</f>
        <v>0</v>
      </c>
      <c r="BG386" s="57">
        <f t="shared" si="119"/>
        <v>55.430628980381343</v>
      </c>
      <c r="BH386" s="56">
        <f>IFERROR(VLOOKUP($F386,Ref_Param!$L:$M,2,0),0)*AG386</f>
        <v>0</v>
      </c>
      <c r="BI386" s="56">
        <f>IFERROR(VLOOKUP($F386,Ref_Param!$L:$M,2,0),0)*AH386</f>
        <v>0</v>
      </c>
      <c r="BJ386" s="56">
        <f>IFERROR(VLOOKUP($F386,Ref_Param!$L:$M,2,0),0)*AI386</f>
        <v>0</v>
      </c>
      <c r="BK386" s="56">
        <f>IFERROR(VLOOKUP($F386,Ref_Param!$L:$M,2,0),0)*AJ386</f>
        <v>0</v>
      </c>
      <c r="BL386" s="57">
        <f t="shared" si="120"/>
        <v>0</v>
      </c>
      <c r="BM386" s="58">
        <f>IFERROR(VLOOKUP($F386,Ref_Param!$L:$M,2,0),0)*AL386</f>
        <v>0</v>
      </c>
      <c r="BN386" s="59">
        <f>IFERROR(VLOOKUP($F386,Ref_Param!$L:$M,2,0),0)*AM386</f>
        <v>0</v>
      </c>
    </row>
    <row r="387" spans="1:66" s="37" customFormat="1" ht="15" customHeight="1" x14ac:dyDescent="0.3">
      <c r="A387" s="91" t="str">
        <f t="shared" si="110"/>
        <v>EAISCore Services</v>
      </c>
      <c r="B387" s="43" t="s">
        <v>4152</v>
      </c>
      <c r="C387" s="43" t="s">
        <v>18</v>
      </c>
      <c r="D387" s="43" t="s">
        <v>974</v>
      </c>
      <c r="E387" s="44" t="s">
        <v>975</v>
      </c>
      <c r="F387" s="43" t="s">
        <v>72</v>
      </c>
      <c r="G387" s="44" t="s">
        <v>1052</v>
      </c>
      <c r="H387" s="41" t="s">
        <v>31</v>
      </c>
      <c r="I387" s="43" t="s">
        <v>22</v>
      </c>
      <c r="J387" s="43"/>
      <c r="K387" s="43"/>
      <c r="L387" s="43" t="s">
        <v>4110</v>
      </c>
      <c r="M387" s="45">
        <v>53.753201495132863</v>
      </c>
      <c r="N387" s="45">
        <v>104.63401931534594</v>
      </c>
      <c r="O387" s="45">
        <v>74.307119549129084</v>
      </c>
      <c r="P387" s="45">
        <v>81.328148443843673</v>
      </c>
      <c r="Q387" s="46">
        <f t="shared" si="111"/>
        <v>314.02248880345155</v>
      </c>
      <c r="R387" s="45">
        <v>81.210067668663044</v>
      </c>
      <c r="S387" s="45">
        <v>80.650242487670596</v>
      </c>
      <c r="T387" s="45">
        <v>79.76873489445623</v>
      </c>
      <c r="U387" s="45">
        <v>66.843314186868781</v>
      </c>
      <c r="V387" s="46">
        <f t="shared" si="112"/>
        <v>308.47235923765868</v>
      </c>
      <c r="W387" s="45">
        <v>62.037061652298448</v>
      </c>
      <c r="X387" s="45">
        <v>68.139208739871108</v>
      </c>
      <c r="Y387" s="47">
        <v>62.807854558580345</v>
      </c>
      <c r="Z387" s="47">
        <v>64.283617831750291</v>
      </c>
      <c r="AA387" s="46">
        <f t="shared" si="113"/>
        <v>257.26774278250019</v>
      </c>
      <c r="AB387" s="49">
        <v>89.739305645282343</v>
      </c>
      <c r="AC387" s="49">
        <v>53.179063650078177</v>
      </c>
      <c r="AD387" s="49"/>
      <c r="AE387" s="49"/>
      <c r="AF387" s="46">
        <f t="shared" si="114"/>
        <v>142.91836929536052</v>
      </c>
      <c r="AG387" s="49"/>
      <c r="AH387" s="49"/>
      <c r="AI387" s="49"/>
      <c r="AJ387" s="49"/>
      <c r="AK387" s="46">
        <f t="shared" si="115"/>
        <v>0</v>
      </c>
      <c r="AL387" s="48"/>
      <c r="AM387" s="48"/>
      <c r="AN387" s="50">
        <f>IFERROR(VLOOKUP($F387,Ref_Param!$L:$M,2,0),0)*M387</f>
        <v>66.496445563834286</v>
      </c>
      <c r="AO387" s="50">
        <f>IFERROR(VLOOKUP($F387,Ref_Param!$L:$M,2,0),0)*N387</f>
        <v>129.439552919617</v>
      </c>
      <c r="AP387" s="50">
        <f>IFERROR(VLOOKUP($F387,Ref_Param!$L:$M,2,0),0)*O387</f>
        <v>91.923070490069151</v>
      </c>
      <c r="AQ387" s="50">
        <f>IFERROR(VLOOKUP($F387,Ref_Param!$L:$M,2,0),0)*P387</f>
        <v>100.60857112470148</v>
      </c>
      <c r="AR387" s="51">
        <f t="shared" si="116"/>
        <v>388.46764009822192</v>
      </c>
      <c r="AS387" s="52">
        <f>IFERROR(VLOOKUP($F387,Ref_Param!$L:$M,2,0),0)*R387</f>
        <v>100.46249700036034</v>
      </c>
      <c r="AT387" s="52">
        <f>IFERROR(VLOOKUP($F387,Ref_Param!$L:$M,2,0),0)*S387</f>
        <v>99.769954349175222</v>
      </c>
      <c r="AU387" s="52">
        <f>IFERROR(VLOOKUP($F387,Ref_Param!$L:$M,2,0),0)*T387</f>
        <v>98.679468200334512</v>
      </c>
      <c r="AV387" s="52">
        <f>IFERROR(VLOOKUP($F387,Ref_Param!$L:$M,2,0),0)*U387</f>
        <v>82.689824596509936</v>
      </c>
      <c r="AW387" s="53">
        <f t="shared" si="117"/>
        <v>381.60174414637999</v>
      </c>
      <c r="AX387" s="54">
        <f>IFERROR(VLOOKUP($F387,Ref_Param!$L:$M,2,0),0)*W387</f>
        <v>76.744156224365895</v>
      </c>
      <c r="AY387" s="54">
        <f>IFERROR(VLOOKUP($F387,Ref_Param!$L:$M,2,0),0)*X387</f>
        <v>84.292936210391971</v>
      </c>
      <c r="AZ387" s="54">
        <f>IFERROR(VLOOKUP($F387,Ref_Param!$L:$M,2,0),0)*Y387</f>
        <v>77.697680611898519</v>
      </c>
      <c r="BA387" s="54">
        <f>IFERROR(VLOOKUP($F387,Ref_Param!$L:$M,2,0),0)*Z387</f>
        <v>79.523302331719918</v>
      </c>
      <c r="BB387" s="55">
        <f t="shared" si="118"/>
        <v>318.25807537837636</v>
      </c>
      <c r="BC387" s="56">
        <f>IFERROR(VLOOKUP($F387,Ref_Param!$L:$M,2,0),0)*AB387</f>
        <v>111.01375707488089</v>
      </c>
      <c r="BD387" s="56">
        <f>IFERROR(VLOOKUP($F387,Ref_Param!$L:$M,2,0),0)*AC387</f>
        <v>65.786197152615969</v>
      </c>
      <c r="BE387" s="56">
        <f>IFERROR(VLOOKUP($F387,Ref_Param!$L:$M,2,0),0)*AD387</f>
        <v>0</v>
      </c>
      <c r="BF387" s="56">
        <f>IFERROR(VLOOKUP($F387,Ref_Param!$L:$M,2,0),0)*AE387</f>
        <v>0</v>
      </c>
      <c r="BG387" s="57">
        <f t="shared" si="119"/>
        <v>176.79995422749687</v>
      </c>
      <c r="BH387" s="56">
        <f>IFERROR(VLOOKUP($F387,Ref_Param!$L:$M,2,0),0)*AG387</f>
        <v>0</v>
      </c>
      <c r="BI387" s="56">
        <f>IFERROR(VLOOKUP($F387,Ref_Param!$L:$M,2,0),0)*AH387</f>
        <v>0</v>
      </c>
      <c r="BJ387" s="56">
        <f>IFERROR(VLOOKUP($F387,Ref_Param!$L:$M,2,0),0)*AI387</f>
        <v>0</v>
      </c>
      <c r="BK387" s="56">
        <f>IFERROR(VLOOKUP($F387,Ref_Param!$L:$M,2,0),0)*AJ387</f>
        <v>0</v>
      </c>
      <c r="BL387" s="57">
        <f t="shared" si="120"/>
        <v>0</v>
      </c>
      <c r="BM387" s="58">
        <f>IFERROR(VLOOKUP($F387,Ref_Param!$L:$M,2,0),0)*AL387</f>
        <v>0</v>
      </c>
      <c r="BN387" s="59">
        <f>IFERROR(VLOOKUP($F387,Ref_Param!$L:$M,2,0),0)*AM387</f>
        <v>0</v>
      </c>
    </row>
    <row r="388" spans="1:66" s="37" customFormat="1" ht="15" customHeight="1" x14ac:dyDescent="0.3">
      <c r="A388" s="91" t="str">
        <f t="shared" si="110"/>
        <v>EAISCore Services</v>
      </c>
      <c r="B388" s="43" t="s">
        <v>4152</v>
      </c>
      <c r="C388" s="43" t="s">
        <v>18</v>
      </c>
      <c r="D388" s="43" t="s">
        <v>2546</v>
      </c>
      <c r="E388" s="44" t="s">
        <v>2547</v>
      </c>
      <c r="F388" s="43" t="s">
        <v>72</v>
      </c>
      <c r="G388" s="44" t="s">
        <v>1052</v>
      </c>
      <c r="H388" s="41" t="s">
        <v>53</v>
      </c>
      <c r="I388" s="43" t="s">
        <v>22</v>
      </c>
      <c r="J388" s="43"/>
      <c r="K388" s="43"/>
      <c r="L388" s="43" t="s">
        <v>4110</v>
      </c>
      <c r="M388" s="45">
        <v>0</v>
      </c>
      <c r="N388" s="45">
        <v>0</v>
      </c>
      <c r="O388" s="45">
        <v>0</v>
      </c>
      <c r="P388" s="45">
        <v>0</v>
      </c>
      <c r="Q388" s="46">
        <f t="shared" si="111"/>
        <v>0</v>
      </c>
      <c r="R388" s="45">
        <v>0</v>
      </c>
      <c r="S388" s="45">
        <v>0</v>
      </c>
      <c r="T388" s="45">
        <v>0</v>
      </c>
      <c r="U388" s="45">
        <v>0</v>
      </c>
      <c r="V388" s="46">
        <f t="shared" si="112"/>
        <v>0</v>
      </c>
      <c r="W388" s="45">
        <v>0</v>
      </c>
      <c r="X388" s="45">
        <v>0</v>
      </c>
      <c r="Y388" s="47">
        <v>0</v>
      </c>
      <c r="Z388" s="47">
        <v>0</v>
      </c>
      <c r="AA388" s="46">
        <f t="shared" si="113"/>
        <v>0</v>
      </c>
      <c r="AB388" s="49">
        <v>0</v>
      </c>
      <c r="AC388" s="49">
        <v>0.41661531672877028</v>
      </c>
      <c r="AD388" s="49"/>
      <c r="AE388" s="49"/>
      <c r="AF388" s="46">
        <f t="shared" si="114"/>
        <v>0.41661531672877028</v>
      </c>
      <c r="AG388" s="49"/>
      <c r="AH388" s="49"/>
      <c r="AI388" s="49"/>
      <c r="AJ388" s="49"/>
      <c r="AK388" s="46">
        <f t="shared" si="115"/>
        <v>0</v>
      </c>
      <c r="AL388" s="48"/>
      <c r="AM388" s="48"/>
      <c r="AN388" s="50">
        <f>IFERROR(VLOOKUP($F388,Ref_Param!$L:$M,2,0),0)*M388</f>
        <v>0</v>
      </c>
      <c r="AO388" s="50">
        <f>IFERROR(VLOOKUP($F388,Ref_Param!$L:$M,2,0),0)*N388</f>
        <v>0</v>
      </c>
      <c r="AP388" s="50">
        <f>IFERROR(VLOOKUP($F388,Ref_Param!$L:$M,2,0),0)*O388</f>
        <v>0</v>
      </c>
      <c r="AQ388" s="50">
        <f>IFERROR(VLOOKUP($F388,Ref_Param!$L:$M,2,0),0)*P388</f>
        <v>0</v>
      </c>
      <c r="AR388" s="51">
        <f t="shared" si="116"/>
        <v>0</v>
      </c>
      <c r="AS388" s="52">
        <f>IFERROR(VLOOKUP($F388,Ref_Param!$L:$M,2,0),0)*R388</f>
        <v>0</v>
      </c>
      <c r="AT388" s="52">
        <f>IFERROR(VLOOKUP($F388,Ref_Param!$L:$M,2,0),0)*S388</f>
        <v>0</v>
      </c>
      <c r="AU388" s="52">
        <f>IFERROR(VLOOKUP($F388,Ref_Param!$L:$M,2,0),0)*T388</f>
        <v>0</v>
      </c>
      <c r="AV388" s="52">
        <f>IFERROR(VLOOKUP($F388,Ref_Param!$L:$M,2,0),0)*U388</f>
        <v>0</v>
      </c>
      <c r="AW388" s="53">
        <f t="shared" si="117"/>
        <v>0</v>
      </c>
      <c r="AX388" s="54">
        <f>IFERROR(VLOOKUP($F388,Ref_Param!$L:$M,2,0),0)*W388</f>
        <v>0</v>
      </c>
      <c r="AY388" s="54">
        <f>IFERROR(VLOOKUP($F388,Ref_Param!$L:$M,2,0),0)*X388</f>
        <v>0</v>
      </c>
      <c r="AZ388" s="54">
        <f>IFERROR(VLOOKUP($F388,Ref_Param!$L:$M,2,0),0)*Y388</f>
        <v>0</v>
      </c>
      <c r="BA388" s="54">
        <f>IFERROR(VLOOKUP($F388,Ref_Param!$L:$M,2,0),0)*Z388</f>
        <v>0</v>
      </c>
      <c r="BB388" s="55">
        <f t="shared" si="118"/>
        <v>0</v>
      </c>
      <c r="BC388" s="56">
        <f>IFERROR(VLOOKUP($F388,Ref_Param!$L:$M,2,0),0)*AB388</f>
        <v>0</v>
      </c>
      <c r="BD388" s="56">
        <f>IFERROR(VLOOKUP($F388,Ref_Param!$L:$M,2,0),0)*AC388</f>
        <v>0.51538209742581909</v>
      </c>
      <c r="BE388" s="56">
        <f>IFERROR(VLOOKUP($F388,Ref_Param!$L:$M,2,0),0)*AD388</f>
        <v>0</v>
      </c>
      <c r="BF388" s="56">
        <f>IFERROR(VLOOKUP($F388,Ref_Param!$L:$M,2,0),0)*AE388</f>
        <v>0</v>
      </c>
      <c r="BG388" s="57">
        <f t="shared" si="119"/>
        <v>0.51538209742581909</v>
      </c>
      <c r="BH388" s="56">
        <f>IFERROR(VLOOKUP($F388,Ref_Param!$L:$M,2,0),0)*AG388</f>
        <v>0</v>
      </c>
      <c r="BI388" s="56">
        <f>IFERROR(VLOOKUP($F388,Ref_Param!$L:$M,2,0),0)*AH388</f>
        <v>0</v>
      </c>
      <c r="BJ388" s="56">
        <f>IFERROR(VLOOKUP($F388,Ref_Param!$L:$M,2,0),0)*AI388</f>
        <v>0</v>
      </c>
      <c r="BK388" s="56">
        <f>IFERROR(VLOOKUP($F388,Ref_Param!$L:$M,2,0),0)*AJ388</f>
        <v>0</v>
      </c>
      <c r="BL388" s="57">
        <f t="shared" si="120"/>
        <v>0</v>
      </c>
      <c r="BM388" s="58">
        <f>IFERROR(VLOOKUP($F388,Ref_Param!$L:$M,2,0),0)*AL388</f>
        <v>0</v>
      </c>
      <c r="BN388" s="59">
        <f>IFERROR(VLOOKUP($F388,Ref_Param!$L:$M,2,0),0)*AM388</f>
        <v>0</v>
      </c>
    </row>
    <row r="389" spans="1:66" s="37" customFormat="1" ht="15" customHeight="1" x14ac:dyDescent="0.3">
      <c r="A389" s="91" t="str">
        <f t="shared" si="110"/>
        <v>EAISCore Services</v>
      </c>
      <c r="B389" s="43" t="s">
        <v>4152</v>
      </c>
      <c r="C389" s="43" t="s">
        <v>18</v>
      </c>
      <c r="D389" s="43" t="s">
        <v>2546</v>
      </c>
      <c r="E389" s="44" t="s">
        <v>2547</v>
      </c>
      <c r="F389" s="43" t="s">
        <v>72</v>
      </c>
      <c r="G389" s="44" t="s">
        <v>1052</v>
      </c>
      <c r="H389" s="41" t="s">
        <v>53</v>
      </c>
      <c r="I389" s="43" t="s">
        <v>38</v>
      </c>
      <c r="J389" s="43"/>
      <c r="K389" s="43"/>
      <c r="L389" s="43" t="s">
        <v>4110</v>
      </c>
      <c r="M389" s="45"/>
      <c r="N389" s="45"/>
      <c r="O389" s="45"/>
      <c r="P389" s="45"/>
      <c r="Q389" s="46">
        <f t="shared" si="111"/>
        <v>0</v>
      </c>
      <c r="R389" s="45"/>
      <c r="S389" s="45"/>
      <c r="T389" s="45"/>
      <c r="U389" s="45"/>
      <c r="V389" s="46">
        <f t="shared" si="112"/>
        <v>0</v>
      </c>
      <c r="W389" s="45"/>
      <c r="X389" s="45"/>
      <c r="Y389" s="47"/>
      <c r="Z389" s="47"/>
      <c r="AA389" s="46">
        <f t="shared" si="113"/>
        <v>0</v>
      </c>
      <c r="AB389" s="49"/>
      <c r="AC389" s="49"/>
      <c r="AD389" s="49">
        <v>0.31900000000000001</v>
      </c>
      <c r="AE389" s="49">
        <v>0</v>
      </c>
      <c r="AF389" s="46">
        <f t="shared" si="114"/>
        <v>0.31900000000000001</v>
      </c>
      <c r="AG389" s="49"/>
      <c r="AH389" s="49"/>
      <c r="AI389" s="49"/>
      <c r="AJ389" s="49"/>
      <c r="AK389" s="46">
        <f t="shared" si="115"/>
        <v>0</v>
      </c>
      <c r="AL389" s="48"/>
      <c r="AM389" s="48"/>
      <c r="AN389" s="50">
        <f>IFERROR(VLOOKUP($F389,Ref_Param!$L:$M,2,0),0)*M389</f>
        <v>0</v>
      </c>
      <c r="AO389" s="50">
        <f>IFERROR(VLOOKUP($F389,Ref_Param!$L:$M,2,0),0)*N389</f>
        <v>0</v>
      </c>
      <c r="AP389" s="50">
        <f>IFERROR(VLOOKUP($F389,Ref_Param!$L:$M,2,0),0)*O389</f>
        <v>0</v>
      </c>
      <c r="AQ389" s="50">
        <f>IFERROR(VLOOKUP($F389,Ref_Param!$L:$M,2,0),0)*P389</f>
        <v>0</v>
      </c>
      <c r="AR389" s="51">
        <f t="shared" si="116"/>
        <v>0</v>
      </c>
      <c r="AS389" s="52">
        <f>IFERROR(VLOOKUP($F389,Ref_Param!$L:$M,2,0),0)*R389</f>
        <v>0</v>
      </c>
      <c r="AT389" s="52">
        <f>IFERROR(VLOOKUP($F389,Ref_Param!$L:$M,2,0),0)*S389</f>
        <v>0</v>
      </c>
      <c r="AU389" s="52">
        <f>IFERROR(VLOOKUP($F389,Ref_Param!$L:$M,2,0),0)*T389</f>
        <v>0</v>
      </c>
      <c r="AV389" s="52">
        <f>IFERROR(VLOOKUP($F389,Ref_Param!$L:$M,2,0),0)*U389</f>
        <v>0</v>
      </c>
      <c r="AW389" s="53">
        <f t="shared" si="117"/>
        <v>0</v>
      </c>
      <c r="AX389" s="54">
        <f>IFERROR(VLOOKUP($F389,Ref_Param!$L:$M,2,0),0)*W389</f>
        <v>0</v>
      </c>
      <c r="AY389" s="54">
        <f>IFERROR(VLOOKUP($F389,Ref_Param!$L:$M,2,0),0)*X389</f>
        <v>0</v>
      </c>
      <c r="AZ389" s="54">
        <f>IFERROR(VLOOKUP($F389,Ref_Param!$L:$M,2,0),0)*Y389</f>
        <v>0</v>
      </c>
      <c r="BA389" s="54">
        <f>IFERROR(VLOOKUP($F389,Ref_Param!$L:$M,2,0),0)*Z389</f>
        <v>0</v>
      </c>
      <c r="BB389" s="55">
        <f t="shared" si="118"/>
        <v>0</v>
      </c>
      <c r="BC389" s="56">
        <f>IFERROR(VLOOKUP($F389,Ref_Param!$L:$M,2,0),0)*AB389</f>
        <v>0</v>
      </c>
      <c r="BD389" s="56">
        <f>IFERROR(VLOOKUP($F389,Ref_Param!$L:$M,2,0),0)*AC389</f>
        <v>0</v>
      </c>
      <c r="BE389" s="56">
        <f>IFERROR(VLOOKUP($F389,Ref_Param!$L:$M,2,0),0)*AD389</f>
        <v>0.39462516733601127</v>
      </c>
      <c r="BF389" s="56">
        <f>IFERROR(VLOOKUP($F389,Ref_Param!$L:$M,2,0),0)*AE389</f>
        <v>0</v>
      </c>
      <c r="BG389" s="57">
        <f t="shared" si="119"/>
        <v>0.39462516733601127</v>
      </c>
      <c r="BH389" s="56">
        <f>IFERROR(VLOOKUP($F389,Ref_Param!$L:$M,2,0),0)*AG389</f>
        <v>0</v>
      </c>
      <c r="BI389" s="56">
        <f>IFERROR(VLOOKUP($F389,Ref_Param!$L:$M,2,0),0)*AH389</f>
        <v>0</v>
      </c>
      <c r="BJ389" s="56">
        <f>IFERROR(VLOOKUP($F389,Ref_Param!$L:$M,2,0),0)*AI389</f>
        <v>0</v>
      </c>
      <c r="BK389" s="56">
        <f>IFERROR(VLOOKUP($F389,Ref_Param!$L:$M,2,0),0)*AJ389</f>
        <v>0</v>
      </c>
      <c r="BL389" s="57">
        <f t="shared" si="120"/>
        <v>0</v>
      </c>
      <c r="BM389" s="58">
        <f>IFERROR(VLOOKUP($F389,Ref_Param!$L:$M,2,0),0)*AL389</f>
        <v>0</v>
      </c>
      <c r="BN389" s="59">
        <f>IFERROR(VLOOKUP($F389,Ref_Param!$L:$M,2,0),0)*AM389</f>
        <v>0</v>
      </c>
    </row>
    <row r="390" spans="1:66" s="37" customFormat="1" ht="15" customHeight="1" x14ac:dyDescent="0.3">
      <c r="A390" s="91" t="str">
        <f t="shared" si="110"/>
        <v>EAISCore Services</v>
      </c>
      <c r="B390" s="43" t="s">
        <v>4152</v>
      </c>
      <c r="C390" s="43" t="s">
        <v>18</v>
      </c>
      <c r="D390" s="43" t="s">
        <v>2546</v>
      </c>
      <c r="E390" s="44" t="s">
        <v>2547</v>
      </c>
      <c r="F390" s="43" t="s">
        <v>20</v>
      </c>
      <c r="G390" s="44" t="s">
        <v>1052</v>
      </c>
      <c r="H390" s="41" t="s">
        <v>53</v>
      </c>
      <c r="I390" s="43" t="s">
        <v>26</v>
      </c>
      <c r="J390" s="43"/>
      <c r="K390" s="43"/>
      <c r="L390" s="43" t="s">
        <v>4110</v>
      </c>
      <c r="M390" s="45"/>
      <c r="N390" s="45"/>
      <c r="O390" s="45"/>
      <c r="P390" s="45"/>
      <c r="Q390" s="46">
        <f t="shared" si="111"/>
        <v>0</v>
      </c>
      <c r="R390" s="45"/>
      <c r="S390" s="45"/>
      <c r="T390" s="45"/>
      <c r="U390" s="45"/>
      <c r="V390" s="46">
        <f t="shared" si="112"/>
        <v>0</v>
      </c>
      <c r="W390" s="45"/>
      <c r="X390" s="45"/>
      <c r="Y390" s="47"/>
      <c r="Z390" s="47"/>
      <c r="AA390" s="46">
        <f t="shared" si="113"/>
        <v>0</v>
      </c>
      <c r="AB390" s="49"/>
      <c r="AC390" s="49"/>
      <c r="AD390" s="49">
        <v>18</v>
      </c>
      <c r="AE390" s="49">
        <v>12</v>
      </c>
      <c r="AF390" s="46">
        <f t="shared" si="114"/>
        <v>30</v>
      </c>
      <c r="AG390" s="49">
        <v>12</v>
      </c>
      <c r="AH390" s="49">
        <v>12</v>
      </c>
      <c r="AI390" s="49">
        <v>12</v>
      </c>
      <c r="AJ390" s="49">
        <v>12</v>
      </c>
      <c r="AK390" s="46">
        <f t="shared" si="115"/>
        <v>48</v>
      </c>
      <c r="AL390" s="48"/>
      <c r="AM390" s="48"/>
      <c r="AN390" s="50">
        <f>IFERROR(VLOOKUP($F390,Ref_Param!$L:$M,2,0),0)*M390</f>
        <v>0</v>
      </c>
      <c r="AO390" s="50">
        <f>IFERROR(VLOOKUP($F390,Ref_Param!$L:$M,2,0),0)*N390</f>
        <v>0</v>
      </c>
      <c r="AP390" s="50">
        <f>IFERROR(VLOOKUP($F390,Ref_Param!$L:$M,2,0),0)*O390</f>
        <v>0</v>
      </c>
      <c r="AQ390" s="50">
        <f>IFERROR(VLOOKUP($F390,Ref_Param!$L:$M,2,0),0)*P390</f>
        <v>0</v>
      </c>
      <c r="AR390" s="51">
        <f t="shared" si="116"/>
        <v>0</v>
      </c>
      <c r="AS390" s="52">
        <f>IFERROR(VLOOKUP($F390,Ref_Param!$L:$M,2,0),0)*R390</f>
        <v>0</v>
      </c>
      <c r="AT390" s="52">
        <f>IFERROR(VLOOKUP($F390,Ref_Param!$L:$M,2,0),0)*S390</f>
        <v>0</v>
      </c>
      <c r="AU390" s="52">
        <f>IFERROR(VLOOKUP($F390,Ref_Param!$L:$M,2,0),0)*T390</f>
        <v>0</v>
      </c>
      <c r="AV390" s="52">
        <f>IFERROR(VLOOKUP($F390,Ref_Param!$L:$M,2,0),0)*U390</f>
        <v>0</v>
      </c>
      <c r="AW390" s="53">
        <f t="shared" si="117"/>
        <v>0</v>
      </c>
      <c r="AX390" s="54">
        <f>IFERROR(VLOOKUP($F390,Ref_Param!$L:$M,2,0),0)*W390</f>
        <v>0</v>
      </c>
      <c r="AY390" s="54">
        <f>IFERROR(VLOOKUP($F390,Ref_Param!$L:$M,2,0),0)*X390</f>
        <v>0</v>
      </c>
      <c r="AZ390" s="54">
        <f>IFERROR(VLOOKUP($F390,Ref_Param!$L:$M,2,0),0)*Y390</f>
        <v>0</v>
      </c>
      <c r="BA390" s="54">
        <f>IFERROR(VLOOKUP($F390,Ref_Param!$L:$M,2,0),0)*Z390</f>
        <v>0</v>
      </c>
      <c r="BB390" s="55">
        <f t="shared" si="118"/>
        <v>0</v>
      </c>
      <c r="BC390" s="56">
        <f>IFERROR(VLOOKUP($F390,Ref_Param!$L:$M,2,0),0)*AB390</f>
        <v>0</v>
      </c>
      <c r="BD390" s="56">
        <f>IFERROR(VLOOKUP($F390,Ref_Param!$L:$M,2,0),0)*AC390</f>
        <v>0</v>
      </c>
      <c r="BE390" s="56">
        <f>IFERROR(VLOOKUP($F390,Ref_Param!$L:$M,2,0),0)*AD390</f>
        <v>18</v>
      </c>
      <c r="BF390" s="56">
        <f>IFERROR(VLOOKUP($F390,Ref_Param!$L:$M,2,0),0)*AE390</f>
        <v>12</v>
      </c>
      <c r="BG390" s="57">
        <f t="shared" si="119"/>
        <v>30</v>
      </c>
      <c r="BH390" s="56">
        <f>IFERROR(VLOOKUP($F390,Ref_Param!$L:$M,2,0),0)*AG390</f>
        <v>12</v>
      </c>
      <c r="BI390" s="56">
        <f>IFERROR(VLOOKUP($F390,Ref_Param!$L:$M,2,0),0)*AH390</f>
        <v>12</v>
      </c>
      <c r="BJ390" s="56">
        <f>IFERROR(VLOOKUP($F390,Ref_Param!$L:$M,2,0),0)*AI390</f>
        <v>12</v>
      </c>
      <c r="BK390" s="56">
        <f>IFERROR(VLOOKUP($F390,Ref_Param!$L:$M,2,0),0)*AJ390</f>
        <v>12</v>
      </c>
      <c r="BL390" s="57">
        <f t="shared" si="120"/>
        <v>48</v>
      </c>
      <c r="BM390" s="58">
        <f>IFERROR(VLOOKUP($F390,Ref_Param!$L:$M,2,0),0)*AL390</f>
        <v>0</v>
      </c>
      <c r="BN390" s="59">
        <f>IFERROR(VLOOKUP($F390,Ref_Param!$L:$M,2,0),0)*AM390</f>
        <v>0</v>
      </c>
    </row>
    <row r="391" spans="1:66" s="37" customFormat="1" ht="15" customHeight="1" x14ac:dyDescent="0.3">
      <c r="A391" s="91" t="str">
        <f t="shared" si="110"/>
        <v>EAISCore Services</v>
      </c>
      <c r="B391" s="43" t="s">
        <v>4152</v>
      </c>
      <c r="C391" s="43" t="s">
        <v>18</v>
      </c>
      <c r="D391" s="43" t="s">
        <v>977</v>
      </c>
      <c r="E391" s="44" t="s">
        <v>978</v>
      </c>
      <c r="F391" s="43" t="s">
        <v>86</v>
      </c>
      <c r="G391" s="44" t="s">
        <v>1052</v>
      </c>
      <c r="H391" s="41" t="s">
        <v>37</v>
      </c>
      <c r="I391" s="43" t="s">
        <v>38</v>
      </c>
      <c r="J391" s="43"/>
      <c r="K391" s="43"/>
      <c r="L391" s="43" t="s">
        <v>4110</v>
      </c>
      <c r="M391" s="45">
        <v>0</v>
      </c>
      <c r="N391" s="45">
        <v>0</v>
      </c>
      <c r="O391" s="45">
        <v>0</v>
      </c>
      <c r="P391" s="45">
        <v>0</v>
      </c>
      <c r="Q391" s="46">
        <f t="shared" si="111"/>
        <v>0</v>
      </c>
      <c r="R391" s="45">
        <v>0</v>
      </c>
      <c r="S391" s="45">
        <v>0</v>
      </c>
      <c r="T391" s="45">
        <v>0</v>
      </c>
      <c r="U391" s="45">
        <v>0</v>
      </c>
      <c r="V391" s="46">
        <f t="shared" si="112"/>
        <v>0</v>
      </c>
      <c r="W391" s="45">
        <v>0</v>
      </c>
      <c r="X391" s="45">
        <v>0</v>
      </c>
      <c r="Y391" s="47">
        <v>0</v>
      </c>
      <c r="Z391" s="47">
        <v>12.630730000000002</v>
      </c>
      <c r="AA391" s="46">
        <f t="shared" si="113"/>
        <v>12.630730000000002</v>
      </c>
      <c r="AB391" s="49">
        <v>22.990550000000002</v>
      </c>
      <c r="AC391" s="49">
        <v>11.711799999999997</v>
      </c>
      <c r="AD391" s="49"/>
      <c r="AE391" s="49"/>
      <c r="AF391" s="46">
        <f t="shared" si="114"/>
        <v>34.702349999999996</v>
      </c>
      <c r="AG391" s="49"/>
      <c r="AH391" s="49"/>
      <c r="AI391" s="49"/>
      <c r="AJ391" s="49"/>
      <c r="AK391" s="46">
        <f t="shared" si="115"/>
        <v>0</v>
      </c>
      <c r="AL391" s="48"/>
      <c r="AM391" s="48"/>
      <c r="AN391" s="50">
        <f>IFERROR(VLOOKUP($F391,Ref_Param!$L:$M,2,0),0)*M391</f>
        <v>0</v>
      </c>
      <c r="AO391" s="50">
        <f>IFERROR(VLOOKUP($F391,Ref_Param!$L:$M,2,0),0)*N391</f>
        <v>0</v>
      </c>
      <c r="AP391" s="50">
        <f>IFERROR(VLOOKUP($F391,Ref_Param!$L:$M,2,0),0)*O391</f>
        <v>0</v>
      </c>
      <c r="AQ391" s="50">
        <f>IFERROR(VLOOKUP($F391,Ref_Param!$L:$M,2,0),0)*P391</f>
        <v>0</v>
      </c>
      <c r="AR391" s="51">
        <f t="shared" si="116"/>
        <v>0</v>
      </c>
      <c r="AS391" s="52">
        <f>IFERROR(VLOOKUP($F391,Ref_Param!$L:$M,2,0),0)*R391</f>
        <v>0</v>
      </c>
      <c r="AT391" s="52">
        <f>IFERROR(VLOOKUP($F391,Ref_Param!$L:$M,2,0),0)*S391</f>
        <v>0</v>
      </c>
      <c r="AU391" s="52">
        <f>IFERROR(VLOOKUP($F391,Ref_Param!$L:$M,2,0),0)*T391</f>
        <v>0</v>
      </c>
      <c r="AV391" s="52">
        <f>IFERROR(VLOOKUP($F391,Ref_Param!$L:$M,2,0),0)*U391</f>
        <v>0</v>
      </c>
      <c r="AW391" s="53">
        <f t="shared" si="117"/>
        <v>0</v>
      </c>
      <c r="AX391" s="54">
        <f>IFERROR(VLOOKUP($F391,Ref_Param!$L:$M,2,0),0)*W391</f>
        <v>0</v>
      </c>
      <c r="AY391" s="54">
        <f>IFERROR(VLOOKUP($F391,Ref_Param!$L:$M,2,0),0)*X391</f>
        <v>0</v>
      </c>
      <c r="AZ391" s="54">
        <f>IFERROR(VLOOKUP($F391,Ref_Param!$L:$M,2,0),0)*Y391</f>
        <v>0</v>
      </c>
      <c r="BA391" s="54">
        <f>IFERROR(VLOOKUP($F391,Ref_Param!$L:$M,2,0),0)*Z391</f>
        <v>9.4980261251064864</v>
      </c>
      <c r="BB391" s="55">
        <f t="shared" si="118"/>
        <v>9.4980261251064864</v>
      </c>
      <c r="BC391" s="56">
        <f>IFERROR(VLOOKUP($F391,Ref_Param!$L:$M,2,0),0)*AB391</f>
        <v>17.288378781793838</v>
      </c>
      <c r="BD391" s="56">
        <f>IFERROR(VLOOKUP($F391,Ref_Param!$L:$M,2,0),0)*AC391</f>
        <v>8.8070113423390488</v>
      </c>
      <c r="BE391" s="56">
        <f>IFERROR(VLOOKUP($F391,Ref_Param!$L:$M,2,0),0)*AD391</f>
        <v>0</v>
      </c>
      <c r="BF391" s="56">
        <f>IFERROR(VLOOKUP($F391,Ref_Param!$L:$M,2,0),0)*AE391</f>
        <v>0</v>
      </c>
      <c r="BG391" s="57">
        <f t="shared" si="119"/>
        <v>26.095390124132887</v>
      </c>
      <c r="BH391" s="56">
        <f>IFERROR(VLOOKUP($F391,Ref_Param!$L:$M,2,0),0)*AG391</f>
        <v>0</v>
      </c>
      <c r="BI391" s="56">
        <f>IFERROR(VLOOKUP($F391,Ref_Param!$L:$M,2,0),0)*AH391</f>
        <v>0</v>
      </c>
      <c r="BJ391" s="56">
        <f>IFERROR(VLOOKUP($F391,Ref_Param!$L:$M,2,0),0)*AI391</f>
        <v>0</v>
      </c>
      <c r="BK391" s="56">
        <f>IFERROR(VLOOKUP($F391,Ref_Param!$L:$M,2,0),0)*AJ391</f>
        <v>0</v>
      </c>
      <c r="BL391" s="57">
        <f t="shared" si="120"/>
        <v>0</v>
      </c>
      <c r="BM391" s="58">
        <f>IFERROR(VLOOKUP($F391,Ref_Param!$L:$M,2,0),0)*AL391</f>
        <v>0</v>
      </c>
      <c r="BN391" s="59">
        <f>IFERROR(VLOOKUP($F391,Ref_Param!$L:$M,2,0),0)*AM391</f>
        <v>0</v>
      </c>
    </row>
    <row r="392" spans="1:66" s="37" customFormat="1" ht="15" customHeight="1" x14ac:dyDescent="0.3">
      <c r="A392" s="91" t="str">
        <f t="shared" si="110"/>
        <v>EAISCore Services</v>
      </c>
      <c r="B392" s="43" t="s">
        <v>4152</v>
      </c>
      <c r="C392" s="43" t="s">
        <v>18</v>
      </c>
      <c r="D392" s="43" t="s">
        <v>977</v>
      </c>
      <c r="E392" s="44" t="s">
        <v>978</v>
      </c>
      <c r="F392" s="43" t="s">
        <v>86</v>
      </c>
      <c r="G392" s="44" t="s">
        <v>1052</v>
      </c>
      <c r="H392" s="41" t="s">
        <v>37</v>
      </c>
      <c r="I392" s="43" t="s">
        <v>38</v>
      </c>
      <c r="J392" s="43"/>
      <c r="K392" s="43"/>
      <c r="L392" s="43" t="s">
        <v>4110</v>
      </c>
      <c r="M392" s="45"/>
      <c r="N392" s="45"/>
      <c r="O392" s="45"/>
      <c r="P392" s="45"/>
      <c r="Q392" s="46">
        <f t="shared" si="111"/>
        <v>0</v>
      </c>
      <c r="R392" s="45"/>
      <c r="S392" s="45"/>
      <c r="T392" s="45"/>
      <c r="U392" s="45"/>
      <c r="V392" s="46">
        <f t="shared" si="112"/>
        <v>0</v>
      </c>
      <c r="W392" s="45"/>
      <c r="X392" s="45"/>
      <c r="Y392" s="47"/>
      <c r="Z392" s="47"/>
      <c r="AA392" s="46">
        <f t="shared" si="113"/>
        <v>0</v>
      </c>
      <c r="AB392" s="49"/>
      <c r="AC392" s="49"/>
      <c r="AD392" s="49">
        <v>15.73</v>
      </c>
      <c r="AE392" s="49">
        <v>15.96</v>
      </c>
      <c r="AF392" s="46">
        <f t="shared" si="114"/>
        <v>31.69</v>
      </c>
      <c r="AG392" s="49">
        <v>16</v>
      </c>
      <c r="AH392" s="49">
        <v>16</v>
      </c>
      <c r="AI392" s="49">
        <v>16</v>
      </c>
      <c r="AJ392" s="49">
        <v>16</v>
      </c>
      <c r="AK392" s="46">
        <f t="shared" si="115"/>
        <v>64</v>
      </c>
      <c r="AL392" s="48"/>
      <c r="AM392" s="48"/>
      <c r="AN392" s="50">
        <f>IFERROR(VLOOKUP($F392,Ref_Param!$L:$M,2,0),0)*M392</f>
        <v>0</v>
      </c>
      <c r="AO392" s="50">
        <f>IFERROR(VLOOKUP($F392,Ref_Param!$L:$M,2,0),0)*N392</f>
        <v>0</v>
      </c>
      <c r="AP392" s="50">
        <f>IFERROR(VLOOKUP($F392,Ref_Param!$L:$M,2,0),0)*O392</f>
        <v>0</v>
      </c>
      <c r="AQ392" s="50">
        <f>IFERROR(VLOOKUP($F392,Ref_Param!$L:$M,2,0),0)*P392</f>
        <v>0</v>
      </c>
      <c r="AR392" s="51">
        <f t="shared" si="116"/>
        <v>0</v>
      </c>
      <c r="AS392" s="52">
        <f>IFERROR(VLOOKUP($F392,Ref_Param!$L:$M,2,0),0)*R392</f>
        <v>0</v>
      </c>
      <c r="AT392" s="52">
        <f>IFERROR(VLOOKUP($F392,Ref_Param!$L:$M,2,0),0)*S392</f>
        <v>0</v>
      </c>
      <c r="AU392" s="52">
        <f>IFERROR(VLOOKUP($F392,Ref_Param!$L:$M,2,0),0)*T392</f>
        <v>0</v>
      </c>
      <c r="AV392" s="52">
        <f>IFERROR(VLOOKUP($F392,Ref_Param!$L:$M,2,0),0)*U392</f>
        <v>0</v>
      </c>
      <c r="AW392" s="53">
        <f t="shared" si="117"/>
        <v>0</v>
      </c>
      <c r="AX392" s="54">
        <f>IFERROR(VLOOKUP($F392,Ref_Param!$L:$M,2,0),0)*W392</f>
        <v>0</v>
      </c>
      <c r="AY392" s="54">
        <f>IFERROR(VLOOKUP($F392,Ref_Param!$L:$M,2,0),0)*X392</f>
        <v>0</v>
      </c>
      <c r="AZ392" s="54">
        <f>IFERROR(VLOOKUP($F392,Ref_Param!$L:$M,2,0),0)*Y392</f>
        <v>0</v>
      </c>
      <c r="BA392" s="54">
        <f>IFERROR(VLOOKUP($F392,Ref_Param!$L:$M,2,0),0)*Z392</f>
        <v>0</v>
      </c>
      <c r="BB392" s="55">
        <f t="shared" si="118"/>
        <v>0</v>
      </c>
      <c r="BC392" s="56">
        <f>IFERROR(VLOOKUP($F392,Ref_Param!$L:$M,2,0),0)*AB392</f>
        <v>0</v>
      </c>
      <c r="BD392" s="56">
        <f>IFERROR(VLOOKUP($F392,Ref_Param!$L:$M,2,0),0)*AC392</f>
        <v>0</v>
      </c>
      <c r="BE392" s="56">
        <f>IFERROR(VLOOKUP($F392,Ref_Param!$L:$M,2,0),0)*AD392</f>
        <v>11.828607764390895</v>
      </c>
      <c r="BF392" s="56">
        <f>IFERROR(VLOOKUP($F392,Ref_Param!$L:$M,2,0),0)*AE392</f>
        <v>12.001562614092732</v>
      </c>
      <c r="BG392" s="57">
        <f t="shared" si="119"/>
        <v>23.830170378483629</v>
      </c>
      <c r="BH392" s="56">
        <f>IFERROR(VLOOKUP($F392,Ref_Param!$L:$M,2,0),0)*AG392</f>
        <v>12.031641718388704</v>
      </c>
      <c r="BI392" s="56">
        <f>IFERROR(VLOOKUP($F392,Ref_Param!$L:$M,2,0),0)*AH392</f>
        <v>12.031641718388704</v>
      </c>
      <c r="BJ392" s="56">
        <f>IFERROR(VLOOKUP($F392,Ref_Param!$L:$M,2,0),0)*AI392</f>
        <v>12.031641718388704</v>
      </c>
      <c r="BK392" s="56">
        <f>IFERROR(VLOOKUP($F392,Ref_Param!$L:$M,2,0),0)*AJ392</f>
        <v>12.031641718388704</v>
      </c>
      <c r="BL392" s="57">
        <f t="shared" si="120"/>
        <v>48.126566873554815</v>
      </c>
      <c r="BM392" s="58">
        <f>IFERROR(VLOOKUP($F392,Ref_Param!$L:$M,2,0),0)*AL392</f>
        <v>0</v>
      </c>
      <c r="BN392" s="59">
        <f>IFERROR(VLOOKUP($F392,Ref_Param!$L:$M,2,0),0)*AM392</f>
        <v>0</v>
      </c>
    </row>
    <row r="393" spans="1:66" s="37" customFormat="1" ht="15" customHeight="1" x14ac:dyDescent="0.3">
      <c r="A393" s="91" t="str">
        <f t="shared" si="110"/>
        <v>EAISCore Services</v>
      </c>
      <c r="B393" s="43" t="s">
        <v>4152</v>
      </c>
      <c r="C393" s="43" t="s">
        <v>18</v>
      </c>
      <c r="D393" s="43" t="s">
        <v>4955</v>
      </c>
      <c r="E393" s="44" t="s">
        <v>4956</v>
      </c>
      <c r="F393" s="43" t="s">
        <v>20</v>
      </c>
      <c r="G393" s="44" t="s">
        <v>1052</v>
      </c>
      <c r="H393" s="41" t="s">
        <v>21</v>
      </c>
      <c r="I393" s="43" t="s">
        <v>26</v>
      </c>
      <c r="J393" s="43"/>
      <c r="K393" s="43"/>
      <c r="L393" s="43" t="s">
        <v>4110</v>
      </c>
      <c r="M393" s="45">
        <v>0</v>
      </c>
      <c r="N393" s="45">
        <v>0</v>
      </c>
      <c r="O393" s="45">
        <v>0</v>
      </c>
      <c r="P393" s="45">
        <v>0</v>
      </c>
      <c r="Q393" s="46">
        <f t="shared" si="111"/>
        <v>0</v>
      </c>
      <c r="R393" s="45">
        <v>0</v>
      </c>
      <c r="S393" s="45">
        <v>0</v>
      </c>
      <c r="T393" s="45">
        <v>0</v>
      </c>
      <c r="U393" s="45">
        <v>5.9847854613590901</v>
      </c>
      <c r="V393" s="46">
        <f t="shared" si="112"/>
        <v>5.9847854613590901</v>
      </c>
      <c r="W393" s="45">
        <v>47.586634172488345</v>
      </c>
      <c r="X393" s="45">
        <v>39.59044659858742</v>
      </c>
      <c r="Y393" s="47">
        <v>34.321261285853765</v>
      </c>
      <c r="Z393" s="47">
        <v>41.279620708693656</v>
      </c>
      <c r="AA393" s="46">
        <f t="shared" si="113"/>
        <v>162.77796276562319</v>
      </c>
      <c r="AB393" s="49">
        <v>34.33805270982711</v>
      </c>
      <c r="AC393" s="49">
        <v>34.331781735639439</v>
      </c>
      <c r="AD393" s="49"/>
      <c r="AE393" s="49"/>
      <c r="AF393" s="46">
        <f t="shared" si="114"/>
        <v>68.669834445466549</v>
      </c>
      <c r="AG393" s="49"/>
      <c r="AH393" s="49"/>
      <c r="AI393" s="49"/>
      <c r="AJ393" s="49"/>
      <c r="AK393" s="46">
        <f t="shared" si="115"/>
        <v>0</v>
      </c>
      <c r="AL393" s="48"/>
      <c r="AM393" s="48"/>
      <c r="AN393" s="50">
        <f>IFERROR(VLOOKUP($F393,Ref_Param!$L:$M,2,0),0)*M393</f>
        <v>0</v>
      </c>
      <c r="AO393" s="50">
        <f>IFERROR(VLOOKUP($F393,Ref_Param!$L:$M,2,0),0)*N393</f>
        <v>0</v>
      </c>
      <c r="AP393" s="50">
        <f>IFERROR(VLOOKUP($F393,Ref_Param!$L:$M,2,0),0)*O393</f>
        <v>0</v>
      </c>
      <c r="AQ393" s="50">
        <f>IFERROR(VLOOKUP($F393,Ref_Param!$L:$M,2,0),0)*P393</f>
        <v>0</v>
      </c>
      <c r="AR393" s="51">
        <f t="shared" si="116"/>
        <v>0</v>
      </c>
      <c r="AS393" s="52">
        <f>IFERROR(VLOOKUP($F393,Ref_Param!$L:$M,2,0),0)*R393</f>
        <v>0</v>
      </c>
      <c r="AT393" s="52">
        <f>IFERROR(VLOOKUP($F393,Ref_Param!$L:$M,2,0),0)*S393</f>
        <v>0</v>
      </c>
      <c r="AU393" s="52">
        <f>IFERROR(VLOOKUP($F393,Ref_Param!$L:$M,2,0),0)*T393</f>
        <v>0</v>
      </c>
      <c r="AV393" s="52">
        <f>IFERROR(VLOOKUP($F393,Ref_Param!$L:$M,2,0),0)*U393</f>
        <v>5.9847854613590901</v>
      </c>
      <c r="AW393" s="53">
        <f t="shared" si="117"/>
        <v>5.9847854613590901</v>
      </c>
      <c r="AX393" s="54">
        <f>IFERROR(VLOOKUP($F393,Ref_Param!$L:$M,2,0),0)*W393</f>
        <v>47.586634172488345</v>
      </c>
      <c r="AY393" s="54">
        <f>IFERROR(VLOOKUP($F393,Ref_Param!$L:$M,2,0),0)*X393</f>
        <v>39.59044659858742</v>
      </c>
      <c r="AZ393" s="54">
        <f>IFERROR(VLOOKUP($F393,Ref_Param!$L:$M,2,0),0)*Y393</f>
        <v>34.321261285853765</v>
      </c>
      <c r="BA393" s="54">
        <f>IFERROR(VLOOKUP($F393,Ref_Param!$L:$M,2,0),0)*Z393</f>
        <v>41.279620708693656</v>
      </c>
      <c r="BB393" s="55">
        <f t="shared" si="118"/>
        <v>162.77796276562319</v>
      </c>
      <c r="BC393" s="56">
        <f>IFERROR(VLOOKUP($F393,Ref_Param!$L:$M,2,0),0)*AB393</f>
        <v>34.33805270982711</v>
      </c>
      <c r="BD393" s="56">
        <f>IFERROR(VLOOKUP($F393,Ref_Param!$L:$M,2,0),0)*AC393</f>
        <v>34.331781735639439</v>
      </c>
      <c r="BE393" s="56">
        <f>IFERROR(VLOOKUP($F393,Ref_Param!$L:$M,2,0),0)*AD393</f>
        <v>0</v>
      </c>
      <c r="BF393" s="56">
        <f>IFERROR(VLOOKUP($F393,Ref_Param!$L:$M,2,0),0)*AE393</f>
        <v>0</v>
      </c>
      <c r="BG393" s="57">
        <f t="shared" si="119"/>
        <v>68.669834445466549</v>
      </c>
      <c r="BH393" s="56">
        <f>IFERROR(VLOOKUP($F393,Ref_Param!$L:$M,2,0),0)*AG393</f>
        <v>0</v>
      </c>
      <c r="BI393" s="56">
        <f>IFERROR(VLOOKUP($F393,Ref_Param!$L:$M,2,0),0)*AH393</f>
        <v>0</v>
      </c>
      <c r="BJ393" s="56">
        <f>IFERROR(VLOOKUP($F393,Ref_Param!$L:$M,2,0),0)*AI393</f>
        <v>0</v>
      </c>
      <c r="BK393" s="56">
        <f>IFERROR(VLOOKUP($F393,Ref_Param!$L:$M,2,0),0)*AJ393</f>
        <v>0</v>
      </c>
      <c r="BL393" s="57">
        <f t="shared" si="120"/>
        <v>0</v>
      </c>
      <c r="BM393" s="58">
        <f>IFERROR(VLOOKUP($F393,Ref_Param!$L:$M,2,0),0)*AL393</f>
        <v>0</v>
      </c>
      <c r="BN393" s="59">
        <f>IFERROR(VLOOKUP($F393,Ref_Param!$L:$M,2,0),0)*AM393</f>
        <v>0</v>
      </c>
    </row>
    <row r="394" spans="1:66" s="37" customFormat="1" ht="15" customHeight="1" x14ac:dyDescent="0.3">
      <c r="A394" s="91" t="str">
        <f t="shared" si="110"/>
        <v>EAISCore Services</v>
      </c>
      <c r="B394" s="43" t="s">
        <v>4152</v>
      </c>
      <c r="C394" s="43" t="s">
        <v>18</v>
      </c>
      <c r="D394" s="43" t="s">
        <v>4955</v>
      </c>
      <c r="E394" s="44" t="s">
        <v>4956</v>
      </c>
      <c r="F394" s="43" t="s">
        <v>20</v>
      </c>
      <c r="G394" s="44" t="s">
        <v>1052</v>
      </c>
      <c r="H394" s="41" t="s">
        <v>21</v>
      </c>
      <c r="I394" s="43" t="s">
        <v>38</v>
      </c>
      <c r="J394" s="43"/>
      <c r="K394" s="43"/>
      <c r="L394" s="43" t="s">
        <v>4110</v>
      </c>
      <c r="M394" s="45"/>
      <c r="N394" s="45"/>
      <c r="O394" s="45"/>
      <c r="P394" s="45"/>
      <c r="Q394" s="46">
        <f t="shared" si="111"/>
        <v>0</v>
      </c>
      <c r="R394" s="45"/>
      <c r="S394" s="45"/>
      <c r="T394" s="45"/>
      <c r="U394" s="45"/>
      <c r="V394" s="46">
        <f t="shared" si="112"/>
        <v>0</v>
      </c>
      <c r="W394" s="45"/>
      <c r="X394" s="45"/>
      <c r="Y394" s="47"/>
      <c r="Z394" s="47"/>
      <c r="AA394" s="46">
        <f t="shared" si="113"/>
        <v>0</v>
      </c>
      <c r="AB394" s="49"/>
      <c r="AC394" s="49"/>
      <c r="AD394" s="49">
        <v>31.612000000000002</v>
      </c>
      <c r="AE394" s="49">
        <v>30</v>
      </c>
      <c r="AF394" s="46">
        <f t="shared" si="114"/>
        <v>61.612000000000002</v>
      </c>
      <c r="AG394" s="49">
        <v>30</v>
      </c>
      <c r="AH394" s="49">
        <v>30</v>
      </c>
      <c r="AI394" s="49">
        <v>30</v>
      </c>
      <c r="AJ394" s="49">
        <v>30</v>
      </c>
      <c r="AK394" s="46">
        <f t="shared" si="115"/>
        <v>120</v>
      </c>
      <c r="AL394" s="48"/>
      <c r="AM394" s="48"/>
      <c r="AN394" s="50">
        <f>IFERROR(VLOOKUP($F394,Ref_Param!$L:$M,2,0),0)*M394</f>
        <v>0</v>
      </c>
      <c r="AO394" s="50">
        <f>IFERROR(VLOOKUP($F394,Ref_Param!$L:$M,2,0),0)*N394</f>
        <v>0</v>
      </c>
      <c r="AP394" s="50">
        <f>IFERROR(VLOOKUP($F394,Ref_Param!$L:$M,2,0),0)*O394</f>
        <v>0</v>
      </c>
      <c r="AQ394" s="50">
        <f>IFERROR(VLOOKUP($F394,Ref_Param!$L:$M,2,0),0)*P394</f>
        <v>0</v>
      </c>
      <c r="AR394" s="51">
        <f t="shared" si="116"/>
        <v>0</v>
      </c>
      <c r="AS394" s="52">
        <f>IFERROR(VLOOKUP($F394,Ref_Param!$L:$M,2,0),0)*R394</f>
        <v>0</v>
      </c>
      <c r="AT394" s="52">
        <f>IFERROR(VLOOKUP($F394,Ref_Param!$L:$M,2,0),0)*S394</f>
        <v>0</v>
      </c>
      <c r="AU394" s="52">
        <f>IFERROR(VLOOKUP($F394,Ref_Param!$L:$M,2,0),0)*T394</f>
        <v>0</v>
      </c>
      <c r="AV394" s="52">
        <f>IFERROR(VLOOKUP($F394,Ref_Param!$L:$M,2,0),0)*U394</f>
        <v>0</v>
      </c>
      <c r="AW394" s="53">
        <f t="shared" si="117"/>
        <v>0</v>
      </c>
      <c r="AX394" s="54">
        <f>IFERROR(VLOOKUP($F394,Ref_Param!$L:$M,2,0),0)*W394</f>
        <v>0</v>
      </c>
      <c r="AY394" s="54">
        <f>IFERROR(VLOOKUP($F394,Ref_Param!$L:$M,2,0),0)*X394</f>
        <v>0</v>
      </c>
      <c r="AZ394" s="54">
        <f>IFERROR(VLOOKUP($F394,Ref_Param!$L:$M,2,0),0)*Y394</f>
        <v>0</v>
      </c>
      <c r="BA394" s="54">
        <f>IFERROR(VLOOKUP($F394,Ref_Param!$L:$M,2,0),0)*Z394</f>
        <v>0</v>
      </c>
      <c r="BB394" s="55">
        <f t="shared" si="118"/>
        <v>0</v>
      </c>
      <c r="BC394" s="56">
        <f>IFERROR(VLOOKUP($F394,Ref_Param!$L:$M,2,0),0)*AB394</f>
        <v>0</v>
      </c>
      <c r="BD394" s="56">
        <f>IFERROR(VLOOKUP($F394,Ref_Param!$L:$M,2,0),0)*AC394</f>
        <v>0</v>
      </c>
      <c r="BE394" s="56">
        <f>IFERROR(VLOOKUP($F394,Ref_Param!$L:$M,2,0),0)*AD394</f>
        <v>31.612000000000002</v>
      </c>
      <c r="BF394" s="56">
        <f>IFERROR(VLOOKUP($F394,Ref_Param!$L:$M,2,0),0)*AE394</f>
        <v>30</v>
      </c>
      <c r="BG394" s="57">
        <f t="shared" si="119"/>
        <v>61.612000000000002</v>
      </c>
      <c r="BH394" s="56">
        <f>IFERROR(VLOOKUP($F394,Ref_Param!$L:$M,2,0),0)*AG394</f>
        <v>30</v>
      </c>
      <c r="BI394" s="56">
        <f>IFERROR(VLOOKUP($F394,Ref_Param!$L:$M,2,0),0)*AH394</f>
        <v>30</v>
      </c>
      <c r="BJ394" s="56">
        <f>IFERROR(VLOOKUP($F394,Ref_Param!$L:$M,2,0),0)*AI394</f>
        <v>30</v>
      </c>
      <c r="BK394" s="56">
        <f>IFERROR(VLOOKUP($F394,Ref_Param!$L:$M,2,0),0)*AJ394</f>
        <v>30</v>
      </c>
      <c r="BL394" s="57">
        <f t="shared" si="120"/>
        <v>120</v>
      </c>
      <c r="BM394" s="58">
        <f>IFERROR(VLOOKUP($F394,Ref_Param!$L:$M,2,0),0)*AL394</f>
        <v>0</v>
      </c>
      <c r="BN394" s="59">
        <f>IFERROR(VLOOKUP($F394,Ref_Param!$L:$M,2,0),0)*AM394</f>
        <v>0</v>
      </c>
    </row>
    <row r="395" spans="1:66" s="37" customFormat="1" ht="15" customHeight="1" x14ac:dyDescent="0.3">
      <c r="A395" s="91" t="str">
        <f t="shared" si="110"/>
        <v>EAISCore Services</v>
      </c>
      <c r="B395" s="43" t="s">
        <v>4152</v>
      </c>
      <c r="C395" s="43" t="s">
        <v>18</v>
      </c>
      <c r="D395" s="43" t="s">
        <v>2571</v>
      </c>
      <c r="E395" s="44" t="s">
        <v>2572</v>
      </c>
      <c r="F395" s="43" t="s">
        <v>190</v>
      </c>
      <c r="G395" s="44" t="s">
        <v>1052</v>
      </c>
      <c r="H395" s="41" t="s">
        <v>155</v>
      </c>
      <c r="I395" s="43" t="s">
        <v>38</v>
      </c>
      <c r="J395" s="43"/>
      <c r="K395" s="43"/>
      <c r="L395" s="43" t="s">
        <v>4110</v>
      </c>
      <c r="M395" s="45">
        <v>0</v>
      </c>
      <c r="N395" s="45">
        <v>0</v>
      </c>
      <c r="O395" s="45">
        <v>0</v>
      </c>
      <c r="P395" s="45">
        <v>0</v>
      </c>
      <c r="Q395" s="46">
        <f t="shared" si="111"/>
        <v>0</v>
      </c>
      <c r="R395" s="45">
        <v>0</v>
      </c>
      <c r="S395" s="45">
        <v>0</v>
      </c>
      <c r="T395" s="45">
        <v>33.388000000000083</v>
      </c>
      <c r="U395" s="45">
        <v>0</v>
      </c>
      <c r="V395" s="46">
        <f t="shared" si="112"/>
        <v>33.388000000000083</v>
      </c>
      <c r="W395" s="45">
        <v>0</v>
      </c>
      <c r="X395" s="45">
        <v>0</v>
      </c>
      <c r="Y395" s="47">
        <v>0</v>
      </c>
      <c r="Z395" s="47">
        <v>0</v>
      </c>
      <c r="AA395" s="46">
        <f t="shared" si="113"/>
        <v>0</v>
      </c>
      <c r="AB395" s="49">
        <v>0</v>
      </c>
      <c r="AC395" s="49">
        <v>32.892999999999951</v>
      </c>
      <c r="AD395" s="49"/>
      <c r="AE395" s="49"/>
      <c r="AF395" s="46">
        <f t="shared" si="114"/>
        <v>32.892999999999951</v>
      </c>
      <c r="AG395" s="49"/>
      <c r="AH395" s="49"/>
      <c r="AI395" s="49"/>
      <c r="AJ395" s="49"/>
      <c r="AK395" s="46">
        <f t="shared" si="115"/>
        <v>0</v>
      </c>
      <c r="AL395" s="48"/>
      <c r="AM395" s="48"/>
      <c r="AN395" s="50">
        <f>IFERROR(VLOOKUP($F395,Ref_Param!$L:$M,2,0),0)*M395</f>
        <v>0</v>
      </c>
      <c r="AO395" s="50">
        <f>IFERROR(VLOOKUP($F395,Ref_Param!$L:$M,2,0),0)*N395</f>
        <v>0</v>
      </c>
      <c r="AP395" s="50">
        <f>IFERROR(VLOOKUP($F395,Ref_Param!$L:$M,2,0),0)*O395</f>
        <v>0</v>
      </c>
      <c r="AQ395" s="50">
        <f>IFERROR(VLOOKUP($F395,Ref_Param!$L:$M,2,0),0)*P395</f>
        <v>0</v>
      </c>
      <c r="AR395" s="51">
        <f t="shared" si="116"/>
        <v>0</v>
      </c>
      <c r="AS395" s="52">
        <f>IFERROR(VLOOKUP($F395,Ref_Param!$L:$M,2,0),0)*R395</f>
        <v>0</v>
      </c>
      <c r="AT395" s="52">
        <f>IFERROR(VLOOKUP($F395,Ref_Param!$L:$M,2,0),0)*S395</f>
        <v>0</v>
      </c>
      <c r="AU395" s="52">
        <f>IFERROR(VLOOKUP($F395,Ref_Param!$L:$M,2,0),0)*T395</f>
        <v>4.8556237069490358</v>
      </c>
      <c r="AV395" s="52">
        <f>IFERROR(VLOOKUP($F395,Ref_Param!$L:$M,2,0),0)*U395</f>
        <v>0</v>
      </c>
      <c r="AW395" s="53">
        <f t="shared" si="117"/>
        <v>4.8556237069490358</v>
      </c>
      <c r="AX395" s="54">
        <f>IFERROR(VLOOKUP($F395,Ref_Param!$L:$M,2,0),0)*W395</f>
        <v>0</v>
      </c>
      <c r="AY395" s="54">
        <f>IFERROR(VLOOKUP($F395,Ref_Param!$L:$M,2,0),0)*X395</f>
        <v>0</v>
      </c>
      <c r="AZ395" s="54">
        <f>IFERROR(VLOOKUP($F395,Ref_Param!$L:$M,2,0),0)*Y395</f>
        <v>0</v>
      </c>
      <c r="BA395" s="54">
        <f>IFERROR(VLOOKUP($F395,Ref_Param!$L:$M,2,0),0)*Z395</f>
        <v>0</v>
      </c>
      <c r="BB395" s="55">
        <f t="shared" si="118"/>
        <v>0</v>
      </c>
      <c r="BC395" s="56">
        <f>IFERROR(VLOOKUP($F395,Ref_Param!$L:$M,2,0),0)*AB395</f>
        <v>0</v>
      </c>
      <c r="BD395" s="56">
        <f>IFERROR(VLOOKUP($F395,Ref_Param!$L:$M,2,0),0)*AC395</f>
        <v>4.7836357551417876</v>
      </c>
      <c r="BE395" s="56">
        <f>IFERROR(VLOOKUP($F395,Ref_Param!$L:$M,2,0),0)*AD395</f>
        <v>0</v>
      </c>
      <c r="BF395" s="56">
        <f>IFERROR(VLOOKUP($F395,Ref_Param!$L:$M,2,0),0)*AE395</f>
        <v>0</v>
      </c>
      <c r="BG395" s="57">
        <f t="shared" si="119"/>
        <v>4.7836357551417876</v>
      </c>
      <c r="BH395" s="56">
        <f>IFERROR(VLOOKUP($F395,Ref_Param!$L:$M,2,0),0)*AG395</f>
        <v>0</v>
      </c>
      <c r="BI395" s="56">
        <f>IFERROR(VLOOKUP($F395,Ref_Param!$L:$M,2,0),0)*AH395</f>
        <v>0</v>
      </c>
      <c r="BJ395" s="56">
        <f>IFERROR(VLOOKUP($F395,Ref_Param!$L:$M,2,0),0)*AI395</f>
        <v>0</v>
      </c>
      <c r="BK395" s="56">
        <f>IFERROR(VLOOKUP($F395,Ref_Param!$L:$M,2,0),0)*AJ395</f>
        <v>0</v>
      </c>
      <c r="BL395" s="57">
        <f t="shared" si="120"/>
        <v>0</v>
      </c>
      <c r="BM395" s="58">
        <f>IFERROR(VLOOKUP($F395,Ref_Param!$L:$M,2,0),0)*AL395</f>
        <v>0</v>
      </c>
      <c r="BN395" s="59">
        <f>IFERROR(VLOOKUP($F395,Ref_Param!$L:$M,2,0),0)*AM395</f>
        <v>0</v>
      </c>
    </row>
    <row r="396" spans="1:66" s="37" customFormat="1" ht="15" customHeight="1" x14ac:dyDescent="0.3">
      <c r="A396" s="91" t="str">
        <f t="shared" si="110"/>
        <v>EAISCore Services</v>
      </c>
      <c r="B396" s="43" t="s">
        <v>4152</v>
      </c>
      <c r="C396" s="43" t="s">
        <v>18</v>
      </c>
      <c r="D396" s="43" t="s">
        <v>5324</v>
      </c>
      <c r="E396" s="44" t="s">
        <v>6152</v>
      </c>
      <c r="F396" s="43" t="s">
        <v>36</v>
      </c>
      <c r="G396" s="44" t="s">
        <v>1052</v>
      </c>
      <c r="H396" s="41" t="s">
        <v>37</v>
      </c>
      <c r="I396" s="43" t="s">
        <v>38</v>
      </c>
      <c r="J396" s="43"/>
      <c r="K396" s="43"/>
      <c r="L396" s="43" t="s">
        <v>4110</v>
      </c>
      <c r="M396" s="45">
        <v>0</v>
      </c>
      <c r="N396" s="45">
        <v>0</v>
      </c>
      <c r="O396" s="45">
        <v>0</v>
      </c>
      <c r="P396" s="45">
        <v>0</v>
      </c>
      <c r="Q396" s="46">
        <f t="shared" si="111"/>
        <v>0</v>
      </c>
      <c r="R396" s="45">
        <v>0</v>
      </c>
      <c r="S396" s="45">
        <v>0</v>
      </c>
      <c r="T396" s="45">
        <v>0</v>
      </c>
      <c r="U396" s="45">
        <v>0</v>
      </c>
      <c r="V396" s="46">
        <f t="shared" si="112"/>
        <v>0</v>
      </c>
      <c r="W396" s="45">
        <v>0</v>
      </c>
      <c r="X396" s="45">
        <v>0</v>
      </c>
      <c r="Y396" s="47">
        <v>0</v>
      </c>
      <c r="Z396" s="47">
        <v>0</v>
      </c>
      <c r="AA396" s="46">
        <f t="shared" si="113"/>
        <v>0</v>
      </c>
      <c r="AB396" s="49">
        <v>0</v>
      </c>
      <c r="AC396" s="49">
        <v>2.8465756723311459</v>
      </c>
      <c r="AD396" s="49"/>
      <c r="AE396" s="49"/>
      <c r="AF396" s="46">
        <f t="shared" si="114"/>
        <v>2.8465756723311459</v>
      </c>
      <c r="AG396" s="49"/>
      <c r="AH396" s="49"/>
      <c r="AI396" s="49"/>
      <c r="AJ396" s="49"/>
      <c r="AK396" s="46">
        <f t="shared" si="115"/>
        <v>0</v>
      </c>
      <c r="AL396" s="48"/>
      <c r="AM396" s="48"/>
      <c r="AN396" s="50">
        <f>IFERROR(VLOOKUP($F396,Ref_Param!$L:$M,2,0),0)*M396</f>
        <v>0</v>
      </c>
      <c r="AO396" s="50">
        <f>IFERROR(VLOOKUP($F396,Ref_Param!$L:$M,2,0),0)*N396</f>
        <v>0</v>
      </c>
      <c r="AP396" s="50">
        <f>IFERROR(VLOOKUP($F396,Ref_Param!$L:$M,2,0),0)*O396</f>
        <v>0</v>
      </c>
      <c r="AQ396" s="50">
        <f>IFERROR(VLOOKUP($F396,Ref_Param!$L:$M,2,0),0)*P396</f>
        <v>0</v>
      </c>
      <c r="AR396" s="51">
        <f t="shared" si="116"/>
        <v>0</v>
      </c>
      <c r="AS396" s="52">
        <f>IFERROR(VLOOKUP($F396,Ref_Param!$L:$M,2,0),0)*R396</f>
        <v>0</v>
      </c>
      <c r="AT396" s="52">
        <f>IFERROR(VLOOKUP($F396,Ref_Param!$L:$M,2,0),0)*S396</f>
        <v>0</v>
      </c>
      <c r="AU396" s="52">
        <f>IFERROR(VLOOKUP($F396,Ref_Param!$L:$M,2,0),0)*T396</f>
        <v>0</v>
      </c>
      <c r="AV396" s="52">
        <f>IFERROR(VLOOKUP($F396,Ref_Param!$L:$M,2,0),0)*U396</f>
        <v>0</v>
      </c>
      <c r="AW396" s="53">
        <f t="shared" si="117"/>
        <v>0</v>
      </c>
      <c r="AX396" s="54">
        <f>IFERROR(VLOOKUP($F396,Ref_Param!$L:$M,2,0),0)*W396</f>
        <v>0</v>
      </c>
      <c r="AY396" s="54">
        <f>IFERROR(VLOOKUP($F396,Ref_Param!$L:$M,2,0),0)*X396</f>
        <v>0</v>
      </c>
      <c r="AZ396" s="54">
        <f>IFERROR(VLOOKUP($F396,Ref_Param!$L:$M,2,0),0)*Y396</f>
        <v>0</v>
      </c>
      <c r="BA396" s="54">
        <f>IFERROR(VLOOKUP($F396,Ref_Param!$L:$M,2,0),0)*Z396</f>
        <v>0</v>
      </c>
      <c r="BB396" s="55">
        <f t="shared" si="118"/>
        <v>0</v>
      </c>
      <c r="BC396" s="56">
        <f>IFERROR(VLOOKUP($F396,Ref_Param!$L:$M,2,0),0)*AB396</f>
        <v>0</v>
      </c>
      <c r="BD396" s="56">
        <f>IFERROR(VLOOKUP($F396,Ref_Param!$L:$M,2,0),0)*AC396</f>
        <v>1.9063777442908973</v>
      </c>
      <c r="BE396" s="56">
        <f>IFERROR(VLOOKUP($F396,Ref_Param!$L:$M,2,0),0)*AD396</f>
        <v>0</v>
      </c>
      <c r="BF396" s="56">
        <f>IFERROR(VLOOKUP($F396,Ref_Param!$L:$M,2,0),0)*AE396</f>
        <v>0</v>
      </c>
      <c r="BG396" s="57">
        <f t="shared" si="119"/>
        <v>1.9063777442908973</v>
      </c>
      <c r="BH396" s="56">
        <f>IFERROR(VLOOKUP($F396,Ref_Param!$L:$M,2,0),0)*AG396</f>
        <v>0</v>
      </c>
      <c r="BI396" s="56">
        <f>IFERROR(VLOOKUP($F396,Ref_Param!$L:$M,2,0),0)*AH396</f>
        <v>0</v>
      </c>
      <c r="BJ396" s="56">
        <f>IFERROR(VLOOKUP($F396,Ref_Param!$L:$M,2,0),0)*AI396</f>
        <v>0</v>
      </c>
      <c r="BK396" s="56">
        <f>IFERROR(VLOOKUP($F396,Ref_Param!$L:$M,2,0),0)*AJ396</f>
        <v>0</v>
      </c>
      <c r="BL396" s="57">
        <f t="shared" si="120"/>
        <v>0</v>
      </c>
      <c r="BM396" s="58">
        <f>IFERROR(VLOOKUP($F396,Ref_Param!$L:$M,2,0),0)*AL396</f>
        <v>0</v>
      </c>
      <c r="BN396" s="59">
        <f>IFERROR(VLOOKUP($F396,Ref_Param!$L:$M,2,0),0)*AM396</f>
        <v>0</v>
      </c>
    </row>
    <row r="397" spans="1:66" s="37" customFormat="1" ht="15" customHeight="1" x14ac:dyDescent="0.3">
      <c r="A397" s="91" t="str">
        <f t="shared" si="110"/>
        <v>EAISCore Services</v>
      </c>
      <c r="B397" s="43" t="s">
        <v>4152</v>
      </c>
      <c r="C397" s="43" t="s">
        <v>18</v>
      </c>
      <c r="D397" s="43" t="s">
        <v>5324</v>
      </c>
      <c r="E397" s="44" t="s">
        <v>6152</v>
      </c>
      <c r="F397" s="43" t="s">
        <v>36</v>
      </c>
      <c r="G397" s="44" t="s">
        <v>1052</v>
      </c>
      <c r="H397" s="41" t="s">
        <v>37</v>
      </c>
      <c r="I397" s="43" t="s">
        <v>38</v>
      </c>
      <c r="J397" s="43"/>
      <c r="K397" s="43"/>
      <c r="L397" s="43" t="s">
        <v>4110</v>
      </c>
      <c r="M397" s="45"/>
      <c r="N397" s="45"/>
      <c r="O397" s="45"/>
      <c r="P397" s="45"/>
      <c r="Q397" s="46">
        <f t="shared" si="111"/>
        <v>0</v>
      </c>
      <c r="R397" s="45"/>
      <c r="S397" s="45"/>
      <c r="T397" s="45"/>
      <c r="U397" s="45"/>
      <c r="V397" s="46">
        <f t="shared" si="112"/>
        <v>0</v>
      </c>
      <c r="W397" s="45"/>
      <c r="X397" s="45"/>
      <c r="Y397" s="47"/>
      <c r="Z397" s="47"/>
      <c r="AA397" s="46">
        <f t="shared" si="113"/>
        <v>0</v>
      </c>
      <c r="AB397" s="49"/>
      <c r="AC397" s="49"/>
      <c r="AD397" s="49">
        <v>33.180999999999997</v>
      </c>
      <c r="AE397" s="49">
        <v>0</v>
      </c>
      <c r="AF397" s="46">
        <f t="shared" si="114"/>
        <v>33.180999999999997</v>
      </c>
      <c r="AG397" s="49">
        <v>35</v>
      </c>
      <c r="AH397" s="49">
        <v>35</v>
      </c>
      <c r="AI397" s="49">
        <v>35</v>
      </c>
      <c r="AJ397" s="49">
        <v>35</v>
      </c>
      <c r="AK397" s="46">
        <f t="shared" si="115"/>
        <v>140</v>
      </c>
      <c r="AL397" s="48"/>
      <c r="AM397" s="48"/>
      <c r="AN397" s="50">
        <f>IFERROR(VLOOKUP($F397,Ref_Param!$L:$M,2,0),0)*M397</f>
        <v>0</v>
      </c>
      <c r="AO397" s="50">
        <f>IFERROR(VLOOKUP($F397,Ref_Param!$L:$M,2,0),0)*N397</f>
        <v>0</v>
      </c>
      <c r="AP397" s="50">
        <f>IFERROR(VLOOKUP($F397,Ref_Param!$L:$M,2,0),0)*O397</f>
        <v>0</v>
      </c>
      <c r="AQ397" s="50">
        <f>IFERROR(VLOOKUP($F397,Ref_Param!$L:$M,2,0),0)*P397</f>
        <v>0</v>
      </c>
      <c r="AR397" s="51">
        <f t="shared" si="116"/>
        <v>0</v>
      </c>
      <c r="AS397" s="52">
        <f>IFERROR(VLOOKUP($F397,Ref_Param!$L:$M,2,0),0)*R397</f>
        <v>0</v>
      </c>
      <c r="AT397" s="52">
        <f>IFERROR(VLOOKUP($F397,Ref_Param!$L:$M,2,0),0)*S397</f>
        <v>0</v>
      </c>
      <c r="AU397" s="52">
        <f>IFERROR(VLOOKUP($F397,Ref_Param!$L:$M,2,0),0)*T397</f>
        <v>0</v>
      </c>
      <c r="AV397" s="52">
        <f>IFERROR(VLOOKUP($F397,Ref_Param!$L:$M,2,0),0)*U397</f>
        <v>0</v>
      </c>
      <c r="AW397" s="53">
        <f t="shared" si="117"/>
        <v>0</v>
      </c>
      <c r="AX397" s="54">
        <f>IFERROR(VLOOKUP($F397,Ref_Param!$L:$M,2,0),0)*W397</f>
        <v>0</v>
      </c>
      <c r="AY397" s="54">
        <f>IFERROR(VLOOKUP($F397,Ref_Param!$L:$M,2,0),0)*X397</f>
        <v>0</v>
      </c>
      <c r="AZ397" s="54">
        <f>IFERROR(VLOOKUP($F397,Ref_Param!$L:$M,2,0),0)*Y397</f>
        <v>0</v>
      </c>
      <c r="BA397" s="54">
        <f>IFERROR(VLOOKUP($F397,Ref_Param!$L:$M,2,0),0)*Z397</f>
        <v>0</v>
      </c>
      <c r="BB397" s="55">
        <f t="shared" si="118"/>
        <v>0</v>
      </c>
      <c r="BC397" s="56">
        <f>IFERROR(VLOOKUP($F397,Ref_Param!$L:$M,2,0),0)*AB397</f>
        <v>0</v>
      </c>
      <c r="BD397" s="56">
        <f>IFERROR(VLOOKUP($F397,Ref_Param!$L:$M,2,0),0)*AC397</f>
        <v>0</v>
      </c>
      <c r="BE397" s="56">
        <f>IFERROR(VLOOKUP($F397,Ref_Param!$L:$M,2,0),0)*AD397</f>
        <v>22.221618960691259</v>
      </c>
      <c r="BF397" s="56">
        <f>IFERROR(VLOOKUP($F397,Ref_Param!$L:$M,2,0),0)*AE397</f>
        <v>0</v>
      </c>
      <c r="BG397" s="57">
        <f t="shared" si="119"/>
        <v>22.221618960691259</v>
      </c>
      <c r="BH397" s="56">
        <f>IFERROR(VLOOKUP($F397,Ref_Param!$L:$M,2,0),0)*AG397</f>
        <v>23.439819885603029</v>
      </c>
      <c r="BI397" s="56">
        <f>IFERROR(VLOOKUP($F397,Ref_Param!$L:$M,2,0),0)*AH397</f>
        <v>23.439819885603029</v>
      </c>
      <c r="BJ397" s="56">
        <f>IFERROR(VLOOKUP($F397,Ref_Param!$L:$M,2,0),0)*AI397</f>
        <v>23.439819885603029</v>
      </c>
      <c r="BK397" s="56">
        <f>IFERROR(VLOOKUP($F397,Ref_Param!$L:$M,2,0),0)*AJ397</f>
        <v>23.439819885603029</v>
      </c>
      <c r="BL397" s="57">
        <f t="shared" si="120"/>
        <v>93.759279542412116</v>
      </c>
      <c r="BM397" s="58">
        <f>IFERROR(VLOOKUP($F397,Ref_Param!$L:$M,2,0),0)*AL397</f>
        <v>0</v>
      </c>
      <c r="BN397" s="59">
        <f>IFERROR(VLOOKUP($F397,Ref_Param!$L:$M,2,0),0)*AM397</f>
        <v>0</v>
      </c>
    </row>
    <row r="398" spans="1:66" s="37" customFormat="1" ht="15" customHeight="1" x14ac:dyDescent="0.3">
      <c r="A398" s="91" t="str">
        <f t="shared" si="110"/>
        <v>EAISCore Services</v>
      </c>
      <c r="B398" s="43" t="s">
        <v>4152</v>
      </c>
      <c r="C398" s="43" t="s">
        <v>18</v>
      </c>
      <c r="D398" s="43" t="s">
        <v>995</v>
      </c>
      <c r="E398" s="44" t="s">
        <v>5325</v>
      </c>
      <c r="F398" s="43" t="s">
        <v>3731</v>
      </c>
      <c r="G398" s="44" t="s">
        <v>1052</v>
      </c>
      <c r="H398" s="41" t="s">
        <v>21</v>
      </c>
      <c r="I398" s="43" t="s">
        <v>22</v>
      </c>
      <c r="J398" s="43"/>
      <c r="K398" s="43"/>
      <c r="L398" s="43" t="s">
        <v>4110</v>
      </c>
      <c r="M398" s="45">
        <v>0</v>
      </c>
      <c r="N398" s="45">
        <v>94.964969999999923</v>
      </c>
      <c r="O398" s="45">
        <v>451.00332999999966</v>
      </c>
      <c r="P398" s="45">
        <v>261.98701999999946</v>
      </c>
      <c r="Q398" s="46">
        <f t="shared" si="111"/>
        <v>807.95531999999901</v>
      </c>
      <c r="R398" s="45">
        <v>0</v>
      </c>
      <c r="S398" s="45">
        <v>0</v>
      </c>
      <c r="T398" s="45">
        <v>0</v>
      </c>
      <c r="U398" s="45">
        <v>0</v>
      </c>
      <c r="V398" s="46">
        <f t="shared" si="112"/>
        <v>0</v>
      </c>
      <c r="W398" s="45">
        <v>3.9790000000000045</v>
      </c>
      <c r="X398" s="45">
        <v>4.3000000000000149</v>
      </c>
      <c r="Y398" s="47">
        <v>1.200999999999997</v>
      </c>
      <c r="Z398" s="47">
        <v>360.64993999999996</v>
      </c>
      <c r="AA398" s="46">
        <f t="shared" si="113"/>
        <v>370.12993999999998</v>
      </c>
      <c r="AB398" s="49">
        <v>4.6390383785348233</v>
      </c>
      <c r="AC398" s="49">
        <v>44.464729999999989</v>
      </c>
      <c r="AD398" s="49"/>
      <c r="AE398" s="49"/>
      <c r="AF398" s="46">
        <f t="shared" si="114"/>
        <v>49.103768378534809</v>
      </c>
      <c r="AG398" s="49"/>
      <c r="AH398" s="49"/>
      <c r="AI398" s="49"/>
      <c r="AJ398" s="49"/>
      <c r="AK398" s="46">
        <f t="shared" si="115"/>
        <v>0</v>
      </c>
      <c r="AL398" s="48"/>
      <c r="AM398" s="48"/>
      <c r="AN398" s="50">
        <f>IFERROR(VLOOKUP($F398,Ref_Param!$L:$M,2,0),0)*M398</f>
        <v>0</v>
      </c>
      <c r="AO398" s="50">
        <f>IFERROR(VLOOKUP($F398,Ref_Param!$L:$M,2,0),0)*N398</f>
        <v>1.1557133990507498</v>
      </c>
      <c r="AP398" s="50">
        <f>IFERROR(VLOOKUP($F398,Ref_Param!$L:$M,2,0),0)*O398</f>
        <v>5.4886616770110814</v>
      </c>
      <c r="AQ398" s="50">
        <f>IFERROR(VLOOKUP($F398,Ref_Param!$L:$M,2,0),0)*P398</f>
        <v>3.1883536570524518</v>
      </c>
      <c r="AR398" s="51">
        <f t="shared" si="116"/>
        <v>9.8327287331142834</v>
      </c>
      <c r="AS398" s="52">
        <f>IFERROR(VLOOKUP($F398,Ref_Param!$L:$M,2,0),0)*R398</f>
        <v>0</v>
      </c>
      <c r="AT398" s="52">
        <f>IFERROR(VLOOKUP($F398,Ref_Param!$L:$M,2,0),0)*S398</f>
        <v>0</v>
      </c>
      <c r="AU398" s="52">
        <f>IFERROR(VLOOKUP($F398,Ref_Param!$L:$M,2,0),0)*T398</f>
        <v>0</v>
      </c>
      <c r="AV398" s="52">
        <f>IFERROR(VLOOKUP($F398,Ref_Param!$L:$M,2,0),0)*U398</f>
        <v>0</v>
      </c>
      <c r="AW398" s="53">
        <f t="shared" si="117"/>
        <v>0</v>
      </c>
      <c r="AX398" s="54">
        <f>IFERROR(VLOOKUP($F398,Ref_Param!$L:$M,2,0),0)*W398</f>
        <v>4.8423999026408815E-2</v>
      </c>
      <c r="AY398" s="54">
        <f>IFERROR(VLOOKUP($F398,Ref_Param!$L:$M,2,0),0)*X398</f>
        <v>5.2330534258245381E-2</v>
      </c>
      <c r="AZ398" s="54">
        <f>IFERROR(VLOOKUP($F398,Ref_Param!$L:$M,2,0),0)*Y398</f>
        <v>1.4616039917244727E-2</v>
      </c>
      <c r="BA398" s="54">
        <f>IFERROR(VLOOKUP($F398,Ref_Param!$L:$M,2,0),0)*Z398</f>
        <v>4.3890707070707151</v>
      </c>
      <c r="BB398" s="55">
        <f t="shared" si="118"/>
        <v>4.5044412802726139</v>
      </c>
      <c r="BC398" s="56">
        <f>IFERROR(VLOOKUP($F398,Ref_Param!$L:$M,2,0),0)*AB398</f>
        <v>5.6456594603076941E-2</v>
      </c>
      <c r="BD398" s="56">
        <f>IFERROR(VLOOKUP($F398,Ref_Param!$L:$M,2,0),0)*AC398</f>
        <v>0.54113094803456341</v>
      </c>
      <c r="BE398" s="56">
        <f>IFERROR(VLOOKUP($F398,Ref_Param!$L:$M,2,0),0)*AD398</f>
        <v>0</v>
      </c>
      <c r="BF398" s="56">
        <f>IFERROR(VLOOKUP($F398,Ref_Param!$L:$M,2,0),0)*AE398</f>
        <v>0</v>
      </c>
      <c r="BG398" s="57">
        <f t="shared" si="119"/>
        <v>0.59758754263764036</v>
      </c>
      <c r="BH398" s="56">
        <f>IFERROR(VLOOKUP($F398,Ref_Param!$L:$M,2,0),0)*AG398</f>
        <v>0</v>
      </c>
      <c r="BI398" s="56">
        <f>IFERROR(VLOOKUP($F398,Ref_Param!$L:$M,2,0),0)*AH398</f>
        <v>0</v>
      </c>
      <c r="BJ398" s="56">
        <f>IFERROR(VLOOKUP($F398,Ref_Param!$L:$M,2,0),0)*AI398</f>
        <v>0</v>
      </c>
      <c r="BK398" s="56">
        <f>IFERROR(VLOOKUP($F398,Ref_Param!$L:$M,2,0),0)*AJ398</f>
        <v>0</v>
      </c>
      <c r="BL398" s="57">
        <f t="shared" si="120"/>
        <v>0</v>
      </c>
      <c r="BM398" s="58">
        <f>IFERROR(VLOOKUP($F398,Ref_Param!$L:$M,2,0),0)*AL398</f>
        <v>0</v>
      </c>
      <c r="BN398" s="59">
        <f>IFERROR(VLOOKUP($F398,Ref_Param!$L:$M,2,0),0)*AM398</f>
        <v>0</v>
      </c>
    </row>
    <row r="399" spans="1:66" s="37" customFormat="1" ht="15" customHeight="1" x14ac:dyDescent="0.3">
      <c r="A399" s="91" t="str">
        <f t="shared" si="110"/>
        <v>EAISCore Services</v>
      </c>
      <c r="B399" s="43" t="s">
        <v>4152</v>
      </c>
      <c r="C399" s="43" t="s">
        <v>18</v>
      </c>
      <c r="D399" s="43" t="s">
        <v>995</v>
      </c>
      <c r="E399" s="44" t="s">
        <v>5325</v>
      </c>
      <c r="F399" s="43" t="s">
        <v>20</v>
      </c>
      <c r="G399" s="44" t="s">
        <v>1052</v>
      </c>
      <c r="H399" s="41" t="s">
        <v>21</v>
      </c>
      <c r="I399" s="43" t="s">
        <v>22</v>
      </c>
      <c r="J399" s="43"/>
      <c r="K399" s="43"/>
      <c r="L399" s="43" t="s">
        <v>4110</v>
      </c>
      <c r="M399" s="45">
        <v>951.62242554099532</v>
      </c>
      <c r="N399" s="45">
        <v>514.79346324338917</v>
      </c>
      <c r="O399" s="45">
        <v>521.07713559899355</v>
      </c>
      <c r="P399" s="45">
        <v>393.83210060283068</v>
      </c>
      <c r="Q399" s="46">
        <f t="shared" si="111"/>
        <v>2381.3251249862087</v>
      </c>
      <c r="R399" s="45">
        <v>341.60654514464477</v>
      </c>
      <c r="S399" s="45">
        <v>369.46041511568023</v>
      </c>
      <c r="T399" s="45">
        <v>350.46814894539841</v>
      </c>
      <c r="U399" s="45">
        <v>313.64622211526034</v>
      </c>
      <c r="V399" s="46">
        <f t="shared" si="112"/>
        <v>1375.1813313209839</v>
      </c>
      <c r="W399" s="45">
        <v>387.16276772329729</v>
      </c>
      <c r="X399" s="45">
        <v>472.406734901047</v>
      </c>
      <c r="Y399" s="47">
        <v>256.50189064553217</v>
      </c>
      <c r="Z399" s="47">
        <v>255.29630016608951</v>
      </c>
      <c r="AA399" s="46">
        <f t="shared" si="113"/>
        <v>1371.367693435966</v>
      </c>
      <c r="AB399" s="49">
        <v>326.34748683234113</v>
      </c>
      <c r="AC399" s="49">
        <v>297.87103643603029</v>
      </c>
      <c r="AD399" s="49"/>
      <c r="AE399" s="49"/>
      <c r="AF399" s="46">
        <f t="shared" si="114"/>
        <v>624.21852326837143</v>
      </c>
      <c r="AG399" s="49"/>
      <c r="AH399" s="49"/>
      <c r="AI399" s="49"/>
      <c r="AJ399" s="49"/>
      <c r="AK399" s="46">
        <f t="shared" si="115"/>
        <v>0</v>
      </c>
      <c r="AL399" s="48"/>
      <c r="AM399" s="48"/>
      <c r="AN399" s="50">
        <f>IFERROR(VLOOKUP($F399,Ref_Param!$L:$M,2,0),0)*M399</f>
        <v>951.62242554099532</v>
      </c>
      <c r="AO399" s="50">
        <f>IFERROR(VLOOKUP($F399,Ref_Param!$L:$M,2,0),0)*N399</f>
        <v>514.79346324338917</v>
      </c>
      <c r="AP399" s="50">
        <f>IFERROR(VLOOKUP($F399,Ref_Param!$L:$M,2,0),0)*O399</f>
        <v>521.07713559899355</v>
      </c>
      <c r="AQ399" s="50">
        <f>IFERROR(VLOOKUP($F399,Ref_Param!$L:$M,2,0),0)*P399</f>
        <v>393.83210060283068</v>
      </c>
      <c r="AR399" s="51">
        <f t="shared" si="116"/>
        <v>2381.3251249862087</v>
      </c>
      <c r="AS399" s="52">
        <f>IFERROR(VLOOKUP($F399,Ref_Param!$L:$M,2,0),0)*R399</f>
        <v>341.60654514464477</v>
      </c>
      <c r="AT399" s="52">
        <f>IFERROR(VLOOKUP($F399,Ref_Param!$L:$M,2,0),0)*S399</f>
        <v>369.46041511568023</v>
      </c>
      <c r="AU399" s="52">
        <f>IFERROR(VLOOKUP($F399,Ref_Param!$L:$M,2,0),0)*T399</f>
        <v>350.46814894539841</v>
      </c>
      <c r="AV399" s="52">
        <f>IFERROR(VLOOKUP($F399,Ref_Param!$L:$M,2,0),0)*U399</f>
        <v>313.64622211526034</v>
      </c>
      <c r="AW399" s="53">
        <f t="shared" si="117"/>
        <v>1375.1813313209839</v>
      </c>
      <c r="AX399" s="54">
        <f>IFERROR(VLOOKUP($F399,Ref_Param!$L:$M,2,0),0)*W399</f>
        <v>387.16276772329729</v>
      </c>
      <c r="AY399" s="54">
        <f>IFERROR(VLOOKUP($F399,Ref_Param!$L:$M,2,0),0)*X399</f>
        <v>472.406734901047</v>
      </c>
      <c r="AZ399" s="54">
        <f>IFERROR(VLOOKUP($F399,Ref_Param!$L:$M,2,0),0)*Y399</f>
        <v>256.50189064553217</v>
      </c>
      <c r="BA399" s="54">
        <f>IFERROR(VLOOKUP($F399,Ref_Param!$L:$M,2,0),0)*Z399</f>
        <v>255.29630016608951</v>
      </c>
      <c r="BB399" s="55">
        <f t="shared" si="118"/>
        <v>1371.367693435966</v>
      </c>
      <c r="BC399" s="56">
        <f>IFERROR(VLOOKUP($F399,Ref_Param!$L:$M,2,0),0)*AB399</f>
        <v>326.34748683234113</v>
      </c>
      <c r="BD399" s="56">
        <f>IFERROR(VLOOKUP($F399,Ref_Param!$L:$M,2,0),0)*AC399</f>
        <v>297.87103643603029</v>
      </c>
      <c r="BE399" s="56">
        <f>IFERROR(VLOOKUP($F399,Ref_Param!$L:$M,2,0),0)*AD399</f>
        <v>0</v>
      </c>
      <c r="BF399" s="56">
        <f>IFERROR(VLOOKUP($F399,Ref_Param!$L:$M,2,0),0)*AE399</f>
        <v>0</v>
      </c>
      <c r="BG399" s="57">
        <f t="shared" si="119"/>
        <v>624.21852326837143</v>
      </c>
      <c r="BH399" s="56">
        <f>IFERROR(VLOOKUP($F399,Ref_Param!$L:$M,2,0),0)*AG399</f>
        <v>0</v>
      </c>
      <c r="BI399" s="56">
        <f>IFERROR(VLOOKUP($F399,Ref_Param!$L:$M,2,0),0)*AH399</f>
        <v>0</v>
      </c>
      <c r="BJ399" s="56">
        <f>IFERROR(VLOOKUP($F399,Ref_Param!$L:$M,2,0),0)*AI399</f>
        <v>0</v>
      </c>
      <c r="BK399" s="56">
        <f>IFERROR(VLOOKUP($F399,Ref_Param!$L:$M,2,0),0)*AJ399</f>
        <v>0</v>
      </c>
      <c r="BL399" s="57">
        <f t="shared" si="120"/>
        <v>0</v>
      </c>
      <c r="BM399" s="58">
        <f>IFERROR(VLOOKUP($F399,Ref_Param!$L:$M,2,0),0)*AL399</f>
        <v>0</v>
      </c>
      <c r="BN399" s="59">
        <f>IFERROR(VLOOKUP($F399,Ref_Param!$L:$M,2,0),0)*AM399</f>
        <v>0</v>
      </c>
    </row>
    <row r="400" spans="1:66" s="37" customFormat="1" ht="15" customHeight="1" x14ac:dyDescent="0.3">
      <c r="A400" s="91" t="str">
        <f t="shared" si="110"/>
        <v>EAISCore Services</v>
      </c>
      <c r="B400" s="43" t="s">
        <v>4152</v>
      </c>
      <c r="C400" s="43" t="s">
        <v>18</v>
      </c>
      <c r="D400" s="43" t="s">
        <v>995</v>
      </c>
      <c r="E400" s="44" t="s">
        <v>5325</v>
      </c>
      <c r="F400" s="43" t="s">
        <v>20</v>
      </c>
      <c r="G400" s="44" t="s">
        <v>1052</v>
      </c>
      <c r="H400" s="41" t="s">
        <v>21</v>
      </c>
      <c r="I400" s="43" t="s">
        <v>22</v>
      </c>
      <c r="J400" s="43"/>
      <c r="K400" s="43"/>
      <c r="L400" s="43" t="s">
        <v>4110</v>
      </c>
      <c r="M400" s="45"/>
      <c r="N400" s="45"/>
      <c r="O400" s="45"/>
      <c r="P400" s="45"/>
      <c r="Q400" s="46">
        <f t="shared" si="111"/>
        <v>0</v>
      </c>
      <c r="R400" s="45"/>
      <c r="S400" s="45"/>
      <c r="T400" s="45"/>
      <c r="U400" s="45"/>
      <c r="V400" s="46">
        <f t="shared" si="112"/>
        <v>0</v>
      </c>
      <c r="W400" s="45"/>
      <c r="X400" s="45"/>
      <c r="Y400" s="47"/>
      <c r="Z400" s="47"/>
      <c r="AA400" s="46">
        <f t="shared" si="113"/>
        <v>0</v>
      </c>
      <c r="AB400" s="49"/>
      <c r="AC400" s="49"/>
      <c r="AD400" s="49">
        <v>301.44299999999998</v>
      </c>
      <c r="AE400" s="49">
        <v>366</v>
      </c>
      <c r="AF400" s="46">
        <f t="shared" si="114"/>
        <v>667.44299999999998</v>
      </c>
      <c r="AG400" s="49">
        <v>330</v>
      </c>
      <c r="AH400" s="49">
        <v>330</v>
      </c>
      <c r="AI400" s="49">
        <v>330</v>
      </c>
      <c r="AJ400" s="49">
        <v>330</v>
      </c>
      <c r="AK400" s="46">
        <f t="shared" si="115"/>
        <v>1320</v>
      </c>
      <c r="AL400" s="48"/>
      <c r="AM400" s="48"/>
      <c r="AN400" s="50">
        <f>IFERROR(VLOOKUP($F400,Ref_Param!$L:$M,2,0),0)*M400</f>
        <v>0</v>
      </c>
      <c r="AO400" s="50">
        <f>IFERROR(VLOOKUP($F400,Ref_Param!$L:$M,2,0),0)*N400</f>
        <v>0</v>
      </c>
      <c r="AP400" s="50">
        <f>IFERROR(VLOOKUP($F400,Ref_Param!$L:$M,2,0),0)*O400</f>
        <v>0</v>
      </c>
      <c r="AQ400" s="50">
        <f>IFERROR(VLOOKUP($F400,Ref_Param!$L:$M,2,0),0)*P400</f>
        <v>0</v>
      </c>
      <c r="AR400" s="51">
        <f t="shared" si="116"/>
        <v>0</v>
      </c>
      <c r="AS400" s="52">
        <f>IFERROR(VLOOKUP($F400,Ref_Param!$L:$M,2,0),0)*R400</f>
        <v>0</v>
      </c>
      <c r="AT400" s="52">
        <f>IFERROR(VLOOKUP($F400,Ref_Param!$L:$M,2,0),0)*S400</f>
        <v>0</v>
      </c>
      <c r="AU400" s="52">
        <f>IFERROR(VLOOKUP($F400,Ref_Param!$L:$M,2,0),0)*T400</f>
        <v>0</v>
      </c>
      <c r="AV400" s="52">
        <f>IFERROR(VLOOKUP($F400,Ref_Param!$L:$M,2,0),0)*U400</f>
        <v>0</v>
      </c>
      <c r="AW400" s="53">
        <f t="shared" si="117"/>
        <v>0</v>
      </c>
      <c r="AX400" s="54">
        <f>IFERROR(VLOOKUP($F400,Ref_Param!$L:$M,2,0),0)*W400</f>
        <v>0</v>
      </c>
      <c r="AY400" s="54">
        <f>IFERROR(VLOOKUP($F400,Ref_Param!$L:$M,2,0),0)*X400</f>
        <v>0</v>
      </c>
      <c r="AZ400" s="54">
        <f>IFERROR(VLOOKUP($F400,Ref_Param!$L:$M,2,0),0)*Y400</f>
        <v>0</v>
      </c>
      <c r="BA400" s="54">
        <f>IFERROR(VLOOKUP($F400,Ref_Param!$L:$M,2,0),0)*Z400</f>
        <v>0</v>
      </c>
      <c r="BB400" s="55">
        <f t="shared" si="118"/>
        <v>0</v>
      </c>
      <c r="BC400" s="56">
        <f>IFERROR(VLOOKUP($F400,Ref_Param!$L:$M,2,0),0)*AB400</f>
        <v>0</v>
      </c>
      <c r="BD400" s="56">
        <f>IFERROR(VLOOKUP($F400,Ref_Param!$L:$M,2,0),0)*AC400</f>
        <v>0</v>
      </c>
      <c r="BE400" s="56">
        <f>IFERROR(VLOOKUP($F400,Ref_Param!$L:$M,2,0),0)*AD400</f>
        <v>301.44299999999998</v>
      </c>
      <c r="BF400" s="56">
        <f>IFERROR(VLOOKUP($F400,Ref_Param!$L:$M,2,0),0)*AE400</f>
        <v>366</v>
      </c>
      <c r="BG400" s="57">
        <f t="shared" si="119"/>
        <v>667.44299999999998</v>
      </c>
      <c r="BH400" s="56">
        <f>IFERROR(VLOOKUP($F400,Ref_Param!$L:$M,2,0),0)*AG400</f>
        <v>330</v>
      </c>
      <c r="BI400" s="56">
        <f>IFERROR(VLOOKUP($F400,Ref_Param!$L:$M,2,0),0)*AH400</f>
        <v>330</v>
      </c>
      <c r="BJ400" s="56">
        <f>IFERROR(VLOOKUP($F400,Ref_Param!$L:$M,2,0),0)*AI400</f>
        <v>330</v>
      </c>
      <c r="BK400" s="56">
        <f>IFERROR(VLOOKUP($F400,Ref_Param!$L:$M,2,0),0)*AJ400</f>
        <v>330</v>
      </c>
      <c r="BL400" s="57">
        <f t="shared" si="120"/>
        <v>1320</v>
      </c>
      <c r="BM400" s="58">
        <f>IFERROR(VLOOKUP($F400,Ref_Param!$L:$M,2,0),0)*AL400</f>
        <v>0</v>
      </c>
      <c r="BN400" s="59">
        <f>IFERROR(VLOOKUP($F400,Ref_Param!$L:$M,2,0),0)*AM400</f>
        <v>0</v>
      </c>
    </row>
    <row r="401" spans="1:66" s="37" customFormat="1" ht="15" customHeight="1" x14ac:dyDescent="0.3">
      <c r="A401" s="91" t="str">
        <f t="shared" ref="A401:A436" si="121">CONCATENATE(B401,C401)</f>
        <v>EAISCore Services</v>
      </c>
      <c r="B401" s="43" t="s">
        <v>4152</v>
      </c>
      <c r="C401" s="43" t="s">
        <v>18</v>
      </c>
      <c r="D401" s="43" t="s">
        <v>2573</v>
      </c>
      <c r="E401" s="44" t="s">
        <v>5326</v>
      </c>
      <c r="F401" s="43" t="s">
        <v>20</v>
      </c>
      <c r="G401" s="44" t="s">
        <v>1052</v>
      </c>
      <c r="H401" s="41" t="s">
        <v>21</v>
      </c>
      <c r="I401" s="43" t="s">
        <v>38</v>
      </c>
      <c r="J401" s="43"/>
      <c r="K401" s="43"/>
      <c r="L401" s="43" t="s">
        <v>4110</v>
      </c>
      <c r="M401" s="45">
        <v>0</v>
      </c>
      <c r="N401" s="45">
        <v>0</v>
      </c>
      <c r="O401" s="45">
        <v>0</v>
      </c>
      <c r="P401" s="45">
        <v>0</v>
      </c>
      <c r="Q401" s="46">
        <f t="shared" ref="Q401:Q436" si="122">SUM(M401:P401)</f>
        <v>0</v>
      </c>
      <c r="R401" s="45">
        <v>0</v>
      </c>
      <c r="S401" s="45">
        <v>0</v>
      </c>
      <c r="T401" s="45">
        <v>0</v>
      </c>
      <c r="U401" s="45">
        <v>0</v>
      </c>
      <c r="V401" s="46">
        <f t="shared" ref="V401:V436" si="123">SUM(R401:U401)</f>
        <v>0</v>
      </c>
      <c r="W401" s="45">
        <v>0</v>
      </c>
      <c r="X401" s="45">
        <v>0</v>
      </c>
      <c r="Y401" s="47">
        <v>0.51566634406000489</v>
      </c>
      <c r="Z401" s="47">
        <v>2.0780896994826561</v>
      </c>
      <c r="AA401" s="46">
        <f t="shared" ref="AA401:AA436" si="124">SUM(W401:Z401)</f>
        <v>2.593756043542661</v>
      </c>
      <c r="AB401" s="49">
        <v>0.21265009770395701</v>
      </c>
      <c r="AC401" s="49">
        <v>0</v>
      </c>
      <c r="AD401" s="49"/>
      <c r="AE401" s="49"/>
      <c r="AF401" s="46">
        <f t="shared" ref="AF401:AF436" si="125">SUM(AB401:AE401)</f>
        <v>0.21265009770395701</v>
      </c>
      <c r="AG401" s="49"/>
      <c r="AH401" s="49"/>
      <c r="AI401" s="49"/>
      <c r="AJ401" s="49"/>
      <c r="AK401" s="46">
        <f t="shared" ref="AK401:AK436" si="126">SUM(AG401:AJ401)</f>
        <v>0</v>
      </c>
      <c r="AL401" s="48"/>
      <c r="AM401" s="48"/>
      <c r="AN401" s="50">
        <f>IFERROR(VLOOKUP($F401,Ref_Param!$L:$M,2,0),0)*M401</f>
        <v>0</v>
      </c>
      <c r="AO401" s="50">
        <f>IFERROR(VLOOKUP($F401,Ref_Param!$L:$M,2,0),0)*N401</f>
        <v>0</v>
      </c>
      <c r="AP401" s="50">
        <f>IFERROR(VLOOKUP($F401,Ref_Param!$L:$M,2,0),0)*O401</f>
        <v>0</v>
      </c>
      <c r="AQ401" s="50">
        <f>IFERROR(VLOOKUP($F401,Ref_Param!$L:$M,2,0),0)*P401</f>
        <v>0</v>
      </c>
      <c r="AR401" s="51">
        <f t="shared" ref="AR401:AR436" si="127">SUM(AN401:AQ401)</f>
        <v>0</v>
      </c>
      <c r="AS401" s="52">
        <f>IFERROR(VLOOKUP($F401,Ref_Param!$L:$M,2,0),0)*R401</f>
        <v>0</v>
      </c>
      <c r="AT401" s="52">
        <f>IFERROR(VLOOKUP($F401,Ref_Param!$L:$M,2,0),0)*S401</f>
        <v>0</v>
      </c>
      <c r="AU401" s="52">
        <f>IFERROR(VLOOKUP($F401,Ref_Param!$L:$M,2,0),0)*T401</f>
        <v>0</v>
      </c>
      <c r="AV401" s="52">
        <f>IFERROR(VLOOKUP($F401,Ref_Param!$L:$M,2,0),0)*U401</f>
        <v>0</v>
      </c>
      <c r="AW401" s="53">
        <f t="shared" ref="AW401:AW436" si="128">SUM(AS401:AV401)</f>
        <v>0</v>
      </c>
      <c r="AX401" s="54">
        <f>IFERROR(VLOOKUP($F401,Ref_Param!$L:$M,2,0),0)*W401</f>
        <v>0</v>
      </c>
      <c r="AY401" s="54">
        <f>IFERROR(VLOOKUP($F401,Ref_Param!$L:$M,2,0),0)*X401</f>
        <v>0</v>
      </c>
      <c r="AZ401" s="54">
        <f>IFERROR(VLOOKUP($F401,Ref_Param!$L:$M,2,0),0)*Y401</f>
        <v>0.51566634406000489</v>
      </c>
      <c r="BA401" s="54">
        <f>IFERROR(VLOOKUP($F401,Ref_Param!$L:$M,2,0),0)*Z401</f>
        <v>2.0780896994826561</v>
      </c>
      <c r="BB401" s="55">
        <f t="shared" ref="BB401:BB436" si="129">SUM(AX401:BA401)</f>
        <v>2.593756043542661</v>
      </c>
      <c r="BC401" s="56">
        <f>IFERROR(VLOOKUP($F401,Ref_Param!$L:$M,2,0),0)*AB401</f>
        <v>0.21265009770395701</v>
      </c>
      <c r="BD401" s="56">
        <f>IFERROR(VLOOKUP($F401,Ref_Param!$L:$M,2,0),0)*AC401</f>
        <v>0</v>
      </c>
      <c r="BE401" s="56">
        <f>IFERROR(VLOOKUP($F401,Ref_Param!$L:$M,2,0),0)*AD401</f>
        <v>0</v>
      </c>
      <c r="BF401" s="56">
        <f>IFERROR(VLOOKUP($F401,Ref_Param!$L:$M,2,0),0)*AE401</f>
        <v>0</v>
      </c>
      <c r="BG401" s="57">
        <f t="shared" ref="BG401:BG436" si="130">SUM(BC401:BF401)</f>
        <v>0.21265009770395701</v>
      </c>
      <c r="BH401" s="56">
        <f>IFERROR(VLOOKUP($F401,Ref_Param!$L:$M,2,0),0)*AG401</f>
        <v>0</v>
      </c>
      <c r="BI401" s="56">
        <f>IFERROR(VLOOKUP($F401,Ref_Param!$L:$M,2,0),0)*AH401</f>
        <v>0</v>
      </c>
      <c r="BJ401" s="56">
        <f>IFERROR(VLOOKUP($F401,Ref_Param!$L:$M,2,0),0)*AI401</f>
        <v>0</v>
      </c>
      <c r="BK401" s="56">
        <f>IFERROR(VLOOKUP($F401,Ref_Param!$L:$M,2,0),0)*AJ401</f>
        <v>0</v>
      </c>
      <c r="BL401" s="57">
        <f t="shared" ref="BL401:BL436" si="131">SUM(BH401:BK401)</f>
        <v>0</v>
      </c>
      <c r="BM401" s="58">
        <f>IFERROR(VLOOKUP($F401,Ref_Param!$L:$M,2,0),0)*AL401</f>
        <v>0</v>
      </c>
      <c r="BN401" s="59">
        <f>IFERROR(VLOOKUP($F401,Ref_Param!$L:$M,2,0),0)*AM401</f>
        <v>0</v>
      </c>
    </row>
    <row r="402" spans="1:66" s="37" customFormat="1" ht="15" customHeight="1" x14ac:dyDescent="0.3">
      <c r="A402" s="91" t="str">
        <f t="shared" si="121"/>
        <v>EAISCore Services</v>
      </c>
      <c r="B402" s="43" t="s">
        <v>4152</v>
      </c>
      <c r="C402" s="43" t="s">
        <v>18</v>
      </c>
      <c r="D402" s="43" t="s">
        <v>996</v>
      </c>
      <c r="E402" s="44" t="s">
        <v>997</v>
      </c>
      <c r="F402" s="43" t="s">
        <v>20</v>
      </c>
      <c r="G402" s="44" t="s">
        <v>1052</v>
      </c>
      <c r="H402" s="41" t="s">
        <v>53</v>
      </c>
      <c r="I402" s="43" t="s">
        <v>26</v>
      </c>
      <c r="J402" s="43"/>
      <c r="K402" s="43"/>
      <c r="L402" s="43" t="s">
        <v>4110</v>
      </c>
      <c r="M402" s="45">
        <v>335.42291315319346</v>
      </c>
      <c r="N402" s="45">
        <v>299.34727566833237</v>
      </c>
      <c r="O402" s="45">
        <v>425.53994305549736</v>
      </c>
      <c r="P402" s="45">
        <v>310.13627622806382</v>
      </c>
      <c r="Q402" s="46">
        <f t="shared" si="122"/>
        <v>1370.4464081050869</v>
      </c>
      <c r="R402" s="45">
        <v>239.44312789589353</v>
      </c>
      <c r="S402" s="45">
        <v>349.22650726523841</v>
      </c>
      <c r="T402" s="45">
        <v>428.07681349253289</v>
      </c>
      <c r="U402" s="45">
        <v>318.36575215890321</v>
      </c>
      <c r="V402" s="46">
        <f t="shared" si="123"/>
        <v>1335.1122008125681</v>
      </c>
      <c r="W402" s="45">
        <v>238.98056592959125</v>
      </c>
      <c r="X402" s="45">
        <v>194.35118748520057</v>
      </c>
      <c r="Y402" s="47">
        <v>247.32324097157831</v>
      </c>
      <c r="Z402" s="47">
        <v>302.90750226345716</v>
      </c>
      <c r="AA402" s="46">
        <f t="shared" si="124"/>
        <v>983.56249664982738</v>
      </c>
      <c r="AB402" s="49">
        <v>322.9389618388152</v>
      </c>
      <c r="AC402" s="49">
        <v>268.90142150197505</v>
      </c>
      <c r="AD402" s="49"/>
      <c r="AE402" s="49"/>
      <c r="AF402" s="46">
        <f t="shared" si="125"/>
        <v>591.84038334079025</v>
      </c>
      <c r="AG402" s="49"/>
      <c r="AH402" s="49"/>
      <c r="AI402" s="49"/>
      <c r="AJ402" s="49"/>
      <c r="AK402" s="46">
        <f t="shared" si="126"/>
        <v>0</v>
      </c>
      <c r="AL402" s="48"/>
      <c r="AM402" s="48"/>
      <c r="AN402" s="50">
        <f>IFERROR(VLOOKUP($F402,Ref_Param!$L:$M,2,0),0)*M402</f>
        <v>335.42291315319346</v>
      </c>
      <c r="AO402" s="50">
        <f>IFERROR(VLOOKUP($F402,Ref_Param!$L:$M,2,0),0)*N402</f>
        <v>299.34727566833237</v>
      </c>
      <c r="AP402" s="50">
        <f>IFERROR(VLOOKUP($F402,Ref_Param!$L:$M,2,0),0)*O402</f>
        <v>425.53994305549736</v>
      </c>
      <c r="AQ402" s="50">
        <f>IFERROR(VLOOKUP($F402,Ref_Param!$L:$M,2,0),0)*P402</f>
        <v>310.13627622806382</v>
      </c>
      <c r="AR402" s="51">
        <f t="shared" si="127"/>
        <v>1370.4464081050869</v>
      </c>
      <c r="AS402" s="52">
        <f>IFERROR(VLOOKUP($F402,Ref_Param!$L:$M,2,0),0)*R402</f>
        <v>239.44312789589353</v>
      </c>
      <c r="AT402" s="52">
        <f>IFERROR(VLOOKUP($F402,Ref_Param!$L:$M,2,0),0)*S402</f>
        <v>349.22650726523841</v>
      </c>
      <c r="AU402" s="52">
        <f>IFERROR(VLOOKUP($F402,Ref_Param!$L:$M,2,0),0)*T402</f>
        <v>428.07681349253289</v>
      </c>
      <c r="AV402" s="52">
        <f>IFERROR(VLOOKUP($F402,Ref_Param!$L:$M,2,0),0)*U402</f>
        <v>318.36575215890321</v>
      </c>
      <c r="AW402" s="53">
        <f t="shared" si="128"/>
        <v>1335.1122008125681</v>
      </c>
      <c r="AX402" s="54">
        <f>IFERROR(VLOOKUP($F402,Ref_Param!$L:$M,2,0),0)*W402</f>
        <v>238.98056592959125</v>
      </c>
      <c r="AY402" s="54">
        <f>IFERROR(VLOOKUP($F402,Ref_Param!$L:$M,2,0),0)*X402</f>
        <v>194.35118748520057</v>
      </c>
      <c r="AZ402" s="54">
        <f>IFERROR(VLOOKUP($F402,Ref_Param!$L:$M,2,0),0)*Y402</f>
        <v>247.32324097157831</v>
      </c>
      <c r="BA402" s="54">
        <f>IFERROR(VLOOKUP($F402,Ref_Param!$L:$M,2,0),0)*Z402</f>
        <v>302.90750226345716</v>
      </c>
      <c r="BB402" s="55">
        <f t="shared" si="129"/>
        <v>983.56249664982738</v>
      </c>
      <c r="BC402" s="56">
        <f>IFERROR(VLOOKUP($F402,Ref_Param!$L:$M,2,0),0)*AB402</f>
        <v>322.9389618388152</v>
      </c>
      <c r="BD402" s="56">
        <f>IFERROR(VLOOKUP($F402,Ref_Param!$L:$M,2,0),0)*AC402</f>
        <v>268.90142150197505</v>
      </c>
      <c r="BE402" s="56">
        <f>IFERROR(VLOOKUP($F402,Ref_Param!$L:$M,2,0),0)*AD402</f>
        <v>0</v>
      </c>
      <c r="BF402" s="56">
        <f>IFERROR(VLOOKUP($F402,Ref_Param!$L:$M,2,0),0)*AE402</f>
        <v>0</v>
      </c>
      <c r="BG402" s="57">
        <f t="shared" si="130"/>
        <v>591.84038334079025</v>
      </c>
      <c r="BH402" s="56">
        <f>IFERROR(VLOOKUP($F402,Ref_Param!$L:$M,2,0),0)*AG402</f>
        <v>0</v>
      </c>
      <c r="BI402" s="56">
        <f>IFERROR(VLOOKUP($F402,Ref_Param!$L:$M,2,0),0)*AH402</f>
        <v>0</v>
      </c>
      <c r="BJ402" s="56">
        <f>IFERROR(VLOOKUP($F402,Ref_Param!$L:$M,2,0),0)*AI402</f>
        <v>0</v>
      </c>
      <c r="BK402" s="56">
        <f>IFERROR(VLOOKUP($F402,Ref_Param!$L:$M,2,0),0)*AJ402</f>
        <v>0</v>
      </c>
      <c r="BL402" s="57">
        <f t="shared" si="131"/>
        <v>0</v>
      </c>
      <c r="BM402" s="58">
        <f>IFERROR(VLOOKUP($F402,Ref_Param!$L:$M,2,0),0)*AL402</f>
        <v>0</v>
      </c>
      <c r="BN402" s="59">
        <f>IFERROR(VLOOKUP($F402,Ref_Param!$L:$M,2,0),0)*AM402</f>
        <v>0</v>
      </c>
    </row>
    <row r="403" spans="1:66" s="37" customFormat="1" ht="15" customHeight="1" x14ac:dyDescent="0.3">
      <c r="A403" s="91" t="str">
        <f t="shared" si="121"/>
        <v>EAISCore Services</v>
      </c>
      <c r="B403" s="43" t="s">
        <v>4152</v>
      </c>
      <c r="C403" s="43" t="s">
        <v>18</v>
      </c>
      <c r="D403" s="43" t="s">
        <v>996</v>
      </c>
      <c r="E403" s="44" t="s">
        <v>997</v>
      </c>
      <c r="F403" s="43" t="s">
        <v>20</v>
      </c>
      <c r="G403" s="44" t="s">
        <v>1052</v>
      </c>
      <c r="H403" s="41" t="s">
        <v>53</v>
      </c>
      <c r="I403" s="43" t="s">
        <v>26</v>
      </c>
      <c r="J403" s="43"/>
      <c r="K403" s="43"/>
      <c r="L403" s="43" t="s">
        <v>4110</v>
      </c>
      <c r="M403" s="45"/>
      <c r="N403" s="45"/>
      <c r="O403" s="45"/>
      <c r="P403" s="45"/>
      <c r="Q403" s="46">
        <f t="shared" si="122"/>
        <v>0</v>
      </c>
      <c r="R403" s="45"/>
      <c r="S403" s="45"/>
      <c r="T403" s="45"/>
      <c r="U403" s="45"/>
      <c r="V403" s="46">
        <f t="shared" si="123"/>
        <v>0</v>
      </c>
      <c r="W403" s="45"/>
      <c r="X403" s="45"/>
      <c r="Y403" s="47"/>
      <c r="Z403" s="47"/>
      <c r="AA403" s="46">
        <f t="shared" si="124"/>
        <v>0</v>
      </c>
      <c r="AB403" s="49"/>
      <c r="AC403" s="49"/>
      <c r="AD403" s="49">
        <v>314.69200000000001</v>
      </c>
      <c r="AE403" s="49">
        <v>370</v>
      </c>
      <c r="AF403" s="46">
        <f t="shared" si="125"/>
        <v>684.69200000000001</v>
      </c>
      <c r="AG403" s="49">
        <v>320</v>
      </c>
      <c r="AH403" s="49">
        <v>340</v>
      </c>
      <c r="AI403" s="49">
        <v>350</v>
      </c>
      <c r="AJ403" s="49">
        <v>350</v>
      </c>
      <c r="AK403" s="46">
        <f t="shared" si="126"/>
        <v>1360</v>
      </c>
      <c r="AL403" s="48"/>
      <c r="AM403" s="48"/>
      <c r="AN403" s="50">
        <f>IFERROR(VLOOKUP($F403,Ref_Param!$L:$M,2,0),0)*M403</f>
        <v>0</v>
      </c>
      <c r="AO403" s="50">
        <f>IFERROR(VLOOKUP($F403,Ref_Param!$L:$M,2,0),0)*N403</f>
        <v>0</v>
      </c>
      <c r="AP403" s="50">
        <f>IFERROR(VLOOKUP($F403,Ref_Param!$L:$M,2,0),0)*O403</f>
        <v>0</v>
      </c>
      <c r="AQ403" s="50">
        <f>IFERROR(VLOOKUP($F403,Ref_Param!$L:$M,2,0),0)*P403</f>
        <v>0</v>
      </c>
      <c r="AR403" s="51">
        <f t="shared" si="127"/>
        <v>0</v>
      </c>
      <c r="AS403" s="52">
        <f>IFERROR(VLOOKUP($F403,Ref_Param!$L:$M,2,0),0)*R403</f>
        <v>0</v>
      </c>
      <c r="AT403" s="52">
        <f>IFERROR(VLOOKUP($F403,Ref_Param!$L:$M,2,0),0)*S403</f>
        <v>0</v>
      </c>
      <c r="AU403" s="52">
        <f>IFERROR(VLOOKUP($F403,Ref_Param!$L:$M,2,0),0)*T403</f>
        <v>0</v>
      </c>
      <c r="AV403" s="52">
        <f>IFERROR(VLOOKUP($F403,Ref_Param!$L:$M,2,0),0)*U403</f>
        <v>0</v>
      </c>
      <c r="AW403" s="53">
        <f t="shared" si="128"/>
        <v>0</v>
      </c>
      <c r="AX403" s="54">
        <f>IFERROR(VLOOKUP($F403,Ref_Param!$L:$M,2,0),0)*W403</f>
        <v>0</v>
      </c>
      <c r="AY403" s="54">
        <f>IFERROR(VLOOKUP($F403,Ref_Param!$L:$M,2,0),0)*X403</f>
        <v>0</v>
      </c>
      <c r="AZ403" s="54">
        <f>IFERROR(VLOOKUP($F403,Ref_Param!$L:$M,2,0),0)*Y403</f>
        <v>0</v>
      </c>
      <c r="BA403" s="54">
        <f>IFERROR(VLOOKUP($F403,Ref_Param!$L:$M,2,0),0)*Z403</f>
        <v>0</v>
      </c>
      <c r="BB403" s="55">
        <f t="shared" si="129"/>
        <v>0</v>
      </c>
      <c r="BC403" s="56">
        <f>IFERROR(VLOOKUP($F403,Ref_Param!$L:$M,2,0),0)*AB403</f>
        <v>0</v>
      </c>
      <c r="BD403" s="56">
        <f>IFERROR(VLOOKUP($F403,Ref_Param!$L:$M,2,0),0)*AC403</f>
        <v>0</v>
      </c>
      <c r="BE403" s="56">
        <f>IFERROR(VLOOKUP($F403,Ref_Param!$L:$M,2,0),0)*AD403</f>
        <v>314.69200000000001</v>
      </c>
      <c r="BF403" s="56">
        <f>IFERROR(VLOOKUP($F403,Ref_Param!$L:$M,2,0),0)*AE403</f>
        <v>370</v>
      </c>
      <c r="BG403" s="57">
        <f t="shared" si="130"/>
        <v>684.69200000000001</v>
      </c>
      <c r="BH403" s="56">
        <f>IFERROR(VLOOKUP($F403,Ref_Param!$L:$M,2,0),0)*AG403</f>
        <v>320</v>
      </c>
      <c r="BI403" s="56">
        <f>IFERROR(VLOOKUP($F403,Ref_Param!$L:$M,2,0),0)*AH403</f>
        <v>340</v>
      </c>
      <c r="BJ403" s="56">
        <f>IFERROR(VLOOKUP($F403,Ref_Param!$L:$M,2,0),0)*AI403</f>
        <v>350</v>
      </c>
      <c r="BK403" s="56">
        <f>IFERROR(VLOOKUP($F403,Ref_Param!$L:$M,2,0),0)*AJ403</f>
        <v>350</v>
      </c>
      <c r="BL403" s="57">
        <f t="shared" si="131"/>
        <v>1360</v>
      </c>
      <c r="BM403" s="58">
        <f>IFERROR(VLOOKUP($F403,Ref_Param!$L:$M,2,0),0)*AL403</f>
        <v>0</v>
      </c>
      <c r="BN403" s="59">
        <f>IFERROR(VLOOKUP($F403,Ref_Param!$L:$M,2,0),0)*AM403</f>
        <v>0</v>
      </c>
    </row>
    <row r="404" spans="1:66" s="37" customFormat="1" ht="15" customHeight="1" x14ac:dyDescent="0.3">
      <c r="A404" s="91" t="str">
        <f t="shared" si="121"/>
        <v>EAISCore Services</v>
      </c>
      <c r="B404" s="43" t="s">
        <v>4152</v>
      </c>
      <c r="C404" s="43" t="s">
        <v>18</v>
      </c>
      <c r="D404" s="43" t="s">
        <v>1001</v>
      </c>
      <c r="E404" s="44" t="s">
        <v>1002</v>
      </c>
      <c r="F404" s="43" t="s">
        <v>20</v>
      </c>
      <c r="G404" s="44" t="s">
        <v>1052</v>
      </c>
      <c r="H404" s="41" t="s">
        <v>5426</v>
      </c>
      <c r="I404" s="43" t="s">
        <v>26</v>
      </c>
      <c r="J404" s="43"/>
      <c r="K404" s="43"/>
      <c r="L404" s="43" t="s">
        <v>4109</v>
      </c>
      <c r="M404" s="45"/>
      <c r="N404" s="45"/>
      <c r="O404" s="45"/>
      <c r="P404" s="45"/>
      <c r="Q404" s="46">
        <f t="shared" si="122"/>
        <v>0</v>
      </c>
      <c r="R404" s="45"/>
      <c r="S404" s="45"/>
      <c r="T404" s="45"/>
      <c r="U404" s="45"/>
      <c r="V404" s="46">
        <f t="shared" si="123"/>
        <v>0</v>
      </c>
      <c r="W404" s="45"/>
      <c r="X404" s="45"/>
      <c r="Y404" s="47"/>
      <c r="Z404" s="47"/>
      <c r="AA404" s="46">
        <f t="shared" si="124"/>
        <v>0</v>
      </c>
      <c r="AB404" s="49"/>
      <c r="AC404" s="49"/>
      <c r="AD404" s="49">
        <v>274.80399999999997</v>
      </c>
      <c r="AE404" s="49">
        <v>290</v>
      </c>
      <c r="AF404" s="46">
        <f t="shared" si="125"/>
        <v>564.80399999999997</v>
      </c>
      <c r="AG404" s="49">
        <v>265</v>
      </c>
      <c r="AH404" s="49">
        <v>265</v>
      </c>
      <c r="AI404" s="49">
        <v>265</v>
      </c>
      <c r="AJ404" s="49">
        <v>265</v>
      </c>
      <c r="AK404" s="46">
        <f t="shared" si="126"/>
        <v>1060</v>
      </c>
      <c r="AL404" s="48"/>
      <c r="AM404" s="48"/>
      <c r="AN404" s="50">
        <f>IFERROR(VLOOKUP($F404,Ref_Param!$L:$M,2,0),0)*M404</f>
        <v>0</v>
      </c>
      <c r="AO404" s="50">
        <f>IFERROR(VLOOKUP($F404,Ref_Param!$L:$M,2,0),0)*N404</f>
        <v>0</v>
      </c>
      <c r="AP404" s="50">
        <f>IFERROR(VLOOKUP($F404,Ref_Param!$L:$M,2,0),0)*O404</f>
        <v>0</v>
      </c>
      <c r="AQ404" s="50">
        <f>IFERROR(VLOOKUP($F404,Ref_Param!$L:$M,2,0),0)*P404</f>
        <v>0</v>
      </c>
      <c r="AR404" s="51">
        <f t="shared" si="127"/>
        <v>0</v>
      </c>
      <c r="AS404" s="52">
        <f>IFERROR(VLOOKUP($F404,Ref_Param!$L:$M,2,0),0)*R404</f>
        <v>0</v>
      </c>
      <c r="AT404" s="52">
        <f>IFERROR(VLOOKUP($F404,Ref_Param!$L:$M,2,0),0)*S404</f>
        <v>0</v>
      </c>
      <c r="AU404" s="52">
        <f>IFERROR(VLOOKUP($F404,Ref_Param!$L:$M,2,0),0)*T404</f>
        <v>0</v>
      </c>
      <c r="AV404" s="52">
        <f>IFERROR(VLOOKUP($F404,Ref_Param!$L:$M,2,0),0)*U404</f>
        <v>0</v>
      </c>
      <c r="AW404" s="53">
        <f t="shared" si="128"/>
        <v>0</v>
      </c>
      <c r="AX404" s="54">
        <f>IFERROR(VLOOKUP($F404,Ref_Param!$L:$M,2,0),0)*W404</f>
        <v>0</v>
      </c>
      <c r="AY404" s="54">
        <f>IFERROR(VLOOKUP($F404,Ref_Param!$L:$M,2,0),0)*X404</f>
        <v>0</v>
      </c>
      <c r="AZ404" s="54">
        <f>IFERROR(VLOOKUP($F404,Ref_Param!$L:$M,2,0),0)*Y404</f>
        <v>0</v>
      </c>
      <c r="BA404" s="54">
        <f>IFERROR(VLOOKUP($F404,Ref_Param!$L:$M,2,0),0)*Z404</f>
        <v>0</v>
      </c>
      <c r="BB404" s="55">
        <f t="shared" si="129"/>
        <v>0</v>
      </c>
      <c r="BC404" s="56">
        <f>IFERROR(VLOOKUP($F404,Ref_Param!$L:$M,2,0),0)*AB404</f>
        <v>0</v>
      </c>
      <c r="BD404" s="56">
        <f>IFERROR(VLOOKUP($F404,Ref_Param!$L:$M,2,0),0)*AC404</f>
        <v>0</v>
      </c>
      <c r="BE404" s="56">
        <f>IFERROR(VLOOKUP($F404,Ref_Param!$L:$M,2,0),0)*AD404</f>
        <v>274.80399999999997</v>
      </c>
      <c r="BF404" s="56">
        <f>IFERROR(VLOOKUP($F404,Ref_Param!$L:$M,2,0),0)*AE404</f>
        <v>290</v>
      </c>
      <c r="BG404" s="57">
        <f t="shared" si="130"/>
        <v>564.80399999999997</v>
      </c>
      <c r="BH404" s="56">
        <f>IFERROR(VLOOKUP($F404,Ref_Param!$L:$M,2,0),0)*AG404</f>
        <v>265</v>
      </c>
      <c r="BI404" s="56">
        <f>IFERROR(VLOOKUP($F404,Ref_Param!$L:$M,2,0),0)*AH404</f>
        <v>265</v>
      </c>
      <c r="BJ404" s="56">
        <f>IFERROR(VLOOKUP($F404,Ref_Param!$L:$M,2,0),0)*AI404</f>
        <v>265</v>
      </c>
      <c r="BK404" s="56">
        <f>IFERROR(VLOOKUP($F404,Ref_Param!$L:$M,2,0),0)*AJ404</f>
        <v>265</v>
      </c>
      <c r="BL404" s="57">
        <f t="shared" si="131"/>
        <v>1060</v>
      </c>
      <c r="BM404" s="58">
        <f>IFERROR(VLOOKUP($F404,Ref_Param!$L:$M,2,0),0)*AL404</f>
        <v>0</v>
      </c>
      <c r="BN404" s="59">
        <f>IFERROR(VLOOKUP($F404,Ref_Param!$L:$M,2,0),0)*AM404</f>
        <v>0</v>
      </c>
    </row>
    <row r="405" spans="1:66" s="37" customFormat="1" ht="15" customHeight="1" x14ac:dyDescent="0.3">
      <c r="A405" s="91" t="str">
        <f t="shared" si="121"/>
        <v>EAISCore Services</v>
      </c>
      <c r="B405" s="43" t="s">
        <v>4152</v>
      </c>
      <c r="C405" s="43" t="s">
        <v>18</v>
      </c>
      <c r="D405" s="43" t="s">
        <v>1001</v>
      </c>
      <c r="E405" s="44" t="s">
        <v>1002</v>
      </c>
      <c r="F405" s="43" t="s">
        <v>20</v>
      </c>
      <c r="G405" s="44" t="s">
        <v>1052</v>
      </c>
      <c r="H405" s="41" t="s">
        <v>5426</v>
      </c>
      <c r="I405" s="43" t="s">
        <v>26</v>
      </c>
      <c r="J405" s="43"/>
      <c r="K405" s="43"/>
      <c r="L405" s="43" t="s">
        <v>4110</v>
      </c>
      <c r="M405" s="45">
        <v>0</v>
      </c>
      <c r="N405" s="45">
        <v>0</v>
      </c>
      <c r="O405" s="45">
        <v>0</v>
      </c>
      <c r="P405" s="45">
        <v>0</v>
      </c>
      <c r="Q405" s="46">
        <f t="shared" si="122"/>
        <v>0</v>
      </c>
      <c r="R405" s="45">
        <v>0</v>
      </c>
      <c r="S405" s="45">
        <v>0</v>
      </c>
      <c r="T405" s="45">
        <v>0</v>
      </c>
      <c r="U405" s="45">
        <v>0</v>
      </c>
      <c r="V405" s="46">
        <f t="shared" si="123"/>
        <v>0</v>
      </c>
      <c r="W405" s="45">
        <v>0</v>
      </c>
      <c r="X405" s="45">
        <v>0</v>
      </c>
      <c r="Y405" s="47">
        <v>0</v>
      </c>
      <c r="Z405" s="47">
        <v>0</v>
      </c>
      <c r="AA405" s="46">
        <f t="shared" si="124"/>
        <v>0</v>
      </c>
      <c r="AB405" s="49">
        <v>125.86324317738791</v>
      </c>
      <c r="AC405" s="49">
        <v>311.26472095670346</v>
      </c>
      <c r="AD405" s="49"/>
      <c r="AE405" s="49"/>
      <c r="AF405" s="46">
        <f t="shared" si="125"/>
        <v>437.12796413409137</v>
      </c>
      <c r="AG405" s="49"/>
      <c r="AH405" s="49"/>
      <c r="AI405" s="49"/>
      <c r="AJ405" s="49"/>
      <c r="AK405" s="46">
        <f t="shared" si="126"/>
        <v>0</v>
      </c>
      <c r="AL405" s="48"/>
      <c r="AM405" s="48"/>
      <c r="AN405" s="50">
        <f>IFERROR(VLOOKUP($F405,Ref_Param!$L:$M,2,0),0)*M405</f>
        <v>0</v>
      </c>
      <c r="AO405" s="50">
        <f>IFERROR(VLOOKUP($F405,Ref_Param!$L:$M,2,0),0)*N405</f>
        <v>0</v>
      </c>
      <c r="AP405" s="50">
        <f>IFERROR(VLOOKUP($F405,Ref_Param!$L:$M,2,0),0)*O405</f>
        <v>0</v>
      </c>
      <c r="AQ405" s="50">
        <f>IFERROR(VLOOKUP($F405,Ref_Param!$L:$M,2,0),0)*P405</f>
        <v>0</v>
      </c>
      <c r="AR405" s="51">
        <f t="shared" si="127"/>
        <v>0</v>
      </c>
      <c r="AS405" s="52">
        <f>IFERROR(VLOOKUP($F405,Ref_Param!$L:$M,2,0),0)*R405</f>
        <v>0</v>
      </c>
      <c r="AT405" s="52">
        <f>IFERROR(VLOOKUP($F405,Ref_Param!$L:$M,2,0),0)*S405</f>
        <v>0</v>
      </c>
      <c r="AU405" s="52">
        <f>IFERROR(VLOOKUP($F405,Ref_Param!$L:$M,2,0),0)*T405</f>
        <v>0</v>
      </c>
      <c r="AV405" s="52">
        <f>IFERROR(VLOOKUP($F405,Ref_Param!$L:$M,2,0),0)*U405</f>
        <v>0</v>
      </c>
      <c r="AW405" s="53">
        <f t="shared" si="128"/>
        <v>0</v>
      </c>
      <c r="AX405" s="54">
        <f>IFERROR(VLOOKUP($F405,Ref_Param!$L:$M,2,0),0)*W405</f>
        <v>0</v>
      </c>
      <c r="AY405" s="54">
        <f>IFERROR(VLOOKUP($F405,Ref_Param!$L:$M,2,0),0)*X405</f>
        <v>0</v>
      </c>
      <c r="AZ405" s="54">
        <f>IFERROR(VLOOKUP($F405,Ref_Param!$L:$M,2,0),0)*Y405</f>
        <v>0</v>
      </c>
      <c r="BA405" s="54">
        <f>IFERROR(VLOOKUP($F405,Ref_Param!$L:$M,2,0),0)*Z405</f>
        <v>0</v>
      </c>
      <c r="BB405" s="55">
        <f t="shared" si="129"/>
        <v>0</v>
      </c>
      <c r="BC405" s="56">
        <f>IFERROR(VLOOKUP($F405,Ref_Param!$L:$M,2,0),0)*AB405</f>
        <v>125.86324317738791</v>
      </c>
      <c r="BD405" s="56">
        <f>IFERROR(VLOOKUP($F405,Ref_Param!$L:$M,2,0),0)*AC405</f>
        <v>311.26472095670346</v>
      </c>
      <c r="BE405" s="56">
        <f>IFERROR(VLOOKUP($F405,Ref_Param!$L:$M,2,0),0)*AD405</f>
        <v>0</v>
      </c>
      <c r="BF405" s="56">
        <f>IFERROR(VLOOKUP($F405,Ref_Param!$L:$M,2,0),0)*AE405</f>
        <v>0</v>
      </c>
      <c r="BG405" s="57">
        <f t="shared" si="130"/>
        <v>437.12796413409137</v>
      </c>
      <c r="BH405" s="56">
        <f>IFERROR(VLOOKUP($F405,Ref_Param!$L:$M,2,0),0)*AG405</f>
        <v>0</v>
      </c>
      <c r="BI405" s="56">
        <f>IFERROR(VLOOKUP($F405,Ref_Param!$L:$M,2,0),0)*AH405</f>
        <v>0</v>
      </c>
      <c r="BJ405" s="56">
        <f>IFERROR(VLOOKUP($F405,Ref_Param!$L:$M,2,0),0)*AI405</f>
        <v>0</v>
      </c>
      <c r="BK405" s="56">
        <f>IFERROR(VLOOKUP($F405,Ref_Param!$L:$M,2,0),0)*AJ405</f>
        <v>0</v>
      </c>
      <c r="BL405" s="57">
        <f t="shared" si="131"/>
        <v>0</v>
      </c>
      <c r="BM405" s="58">
        <f>IFERROR(VLOOKUP($F405,Ref_Param!$L:$M,2,0),0)*AL405</f>
        <v>0</v>
      </c>
      <c r="BN405" s="59">
        <f>IFERROR(VLOOKUP($F405,Ref_Param!$L:$M,2,0),0)*AM405</f>
        <v>0</v>
      </c>
    </row>
    <row r="406" spans="1:66" s="37" customFormat="1" ht="15" customHeight="1" x14ac:dyDescent="0.3">
      <c r="A406" s="91" t="str">
        <f t="shared" si="121"/>
        <v>EAISCore Services</v>
      </c>
      <c r="B406" s="43" t="s">
        <v>4152</v>
      </c>
      <c r="C406" s="43" t="s">
        <v>18</v>
      </c>
      <c r="D406" s="43" t="s">
        <v>1012</v>
      </c>
      <c r="E406" s="44" t="s">
        <v>1013</v>
      </c>
      <c r="F406" s="43" t="s">
        <v>36</v>
      </c>
      <c r="G406" s="44" t="s">
        <v>1052</v>
      </c>
      <c r="H406" s="41" t="s">
        <v>37</v>
      </c>
      <c r="I406" s="43" t="s">
        <v>38</v>
      </c>
      <c r="J406" s="43"/>
      <c r="K406" s="43"/>
      <c r="L406" s="43" t="s">
        <v>4110</v>
      </c>
      <c r="M406" s="45">
        <v>3040.7972314653589</v>
      </c>
      <c r="N406" s="45">
        <v>2618.243009096208</v>
      </c>
      <c r="O406" s="45">
        <v>2532.54996208989</v>
      </c>
      <c r="P406" s="45">
        <v>2441.71668185726</v>
      </c>
      <c r="Q406" s="46">
        <f t="shared" si="122"/>
        <v>10633.306884508716</v>
      </c>
      <c r="R406" s="45">
        <v>2469.5539057414112</v>
      </c>
      <c r="S406" s="45">
        <v>2049.3430174012033</v>
      </c>
      <c r="T406" s="45">
        <v>1887.0137815286571</v>
      </c>
      <c r="U406" s="45">
        <v>1657.8908908330982</v>
      </c>
      <c r="V406" s="46">
        <f t="shared" si="123"/>
        <v>8063.8015955043702</v>
      </c>
      <c r="W406" s="45">
        <v>1935.0756392520821</v>
      </c>
      <c r="X406" s="45">
        <v>1647.5895019001546</v>
      </c>
      <c r="Y406" s="47">
        <v>1646.3707701859446</v>
      </c>
      <c r="Z406" s="47">
        <v>1386.9960488841459</v>
      </c>
      <c r="AA406" s="46">
        <f t="shared" si="124"/>
        <v>6616.0319602223271</v>
      </c>
      <c r="AB406" s="49">
        <v>1354.5920844894758</v>
      </c>
      <c r="AC406" s="49">
        <v>1313.785204751774</v>
      </c>
      <c r="AD406" s="49"/>
      <c r="AE406" s="49"/>
      <c r="AF406" s="46">
        <f t="shared" si="125"/>
        <v>2668.3772892412499</v>
      </c>
      <c r="AG406" s="49"/>
      <c r="AH406" s="49"/>
      <c r="AI406" s="49"/>
      <c r="AJ406" s="49"/>
      <c r="AK406" s="46">
        <f t="shared" si="126"/>
        <v>0</v>
      </c>
      <c r="AL406" s="48"/>
      <c r="AM406" s="48"/>
      <c r="AN406" s="50">
        <f>IFERROR(VLOOKUP($F406,Ref_Param!$L:$M,2,0),0)*M406</f>
        <v>2036.4496975482386</v>
      </c>
      <c r="AO406" s="50">
        <f>IFERROR(VLOOKUP($F406,Ref_Param!$L:$M,2,0),0)*N406</f>
        <v>1753.4612728558402</v>
      </c>
      <c r="AP406" s="50">
        <f>IFERROR(VLOOKUP($F406,Ref_Param!$L:$M,2,0),0)*O406</f>
        <v>1696.0718560765085</v>
      </c>
      <c r="AQ406" s="50">
        <f>IFERROR(VLOOKUP($F406,Ref_Param!$L:$M,2,0),0)*P406</f>
        <v>1635.2399781258985</v>
      </c>
      <c r="AR406" s="51">
        <f t="shared" si="127"/>
        <v>7121.2228046064856</v>
      </c>
      <c r="AS406" s="52">
        <f>IFERROR(VLOOKUP($F406,Ref_Param!$L:$M,2,0),0)*R406</f>
        <v>1653.8828213818902</v>
      </c>
      <c r="AT406" s="52">
        <f>IFERROR(VLOOKUP($F406,Ref_Param!$L:$M,2,0),0)*S406</f>
        <v>1372.4637489057839</v>
      </c>
      <c r="AU406" s="52">
        <f>IFERROR(VLOOKUP($F406,Ref_Param!$L:$M,2,0),0)*T406</f>
        <v>1263.7503760194968</v>
      </c>
      <c r="AV406" s="52">
        <f>IFERROR(VLOOKUP($F406,Ref_Param!$L:$M,2,0),0)*U406</f>
        <v>1110.3046820317079</v>
      </c>
      <c r="AW406" s="53">
        <f t="shared" si="128"/>
        <v>5400.4016283388783</v>
      </c>
      <c r="AX406" s="54">
        <f>IFERROR(VLOOKUP($F406,Ref_Param!$L:$M,2,0),0)*W406</f>
        <v>1295.9378414024841</v>
      </c>
      <c r="AY406" s="54">
        <f>IFERROR(VLOOKUP($F406,Ref_Param!$L:$M,2,0),0)*X406</f>
        <v>1103.4057477128581</v>
      </c>
      <c r="AZ406" s="54">
        <f>IFERROR(VLOOKUP($F406,Ref_Param!$L:$M,2,0),0)*Y406</f>
        <v>1102.5895519451451</v>
      </c>
      <c r="BA406" s="54">
        <f>IFERROR(VLOOKUP($F406,Ref_Param!$L:$M,2,0),0)*Z406</f>
        <v>928.88393051106959</v>
      </c>
      <c r="BB406" s="55">
        <f t="shared" si="129"/>
        <v>4430.8170715715569</v>
      </c>
      <c r="BC406" s="56">
        <f>IFERROR(VLOOKUP($F406,Ref_Param!$L:$M,2,0),0)*AB406</f>
        <v>907.18269939705351</v>
      </c>
      <c r="BD406" s="56">
        <f>IFERROR(VLOOKUP($F406,Ref_Param!$L:$M,2,0),0)*AC406</f>
        <v>879.85395907861937</v>
      </c>
      <c r="BE406" s="56">
        <f>IFERROR(VLOOKUP($F406,Ref_Param!$L:$M,2,0),0)*AD406</f>
        <v>0</v>
      </c>
      <c r="BF406" s="56">
        <f>IFERROR(VLOOKUP($F406,Ref_Param!$L:$M,2,0),0)*AE406</f>
        <v>0</v>
      </c>
      <c r="BG406" s="57">
        <f t="shared" si="130"/>
        <v>1787.036658475673</v>
      </c>
      <c r="BH406" s="56">
        <f>IFERROR(VLOOKUP($F406,Ref_Param!$L:$M,2,0),0)*AG406</f>
        <v>0</v>
      </c>
      <c r="BI406" s="56">
        <f>IFERROR(VLOOKUP($F406,Ref_Param!$L:$M,2,0),0)*AH406</f>
        <v>0</v>
      </c>
      <c r="BJ406" s="56">
        <f>IFERROR(VLOOKUP($F406,Ref_Param!$L:$M,2,0),0)*AI406</f>
        <v>0</v>
      </c>
      <c r="BK406" s="56">
        <f>IFERROR(VLOOKUP($F406,Ref_Param!$L:$M,2,0),0)*AJ406</f>
        <v>0</v>
      </c>
      <c r="BL406" s="57">
        <f t="shared" si="131"/>
        <v>0</v>
      </c>
      <c r="BM406" s="58">
        <f>IFERROR(VLOOKUP($F406,Ref_Param!$L:$M,2,0),0)*AL406</f>
        <v>0</v>
      </c>
      <c r="BN406" s="59">
        <f>IFERROR(VLOOKUP($F406,Ref_Param!$L:$M,2,0),0)*AM406</f>
        <v>0</v>
      </c>
    </row>
    <row r="407" spans="1:66" s="37" customFormat="1" ht="15" customHeight="1" x14ac:dyDescent="0.3">
      <c r="A407" s="91" t="str">
        <f t="shared" si="121"/>
        <v>EAISCore Services</v>
      </c>
      <c r="B407" s="43" t="s">
        <v>4152</v>
      </c>
      <c r="C407" s="43" t="s">
        <v>18</v>
      </c>
      <c r="D407" s="43" t="s">
        <v>1012</v>
      </c>
      <c r="E407" s="44" t="s">
        <v>1013</v>
      </c>
      <c r="F407" s="43" t="s">
        <v>36</v>
      </c>
      <c r="G407" s="44" t="s">
        <v>1052</v>
      </c>
      <c r="H407" s="41" t="s">
        <v>37</v>
      </c>
      <c r="I407" s="43" t="s">
        <v>38</v>
      </c>
      <c r="J407" s="43"/>
      <c r="K407" s="43"/>
      <c r="L407" s="43" t="s">
        <v>4110</v>
      </c>
      <c r="M407" s="45"/>
      <c r="N407" s="45"/>
      <c r="O407" s="45"/>
      <c r="P407" s="45"/>
      <c r="Q407" s="46">
        <f t="shared" si="122"/>
        <v>0</v>
      </c>
      <c r="R407" s="45"/>
      <c r="S407" s="45"/>
      <c r="T407" s="45"/>
      <c r="U407" s="45"/>
      <c r="V407" s="46">
        <f t="shared" si="123"/>
        <v>0</v>
      </c>
      <c r="W407" s="45"/>
      <c r="X407" s="45"/>
      <c r="Y407" s="47"/>
      <c r="Z407" s="47"/>
      <c r="AA407" s="46">
        <f t="shared" si="124"/>
        <v>0</v>
      </c>
      <c r="AB407" s="49"/>
      <c r="AC407" s="49"/>
      <c r="AD407" s="49">
        <v>300.16199999999998</v>
      </c>
      <c r="AE407" s="49">
        <v>637.94000000000005</v>
      </c>
      <c r="AF407" s="46">
        <f t="shared" si="125"/>
        <v>938.10200000000009</v>
      </c>
      <c r="AG407" s="49">
        <v>200</v>
      </c>
      <c r="AH407" s="49">
        <v>200</v>
      </c>
      <c r="AI407" s="49">
        <v>170</v>
      </c>
      <c r="AJ407" s="49">
        <v>170</v>
      </c>
      <c r="AK407" s="46">
        <f t="shared" si="126"/>
        <v>740</v>
      </c>
      <c r="AL407" s="48"/>
      <c r="AM407" s="48"/>
      <c r="AN407" s="50">
        <f>IFERROR(VLOOKUP($F407,Ref_Param!$L:$M,2,0),0)*M407</f>
        <v>0</v>
      </c>
      <c r="AO407" s="50">
        <f>IFERROR(VLOOKUP($F407,Ref_Param!$L:$M,2,0),0)*N407</f>
        <v>0</v>
      </c>
      <c r="AP407" s="50">
        <f>IFERROR(VLOOKUP($F407,Ref_Param!$L:$M,2,0),0)*O407</f>
        <v>0</v>
      </c>
      <c r="AQ407" s="50">
        <f>IFERROR(VLOOKUP($F407,Ref_Param!$L:$M,2,0),0)*P407</f>
        <v>0</v>
      </c>
      <c r="AR407" s="51">
        <f t="shared" si="127"/>
        <v>0</v>
      </c>
      <c r="AS407" s="52">
        <f>IFERROR(VLOOKUP($F407,Ref_Param!$L:$M,2,0),0)*R407</f>
        <v>0</v>
      </c>
      <c r="AT407" s="52">
        <f>IFERROR(VLOOKUP($F407,Ref_Param!$L:$M,2,0),0)*S407</f>
        <v>0</v>
      </c>
      <c r="AU407" s="52">
        <f>IFERROR(VLOOKUP($F407,Ref_Param!$L:$M,2,0),0)*T407</f>
        <v>0</v>
      </c>
      <c r="AV407" s="52">
        <f>IFERROR(VLOOKUP($F407,Ref_Param!$L:$M,2,0),0)*U407</f>
        <v>0</v>
      </c>
      <c r="AW407" s="53">
        <f t="shared" si="128"/>
        <v>0</v>
      </c>
      <c r="AX407" s="54">
        <f>IFERROR(VLOOKUP($F407,Ref_Param!$L:$M,2,0),0)*W407</f>
        <v>0</v>
      </c>
      <c r="AY407" s="54">
        <f>IFERROR(VLOOKUP($F407,Ref_Param!$L:$M,2,0),0)*X407</f>
        <v>0</v>
      </c>
      <c r="AZ407" s="54">
        <f>IFERROR(VLOOKUP($F407,Ref_Param!$L:$M,2,0),0)*Y407</f>
        <v>0</v>
      </c>
      <c r="BA407" s="54">
        <f>IFERROR(VLOOKUP($F407,Ref_Param!$L:$M,2,0),0)*Z407</f>
        <v>0</v>
      </c>
      <c r="BB407" s="55">
        <f t="shared" si="129"/>
        <v>0</v>
      </c>
      <c r="BC407" s="56">
        <f>IFERROR(VLOOKUP($F407,Ref_Param!$L:$M,2,0),0)*AB407</f>
        <v>0</v>
      </c>
      <c r="BD407" s="56">
        <f>IFERROR(VLOOKUP($F407,Ref_Param!$L:$M,2,0),0)*AC407</f>
        <v>0</v>
      </c>
      <c r="BE407" s="56">
        <f>IFERROR(VLOOKUP($F407,Ref_Param!$L:$M,2,0),0)*AD407</f>
        <v>201.02123475721075</v>
      </c>
      <c r="BF407" s="56">
        <f>IFERROR(VLOOKUP($F407,Ref_Param!$L:$M,2,0),0)*AE407</f>
        <v>427.23424850918849</v>
      </c>
      <c r="BG407" s="57">
        <f t="shared" si="130"/>
        <v>628.25548326639921</v>
      </c>
      <c r="BH407" s="56">
        <f>IFERROR(VLOOKUP($F407,Ref_Param!$L:$M,2,0),0)*AG407</f>
        <v>133.94182791773159</v>
      </c>
      <c r="BI407" s="56">
        <f>IFERROR(VLOOKUP($F407,Ref_Param!$L:$M,2,0),0)*AH407</f>
        <v>133.94182791773159</v>
      </c>
      <c r="BJ407" s="56">
        <f>IFERROR(VLOOKUP($F407,Ref_Param!$L:$M,2,0),0)*AI407</f>
        <v>113.85055373007185</v>
      </c>
      <c r="BK407" s="56">
        <f>IFERROR(VLOOKUP($F407,Ref_Param!$L:$M,2,0),0)*AJ407</f>
        <v>113.85055373007185</v>
      </c>
      <c r="BL407" s="57">
        <f t="shared" si="131"/>
        <v>495.58476329560688</v>
      </c>
      <c r="BM407" s="58">
        <f>IFERROR(VLOOKUP($F407,Ref_Param!$L:$M,2,0),0)*AL407</f>
        <v>0</v>
      </c>
      <c r="BN407" s="59">
        <f>IFERROR(VLOOKUP($F407,Ref_Param!$L:$M,2,0),0)*AM407</f>
        <v>0</v>
      </c>
    </row>
    <row r="408" spans="1:66" s="37" customFormat="1" ht="15" customHeight="1" x14ac:dyDescent="0.3">
      <c r="A408" s="91" t="str">
        <f t="shared" si="121"/>
        <v>EAISCore Services</v>
      </c>
      <c r="B408" s="43" t="s">
        <v>4152</v>
      </c>
      <c r="C408" s="43" t="s">
        <v>18</v>
      </c>
      <c r="D408" s="43" t="s">
        <v>1012</v>
      </c>
      <c r="E408" s="44" t="s">
        <v>1013</v>
      </c>
      <c r="F408" s="43" t="s">
        <v>3731</v>
      </c>
      <c r="G408" s="44" t="s">
        <v>1052</v>
      </c>
      <c r="H408" s="41" t="s">
        <v>37</v>
      </c>
      <c r="I408" s="43" t="s">
        <v>38</v>
      </c>
      <c r="J408" s="43"/>
      <c r="K408" s="43"/>
      <c r="L408" s="43" t="s">
        <v>4110</v>
      </c>
      <c r="M408" s="45">
        <v>0</v>
      </c>
      <c r="N408" s="45">
        <v>0</v>
      </c>
      <c r="O408" s="45">
        <v>0</v>
      </c>
      <c r="P408" s="45">
        <v>0</v>
      </c>
      <c r="Q408" s="46">
        <f t="shared" si="122"/>
        <v>0</v>
      </c>
      <c r="R408" s="45">
        <v>0</v>
      </c>
      <c r="S408" s="45">
        <v>0</v>
      </c>
      <c r="T408" s="45">
        <v>0</v>
      </c>
      <c r="U408" s="45">
        <v>0</v>
      </c>
      <c r="V408" s="46">
        <f t="shared" si="123"/>
        <v>0</v>
      </c>
      <c r="W408" s="45">
        <v>262.18</v>
      </c>
      <c r="X408" s="45">
        <v>178.11200000000079</v>
      </c>
      <c r="Y408" s="47">
        <v>270.26199999999903</v>
      </c>
      <c r="Z408" s="47">
        <v>138.58600000000013</v>
      </c>
      <c r="AA408" s="46">
        <f t="shared" si="124"/>
        <v>849.14</v>
      </c>
      <c r="AB408" s="49">
        <v>23.236000425156366</v>
      </c>
      <c r="AC408" s="49">
        <v>-87.457969999999563</v>
      </c>
      <c r="AD408" s="49"/>
      <c r="AE408" s="49"/>
      <c r="AF408" s="46">
        <f t="shared" si="125"/>
        <v>-64.2219695748432</v>
      </c>
      <c r="AG408" s="49"/>
      <c r="AH408" s="49"/>
      <c r="AI408" s="49"/>
      <c r="AJ408" s="49"/>
      <c r="AK408" s="46">
        <f t="shared" si="126"/>
        <v>0</v>
      </c>
      <c r="AL408" s="48"/>
      <c r="AM408" s="48"/>
      <c r="AN408" s="50">
        <f>IFERROR(VLOOKUP($F408,Ref_Param!$L:$M,2,0),0)*M408</f>
        <v>0</v>
      </c>
      <c r="AO408" s="50">
        <f>IFERROR(VLOOKUP($F408,Ref_Param!$L:$M,2,0),0)*N408</f>
        <v>0</v>
      </c>
      <c r="AP408" s="50">
        <f>IFERROR(VLOOKUP($F408,Ref_Param!$L:$M,2,0),0)*O408</f>
        <v>0</v>
      </c>
      <c r="AQ408" s="50">
        <f>IFERROR(VLOOKUP($F408,Ref_Param!$L:$M,2,0),0)*P408</f>
        <v>0</v>
      </c>
      <c r="AR408" s="51">
        <f t="shared" si="127"/>
        <v>0</v>
      </c>
      <c r="AS408" s="52">
        <f>IFERROR(VLOOKUP($F408,Ref_Param!$L:$M,2,0),0)*R408</f>
        <v>0</v>
      </c>
      <c r="AT408" s="52">
        <f>IFERROR(VLOOKUP($F408,Ref_Param!$L:$M,2,0),0)*S408</f>
        <v>0</v>
      </c>
      <c r="AU408" s="52">
        <f>IFERROR(VLOOKUP($F408,Ref_Param!$L:$M,2,0),0)*T408</f>
        <v>0</v>
      </c>
      <c r="AV408" s="52">
        <f>IFERROR(VLOOKUP($F408,Ref_Param!$L:$M,2,0),0)*U408</f>
        <v>0</v>
      </c>
      <c r="AW408" s="53">
        <f t="shared" si="128"/>
        <v>0</v>
      </c>
      <c r="AX408" s="54">
        <f>IFERROR(VLOOKUP($F408,Ref_Param!$L:$M,2,0),0)*W408</f>
        <v>3.1907022027504017</v>
      </c>
      <c r="AY408" s="54">
        <f>IFERROR(VLOOKUP($F408,Ref_Param!$L:$M,2,0),0)*X408</f>
        <v>2.1676037483266537</v>
      </c>
      <c r="AZ408" s="54">
        <f>IFERROR(VLOOKUP($F408,Ref_Param!$L:$M,2,0),0)*Y408</f>
        <v>3.2890592673725147</v>
      </c>
      <c r="BA408" s="54">
        <f>IFERROR(VLOOKUP($F408,Ref_Param!$L:$M,2,0),0)*Z408</f>
        <v>1.6865766094681804</v>
      </c>
      <c r="BB408" s="55">
        <f t="shared" si="129"/>
        <v>10.333941827917752</v>
      </c>
      <c r="BC408" s="56">
        <f>IFERROR(VLOOKUP($F408,Ref_Param!$L:$M,2,0),0)*AB408</f>
        <v>0.28277960843563843</v>
      </c>
      <c r="BD408" s="56">
        <f>IFERROR(VLOOKUP($F408,Ref_Param!$L:$M,2,0),0)*AC408</f>
        <v>-1.0643540221491996</v>
      </c>
      <c r="BE408" s="56">
        <f>IFERROR(VLOOKUP($F408,Ref_Param!$L:$M,2,0),0)*AD408</f>
        <v>0</v>
      </c>
      <c r="BF408" s="56">
        <f>IFERROR(VLOOKUP($F408,Ref_Param!$L:$M,2,0),0)*AE408</f>
        <v>0</v>
      </c>
      <c r="BG408" s="57">
        <f t="shared" si="130"/>
        <v>-0.78157441371356118</v>
      </c>
      <c r="BH408" s="56">
        <f>IFERROR(VLOOKUP($F408,Ref_Param!$L:$M,2,0),0)*AG408</f>
        <v>0</v>
      </c>
      <c r="BI408" s="56">
        <f>IFERROR(VLOOKUP($F408,Ref_Param!$L:$M,2,0),0)*AH408</f>
        <v>0</v>
      </c>
      <c r="BJ408" s="56">
        <f>IFERROR(VLOOKUP($F408,Ref_Param!$L:$M,2,0),0)*AI408</f>
        <v>0</v>
      </c>
      <c r="BK408" s="56">
        <f>IFERROR(VLOOKUP($F408,Ref_Param!$L:$M,2,0),0)*AJ408</f>
        <v>0</v>
      </c>
      <c r="BL408" s="57">
        <f t="shared" si="131"/>
        <v>0</v>
      </c>
      <c r="BM408" s="58">
        <f>IFERROR(VLOOKUP($F408,Ref_Param!$L:$M,2,0),0)*AL408</f>
        <v>0</v>
      </c>
      <c r="BN408" s="59">
        <f>IFERROR(VLOOKUP($F408,Ref_Param!$L:$M,2,0),0)*AM408</f>
        <v>0</v>
      </c>
    </row>
    <row r="409" spans="1:66" s="37" customFormat="1" ht="15" customHeight="1" x14ac:dyDescent="0.3">
      <c r="A409" s="91" t="str">
        <f t="shared" si="121"/>
        <v>EAISCore Services</v>
      </c>
      <c r="B409" s="43" t="s">
        <v>4152</v>
      </c>
      <c r="C409" s="43" t="s">
        <v>18</v>
      </c>
      <c r="D409" s="43" t="s">
        <v>1012</v>
      </c>
      <c r="E409" s="44" t="s">
        <v>1013</v>
      </c>
      <c r="F409" s="43" t="s">
        <v>20</v>
      </c>
      <c r="G409" s="44" t="s">
        <v>1052</v>
      </c>
      <c r="H409" s="41" t="s">
        <v>37</v>
      </c>
      <c r="I409" s="43" t="s">
        <v>38</v>
      </c>
      <c r="J409" s="43"/>
      <c r="K409" s="43"/>
      <c r="L409" s="43" t="s">
        <v>4110</v>
      </c>
      <c r="M409" s="45"/>
      <c r="N409" s="45"/>
      <c r="O409" s="45"/>
      <c r="P409" s="45"/>
      <c r="Q409" s="46">
        <f t="shared" si="122"/>
        <v>0</v>
      </c>
      <c r="R409" s="45"/>
      <c r="S409" s="45"/>
      <c r="T409" s="45"/>
      <c r="U409" s="45"/>
      <c r="V409" s="46">
        <f t="shared" si="123"/>
        <v>0</v>
      </c>
      <c r="W409" s="45"/>
      <c r="X409" s="45"/>
      <c r="Y409" s="47"/>
      <c r="Z409" s="47"/>
      <c r="AA409" s="46">
        <f t="shared" si="124"/>
        <v>0</v>
      </c>
      <c r="AB409" s="49"/>
      <c r="AC409" s="49"/>
      <c r="AD409" s="49">
        <v>405</v>
      </c>
      <c r="AE409" s="49">
        <v>215</v>
      </c>
      <c r="AF409" s="46">
        <f t="shared" si="125"/>
        <v>620</v>
      </c>
      <c r="AG409" s="49">
        <v>475</v>
      </c>
      <c r="AH409" s="49">
        <v>485</v>
      </c>
      <c r="AI409" s="49">
        <v>445</v>
      </c>
      <c r="AJ409" s="49">
        <v>450</v>
      </c>
      <c r="AK409" s="46">
        <f t="shared" si="126"/>
        <v>1855</v>
      </c>
      <c r="AL409" s="48"/>
      <c r="AM409" s="48"/>
      <c r="AN409" s="50">
        <f>IFERROR(VLOOKUP($F409,Ref_Param!$L:$M,2,0),0)*M409</f>
        <v>0</v>
      </c>
      <c r="AO409" s="50">
        <f>IFERROR(VLOOKUP($F409,Ref_Param!$L:$M,2,0),0)*N409</f>
        <v>0</v>
      </c>
      <c r="AP409" s="50">
        <f>IFERROR(VLOOKUP($F409,Ref_Param!$L:$M,2,0),0)*O409</f>
        <v>0</v>
      </c>
      <c r="AQ409" s="50">
        <f>IFERROR(VLOOKUP($F409,Ref_Param!$L:$M,2,0),0)*P409</f>
        <v>0</v>
      </c>
      <c r="AR409" s="51">
        <f t="shared" si="127"/>
        <v>0</v>
      </c>
      <c r="AS409" s="52">
        <f>IFERROR(VLOOKUP($F409,Ref_Param!$L:$M,2,0),0)*R409</f>
        <v>0</v>
      </c>
      <c r="AT409" s="52">
        <f>IFERROR(VLOOKUP($F409,Ref_Param!$L:$M,2,0),0)*S409</f>
        <v>0</v>
      </c>
      <c r="AU409" s="52">
        <f>IFERROR(VLOOKUP($F409,Ref_Param!$L:$M,2,0),0)*T409</f>
        <v>0</v>
      </c>
      <c r="AV409" s="52">
        <f>IFERROR(VLOOKUP($F409,Ref_Param!$L:$M,2,0),0)*U409</f>
        <v>0</v>
      </c>
      <c r="AW409" s="53">
        <f t="shared" si="128"/>
        <v>0</v>
      </c>
      <c r="AX409" s="54">
        <f>IFERROR(VLOOKUP($F409,Ref_Param!$L:$M,2,0),0)*W409</f>
        <v>0</v>
      </c>
      <c r="AY409" s="54">
        <f>IFERROR(VLOOKUP($F409,Ref_Param!$L:$M,2,0),0)*X409</f>
        <v>0</v>
      </c>
      <c r="AZ409" s="54">
        <f>IFERROR(VLOOKUP($F409,Ref_Param!$L:$M,2,0),0)*Y409</f>
        <v>0</v>
      </c>
      <c r="BA409" s="54">
        <f>IFERROR(VLOOKUP($F409,Ref_Param!$L:$M,2,0),0)*Z409</f>
        <v>0</v>
      </c>
      <c r="BB409" s="55">
        <f t="shared" si="129"/>
        <v>0</v>
      </c>
      <c r="BC409" s="56">
        <f>IFERROR(VLOOKUP($F409,Ref_Param!$L:$M,2,0),0)*AB409</f>
        <v>0</v>
      </c>
      <c r="BD409" s="56">
        <f>IFERROR(VLOOKUP($F409,Ref_Param!$L:$M,2,0),0)*AC409</f>
        <v>0</v>
      </c>
      <c r="BE409" s="56">
        <f>IFERROR(VLOOKUP($F409,Ref_Param!$L:$M,2,0),0)*AD409</f>
        <v>405</v>
      </c>
      <c r="BF409" s="56">
        <f>IFERROR(VLOOKUP($F409,Ref_Param!$L:$M,2,0),0)*AE409</f>
        <v>215</v>
      </c>
      <c r="BG409" s="57">
        <f t="shared" si="130"/>
        <v>620</v>
      </c>
      <c r="BH409" s="56">
        <f>IFERROR(VLOOKUP($F409,Ref_Param!$L:$M,2,0),0)*AG409</f>
        <v>475</v>
      </c>
      <c r="BI409" s="56">
        <f>IFERROR(VLOOKUP($F409,Ref_Param!$L:$M,2,0),0)*AH409</f>
        <v>485</v>
      </c>
      <c r="BJ409" s="56">
        <f>IFERROR(VLOOKUP($F409,Ref_Param!$L:$M,2,0),0)*AI409</f>
        <v>445</v>
      </c>
      <c r="BK409" s="56">
        <f>IFERROR(VLOOKUP($F409,Ref_Param!$L:$M,2,0),0)*AJ409</f>
        <v>450</v>
      </c>
      <c r="BL409" s="57">
        <f t="shared" si="131"/>
        <v>1855</v>
      </c>
      <c r="BM409" s="58">
        <f>IFERROR(VLOOKUP($F409,Ref_Param!$L:$M,2,0),0)*AL409</f>
        <v>0</v>
      </c>
      <c r="BN409" s="59">
        <f>IFERROR(VLOOKUP($F409,Ref_Param!$L:$M,2,0),0)*AM409</f>
        <v>0</v>
      </c>
    </row>
    <row r="410" spans="1:66" s="37" customFormat="1" ht="15" customHeight="1" x14ac:dyDescent="0.3">
      <c r="A410" s="91" t="str">
        <f t="shared" si="121"/>
        <v>EAISCore Services</v>
      </c>
      <c r="B410" s="43" t="s">
        <v>4152</v>
      </c>
      <c r="C410" s="43" t="s">
        <v>18</v>
      </c>
      <c r="D410" s="43" t="s">
        <v>1025</v>
      </c>
      <c r="E410" s="44" t="s">
        <v>5332</v>
      </c>
      <c r="F410" s="43" t="s">
        <v>3731</v>
      </c>
      <c r="G410" s="44" t="s">
        <v>1052</v>
      </c>
      <c r="H410" s="41" t="s">
        <v>53</v>
      </c>
      <c r="I410" s="43" t="s">
        <v>26</v>
      </c>
      <c r="J410" s="43"/>
      <c r="K410" s="43"/>
      <c r="L410" s="43" t="s">
        <v>4110</v>
      </c>
      <c r="M410" s="45">
        <v>0</v>
      </c>
      <c r="N410" s="45">
        <v>0</v>
      </c>
      <c r="O410" s="45">
        <v>0</v>
      </c>
      <c r="P410" s="45">
        <v>0</v>
      </c>
      <c r="Q410" s="46">
        <f t="shared" si="122"/>
        <v>0</v>
      </c>
      <c r="R410" s="45">
        <v>0</v>
      </c>
      <c r="S410" s="45">
        <v>0</v>
      </c>
      <c r="T410" s="45">
        <v>0</v>
      </c>
      <c r="U410" s="45">
        <v>0</v>
      </c>
      <c r="V410" s="46">
        <f t="shared" si="123"/>
        <v>0</v>
      </c>
      <c r="W410" s="45">
        <v>98.294999999999987</v>
      </c>
      <c r="X410" s="45">
        <v>157.04700000000034</v>
      </c>
      <c r="Y410" s="47">
        <v>159.58799999999962</v>
      </c>
      <c r="Z410" s="47">
        <v>15.837000000000081</v>
      </c>
      <c r="AA410" s="46">
        <f t="shared" si="124"/>
        <v>430.76700000000005</v>
      </c>
      <c r="AB410" s="49">
        <v>0</v>
      </c>
      <c r="AC410" s="49">
        <v>4.021999999999986</v>
      </c>
      <c r="AD410" s="49"/>
      <c r="AE410" s="49"/>
      <c r="AF410" s="46">
        <f t="shared" si="125"/>
        <v>4.021999999999986</v>
      </c>
      <c r="AG410" s="49"/>
      <c r="AH410" s="49"/>
      <c r="AI410" s="49"/>
      <c r="AJ410" s="49"/>
      <c r="AK410" s="46">
        <f t="shared" si="126"/>
        <v>0</v>
      </c>
      <c r="AL410" s="48"/>
      <c r="AM410" s="48"/>
      <c r="AN410" s="50">
        <f>IFERROR(VLOOKUP($F410,Ref_Param!$L:$M,2,0),0)*M410</f>
        <v>0</v>
      </c>
      <c r="AO410" s="50">
        <f>IFERROR(VLOOKUP($F410,Ref_Param!$L:$M,2,0),0)*N410</f>
        <v>0</v>
      </c>
      <c r="AP410" s="50">
        <f>IFERROR(VLOOKUP($F410,Ref_Param!$L:$M,2,0),0)*O410</f>
        <v>0</v>
      </c>
      <c r="AQ410" s="50">
        <f>IFERROR(VLOOKUP($F410,Ref_Param!$L:$M,2,0),0)*P410</f>
        <v>0</v>
      </c>
      <c r="AR410" s="51">
        <f t="shared" si="127"/>
        <v>0</v>
      </c>
      <c r="AS410" s="52">
        <f>IFERROR(VLOOKUP($F410,Ref_Param!$L:$M,2,0),0)*R410</f>
        <v>0</v>
      </c>
      <c r="AT410" s="52">
        <f>IFERROR(VLOOKUP($F410,Ref_Param!$L:$M,2,0),0)*S410</f>
        <v>0</v>
      </c>
      <c r="AU410" s="52">
        <f>IFERROR(VLOOKUP($F410,Ref_Param!$L:$M,2,0),0)*T410</f>
        <v>0</v>
      </c>
      <c r="AV410" s="52">
        <f>IFERROR(VLOOKUP($F410,Ref_Param!$L:$M,2,0),0)*U410</f>
        <v>0</v>
      </c>
      <c r="AW410" s="53">
        <f t="shared" si="128"/>
        <v>0</v>
      </c>
      <c r="AX410" s="54">
        <f>IFERROR(VLOOKUP($F410,Ref_Param!$L:$M,2,0),0)*W410</f>
        <v>1.1962395034684212</v>
      </c>
      <c r="AY410" s="54">
        <f>IFERROR(VLOOKUP($F410,Ref_Param!$L:$M,2,0),0)*X410</f>
        <v>1.9112449799196864</v>
      </c>
      <c r="AZ410" s="54">
        <f>IFERROR(VLOOKUP($F410,Ref_Param!$L:$M,2,0),0)*Y410</f>
        <v>1.9421686746987943</v>
      </c>
      <c r="BA410" s="54">
        <f>IFERROR(VLOOKUP($F410,Ref_Param!$L:$M,2,0),0)*Z410</f>
        <v>0.19273457466228686</v>
      </c>
      <c r="BB410" s="55">
        <f t="shared" si="129"/>
        <v>5.2423877327491892</v>
      </c>
      <c r="BC410" s="56">
        <f>IFERROR(VLOOKUP($F410,Ref_Param!$L:$M,2,0),0)*AB410</f>
        <v>0</v>
      </c>
      <c r="BD410" s="56">
        <f>IFERROR(VLOOKUP($F410,Ref_Param!$L:$M,2,0),0)*AC410</f>
        <v>4.8947304368991036E-2</v>
      </c>
      <c r="BE410" s="56">
        <f>IFERROR(VLOOKUP($F410,Ref_Param!$L:$M,2,0),0)*AD410</f>
        <v>0</v>
      </c>
      <c r="BF410" s="56">
        <f>IFERROR(VLOOKUP($F410,Ref_Param!$L:$M,2,0),0)*AE410</f>
        <v>0</v>
      </c>
      <c r="BG410" s="57">
        <f t="shared" si="130"/>
        <v>4.8947304368991036E-2</v>
      </c>
      <c r="BH410" s="56">
        <f>IFERROR(VLOOKUP($F410,Ref_Param!$L:$M,2,0),0)*AG410</f>
        <v>0</v>
      </c>
      <c r="BI410" s="56">
        <f>IFERROR(VLOOKUP($F410,Ref_Param!$L:$M,2,0),0)*AH410</f>
        <v>0</v>
      </c>
      <c r="BJ410" s="56">
        <f>IFERROR(VLOOKUP($F410,Ref_Param!$L:$M,2,0),0)*AI410</f>
        <v>0</v>
      </c>
      <c r="BK410" s="56">
        <f>IFERROR(VLOOKUP($F410,Ref_Param!$L:$M,2,0),0)*AJ410</f>
        <v>0</v>
      </c>
      <c r="BL410" s="57">
        <f t="shared" si="131"/>
        <v>0</v>
      </c>
      <c r="BM410" s="58">
        <f>IFERROR(VLOOKUP($F410,Ref_Param!$L:$M,2,0),0)*AL410</f>
        <v>0</v>
      </c>
      <c r="BN410" s="59">
        <f>IFERROR(VLOOKUP($F410,Ref_Param!$L:$M,2,0),0)*AM410</f>
        <v>0</v>
      </c>
    </row>
    <row r="411" spans="1:66" s="37" customFormat="1" ht="15" customHeight="1" x14ac:dyDescent="0.3">
      <c r="A411" s="91" t="str">
        <f t="shared" si="121"/>
        <v>EAISCore Services</v>
      </c>
      <c r="B411" s="43" t="s">
        <v>4152</v>
      </c>
      <c r="C411" s="43" t="s">
        <v>18</v>
      </c>
      <c r="D411" s="43" t="s">
        <v>1025</v>
      </c>
      <c r="E411" s="44" t="s">
        <v>5332</v>
      </c>
      <c r="F411" s="43" t="s">
        <v>20</v>
      </c>
      <c r="G411" s="44" t="s">
        <v>1052</v>
      </c>
      <c r="H411" s="41" t="s">
        <v>53</v>
      </c>
      <c r="I411" s="43" t="s">
        <v>26</v>
      </c>
      <c r="J411" s="43"/>
      <c r="K411" s="43"/>
      <c r="L411" s="43" t="s">
        <v>4110</v>
      </c>
      <c r="M411" s="45">
        <v>205.17923139843339</v>
      </c>
      <c r="N411" s="45">
        <v>192.00685558138358</v>
      </c>
      <c r="O411" s="45">
        <v>227.40397509647374</v>
      </c>
      <c r="P411" s="45">
        <v>305.66829876820645</v>
      </c>
      <c r="Q411" s="46">
        <f t="shared" si="122"/>
        <v>930.25836084449713</v>
      </c>
      <c r="R411" s="45">
        <v>261.50506453123751</v>
      </c>
      <c r="S411" s="45">
        <v>143.56387775362015</v>
      </c>
      <c r="T411" s="45">
        <v>107.24659714348658</v>
      </c>
      <c r="U411" s="45">
        <v>203.58599981930183</v>
      </c>
      <c r="V411" s="46">
        <f t="shared" si="123"/>
        <v>715.90153924764604</v>
      </c>
      <c r="W411" s="45">
        <v>191.00161255281211</v>
      </c>
      <c r="X411" s="45">
        <v>179.42666682484807</v>
      </c>
      <c r="Y411" s="47">
        <v>140.87182140960769</v>
      </c>
      <c r="Z411" s="47">
        <v>277.2778204071156</v>
      </c>
      <c r="AA411" s="46">
        <f t="shared" si="124"/>
        <v>788.57792119438341</v>
      </c>
      <c r="AB411" s="49">
        <v>209.54476276273988</v>
      </c>
      <c r="AC411" s="49">
        <v>250.77681055832244</v>
      </c>
      <c r="AD411" s="49"/>
      <c r="AE411" s="49"/>
      <c r="AF411" s="46">
        <f t="shared" si="125"/>
        <v>460.32157332106232</v>
      </c>
      <c r="AG411" s="49"/>
      <c r="AH411" s="49"/>
      <c r="AI411" s="49"/>
      <c r="AJ411" s="49"/>
      <c r="AK411" s="46">
        <f t="shared" si="126"/>
        <v>0</v>
      </c>
      <c r="AL411" s="48"/>
      <c r="AM411" s="48"/>
      <c r="AN411" s="50">
        <f>IFERROR(VLOOKUP($F411,Ref_Param!$L:$M,2,0),0)*M411</f>
        <v>205.17923139843339</v>
      </c>
      <c r="AO411" s="50">
        <f>IFERROR(VLOOKUP($F411,Ref_Param!$L:$M,2,0),0)*N411</f>
        <v>192.00685558138358</v>
      </c>
      <c r="AP411" s="50">
        <f>IFERROR(VLOOKUP($F411,Ref_Param!$L:$M,2,0),0)*O411</f>
        <v>227.40397509647374</v>
      </c>
      <c r="AQ411" s="50">
        <f>IFERROR(VLOOKUP($F411,Ref_Param!$L:$M,2,0),0)*P411</f>
        <v>305.66829876820645</v>
      </c>
      <c r="AR411" s="51">
        <f t="shared" si="127"/>
        <v>930.25836084449713</v>
      </c>
      <c r="AS411" s="52">
        <f>IFERROR(VLOOKUP($F411,Ref_Param!$L:$M,2,0),0)*R411</f>
        <v>261.50506453123751</v>
      </c>
      <c r="AT411" s="52">
        <f>IFERROR(VLOOKUP($F411,Ref_Param!$L:$M,2,0),0)*S411</f>
        <v>143.56387775362015</v>
      </c>
      <c r="AU411" s="52">
        <f>IFERROR(VLOOKUP($F411,Ref_Param!$L:$M,2,0),0)*T411</f>
        <v>107.24659714348658</v>
      </c>
      <c r="AV411" s="52">
        <f>IFERROR(VLOOKUP($F411,Ref_Param!$L:$M,2,0),0)*U411</f>
        <v>203.58599981930183</v>
      </c>
      <c r="AW411" s="53">
        <f t="shared" si="128"/>
        <v>715.90153924764604</v>
      </c>
      <c r="AX411" s="54">
        <f>IFERROR(VLOOKUP($F411,Ref_Param!$L:$M,2,0),0)*W411</f>
        <v>191.00161255281211</v>
      </c>
      <c r="AY411" s="54">
        <f>IFERROR(VLOOKUP($F411,Ref_Param!$L:$M,2,0),0)*X411</f>
        <v>179.42666682484807</v>
      </c>
      <c r="AZ411" s="54">
        <f>IFERROR(VLOOKUP($F411,Ref_Param!$L:$M,2,0),0)*Y411</f>
        <v>140.87182140960769</v>
      </c>
      <c r="BA411" s="54">
        <f>IFERROR(VLOOKUP($F411,Ref_Param!$L:$M,2,0),0)*Z411</f>
        <v>277.2778204071156</v>
      </c>
      <c r="BB411" s="55">
        <f t="shared" si="129"/>
        <v>788.57792119438341</v>
      </c>
      <c r="BC411" s="56">
        <f>IFERROR(VLOOKUP($F411,Ref_Param!$L:$M,2,0),0)*AB411</f>
        <v>209.54476276273988</v>
      </c>
      <c r="BD411" s="56">
        <f>IFERROR(VLOOKUP($F411,Ref_Param!$L:$M,2,0),0)*AC411</f>
        <v>250.77681055832244</v>
      </c>
      <c r="BE411" s="56">
        <f>IFERROR(VLOOKUP($F411,Ref_Param!$L:$M,2,0),0)*AD411</f>
        <v>0</v>
      </c>
      <c r="BF411" s="56">
        <f>IFERROR(VLOOKUP($F411,Ref_Param!$L:$M,2,0),0)*AE411</f>
        <v>0</v>
      </c>
      <c r="BG411" s="57">
        <f t="shared" si="130"/>
        <v>460.32157332106232</v>
      </c>
      <c r="BH411" s="56">
        <f>IFERROR(VLOOKUP($F411,Ref_Param!$L:$M,2,0),0)*AG411</f>
        <v>0</v>
      </c>
      <c r="BI411" s="56">
        <f>IFERROR(VLOOKUP($F411,Ref_Param!$L:$M,2,0),0)*AH411</f>
        <v>0</v>
      </c>
      <c r="BJ411" s="56">
        <f>IFERROR(VLOOKUP($F411,Ref_Param!$L:$M,2,0),0)*AI411</f>
        <v>0</v>
      </c>
      <c r="BK411" s="56">
        <f>IFERROR(VLOOKUP($F411,Ref_Param!$L:$M,2,0),0)*AJ411</f>
        <v>0</v>
      </c>
      <c r="BL411" s="57">
        <f t="shared" si="131"/>
        <v>0</v>
      </c>
      <c r="BM411" s="58">
        <f>IFERROR(VLOOKUP($F411,Ref_Param!$L:$M,2,0),0)*AL411</f>
        <v>0</v>
      </c>
      <c r="BN411" s="59">
        <f>IFERROR(VLOOKUP($F411,Ref_Param!$L:$M,2,0),0)*AM411</f>
        <v>0</v>
      </c>
    </row>
    <row r="412" spans="1:66" s="37" customFormat="1" ht="15" customHeight="1" x14ac:dyDescent="0.3">
      <c r="A412" s="91" t="str">
        <f t="shared" si="121"/>
        <v>EAISCore Services</v>
      </c>
      <c r="B412" s="43" t="s">
        <v>4152</v>
      </c>
      <c r="C412" s="43" t="s">
        <v>18</v>
      </c>
      <c r="D412" s="43" t="s">
        <v>1025</v>
      </c>
      <c r="E412" s="44" t="s">
        <v>5332</v>
      </c>
      <c r="F412" s="43" t="s">
        <v>20</v>
      </c>
      <c r="G412" s="44" t="s">
        <v>1052</v>
      </c>
      <c r="H412" s="41" t="s">
        <v>53</v>
      </c>
      <c r="I412" s="43" t="s">
        <v>26</v>
      </c>
      <c r="J412" s="43"/>
      <c r="K412" s="43"/>
      <c r="L412" s="43" t="s">
        <v>4110</v>
      </c>
      <c r="M412" s="45"/>
      <c r="N412" s="45"/>
      <c r="O412" s="45"/>
      <c r="P412" s="45"/>
      <c r="Q412" s="46">
        <f t="shared" si="122"/>
        <v>0</v>
      </c>
      <c r="R412" s="45"/>
      <c r="S412" s="45"/>
      <c r="T412" s="45"/>
      <c r="U412" s="45"/>
      <c r="V412" s="46">
        <f t="shared" si="123"/>
        <v>0</v>
      </c>
      <c r="W412" s="45"/>
      <c r="X412" s="45"/>
      <c r="Y412" s="47"/>
      <c r="Z412" s="47"/>
      <c r="AA412" s="46">
        <f t="shared" si="124"/>
        <v>0</v>
      </c>
      <c r="AB412" s="49"/>
      <c r="AC412" s="49"/>
      <c r="AD412" s="49">
        <v>227.46100000000001</v>
      </c>
      <c r="AE412" s="49">
        <v>200</v>
      </c>
      <c r="AF412" s="46">
        <f t="shared" si="125"/>
        <v>427.46100000000001</v>
      </c>
      <c r="AG412" s="49">
        <v>200</v>
      </c>
      <c r="AH412" s="49">
        <v>200</v>
      </c>
      <c r="AI412" s="49">
        <v>200</v>
      </c>
      <c r="AJ412" s="49">
        <v>200</v>
      </c>
      <c r="AK412" s="46">
        <f t="shared" si="126"/>
        <v>800</v>
      </c>
      <c r="AL412" s="48"/>
      <c r="AM412" s="48"/>
      <c r="AN412" s="50">
        <f>IFERROR(VLOOKUP($F412,Ref_Param!$L:$M,2,0),0)*M412</f>
        <v>0</v>
      </c>
      <c r="AO412" s="50">
        <f>IFERROR(VLOOKUP($F412,Ref_Param!$L:$M,2,0),0)*N412</f>
        <v>0</v>
      </c>
      <c r="AP412" s="50">
        <f>IFERROR(VLOOKUP($F412,Ref_Param!$L:$M,2,0),0)*O412</f>
        <v>0</v>
      </c>
      <c r="AQ412" s="50">
        <f>IFERROR(VLOOKUP($F412,Ref_Param!$L:$M,2,0),0)*P412</f>
        <v>0</v>
      </c>
      <c r="AR412" s="51">
        <f t="shared" si="127"/>
        <v>0</v>
      </c>
      <c r="AS412" s="52">
        <f>IFERROR(VLOOKUP($F412,Ref_Param!$L:$M,2,0),0)*R412</f>
        <v>0</v>
      </c>
      <c r="AT412" s="52">
        <f>IFERROR(VLOOKUP($F412,Ref_Param!$L:$M,2,0),0)*S412</f>
        <v>0</v>
      </c>
      <c r="AU412" s="52">
        <f>IFERROR(VLOOKUP($F412,Ref_Param!$L:$M,2,0),0)*T412</f>
        <v>0</v>
      </c>
      <c r="AV412" s="52">
        <f>IFERROR(VLOOKUP($F412,Ref_Param!$L:$M,2,0),0)*U412</f>
        <v>0</v>
      </c>
      <c r="AW412" s="53">
        <f t="shared" si="128"/>
        <v>0</v>
      </c>
      <c r="AX412" s="54">
        <f>IFERROR(VLOOKUP($F412,Ref_Param!$L:$M,2,0),0)*W412</f>
        <v>0</v>
      </c>
      <c r="AY412" s="54">
        <f>IFERROR(VLOOKUP($F412,Ref_Param!$L:$M,2,0),0)*X412</f>
        <v>0</v>
      </c>
      <c r="AZ412" s="54">
        <f>IFERROR(VLOOKUP($F412,Ref_Param!$L:$M,2,0),0)*Y412</f>
        <v>0</v>
      </c>
      <c r="BA412" s="54">
        <f>IFERROR(VLOOKUP($F412,Ref_Param!$L:$M,2,0),0)*Z412</f>
        <v>0</v>
      </c>
      <c r="BB412" s="55">
        <f t="shared" si="129"/>
        <v>0</v>
      </c>
      <c r="BC412" s="56">
        <f>IFERROR(VLOOKUP($F412,Ref_Param!$L:$M,2,0),0)*AB412</f>
        <v>0</v>
      </c>
      <c r="BD412" s="56">
        <f>IFERROR(VLOOKUP($F412,Ref_Param!$L:$M,2,0),0)*AC412</f>
        <v>0</v>
      </c>
      <c r="BE412" s="56">
        <f>IFERROR(VLOOKUP($F412,Ref_Param!$L:$M,2,0),0)*AD412</f>
        <v>227.46100000000001</v>
      </c>
      <c r="BF412" s="56">
        <f>IFERROR(VLOOKUP($F412,Ref_Param!$L:$M,2,0),0)*AE412</f>
        <v>200</v>
      </c>
      <c r="BG412" s="57">
        <f t="shared" si="130"/>
        <v>427.46100000000001</v>
      </c>
      <c r="BH412" s="56">
        <f>IFERROR(VLOOKUP($F412,Ref_Param!$L:$M,2,0),0)*AG412</f>
        <v>200</v>
      </c>
      <c r="BI412" s="56">
        <f>IFERROR(VLOOKUP($F412,Ref_Param!$L:$M,2,0),0)*AH412</f>
        <v>200</v>
      </c>
      <c r="BJ412" s="56">
        <f>IFERROR(VLOOKUP($F412,Ref_Param!$L:$M,2,0),0)*AI412</f>
        <v>200</v>
      </c>
      <c r="BK412" s="56">
        <f>IFERROR(VLOOKUP($F412,Ref_Param!$L:$M,2,0),0)*AJ412</f>
        <v>200</v>
      </c>
      <c r="BL412" s="57">
        <f t="shared" si="131"/>
        <v>800</v>
      </c>
      <c r="BM412" s="58">
        <f>IFERROR(VLOOKUP($F412,Ref_Param!$L:$M,2,0),0)*AL412</f>
        <v>0</v>
      </c>
      <c r="BN412" s="59">
        <f>IFERROR(VLOOKUP($F412,Ref_Param!$L:$M,2,0),0)*AM412</f>
        <v>0</v>
      </c>
    </row>
    <row r="413" spans="1:66" s="37" customFormat="1" ht="15" customHeight="1" x14ac:dyDescent="0.3">
      <c r="A413" s="91" t="str">
        <f t="shared" si="121"/>
        <v>EAISCore Services</v>
      </c>
      <c r="B413" s="43" t="s">
        <v>4152</v>
      </c>
      <c r="C413" s="43" t="s">
        <v>18</v>
      </c>
      <c r="D413" s="43" t="s">
        <v>1026</v>
      </c>
      <c r="E413" s="44" t="s">
        <v>5333</v>
      </c>
      <c r="F413" s="43" t="s">
        <v>3731</v>
      </c>
      <c r="G413" s="44" t="s">
        <v>1052</v>
      </c>
      <c r="H413" s="41" t="s">
        <v>37</v>
      </c>
      <c r="I413" s="43" t="s">
        <v>26</v>
      </c>
      <c r="J413" s="43"/>
      <c r="K413" s="43"/>
      <c r="L413" s="43" t="s">
        <v>4110</v>
      </c>
      <c r="M413" s="45">
        <v>0</v>
      </c>
      <c r="N413" s="45">
        <v>0</v>
      </c>
      <c r="O413" s="45">
        <v>0</v>
      </c>
      <c r="P413" s="45">
        <v>0</v>
      </c>
      <c r="Q413" s="46">
        <f t="shared" si="122"/>
        <v>0</v>
      </c>
      <c r="R413" s="45">
        <v>0</v>
      </c>
      <c r="S413" s="45">
        <v>0</v>
      </c>
      <c r="T413" s="45">
        <v>0</v>
      </c>
      <c r="U413" s="45">
        <v>0</v>
      </c>
      <c r="V413" s="46">
        <f t="shared" si="123"/>
        <v>0</v>
      </c>
      <c r="W413" s="45">
        <v>60.265999999999963</v>
      </c>
      <c r="X413" s="45">
        <v>39.984000000000094</v>
      </c>
      <c r="Y413" s="47">
        <v>13.222999999999979</v>
      </c>
      <c r="Z413" s="47">
        <v>112.17600000000003</v>
      </c>
      <c r="AA413" s="46">
        <f t="shared" si="124"/>
        <v>225.64900000000006</v>
      </c>
      <c r="AB413" s="49">
        <v>35.725999455717812</v>
      </c>
      <c r="AC413" s="49">
        <v>12.679379999999917</v>
      </c>
      <c r="AD413" s="49"/>
      <c r="AE413" s="49"/>
      <c r="AF413" s="46">
        <f t="shared" si="125"/>
        <v>48.405379455717728</v>
      </c>
      <c r="AG413" s="49"/>
      <c r="AH413" s="49"/>
      <c r="AI413" s="49"/>
      <c r="AJ413" s="49"/>
      <c r="AK413" s="46">
        <f t="shared" si="126"/>
        <v>0</v>
      </c>
      <c r="AL413" s="48"/>
      <c r="AM413" s="48"/>
      <c r="AN413" s="50">
        <f>IFERROR(VLOOKUP($F413,Ref_Param!$L:$M,2,0),0)*M413</f>
        <v>0</v>
      </c>
      <c r="AO413" s="50">
        <f>IFERROR(VLOOKUP($F413,Ref_Param!$L:$M,2,0),0)*N413</f>
        <v>0</v>
      </c>
      <c r="AP413" s="50">
        <f>IFERROR(VLOOKUP($F413,Ref_Param!$L:$M,2,0),0)*O413</f>
        <v>0</v>
      </c>
      <c r="AQ413" s="50">
        <f>IFERROR(VLOOKUP($F413,Ref_Param!$L:$M,2,0),0)*P413</f>
        <v>0</v>
      </c>
      <c r="AR413" s="51">
        <f t="shared" si="127"/>
        <v>0</v>
      </c>
      <c r="AS413" s="52">
        <f>IFERROR(VLOOKUP($F413,Ref_Param!$L:$M,2,0),0)*R413</f>
        <v>0</v>
      </c>
      <c r="AT413" s="52">
        <f>IFERROR(VLOOKUP($F413,Ref_Param!$L:$M,2,0),0)*S413</f>
        <v>0</v>
      </c>
      <c r="AU413" s="52">
        <f>IFERROR(VLOOKUP($F413,Ref_Param!$L:$M,2,0),0)*T413</f>
        <v>0</v>
      </c>
      <c r="AV413" s="52">
        <f>IFERROR(VLOOKUP($F413,Ref_Param!$L:$M,2,0),0)*U413</f>
        <v>0</v>
      </c>
      <c r="AW413" s="53">
        <f t="shared" si="128"/>
        <v>0</v>
      </c>
      <c r="AX413" s="54">
        <f>IFERROR(VLOOKUP($F413,Ref_Param!$L:$M,2,0),0)*W413</f>
        <v>0.73343069246683801</v>
      </c>
      <c r="AY413" s="54">
        <f>IFERROR(VLOOKUP($F413,Ref_Param!$L:$M,2,0),0)*X413</f>
        <v>0.48660094925155373</v>
      </c>
      <c r="AZ413" s="54">
        <f>IFERROR(VLOOKUP($F413,Ref_Param!$L:$M,2,0),0)*Y413</f>
        <v>0.16092247778994773</v>
      </c>
      <c r="BA413" s="54">
        <f>IFERROR(VLOOKUP($F413,Ref_Param!$L:$M,2,0),0)*Z413</f>
        <v>1.3651697699890502</v>
      </c>
      <c r="BB413" s="55">
        <f t="shared" si="129"/>
        <v>2.7461238894973898</v>
      </c>
      <c r="BC413" s="56">
        <f>IFERROR(VLOOKUP($F413,Ref_Param!$L:$M,2,0),0)*AB413</f>
        <v>0.43478154382034662</v>
      </c>
      <c r="BD413" s="56">
        <f>IFERROR(VLOOKUP($F413,Ref_Param!$L:$M,2,0),0)*AC413</f>
        <v>0.15430668127053598</v>
      </c>
      <c r="BE413" s="56">
        <f>IFERROR(VLOOKUP($F413,Ref_Param!$L:$M,2,0),0)*AD413</f>
        <v>0</v>
      </c>
      <c r="BF413" s="56">
        <f>IFERROR(VLOOKUP($F413,Ref_Param!$L:$M,2,0),0)*AE413</f>
        <v>0</v>
      </c>
      <c r="BG413" s="57">
        <f t="shared" si="130"/>
        <v>0.58908822509088266</v>
      </c>
      <c r="BH413" s="56">
        <f>IFERROR(VLOOKUP($F413,Ref_Param!$L:$M,2,0),0)*AG413</f>
        <v>0</v>
      </c>
      <c r="BI413" s="56">
        <f>IFERROR(VLOOKUP($F413,Ref_Param!$L:$M,2,0),0)*AH413</f>
        <v>0</v>
      </c>
      <c r="BJ413" s="56">
        <f>IFERROR(VLOOKUP($F413,Ref_Param!$L:$M,2,0),0)*AI413</f>
        <v>0</v>
      </c>
      <c r="BK413" s="56">
        <f>IFERROR(VLOOKUP($F413,Ref_Param!$L:$M,2,0),0)*AJ413</f>
        <v>0</v>
      </c>
      <c r="BL413" s="57">
        <f t="shared" si="131"/>
        <v>0</v>
      </c>
      <c r="BM413" s="58">
        <f>IFERROR(VLOOKUP($F413,Ref_Param!$L:$M,2,0),0)*AL413</f>
        <v>0</v>
      </c>
      <c r="BN413" s="59">
        <f>IFERROR(VLOOKUP($F413,Ref_Param!$L:$M,2,0),0)*AM413</f>
        <v>0</v>
      </c>
    </row>
    <row r="414" spans="1:66" s="37" customFormat="1" ht="15" customHeight="1" x14ac:dyDescent="0.3">
      <c r="A414" s="91" t="str">
        <f t="shared" si="121"/>
        <v>EAISCore Services</v>
      </c>
      <c r="B414" s="43" t="s">
        <v>4152</v>
      </c>
      <c r="C414" s="43" t="s">
        <v>18</v>
      </c>
      <c r="D414" s="43" t="s">
        <v>1026</v>
      </c>
      <c r="E414" s="44" t="s">
        <v>5333</v>
      </c>
      <c r="F414" s="43" t="s">
        <v>20</v>
      </c>
      <c r="G414" s="44" t="s">
        <v>1052</v>
      </c>
      <c r="H414" s="41" t="s">
        <v>37</v>
      </c>
      <c r="I414" s="43" t="s">
        <v>26</v>
      </c>
      <c r="J414" s="43"/>
      <c r="K414" s="43"/>
      <c r="L414" s="43" t="s">
        <v>4110</v>
      </c>
      <c r="M414" s="45">
        <v>110.40150442963353</v>
      </c>
      <c r="N414" s="45">
        <v>111.66057169084137</v>
      </c>
      <c r="O414" s="45">
        <v>65.39740311102625</v>
      </c>
      <c r="P414" s="45">
        <v>40.884831737015858</v>
      </c>
      <c r="Q414" s="46">
        <f t="shared" si="122"/>
        <v>328.34431096851705</v>
      </c>
      <c r="R414" s="45">
        <v>81.388305341615734</v>
      </c>
      <c r="S414" s="45">
        <v>82.326626984263058</v>
      </c>
      <c r="T414" s="45">
        <v>81.867598582411347</v>
      </c>
      <c r="U414" s="45">
        <v>80.681419082498564</v>
      </c>
      <c r="V414" s="46">
        <f t="shared" si="123"/>
        <v>326.26394999078872</v>
      </c>
      <c r="W414" s="45">
        <v>81.132863942266297</v>
      </c>
      <c r="X414" s="45">
        <v>82.374190448108095</v>
      </c>
      <c r="Y414" s="47">
        <v>82.673779904915293</v>
      </c>
      <c r="Z414" s="47">
        <v>80.988691291403072</v>
      </c>
      <c r="AA414" s="46">
        <f t="shared" si="124"/>
        <v>327.16952558669277</v>
      </c>
      <c r="AB414" s="49">
        <v>81.44897738909728</v>
      </c>
      <c r="AC414" s="49">
        <v>82.634001184325825</v>
      </c>
      <c r="AD414" s="49"/>
      <c r="AE414" s="49"/>
      <c r="AF414" s="46">
        <f t="shared" si="125"/>
        <v>164.08297857342311</v>
      </c>
      <c r="AG414" s="49"/>
      <c r="AH414" s="49"/>
      <c r="AI414" s="49"/>
      <c r="AJ414" s="49"/>
      <c r="AK414" s="46">
        <f t="shared" si="126"/>
        <v>0</v>
      </c>
      <c r="AL414" s="48"/>
      <c r="AM414" s="48"/>
      <c r="AN414" s="50">
        <f>IFERROR(VLOOKUP($F414,Ref_Param!$L:$M,2,0),0)*M414</f>
        <v>110.40150442963353</v>
      </c>
      <c r="AO414" s="50">
        <f>IFERROR(VLOOKUP($F414,Ref_Param!$L:$M,2,0),0)*N414</f>
        <v>111.66057169084137</v>
      </c>
      <c r="AP414" s="50">
        <f>IFERROR(VLOOKUP($F414,Ref_Param!$L:$M,2,0),0)*O414</f>
        <v>65.39740311102625</v>
      </c>
      <c r="AQ414" s="50">
        <f>IFERROR(VLOOKUP($F414,Ref_Param!$L:$M,2,0),0)*P414</f>
        <v>40.884831737015858</v>
      </c>
      <c r="AR414" s="51">
        <f t="shared" si="127"/>
        <v>328.34431096851705</v>
      </c>
      <c r="AS414" s="52">
        <f>IFERROR(VLOOKUP($F414,Ref_Param!$L:$M,2,0),0)*R414</f>
        <v>81.388305341615734</v>
      </c>
      <c r="AT414" s="52">
        <f>IFERROR(VLOOKUP($F414,Ref_Param!$L:$M,2,0),0)*S414</f>
        <v>82.326626984263058</v>
      </c>
      <c r="AU414" s="52">
        <f>IFERROR(VLOOKUP($F414,Ref_Param!$L:$M,2,0),0)*T414</f>
        <v>81.867598582411347</v>
      </c>
      <c r="AV414" s="52">
        <f>IFERROR(VLOOKUP($F414,Ref_Param!$L:$M,2,0),0)*U414</f>
        <v>80.681419082498564</v>
      </c>
      <c r="AW414" s="53">
        <f t="shared" si="128"/>
        <v>326.26394999078872</v>
      </c>
      <c r="AX414" s="54">
        <f>IFERROR(VLOOKUP($F414,Ref_Param!$L:$M,2,0),0)*W414</f>
        <v>81.132863942266297</v>
      </c>
      <c r="AY414" s="54">
        <f>IFERROR(VLOOKUP($F414,Ref_Param!$L:$M,2,0),0)*X414</f>
        <v>82.374190448108095</v>
      </c>
      <c r="AZ414" s="54">
        <f>IFERROR(VLOOKUP($F414,Ref_Param!$L:$M,2,0),0)*Y414</f>
        <v>82.673779904915293</v>
      </c>
      <c r="BA414" s="54">
        <f>IFERROR(VLOOKUP($F414,Ref_Param!$L:$M,2,0),0)*Z414</f>
        <v>80.988691291403072</v>
      </c>
      <c r="BB414" s="55">
        <f t="shared" si="129"/>
        <v>327.16952558669277</v>
      </c>
      <c r="BC414" s="56">
        <f>IFERROR(VLOOKUP($F414,Ref_Param!$L:$M,2,0),0)*AB414</f>
        <v>81.44897738909728</v>
      </c>
      <c r="BD414" s="56">
        <f>IFERROR(VLOOKUP($F414,Ref_Param!$L:$M,2,0),0)*AC414</f>
        <v>82.634001184325825</v>
      </c>
      <c r="BE414" s="56">
        <f>IFERROR(VLOOKUP($F414,Ref_Param!$L:$M,2,0),0)*AD414</f>
        <v>0</v>
      </c>
      <c r="BF414" s="56">
        <f>IFERROR(VLOOKUP($F414,Ref_Param!$L:$M,2,0),0)*AE414</f>
        <v>0</v>
      </c>
      <c r="BG414" s="57">
        <f t="shared" si="130"/>
        <v>164.08297857342311</v>
      </c>
      <c r="BH414" s="56">
        <f>IFERROR(VLOOKUP($F414,Ref_Param!$L:$M,2,0),0)*AG414</f>
        <v>0</v>
      </c>
      <c r="BI414" s="56">
        <f>IFERROR(VLOOKUP($F414,Ref_Param!$L:$M,2,0),0)*AH414</f>
        <v>0</v>
      </c>
      <c r="BJ414" s="56">
        <f>IFERROR(VLOOKUP($F414,Ref_Param!$L:$M,2,0),0)*AI414</f>
        <v>0</v>
      </c>
      <c r="BK414" s="56">
        <f>IFERROR(VLOOKUP($F414,Ref_Param!$L:$M,2,0),0)*AJ414</f>
        <v>0</v>
      </c>
      <c r="BL414" s="57">
        <f t="shared" si="131"/>
        <v>0</v>
      </c>
      <c r="BM414" s="58">
        <f>IFERROR(VLOOKUP($F414,Ref_Param!$L:$M,2,0),0)*AL414</f>
        <v>0</v>
      </c>
      <c r="BN414" s="59">
        <f>IFERROR(VLOOKUP($F414,Ref_Param!$L:$M,2,0),0)*AM414</f>
        <v>0</v>
      </c>
    </row>
    <row r="415" spans="1:66" s="37" customFormat="1" ht="15" customHeight="1" x14ac:dyDescent="0.3">
      <c r="A415" s="91" t="str">
        <f t="shared" si="121"/>
        <v>EAISCore Services</v>
      </c>
      <c r="B415" s="43" t="s">
        <v>4152</v>
      </c>
      <c r="C415" s="43" t="s">
        <v>18</v>
      </c>
      <c r="D415" s="43" t="s">
        <v>1026</v>
      </c>
      <c r="E415" s="44" t="s">
        <v>5333</v>
      </c>
      <c r="F415" s="43" t="s">
        <v>20</v>
      </c>
      <c r="G415" s="44" t="s">
        <v>1052</v>
      </c>
      <c r="H415" s="41" t="s">
        <v>37</v>
      </c>
      <c r="I415" s="43" t="s">
        <v>26</v>
      </c>
      <c r="J415" s="43"/>
      <c r="K415" s="43"/>
      <c r="L415" s="43" t="s">
        <v>4110</v>
      </c>
      <c r="M415" s="45"/>
      <c r="N415" s="45"/>
      <c r="O415" s="45"/>
      <c r="P415" s="45"/>
      <c r="Q415" s="46">
        <f t="shared" si="122"/>
        <v>0</v>
      </c>
      <c r="R415" s="45"/>
      <c r="S415" s="45"/>
      <c r="T415" s="45"/>
      <c r="U415" s="45"/>
      <c r="V415" s="46">
        <f t="shared" si="123"/>
        <v>0</v>
      </c>
      <c r="W415" s="45"/>
      <c r="X415" s="45"/>
      <c r="Y415" s="47"/>
      <c r="Z415" s="47"/>
      <c r="AA415" s="46">
        <f t="shared" si="124"/>
        <v>0</v>
      </c>
      <c r="AB415" s="49"/>
      <c r="AC415" s="49"/>
      <c r="AD415" s="49">
        <v>81.899000000000001</v>
      </c>
      <c r="AE415" s="49">
        <v>81</v>
      </c>
      <c r="AF415" s="46">
        <f t="shared" si="125"/>
        <v>162.899</v>
      </c>
      <c r="AG415" s="49">
        <v>81</v>
      </c>
      <c r="AH415" s="49">
        <v>81</v>
      </c>
      <c r="AI415" s="49">
        <v>81</v>
      </c>
      <c r="AJ415" s="49">
        <v>81</v>
      </c>
      <c r="AK415" s="46">
        <f t="shared" si="126"/>
        <v>324</v>
      </c>
      <c r="AL415" s="48"/>
      <c r="AM415" s="48"/>
      <c r="AN415" s="50">
        <f>IFERROR(VLOOKUP($F415,Ref_Param!$L:$M,2,0),0)*M415</f>
        <v>0</v>
      </c>
      <c r="AO415" s="50">
        <f>IFERROR(VLOOKUP($F415,Ref_Param!$L:$M,2,0),0)*N415</f>
        <v>0</v>
      </c>
      <c r="AP415" s="50">
        <f>IFERROR(VLOOKUP($F415,Ref_Param!$L:$M,2,0),0)*O415</f>
        <v>0</v>
      </c>
      <c r="AQ415" s="50">
        <f>IFERROR(VLOOKUP($F415,Ref_Param!$L:$M,2,0),0)*P415</f>
        <v>0</v>
      </c>
      <c r="AR415" s="51">
        <f t="shared" si="127"/>
        <v>0</v>
      </c>
      <c r="AS415" s="52">
        <f>IFERROR(VLOOKUP($F415,Ref_Param!$L:$M,2,0),0)*R415</f>
        <v>0</v>
      </c>
      <c r="AT415" s="52">
        <f>IFERROR(VLOOKUP($F415,Ref_Param!$L:$M,2,0),0)*S415</f>
        <v>0</v>
      </c>
      <c r="AU415" s="52">
        <f>IFERROR(VLOOKUP($F415,Ref_Param!$L:$M,2,0),0)*T415</f>
        <v>0</v>
      </c>
      <c r="AV415" s="52">
        <f>IFERROR(VLOOKUP($F415,Ref_Param!$L:$M,2,0),0)*U415</f>
        <v>0</v>
      </c>
      <c r="AW415" s="53">
        <f t="shared" si="128"/>
        <v>0</v>
      </c>
      <c r="AX415" s="54">
        <f>IFERROR(VLOOKUP($F415,Ref_Param!$L:$M,2,0),0)*W415</f>
        <v>0</v>
      </c>
      <c r="AY415" s="54">
        <f>IFERROR(VLOOKUP($F415,Ref_Param!$L:$M,2,0),0)*X415</f>
        <v>0</v>
      </c>
      <c r="AZ415" s="54">
        <f>IFERROR(VLOOKUP($F415,Ref_Param!$L:$M,2,0),0)*Y415</f>
        <v>0</v>
      </c>
      <c r="BA415" s="54">
        <f>IFERROR(VLOOKUP($F415,Ref_Param!$L:$M,2,0),0)*Z415</f>
        <v>0</v>
      </c>
      <c r="BB415" s="55">
        <f t="shared" si="129"/>
        <v>0</v>
      </c>
      <c r="BC415" s="56">
        <f>IFERROR(VLOOKUP($F415,Ref_Param!$L:$M,2,0),0)*AB415</f>
        <v>0</v>
      </c>
      <c r="BD415" s="56">
        <f>IFERROR(VLOOKUP($F415,Ref_Param!$L:$M,2,0),0)*AC415</f>
        <v>0</v>
      </c>
      <c r="BE415" s="56">
        <f>IFERROR(VLOOKUP($F415,Ref_Param!$L:$M,2,0),0)*AD415</f>
        <v>81.899000000000001</v>
      </c>
      <c r="BF415" s="56">
        <f>IFERROR(VLOOKUP($F415,Ref_Param!$L:$M,2,0),0)*AE415</f>
        <v>81</v>
      </c>
      <c r="BG415" s="57">
        <f t="shared" si="130"/>
        <v>162.899</v>
      </c>
      <c r="BH415" s="56">
        <f>IFERROR(VLOOKUP($F415,Ref_Param!$L:$M,2,0),0)*AG415</f>
        <v>81</v>
      </c>
      <c r="BI415" s="56">
        <f>IFERROR(VLOOKUP($F415,Ref_Param!$L:$M,2,0),0)*AH415</f>
        <v>81</v>
      </c>
      <c r="BJ415" s="56">
        <f>IFERROR(VLOOKUP($F415,Ref_Param!$L:$M,2,0),0)*AI415</f>
        <v>81</v>
      </c>
      <c r="BK415" s="56">
        <f>IFERROR(VLOOKUP($F415,Ref_Param!$L:$M,2,0),0)*AJ415</f>
        <v>81</v>
      </c>
      <c r="BL415" s="57">
        <f t="shared" si="131"/>
        <v>324</v>
      </c>
      <c r="BM415" s="58">
        <f>IFERROR(VLOOKUP($F415,Ref_Param!$L:$M,2,0),0)*AL415</f>
        <v>0</v>
      </c>
      <c r="BN415" s="59">
        <f>IFERROR(VLOOKUP($F415,Ref_Param!$L:$M,2,0),0)*AM415</f>
        <v>0</v>
      </c>
    </row>
    <row r="416" spans="1:66" s="37" customFormat="1" ht="15" customHeight="1" x14ac:dyDescent="0.3">
      <c r="A416" s="91" t="str">
        <f t="shared" si="121"/>
        <v>EAISCore Services</v>
      </c>
      <c r="B416" s="43" t="s">
        <v>4152</v>
      </c>
      <c r="C416" s="43" t="s">
        <v>18</v>
      </c>
      <c r="D416" s="43" t="s">
        <v>2611</v>
      </c>
      <c r="E416" s="44" t="s">
        <v>3211</v>
      </c>
      <c r="F416" s="43" t="s">
        <v>3731</v>
      </c>
      <c r="G416" s="44" t="s">
        <v>1052</v>
      </c>
      <c r="H416" s="41" t="s">
        <v>21</v>
      </c>
      <c r="I416" s="43" t="s">
        <v>22</v>
      </c>
      <c r="J416" s="43"/>
      <c r="K416" s="43"/>
      <c r="L416" s="43" t="s">
        <v>4110</v>
      </c>
      <c r="M416" s="45">
        <v>0</v>
      </c>
      <c r="N416" s="45">
        <v>0</v>
      </c>
      <c r="O416" s="45">
        <v>0</v>
      </c>
      <c r="P416" s="45">
        <v>0</v>
      </c>
      <c r="Q416" s="46">
        <f t="shared" si="122"/>
        <v>0</v>
      </c>
      <c r="R416" s="45">
        <v>0</v>
      </c>
      <c r="S416" s="45">
        <v>0</v>
      </c>
      <c r="T416" s="45">
        <v>0</v>
      </c>
      <c r="U416" s="45">
        <v>0</v>
      </c>
      <c r="V416" s="46">
        <f t="shared" si="123"/>
        <v>0</v>
      </c>
      <c r="W416" s="45">
        <v>-17.973999999999997</v>
      </c>
      <c r="X416" s="45">
        <v>-20.30100000000003</v>
      </c>
      <c r="Y416" s="47">
        <v>14.060999999999947</v>
      </c>
      <c r="Z416" s="47">
        <v>2.1220000000000185</v>
      </c>
      <c r="AA416" s="46">
        <f t="shared" si="124"/>
        <v>-22.092000000000063</v>
      </c>
      <c r="AB416" s="49">
        <v>-7.699000003488397</v>
      </c>
      <c r="AC416" s="49">
        <v>-6.7350399999999757</v>
      </c>
      <c r="AD416" s="49"/>
      <c r="AE416" s="49"/>
      <c r="AF416" s="46">
        <f t="shared" si="125"/>
        <v>-14.434040003488374</v>
      </c>
      <c r="AG416" s="49"/>
      <c r="AH416" s="49"/>
      <c r="AI416" s="49"/>
      <c r="AJ416" s="49"/>
      <c r="AK416" s="46">
        <f t="shared" si="126"/>
        <v>0</v>
      </c>
      <c r="AL416" s="48"/>
      <c r="AM416" s="48"/>
      <c r="AN416" s="50">
        <f>IFERROR(VLOOKUP($F416,Ref_Param!$L:$M,2,0),0)*M416</f>
        <v>0</v>
      </c>
      <c r="AO416" s="50">
        <f>IFERROR(VLOOKUP($F416,Ref_Param!$L:$M,2,0),0)*N416</f>
        <v>0</v>
      </c>
      <c r="AP416" s="50">
        <f>IFERROR(VLOOKUP($F416,Ref_Param!$L:$M,2,0),0)*O416</f>
        <v>0</v>
      </c>
      <c r="AQ416" s="50">
        <f>IFERROR(VLOOKUP($F416,Ref_Param!$L:$M,2,0),0)*P416</f>
        <v>0</v>
      </c>
      <c r="AR416" s="51">
        <f t="shared" si="127"/>
        <v>0</v>
      </c>
      <c r="AS416" s="52">
        <f>IFERROR(VLOOKUP($F416,Ref_Param!$L:$M,2,0),0)*R416</f>
        <v>0</v>
      </c>
      <c r="AT416" s="52">
        <f>IFERROR(VLOOKUP($F416,Ref_Param!$L:$M,2,0),0)*S416</f>
        <v>0</v>
      </c>
      <c r="AU416" s="52">
        <f>IFERROR(VLOOKUP($F416,Ref_Param!$L:$M,2,0),0)*T416</f>
        <v>0</v>
      </c>
      <c r="AV416" s="52">
        <f>IFERROR(VLOOKUP($F416,Ref_Param!$L:$M,2,0),0)*U416</f>
        <v>0</v>
      </c>
      <c r="AW416" s="53">
        <f t="shared" si="128"/>
        <v>0</v>
      </c>
      <c r="AX416" s="54">
        <f>IFERROR(VLOOKUP($F416,Ref_Param!$L:$M,2,0),0)*W416</f>
        <v>-0.21874163319946491</v>
      </c>
      <c r="AY416" s="54">
        <f>IFERROR(VLOOKUP($F416,Ref_Param!$L:$M,2,0),0)*X416</f>
        <v>-0.24706097115735753</v>
      </c>
      <c r="AZ416" s="54">
        <f>IFERROR(VLOOKUP($F416,Ref_Param!$L:$M,2,0),0)*Y416</f>
        <v>0.17112084702446115</v>
      </c>
      <c r="BA416" s="54">
        <f>IFERROR(VLOOKUP($F416,Ref_Param!$L:$M,2,0),0)*Z416</f>
        <v>2.5824510161859833E-2</v>
      </c>
      <c r="BB416" s="55">
        <f t="shared" si="129"/>
        <v>-0.26885724717050141</v>
      </c>
      <c r="BC416" s="56">
        <f>IFERROR(VLOOKUP($F416,Ref_Param!$L:$M,2,0),0)*AB416</f>
        <v>-9.3695996148088254E-2</v>
      </c>
      <c r="BD416" s="56">
        <f>IFERROR(VLOOKUP($F416,Ref_Param!$L:$M,2,0),0)*AC416</f>
        <v>-8.1964707314104768E-2</v>
      </c>
      <c r="BE416" s="56">
        <f>IFERROR(VLOOKUP($F416,Ref_Param!$L:$M,2,0),0)*AD416</f>
        <v>0</v>
      </c>
      <c r="BF416" s="56">
        <f>IFERROR(VLOOKUP($F416,Ref_Param!$L:$M,2,0),0)*AE416</f>
        <v>0</v>
      </c>
      <c r="BG416" s="57">
        <f t="shared" si="130"/>
        <v>-0.17566070346219304</v>
      </c>
      <c r="BH416" s="56">
        <f>IFERROR(VLOOKUP($F416,Ref_Param!$L:$M,2,0),0)*AG416</f>
        <v>0</v>
      </c>
      <c r="BI416" s="56">
        <f>IFERROR(VLOOKUP($F416,Ref_Param!$L:$M,2,0),0)*AH416</f>
        <v>0</v>
      </c>
      <c r="BJ416" s="56">
        <f>IFERROR(VLOOKUP($F416,Ref_Param!$L:$M,2,0),0)*AI416</f>
        <v>0</v>
      </c>
      <c r="BK416" s="56">
        <f>IFERROR(VLOOKUP($F416,Ref_Param!$L:$M,2,0),0)*AJ416</f>
        <v>0</v>
      </c>
      <c r="BL416" s="57">
        <f t="shared" si="131"/>
        <v>0</v>
      </c>
      <c r="BM416" s="58">
        <f>IFERROR(VLOOKUP($F416,Ref_Param!$L:$M,2,0),0)*AL416</f>
        <v>0</v>
      </c>
      <c r="BN416" s="59">
        <f>IFERROR(VLOOKUP($F416,Ref_Param!$L:$M,2,0),0)*AM416</f>
        <v>0</v>
      </c>
    </row>
    <row r="417" spans="1:66" s="37" customFormat="1" ht="15" customHeight="1" x14ac:dyDescent="0.3">
      <c r="A417" s="91" t="str">
        <f t="shared" si="121"/>
        <v>EAISCore Services</v>
      </c>
      <c r="B417" s="43" t="s">
        <v>4152</v>
      </c>
      <c r="C417" s="43" t="s">
        <v>18</v>
      </c>
      <c r="D417" s="43" t="s">
        <v>2611</v>
      </c>
      <c r="E417" s="44" t="s">
        <v>3211</v>
      </c>
      <c r="F417" s="43" t="s">
        <v>569</v>
      </c>
      <c r="G417" s="44" t="s">
        <v>1052</v>
      </c>
      <c r="H417" s="41" t="s">
        <v>21</v>
      </c>
      <c r="I417" s="43" t="s">
        <v>26</v>
      </c>
      <c r="J417" s="43"/>
      <c r="K417" s="43"/>
      <c r="L417" s="43" t="s">
        <v>4110</v>
      </c>
      <c r="M417" s="45"/>
      <c r="N417" s="45"/>
      <c r="O417" s="45"/>
      <c r="P417" s="45"/>
      <c r="Q417" s="46">
        <f t="shared" si="122"/>
        <v>0</v>
      </c>
      <c r="R417" s="45"/>
      <c r="S417" s="45"/>
      <c r="T417" s="45"/>
      <c r="U417" s="45"/>
      <c r="V417" s="46">
        <f t="shared" si="123"/>
        <v>0</v>
      </c>
      <c r="W417" s="45"/>
      <c r="X417" s="45"/>
      <c r="Y417" s="47"/>
      <c r="Z417" s="47"/>
      <c r="AA417" s="46">
        <f t="shared" si="124"/>
        <v>0</v>
      </c>
      <c r="AB417" s="49"/>
      <c r="AC417" s="49"/>
      <c r="AD417" s="49">
        <v>187.61699999999999</v>
      </c>
      <c r="AE417" s="49">
        <v>0</v>
      </c>
      <c r="AF417" s="46">
        <f t="shared" si="125"/>
        <v>187.61699999999999</v>
      </c>
      <c r="AG417" s="49">
        <v>0</v>
      </c>
      <c r="AH417" s="49"/>
      <c r="AI417" s="49"/>
      <c r="AJ417" s="49"/>
      <c r="AK417" s="46">
        <f t="shared" si="126"/>
        <v>0</v>
      </c>
      <c r="AL417" s="48"/>
      <c r="AM417" s="48"/>
      <c r="AN417" s="50">
        <f>IFERROR(VLOOKUP($F417,Ref_Param!$L:$M,2,0),0)*M417</f>
        <v>0</v>
      </c>
      <c r="AO417" s="50">
        <f>IFERROR(VLOOKUP($F417,Ref_Param!$L:$M,2,0),0)*N417</f>
        <v>0</v>
      </c>
      <c r="AP417" s="50">
        <f>IFERROR(VLOOKUP($F417,Ref_Param!$L:$M,2,0),0)*O417</f>
        <v>0</v>
      </c>
      <c r="AQ417" s="50">
        <f>IFERROR(VLOOKUP($F417,Ref_Param!$L:$M,2,0),0)*P417</f>
        <v>0</v>
      </c>
      <c r="AR417" s="51">
        <f t="shared" si="127"/>
        <v>0</v>
      </c>
      <c r="AS417" s="52">
        <f>IFERROR(VLOOKUP($F417,Ref_Param!$L:$M,2,0),0)*R417</f>
        <v>0</v>
      </c>
      <c r="AT417" s="52">
        <f>IFERROR(VLOOKUP($F417,Ref_Param!$L:$M,2,0),0)*S417</f>
        <v>0</v>
      </c>
      <c r="AU417" s="52">
        <f>IFERROR(VLOOKUP($F417,Ref_Param!$L:$M,2,0),0)*T417</f>
        <v>0</v>
      </c>
      <c r="AV417" s="52">
        <f>IFERROR(VLOOKUP($F417,Ref_Param!$L:$M,2,0),0)*U417</f>
        <v>0</v>
      </c>
      <c r="AW417" s="53">
        <f t="shared" si="128"/>
        <v>0</v>
      </c>
      <c r="AX417" s="54">
        <f>IFERROR(VLOOKUP($F417,Ref_Param!$L:$M,2,0),0)*W417</f>
        <v>0</v>
      </c>
      <c r="AY417" s="54">
        <f>IFERROR(VLOOKUP($F417,Ref_Param!$L:$M,2,0),0)*X417</f>
        <v>0</v>
      </c>
      <c r="AZ417" s="54">
        <f>IFERROR(VLOOKUP($F417,Ref_Param!$L:$M,2,0),0)*Y417</f>
        <v>0</v>
      </c>
      <c r="BA417" s="54">
        <f>IFERROR(VLOOKUP($F417,Ref_Param!$L:$M,2,0),0)*Z417</f>
        <v>0</v>
      </c>
      <c r="BB417" s="55">
        <f t="shared" si="129"/>
        <v>0</v>
      </c>
      <c r="BC417" s="56">
        <f>IFERROR(VLOOKUP($F417,Ref_Param!$L:$M,2,0),0)*AB417</f>
        <v>0</v>
      </c>
      <c r="BD417" s="56">
        <f>IFERROR(VLOOKUP($F417,Ref_Param!$L:$M,2,0),0)*AC417</f>
        <v>0</v>
      </c>
      <c r="BE417" s="56">
        <f>IFERROR(VLOOKUP($F417,Ref_Param!$L:$M,2,0),0)*AD417</f>
        <v>18.129231836436659</v>
      </c>
      <c r="BF417" s="56">
        <f>IFERROR(VLOOKUP($F417,Ref_Param!$L:$M,2,0),0)*AE417</f>
        <v>0</v>
      </c>
      <c r="BG417" s="57">
        <f t="shared" si="130"/>
        <v>18.129231836436659</v>
      </c>
      <c r="BH417" s="56">
        <f>IFERROR(VLOOKUP($F417,Ref_Param!$L:$M,2,0),0)*AG417</f>
        <v>0</v>
      </c>
      <c r="BI417" s="56">
        <f>IFERROR(VLOOKUP($F417,Ref_Param!$L:$M,2,0),0)*AH417</f>
        <v>0</v>
      </c>
      <c r="BJ417" s="56">
        <f>IFERROR(VLOOKUP($F417,Ref_Param!$L:$M,2,0),0)*AI417</f>
        <v>0</v>
      </c>
      <c r="BK417" s="56">
        <f>IFERROR(VLOOKUP($F417,Ref_Param!$L:$M,2,0),0)*AJ417</f>
        <v>0</v>
      </c>
      <c r="BL417" s="57">
        <f t="shared" si="131"/>
        <v>0</v>
      </c>
      <c r="BM417" s="58">
        <f>IFERROR(VLOOKUP($F417,Ref_Param!$L:$M,2,0),0)*AL417</f>
        <v>0</v>
      </c>
      <c r="BN417" s="59">
        <f>IFERROR(VLOOKUP($F417,Ref_Param!$L:$M,2,0),0)*AM417</f>
        <v>0</v>
      </c>
    </row>
    <row r="418" spans="1:66" s="37" customFormat="1" ht="15" customHeight="1" x14ac:dyDescent="0.3">
      <c r="A418" s="91" t="str">
        <f t="shared" si="121"/>
        <v>EAISCore Services</v>
      </c>
      <c r="B418" s="43" t="s">
        <v>4152</v>
      </c>
      <c r="C418" s="43" t="s">
        <v>18</v>
      </c>
      <c r="D418" s="43" t="s">
        <v>2611</v>
      </c>
      <c r="E418" s="44" t="s">
        <v>3211</v>
      </c>
      <c r="F418" s="43" t="s">
        <v>569</v>
      </c>
      <c r="G418" s="44" t="s">
        <v>1052</v>
      </c>
      <c r="H418" s="41" t="s">
        <v>21</v>
      </c>
      <c r="I418" s="43" t="s">
        <v>22</v>
      </c>
      <c r="J418" s="43"/>
      <c r="K418" s="43"/>
      <c r="L418" s="43" t="s">
        <v>4110</v>
      </c>
      <c r="M418" s="45">
        <v>1397.1666346385232</v>
      </c>
      <c r="N418" s="45">
        <v>851.84964894337122</v>
      </c>
      <c r="O418" s="45">
        <v>907.99743802273065</v>
      </c>
      <c r="P418" s="45">
        <v>901.11467047800022</v>
      </c>
      <c r="Q418" s="46">
        <f t="shared" si="122"/>
        <v>4058.1283920826254</v>
      </c>
      <c r="R418" s="45">
        <v>873.40644264662967</v>
      </c>
      <c r="S418" s="45">
        <v>863.12699264895275</v>
      </c>
      <c r="T418" s="45">
        <v>929.74937381436234</v>
      </c>
      <c r="U418" s="45">
        <v>1451.2840170167651</v>
      </c>
      <c r="V418" s="46">
        <f t="shared" si="123"/>
        <v>4117.5668261267092</v>
      </c>
      <c r="W418" s="45">
        <v>1249.9745977325406</v>
      </c>
      <c r="X418" s="45">
        <v>915.24274480817917</v>
      </c>
      <c r="Y418" s="47">
        <v>959.90617513862753</v>
      </c>
      <c r="Z418" s="47">
        <v>699.50795631524204</v>
      </c>
      <c r="AA418" s="46">
        <f t="shared" si="124"/>
        <v>3824.6314739945897</v>
      </c>
      <c r="AB418" s="49">
        <v>799.2487128008263</v>
      </c>
      <c r="AC418" s="49">
        <v>660.28555847666985</v>
      </c>
      <c r="AD418" s="49"/>
      <c r="AE418" s="49"/>
      <c r="AF418" s="46">
        <f t="shared" si="125"/>
        <v>1459.5342712774961</v>
      </c>
      <c r="AG418" s="49"/>
      <c r="AH418" s="49"/>
      <c r="AI418" s="49"/>
      <c r="AJ418" s="49"/>
      <c r="AK418" s="46">
        <f t="shared" si="126"/>
        <v>0</v>
      </c>
      <c r="AL418" s="48"/>
      <c r="AM418" s="48"/>
      <c r="AN418" s="50">
        <f>IFERROR(VLOOKUP($F418,Ref_Param!$L:$M,2,0),0)*M418</f>
        <v>135.00673091188847</v>
      </c>
      <c r="AO418" s="50">
        <f>IFERROR(VLOOKUP($F418,Ref_Param!$L:$M,2,0),0)*N418</f>
        <v>82.313328618843471</v>
      </c>
      <c r="AP418" s="50">
        <f>IFERROR(VLOOKUP($F418,Ref_Param!$L:$M,2,0),0)*O418</f>
        <v>87.738829961062223</v>
      </c>
      <c r="AQ418" s="50">
        <f>IFERROR(VLOOKUP($F418,Ref_Param!$L:$M,2,0),0)*P418</f>
        <v>87.073755428931761</v>
      </c>
      <c r="AR418" s="51">
        <f t="shared" si="127"/>
        <v>392.13264492072591</v>
      </c>
      <c r="AS418" s="52">
        <f>IFERROR(VLOOKUP($F418,Ref_Param!$L:$M,2,0),0)*R418</f>
        <v>84.396338744240481</v>
      </c>
      <c r="AT418" s="52">
        <f>IFERROR(VLOOKUP($F418,Ref_Param!$L:$M,2,0),0)*S418</f>
        <v>83.403046387156948</v>
      </c>
      <c r="AU418" s="52">
        <f>IFERROR(VLOOKUP($F418,Ref_Param!$L:$M,2,0),0)*T418</f>
        <v>89.840696459608594</v>
      </c>
      <c r="AV418" s="52">
        <f>IFERROR(VLOOKUP($F418,Ref_Param!$L:$M,2,0),0)*U418</f>
        <v>140.23603620680439</v>
      </c>
      <c r="AW418" s="53">
        <f t="shared" si="128"/>
        <v>397.87611779781042</v>
      </c>
      <c r="AX418" s="54">
        <f>IFERROR(VLOOKUP($F418,Ref_Param!$L:$M,2,0),0)*W418</f>
        <v>120.78372040886423</v>
      </c>
      <c r="AY418" s="54">
        <f>IFERROR(VLOOKUP($F418,Ref_Param!$L:$M,2,0),0)*X418</f>
        <v>88.438936275732559</v>
      </c>
      <c r="AZ418" s="54">
        <f>IFERROR(VLOOKUP($F418,Ref_Param!$L:$M,2,0),0)*Y418</f>
        <v>92.754716205436338</v>
      </c>
      <c r="BA418" s="54">
        <f>IFERROR(VLOOKUP($F418,Ref_Param!$L:$M,2,0),0)*Z418</f>
        <v>67.592712342010742</v>
      </c>
      <c r="BB418" s="55">
        <f t="shared" si="129"/>
        <v>369.57008523204388</v>
      </c>
      <c r="BC418" s="56">
        <f>IFERROR(VLOOKUP($F418,Ref_Param!$L:$M,2,0),0)*AB418</f>
        <v>77.23055591625365</v>
      </c>
      <c r="BD418" s="56">
        <f>IFERROR(VLOOKUP($F418,Ref_Param!$L:$M,2,0),0)*AC418</f>
        <v>63.802693614515753</v>
      </c>
      <c r="BE418" s="56">
        <f>IFERROR(VLOOKUP($F418,Ref_Param!$L:$M,2,0),0)*AD418</f>
        <v>0</v>
      </c>
      <c r="BF418" s="56">
        <f>IFERROR(VLOOKUP($F418,Ref_Param!$L:$M,2,0),0)*AE418</f>
        <v>0</v>
      </c>
      <c r="BG418" s="57">
        <f t="shared" si="130"/>
        <v>141.03324953076941</v>
      </c>
      <c r="BH418" s="56">
        <f>IFERROR(VLOOKUP($F418,Ref_Param!$L:$M,2,0),0)*AG418</f>
        <v>0</v>
      </c>
      <c r="BI418" s="56">
        <f>IFERROR(VLOOKUP($F418,Ref_Param!$L:$M,2,0),0)*AH418</f>
        <v>0</v>
      </c>
      <c r="BJ418" s="56">
        <f>IFERROR(VLOOKUP($F418,Ref_Param!$L:$M,2,0),0)*AI418</f>
        <v>0</v>
      </c>
      <c r="BK418" s="56">
        <f>IFERROR(VLOOKUP($F418,Ref_Param!$L:$M,2,0),0)*AJ418</f>
        <v>0</v>
      </c>
      <c r="BL418" s="57">
        <f t="shared" si="131"/>
        <v>0</v>
      </c>
      <c r="BM418" s="58">
        <f>IFERROR(VLOOKUP($F418,Ref_Param!$L:$M,2,0),0)*AL418</f>
        <v>0</v>
      </c>
      <c r="BN418" s="59">
        <f>IFERROR(VLOOKUP($F418,Ref_Param!$L:$M,2,0),0)*AM418</f>
        <v>0</v>
      </c>
    </row>
    <row r="419" spans="1:66" s="37" customFormat="1" ht="15" customHeight="1" x14ac:dyDescent="0.3">
      <c r="A419" s="91" t="str">
        <f t="shared" si="121"/>
        <v>EAISCore Services</v>
      </c>
      <c r="B419" s="43" t="s">
        <v>4152</v>
      </c>
      <c r="C419" s="43" t="s">
        <v>18</v>
      </c>
      <c r="D419" s="43" t="s">
        <v>2611</v>
      </c>
      <c r="E419" s="44" t="s">
        <v>3211</v>
      </c>
      <c r="F419" s="43" t="s">
        <v>20</v>
      </c>
      <c r="G419" s="44" t="s">
        <v>1052</v>
      </c>
      <c r="H419" s="41" t="s">
        <v>21</v>
      </c>
      <c r="I419" s="43" t="s">
        <v>22</v>
      </c>
      <c r="J419" s="43"/>
      <c r="K419" s="43"/>
      <c r="L419" s="43" t="s">
        <v>4110</v>
      </c>
      <c r="M419" s="45"/>
      <c r="N419" s="45"/>
      <c r="O419" s="45"/>
      <c r="P419" s="45"/>
      <c r="Q419" s="46">
        <f t="shared" si="122"/>
        <v>0</v>
      </c>
      <c r="R419" s="45"/>
      <c r="S419" s="45"/>
      <c r="T419" s="45"/>
      <c r="U419" s="45"/>
      <c r="V419" s="46">
        <f t="shared" si="123"/>
        <v>0</v>
      </c>
      <c r="W419" s="45"/>
      <c r="X419" s="45"/>
      <c r="Y419" s="47"/>
      <c r="Z419" s="47"/>
      <c r="AA419" s="46">
        <f t="shared" si="124"/>
        <v>0</v>
      </c>
      <c r="AB419" s="49"/>
      <c r="AC419" s="49"/>
      <c r="AD419" s="49">
        <v>55</v>
      </c>
      <c r="AE419" s="49">
        <v>75</v>
      </c>
      <c r="AF419" s="46">
        <f t="shared" si="125"/>
        <v>130</v>
      </c>
      <c r="AG419" s="49">
        <v>75</v>
      </c>
      <c r="AH419" s="49">
        <v>75</v>
      </c>
      <c r="AI419" s="49">
        <v>75</v>
      </c>
      <c r="AJ419" s="49">
        <v>75</v>
      </c>
      <c r="AK419" s="46">
        <f t="shared" si="126"/>
        <v>300</v>
      </c>
      <c r="AL419" s="48"/>
      <c r="AM419" s="48"/>
      <c r="AN419" s="50">
        <f>IFERROR(VLOOKUP($F419,Ref_Param!$L:$M,2,0),0)*M419</f>
        <v>0</v>
      </c>
      <c r="AO419" s="50">
        <f>IFERROR(VLOOKUP($F419,Ref_Param!$L:$M,2,0),0)*N419</f>
        <v>0</v>
      </c>
      <c r="AP419" s="50">
        <f>IFERROR(VLOOKUP($F419,Ref_Param!$L:$M,2,0),0)*O419</f>
        <v>0</v>
      </c>
      <c r="AQ419" s="50">
        <f>IFERROR(VLOOKUP($F419,Ref_Param!$L:$M,2,0),0)*P419</f>
        <v>0</v>
      </c>
      <c r="AR419" s="51">
        <f t="shared" si="127"/>
        <v>0</v>
      </c>
      <c r="AS419" s="52">
        <f>IFERROR(VLOOKUP($F419,Ref_Param!$L:$M,2,0),0)*R419</f>
        <v>0</v>
      </c>
      <c r="AT419" s="52">
        <f>IFERROR(VLOOKUP($F419,Ref_Param!$L:$M,2,0),0)*S419</f>
        <v>0</v>
      </c>
      <c r="AU419" s="52">
        <f>IFERROR(VLOOKUP($F419,Ref_Param!$L:$M,2,0),0)*T419</f>
        <v>0</v>
      </c>
      <c r="AV419" s="52">
        <f>IFERROR(VLOOKUP($F419,Ref_Param!$L:$M,2,0),0)*U419</f>
        <v>0</v>
      </c>
      <c r="AW419" s="53">
        <f t="shared" si="128"/>
        <v>0</v>
      </c>
      <c r="AX419" s="54">
        <f>IFERROR(VLOOKUP($F419,Ref_Param!$L:$M,2,0),0)*W419</f>
        <v>0</v>
      </c>
      <c r="AY419" s="54">
        <f>IFERROR(VLOOKUP($F419,Ref_Param!$L:$M,2,0),0)*X419</f>
        <v>0</v>
      </c>
      <c r="AZ419" s="54">
        <f>IFERROR(VLOOKUP($F419,Ref_Param!$L:$M,2,0),0)*Y419</f>
        <v>0</v>
      </c>
      <c r="BA419" s="54">
        <f>IFERROR(VLOOKUP($F419,Ref_Param!$L:$M,2,0),0)*Z419</f>
        <v>0</v>
      </c>
      <c r="BB419" s="55">
        <f t="shared" si="129"/>
        <v>0</v>
      </c>
      <c r="BC419" s="56">
        <f>IFERROR(VLOOKUP($F419,Ref_Param!$L:$M,2,0),0)*AB419</f>
        <v>0</v>
      </c>
      <c r="BD419" s="56">
        <f>IFERROR(VLOOKUP($F419,Ref_Param!$L:$M,2,0),0)*AC419</f>
        <v>0</v>
      </c>
      <c r="BE419" s="56">
        <f>IFERROR(VLOOKUP($F419,Ref_Param!$L:$M,2,0),0)*AD419</f>
        <v>55</v>
      </c>
      <c r="BF419" s="56">
        <f>IFERROR(VLOOKUP($F419,Ref_Param!$L:$M,2,0),0)*AE419</f>
        <v>75</v>
      </c>
      <c r="BG419" s="57">
        <f t="shared" si="130"/>
        <v>130</v>
      </c>
      <c r="BH419" s="56">
        <f>IFERROR(VLOOKUP($F419,Ref_Param!$L:$M,2,0),0)*AG419</f>
        <v>75</v>
      </c>
      <c r="BI419" s="56">
        <f>IFERROR(VLOOKUP($F419,Ref_Param!$L:$M,2,0),0)*AH419</f>
        <v>75</v>
      </c>
      <c r="BJ419" s="56">
        <f>IFERROR(VLOOKUP($F419,Ref_Param!$L:$M,2,0),0)*AI419</f>
        <v>75</v>
      </c>
      <c r="BK419" s="56">
        <f>IFERROR(VLOOKUP($F419,Ref_Param!$L:$M,2,0),0)*AJ419</f>
        <v>75</v>
      </c>
      <c r="BL419" s="57">
        <f t="shared" si="131"/>
        <v>300</v>
      </c>
      <c r="BM419" s="58">
        <f>IFERROR(VLOOKUP($F419,Ref_Param!$L:$M,2,0),0)*AL419</f>
        <v>0</v>
      </c>
      <c r="BN419" s="59">
        <f>IFERROR(VLOOKUP($F419,Ref_Param!$L:$M,2,0),0)*AM419</f>
        <v>0</v>
      </c>
    </row>
    <row r="420" spans="1:66" s="37" customFormat="1" ht="15" customHeight="1" x14ac:dyDescent="0.3">
      <c r="A420" s="91" t="str">
        <f t="shared" si="121"/>
        <v>EAISCore Services</v>
      </c>
      <c r="B420" s="43" t="s">
        <v>4152</v>
      </c>
      <c r="C420" s="43" t="s">
        <v>18</v>
      </c>
      <c r="D420" s="43" t="s">
        <v>1035</v>
      </c>
      <c r="E420" s="44" t="s">
        <v>3218</v>
      </c>
      <c r="F420" s="43" t="s">
        <v>20</v>
      </c>
      <c r="G420" s="44" t="s">
        <v>1052</v>
      </c>
      <c r="H420" s="41" t="s">
        <v>57</v>
      </c>
      <c r="I420" s="43" t="s">
        <v>26</v>
      </c>
      <c r="J420" s="43"/>
      <c r="K420" s="43"/>
      <c r="L420" s="43" t="s">
        <v>4110</v>
      </c>
      <c r="M420" s="45">
        <v>17.251160427072115</v>
      </c>
      <c r="N420" s="45">
        <v>17.578502286206589</v>
      </c>
      <c r="O420" s="45">
        <v>15.370396857863426</v>
      </c>
      <c r="P420" s="45">
        <v>16.886508385957136</v>
      </c>
      <c r="Q420" s="46">
        <f t="shared" si="122"/>
        <v>67.086567957099277</v>
      </c>
      <c r="R420" s="45">
        <v>17.031192825760826</v>
      </c>
      <c r="S420" s="45">
        <v>27.441729280334489</v>
      </c>
      <c r="T420" s="45">
        <v>16.739838982737332</v>
      </c>
      <c r="U420" s="45">
        <v>16.811114787986249</v>
      </c>
      <c r="V420" s="46">
        <f t="shared" si="123"/>
        <v>78.023875876818892</v>
      </c>
      <c r="W420" s="45">
        <v>16.241106617141224</v>
      </c>
      <c r="X420" s="45">
        <v>17.666335870235443</v>
      </c>
      <c r="Y420" s="47">
        <v>17.372243629697277</v>
      </c>
      <c r="Z420" s="47">
        <v>17.370510742069964</v>
      </c>
      <c r="AA420" s="46">
        <f t="shared" si="124"/>
        <v>68.650196859143918</v>
      </c>
      <c r="AB420" s="49">
        <v>17.350201609402269</v>
      </c>
      <c r="AC420" s="49">
        <v>17.060857455599315</v>
      </c>
      <c r="AD420" s="49"/>
      <c r="AE420" s="49"/>
      <c r="AF420" s="46">
        <f t="shared" si="125"/>
        <v>34.411059065001581</v>
      </c>
      <c r="AG420" s="49"/>
      <c r="AH420" s="49"/>
      <c r="AI420" s="49"/>
      <c r="AJ420" s="49"/>
      <c r="AK420" s="46">
        <f t="shared" si="126"/>
        <v>0</v>
      </c>
      <c r="AL420" s="48"/>
      <c r="AM420" s="48"/>
      <c r="AN420" s="50">
        <f>IFERROR(VLOOKUP($F420,Ref_Param!$L:$M,2,0),0)*M420</f>
        <v>17.251160427072115</v>
      </c>
      <c r="AO420" s="50">
        <f>IFERROR(VLOOKUP($F420,Ref_Param!$L:$M,2,0),0)*N420</f>
        <v>17.578502286206589</v>
      </c>
      <c r="AP420" s="50">
        <f>IFERROR(VLOOKUP($F420,Ref_Param!$L:$M,2,0),0)*O420</f>
        <v>15.370396857863426</v>
      </c>
      <c r="AQ420" s="50">
        <f>IFERROR(VLOOKUP($F420,Ref_Param!$L:$M,2,0),0)*P420</f>
        <v>16.886508385957136</v>
      </c>
      <c r="AR420" s="51">
        <f t="shared" si="127"/>
        <v>67.086567957099277</v>
      </c>
      <c r="AS420" s="52">
        <f>IFERROR(VLOOKUP($F420,Ref_Param!$L:$M,2,0),0)*R420</f>
        <v>17.031192825760826</v>
      </c>
      <c r="AT420" s="52">
        <f>IFERROR(VLOOKUP($F420,Ref_Param!$L:$M,2,0),0)*S420</f>
        <v>27.441729280334489</v>
      </c>
      <c r="AU420" s="52">
        <f>IFERROR(VLOOKUP($F420,Ref_Param!$L:$M,2,0),0)*T420</f>
        <v>16.739838982737332</v>
      </c>
      <c r="AV420" s="52">
        <f>IFERROR(VLOOKUP($F420,Ref_Param!$L:$M,2,0),0)*U420</f>
        <v>16.811114787986249</v>
      </c>
      <c r="AW420" s="53">
        <f t="shared" si="128"/>
        <v>78.023875876818892</v>
      </c>
      <c r="AX420" s="54">
        <f>IFERROR(VLOOKUP($F420,Ref_Param!$L:$M,2,0),0)*W420</f>
        <v>16.241106617141224</v>
      </c>
      <c r="AY420" s="54">
        <f>IFERROR(VLOOKUP($F420,Ref_Param!$L:$M,2,0),0)*X420</f>
        <v>17.666335870235443</v>
      </c>
      <c r="AZ420" s="54">
        <f>IFERROR(VLOOKUP($F420,Ref_Param!$L:$M,2,0),0)*Y420</f>
        <v>17.372243629697277</v>
      </c>
      <c r="BA420" s="54">
        <f>IFERROR(VLOOKUP($F420,Ref_Param!$L:$M,2,0),0)*Z420</f>
        <v>17.370510742069964</v>
      </c>
      <c r="BB420" s="55">
        <f t="shared" si="129"/>
        <v>68.650196859143918</v>
      </c>
      <c r="BC420" s="56">
        <f>IFERROR(VLOOKUP($F420,Ref_Param!$L:$M,2,0),0)*AB420</f>
        <v>17.350201609402269</v>
      </c>
      <c r="BD420" s="56">
        <f>IFERROR(VLOOKUP($F420,Ref_Param!$L:$M,2,0),0)*AC420</f>
        <v>17.060857455599315</v>
      </c>
      <c r="BE420" s="56">
        <f>IFERROR(VLOOKUP($F420,Ref_Param!$L:$M,2,0),0)*AD420</f>
        <v>0</v>
      </c>
      <c r="BF420" s="56">
        <f>IFERROR(VLOOKUP($F420,Ref_Param!$L:$M,2,0),0)*AE420</f>
        <v>0</v>
      </c>
      <c r="BG420" s="57">
        <f t="shared" si="130"/>
        <v>34.411059065001581</v>
      </c>
      <c r="BH420" s="56">
        <f>IFERROR(VLOOKUP($F420,Ref_Param!$L:$M,2,0),0)*AG420</f>
        <v>0</v>
      </c>
      <c r="BI420" s="56">
        <f>IFERROR(VLOOKUP($F420,Ref_Param!$L:$M,2,0),0)*AH420</f>
        <v>0</v>
      </c>
      <c r="BJ420" s="56">
        <f>IFERROR(VLOOKUP($F420,Ref_Param!$L:$M,2,0),0)*AI420</f>
        <v>0</v>
      </c>
      <c r="BK420" s="56">
        <f>IFERROR(VLOOKUP($F420,Ref_Param!$L:$M,2,0),0)*AJ420</f>
        <v>0</v>
      </c>
      <c r="BL420" s="57">
        <f t="shared" si="131"/>
        <v>0</v>
      </c>
      <c r="BM420" s="58">
        <f>IFERROR(VLOOKUP($F420,Ref_Param!$L:$M,2,0),0)*AL420</f>
        <v>0</v>
      </c>
      <c r="BN420" s="59">
        <f>IFERROR(VLOOKUP($F420,Ref_Param!$L:$M,2,0),0)*AM420</f>
        <v>0</v>
      </c>
    </row>
    <row r="421" spans="1:66" s="37" customFormat="1" ht="15" customHeight="1" x14ac:dyDescent="0.3">
      <c r="A421" s="91" t="str">
        <f t="shared" si="121"/>
        <v>EAISCore Services</v>
      </c>
      <c r="B421" s="43" t="s">
        <v>4152</v>
      </c>
      <c r="C421" s="43" t="s">
        <v>18</v>
      </c>
      <c r="D421" s="43" t="s">
        <v>1035</v>
      </c>
      <c r="E421" s="44" t="s">
        <v>3218</v>
      </c>
      <c r="F421" s="43" t="s">
        <v>20</v>
      </c>
      <c r="G421" s="44" t="s">
        <v>1052</v>
      </c>
      <c r="H421" s="41" t="s">
        <v>57</v>
      </c>
      <c r="I421" s="43" t="s">
        <v>26</v>
      </c>
      <c r="J421" s="43"/>
      <c r="K421" s="43"/>
      <c r="L421" s="43" t="s">
        <v>4110</v>
      </c>
      <c r="M421" s="45"/>
      <c r="N421" s="45"/>
      <c r="O421" s="45"/>
      <c r="P421" s="45"/>
      <c r="Q421" s="46">
        <f t="shared" si="122"/>
        <v>0</v>
      </c>
      <c r="R421" s="45"/>
      <c r="S421" s="45"/>
      <c r="T421" s="45"/>
      <c r="U421" s="45"/>
      <c r="V421" s="46">
        <f t="shared" si="123"/>
        <v>0</v>
      </c>
      <c r="W421" s="45"/>
      <c r="X421" s="45"/>
      <c r="Y421" s="47"/>
      <c r="Z421" s="47"/>
      <c r="AA421" s="46">
        <f t="shared" si="124"/>
        <v>0</v>
      </c>
      <c r="AB421" s="49"/>
      <c r="AC421" s="49"/>
      <c r="AD421" s="49">
        <v>15.597999999999999</v>
      </c>
      <c r="AE421" s="49">
        <v>15</v>
      </c>
      <c r="AF421" s="46">
        <f t="shared" si="125"/>
        <v>30.597999999999999</v>
      </c>
      <c r="AG421" s="49">
        <v>15</v>
      </c>
      <c r="AH421" s="49">
        <v>15</v>
      </c>
      <c r="AI421" s="49">
        <v>15</v>
      </c>
      <c r="AJ421" s="49">
        <v>15</v>
      </c>
      <c r="AK421" s="46">
        <f t="shared" si="126"/>
        <v>60</v>
      </c>
      <c r="AL421" s="48"/>
      <c r="AM421" s="48"/>
      <c r="AN421" s="50">
        <f>IFERROR(VLOOKUP($F421,Ref_Param!$L:$M,2,0),0)*M421</f>
        <v>0</v>
      </c>
      <c r="AO421" s="50">
        <f>IFERROR(VLOOKUP($F421,Ref_Param!$L:$M,2,0),0)*N421</f>
        <v>0</v>
      </c>
      <c r="AP421" s="50">
        <f>IFERROR(VLOOKUP($F421,Ref_Param!$L:$M,2,0),0)*O421</f>
        <v>0</v>
      </c>
      <c r="AQ421" s="50">
        <f>IFERROR(VLOOKUP($F421,Ref_Param!$L:$M,2,0),0)*P421</f>
        <v>0</v>
      </c>
      <c r="AR421" s="51">
        <f t="shared" si="127"/>
        <v>0</v>
      </c>
      <c r="AS421" s="52">
        <f>IFERROR(VLOOKUP($F421,Ref_Param!$L:$M,2,0),0)*R421</f>
        <v>0</v>
      </c>
      <c r="AT421" s="52">
        <f>IFERROR(VLOOKUP($F421,Ref_Param!$L:$M,2,0),0)*S421</f>
        <v>0</v>
      </c>
      <c r="AU421" s="52">
        <f>IFERROR(VLOOKUP($F421,Ref_Param!$L:$M,2,0),0)*T421</f>
        <v>0</v>
      </c>
      <c r="AV421" s="52">
        <f>IFERROR(VLOOKUP($F421,Ref_Param!$L:$M,2,0),0)*U421</f>
        <v>0</v>
      </c>
      <c r="AW421" s="53">
        <f t="shared" si="128"/>
        <v>0</v>
      </c>
      <c r="AX421" s="54">
        <f>IFERROR(VLOOKUP($F421,Ref_Param!$L:$M,2,0),0)*W421</f>
        <v>0</v>
      </c>
      <c r="AY421" s="54">
        <f>IFERROR(VLOOKUP($F421,Ref_Param!$L:$M,2,0),0)*X421</f>
        <v>0</v>
      </c>
      <c r="AZ421" s="54">
        <f>IFERROR(VLOOKUP($F421,Ref_Param!$L:$M,2,0),0)*Y421</f>
        <v>0</v>
      </c>
      <c r="BA421" s="54">
        <f>IFERROR(VLOOKUP($F421,Ref_Param!$L:$M,2,0),0)*Z421</f>
        <v>0</v>
      </c>
      <c r="BB421" s="55">
        <f t="shared" si="129"/>
        <v>0</v>
      </c>
      <c r="BC421" s="56">
        <f>IFERROR(VLOOKUP($F421,Ref_Param!$L:$M,2,0),0)*AB421</f>
        <v>0</v>
      </c>
      <c r="BD421" s="56">
        <f>IFERROR(VLOOKUP($F421,Ref_Param!$L:$M,2,0),0)*AC421</f>
        <v>0</v>
      </c>
      <c r="BE421" s="56">
        <f>IFERROR(VLOOKUP($F421,Ref_Param!$L:$M,2,0),0)*AD421</f>
        <v>15.597999999999999</v>
      </c>
      <c r="BF421" s="56">
        <f>IFERROR(VLOOKUP($F421,Ref_Param!$L:$M,2,0),0)*AE421</f>
        <v>15</v>
      </c>
      <c r="BG421" s="57">
        <f t="shared" si="130"/>
        <v>30.597999999999999</v>
      </c>
      <c r="BH421" s="56">
        <f>IFERROR(VLOOKUP($F421,Ref_Param!$L:$M,2,0),0)*AG421</f>
        <v>15</v>
      </c>
      <c r="BI421" s="56">
        <f>IFERROR(VLOOKUP($F421,Ref_Param!$L:$M,2,0),0)*AH421</f>
        <v>15</v>
      </c>
      <c r="BJ421" s="56">
        <f>IFERROR(VLOOKUP($F421,Ref_Param!$L:$M,2,0),0)*AI421</f>
        <v>15</v>
      </c>
      <c r="BK421" s="56">
        <f>IFERROR(VLOOKUP($F421,Ref_Param!$L:$M,2,0),0)*AJ421</f>
        <v>15</v>
      </c>
      <c r="BL421" s="57">
        <f t="shared" si="131"/>
        <v>60</v>
      </c>
      <c r="BM421" s="58">
        <f>IFERROR(VLOOKUP($F421,Ref_Param!$L:$M,2,0),0)*AL421</f>
        <v>0</v>
      </c>
      <c r="BN421" s="59">
        <f>IFERROR(VLOOKUP($F421,Ref_Param!$L:$M,2,0),0)*AM421</f>
        <v>0</v>
      </c>
    </row>
    <row r="422" spans="1:66" s="37" customFormat="1" ht="15" customHeight="1" x14ac:dyDescent="0.3">
      <c r="A422" s="91" t="str">
        <f t="shared" si="121"/>
        <v>EAISCore Services</v>
      </c>
      <c r="B422" s="43" t="s">
        <v>4152</v>
      </c>
      <c r="C422" s="43" t="s">
        <v>18</v>
      </c>
      <c r="D422" s="43" t="s">
        <v>1038</v>
      </c>
      <c r="E422" s="44" t="s">
        <v>5336</v>
      </c>
      <c r="F422" s="43" t="s">
        <v>20</v>
      </c>
      <c r="G422" s="44" t="s">
        <v>1052</v>
      </c>
      <c r="H422" s="41" t="s">
        <v>57</v>
      </c>
      <c r="I422" s="43" t="s">
        <v>38</v>
      </c>
      <c r="J422" s="43"/>
      <c r="K422" s="43"/>
      <c r="L422" s="43" t="s">
        <v>4110</v>
      </c>
      <c r="M422" s="45">
        <v>105.71902626470748</v>
      </c>
      <c r="N422" s="45">
        <v>101.39006253913814</v>
      </c>
      <c r="O422" s="45">
        <v>109.12241184228843</v>
      </c>
      <c r="P422" s="45">
        <v>103.78204392678282</v>
      </c>
      <c r="Q422" s="46">
        <f t="shared" si="122"/>
        <v>420.01354457291689</v>
      </c>
      <c r="R422" s="45">
        <v>88.7716930149071</v>
      </c>
      <c r="S422" s="45">
        <v>44.504575214185728</v>
      </c>
      <c r="T422" s="45">
        <v>51.11453898230382</v>
      </c>
      <c r="U422" s="45">
        <v>60.366205201403602</v>
      </c>
      <c r="V422" s="46">
        <f t="shared" si="123"/>
        <v>244.75701241280026</v>
      </c>
      <c r="W422" s="45">
        <v>60.242676539265943</v>
      </c>
      <c r="X422" s="45">
        <v>58.810476158236071</v>
      </c>
      <c r="Y422" s="47">
        <v>45.06206899912226</v>
      </c>
      <c r="Z422" s="47">
        <v>14.361471353411124</v>
      </c>
      <c r="AA422" s="46">
        <f t="shared" si="124"/>
        <v>178.47669305003541</v>
      </c>
      <c r="AB422" s="49">
        <v>57.995679217259664</v>
      </c>
      <c r="AC422" s="49">
        <v>48.605488799128182</v>
      </c>
      <c r="AD422" s="49"/>
      <c r="AE422" s="49"/>
      <c r="AF422" s="46">
        <f t="shared" si="125"/>
        <v>106.60116801638785</v>
      </c>
      <c r="AG422" s="49"/>
      <c r="AH422" s="49"/>
      <c r="AI422" s="49"/>
      <c r="AJ422" s="49"/>
      <c r="AK422" s="46">
        <f t="shared" si="126"/>
        <v>0</v>
      </c>
      <c r="AL422" s="48"/>
      <c r="AM422" s="48"/>
      <c r="AN422" s="50">
        <f>IFERROR(VLOOKUP($F422,Ref_Param!$L:$M,2,0),0)*M422</f>
        <v>105.71902626470748</v>
      </c>
      <c r="AO422" s="50">
        <f>IFERROR(VLOOKUP($F422,Ref_Param!$L:$M,2,0),0)*N422</f>
        <v>101.39006253913814</v>
      </c>
      <c r="AP422" s="50">
        <f>IFERROR(VLOOKUP($F422,Ref_Param!$L:$M,2,0),0)*O422</f>
        <v>109.12241184228843</v>
      </c>
      <c r="AQ422" s="50">
        <f>IFERROR(VLOOKUP($F422,Ref_Param!$L:$M,2,0),0)*P422</f>
        <v>103.78204392678282</v>
      </c>
      <c r="AR422" s="51">
        <f t="shared" si="127"/>
        <v>420.01354457291689</v>
      </c>
      <c r="AS422" s="52">
        <f>IFERROR(VLOOKUP($F422,Ref_Param!$L:$M,2,0),0)*R422</f>
        <v>88.7716930149071</v>
      </c>
      <c r="AT422" s="52">
        <f>IFERROR(VLOOKUP($F422,Ref_Param!$L:$M,2,0),0)*S422</f>
        <v>44.504575214185728</v>
      </c>
      <c r="AU422" s="52">
        <f>IFERROR(VLOOKUP($F422,Ref_Param!$L:$M,2,0),0)*T422</f>
        <v>51.11453898230382</v>
      </c>
      <c r="AV422" s="52">
        <f>IFERROR(VLOOKUP($F422,Ref_Param!$L:$M,2,0),0)*U422</f>
        <v>60.366205201403602</v>
      </c>
      <c r="AW422" s="53">
        <f t="shared" si="128"/>
        <v>244.75701241280026</v>
      </c>
      <c r="AX422" s="54">
        <f>IFERROR(VLOOKUP($F422,Ref_Param!$L:$M,2,0),0)*W422</f>
        <v>60.242676539265943</v>
      </c>
      <c r="AY422" s="54">
        <f>IFERROR(VLOOKUP($F422,Ref_Param!$L:$M,2,0),0)*X422</f>
        <v>58.810476158236071</v>
      </c>
      <c r="AZ422" s="54">
        <f>IFERROR(VLOOKUP($F422,Ref_Param!$L:$M,2,0),0)*Y422</f>
        <v>45.06206899912226</v>
      </c>
      <c r="BA422" s="54">
        <f>IFERROR(VLOOKUP($F422,Ref_Param!$L:$M,2,0),0)*Z422</f>
        <v>14.361471353411124</v>
      </c>
      <c r="BB422" s="55">
        <f t="shared" si="129"/>
        <v>178.47669305003541</v>
      </c>
      <c r="BC422" s="56">
        <f>IFERROR(VLOOKUP($F422,Ref_Param!$L:$M,2,0),0)*AB422</f>
        <v>57.995679217259664</v>
      </c>
      <c r="BD422" s="56">
        <f>IFERROR(VLOOKUP($F422,Ref_Param!$L:$M,2,0),0)*AC422</f>
        <v>48.605488799128182</v>
      </c>
      <c r="BE422" s="56">
        <f>IFERROR(VLOOKUP($F422,Ref_Param!$L:$M,2,0),0)*AD422</f>
        <v>0</v>
      </c>
      <c r="BF422" s="56">
        <f>IFERROR(VLOOKUP($F422,Ref_Param!$L:$M,2,0),0)*AE422</f>
        <v>0</v>
      </c>
      <c r="BG422" s="57">
        <f t="shared" si="130"/>
        <v>106.60116801638785</v>
      </c>
      <c r="BH422" s="56">
        <f>IFERROR(VLOOKUP($F422,Ref_Param!$L:$M,2,0),0)*AG422</f>
        <v>0</v>
      </c>
      <c r="BI422" s="56">
        <f>IFERROR(VLOOKUP($F422,Ref_Param!$L:$M,2,0),0)*AH422</f>
        <v>0</v>
      </c>
      <c r="BJ422" s="56">
        <f>IFERROR(VLOOKUP($F422,Ref_Param!$L:$M,2,0),0)*AI422</f>
        <v>0</v>
      </c>
      <c r="BK422" s="56">
        <f>IFERROR(VLOOKUP($F422,Ref_Param!$L:$M,2,0),0)*AJ422</f>
        <v>0</v>
      </c>
      <c r="BL422" s="57">
        <f t="shared" si="131"/>
        <v>0</v>
      </c>
      <c r="BM422" s="58">
        <f>IFERROR(VLOOKUP($F422,Ref_Param!$L:$M,2,0),0)*AL422</f>
        <v>0</v>
      </c>
      <c r="BN422" s="59">
        <f>IFERROR(VLOOKUP($F422,Ref_Param!$L:$M,2,0),0)*AM422</f>
        <v>0</v>
      </c>
    </row>
    <row r="423" spans="1:66" s="37" customFormat="1" ht="15" customHeight="1" x14ac:dyDescent="0.3">
      <c r="A423" s="91" t="str">
        <f t="shared" si="121"/>
        <v>EAISCore Services</v>
      </c>
      <c r="B423" s="43" t="s">
        <v>4152</v>
      </c>
      <c r="C423" s="43" t="s">
        <v>18</v>
      </c>
      <c r="D423" s="43" t="s">
        <v>1038</v>
      </c>
      <c r="E423" s="44" t="s">
        <v>5336</v>
      </c>
      <c r="F423" s="43" t="s">
        <v>20</v>
      </c>
      <c r="G423" s="44" t="s">
        <v>1052</v>
      </c>
      <c r="H423" s="41" t="s">
        <v>57</v>
      </c>
      <c r="I423" s="43" t="s">
        <v>38</v>
      </c>
      <c r="J423" s="43"/>
      <c r="K423" s="43"/>
      <c r="L423" s="43" t="s">
        <v>4110</v>
      </c>
      <c r="M423" s="45"/>
      <c r="N423" s="45"/>
      <c r="O423" s="45"/>
      <c r="P423" s="45"/>
      <c r="Q423" s="46">
        <f t="shared" si="122"/>
        <v>0</v>
      </c>
      <c r="R423" s="45"/>
      <c r="S423" s="45"/>
      <c r="T423" s="45"/>
      <c r="U423" s="45"/>
      <c r="V423" s="46">
        <f t="shared" si="123"/>
        <v>0</v>
      </c>
      <c r="W423" s="45"/>
      <c r="X423" s="45"/>
      <c r="Y423" s="47"/>
      <c r="Z423" s="47"/>
      <c r="AA423" s="46">
        <f t="shared" si="124"/>
        <v>0</v>
      </c>
      <c r="AB423" s="49"/>
      <c r="AC423" s="49"/>
      <c r="AD423" s="49">
        <v>30</v>
      </c>
      <c r="AE423" s="49">
        <v>45</v>
      </c>
      <c r="AF423" s="46">
        <f t="shared" si="125"/>
        <v>75</v>
      </c>
      <c r="AG423" s="49">
        <v>45</v>
      </c>
      <c r="AH423" s="49">
        <v>45</v>
      </c>
      <c r="AI423" s="49">
        <v>45</v>
      </c>
      <c r="AJ423" s="49">
        <v>45</v>
      </c>
      <c r="AK423" s="46">
        <f t="shared" si="126"/>
        <v>180</v>
      </c>
      <c r="AL423" s="48"/>
      <c r="AM423" s="48"/>
      <c r="AN423" s="50">
        <f>IFERROR(VLOOKUP($F423,Ref_Param!$L:$M,2,0),0)*M423</f>
        <v>0</v>
      </c>
      <c r="AO423" s="50">
        <f>IFERROR(VLOOKUP($F423,Ref_Param!$L:$M,2,0),0)*N423</f>
        <v>0</v>
      </c>
      <c r="AP423" s="50">
        <f>IFERROR(VLOOKUP($F423,Ref_Param!$L:$M,2,0),0)*O423</f>
        <v>0</v>
      </c>
      <c r="AQ423" s="50">
        <f>IFERROR(VLOOKUP($F423,Ref_Param!$L:$M,2,0),0)*P423</f>
        <v>0</v>
      </c>
      <c r="AR423" s="51">
        <f t="shared" si="127"/>
        <v>0</v>
      </c>
      <c r="AS423" s="52">
        <f>IFERROR(VLOOKUP($F423,Ref_Param!$L:$M,2,0),0)*R423</f>
        <v>0</v>
      </c>
      <c r="AT423" s="52">
        <f>IFERROR(VLOOKUP($F423,Ref_Param!$L:$M,2,0),0)*S423</f>
        <v>0</v>
      </c>
      <c r="AU423" s="52">
        <f>IFERROR(VLOOKUP($F423,Ref_Param!$L:$M,2,0),0)*T423</f>
        <v>0</v>
      </c>
      <c r="AV423" s="52">
        <f>IFERROR(VLOOKUP($F423,Ref_Param!$L:$M,2,0),0)*U423</f>
        <v>0</v>
      </c>
      <c r="AW423" s="53">
        <f t="shared" si="128"/>
        <v>0</v>
      </c>
      <c r="AX423" s="54">
        <f>IFERROR(VLOOKUP($F423,Ref_Param!$L:$M,2,0),0)*W423</f>
        <v>0</v>
      </c>
      <c r="AY423" s="54">
        <f>IFERROR(VLOOKUP($F423,Ref_Param!$L:$M,2,0),0)*X423</f>
        <v>0</v>
      </c>
      <c r="AZ423" s="54">
        <f>IFERROR(VLOOKUP($F423,Ref_Param!$L:$M,2,0),0)*Y423</f>
        <v>0</v>
      </c>
      <c r="BA423" s="54">
        <f>IFERROR(VLOOKUP($F423,Ref_Param!$L:$M,2,0),0)*Z423</f>
        <v>0</v>
      </c>
      <c r="BB423" s="55">
        <f t="shared" si="129"/>
        <v>0</v>
      </c>
      <c r="BC423" s="56">
        <f>IFERROR(VLOOKUP($F423,Ref_Param!$L:$M,2,0),0)*AB423</f>
        <v>0</v>
      </c>
      <c r="BD423" s="56">
        <f>IFERROR(VLOOKUP($F423,Ref_Param!$L:$M,2,0),0)*AC423</f>
        <v>0</v>
      </c>
      <c r="BE423" s="56">
        <f>IFERROR(VLOOKUP($F423,Ref_Param!$L:$M,2,0),0)*AD423</f>
        <v>30</v>
      </c>
      <c r="BF423" s="56">
        <f>IFERROR(VLOOKUP($F423,Ref_Param!$L:$M,2,0),0)*AE423</f>
        <v>45</v>
      </c>
      <c r="BG423" s="57">
        <f t="shared" si="130"/>
        <v>75</v>
      </c>
      <c r="BH423" s="56">
        <f>IFERROR(VLOOKUP($F423,Ref_Param!$L:$M,2,0),0)*AG423</f>
        <v>45</v>
      </c>
      <c r="BI423" s="56">
        <f>IFERROR(VLOOKUP($F423,Ref_Param!$L:$M,2,0),0)*AH423</f>
        <v>45</v>
      </c>
      <c r="BJ423" s="56">
        <f>IFERROR(VLOOKUP($F423,Ref_Param!$L:$M,2,0),0)*AI423</f>
        <v>45</v>
      </c>
      <c r="BK423" s="56">
        <f>IFERROR(VLOOKUP($F423,Ref_Param!$L:$M,2,0),0)*AJ423</f>
        <v>45</v>
      </c>
      <c r="BL423" s="57">
        <f t="shared" si="131"/>
        <v>180</v>
      </c>
      <c r="BM423" s="58">
        <f>IFERROR(VLOOKUP($F423,Ref_Param!$L:$M,2,0),0)*AL423</f>
        <v>0</v>
      </c>
      <c r="BN423" s="59">
        <f>IFERROR(VLOOKUP($F423,Ref_Param!$L:$M,2,0),0)*AM423</f>
        <v>0</v>
      </c>
    </row>
    <row r="424" spans="1:66" s="37" customFormat="1" ht="15" customHeight="1" x14ac:dyDescent="0.3">
      <c r="A424" s="91" t="str">
        <f t="shared" si="121"/>
        <v>EAISCore Services</v>
      </c>
      <c r="B424" s="43" t="s">
        <v>4152</v>
      </c>
      <c r="C424" s="43" t="s">
        <v>18</v>
      </c>
      <c r="D424" s="43" t="s">
        <v>2625</v>
      </c>
      <c r="E424" s="44" t="s">
        <v>2626</v>
      </c>
      <c r="F424" s="43" t="s">
        <v>36</v>
      </c>
      <c r="G424" s="44" t="s">
        <v>1052</v>
      </c>
      <c r="H424" s="41" t="s">
        <v>21</v>
      </c>
      <c r="I424" s="43" t="s">
        <v>38</v>
      </c>
      <c r="J424" s="43"/>
      <c r="K424" s="43"/>
      <c r="L424" s="43" t="s">
        <v>4110</v>
      </c>
      <c r="M424" s="45">
        <v>0</v>
      </c>
      <c r="N424" s="45">
        <v>0</v>
      </c>
      <c r="O424" s="45">
        <v>0</v>
      </c>
      <c r="P424" s="45">
        <v>0</v>
      </c>
      <c r="Q424" s="46">
        <f t="shared" si="122"/>
        <v>0</v>
      </c>
      <c r="R424" s="45">
        <v>0</v>
      </c>
      <c r="S424" s="45">
        <v>18.208437592354812</v>
      </c>
      <c r="T424" s="45">
        <v>43.924893998961842</v>
      </c>
      <c r="U424" s="45">
        <v>12.464733587438673</v>
      </c>
      <c r="V424" s="46">
        <f t="shared" si="123"/>
        <v>74.59806517875532</v>
      </c>
      <c r="W424" s="45">
        <v>17.773740337309128</v>
      </c>
      <c r="X424" s="45">
        <v>20.6536001411257</v>
      </c>
      <c r="Y424" s="47">
        <v>17.308908193195254</v>
      </c>
      <c r="Z424" s="47">
        <v>16.787947064909972</v>
      </c>
      <c r="AA424" s="46">
        <f t="shared" si="124"/>
        <v>72.524195736540051</v>
      </c>
      <c r="AB424" s="49">
        <v>17.431071203748811</v>
      </c>
      <c r="AC424" s="49">
        <v>18.830020167240733</v>
      </c>
      <c r="AD424" s="49"/>
      <c r="AE424" s="49"/>
      <c r="AF424" s="46">
        <f t="shared" si="125"/>
        <v>36.261091370989547</v>
      </c>
      <c r="AG424" s="49"/>
      <c r="AH424" s="49"/>
      <c r="AI424" s="49"/>
      <c r="AJ424" s="49"/>
      <c r="AK424" s="46">
        <f t="shared" si="126"/>
        <v>0</v>
      </c>
      <c r="AL424" s="48"/>
      <c r="AM424" s="48"/>
      <c r="AN424" s="50">
        <f>IFERROR(VLOOKUP($F424,Ref_Param!$L:$M,2,0),0)*M424</f>
        <v>0</v>
      </c>
      <c r="AO424" s="50">
        <f>IFERROR(VLOOKUP($F424,Ref_Param!$L:$M,2,0),0)*N424</f>
        <v>0</v>
      </c>
      <c r="AP424" s="50">
        <f>IFERROR(VLOOKUP($F424,Ref_Param!$L:$M,2,0),0)*O424</f>
        <v>0</v>
      </c>
      <c r="AQ424" s="50">
        <f>IFERROR(VLOOKUP($F424,Ref_Param!$L:$M,2,0),0)*P424</f>
        <v>0</v>
      </c>
      <c r="AR424" s="51">
        <f t="shared" si="127"/>
        <v>0</v>
      </c>
      <c r="AS424" s="52">
        <f>IFERROR(VLOOKUP($F424,Ref_Param!$L:$M,2,0),0)*R424</f>
        <v>0</v>
      </c>
      <c r="AT424" s="52">
        <f>IFERROR(VLOOKUP($F424,Ref_Param!$L:$M,2,0),0)*S424</f>
        <v>12.194357073229716</v>
      </c>
      <c r="AU424" s="52">
        <f>IFERROR(VLOOKUP($F424,Ref_Param!$L:$M,2,0),0)*T424</f>
        <v>29.41690296656774</v>
      </c>
      <c r="AV424" s="52">
        <f>IFERROR(VLOOKUP($F424,Ref_Param!$L:$M,2,0),0)*U424</f>
        <v>8.3477460060453996</v>
      </c>
      <c r="AW424" s="53">
        <f t="shared" si="128"/>
        <v>49.959006045842855</v>
      </c>
      <c r="AX424" s="54">
        <f>IFERROR(VLOOKUP($F424,Ref_Param!$L:$M,2,0),0)*W424</f>
        <v>11.90323634857152</v>
      </c>
      <c r="AY424" s="54">
        <f>IFERROR(VLOOKUP($F424,Ref_Param!$L:$M,2,0),0)*X424</f>
        <v>13.831904779921478</v>
      </c>
      <c r="AZ424" s="54">
        <f>IFERROR(VLOOKUP($F424,Ref_Param!$L:$M,2,0),0)*Y424</f>
        <v>11.591934013283867</v>
      </c>
      <c r="BA424" s="54">
        <f>IFERROR(VLOOKUP($F424,Ref_Param!$L:$M,2,0),0)*Z424</f>
        <v>11.243041584300792</v>
      </c>
      <c r="BB424" s="55">
        <f t="shared" si="129"/>
        <v>48.570116726077657</v>
      </c>
      <c r="BC424" s="56">
        <f>IFERROR(VLOOKUP($F424,Ref_Param!$L:$M,2,0),0)*AB424</f>
        <v>11.673747697971249</v>
      </c>
      <c r="BD424" s="56">
        <f>IFERROR(VLOOKUP($F424,Ref_Param!$L:$M,2,0),0)*AC424</f>
        <v>12.610636604639868</v>
      </c>
      <c r="BE424" s="56">
        <f>IFERROR(VLOOKUP($F424,Ref_Param!$L:$M,2,0),0)*AD424</f>
        <v>0</v>
      </c>
      <c r="BF424" s="56">
        <f>IFERROR(VLOOKUP($F424,Ref_Param!$L:$M,2,0),0)*AE424</f>
        <v>0</v>
      </c>
      <c r="BG424" s="57">
        <f t="shared" si="130"/>
        <v>24.284384302611116</v>
      </c>
      <c r="BH424" s="56">
        <f>IFERROR(VLOOKUP($F424,Ref_Param!$L:$M,2,0),0)*AG424</f>
        <v>0</v>
      </c>
      <c r="BI424" s="56">
        <f>IFERROR(VLOOKUP($F424,Ref_Param!$L:$M,2,0),0)*AH424</f>
        <v>0</v>
      </c>
      <c r="BJ424" s="56">
        <f>IFERROR(VLOOKUP($F424,Ref_Param!$L:$M,2,0),0)*AI424</f>
        <v>0</v>
      </c>
      <c r="BK424" s="56">
        <f>IFERROR(VLOOKUP($F424,Ref_Param!$L:$M,2,0),0)*AJ424</f>
        <v>0</v>
      </c>
      <c r="BL424" s="57">
        <f t="shared" si="131"/>
        <v>0</v>
      </c>
      <c r="BM424" s="58">
        <f>IFERROR(VLOOKUP($F424,Ref_Param!$L:$M,2,0),0)*AL424</f>
        <v>0</v>
      </c>
      <c r="BN424" s="59">
        <f>IFERROR(VLOOKUP($F424,Ref_Param!$L:$M,2,0),0)*AM424</f>
        <v>0</v>
      </c>
    </row>
    <row r="425" spans="1:66" s="37" customFormat="1" ht="15" customHeight="1" x14ac:dyDescent="0.3">
      <c r="A425" s="91" t="str">
        <f t="shared" si="121"/>
        <v>EAISCore Services</v>
      </c>
      <c r="B425" s="43" t="s">
        <v>4152</v>
      </c>
      <c r="C425" s="43" t="s">
        <v>18</v>
      </c>
      <c r="D425" s="43" t="s">
        <v>2625</v>
      </c>
      <c r="E425" s="44" t="s">
        <v>2626</v>
      </c>
      <c r="F425" s="43" t="s">
        <v>36</v>
      </c>
      <c r="G425" s="44" t="s">
        <v>1052</v>
      </c>
      <c r="H425" s="41" t="s">
        <v>21</v>
      </c>
      <c r="I425" s="43" t="s">
        <v>38</v>
      </c>
      <c r="J425" s="43"/>
      <c r="K425" s="43"/>
      <c r="L425" s="43" t="s">
        <v>4110</v>
      </c>
      <c r="M425" s="45"/>
      <c r="N425" s="45"/>
      <c r="O425" s="45"/>
      <c r="P425" s="45"/>
      <c r="Q425" s="46">
        <f t="shared" si="122"/>
        <v>0</v>
      </c>
      <c r="R425" s="45"/>
      <c r="S425" s="45"/>
      <c r="T425" s="45"/>
      <c r="U425" s="45"/>
      <c r="V425" s="46">
        <f t="shared" si="123"/>
        <v>0</v>
      </c>
      <c r="W425" s="45"/>
      <c r="X425" s="45"/>
      <c r="Y425" s="47"/>
      <c r="Z425" s="47"/>
      <c r="AA425" s="46">
        <f t="shared" si="124"/>
        <v>0</v>
      </c>
      <c r="AB425" s="49"/>
      <c r="AC425" s="49"/>
      <c r="AD425" s="49">
        <v>11.233000000000001</v>
      </c>
      <c r="AE425" s="49">
        <v>12</v>
      </c>
      <c r="AF425" s="46">
        <f t="shared" si="125"/>
        <v>23.233000000000001</v>
      </c>
      <c r="AG425" s="49">
        <v>12</v>
      </c>
      <c r="AH425" s="49">
        <v>12</v>
      </c>
      <c r="AI425" s="49">
        <v>12</v>
      </c>
      <c r="AJ425" s="49">
        <v>12</v>
      </c>
      <c r="AK425" s="46">
        <f t="shared" si="126"/>
        <v>48</v>
      </c>
      <c r="AL425" s="48"/>
      <c r="AM425" s="48"/>
      <c r="AN425" s="50">
        <f>IFERROR(VLOOKUP($F425,Ref_Param!$L:$M,2,0),0)*M425</f>
        <v>0</v>
      </c>
      <c r="AO425" s="50">
        <f>IFERROR(VLOOKUP($F425,Ref_Param!$L:$M,2,0),0)*N425</f>
        <v>0</v>
      </c>
      <c r="AP425" s="50">
        <f>IFERROR(VLOOKUP($F425,Ref_Param!$L:$M,2,0),0)*O425</f>
        <v>0</v>
      </c>
      <c r="AQ425" s="50">
        <f>IFERROR(VLOOKUP($F425,Ref_Param!$L:$M,2,0),0)*P425</f>
        <v>0</v>
      </c>
      <c r="AR425" s="51">
        <f t="shared" si="127"/>
        <v>0</v>
      </c>
      <c r="AS425" s="52">
        <f>IFERROR(VLOOKUP($F425,Ref_Param!$L:$M,2,0),0)*R425</f>
        <v>0</v>
      </c>
      <c r="AT425" s="52">
        <f>IFERROR(VLOOKUP($F425,Ref_Param!$L:$M,2,0),0)*S425</f>
        <v>0</v>
      </c>
      <c r="AU425" s="52">
        <f>IFERROR(VLOOKUP($F425,Ref_Param!$L:$M,2,0),0)*T425</f>
        <v>0</v>
      </c>
      <c r="AV425" s="52">
        <f>IFERROR(VLOOKUP($F425,Ref_Param!$L:$M,2,0),0)*U425</f>
        <v>0</v>
      </c>
      <c r="AW425" s="53">
        <f t="shared" si="128"/>
        <v>0</v>
      </c>
      <c r="AX425" s="54">
        <f>IFERROR(VLOOKUP($F425,Ref_Param!$L:$M,2,0),0)*W425</f>
        <v>0</v>
      </c>
      <c r="AY425" s="54">
        <f>IFERROR(VLOOKUP($F425,Ref_Param!$L:$M,2,0),0)*X425</f>
        <v>0</v>
      </c>
      <c r="AZ425" s="54">
        <f>IFERROR(VLOOKUP($F425,Ref_Param!$L:$M,2,0),0)*Y425</f>
        <v>0</v>
      </c>
      <c r="BA425" s="54">
        <f>IFERROR(VLOOKUP($F425,Ref_Param!$L:$M,2,0),0)*Z425</f>
        <v>0</v>
      </c>
      <c r="BB425" s="55">
        <f t="shared" si="129"/>
        <v>0</v>
      </c>
      <c r="BC425" s="56">
        <f>IFERROR(VLOOKUP($F425,Ref_Param!$L:$M,2,0),0)*AB425</f>
        <v>0</v>
      </c>
      <c r="BD425" s="56">
        <f>IFERROR(VLOOKUP($F425,Ref_Param!$L:$M,2,0),0)*AC425</f>
        <v>0</v>
      </c>
      <c r="BE425" s="56">
        <f>IFERROR(VLOOKUP($F425,Ref_Param!$L:$M,2,0),0)*AD425</f>
        <v>7.5228427649993952</v>
      </c>
      <c r="BF425" s="56">
        <f>IFERROR(VLOOKUP($F425,Ref_Param!$L:$M,2,0),0)*AE425</f>
        <v>8.0365096750638951</v>
      </c>
      <c r="BG425" s="57">
        <f t="shared" si="130"/>
        <v>15.559352440063289</v>
      </c>
      <c r="BH425" s="56">
        <f>IFERROR(VLOOKUP($F425,Ref_Param!$L:$M,2,0),0)*AG425</f>
        <v>8.0365096750638951</v>
      </c>
      <c r="BI425" s="56">
        <f>IFERROR(VLOOKUP($F425,Ref_Param!$L:$M,2,0),0)*AH425</f>
        <v>8.0365096750638951</v>
      </c>
      <c r="BJ425" s="56">
        <f>IFERROR(VLOOKUP($F425,Ref_Param!$L:$M,2,0),0)*AI425</f>
        <v>8.0365096750638951</v>
      </c>
      <c r="BK425" s="56">
        <f>IFERROR(VLOOKUP($F425,Ref_Param!$L:$M,2,0),0)*AJ425</f>
        <v>8.0365096750638951</v>
      </c>
      <c r="BL425" s="57">
        <f t="shared" si="131"/>
        <v>32.146038700255581</v>
      </c>
      <c r="BM425" s="58">
        <f>IFERROR(VLOOKUP($F425,Ref_Param!$L:$M,2,0),0)*AL425</f>
        <v>0</v>
      </c>
      <c r="BN425" s="59">
        <f>IFERROR(VLOOKUP($F425,Ref_Param!$L:$M,2,0),0)*AM425</f>
        <v>0</v>
      </c>
    </row>
    <row r="426" spans="1:66" s="37" customFormat="1" ht="15" customHeight="1" x14ac:dyDescent="0.3">
      <c r="A426" s="91" t="str">
        <f t="shared" si="121"/>
        <v>EAISCore Services</v>
      </c>
      <c r="B426" s="43" t="s">
        <v>4152</v>
      </c>
      <c r="C426" s="43" t="s">
        <v>18</v>
      </c>
      <c r="D426" s="43" t="s">
        <v>1042</v>
      </c>
      <c r="E426" s="44" t="s">
        <v>5338</v>
      </c>
      <c r="F426" s="43" t="s">
        <v>20</v>
      </c>
      <c r="G426" s="44" t="s">
        <v>1052</v>
      </c>
      <c r="H426" s="41" t="s">
        <v>21</v>
      </c>
      <c r="I426" s="43" t="s">
        <v>26</v>
      </c>
      <c r="J426" s="43"/>
      <c r="K426" s="43"/>
      <c r="L426" s="43" t="s">
        <v>4110</v>
      </c>
      <c r="M426" s="45">
        <v>198.29775780163621</v>
      </c>
      <c r="N426" s="45">
        <v>56.115404584098592</v>
      </c>
      <c r="O426" s="45">
        <v>50.819679271930951</v>
      </c>
      <c r="P426" s="45">
        <v>60.457275561695212</v>
      </c>
      <c r="Q426" s="46">
        <f t="shared" si="122"/>
        <v>365.69011721936096</v>
      </c>
      <c r="R426" s="45">
        <v>68.621445476872822</v>
      </c>
      <c r="S426" s="45">
        <v>73.477937705956748</v>
      </c>
      <c r="T426" s="45">
        <v>97.701532573037611</v>
      </c>
      <c r="U426" s="45">
        <v>58.560303111378218</v>
      </c>
      <c r="V426" s="46">
        <f t="shared" si="123"/>
        <v>298.36121886724538</v>
      </c>
      <c r="W426" s="45">
        <v>69.569906885017701</v>
      </c>
      <c r="X426" s="45">
        <v>131.9710465347614</v>
      </c>
      <c r="Y426" s="47">
        <v>103.44354887840609</v>
      </c>
      <c r="Z426" s="47">
        <v>46.897544546147707</v>
      </c>
      <c r="AA426" s="46">
        <f t="shared" si="124"/>
        <v>351.88204684433288</v>
      </c>
      <c r="AB426" s="49">
        <v>14.256641157318242</v>
      </c>
      <c r="AC426" s="49">
        <v>26.345559998472829</v>
      </c>
      <c r="AD426" s="49"/>
      <c r="AE426" s="49"/>
      <c r="AF426" s="46">
        <f t="shared" si="125"/>
        <v>40.602201155791072</v>
      </c>
      <c r="AG426" s="49"/>
      <c r="AH426" s="49"/>
      <c r="AI426" s="49"/>
      <c r="AJ426" s="49"/>
      <c r="AK426" s="46">
        <f t="shared" si="126"/>
        <v>0</v>
      </c>
      <c r="AL426" s="48"/>
      <c r="AM426" s="48"/>
      <c r="AN426" s="50">
        <f>IFERROR(VLOOKUP($F426,Ref_Param!$L:$M,2,0),0)*M426</f>
        <v>198.29775780163621</v>
      </c>
      <c r="AO426" s="50">
        <f>IFERROR(VLOOKUP($F426,Ref_Param!$L:$M,2,0),0)*N426</f>
        <v>56.115404584098592</v>
      </c>
      <c r="AP426" s="50">
        <f>IFERROR(VLOOKUP($F426,Ref_Param!$L:$M,2,0),0)*O426</f>
        <v>50.819679271930951</v>
      </c>
      <c r="AQ426" s="50">
        <f>IFERROR(VLOOKUP($F426,Ref_Param!$L:$M,2,0),0)*P426</f>
        <v>60.457275561695212</v>
      </c>
      <c r="AR426" s="51">
        <f t="shared" si="127"/>
        <v>365.69011721936096</v>
      </c>
      <c r="AS426" s="52">
        <f>IFERROR(VLOOKUP($F426,Ref_Param!$L:$M,2,0),0)*R426</f>
        <v>68.621445476872822</v>
      </c>
      <c r="AT426" s="52">
        <f>IFERROR(VLOOKUP($F426,Ref_Param!$L:$M,2,0),0)*S426</f>
        <v>73.477937705956748</v>
      </c>
      <c r="AU426" s="52">
        <f>IFERROR(VLOOKUP($F426,Ref_Param!$L:$M,2,0),0)*T426</f>
        <v>97.701532573037611</v>
      </c>
      <c r="AV426" s="52">
        <f>IFERROR(VLOOKUP($F426,Ref_Param!$L:$M,2,0),0)*U426</f>
        <v>58.560303111378218</v>
      </c>
      <c r="AW426" s="53">
        <f t="shared" si="128"/>
        <v>298.36121886724538</v>
      </c>
      <c r="AX426" s="54">
        <f>IFERROR(VLOOKUP($F426,Ref_Param!$L:$M,2,0),0)*W426</f>
        <v>69.569906885017701</v>
      </c>
      <c r="AY426" s="54">
        <f>IFERROR(VLOOKUP($F426,Ref_Param!$L:$M,2,0),0)*X426</f>
        <v>131.9710465347614</v>
      </c>
      <c r="AZ426" s="54">
        <f>IFERROR(VLOOKUP($F426,Ref_Param!$L:$M,2,0),0)*Y426</f>
        <v>103.44354887840609</v>
      </c>
      <c r="BA426" s="54">
        <f>IFERROR(VLOOKUP($F426,Ref_Param!$L:$M,2,0),0)*Z426</f>
        <v>46.897544546147707</v>
      </c>
      <c r="BB426" s="55">
        <f t="shared" si="129"/>
        <v>351.88204684433288</v>
      </c>
      <c r="BC426" s="56">
        <f>IFERROR(VLOOKUP($F426,Ref_Param!$L:$M,2,0),0)*AB426</f>
        <v>14.256641157318242</v>
      </c>
      <c r="BD426" s="56">
        <f>IFERROR(VLOOKUP($F426,Ref_Param!$L:$M,2,0),0)*AC426</f>
        <v>26.345559998472829</v>
      </c>
      <c r="BE426" s="56">
        <f>IFERROR(VLOOKUP($F426,Ref_Param!$L:$M,2,0),0)*AD426</f>
        <v>0</v>
      </c>
      <c r="BF426" s="56">
        <f>IFERROR(VLOOKUP($F426,Ref_Param!$L:$M,2,0),0)*AE426</f>
        <v>0</v>
      </c>
      <c r="BG426" s="57">
        <f t="shared" si="130"/>
        <v>40.602201155791072</v>
      </c>
      <c r="BH426" s="56">
        <f>IFERROR(VLOOKUP($F426,Ref_Param!$L:$M,2,0),0)*AG426</f>
        <v>0</v>
      </c>
      <c r="BI426" s="56">
        <f>IFERROR(VLOOKUP($F426,Ref_Param!$L:$M,2,0),0)*AH426</f>
        <v>0</v>
      </c>
      <c r="BJ426" s="56">
        <f>IFERROR(VLOOKUP($F426,Ref_Param!$L:$M,2,0),0)*AI426</f>
        <v>0</v>
      </c>
      <c r="BK426" s="56">
        <f>IFERROR(VLOOKUP($F426,Ref_Param!$L:$M,2,0),0)*AJ426</f>
        <v>0</v>
      </c>
      <c r="BL426" s="57">
        <f t="shared" si="131"/>
        <v>0</v>
      </c>
      <c r="BM426" s="58">
        <f>IFERROR(VLOOKUP($F426,Ref_Param!$L:$M,2,0),0)*AL426</f>
        <v>0</v>
      </c>
      <c r="BN426" s="59">
        <f>IFERROR(VLOOKUP($F426,Ref_Param!$L:$M,2,0),0)*AM426</f>
        <v>0</v>
      </c>
    </row>
    <row r="427" spans="1:66" s="37" customFormat="1" ht="15" customHeight="1" x14ac:dyDescent="0.3">
      <c r="A427" s="91" t="str">
        <f t="shared" si="121"/>
        <v>EAISCore Services</v>
      </c>
      <c r="B427" s="43" t="s">
        <v>4152</v>
      </c>
      <c r="C427" s="43" t="s">
        <v>18</v>
      </c>
      <c r="D427" s="43" t="s">
        <v>1042</v>
      </c>
      <c r="E427" s="44" t="s">
        <v>5338</v>
      </c>
      <c r="F427" s="43" t="s">
        <v>20</v>
      </c>
      <c r="G427" s="44" t="s">
        <v>1052</v>
      </c>
      <c r="H427" s="41" t="s">
        <v>21</v>
      </c>
      <c r="I427" s="43" t="s">
        <v>38</v>
      </c>
      <c r="J427" s="43"/>
      <c r="K427" s="43"/>
      <c r="L427" s="43" t="s">
        <v>4110</v>
      </c>
      <c r="M427" s="45"/>
      <c r="N427" s="45"/>
      <c r="O427" s="45"/>
      <c r="P427" s="45"/>
      <c r="Q427" s="46">
        <f t="shared" si="122"/>
        <v>0</v>
      </c>
      <c r="R427" s="45"/>
      <c r="S427" s="45"/>
      <c r="T427" s="45"/>
      <c r="U427" s="45"/>
      <c r="V427" s="46">
        <f t="shared" si="123"/>
        <v>0</v>
      </c>
      <c r="W427" s="45"/>
      <c r="X427" s="45"/>
      <c r="Y427" s="47"/>
      <c r="Z427" s="47"/>
      <c r="AA427" s="46">
        <f t="shared" si="124"/>
        <v>0</v>
      </c>
      <c r="AB427" s="49"/>
      <c r="AC427" s="49"/>
      <c r="AD427" s="49">
        <v>15.117000000000001</v>
      </c>
      <c r="AE427" s="49">
        <v>0</v>
      </c>
      <c r="AF427" s="46">
        <f t="shared" si="125"/>
        <v>15.117000000000001</v>
      </c>
      <c r="AG427" s="49">
        <v>0</v>
      </c>
      <c r="AH427" s="49">
        <v>0</v>
      </c>
      <c r="AI427" s="49">
        <v>0</v>
      </c>
      <c r="AJ427" s="49">
        <v>0</v>
      </c>
      <c r="AK427" s="46">
        <f t="shared" si="126"/>
        <v>0</v>
      </c>
      <c r="AL427" s="48"/>
      <c r="AM427" s="48"/>
      <c r="AN427" s="50">
        <f>IFERROR(VLOOKUP($F427,Ref_Param!$L:$M,2,0),0)*M427</f>
        <v>0</v>
      </c>
      <c r="AO427" s="50">
        <f>IFERROR(VLOOKUP($F427,Ref_Param!$L:$M,2,0),0)*N427</f>
        <v>0</v>
      </c>
      <c r="AP427" s="50">
        <f>IFERROR(VLOOKUP($F427,Ref_Param!$L:$M,2,0),0)*O427</f>
        <v>0</v>
      </c>
      <c r="AQ427" s="50">
        <f>IFERROR(VLOOKUP($F427,Ref_Param!$L:$M,2,0),0)*P427</f>
        <v>0</v>
      </c>
      <c r="AR427" s="51">
        <f t="shared" si="127"/>
        <v>0</v>
      </c>
      <c r="AS427" s="52">
        <f>IFERROR(VLOOKUP($F427,Ref_Param!$L:$M,2,0),0)*R427</f>
        <v>0</v>
      </c>
      <c r="AT427" s="52">
        <f>IFERROR(VLOOKUP($F427,Ref_Param!$L:$M,2,0),0)*S427</f>
        <v>0</v>
      </c>
      <c r="AU427" s="52">
        <f>IFERROR(VLOOKUP($F427,Ref_Param!$L:$M,2,0),0)*T427</f>
        <v>0</v>
      </c>
      <c r="AV427" s="52">
        <f>IFERROR(VLOOKUP($F427,Ref_Param!$L:$M,2,0),0)*U427</f>
        <v>0</v>
      </c>
      <c r="AW427" s="53">
        <f t="shared" si="128"/>
        <v>0</v>
      </c>
      <c r="AX427" s="54">
        <f>IFERROR(VLOOKUP($F427,Ref_Param!$L:$M,2,0),0)*W427</f>
        <v>0</v>
      </c>
      <c r="AY427" s="54">
        <f>IFERROR(VLOOKUP($F427,Ref_Param!$L:$M,2,0),0)*X427</f>
        <v>0</v>
      </c>
      <c r="AZ427" s="54">
        <f>IFERROR(VLOOKUP($F427,Ref_Param!$L:$M,2,0),0)*Y427</f>
        <v>0</v>
      </c>
      <c r="BA427" s="54">
        <f>IFERROR(VLOOKUP($F427,Ref_Param!$L:$M,2,0),0)*Z427</f>
        <v>0</v>
      </c>
      <c r="BB427" s="55">
        <f t="shared" si="129"/>
        <v>0</v>
      </c>
      <c r="BC427" s="56">
        <f>IFERROR(VLOOKUP($F427,Ref_Param!$L:$M,2,0),0)*AB427</f>
        <v>0</v>
      </c>
      <c r="BD427" s="56">
        <f>IFERROR(VLOOKUP($F427,Ref_Param!$L:$M,2,0),0)*AC427</f>
        <v>0</v>
      </c>
      <c r="BE427" s="56">
        <f>IFERROR(VLOOKUP($F427,Ref_Param!$L:$M,2,0),0)*AD427</f>
        <v>15.117000000000001</v>
      </c>
      <c r="BF427" s="56">
        <f>IFERROR(VLOOKUP($F427,Ref_Param!$L:$M,2,0),0)*AE427</f>
        <v>0</v>
      </c>
      <c r="BG427" s="57">
        <f t="shared" si="130"/>
        <v>15.117000000000001</v>
      </c>
      <c r="BH427" s="56">
        <f>IFERROR(VLOOKUP($F427,Ref_Param!$L:$M,2,0),0)*AG427</f>
        <v>0</v>
      </c>
      <c r="BI427" s="56">
        <f>IFERROR(VLOOKUP($F427,Ref_Param!$L:$M,2,0),0)*AH427</f>
        <v>0</v>
      </c>
      <c r="BJ427" s="56">
        <f>IFERROR(VLOOKUP($F427,Ref_Param!$L:$M,2,0),0)*AI427</f>
        <v>0</v>
      </c>
      <c r="BK427" s="56">
        <f>IFERROR(VLOOKUP($F427,Ref_Param!$L:$M,2,0),0)*AJ427</f>
        <v>0</v>
      </c>
      <c r="BL427" s="57">
        <f t="shared" si="131"/>
        <v>0</v>
      </c>
      <c r="BM427" s="58">
        <f>IFERROR(VLOOKUP($F427,Ref_Param!$L:$M,2,0),0)*AL427</f>
        <v>0</v>
      </c>
      <c r="BN427" s="59">
        <f>IFERROR(VLOOKUP($F427,Ref_Param!$L:$M,2,0),0)*AM427</f>
        <v>0</v>
      </c>
    </row>
    <row r="428" spans="1:66" s="37" customFormat="1" ht="15" customHeight="1" x14ac:dyDescent="0.3">
      <c r="A428" s="91" t="str">
        <f t="shared" si="121"/>
        <v>EAISCore Services</v>
      </c>
      <c r="B428" s="43" t="s">
        <v>4152</v>
      </c>
      <c r="C428" s="43" t="s">
        <v>18</v>
      </c>
      <c r="D428" s="43" t="s">
        <v>2628</v>
      </c>
      <c r="E428" s="44" t="s">
        <v>5339</v>
      </c>
      <c r="F428" s="43" t="s">
        <v>47</v>
      </c>
      <c r="G428" s="44" t="s">
        <v>1052</v>
      </c>
      <c r="H428" s="41" t="s">
        <v>37</v>
      </c>
      <c r="I428" s="43" t="s">
        <v>38</v>
      </c>
      <c r="J428" s="43"/>
      <c r="K428" s="43"/>
      <c r="L428" s="43" t="s">
        <v>4110</v>
      </c>
      <c r="M428" s="45">
        <v>866.60175435427982</v>
      </c>
      <c r="N428" s="45">
        <v>904.02766640203799</v>
      </c>
      <c r="O428" s="45">
        <v>1050.6212233497736</v>
      </c>
      <c r="P428" s="45">
        <v>994.53891903229282</v>
      </c>
      <c r="Q428" s="46">
        <f t="shared" si="122"/>
        <v>3815.7895631383844</v>
      </c>
      <c r="R428" s="45">
        <v>729.19618864832432</v>
      </c>
      <c r="S428" s="45">
        <v>739.05504335087562</v>
      </c>
      <c r="T428" s="45">
        <v>627.36235833790931</v>
      </c>
      <c r="U428" s="45">
        <v>616.36320440313534</v>
      </c>
      <c r="V428" s="46">
        <f t="shared" si="123"/>
        <v>2711.9767947402443</v>
      </c>
      <c r="W428" s="45">
        <v>564.14010569865036</v>
      </c>
      <c r="X428" s="45">
        <v>642.8730030553404</v>
      </c>
      <c r="Y428" s="47">
        <v>804.94917089294654</v>
      </c>
      <c r="Z428" s="47">
        <v>581.80555044317362</v>
      </c>
      <c r="AA428" s="46">
        <f t="shared" si="124"/>
        <v>2593.7678300901107</v>
      </c>
      <c r="AB428" s="49">
        <v>529.53688570308088</v>
      </c>
      <c r="AC428" s="49">
        <v>622.33569801842725</v>
      </c>
      <c r="AD428" s="49"/>
      <c r="AE428" s="49"/>
      <c r="AF428" s="46">
        <f t="shared" si="125"/>
        <v>1151.8725837215081</v>
      </c>
      <c r="AG428" s="49"/>
      <c r="AH428" s="49"/>
      <c r="AI428" s="49"/>
      <c r="AJ428" s="49"/>
      <c r="AK428" s="46">
        <f t="shared" si="126"/>
        <v>0</v>
      </c>
      <c r="AL428" s="48"/>
      <c r="AM428" s="48"/>
      <c r="AN428" s="50">
        <f>IFERROR(VLOOKUP($F428,Ref_Param!$L:$M,2,0),0)*M428</f>
        <v>235.92407502622891</v>
      </c>
      <c r="AO428" s="50">
        <f>IFERROR(VLOOKUP($F428,Ref_Param!$L:$M,2,0),0)*N428</f>
        <v>246.11292317650697</v>
      </c>
      <c r="AP428" s="50">
        <f>IFERROR(VLOOKUP($F428,Ref_Param!$L:$M,2,0),0)*O428</f>
        <v>286.02162305384473</v>
      </c>
      <c r="AQ428" s="50">
        <f>IFERROR(VLOOKUP($F428,Ref_Param!$L:$M,2,0),0)*P428</f>
        <v>270.75374977184345</v>
      </c>
      <c r="AR428" s="51">
        <f t="shared" si="127"/>
        <v>1038.812371028424</v>
      </c>
      <c r="AS428" s="52">
        <f>IFERROR(VLOOKUP($F428,Ref_Param!$L:$M,2,0),0)*R428</f>
        <v>198.51671826777419</v>
      </c>
      <c r="AT428" s="52">
        <f>IFERROR(VLOOKUP($F428,Ref_Param!$L:$M,2,0),0)*S428</f>
        <v>201.20069757525957</v>
      </c>
      <c r="AU428" s="52">
        <f>IFERROR(VLOOKUP($F428,Ref_Param!$L:$M,2,0),0)*T428</f>
        <v>170.79342772324478</v>
      </c>
      <c r="AV428" s="52">
        <f>IFERROR(VLOOKUP($F428,Ref_Param!$L:$M,2,0),0)*U428</f>
        <v>167.79901280878823</v>
      </c>
      <c r="AW428" s="53">
        <f t="shared" si="128"/>
        <v>738.30985637506683</v>
      </c>
      <c r="AX428" s="54">
        <f>IFERROR(VLOOKUP($F428,Ref_Param!$L:$M,2,0),0)*W428</f>
        <v>153.58177150394062</v>
      </c>
      <c r="AY428" s="54">
        <f>IFERROR(VLOOKUP($F428,Ref_Param!$L:$M,2,0),0)*X428</f>
        <v>175.01605304062258</v>
      </c>
      <c r="AZ428" s="54">
        <f>IFERROR(VLOOKUP($F428,Ref_Param!$L:$M,2,0),0)*Y428</f>
        <v>219.13974629274924</v>
      </c>
      <c r="BA428" s="54">
        <f>IFERROR(VLOOKUP($F428,Ref_Param!$L:$M,2,0),0)*Z428</f>
        <v>158.39102060866236</v>
      </c>
      <c r="BB428" s="55">
        <f t="shared" si="129"/>
        <v>706.12859144597473</v>
      </c>
      <c r="BC428" s="56">
        <f>IFERROR(VLOOKUP($F428,Ref_Param!$L:$M,2,0),0)*AB428</f>
        <v>144.16137438454317</v>
      </c>
      <c r="BD428" s="56">
        <f>IFERROR(VLOOKUP($F428,Ref_Param!$L:$M,2,0),0)*AC428</f>
        <v>169.42496731985165</v>
      </c>
      <c r="BE428" s="56">
        <f>IFERROR(VLOOKUP($F428,Ref_Param!$L:$M,2,0),0)*AD428</f>
        <v>0</v>
      </c>
      <c r="BF428" s="56">
        <f>IFERROR(VLOOKUP($F428,Ref_Param!$L:$M,2,0),0)*AE428</f>
        <v>0</v>
      </c>
      <c r="BG428" s="57">
        <f t="shared" si="130"/>
        <v>313.58634170439484</v>
      </c>
      <c r="BH428" s="56">
        <f>IFERROR(VLOOKUP($F428,Ref_Param!$L:$M,2,0),0)*AG428</f>
        <v>0</v>
      </c>
      <c r="BI428" s="56">
        <f>IFERROR(VLOOKUP($F428,Ref_Param!$L:$M,2,0),0)*AH428</f>
        <v>0</v>
      </c>
      <c r="BJ428" s="56">
        <f>IFERROR(VLOOKUP($F428,Ref_Param!$L:$M,2,0),0)*AI428</f>
        <v>0</v>
      </c>
      <c r="BK428" s="56">
        <f>IFERROR(VLOOKUP($F428,Ref_Param!$L:$M,2,0),0)*AJ428</f>
        <v>0</v>
      </c>
      <c r="BL428" s="57">
        <f t="shared" si="131"/>
        <v>0</v>
      </c>
      <c r="BM428" s="58">
        <f>IFERROR(VLOOKUP($F428,Ref_Param!$L:$M,2,0),0)*AL428</f>
        <v>0</v>
      </c>
      <c r="BN428" s="59">
        <f>IFERROR(VLOOKUP($F428,Ref_Param!$L:$M,2,0),0)*AM428</f>
        <v>0</v>
      </c>
    </row>
    <row r="429" spans="1:66" s="37" customFormat="1" ht="15" customHeight="1" x14ac:dyDescent="0.3">
      <c r="A429" s="91" t="str">
        <f t="shared" si="121"/>
        <v>EAISCore Services</v>
      </c>
      <c r="B429" s="43" t="s">
        <v>4152</v>
      </c>
      <c r="C429" s="43" t="s">
        <v>18</v>
      </c>
      <c r="D429" s="43" t="s">
        <v>2628</v>
      </c>
      <c r="E429" s="44" t="s">
        <v>5339</v>
      </c>
      <c r="F429" s="43" t="s">
        <v>47</v>
      </c>
      <c r="G429" s="44" t="s">
        <v>1052</v>
      </c>
      <c r="H429" s="41" t="s">
        <v>37</v>
      </c>
      <c r="I429" s="43" t="s">
        <v>38</v>
      </c>
      <c r="J429" s="43"/>
      <c r="K429" s="43"/>
      <c r="L429" s="43" t="s">
        <v>4110</v>
      </c>
      <c r="M429" s="45"/>
      <c r="N429" s="45"/>
      <c r="O429" s="45"/>
      <c r="P429" s="45"/>
      <c r="Q429" s="46">
        <f t="shared" si="122"/>
        <v>0</v>
      </c>
      <c r="R429" s="45"/>
      <c r="S429" s="45"/>
      <c r="T429" s="45"/>
      <c r="U429" s="45"/>
      <c r="V429" s="46">
        <f t="shared" si="123"/>
        <v>0</v>
      </c>
      <c r="W429" s="45"/>
      <c r="X429" s="45"/>
      <c r="Y429" s="47"/>
      <c r="Z429" s="47"/>
      <c r="AA429" s="46">
        <f t="shared" si="124"/>
        <v>0</v>
      </c>
      <c r="AB429" s="49"/>
      <c r="AC429" s="49"/>
      <c r="AD429" s="49">
        <v>1325.0320000000002</v>
      </c>
      <c r="AE429" s="49">
        <v>720</v>
      </c>
      <c r="AF429" s="46">
        <f t="shared" si="125"/>
        <v>2045.0320000000002</v>
      </c>
      <c r="AG429" s="49">
        <v>1120</v>
      </c>
      <c r="AH429" s="49">
        <v>1120</v>
      </c>
      <c r="AI429" s="49">
        <v>1120</v>
      </c>
      <c r="AJ429" s="49">
        <v>1120</v>
      </c>
      <c r="AK429" s="46">
        <f t="shared" si="126"/>
        <v>4480</v>
      </c>
      <c r="AL429" s="48"/>
      <c r="AM429" s="48"/>
      <c r="AN429" s="50">
        <f>IFERROR(VLOOKUP($F429,Ref_Param!$L:$M,2,0),0)*M429</f>
        <v>0</v>
      </c>
      <c r="AO429" s="50">
        <f>IFERROR(VLOOKUP($F429,Ref_Param!$L:$M,2,0),0)*N429</f>
        <v>0</v>
      </c>
      <c r="AP429" s="50">
        <f>IFERROR(VLOOKUP($F429,Ref_Param!$L:$M,2,0),0)*O429</f>
        <v>0</v>
      </c>
      <c r="AQ429" s="50">
        <f>IFERROR(VLOOKUP($F429,Ref_Param!$L:$M,2,0),0)*P429</f>
        <v>0</v>
      </c>
      <c r="AR429" s="51">
        <f t="shared" si="127"/>
        <v>0</v>
      </c>
      <c r="AS429" s="52">
        <f>IFERROR(VLOOKUP($F429,Ref_Param!$L:$M,2,0),0)*R429</f>
        <v>0</v>
      </c>
      <c r="AT429" s="52">
        <f>IFERROR(VLOOKUP($F429,Ref_Param!$L:$M,2,0),0)*S429</f>
        <v>0</v>
      </c>
      <c r="AU429" s="52">
        <f>IFERROR(VLOOKUP($F429,Ref_Param!$L:$M,2,0),0)*T429</f>
        <v>0</v>
      </c>
      <c r="AV429" s="52">
        <f>IFERROR(VLOOKUP($F429,Ref_Param!$L:$M,2,0),0)*U429</f>
        <v>0</v>
      </c>
      <c r="AW429" s="53">
        <f t="shared" si="128"/>
        <v>0</v>
      </c>
      <c r="AX429" s="54">
        <f>IFERROR(VLOOKUP($F429,Ref_Param!$L:$M,2,0),0)*W429</f>
        <v>0</v>
      </c>
      <c r="AY429" s="54">
        <f>IFERROR(VLOOKUP($F429,Ref_Param!$L:$M,2,0),0)*X429</f>
        <v>0</v>
      </c>
      <c r="AZ429" s="54">
        <f>IFERROR(VLOOKUP($F429,Ref_Param!$L:$M,2,0),0)*Y429</f>
        <v>0</v>
      </c>
      <c r="BA429" s="54">
        <f>IFERROR(VLOOKUP($F429,Ref_Param!$L:$M,2,0),0)*Z429</f>
        <v>0</v>
      </c>
      <c r="BB429" s="55">
        <f t="shared" si="129"/>
        <v>0</v>
      </c>
      <c r="BC429" s="56">
        <f>IFERROR(VLOOKUP($F429,Ref_Param!$L:$M,2,0),0)*AB429</f>
        <v>0</v>
      </c>
      <c r="BD429" s="56">
        <f>IFERROR(VLOOKUP($F429,Ref_Param!$L:$M,2,0),0)*AC429</f>
        <v>0</v>
      </c>
      <c r="BE429" s="56">
        <f>IFERROR(VLOOKUP($F429,Ref_Param!$L:$M,2,0),0)*AD429</f>
        <v>360.72734379944001</v>
      </c>
      <c r="BF429" s="56">
        <f>IFERROR(VLOOKUP($F429,Ref_Param!$L:$M,2,0),0)*AE429</f>
        <v>196.0131434830229</v>
      </c>
      <c r="BG429" s="57">
        <f t="shared" si="130"/>
        <v>556.74048728246294</v>
      </c>
      <c r="BH429" s="56">
        <f>IFERROR(VLOOKUP($F429,Ref_Param!$L:$M,2,0),0)*AG429</f>
        <v>304.90933430692451</v>
      </c>
      <c r="BI429" s="56">
        <f>IFERROR(VLOOKUP($F429,Ref_Param!$L:$M,2,0),0)*AH429</f>
        <v>304.90933430692451</v>
      </c>
      <c r="BJ429" s="56">
        <f>IFERROR(VLOOKUP($F429,Ref_Param!$L:$M,2,0),0)*AI429</f>
        <v>304.90933430692451</v>
      </c>
      <c r="BK429" s="56">
        <f>IFERROR(VLOOKUP($F429,Ref_Param!$L:$M,2,0),0)*AJ429</f>
        <v>304.90933430692451</v>
      </c>
      <c r="BL429" s="57">
        <f t="shared" si="131"/>
        <v>1219.637337227698</v>
      </c>
      <c r="BM429" s="58">
        <f>IFERROR(VLOOKUP($F429,Ref_Param!$L:$M,2,0),0)*AL429</f>
        <v>0</v>
      </c>
      <c r="BN429" s="59">
        <f>IFERROR(VLOOKUP($F429,Ref_Param!$L:$M,2,0),0)*AM429</f>
        <v>0</v>
      </c>
    </row>
    <row r="430" spans="1:66" s="37" customFormat="1" ht="15" customHeight="1" x14ac:dyDescent="0.3">
      <c r="A430" s="91" t="str">
        <f t="shared" si="121"/>
        <v>EAISCore Services</v>
      </c>
      <c r="B430" s="43" t="s">
        <v>4152</v>
      </c>
      <c r="C430" s="43" t="s">
        <v>18</v>
      </c>
      <c r="D430" s="43" t="s">
        <v>2628</v>
      </c>
      <c r="E430" s="44" t="s">
        <v>5339</v>
      </c>
      <c r="F430" s="43" t="s">
        <v>3731</v>
      </c>
      <c r="G430" s="44" t="s">
        <v>1052</v>
      </c>
      <c r="H430" s="41" t="s">
        <v>37</v>
      </c>
      <c r="I430" s="43" t="s">
        <v>38</v>
      </c>
      <c r="J430" s="43"/>
      <c r="K430" s="43"/>
      <c r="L430" s="43" t="s">
        <v>4110</v>
      </c>
      <c r="M430" s="45">
        <v>0</v>
      </c>
      <c r="N430" s="45">
        <v>0</v>
      </c>
      <c r="O430" s="45">
        <v>0</v>
      </c>
      <c r="P430" s="45">
        <v>0</v>
      </c>
      <c r="Q430" s="46">
        <f t="shared" si="122"/>
        <v>0</v>
      </c>
      <c r="R430" s="45">
        <v>0</v>
      </c>
      <c r="S430" s="45">
        <v>0</v>
      </c>
      <c r="T430" s="45">
        <v>0</v>
      </c>
      <c r="U430" s="45">
        <v>0</v>
      </c>
      <c r="V430" s="46">
        <f t="shared" si="123"/>
        <v>0</v>
      </c>
      <c r="W430" s="45">
        <v>0</v>
      </c>
      <c r="X430" s="45">
        <v>0</v>
      </c>
      <c r="Y430" s="47">
        <v>0</v>
      </c>
      <c r="Z430" s="47">
        <v>0</v>
      </c>
      <c r="AA430" s="46">
        <f t="shared" si="124"/>
        <v>0</v>
      </c>
      <c r="AB430" s="49">
        <v>0</v>
      </c>
      <c r="AC430" s="49">
        <v>64.61354999999989</v>
      </c>
      <c r="AD430" s="49"/>
      <c r="AE430" s="49"/>
      <c r="AF430" s="46">
        <f t="shared" si="125"/>
        <v>64.61354999999989</v>
      </c>
      <c r="AG430" s="49"/>
      <c r="AH430" s="49"/>
      <c r="AI430" s="49"/>
      <c r="AJ430" s="49"/>
      <c r="AK430" s="46">
        <f t="shared" si="126"/>
        <v>0</v>
      </c>
      <c r="AL430" s="48"/>
      <c r="AM430" s="48"/>
      <c r="AN430" s="50">
        <f>IFERROR(VLOOKUP($F430,Ref_Param!$L:$M,2,0),0)*M430</f>
        <v>0</v>
      </c>
      <c r="AO430" s="50">
        <f>IFERROR(VLOOKUP($F430,Ref_Param!$L:$M,2,0),0)*N430</f>
        <v>0</v>
      </c>
      <c r="AP430" s="50">
        <f>IFERROR(VLOOKUP($F430,Ref_Param!$L:$M,2,0),0)*O430</f>
        <v>0</v>
      </c>
      <c r="AQ430" s="50">
        <f>IFERROR(VLOOKUP($F430,Ref_Param!$L:$M,2,0),0)*P430</f>
        <v>0</v>
      </c>
      <c r="AR430" s="51">
        <f t="shared" si="127"/>
        <v>0</v>
      </c>
      <c r="AS430" s="52">
        <f>IFERROR(VLOOKUP($F430,Ref_Param!$L:$M,2,0),0)*R430</f>
        <v>0</v>
      </c>
      <c r="AT430" s="52">
        <f>IFERROR(VLOOKUP($F430,Ref_Param!$L:$M,2,0),0)*S430</f>
        <v>0</v>
      </c>
      <c r="AU430" s="52">
        <f>IFERROR(VLOOKUP($F430,Ref_Param!$L:$M,2,0),0)*T430</f>
        <v>0</v>
      </c>
      <c r="AV430" s="52">
        <f>IFERROR(VLOOKUP($F430,Ref_Param!$L:$M,2,0),0)*U430</f>
        <v>0</v>
      </c>
      <c r="AW430" s="53">
        <f t="shared" si="128"/>
        <v>0</v>
      </c>
      <c r="AX430" s="54">
        <f>IFERROR(VLOOKUP($F430,Ref_Param!$L:$M,2,0),0)*W430</f>
        <v>0</v>
      </c>
      <c r="AY430" s="54">
        <f>IFERROR(VLOOKUP($F430,Ref_Param!$L:$M,2,0),0)*X430</f>
        <v>0</v>
      </c>
      <c r="AZ430" s="54">
        <f>IFERROR(VLOOKUP($F430,Ref_Param!$L:$M,2,0),0)*Y430</f>
        <v>0</v>
      </c>
      <c r="BA430" s="54">
        <f>IFERROR(VLOOKUP($F430,Ref_Param!$L:$M,2,0),0)*Z430</f>
        <v>0</v>
      </c>
      <c r="BB430" s="55">
        <f t="shared" si="129"/>
        <v>0</v>
      </c>
      <c r="BC430" s="56">
        <f>IFERROR(VLOOKUP($F430,Ref_Param!$L:$M,2,0),0)*AB430</f>
        <v>0</v>
      </c>
      <c r="BD430" s="56">
        <f>IFERROR(VLOOKUP($F430,Ref_Param!$L:$M,2,0),0)*AC430</f>
        <v>0.78633990507484497</v>
      </c>
      <c r="BE430" s="56">
        <f>IFERROR(VLOOKUP($F430,Ref_Param!$L:$M,2,0),0)*AD430</f>
        <v>0</v>
      </c>
      <c r="BF430" s="56">
        <f>IFERROR(VLOOKUP($F430,Ref_Param!$L:$M,2,0),0)*AE430</f>
        <v>0</v>
      </c>
      <c r="BG430" s="57">
        <f t="shared" si="130"/>
        <v>0.78633990507484497</v>
      </c>
      <c r="BH430" s="56">
        <f>IFERROR(VLOOKUP($F430,Ref_Param!$L:$M,2,0),0)*AG430</f>
        <v>0</v>
      </c>
      <c r="BI430" s="56">
        <f>IFERROR(VLOOKUP($F430,Ref_Param!$L:$M,2,0),0)*AH430</f>
        <v>0</v>
      </c>
      <c r="BJ430" s="56">
        <f>IFERROR(VLOOKUP($F430,Ref_Param!$L:$M,2,0),0)*AI430</f>
        <v>0</v>
      </c>
      <c r="BK430" s="56">
        <f>IFERROR(VLOOKUP($F430,Ref_Param!$L:$M,2,0),0)*AJ430</f>
        <v>0</v>
      </c>
      <c r="BL430" s="57">
        <f t="shared" si="131"/>
        <v>0</v>
      </c>
      <c r="BM430" s="58">
        <f>IFERROR(VLOOKUP($F430,Ref_Param!$L:$M,2,0),0)*AL430</f>
        <v>0</v>
      </c>
      <c r="BN430" s="59">
        <f>IFERROR(VLOOKUP($F430,Ref_Param!$L:$M,2,0),0)*AM430</f>
        <v>0</v>
      </c>
    </row>
    <row r="431" spans="1:66" s="37" customFormat="1" ht="15" customHeight="1" x14ac:dyDescent="0.3">
      <c r="A431" s="91" t="str">
        <f t="shared" si="121"/>
        <v>EAISCore Services</v>
      </c>
      <c r="B431" s="43" t="s">
        <v>4152</v>
      </c>
      <c r="C431" s="43" t="s">
        <v>18</v>
      </c>
      <c r="D431" s="43" t="s">
        <v>1053</v>
      </c>
      <c r="E431" s="44" t="s">
        <v>1054</v>
      </c>
      <c r="F431" s="43" t="s">
        <v>3731</v>
      </c>
      <c r="G431" s="44" t="s">
        <v>1052</v>
      </c>
      <c r="H431" s="41" t="s">
        <v>53</v>
      </c>
      <c r="I431" s="43" t="s">
        <v>26</v>
      </c>
      <c r="J431" s="43"/>
      <c r="K431" s="43"/>
      <c r="L431" s="43" t="s">
        <v>4110</v>
      </c>
      <c r="M431" s="45">
        <v>0</v>
      </c>
      <c r="N431" s="45">
        <v>0</v>
      </c>
      <c r="O431" s="45">
        <v>0</v>
      </c>
      <c r="P431" s="45">
        <v>0</v>
      </c>
      <c r="Q431" s="46">
        <f t="shared" si="122"/>
        <v>0</v>
      </c>
      <c r="R431" s="45">
        <v>0</v>
      </c>
      <c r="S431" s="45">
        <v>0</v>
      </c>
      <c r="T431" s="45">
        <v>0</v>
      </c>
      <c r="U431" s="45">
        <v>0</v>
      </c>
      <c r="V431" s="46">
        <f t="shared" si="123"/>
        <v>0</v>
      </c>
      <c r="W431" s="45">
        <v>0</v>
      </c>
      <c r="X431" s="45">
        <v>0</v>
      </c>
      <c r="Y431" s="47">
        <v>0</v>
      </c>
      <c r="Z431" s="47">
        <v>0</v>
      </c>
      <c r="AA431" s="46">
        <f t="shared" si="124"/>
        <v>0</v>
      </c>
      <c r="AB431" s="49">
        <v>-0.14199999565480012</v>
      </c>
      <c r="AC431" s="49">
        <v>0</v>
      </c>
      <c r="AD431" s="49"/>
      <c r="AE431" s="49"/>
      <c r="AF431" s="46">
        <f t="shared" si="125"/>
        <v>-0.14199999565480012</v>
      </c>
      <c r="AG431" s="49"/>
      <c r="AH431" s="49"/>
      <c r="AI431" s="49"/>
      <c r="AJ431" s="49"/>
      <c r="AK431" s="46">
        <f t="shared" si="126"/>
        <v>0</v>
      </c>
      <c r="AL431" s="48"/>
      <c r="AM431" s="48"/>
      <c r="AN431" s="50">
        <f>IFERROR(VLOOKUP($F431,Ref_Param!$L:$M,2,0),0)*M431</f>
        <v>0</v>
      </c>
      <c r="AO431" s="50">
        <f>IFERROR(VLOOKUP($F431,Ref_Param!$L:$M,2,0),0)*N431</f>
        <v>0</v>
      </c>
      <c r="AP431" s="50">
        <f>IFERROR(VLOOKUP($F431,Ref_Param!$L:$M,2,0),0)*O431</f>
        <v>0</v>
      </c>
      <c r="AQ431" s="50">
        <f>IFERROR(VLOOKUP($F431,Ref_Param!$L:$M,2,0),0)*P431</f>
        <v>0</v>
      </c>
      <c r="AR431" s="51">
        <f t="shared" si="127"/>
        <v>0</v>
      </c>
      <c r="AS431" s="52">
        <f>IFERROR(VLOOKUP($F431,Ref_Param!$L:$M,2,0),0)*R431</f>
        <v>0</v>
      </c>
      <c r="AT431" s="52">
        <f>IFERROR(VLOOKUP($F431,Ref_Param!$L:$M,2,0),0)*S431</f>
        <v>0</v>
      </c>
      <c r="AU431" s="52">
        <f>IFERROR(VLOOKUP($F431,Ref_Param!$L:$M,2,0),0)*T431</f>
        <v>0</v>
      </c>
      <c r="AV431" s="52">
        <f>IFERROR(VLOOKUP($F431,Ref_Param!$L:$M,2,0),0)*U431</f>
        <v>0</v>
      </c>
      <c r="AW431" s="53">
        <f t="shared" si="128"/>
        <v>0</v>
      </c>
      <c r="AX431" s="54">
        <f>IFERROR(VLOOKUP($F431,Ref_Param!$L:$M,2,0),0)*W431</f>
        <v>0</v>
      </c>
      <c r="AY431" s="54">
        <f>IFERROR(VLOOKUP($F431,Ref_Param!$L:$M,2,0),0)*X431</f>
        <v>0</v>
      </c>
      <c r="AZ431" s="54">
        <f>IFERROR(VLOOKUP($F431,Ref_Param!$L:$M,2,0),0)*Y431</f>
        <v>0</v>
      </c>
      <c r="BA431" s="54">
        <f>IFERROR(VLOOKUP($F431,Ref_Param!$L:$M,2,0),0)*Z431</f>
        <v>0</v>
      </c>
      <c r="BB431" s="55">
        <f t="shared" si="129"/>
        <v>0</v>
      </c>
      <c r="BC431" s="56">
        <f>IFERROR(VLOOKUP($F431,Ref_Param!$L:$M,2,0),0)*AB431</f>
        <v>-1.7281245668102762E-3</v>
      </c>
      <c r="BD431" s="56">
        <f>IFERROR(VLOOKUP($F431,Ref_Param!$L:$M,2,0),0)*AC431</f>
        <v>0</v>
      </c>
      <c r="BE431" s="56">
        <f>IFERROR(VLOOKUP($F431,Ref_Param!$L:$M,2,0),0)*AD431</f>
        <v>0</v>
      </c>
      <c r="BF431" s="56">
        <f>IFERROR(VLOOKUP($F431,Ref_Param!$L:$M,2,0),0)*AE431</f>
        <v>0</v>
      </c>
      <c r="BG431" s="57">
        <f t="shared" si="130"/>
        <v>-1.7281245668102762E-3</v>
      </c>
      <c r="BH431" s="56">
        <f>IFERROR(VLOOKUP($F431,Ref_Param!$L:$M,2,0),0)*AG431</f>
        <v>0</v>
      </c>
      <c r="BI431" s="56">
        <f>IFERROR(VLOOKUP($F431,Ref_Param!$L:$M,2,0),0)*AH431</f>
        <v>0</v>
      </c>
      <c r="BJ431" s="56">
        <f>IFERROR(VLOOKUP($F431,Ref_Param!$L:$M,2,0),0)*AI431</f>
        <v>0</v>
      </c>
      <c r="BK431" s="56">
        <f>IFERROR(VLOOKUP($F431,Ref_Param!$L:$M,2,0),0)*AJ431</f>
        <v>0</v>
      </c>
      <c r="BL431" s="57">
        <f t="shared" si="131"/>
        <v>0</v>
      </c>
      <c r="BM431" s="58">
        <f>IFERROR(VLOOKUP($F431,Ref_Param!$L:$M,2,0),0)*AL431</f>
        <v>0</v>
      </c>
      <c r="BN431" s="59">
        <f>IFERROR(VLOOKUP($F431,Ref_Param!$L:$M,2,0),0)*AM431</f>
        <v>0</v>
      </c>
    </row>
    <row r="432" spans="1:66" s="37" customFormat="1" ht="15" customHeight="1" x14ac:dyDescent="0.3">
      <c r="A432" s="91" t="str">
        <f t="shared" si="121"/>
        <v>EAISCore Services</v>
      </c>
      <c r="B432" s="43" t="s">
        <v>4152</v>
      </c>
      <c r="C432" s="43" t="s">
        <v>18</v>
      </c>
      <c r="D432" s="43" t="s">
        <v>1053</v>
      </c>
      <c r="E432" s="44" t="s">
        <v>1054</v>
      </c>
      <c r="F432" s="43" t="s">
        <v>20</v>
      </c>
      <c r="G432" s="44" t="s">
        <v>1052</v>
      </c>
      <c r="H432" s="41" t="s">
        <v>53</v>
      </c>
      <c r="I432" s="43" t="s">
        <v>26</v>
      </c>
      <c r="J432" s="43"/>
      <c r="K432" s="43"/>
      <c r="L432" s="43" t="s">
        <v>4110</v>
      </c>
      <c r="M432" s="45">
        <v>202.34577774619646</v>
      </c>
      <c r="N432" s="45">
        <v>351.16100003364403</v>
      </c>
      <c r="O432" s="45">
        <v>227.90351411412303</v>
      </c>
      <c r="P432" s="45">
        <v>132.80652044931097</v>
      </c>
      <c r="Q432" s="46">
        <f t="shared" si="122"/>
        <v>914.21681234327446</v>
      </c>
      <c r="R432" s="45">
        <v>160.89183033875224</v>
      </c>
      <c r="S432" s="45">
        <v>166.41692798001213</v>
      </c>
      <c r="T432" s="45">
        <v>172.551277924842</v>
      </c>
      <c r="U432" s="45">
        <v>153.78823153373463</v>
      </c>
      <c r="V432" s="46">
        <f t="shared" si="123"/>
        <v>653.64826777734106</v>
      </c>
      <c r="W432" s="45">
        <v>135.08206654822382</v>
      </c>
      <c r="X432" s="45">
        <v>125.13791841000381</v>
      </c>
      <c r="Y432" s="47">
        <v>189.24845851285369</v>
      </c>
      <c r="Z432" s="47">
        <v>173.24996514032145</v>
      </c>
      <c r="AA432" s="46">
        <f t="shared" si="124"/>
        <v>622.71840861140277</v>
      </c>
      <c r="AB432" s="49">
        <v>229.34499090359805</v>
      </c>
      <c r="AC432" s="49">
        <v>123.8051538891888</v>
      </c>
      <c r="AD432" s="49"/>
      <c r="AE432" s="49"/>
      <c r="AF432" s="46">
        <f t="shared" si="125"/>
        <v>353.15014479278682</v>
      </c>
      <c r="AG432" s="49"/>
      <c r="AH432" s="49"/>
      <c r="AI432" s="49"/>
      <c r="AJ432" s="49"/>
      <c r="AK432" s="46">
        <f t="shared" si="126"/>
        <v>0</v>
      </c>
      <c r="AL432" s="48"/>
      <c r="AM432" s="48"/>
      <c r="AN432" s="50">
        <f>IFERROR(VLOOKUP($F432,Ref_Param!$L:$M,2,0),0)*M432</f>
        <v>202.34577774619646</v>
      </c>
      <c r="AO432" s="50">
        <f>IFERROR(VLOOKUP($F432,Ref_Param!$L:$M,2,0),0)*N432</f>
        <v>351.16100003364403</v>
      </c>
      <c r="AP432" s="50">
        <f>IFERROR(VLOOKUP($F432,Ref_Param!$L:$M,2,0),0)*O432</f>
        <v>227.90351411412303</v>
      </c>
      <c r="AQ432" s="50">
        <f>IFERROR(VLOOKUP($F432,Ref_Param!$L:$M,2,0),0)*P432</f>
        <v>132.80652044931097</v>
      </c>
      <c r="AR432" s="51">
        <f t="shared" si="127"/>
        <v>914.21681234327446</v>
      </c>
      <c r="AS432" s="52">
        <f>IFERROR(VLOOKUP($F432,Ref_Param!$L:$M,2,0),0)*R432</f>
        <v>160.89183033875224</v>
      </c>
      <c r="AT432" s="52">
        <f>IFERROR(VLOOKUP($F432,Ref_Param!$L:$M,2,0),0)*S432</f>
        <v>166.41692798001213</v>
      </c>
      <c r="AU432" s="52">
        <f>IFERROR(VLOOKUP($F432,Ref_Param!$L:$M,2,0),0)*T432</f>
        <v>172.551277924842</v>
      </c>
      <c r="AV432" s="52">
        <f>IFERROR(VLOOKUP($F432,Ref_Param!$L:$M,2,0),0)*U432</f>
        <v>153.78823153373463</v>
      </c>
      <c r="AW432" s="53">
        <f t="shared" si="128"/>
        <v>653.64826777734106</v>
      </c>
      <c r="AX432" s="54">
        <f>IFERROR(VLOOKUP($F432,Ref_Param!$L:$M,2,0),0)*W432</f>
        <v>135.08206654822382</v>
      </c>
      <c r="AY432" s="54">
        <f>IFERROR(VLOOKUP($F432,Ref_Param!$L:$M,2,0),0)*X432</f>
        <v>125.13791841000381</v>
      </c>
      <c r="AZ432" s="54">
        <f>IFERROR(VLOOKUP($F432,Ref_Param!$L:$M,2,0),0)*Y432</f>
        <v>189.24845851285369</v>
      </c>
      <c r="BA432" s="54">
        <f>IFERROR(VLOOKUP($F432,Ref_Param!$L:$M,2,0),0)*Z432</f>
        <v>173.24996514032145</v>
      </c>
      <c r="BB432" s="55">
        <f t="shared" si="129"/>
        <v>622.71840861140277</v>
      </c>
      <c r="BC432" s="56">
        <f>IFERROR(VLOOKUP($F432,Ref_Param!$L:$M,2,0),0)*AB432</f>
        <v>229.34499090359805</v>
      </c>
      <c r="BD432" s="56">
        <f>IFERROR(VLOOKUP($F432,Ref_Param!$L:$M,2,0),0)*AC432</f>
        <v>123.8051538891888</v>
      </c>
      <c r="BE432" s="56">
        <f>IFERROR(VLOOKUP($F432,Ref_Param!$L:$M,2,0),0)*AD432</f>
        <v>0</v>
      </c>
      <c r="BF432" s="56">
        <f>IFERROR(VLOOKUP($F432,Ref_Param!$L:$M,2,0),0)*AE432</f>
        <v>0</v>
      </c>
      <c r="BG432" s="57">
        <f t="shared" si="130"/>
        <v>353.15014479278682</v>
      </c>
      <c r="BH432" s="56">
        <f>IFERROR(VLOOKUP($F432,Ref_Param!$L:$M,2,0),0)*AG432</f>
        <v>0</v>
      </c>
      <c r="BI432" s="56">
        <f>IFERROR(VLOOKUP($F432,Ref_Param!$L:$M,2,0),0)*AH432</f>
        <v>0</v>
      </c>
      <c r="BJ432" s="56">
        <f>IFERROR(VLOOKUP($F432,Ref_Param!$L:$M,2,0),0)*AI432</f>
        <v>0</v>
      </c>
      <c r="BK432" s="56">
        <f>IFERROR(VLOOKUP($F432,Ref_Param!$L:$M,2,0),0)*AJ432</f>
        <v>0</v>
      </c>
      <c r="BL432" s="57">
        <f t="shared" si="131"/>
        <v>0</v>
      </c>
      <c r="BM432" s="58">
        <f>IFERROR(VLOOKUP($F432,Ref_Param!$L:$M,2,0),0)*AL432</f>
        <v>0</v>
      </c>
      <c r="BN432" s="59">
        <f>IFERROR(VLOOKUP($F432,Ref_Param!$L:$M,2,0),0)*AM432</f>
        <v>0</v>
      </c>
    </row>
    <row r="433" spans="1:66" s="37" customFormat="1" ht="15" customHeight="1" x14ac:dyDescent="0.3">
      <c r="A433" s="91" t="str">
        <f t="shared" si="121"/>
        <v>EAISCore Services</v>
      </c>
      <c r="B433" s="43" t="s">
        <v>4152</v>
      </c>
      <c r="C433" s="43" t="s">
        <v>18</v>
      </c>
      <c r="D433" s="43" t="s">
        <v>1053</v>
      </c>
      <c r="E433" s="44" t="s">
        <v>1054</v>
      </c>
      <c r="F433" s="43" t="s">
        <v>20</v>
      </c>
      <c r="G433" s="44" t="s">
        <v>1052</v>
      </c>
      <c r="H433" s="41" t="s">
        <v>53</v>
      </c>
      <c r="I433" s="43" t="s">
        <v>26</v>
      </c>
      <c r="J433" s="43"/>
      <c r="K433" s="43"/>
      <c r="L433" s="43" t="s">
        <v>4110</v>
      </c>
      <c r="M433" s="45"/>
      <c r="N433" s="45"/>
      <c r="O433" s="45"/>
      <c r="P433" s="45"/>
      <c r="Q433" s="46">
        <f t="shared" si="122"/>
        <v>0</v>
      </c>
      <c r="R433" s="45"/>
      <c r="S433" s="45"/>
      <c r="T433" s="45"/>
      <c r="U433" s="45"/>
      <c r="V433" s="46">
        <f t="shared" si="123"/>
        <v>0</v>
      </c>
      <c r="W433" s="45"/>
      <c r="X433" s="45"/>
      <c r="Y433" s="47"/>
      <c r="Z433" s="47"/>
      <c r="AA433" s="46">
        <f t="shared" si="124"/>
        <v>0</v>
      </c>
      <c r="AB433" s="49"/>
      <c r="AC433" s="49"/>
      <c r="AD433" s="49">
        <v>145.04000000000002</v>
      </c>
      <c r="AE433" s="49">
        <v>150</v>
      </c>
      <c r="AF433" s="46">
        <f t="shared" si="125"/>
        <v>295.04000000000002</v>
      </c>
      <c r="AG433" s="49">
        <v>155</v>
      </c>
      <c r="AH433" s="49">
        <v>155</v>
      </c>
      <c r="AI433" s="49">
        <v>155</v>
      </c>
      <c r="AJ433" s="49">
        <v>155</v>
      </c>
      <c r="AK433" s="46">
        <f t="shared" si="126"/>
        <v>620</v>
      </c>
      <c r="AL433" s="48"/>
      <c r="AM433" s="48"/>
      <c r="AN433" s="50">
        <f>IFERROR(VLOOKUP($F433,Ref_Param!$L:$M,2,0),0)*M433</f>
        <v>0</v>
      </c>
      <c r="AO433" s="50">
        <f>IFERROR(VLOOKUP($F433,Ref_Param!$L:$M,2,0),0)*N433</f>
        <v>0</v>
      </c>
      <c r="AP433" s="50">
        <f>IFERROR(VLOOKUP($F433,Ref_Param!$L:$M,2,0),0)*O433</f>
        <v>0</v>
      </c>
      <c r="AQ433" s="50">
        <f>IFERROR(VLOOKUP($F433,Ref_Param!$L:$M,2,0),0)*P433</f>
        <v>0</v>
      </c>
      <c r="AR433" s="51">
        <f t="shared" si="127"/>
        <v>0</v>
      </c>
      <c r="AS433" s="52">
        <f>IFERROR(VLOOKUP($F433,Ref_Param!$L:$M,2,0),0)*R433</f>
        <v>0</v>
      </c>
      <c r="AT433" s="52">
        <f>IFERROR(VLOOKUP($F433,Ref_Param!$L:$M,2,0),0)*S433</f>
        <v>0</v>
      </c>
      <c r="AU433" s="52">
        <f>IFERROR(VLOOKUP($F433,Ref_Param!$L:$M,2,0),0)*T433</f>
        <v>0</v>
      </c>
      <c r="AV433" s="52">
        <f>IFERROR(VLOOKUP($F433,Ref_Param!$L:$M,2,0),0)*U433</f>
        <v>0</v>
      </c>
      <c r="AW433" s="53">
        <f t="shared" si="128"/>
        <v>0</v>
      </c>
      <c r="AX433" s="54">
        <f>IFERROR(VLOOKUP($F433,Ref_Param!$L:$M,2,0),0)*W433</f>
        <v>0</v>
      </c>
      <c r="AY433" s="54">
        <f>IFERROR(VLOOKUP($F433,Ref_Param!$L:$M,2,0),0)*X433</f>
        <v>0</v>
      </c>
      <c r="AZ433" s="54">
        <f>IFERROR(VLOOKUP($F433,Ref_Param!$L:$M,2,0),0)*Y433</f>
        <v>0</v>
      </c>
      <c r="BA433" s="54">
        <f>IFERROR(VLOOKUP($F433,Ref_Param!$L:$M,2,0),0)*Z433</f>
        <v>0</v>
      </c>
      <c r="BB433" s="55">
        <f t="shared" si="129"/>
        <v>0</v>
      </c>
      <c r="BC433" s="56">
        <f>IFERROR(VLOOKUP($F433,Ref_Param!$L:$M,2,0),0)*AB433</f>
        <v>0</v>
      </c>
      <c r="BD433" s="56">
        <f>IFERROR(VLOOKUP($F433,Ref_Param!$L:$M,2,0),0)*AC433</f>
        <v>0</v>
      </c>
      <c r="BE433" s="56">
        <f>IFERROR(VLOOKUP($F433,Ref_Param!$L:$M,2,0),0)*AD433</f>
        <v>145.04000000000002</v>
      </c>
      <c r="BF433" s="56">
        <f>IFERROR(VLOOKUP($F433,Ref_Param!$L:$M,2,0),0)*AE433</f>
        <v>150</v>
      </c>
      <c r="BG433" s="57">
        <f t="shared" si="130"/>
        <v>295.04000000000002</v>
      </c>
      <c r="BH433" s="56">
        <f>IFERROR(VLOOKUP($F433,Ref_Param!$L:$M,2,0),0)*AG433</f>
        <v>155</v>
      </c>
      <c r="BI433" s="56">
        <f>IFERROR(VLOOKUP($F433,Ref_Param!$L:$M,2,0),0)*AH433</f>
        <v>155</v>
      </c>
      <c r="BJ433" s="56">
        <f>IFERROR(VLOOKUP($F433,Ref_Param!$L:$M,2,0),0)*AI433</f>
        <v>155</v>
      </c>
      <c r="BK433" s="56">
        <f>IFERROR(VLOOKUP($F433,Ref_Param!$L:$M,2,0),0)*AJ433</f>
        <v>155</v>
      </c>
      <c r="BL433" s="57">
        <f t="shared" si="131"/>
        <v>620</v>
      </c>
      <c r="BM433" s="58">
        <f>IFERROR(VLOOKUP($F433,Ref_Param!$L:$M,2,0),0)*AL433</f>
        <v>0</v>
      </c>
      <c r="BN433" s="59">
        <f>IFERROR(VLOOKUP($F433,Ref_Param!$L:$M,2,0),0)*AM433</f>
        <v>0</v>
      </c>
    </row>
    <row r="434" spans="1:66" s="37" customFormat="1" ht="15" customHeight="1" x14ac:dyDescent="0.3">
      <c r="A434" s="91" t="str">
        <f t="shared" si="121"/>
        <v>EAISCore Services</v>
      </c>
      <c r="B434" s="43" t="s">
        <v>4152</v>
      </c>
      <c r="C434" s="43" t="s">
        <v>18</v>
      </c>
      <c r="D434" s="43" t="s">
        <v>2630</v>
      </c>
      <c r="E434" s="44" t="s">
        <v>3285</v>
      </c>
      <c r="F434" s="43" t="s">
        <v>52</v>
      </c>
      <c r="G434" s="44" t="s">
        <v>1052</v>
      </c>
      <c r="H434" s="41" t="s">
        <v>348</v>
      </c>
      <c r="I434" s="43" t="s">
        <v>26</v>
      </c>
      <c r="J434" s="43"/>
      <c r="K434" s="43"/>
      <c r="L434" s="43" t="s">
        <v>4110</v>
      </c>
      <c r="M434" s="45">
        <v>0</v>
      </c>
      <c r="N434" s="45">
        <v>0</v>
      </c>
      <c r="O434" s="45">
        <v>0</v>
      </c>
      <c r="P434" s="45">
        <v>0</v>
      </c>
      <c r="Q434" s="46">
        <f t="shared" si="122"/>
        <v>0</v>
      </c>
      <c r="R434" s="45">
        <v>0</v>
      </c>
      <c r="S434" s="45">
        <v>0</v>
      </c>
      <c r="T434" s="45">
        <v>0</v>
      </c>
      <c r="U434" s="45">
        <v>0</v>
      </c>
      <c r="V434" s="46">
        <f t="shared" si="123"/>
        <v>0</v>
      </c>
      <c r="W434" s="45">
        <v>0</v>
      </c>
      <c r="X434" s="45">
        <v>0</v>
      </c>
      <c r="Y434" s="47">
        <v>0</v>
      </c>
      <c r="Z434" s="47">
        <v>0</v>
      </c>
      <c r="AA434" s="46">
        <f t="shared" si="124"/>
        <v>0</v>
      </c>
      <c r="AB434" s="49">
        <v>38.036475725330014</v>
      </c>
      <c r="AC434" s="49">
        <v>52.358731225387842</v>
      </c>
      <c r="AD434" s="49"/>
      <c r="AE434" s="49"/>
      <c r="AF434" s="46">
        <f t="shared" si="125"/>
        <v>90.395206950717863</v>
      </c>
      <c r="AG434" s="49"/>
      <c r="AH434" s="49"/>
      <c r="AI434" s="49"/>
      <c r="AJ434" s="49"/>
      <c r="AK434" s="46">
        <f t="shared" si="126"/>
        <v>0</v>
      </c>
      <c r="AL434" s="48"/>
      <c r="AM434" s="48"/>
      <c r="AN434" s="50">
        <f>IFERROR(VLOOKUP($F434,Ref_Param!$L:$M,2,0),0)*M434</f>
        <v>0</v>
      </c>
      <c r="AO434" s="50">
        <f>IFERROR(VLOOKUP($F434,Ref_Param!$L:$M,2,0),0)*N434</f>
        <v>0</v>
      </c>
      <c r="AP434" s="50">
        <f>IFERROR(VLOOKUP($F434,Ref_Param!$L:$M,2,0),0)*O434</f>
        <v>0</v>
      </c>
      <c r="AQ434" s="50">
        <f>IFERROR(VLOOKUP($F434,Ref_Param!$L:$M,2,0),0)*P434</f>
        <v>0</v>
      </c>
      <c r="AR434" s="51">
        <f t="shared" si="127"/>
        <v>0</v>
      </c>
      <c r="AS434" s="52">
        <f>IFERROR(VLOOKUP($F434,Ref_Param!$L:$M,2,0),0)*R434</f>
        <v>0</v>
      </c>
      <c r="AT434" s="52">
        <f>IFERROR(VLOOKUP($F434,Ref_Param!$L:$M,2,0),0)*S434</f>
        <v>0</v>
      </c>
      <c r="AU434" s="52">
        <f>IFERROR(VLOOKUP($F434,Ref_Param!$L:$M,2,0),0)*T434</f>
        <v>0</v>
      </c>
      <c r="AV434" s="52">
        <f>IFERROR(VLOOKUP($F434,Ref_Param!$L:$M,2,0),0)*U434</f>
        <v>0</v>
      </c>
      <c r="AW434" s="53">
        <f t="shared" si="128"/>
        <v>0</v>
      </c>
      <c r="AX434" s="54">
        <f>IFERROR(VLOOKUP($F434,Ref_Param!$L:$M,2,0),0)*W434</f>
        <v>0</v>
      </c>
      <c r="AY434" s="54">
        <f>IFERROR(VLOOKUP($F434,Ref_Param!$L:$M,2,0),0)*X434</f>
        <v>0</v>
      </c>
      <c r="AZ434" s="54">
        <f>IFERROR(VLOOKUP($F434,Ref_Param!$L:$M,2,0),0)*Y434</f>
        <v>0</v>
      </c>
      <c r="BA434" s="54">
        <f>IFERROR(VLOOKUP($F434,Ref_Param!$L:$M,2,0),0)*Z434</f>
        <v>0</v>
      </c>
      <c r="BB434" s="55">
        <f t="shared" si="129"/>
        <v>0</v>
      </c>
      <c r="BC434" s="56">
        <f>IFERROR(VLOOKUP($F434,Ref_Param!$L:$M,2,0),0)*AB434</f>
        <v>28.084130245293579</v>
      </c>
      <c r="BD434" s="56">
        <f>IFERROR(VLOOKUP($F434,Ref_Param!$L:$M,2,0),0)*AC434</f>
        <v>38.658929334845837</v>
      </c>
      <c r="BE434" s="56">
        <f>IFERROR(VLOOKUP($F434,Ref_Param!$L:$M,2,0),0)*AD434</f>
        <v>0</v>
      </c>
      <c r="BF434" s="56">
        <f>IFERROR(VLOOKUP($F434,Ref_Param!$L:$M,2,0),0)*AE434</f>
        <v>0</v>
      </c>
      <c r="BG434" s="57">
        <f t="shared" si="130"/>
        <v>66.743059580139416</v>
      </c>
      <c r="BH434" s="56">
        <f>IFERROR(VLOOKUP($F434,Ref_Param!$L:$M,2,0),0)*AG434</f>
        <v>0</v>
      </c>
      <c r="BI434" s="56">
        <f>IFERROR(VLOOKUP($F434,Ref_Param!$L:$M,2,0),0)*AH434</f>
        <v>0</v>
      </c>
      <c r="BJ434" s="56">
        <f>IFERROR(VLOOKUP($F434,Ref_Param!$L:$M,2,0),0)*AI434</f>
        <v>0</v>
      </c>
      <c r="BK434" s="56">
        <f>IFERROR(VLOOKUP($F434,Ref_Param!$L:$M,2,0),0)*AJ434</f>
        <v>0</v>
      </c>
      <c r="BL434" s="57">
        <f t="shared" si="131"/>
        <v>0</v>
      </c>
      <c r="BM434" s="58">
        <f>IFERROR(VLOOKUP($F434,Ref_Param!$L:$M,2,0),0)*AL434</f>
        <v>0</v>
      </c>
      <c r="BN434" s="59">
        <f>IFERROR(VLOOKUP($F434,Ref_Param!$L:$M,2,0),0)*AM434</f>
        <v>0</v>
      </c>
    </row>
    <row r="435" spans="1:66" s="37" customFormat="1" ht="15" customHeight="1" x14ac:dyDescent="0.3">
      <c r="A435" s="91" t="str">
        <f t="shared" si="121"/>
        <v>EAISCore Services</v>
      </c>
      <c r="B435" s="43" t="s">
        <v>4152</v>
      </c>
      <c r="C435" s="43" t="s">
        <v>18</v>
      </c>
      <c r="D435" s="43" t="s">
        <v>2630</v>
      </c>
      <c r="E435" s="44" t="s">
        <v>3285</v>
      </c>
      <c r="F435" s="43" t="s">
        <v>52</v>
      </c>
      <c r="G435" s="44" t="s">
        <v>1052</v>
      </c>
      <c r="H435" s="41" t="s">
        <v>348</v>
      </c>
      <c r="I435" s="43" t="s">
        <v>26</v>
      </c>
      <c r="J435" s="43"/>
      <c r="K435" s="43"/>
      <c r="L435" s="43" t="s">
        <v>4110</v>
      </c>
      <c r="M435" s="45"/>
      <c r="N435" s="45"/>
      <c r="O435" s="45"/>
      <c r="P435" s="45"/>
      <c r="Q435" s="46">
        <f t="shared" si="122"/>
        <v>0</v>
      </c>
      <c r="R435" s="45"/>
      <c r="S435" s="45"/>
      <c r="T435" s="45"/>
      <c r="U435" s="45"/>
      <c r="V435" s="46">
        <f t="shared" si="123"/>
        <v>0</v>
      </c>
      <c r="W435" s="45"/>
      <c r="X435" s="45"/>
      <c r="Y435" s="47"/>
      <c r="Z435" s="47"/>
      <c r="AA435" s="46">
        <f t="shared" si="124"/>
        <v>0</v>
      </c>
      <c r="AB435" s="49"/>
      <c r="AC435" s="49"/>
      <c r="AD435" s="49">
        <v>-16.699000000000002</v>
      </c>
      <c r="AE435" s="49">
        <v>0</v>
      </c>
      <c r="AF435" s="46">
        <f t="shared" si="125"/>
        <v>-16.699000000000002</v>
      </c>
      <c r="AG435" s="49"/>
      <c r="AH435" s="49"/>
      <c r="AI435" s="49"/>
      <c r="AJ435" s="49"/>
      <c r="AK435" s="46">
        <f t="shared" si="126"/>
        <v>0</v>
      </c>
      <c r="AL435" s="48"/>
      <c r="AM435" s="48"/>
      <c r="AN435" s="50">
        <f>IFERROR(VLOOKUP($F435,Ref_Param!$L:$M,2,0),0)*M435</f>
        <v>0</v>
      </c>
      <c r="AO435" s="50">
        <f>IFERROR(VLOOKUP($F435,Ref_Param!$L:$M,2,0),0)*N435</f>
        <v>0</v>
      </c>
      <c r="AP435" s="50">
        <f>IFERROR(VLOOKUP($F435,Ref_Param!$L:$M,2,0),0)*O435</f>
        <v>0</v>
      </c>
      <c r="AQ435" s="50">
        <f>IFERROR(VLOOKUP($F435,Ref_Param!$L:$M,2,0),0)*P435</f>
        <v>0</v>
      </c>
      <c r="AR435" s="51">
        <f t="shared" si="127"/>
        <v>0</v>
      </c>
      <c r="AS435" s="52">
        <f>IFERROR(VLOOKUP($F435,Ref_Param!$L:$M,2,0),0)*R435</f>
        <v>0</v>
      </c>
      <c r="AT435" s="52">
        <f>IFERROR(VLOOKUP($F435,Ref_Param!$L:$M,2,0),0)*S435</f>
        <v>0</v>
      </c>
      <c r="AU435" s="52">
        <f>IFERROR(VLOOKUP($F435,Ref_Param!$L:$M,2,0),0)*T435</f>
        <v>0</v>
      </c>
      <c r="AV435" s="52">
        <f>IFERROR(VLOOKUP($F435,Ref_Param!$L:$M,2,0),0)*U435</f>
        <v>0</v>
      </c>
      <c r="AW435" s="53">
        <f t="shared" si="128"/>
        <v>0</v>
      </c>
      <c r="AX435" s="54">
        <f>IFERROR(VLOOKUP($F435,Ref_Param!$L:$M,2,0),0)*W435</f>
        <v>0</v>
      </c>
      <c r="AY435" s="54">
        <f>IFERROR(VLOOKUP($F435,Ref_Param!$L:$M,2,0),0)*X435</f>
        <v>0</v>
      </c>
      <c r="AZ435" s="54">
        <f>IFERROR(VLOOKUP($F435,Ref_Param!$L:$M,2,0),0)*Y435</f>
        <v>0</v>
      </c>
      <c r="BA435" s="54">
        <f>IFERROR(VLOOKUP($F435,Ref_Param!$L:$M,2,0),0)*Z435</f>
        <v>0</v>
      </c>
      <c r="BB435" s="55">
        <f t="shared" si="129"/>
        <v>0</v>
      </c>
      <c r="BC435" s="56">
        <f>IFERROR(VLOOKUP($F435,Ref_Param!$L:$M,2,0),0)*AB435</f>
        <v>0</v>
      </c>
      <c r="BD435" s="56">
        <f>IFERROR(VLOOKUP($F435,Ref_Param!$L:$M,2,0),0)*AC435</f>
        <v>0</v>
      </c>
      <c r="BE435" s="56">
        <f>IFERROR(VLOOKUP($F435,Ref_Param!$L:$M,2,0),0)*AD435</f>
        <v>-12.329662042107834</v>
      </c>
      <c r="BF435" s="56">
        <f>IFERROR(VLOOKUP($F435,Ref_Param!$L:$M,2,0),0)*AE435</f>
        <v>0</v>
      </c>
      <c r="BG435" s="57">
        <f t="shared" si="130"/>
        <v>-12.329662042107834</v>
      </c>
      <c r="BH435" s="56">
        <f>IFERROR(VLOOKUP($F435,Ref_Param!$L:$M,2,0),0)*AG435</f>
        <v>0</v>
      </c>
      <c r="BI435" s="56">
        <f>IFERROR(VLOOKUP($F435,Ref_Param!$L:$M,2,0),0)*AH435</f>
        <v>0</v>
      </c>
      <c r="BJ435" s="56">
        <f>IFERROR(VLOOKUP($F435,Ref_Param!$L:$M,2,0),0)*AI435</f>
        <v>0</v>
      </c>
      <c r="BK435" s="56">
        <f>IFERROR(VLOOKUP($F435,Ref_Param!$L:$M,2,0),0)*AJ435</f>
        <v>0</v>
      </c>
      <c r="BL435" s="57">
        <f t="shared" si="131"/>
        <v>0</v>
      </c>
      <c r="BM435" s="58">
        <f>IFERROR(VLOOKUP($F435,Ref_Param!$L:$M,2,0),0)*AL435</f>
        <v>0</v>
      </c>
      <c r="BN435" s="59">
        <f>IFERROR(VLOOKUP($F435,Ref_Param!$L:$M,2,0),0)*AM435</f>
        <v>0</v>
      </c>
    </row>
    <row r="436" spans="1:66" s="37" customFormat="1" ht="15" customHeight="1" x14ac:dyDescent="0.3">
      <c r="A436" s="91" t="str">
        <f t="shared" si="121"/>
        <v>EAISCore Services</v>
      </c>
      <c r="B436" s="43" t="s">
        <v>4152</v>
      </c>
      <c r="C436" s="43" t="s">
        <v>18</v>
      </c>
      <c r="D436" s="43" t="s">
        <v>2630</v>
      </c>
      <c r="E436" s="44" t="s">
        <v>3285</v>
      </c>
      <c r="F436" s="43" t="s">
        <v>20</v>
      </c>
      <c r="G436" s="44" t="s">
        <v>1052</v>
      </c>
      <c r="H436" s="41" t="s">
        <v>348</v>
      </c>
      <c r="I436" s="43" t="s">
        <v>26</v>
      </c>
      <c r="J436" s="43"/>
      <c r="K436" s="43"/>
      <c r="L436" s="43" t="s">
        <v>4110</v>
      </c>
      <c r="M436" s="45"/>
      <c r="N436" s="45"/>
      <c r="O436" s="45"/>
      <c r="P436" s="45"/>
      <c r="Q436" s="46">
        <f t="shared" si="122"/>
        <v>0</v>
      </c>
      <c r="R436" s="45"/>
      <c r="S436" s="45"/>
      <c r="T436" s="45"/>
      <c r="U436" s="45"/>
      <c r="V436" s="46">
        <f t="shared" si="123"/>
        <v>0</v>
      </c>
      <c r="W436" s="45"/>
      <c r="X436" s="45"/>
      <c r="Y436" s="47"/>
      <c r="Z436" s="47"/>
      <c r="AA436" s="46">
        <f t="shared" si="124"/>
        <v>0</v>
      </c>
      <c r="AB436" s="49"/>
      <c r="AC436" s="49"/>
      <c r="AD436" s="49">
        <v>18</v>
      </c>
      <c r="AE436" s="49">
        <v>20</v>
      </c>
      <c r="AF436" s="46">
        <f t="shared" si="125"/>
        <v>38</v>
      </c>
      <c r="AG436" s="49">
        <v>20</v>
      </c>
      <c r="AH436" s="49">
        <v>20</v>
      </c>
      <c r="AI436" s="49">
        <v>20</v>
      </c>
      <c r="AJ436" s="49">
        <v>20</v>
      </c>
      <c r="AK436" s="46">
        <f t="shared" si="126"/>
        <v>80</v>
      </c>
      <c r="AL436" s="48"/>
      <c r="AM436" s="48"/>
      <c r="AN436" s="50">
        <f>IFERROR(VLOOKUP($F436,Ref_Param!$L:$M,2,0),0)*M436</f>
        <v>0</v>
      </c>
      <c r="AO436" s="50">
        <f>IFERROR(VLOOKUP($F436,Ref_Param!$L:$M,2,0),0)*N436</f>
        <v>0</v>
      </c>
      <c r="AP436" s="50">
        <f>IFERROR(VLOOKUP($F436,Ref_Param!$L:$M,2,0),0)*O436</f>
        <v>0</v>
      </c>
      <c r="AQ436" s="50">
        <f>IFERROR(VLOOKUP($F436,Ref_Param!$L:$M,2,0),0)*P436</f>
        <v>0</v>
      </c>
      <c r="AR436" s="51">
        <f t="shared" si="127"/>
        <v>0</v>
      </c>
      <c r="AS436" s="52">
        <f>IFERROR(VLOOKUP($F436,Ref_Param!$L:$M,2,0),0)*R436</f>
        <v>0</v>
      </c>
      <c r="AT436" s="52">
        <f>IFERROR(VLOOKUP($F436,Ref_Param!$L:$M,2,0),0)*S436</f>
        <v>0</v>
      </c>
      <c r="AU436" s="52">
        <f>IFERROR(VLOOKUP($F436,Ref_Param!$L:$M,2,0),0)*T436</f>
        <v>0</v>
      </c>
      <c r="AV436" s="52">
        <f>IFERROR(VLOOKUP($F436,Ref_Param!$L:$M,2,0),0)*U436</f>
        <v>0</v>
      </c>
      <c r="AW436" s="53">
        <f t="shared" si="128"/>
        <v>0</v>
      </c>
      <c r="AX436" s="54">
        <f>IFERROR(VLOOKUP($F436,Ref_Param!$L:$M,2,0),0)*W436</f>
        <v>0</v>
      </c>
      <c r="AY436" s="54">
        <f>IFERROR(VLOOKUP($F436,Ref_Param!$L:$M,2,0),0)*X436</f>
        <v>0</v>
      </c>
      <c r="AZ436" s="54">
        <f>IFERROR(VLOOKUP($F436,Ref_Param!$L:$M,2,0),0)*Y436</f>
        <v>0</v>
      </c>
      <c r="BA436" s="54">
        <f>IFERROR(VLOOKUP($F436,Ref_Param!$L:$M,2,0),0)*Z436</f>
        <v>0</v>
      </c>
      <c r="BB436" s="55">
        <f t="shared" si="129"/>
        <v>0</v>
      </c>
      <c r="BC436" s="56">
        <f>IFERROR(VLOOKUP($F436,Ref_Param!$L:$M,2,0),0)*AB436</f>
        <v>0</v>
      </c>
      <c r="BD436" s="56">
        <f>IFERROR(VLOOKUP($F436,Ref_Param!$L:$M,2,0),0)*AC436</f>
        <v>0</v>
      </c>
      <c r="BE436" s="56">
        <f>IFERROR(VLOOKUP($F436,Ref_Param!$L:$M,2,0),0)*AD436</f>
        <v>18</v>
      </c>
      <c r="BF436" s="56">
        <f>IFERROR(VLOOKUP($F436,Ref_Param!$L:$M,2,0),0)*AE436</f>
        <v>20</v>
      </c>
      <c r="BG436" s="57">
        <f t="shared" si="130"/>
        <v>38</v>
      </c>
      <c r="BH436" s="56">
        <f>IFERROR(VLOOKUP($F436,Ref_Param!$L:$M,2,0),0)*AG436</f>
        <v>20</v>
      </c>
      <c r="BI436" s="56">
        <f>IFERROR(VLOOKUP($F436,Ref_Param!$L:$M,2,0),0)*AH436</f>
        <v>20</v>
      </c>
      <c r="BJ436" s="56">
        <f>IFERROR(VLOOKUP($F436,Ref_Param!$L:$M,2,0),0)*AI436</f>
        <v>20</v>
      </c>
      <c r="BK436" s="56">
        <f>IFERROR(VLOOKUP($F436,Ref_Param!$L:$M,2,0),0)*AJ436</f>
        <v>20</v>
      </c>
      <c r="BL436" s="57">
        <f t="shared" si="131"/>
        <v>80</v>
      </c>
      <c r="BM436" s="58">
        <f>IFERROR(VLOOKUP($F436,Ref_Param!$L:$M,2,0),0)*AL436</f>
        <v>0</v>
      </c>
      <c r="BN436" s="59">
        <f>IFERROR(VLOOKUP($F436,Ref_Param!$L:$M,2,0),0)*AM436</f>
        <v>0</v>
      </c>
    </row>
    <row r="437" spans="1:66" s="37" customFormat="1" ht="15" customHeight="1" x14ac:dyDescent="0.3">
      <c r="A437" s="91" t="str">
        <f t="shared" ref="A437:A466" si="132">CONCATENATE(B437,C437)</f>
        <v>EAISCore Services</v>
      </c>
      <c r="B437" s="43" t="s">
        <v>4152</v>
      </c>
      <c r="C437" s="43" t="s">
        <v>18</v>
      </c>
      <c r="D437" s="43" t="s">
        <v>2641</v>
      </c>
      <c r="E437" s="44" t="s">
        <v>5343</v>
      </c>
      <c r="F437" s="43" t="s">
        <v>20</v>
      </c>
      <c r="G437" s="44" t="s">
        <v>1052</v>
      </c>
      <c r="H437" s="41" t="s">
        <v>5426</v>
      </c>
      <c r="I437" s="43" t="s">
        <v>26</v>
      </c>
      <c r="J437" s="43"/>
      <c r="K437" s="43"/>
      <c r="L437" s="43" t="s">
        <v>4110</v>
      </c>
      <c r="M437" s="45">
        <v>0</v>
      </c>
      <c r="N437" s="45">
        <v>0</v>
      </c>
      <c r="O437" s="45">
        <v>0</v>
      </c>
      <c r="P437" s="45">
        <v>0</v>
      </c>
      <c r="Q437" s="46">
        <f t="shared" ref="Q437:Q466" si="133">SUM(M437:P437)</f>
        <v>0</v>
      </c>
      <c r="R437" s="45">
        <v>0</v>
      </c>
      <c r="S437" s="45">
        <v>0</v>
      </c>
      <c r="T437" s="45">
        <v>0</v>
      </c>
      <c r="U437" s="45">
        <v>0</v>
      </c>
      <c r="V437" s="46">
        <f t="shared" ref="V437:V466" si="134">SUM(R437:U437)</f>
        <v>0</v>
      </c>
      <c r="W437" s="45">
        <v>11.842340002548745</v>
      </c>
      <c r="X437" s="45">
        <v>52.691904203401577</v>
      </c>
      <c r="Y437" s="47">
        <v>-6.1279829486484402E-2</v>
      </c>
      <c r="Z437" s="47">
        <v>-6.1230393947088284E-2</v>
      </c>
      <c r="AA437" s="46">
        <f t="shared" ref="AA437:AA466" si="135">SUM(W437:Z437)</f>
        <v>64.411733982516765</v>
      </c>
      <c r="AB437" s="49">
        <v>-6.1284771051535902E-2</v>
      </c>
      <c r="AC437" s="49">
        <v>-6.1295102804454715E-2</v>
      </c>
      <c r="AD437" s="49"/>
      <c r="AE437" s="49"/>
      <c r="AF437" s="46">
        <f t="shared" ref="AF437:AF466" si="136">SUM(AB437:AE437)</f>
        <v>-0.12257987385599062</v>
      </c>
      <c r="AG437" s="49"/>
      <c r="AH437" s="49"/>
      <c r="AI437" s="49"/>
      <c r="AJ437" s="49"/>
      <c r="AK437" s="46">
        <f t="shared" ref="AK437:AK466" si="137">SUM(AG437:AJ437)</f>
        <v>0</v>
      </c>
      <c r="AL437" s="48"/>
      <c r="AM437" s="48"/>
      <c r="AN437" s="50">
        <f>IFERROR(VLOOKUP($F437,Ref_Param!$L:$M,2,0),0)*M437</f>
        <v>0</v>
      </c>
      <c r="AO437" s="50">
        <f>IFERROR(VLOOKUP($F437,Ref_Param!$L:$M,2,0),0)*N437</f>
        <v>0</v>
      </c>
      <c r="AP437" s="50">
        <f>IFERROR(VLOOKUP($F437,Ref_Param!$L:$M,2,0),0)*O437</f>
        <v>0</v>
      </c>
      <c r="AQ437" s="50">
        <f>IFERROR(VLOOKUP($F437,Ref_Param!$L:$M,2,0),0)*P437</f>
        <v>0</v>
      </c>
      <c r="AR437" s="51">
        <f t="shared" ref="AR437:AR466" si="138">SUM(AN437:AQ437)</f>
        <v>0</v>
      </c>
      <c r="AS437" s="52">
        <f>IFERROR(VLOOKUP($F437,Ref_Param!$L:$M,2,0),0)*R437</f>
        <v>0</v>
      </c>
      <c r="AT437" s="52">
        <f>IFERROR(VLOOKUP($F437,Ref_Param!$L:$M,2,0),0)*S437</f>
        <v>0</v>
      </c>
      <c r="AU437" s="52">
        <f>IFERROR(VLOOKUP($F437,Ref_Param!$L:$M,2,0),0)*T437</f>
        <v>0</v>
      </c>
      <c r="AV437" s="52">
        <f>IFERROR(VLOOKUP($F437,Ref_Param!$L:$M,2,0),0)*U437</f>
        <v>0</v>
      </c>
      <c r="AW437" s="53">
        <f t="shared" ref="AW437:AW466" si="139">SUM(AS437:AV437)</f>
        <v>0</v>
      </c>
      <c r="AX437" s="54">
        <f>IFERROR(VLOOKUP($F437,Ref_Param!$L:$M,2,0),0)*W437</f>
        <v>11.842340002548745</v>
      </c>
      <c r="AY437" s="54">
        <f>IFERROR(VLOOKUP($F437,Ref_Param!$L:$M,2,0),0)*X437</f>
        <v>52.691904203401577</v>
      </c>
      <c r="AZ437" s="54">
        <f>IFERROR(VLOOKUP($F437,Ref_Param!$L:$M,2,0),0)*Y437</f>
        <v>-6.1279829486484402E-2</v>
      </c>
      <c r="BA437" s="54">
        <f>IFERROR(VLOOKUP($F437,Ref_Param!$L:$M,2,0),0)*Z437</f>
        <v>-6.1230393947088284E-2</v>
      </c>
      <c r="BB437" s="55">
        <f t="shared" ref="BB437:BB466" si="140">SUM(AX437:BA437)</f>
        <v>64.411733982516765</v>
      </c>
      <c r="BC437" s="56">
        <f>IFERROR(VLOOKUP($F437,Ref_Param!$L:$M,2,0),0)*AB437</f>
        <v>-6.1284771051535902E-2</v>
      </c>
      <c r="BD437" s="56">
        <f>IFERROR(VLOOKUP($F437,Ref_Param!$L:$M,2,0),0)*AC437</f>
        <v>-6.1295102804454715E-2</v>
      </c>
      <c r="BE437" s="56">
        <f>IFERROR(VLOOKUP($F437,Ref_Param!$L:$M,2,0),0)*AD437</f>
        <v>0</v>
      </c>
      <c r="BF437" s="56">
        <f>IFERROR(VLOOKUP($F437,Ref_Param!$L:$M,2,0),0)*AE437</f>
        <v>0</v>
      </c>
      <c r="BG437" s="57">
        <f t="shared" ref="BG437:BG466" si="141">SUM(BC437:BF437)</f>
        <v>-0.12257987385599062</v>
      </c>
      <c r="BH437" s="56">
        <f>IFERROR(VLOOKUP($F437,Ref_Param!$L:$M,2,0),0)*AG437</f>
        <v>0</v>
      </c>
      <c r="BI437" s="56">
        <f>IFERROR(VLOOKUP($F437,Ref_Param!$L:$M,2,0),0)*AH437</f>
        <v>0</v>
      </c>
      <c r="BJ437" s="56">
        <f>IFERROR(VLOOKUP($F437,Ref_Param!$L:$M,2,0),0)*AI437</f>
        <v>0</v>
      </c>
      <c r="BK437" s="56">
        <f>IFERROR(VLOOKUP($F437,Ref_Param!$L:$M,2,0),0)*AJ437</f>
        <v>0</v>
      </c>
      <c r="BL437" s="57">
        <f t="shared" ref="BL437:BL466" si="142">SUM(BH437:BK437)</f>
        <v>0</v>
      </c>
      <c r="BM437" s="58">
        <f>IFERROR(VLOOKUP($F437,Ref_Param!$L:$M,2,0),0)*AL437</f>
        <v>0</v>
      </c>
      <c r="BN437" s="59">
        <f>IFERROR(VLOOKUP($F437,Ref_Param!$L:$M,2,0),0)*AM437</f>
        <v>0</v>
      </c>
    </row>
    <row r="438" spans="1:66" s="37" customFormat="1" ht="15" customHeight="1" x14ac:dyDescent="0.3">
      <c r="A438" s="91" t="str">
        <f t="shared" si="132"/>
        <v>EAISCore Services</v>
      </c>
      <c r="B438" s="43" t="s">
        <v>4152</v>
      </c>
      <c r="C438" s="43" t="s">
        <v>18</v>
      </c>
      <c r="D438" s="43" t="s">
        <v>1066</v>
      </c>
      <c r="E438" s="44" t="s">
        <v>1067</v>
      </c>
      <c r="F438" s="43" t="s">
        <v>20</v>
      </c>
      <c r="G438" s="44" t="s">
        <v>1052</v>
      </c>
      <c r="H438" s="41" t="s">
        <v>53</v>
      </c>
      <c r="I438" s="43" t="s">
        <v>26</v>
      </c>
      <c r="J438" s="43"/>
      <c r="K438" s="43"/>
      <c r="L438" s="43" t="s">
        <v>4110</v>
      </c>
      <c r="M438" s="45">
        <v>78.677420681934194</v>
      </c>
      <c r="N438" s="45">
        <v>114.82876901611735</v>
      </c>
      <c r="O438" s="45">
        <v>88.857947490397606</v>
      </c>
      <c r="P438" s="45">
        <v>112.09549206250588</v>
      </c>
      <c r="Q438" s="46">
        <f t="shared" si="133"/>
        <v>394.459629250955</v>
      </c>
      <c r="R438" s="45">
        <v>115.91325401959284</v>
      </c>
      <c r="S438" s="45">
        <v>103.42258677161092</v>
      </c>
      <c r="T438" s="45">
        <v>102.06496951153997</v>
      </c>
      <c r="U438" s="45">
        <v>118.06778270627957</v>
      </c>
      <c r="V438" s="46">
        <f t="shared" si="134"/>
        <v>439.46859300902327</v>
      </c>
      <c r="W438" s="45">
        <v>114.18115412611419</v>
      </c>
      <c r="X438" s="45">
        <v>180.7809268876</v>
      </c>
      <c r="Y438" s="47">
        <v>323.44575777981629</v>
      </c>
      <c r="Z438" s="47">
        <v>296.72429988204402</v>
      </c>
      <c r="AA438" s="46">
        <f t="shared" si="135"/>
        <v>915.13213867557442</v>
      </c>
      <c r="AB438" s="49">
        <v>276.50744247498108</v>
      </c>
      <c r="AC438" s="49">
        <v>212.44894686801209</v>
      </c>
      <c r="AD438" s="49"/>
      <c r="AE438" s="49"/>
      <c r="AF438" s="46">
        <f t="shared" si="136"/>
        <v>488.95638934299313</v>
      </c>
      <c r="AG438" s="49"/>
      <c r="AH438" s="49"/>
      <c r="AI438" s="49"/>
      <c r="AJ438" s="49"/>
      <c r="AK438" s="46">
        <f t="shared" si="137"/>
        <v>0</v>
      </c>
      <c r="AL438" s="48"/>
      <c r="AM438" s="48"/>
      <c r="AN438" s="50">
        <f>IFERROR(VLOOKUP($F438,Ref_Param!$L:$M,2,0),0)*M438</f>
        <v>78.677420681934194</v>
      </c>
      <c r="AO438" s="50">
        <f>IFERROR(VLOOKUP($F438,Ref_Param!$L:$M,2,0),0)*N438</f>
        <v>114.82876901611735</v>
      </c>
      <c r="AP438" s="50">
        <f>IFERROR(VLOOKUP($F438,Ref_Param!$L:$M,2,0),0)*O438</f>
        <v>88.857947490397606</v>
      </c>
      <c r="AQ438" s="50">
        <f>IFERROR(VLOOKUP($F438,Ref_Param!$L:$M,2,0),0)*P438</f>
        <v>112.09549206250588</v>
      </c>
      <c r="AR438" s="51">
        <f t="shared" si="138"/>
        <v>394.459629250955</v>
      </c>
      <c r="AS438" s="52">
        <f>IFERROR(VLOOKUP($F438,Ref_Param!$L:$M,2,0),0)*R438</f>
        <v>115.91325401959284</v>
      </c>
      <c r="AT438" s="52">
        <f>IFERROR(VLOOKUP($F438,Ref_Param!$L:$M,2,0),0)*S438</f>
        <v>103.42258677161092</v>
      </c>
      <c r="AU438" s="52">
        <f>IFERROR(VLOOKUP($F438,Ref_Param!$L:$M,2,0),0)*T438</f>
        <v>102.06496951153997</v>
      </c>
      <c r="AV438" s="52">
        <f>IFERROR(VLOOKUP($F438,Ref_Param!$L:$M,2,0),0)*U438</f>
        <v>118.06778270627957</v>
      </c>
      <c r="AW438" s="53">
        <f t="shared" si="139"/>
        <v>439.46859300902327</v>
      </c>
      <c r="AX438" s="54">
        <f>IFERROR(VLOOKUP($F438,Ref_Param!$L:$M,2,0),0)*W438</f>
        <v>114.18115412611419</v>
      </c>
      <c r="AY438" s="54">
        <f>IFERROR(VLOOKUP($F438,Ref_Param!$L:$M,2,0),0)*X438</f>
        <v>180.7809268876</v>
      </c>
      <c r="AZ438" s="54">
        <f>IFERROR(VLOOKUP($F438,Ref_Param!$L:$M,2,0),0)*Y438</f>
        <v>323.44575777981629</v>
      </c>
      <c r="BA438" s="54">
        <f>IFERROR(VLOOKUP($F438,Ref_Param!$L:$M,2,0),0)*Z438</f>
        <v>296.72429988204402</v>
      </c>
      <c r="BB438" s="55">
        <f t="shared" si="140"/>
        <v>915.13213867557442</v>
      </c>
      <c r="BC438" s="56">
        <f>IFERROR(VLOOKUP($F438,Ref_Param!$L:$M,2,0),0)*AB438</f>
        <v>276.50744247498108</v>
      </c>
      <c r="BD438" s="56">
        <f>IFERROR(VLOOKUP($F438,Ref_Param!$L:$M,2,0),0)*AC438</f>
        <v>212.44894686801209</v>
      </c>
      <c r="BE438" s="56">
        <f>IFERROR(VLOOKUP($F438,Ref_Param!$L:$M,2,0),0)*AD438</f>
        <v>0</v>
      </c>
      <c r="BF438" s="56">
        <f>IFERROR(VLOOKUP($F438,Ref_Param!$L:$M,2,0),0)*AE438</f>
        <v>0</v>
      </c>
      <c r="BG438" s="57">
        <f t="shared" si="141"/>
        <v>488.95638934299313</v>
      </c>
      <c r="BH438" s="56">
        <f>IFERROR(VLOOKUP($F438,Ref_Param!$L:$M,2,0),0)*AG438</f>
        <v>0</v>
      </c>
      <c r="BI438" s="56">
        <f>IFERROR(VLOOKUP($F438,Ref_Param!$L:$M,2,0),0)*AH438</f>
        <v>0</v>
      </c>
      <c r="BJ438" s="56">
        <f>IFERROR(VLOOKUP($F438,Ref_Param!$L:$M,2,0),0)*AI438</f>
        <v>0</v>
      </c>
      <c r="BK438" s="56">
        <f>IFERROR(VLOOKUP($F438,Ref_Param!$L:$M,2,0),0)*AJ438</f>
        <v>0</v>
      </c>
      <c r="BL438" s="57">
        <f t="shared" si="142"/>
        <v>0</v>
      </c>
      <c r="BM438" s="58">
        <f>IFERROR(VLOOKUP($F438,Ref_Param!$L:$M,2,0),0)*AL438</f>
        <v>0</v>
      </c>
      <c r="BN438" s="59">
        <f>IFERROR(VLOOKUP($F438,Ref_Param!$L:$M,2,0),0)*AM438</f>
        <v>0</v>
      </c>
    </row>
    <row r="439" spans="1:66" s="37" customFormat="1" ht="15" customHeight="1" x14ac:dyDescent="0.3">
      <c r="A439" s="91" t="str">
        <f t="shared" si="132"/>
        <v>EAISCore Services</v>
      </c>
      <c r="B439" s="43" t="s">
        <v>4152</v>
      </c>
      <c r="C439" s="43" t="s">
        <v>18</v>
      </c>
      <c r="D439" s="43" t="s">
        <v>1066</v>
      </c>
      <c r="E439" s="44" t="s">
        <v>1067</v>
      </c>
      <c r="F439" s="43" t="s">
        <v>20</v>
      </c>
      <c r="G439" s="44" t="s">
        <v>1052</v>
      </c>
      <c r="H439" s="41" t="s">
        <v>53</v>
      </c>
      <c r="I439" s="43" t="s">
        <v>26</v>
      </c>
      <c r="J439" s="43"/>
      <c r="K439" s="43"/>
      <c r="L439" s="43" t="s">
        <v>4110</v>
      </c>
      <c r="M439" s="45"/>
      <c r="N439" s="45"/>
      <c r="O439" s="45"/>
      <c r="P439" s="45"/>
      <c r="Q439" s="46">
        <f t="shared" si="133"/>
        <v>0</v>
      </c>
      <c r="R439" s="45"/>
      <c r="S439" s="45"/>
      <c r="T439" s="45"/>
      <c r="U439" s="45"/>
      <c r="V439" s="46">
        <f t="shared" si="134"/>
        <v>0</v>
      </c>
      <c r="W439" s="45"/>
      <c r="X439" s="45"/>
      <c r="Y439" s="47"/>
      <c r="Z439" s="47"/>
      <c r="AA439" s="46">
        <f t="shared" si="135"/>
        <v>0</v>
      </c>
      <c r="AB439" s="49"/>
      <c r="AC439" s="49"/>
      <c r="AD439" s="49">
        <v>74.935999999999993</v>
      </c>
      <c r="AE439" s="49">
        <v>0</v>
      </c>
      <c r="AF439" s="46">
        <f t="shared" si="136"/>
        <v>74.935999999999993</v>
      </c>
      <c r="AG439" s="49">
        <v>0</v>
      </c>
      <c r="AH439" s="49">
        <v>0</v>
      </c>
      <c r="AI439" s="49">
        <v>0</v>
      </c>
      <c r="AJ439" s="49">
        <v>0</v>
      </c>
      <c r="AK439" s="46">
        <f t="shared" si="137"/>
        <v>0</v>
      </c>
      <c r="AL439" s="48"/>
      <c r="AM439" s="48"/>
      <c r="AN439" s="50">
        <f>IFERROR(VLOOKUP($F439,Ref_Param!$L:$M,2,0),0)*M439</f>
        <v>0</v>
      </c>
      <c r="AO439" s="50">
        <f>IFERROR(VLOOKUP($F439,Ref_Param!$L:$M,2,0),0)*N439</f>
        <v>0</v>
      </c>
      <c r="AP439" s="50">
        <f>IFERROR(VLOOKUP($F439,Ref_Param!$L:$M,2,0),0)*O439</f>
        <v>0</v>
      </c>
      <c r="AQ439" s="50">
        <f>IFERROR(VLOOKUP($F439,Ref_Param!$L:$M,2,0),0)*P439</f>
        <v>0</v>
      </c>
      <c r="AR439" s="51">
        <f t="shared" si="138"/>
        <v>0</v>
      </c>
      <c r="AS439" s="52">
        <f>IFERROR(VLOOKUP($F439,Ref_Param!$L:$M,2,0),0)*R439</f>
        <v>0</v>
      </c>
      <c r="AT439" s="52">
        <f>IFERROR(VLOOKUP($F439,Ref_Param!$L:$M,2,0),0)*S439</f>
        <v>0</v>
      </c>
      <c r="AU439" s="52">
        <f>IFERROR(VLOOKUP($F439,Ref_Param!$L:$M,2,0),0)*T439</f>
        <v>0</v>
      </c>
      <c r="AV439" s="52">
        <f>IFERROR(VLOOKUP($F439,Ref_Param!$L:$M,2,0),0)*U439</f>
        <v>0</v>
      </c>
      <c r="AW439" s="53">
        <f t="shared" si="139"/>
        <v>0</v>
      </c>
      <c r="AX439" s="54">
        <f>IFERROR(VLOOKUP($F439,Ref_Param!$L:$M,2,0),0)*W439</f>
        <v>0</v>
      </c>
      <c r="AY439" s="54">
        <f>IFERROR(VLOOKUP($F439,Ref_Param!$L:$M,2,0),0)*X439</f>
        <v>0</v>
      </c>
      <c r="AZ439" s="54">
        <f>IFERROR(VLOOKUP($F439,Ref_Param!$L:$M,2,0),0)*Y439</f>
        <v>0</v>
      </c>
      <c r="BA439" s="54">
        <f>IFERROR(VLOOKUP($F439,Ref_Param!$L:$M,2,0),0)*Z439</f>
        <v>0</v>
      </c>
      <c r="BB439" s="55">
        <f t="shared" si="140"/>
        <v>0</v>
      </c>
      <c r="BC439" s="56">
        <f>IFERROR(VLOOKUP($F439,Ref_Param!$L:$M,2,0),0)*AB439</f>
        <v>0</v>
      </c>
      <c r="BD439" s="56">
        <f>IFERROR(VLOOKUP($F439,Ref_Param!$L:$M,2,0),0)*AC439</f>
        <v>0</v>
      </c>
      <c r="BE439" s="56">
        <f>IFERROR(VLOOKUP($F439,Ref_Param!$L:$M,2,0),0)*AD439</f>
        <v>74.935999999999993</v>
      </c>
      <c r="BF439" s="56">
        <f>IFERROR(VLOOKUP($F439,Ref_Param!$L:$M,2,0),0)*AE439</f>
        <v>0</v>
      </c>
      <c r="BG439" s="57">
        <f t="shared" si="141"/>
        <v>74.935999999999993</v>
      </c>
      <c r="BH439" s="56">
        <f>IFERROR(VLOOKUP($F439,Ref_Param!$L:$M,2,0),0)*AG439</f>
        <v>0</v>
      </c>
      <c r="BI439" s="56">
        <f>IFERROR(VLOOKUP($F439,Ref_Param!$L:$M,2,0),0)*AH439</f>
        <v>0</v>
      </c>
      <c r="BJ439" s="56">
        <f>IFERROR(VLOOKUP($F439,Ref_Param!$L:$M,2,0),0)*AI439</f>
        <v>0</v>
      </c>
      <c r="BK439" s="56">
        <f>IFERROR(VLOOKUP($F439,Ref_Param!$L:$M,2,0),0)*AJ439</f>
        <v>0</v>
      </c>
      <c r="BL439" s="57">
        <f t="shared" si="142"/>
        <v>0</v>
      </c>
      <c r="BM439" s="58">
        <f>IFERROR(VLOOKUP($F439,Ref_Param!$L:$M,2,0),0)*AL439</f>
        <v>0</v>
      </c>
      <c r="BN439" s="59">
        <f>IFERROR(VLOOKUP($F439,Ref_Param!$L:$M,2,0),0)*AM439</f>
        <v>0</v>
      </c>
    </row>
    <row r="440" spans="1:66" s="37" customFormat="1" ht="15" customHeight="1" x14ac:dyDescent="0.3">
      <c r="A440" s="91" t="str">
        <f t="shared" si="132"/>
        <v>EAISCore Services</v>
      </c>
      <c r="B440" s="43" t="s">
        <v>4152</v>
      </c>
      <c r="C440" s="43" t="s">
        <v>18</v>
      </c>
      <c r="D440" s="43" t="s">
        <v>1079</v>
      </c>
      <c r="E440" s="44" t="s">
        <v>5346</v>
      </c>
      <c r="F440" s="43" t="s">
        <v>28</v>
      </c>
      <c r="G440" s="44" t="s">
        <v>1052</v>
      </c>
      <c r="H440" s="41" t="s">
        <v>53</v>
      </c>
      <c r="I440" s="43" t="s">
        <v>22</v>
      </c>
      <c r="J440" s="43"/>
      <c r="K440" s="43"/>
      <c r="L440" s="43" t="s">
        <v>4110</v>
      </c>
      <c r="M440" s="45">
        <v>758.71715440627213</v>
      </c>
      <c r="N440" s="45">
        <v>666.43014313668641</v>
      </c>
      <c r="O440" s="45">
        <v>659.64980524792873</v>
      </c>
      <c r="P440" s="45">
        <v>581.15433591085207</v>
      </c>
      <c r="Q440" s="46">
        <f t="shared" si="133"/>
        <v>2665.9514387017389</v>
      </c>
      <c r="R440" s="45">
        <v>513.33165358854535</v>
      </c>
      <c r="S440" s="45">
        <v>562.22663430750526</v>
      </c>
      <c r="T440" s="45">
        <v>576.37925113252572</v>
      </c>
      <c r="U440" s="45">
        <v>840.54258001426206</v>
      </c>
      <c r="V440" s="46">
        <f t="shared" si="134"/>
        <v>2492.4801190428384</v>
      </c>
      <c r="W440" s="45">
        <v>456.75365438333603</v>
      </c>
      <c r="X440" s="45">
        <v>204.77954132893331</v>
      </c>
      <c r="Y440" s="47">
        <v>570.19542203518711</v>
      </c>
      <c r="Z440" s="47">
        <v>539.85319232220411</v>
      </c>
      <c r="AA440" s="46">
        <f t="shared" si="135"/>
        <v>1771.5818100696606</v>
      </c>
      <c r="AB440" s="49">
        <v>534.4112745110707</v>
      </c>
      <c r="AC440" s="49">
        <v>864.70232012213694</v>
      </c>
      <c r="AD440" s="49"/>
      <c r="AE440" s="49"/>
      <c r="AF440" s="46">
        <f t="shared" si="136"/>
        <v>1399.1135946332076</v>
      </c>
      <c r="AG440" s="49"/>
      <c r="AH440" s="49"/>
      <c r="AI440" s="49"/>
      <c r="AJ440" s="49"/>
      <c r="AK440" s="46">
        <f t="shared" si="137"/>
        <v>0</v>
      </c>
      <c r="AL440" s="48"/>
      <c r="AM440" s="48"/>
      <c r="AN440" s="50">
        <f>IFERROR(VLOOKUP($F440,Ref_Param!$L:$M,2,0),0)*M440</f>
        <v>825.84474005229515</v>
      </c>
      <c r="AO440" s="50">
        <f>IFERROR(VLOOKUP($F440,Ref_Param!$L:$M,2,0),0)*N440</f>
        <v>725.39262507174556</v>
      </c>
      <c r="AP440" s="50">
        <f>IFERROR(VLOOKUP($F440,Ref_Param!$L:$M,2,0),0)*O440</f>
        <v>718.01239602500721</v>
      </c>
      <c r="AQ440" s="50">
        <f>IFERROR(VLOOKUP($F440,Ref_Param!$L:$M,2,0),0)*P440</f>
        <v>632.57203120198005</v>
      </c>
      <c r="AR440" s="51">
        <f t="shared" si="138"/>
        <v>2901.8217923510283</v>
      </c>
      <c r="AS440" s="52">
        <f>IFERROR(VLOOKUP($F440,Ref_Param!$L:$M,2,0),0)*R440</f>
        <v>558.74872942630611</v>
      </c>
      <c r="AT440" s="52">
        <f>IFERROR(VLOOKUP($F440,Ref_Param!$L:$M,2,0),0)*S440</f>
        <v>611.96969906855736</v>
      </c>
      <c r="AU440" s="52">
        <f>IFERROR(VLOOKUP($F440,Ref_Param!$L:$M,2,0),0)*T440</f>
        <v>627.37447026035284</v>
      </c>
      <c r="AV440" s="52">
        <f>IFERROR(VLOOKUP($F440,Ref_Param!$L:$M,2,0),0)*U440</f>
        <v>914.90967940216296</v>
      </c>
      <c r="AW440" s="53">
        <f t="shared" si="139"/>
        <v>2713.0025781573795</v>
      </c>
      <c r="AX440" s="54">
        <f>IFERROR(VLOOKUP($F440,Ref_Param!$L:$M,2,0),0)*W440</f>
        <v>497.16498537234565</v>
      </c>
      <c r="AY440" s="54">
        <f>IFERROR(VLOOKUP($F440,Ref_Param!$L:$M,2,0),0)*X440</f>
        <v>222.89743430035082</v>
      </c>
      <c r="AZ440" s="54">
        <f>IFERROR(VLOOKUP($F440,Ref_Param!$L:$M,2,0),0)*Y440</f>
        <v>620.64352618750422</v>
      </c>
      <c r="BA440" s="54">
        <f>IFERROR(VLOOKUP($F440,Ref_Param!$L:$M,2,0),0)*Z440</f>
        <v>587.6167642849947</v>
      </c>
      <c r="BB440" s="55">
        <f t="shared" si="140"/>
        <v>1928.3227101451953</v>
      </c>
      <c r="BC440" s="56">
        <f>IFERROR(VLOOKUP($F440,Ref_Param!$L:$M,2,0),0)*AB440</f>
        <v>581.69337218291651</v>
      </c>
      <c r="BD440" s="56">
        <f>IFERROR(VLOOKUP($F440,Ref_Param!$L:$M,2,0),0)*AC440</f>
        <v>941.20695523578024</v>
      </c>
      <c r="BE440" s="56">
        <f>IFERROR(VLOOKUP($F440,Ref_Param!$L:$M,2,0),0)*AD440</f>
        <v>0</v>
      </c>
      <c r="BF440" s="56">
        <f>IFERROR(VLOOKUP($F440,Ref_Param!$L:$M,2,0),0)*AE440</f>
        <v>0</v>
      </c>
      <c r="BG440" s="57">
        <f t="shared" si="141"/>
        <v>1522.9003274186966</v>
      </c>
      <c r="BH440" s="56">
        <f>IFERROR(VLOOKUP($F440,Ref_Param!$L:$M,2,0),0)*AG440</f>
        <v>0</v>
      </c>
      <c r="BI440" s="56">
        <f>IFERROR(VLOOKUP($F440,Ref_Param!$L:$M,2,0),0)*AH440</f>
        <v>0</v>
      </c>
      <c r="BJ440" s="56">
        <f>IFERROR(VLOOKUP($F440,Ref_Param!$L:$M,2,0),0)*AI440</f>
        <v>0</v>
      </c>
      <c r="BK440" s="56">
        <f>IFERROR(VLOOKUP($F440,Ref_Param!$L:$M,2,0),0)*AJ440</f>
        <v>0</v>
      </c>
      <c r="BL440" s="57">
        <f t="shared" si="142"/>
        <v>0</v>
      </c>
      <c r="BM440" s="58">
        <f>IFERROR(VLOOKUP($F440,Ref_Param!$L:$M,2,0),0)*AL440</f>
        <v>0</v>
      </c>
      <c r="BN440" s="59">
        <f>IFERROR(VLOOKUP($F440,Ref_Param!$L:$M,2,0),0)*AM440</f>
        <v>0</v>
      </c>
    </row>
    <row r="441" spans="1:66" s="37" customFormat="1" ht="15" customHeight="1" x14ac:dyDescent="0.3">
      <c r="A441" s="91" t="str">
        <f t="shared" si="132"/>
        <v>EAISCore Services</v>
      </c>
      <c r="B441" s="43" t="s">
        <v>4152</v>
      </c>
      <c r="C441" s="43" t="s">
        <v>18</v>
      </c>
      <c r="D441" s="43" t="s">
        <v>1079</v>
      </c>
      <c r="E441" s="44" t="s">
        <v>5346</v>
      </c>
      <c r="F441" s="43" t="s">
        <v>28</v>
      </c>
      <c r="G441" s="44" t="s">
        <v>1052</v>
      </c>
      <c r="H441" s="41" t="s">
        <v>53</v>
      </c>
      <c r="I441" s="43" t="s">
        <v>22</v>
      </c>
      <c r="J441" s="43"/>
      <c r="K441" s="43"/>
      <c r="L441" s="43" t="s">
        <v>4110</v>
      </c>
      <c r="M441" s="45"/>
      <c r="N441" s="45"/>
      <c r="O441" s="45"/>
      <c r="P441" s="45"/>
      <c r="Q441" s="46">
        <f t="shared" si="133"/>
        <v>0</v>
      </c>
      <c r="R441" s="45"/>
      <c r="S441" s="45"/>
      <c r="T441" s="45"/>
      <c r="U441" s="45"/>
      <c r="V441" s="46">
        <f t="shared" si="134"/>
        <v>0</v>
      </c>
      <c r="W441" s="45"/>
      <c r="X441" s="45"/>
      <c r="Y441" s="47"/>
      <c r="Z441" s="47"/>
      <c r="AA441" s="46">
        <f t="shared" si="135"/>
        <v>0</v>
      </c>
      <c r="AB441" s="49"/>
      <c r="AC441" s="49"/>
      <c r="AD441" s="49">
        <v>606.21199999999999</v>
      </c>
      <c r="AE441" s="49">
        <v>562</v>
      </c>
      <c r="AF441" s="46">
        <f t="shared" si="136"/>
        <v>1168.212</v>
      </c>
      <c r="AG441" s="49">
        <v>650</v>
      </c>
      <c r="AH441" s="49">
        <v>700</v>
      </c>
      <c r="AI441" s="49">
        <v>700</v>
      </c>
      <c r="AJ441" s="49">
        <v>700</v>
      </c>
      <c r="AK441" s="46">
        <f t="shared" si="137"/>
        <v>2750</v>
      </c>
      <c r="AL441" s="48"/>
      <c r="AM441" s="48"/>
      <c r="AN441" s="50">
        <f>IFERROR(VLOOKUP($F441,Ref_Param!$L:$M,2,0),0)*M441</f>
        <v>0</v>
      </c>
      <c r="AO441" s="50">
        <f>IFERROR(VLOOKUP($F441,Ref_Param!$L:$M,2,0),0)*N441</f>
        <v>0</v>
      </c>
      <c r="AP441" s="50">
        <f>IFERROR(VLOOKUP($F441,Ref_Param!$L:$M,2,0),0)*O441</f>
        <v>0</v>
      </c>
      <c r="AQ441" s="50">
        <f>IFERROR(VLOOKUP($F441,Ref_Param!$L:$M,2,0),0)*P441</f>
        <v>0</v>
      </c>
      <c r="AR441" s="51">
        <f t="shared" si="138"/>
        <v>0</v>
      </c>
      <c r="AS441" s="52">
        <f>IFERROR(VLOOKUP($F441,Ref_Param!$L:$M,2,0),0)*R441</f>
        <v>0</v>
      </c>
      <c r="AT441" s="52">
        <f>IFERROR(VLOOKUP($F441,Ref_Param!$L:$M,2,0),0)*S441</f>
        <v>0</v>
      </c>
      <c r="AU441" s="52">
        <f>IFERROR(VLOOKUP($F441,Ref_Param!$L:$M,2,0),0)*T441</f>
        <v>0</v>
      </c>
      <c r="AV441" s="52">
        <f>IFERROR(VLOOKUP($F441,Ref_Param!$L:$M,2,0),0)*U441</f>
        <v>0</v>
      </c>
      <c r="AW441" s="53">
        <f t="shared" si="139"/>
        <v>0</v>
      </c>
      <c r="AX441" s="54">
        <f>IFERROR(VLOOKUP($F441,Ref_Param!$L:$M,2,0),0)*W441</f>
        <v>0</v>
      </c>
      <c r="AY441" s="54">
        <f>IFERROR(VLOOKUP($F441,Ref_Param!$L:$M,2,0),0)*X441</f>
        <v>0</v>
      </c>
      <c r="AZ441" s="54">
        <f>IFERROR(VLOOKUP($F441,Ref_Param!$L:$M,2,0),0)*Y441</f>
        <v>0</v>
      </c>
      <c r="BA441" s="54">
        <f>IFERROR(VLOOKUP($F441,Ref_Param!$L:$M,2,0),0)*Z441</f>
        <v>0</v>
      </c>
      <c r="BB441" s="55">
        <f t="shared" si="140"/>
        <v>0</v>
      </c>
      <c r="BC441" s="56">
        <f>IFERROR(VLOOKUP($F441,Ref_Param!$L:$M,2,0),0)*AB441</f>
        <v>0</v>
      </c>
      <c r="BD441" s="56">
        <f>IFERROR(VLOOKUP($F441,Ref_Param!$L:$M,2,0),0)*AC441</f>
        <v>0</v>
      </c>
      <c r="BE441" s="56">
        <f>IFERROR(VLOOKUP($F441,Ref_Param!$L:$M,2,0),0)*AD441</f>
        <v>659.84667494219411</v>
      </c>
      <c r="BF441" s="56">
        <f>IFERROR(VLOOKUP($F441,Ref_Param!$L:$M,2,0),0)*AE441</f>
        <v>611.723013265183</v>
      </c>
      <c r="BG441" s="57">
        <f t="shared" si="141"/>
        <v>1271.5696882073771</v>
      </c>
      <c r="BH441" s="56">
        <f>IFERROR(VLOOKUP($F441,Ref_Param!$L:$M,2,0),0)*AG441</f>
        <v>707.508823171475</v>
      </c>
      <c r="BI441" s="56">
        <f>IFERROR(VLOOKUP($F441,Ref_Param!$L:$M,2,0),0)*AH441</f>
        <v>761.93257880005001</v>
      </c>
      <c r="BJ441" s="56">
        <f>IFERROR(VLOOKUP($F441,Ref_Param!$L:$M,2,0),0)*AI441</f>
        <v>761.93257880005001</v>
      </c>
      <c r="BK441" s="56">
        <f>IFERROR(VLOOKUP($F441,Ref_Param!$L:$M,2,0),0)*AJ441</f>
        <v>761.93257880005001</v>
      </c>
      <c r="BL441" s="57">
        <f t="shared" si="142"/>
        <v>2993.3065595716253</v>
      </c>
      <c r="BM441" s="58">
        <f>IFERROR(VLOOKUP($F441,Ref_Param!$L:$M,2,0),0)*AL441</f>
        <v>0</v>
      </c>
      <c r="BN441" s="59">
        <f>IFERROR(VLOOKUP($F441,Ref_Param!$L:$M,2,0),0)*AM441</f>
        <v>0</v>
      </c>
    </row>
    <row r="442" spans="1:66" s="37" customFormat="1" ht="15" customHeight="1" x14ac:dyDescent="0.3">
      <c r="A442" s="91" t="str">
        <f t="shared" si="132"/>
        <v>EAISCore Services</v>
      </c>
      <c r="B442" s="43" t="s">
        <v>4152</v>
      </c>
      <c r="C442" s="43" t="s">
        <v>18</v>
      </c>
      <c r="D442" s="43" t="s">
        <v>1079</v>
      </c>
      <c r="E442" s="44" t="s">
        <v>5346</v>
      </c>
      <c r="F442" s="43" t="s">
        <v>3731</v>
      </c>
      <c r="G442" s="44" t="s">
        <v>1052</v>
      </c>
      <c r="H442" s="41" t="s">
        <v>53</v>
      </c>
      <c r="I442" s="43" t="s">
        <v>22</v>
      </c>
      <c r="J442" s="43"/>
      <c r="K442" s="43"/>
      <c r="L442" s="43" t="s">
        <v>4110</v>
      </c>
      <c r="M442" s="45">
        <v>0</v>
      </c>
      <c r="N442" s="45">
        <v>0</v>
      </c>
      <c r="O442" s="45">
        <v>0</v>
      </c>
      <c r="P442" s="45">
        <v>0</v>
      </c>
      <c r="Q442" s="46">
        <f t="shared" si="133"/>
        <v>0</v>
      </c>
      <c r="R442" s="45">
        <v>0</v>
      </c>
      <c r="S442" s="45">
        <v>1012.3415299999999</v>
      </c>
      <c r="T442" s="45">
        <v>-1382.6579099999992</v>
      </c>
      <c r="U442" s="45">
        <v>1212.2676000000022</v>
      </c>
      <c r="V442" s="46">
        <f t="shared" si="134"/>
        <v>841.95122000000288</v>
      </c>
      <c r="W442" s="45">
        <v>2693.1648000000014</v>
      </c>
      <c r="X442" s="45">
        <v>-503.68494000000271</v>
      </c>
      <c r="Y442" s="47">
        <v>56.765669999996362</v>
      </c>
      <c r="Z442" s="47">
        <v>561.32192000000009</v>
      </c>
      <c r="AA442" s="46">
        <f t="shared" si="135"/>
        <v>2807.567449999995</v>
      </c>
      <c r="AB442" s="49">
        <v>685.50199219115552</v>
      </c>
      <c r="AC442" s="49">
        <v>359.03628000000037</v>
      </c>
      <c r="AD442" s="49"/>
      <c r="AE442" s="49"/>
      <c r="AF442" s="46">
        <f t="shared" si="136"/>
        <v>1044.538272191156</v>
      </c>
      <c r="AG442" s="49"/>
      <c r="AH442" s="49"/>
      <c r="AI442" s="49"/>
      <c r="AJ442" s="49"/>
      <c r="AK442" s="46">
        <f t="shared" si="137"/>
        <v>0</v>
      </c>
      <c r="AL442" s="48"/>
      <c r="AM442" s="48"/>
      <c r="AN442" s="50">
        <f>IFERROR(VLOOKUP($F442,Ref_Param!$L:$M,2,0),0)*M442</f>
        <v>0</v>
      </c>
      <c r="AO442" s="50">
        <f>IFERROR(VLOOKUP($F442,Ref_Param!$L:$M,2,0),0)*N442</f>
        <v>0</v>
      </c>
      <c r="AP442" s="50">
        <f>IFERROR(VLOOKUP($F442,Ref_Param!$L:$M,2,0),0)*O442</f>
        <v>0</v>
      </c>
      <c r="AQ442" s="50">
        <f>IFERROR(VLOOKUP($F442,Ref_Param!$L:$M,2,0),0)*P442</f>
        <v>0</v>
      </c>
      <c r="AR442" s="51">
        <f t="shared" si="138"/>
        <v>0</v>
      </c>
      <c r="AS442" s="52">
        <f>IFERROR(VLOOKUP($F442,Ref_Param!$L:$M,2,0),0)*R442</f>
        <v>0</v>
      </c>
      <c r="AT442" s="52">
        <f>IFERROR(VLOOKUP($F442,Ref_Param!$L:$M,2,0),0)*S442</f>
        <v>12.320086771327757</v>
      </c>
      <c r="AU442" s="52">
        <f>IFERROR(VLOOKUP($F442,Ref_Param!$L:$M,2,0),0)*T442</f>
        <v>-16.826797006206668</v>
      </c>
      <c r="AV442" s="52">
        <f>IFERROR(VLOOKUP($F442,Ref_Param!$L:$M,2,0),0)*U442</f>
        <v>14.753165388828094</v>
      </c>
      <c r="AW442" s="53">
        <f t="shared" si="139"/>
        <v>10.246455153949183</v>
      </c>
      <c r="AX442" s="54">
        <f>IFERROR(VLOOKUP($F442,Ref_Param!$L:$M,2,0),0)*W442</f>
        <v>32.775523913837247</v>
      </c>
      <c r="AY442" s="54">
        <f>IFERROR(VLOOKUP($F442,Ref_Param!$L:$M,2,0),0)*X442</f>
        <v>-6.1297911646586796</v>
      </c>
      <c r="AZ442" s="54">
        <f>IFERROR(VLOOKUP($F442,Ref_Param!$L:$M,2,0),0)*Y442</f>
        <v>0.6908320554946632</v>
      </c>
      <c r="BA442" s="54">
        <f>IFERROR(VLOOKUP($F442,Ref_Param!$L:$M,2,0),0)*Z442</f>
        <v>6.8312269684799949</v>
      </c>
      <c r="BB442" s="55">
        <f t="shared" si="140"/>
        <v>34.167791773153226</v>
      </c>
      <c r="BC442" s="56">
        <f>IFERROR(VLOOKUP($F442,Ref_Param!$L:$M,2,0),0)*AB442</f>
        <v>8.3424849968499064</v>
      </c>
      <c r="BD442" s="56">
        <f>IFERROR(VLOOKUP($F442,Ref_Param!$L:$M,2,0),0)*AC442</f>
        <v>4.3694326396495198</v>
      </c>
      <c r="BE442" s="56">
        <f>IFERROR(VLOOKUP($F442,Ref_Param!$L:$M,2,0),0)*AD442</f>
        <v>0</v>
      </c>
      <c r="BF442" s="56">
        <f>IFERROR(VLOOKUP($F442,Ref_Param!$L:$M,2,0),0)*AE442</f>
        <v>0</v>
      </c>
      <c r="BG442" s="57">
        <f t="shared" si="141"/>
        <v>12.711917636499425</v>
      </c>
      <c r="BH442" s="56">
        <f>IFERROR(VLOOKUP($F442,Ref_Param!$L:$M,2,0),0)*AG442</f>
        <v>0</v>
      </c>
      <c r="BI442" s="56">
        <f>IFERROR(VLOOKUP($F442,Ref_Param!$L:$M,2,0),0)*AH442</f>
        <v>0</v>
      </c>
      <c r="BJ442" s="56">
        <f>IFERROR(VLOOKUP($F442,Ref_Param!$L:$M,2,0),0)*AI442</f>
        <v>0</v>
      </c>
      <c r="BK442" s="56">
        <f>IFERROR(VLOOKUP($F442,Ref_Param!$L:$M,2,0),0)*AJ442</f>
        <v>0</v>
      </c>
      <c r="BL442" s="57">
        <f t="shared" si="142"/>
        <v>0</v>
      </c>
      <c r="BM442" s="58">
        <f>IFERROR(VLOOKUP($F442,Ref_Param!$L:$M,2,0),0)*AL442</f>
        <v>0</v>
      </c>
      <c r="BN442" s="59">
        <f>IFERROR(VLOOKUP($F442,Ref_Param!$L:$M,2,0),0)*AM442</f>
        <v>0</v>
      </c>
    </row>
    <row r="443" spans="1:66" s="37" customFormat="1" ht="15" customHeight="1" x14ac:dyDescent="0.3">
      <c r="A443" s="91" t="str">
        <f t="shared" si="132"/>
        <v>EAISCore Services</v>
      </c>
      <c r="B443" s="43" t="s">
        <v>4152</v>
      </c>
      <c r="C443" s="43" t="s">
        <v>18</v>
      </c>
      <c r="D443" s="43" t="s">
        <v>2661</v>
      </c>
      <c r="E443" s="44" t="s">
        <v>5352</v>
      </c>
      <c r="F443" s="43" t="s">
        <v>28</v>
      </c>
      <c r="G443" s="44" t="s">
        <v>1052</v>
      </c>
      <c r="H443" s="41" t="s">
        <v>21</v>
      </c>
      <c r="I443" s="43" t="s">
        <v>22</v>
      </c>
      <c r="J443" s="43"/>
      <c r="K443" s="43"/>
      <c r="L443" s="43" t="s">
        <v>4110</v>
      </c>
      <c r="M443" s="45">
        <v>0</v>
      </c>
      <c r="N443" s="45">
        <v>0</v>
      </c>
      <c r="O443" s="45">
        <v>0</v>
      </c>
      <c r="P443" s="45">
        <v>0</v>
      </c>
      <c r="Q443" s="46">
        <f t="shared" si="133"/>
        <v>0</v>
      </c>
      <c r="R443" s="45">
        <v>0</v>
      </c>
      <c r="S443" s="45">
        <v>0</v>
      </c>
      <c r="T443" s="45">
        <v>0</v>
      </c>
      <c r="U443" s="45">
        <v>0</v>
      </c>
      <c r="V443" s="46">
        <f t="shared" si="134"/>
        <v>0</v>
      </c>
      <c r="W443" s="45">
        <v>7.0626010730189313</v>
      </c>
      <c r="X443" s="45">
        <v>1.7412846862769853</v>
      </c>
      <c r="Y443" s="47">
        <v>2.351556203756914</v>
      </c>
      <c r="Z443" s="47">
        <v>0</v>
      </c>
      <c r="AA443" s="46">
        <f t="shared" si="135"/>
        <v>11.15544196305283</v>
      </c>
      <c r="AB443" s="49">
        <v>1.1211717928643352</v>
      </c>
      <c r="AC443" s="49">
        <v>3.0387425024717198</v>
      </c>
      <c r="AD443" s="49"/>
      <c r="AE443" s="49"/>
      <c r="AF443" s="46">
        <f t="shared" si="136"/>
        <v>4.1599142953360548</v>
      </c>
      <c r="AG443" s="49"/>
      <c r="AH443" s="49"/>
      <c r="AI443" s="49"/>
      <c r="AJ443" s="49"/>
      <c r="AK443" s="46">
        <f t="shared" si="137"/>
        <v>0</v>
      </c>
      <c r="AL443" s="48"/>
      <c r="AM443" s="48"/>
      <c r="AN443" s="50">
        <f>IFERROR(VLOOKUP($F443,Ref_Param!$L:$M,2,0),0)*M443</f>
        <v>0</v>
      </c>
      <c r="AO443" s="50">
        <f>IFERROR(VLOOKUP($F443,Ref_Param!$L:$M,2,0),0)*N443</f>
        <v>0</v>
      </c>
      <c r="AP443" s="50">
        <f>IFERROR(VLOOKUP($F443,Ref_Param!$L:$M,2,0),0)*O443</f>
        <v>0</v>
      </c>
      <c r="AQ443" s="50">
        <f>IFERROR(VLOOKUP($F443,Ref_Param!$L:$M,2,0),0)*P443</f>
        <v>0</v>
      </c>
      <c r="AR443" s="51">
        <f t="shared" si="138"/>
        <v>0</v>
      </c>
      <c r="AS443" s="52">
        <f>IFERROR(VLOOKUP($F443,Ref_Param!$L:$M,2,0),0)*R443</f>
        <v>0</v>
      </c>
      <c r="AT443" s="52">
        <f>IFERROR(VLOOKUP($F443,Ref_Param!$L:$M,2,0),0)*S443</f>
        <v>0</v>
      </c>
      <c r="AU443" s="52">
        <f>IFERROR(VLOOKUP($F443,Ref_Param!$L:$M,2,0),0)*T443</f>
        <v>0</v>
      </c>
      <c r="AV443" s="52">
        <f>IFERROR(VLOOKUP($F443,Ref_Param!$L:$M,2,0),0)*U443</f>
        <v>0</v>
      </c>
      <c r="AW443" s="53">
        <f t="shared" si="139"/>
        <v>0</v>
      </c>
      <c r="AX443" s="54">
        <f>IFERROR(VLOOKUP($F443,Ref_Param!$L:$M,2,0),0)*W443</f>
        <v>7.6874654980018775</v>
      </c>
      <c r="AY443" s="54">
        <f>IFERROR(VLOOKUP($F443,Ref_Param!$L:$M,2,0),0)*X443</f>
        <v>1.8953450449143705</v>
      </c>
      <c r="AZ443" s="54">
        <f>IFERROR(VLOOKUP($F443,Ref_Param!$L:$M,2,0),0)*Y443</f>
        <v>2.559610403602516</v>
      </c>
      <c r="BA443" s="54">
        <f>IFERROR(VLOOKUP($F443,Ref_Param!$L:$M,2,0),0)*Z443</f>
        <v>0</v>
      </c>
      <c r="BB443" s="55">
        <f t="shared" si="140"/>
        <v>12.142420946518763</v>
      </c>
      <c r="BC443" s="56">
        <f>IFERROR(VLOOKUP($F443,Ref_Param!$L:$M,2,0),0)*AB443</f>
        <v>1.2203675934499978</v>
      </c>
      <c r="BD443" s="56">
        <f>IFERROR(VLOOKUP($F443,Ref_Param!$L:$M,2,0),0)*AC443</f>
        <v>3.3075955874537066</v>
      </c>
      <c r="BE443" s="56">
        <f>IFERROR(VLOOKUP($F443,Ref_Param!$L:$M,2,0),0)*AD443</f>
        <v>0</v>
      </c>
      <c r="BF443" s="56">
        <f>IFERROR(VLOOKUP($F443,Ref_Param!$L:$M,2,0),0)*AE443</f>
        <v>0</v>
      </c>
      <c r="BG443" s="57">
        <f t="shared" si="141"/>
        <v>4.5279631809037042</v>
      </c>
      <c r="BH443" s="56">
        <f>IFERROR(VLOOKUP($F443,Ref_Param!$L:$M,2,0),0)*AG443</f>
        <v>0</v>
      </c>
      <c r="BI443" s="56">
        <f>IFERROR(VLOOKUP($F443,Ref_Param!$L:$M,2,0),0)*AH443</f>
        <v>0</v>
      </c>
      <c r="BJ443" s="56">
        <f>IFERROR(VLOOKUP($F443,Ref_Param!$L:$M,2,0),0)*AI443</f>
        <v>0</v>
      </c>
      <c r="BK443" s="56">
        <f>IFERROR(VLOOKUP($F443,Ref_Param!$L:$M,2,0),0)*AJ443</f>
        <v>0</v>
      </c>
      <c r="BL443" s="57">
        <f t="shared" si="142"/>
        <v>0</v>
      </c>
      <c r="BM443" s="58">
        <f>IFERROR(VLOOKUP($F443,Ref_Param!$L:$M,2,0),0)*AL443</f>
        <v>0</v>
      </c>
      <c r="BN443" s="59">
        <f>IFERROR(VLOOKUP($F443,Ref_Param!$L:$M,2,0),0)*AM443</f>
        <v>0</v>
      </c>
    </row>
    <row r="444" spans="1:66" s="64" customFormat="1" ht="15" customHeight="1" x14ac:dyDescent="0.3">
      <c r="A444" s="91" t="str">
        <f t="shared" si="132"/>
        <v>EAISCore Services</v>
      </c>
      <c r="B444" s="43" t="s">
        <v>4152</v>
      </c>
      <c r="C444" s="43" t="s">
        <v>18</v>
      </c>
      <c r="D444" s="43" t="s">
        <v>1105</v>
      </c>
      <c r="E444" s="44" t="s">
        <v>1106</v>
      </c>
      <c r="F444" s="43" t="s">
        <v>20</v>
      </c>
      <c r="G444" s="44" t="s">
        <v>1052</v>
      </c>
      <c r="H444" s="41" t="s">
        <v>37</v>
      </c>
      <c r="I444" s="43" t="s">
        <v>26</v>
      </c>
      <c r="J444" s="43"/>
      <c r="K444" s="43"/>
      <c r="L444" s="43" t="s">
        <v>4110</v>
      </c>
      <c r="M444" s="45">
        <v>790.0592952386811</v>
      </c>
      <c r="N444" s="45">
        <v>23.058248302931197</v>
      </c>
      <c r="O444" s="45">
        <v>52.889726981493567</v>
      </c>
      <c r="P444" s="45">
        <v>9.5972337596330117</v>
      </c>
      <c r="Q444" s="46">
        <f t="shared" si="133"/>
        <v>875.60450428273896</v>
      </c>
      <c r="R444" s="45">
        <v>110.8182579706062</v>
      </c>
      <c r="S444" s="45">
        <v>99.673879295063699</v>
      </c>
      <c r="T444" s="45">
        <v>89.398030997780523</v>
      </c>
      <c r="U444" s="45">
        <v>17.633870417209742</v>
      </c>
      <c r="V444" s="46">
        <f t="shared" si="134"/>
        <v>317.52403868066011</v>
      </c>
      <c r="W444" s="45">
        <v>20.219082711443395</v>
      </c>
      <c r="X444" s="45">
        <v>35.449096262364066</v>
      </c>
      <c r="Y444" s="47">
        <v>36.587594310490658</v>
      </c>
      <c r="Z444" s="47">
        <v>-48.84328437900696</v>
      </c>
      <c r="AA444" s="46">
        <f t="shared" si="135"/>
        <v>43.412488905291156</v>
      </c>
      <c r="AB444" s="49">
        <v>58.631336302212844</v>
      </c>
      <c r="AC444" s="49">
        <v>16.558240686274551</v>
      </c>
      <c r="AD444" s="49"/>
      <c r="AE444" s="49"/>
      <c r="AF444" s="46">
        <f t="shared" si="136"/>
        <v>75.189576988487403</v>
      </c>
      <c r="AG444" s="49"/>
      <c r="AH444" s="49"/>
      <c r="AI444" s="49"/>
      <c r="AJ444" s="49"/>
      <c r="AK444" s="46">
        <f t="shared" si="137"/>
        <v>0</v>
      </c>
      <c r="AL444" s="48"/>
      <c r="AM444" s="48"/>
      <c r="AN444" s="50">
        <f>IFERROR(VLOOKUP($F444,Ref_Param!$L:$M,2,0),0)*M444</f>
        <v>790.0592952386811</v>
      </c>
      <c r="AO444" s="50">
        <f>IFERROR(VLOOKUP($F444,Ref_Param!$L:$M,2,0),0)*N444</f>
        <v>23.058248302931197</v>
      </c>
      <c r="AP444" s="50">
        <f>IFERROR(VLOOKUP($F444,Ref_Param!$L:$M,2,0),0)*O444</f>
        <v>52.889726981493567</v>
      </c>
      <c r="AQ444" s="50">
        <f>IFERROR(VLOOKUP($F444,Ref_Param!$L:$M,2,0),0)*P444</f>
        <v>9.5972337596330117</v>
      </c>
      <c r="AR444" s="51">
        <f t="shared" si="138"/>
        <v>875.60450428273896</v>
      </c>
      <c r="AS444" s="52">
        <f>IFERROR(VLOOKUP($F444,Ref_Param!$L:$M,2,0),0)*R444</f>
        <v>110.8182579706062</v>
      </c>
      <c r="AT444" s="52">
        <f>IFERROR(VLOOKUP($F444,Ref_Param!$L:$M,2,0),0)*S444</f>
        <v>99.673879295063699</v>
      </c>
      <c r="AU444" s="52">
        <f>IFERROR(VLOOKUP($F444,Ref_Param!$L:$M,2,0),0)*T444</f>
        <v>89.398030997780523</v>
      </c>
      <c r="AV444" s="52">
        <f>IFERROR(VLOOKUP($F444,Ref_Param!$L:$M,2,0),0)*U444</f>
        <v>17.633870417209742</v>
      </c>
      <c r="AW444" s="53">
        <f t="shared" si="139"/>
        <v>317.52403868066011</v>
      </c>
      <c r="AX444" s="54">
        <f>IFERROR(VLOOKUP($F444,Ref_Param!$L:$M,2,0),0)*W444</f>
        <v>20.219082711443395</v>
      </c>
      <c r="AY444" s="54">
        <f>IFERROR(VLOOKUP($F444,Ref_Param!$L:$M,2,0),0)*X444</f>
        <v>35.449096262364066</v>
      </c>
      <c r="AZ444" s="54">
        <f>IFERROR(VLOOKUP($F444,Ref_Param!$L:$M,2,0),0)*Y444</f>
        <v>36.587594310490658</v>
      </c>
      <c r="BA444" s="54">
        <f>IFERROR(VLOOKUP($F444,Ref_Param!$L:$M,2,0),0)*Z444</f>
        <v>-48.84328437900696</v>
      </c>
      <c r="BB444" s="55">
        <f t="shared" si="140"/>
        <v>43.412488905291156</v>
      </c>
      <c r="BC444" s="56">
        <f>IFERROR(VLOOKUP($F444,Ref_Param!$L:$M,2,0),0)*AB444</f>
        <v>58.631336302212844</v>
      </c>
      <c r="BD444" s="56">
        <f>IFERROR(VLOOKUP($F444,Ref_Param!$L:$M,2,0),0)*AC444</f>
        <v>16.558240686274551</v>
      </c>
      <c r="BE444" s="56">
        <f>IFERROR(VLOOKUP($F444,Ref_Param!$L:$M,2,0),0)*AD444</f>
        <v>0</v>
      </c>
      <c r="BF444" s="56">
        <f>IFERROR(VLOOKUP($F444,Ref_Param!$L:$M,2,0),0)*AE444</f>
        <v>0</v>
      </c>
      <c r="BG444" s="57">
        <f t="shared" si="141"/>
        <v>75.189576988487403</v>
      </c>
      <c r="BH444" s="56">
        <f>IFERROR(VLOOKUP($F444,Ref_Param!$L:$M,2,0),0)*AG444</f>
        <v>0</v>
      </c>
      <c r="BI444" s="56">
        <f>IFERROR(VLOOKUP($F444,Ref_Param!$L:$M,2,0),0)*AH444</f>
        <v>0</v>
      </c>
      <c r="BJ444" s="56">
        <f>IFERROR(VLOOKUP($F444,Ref_Param!$L:$M,2,0),0)*AI444</f>
        <v>0</v>
      </c>
      <c r="BK444" s="56">
        <f>IFERROR(VLOOKUP($F444,Ref_Param!$L:$M,2,0),0)*AJ444</f>
        <v>0</v>
      </c>
      <c r="BL444" s="57">
        <f t="shared" si="142"/>
        <v>0</v>
      </c>
      <c r="BM444" s="58">
        <f>IFERROR(VLOOKUP($F444,Ref_Param!$L:$M,2,0),0)*AL444</f>
        <v>0</v>
      </c>
      <c r="BN444" s="59">
        <f>IFERROR(VLOOKUP($F444,Ref_Param!$L:$M,2,0),0)*AM444</f>
        <v>0</v>
      </c>
    </row>
    <row r="445" spans="1:66" s="37" customFormat="1" ht="15" customHeight="1" x14ac:dyDescent="0.3">
      <c r="A445" s="91" t="str">
        <f t="shared" si="132"/>
        <v>EAISCore Services</v>
      </c>
      <c r="B445" s="43" t="s">
        <v>4152</v>
      </c>
      <c r="C445" s="43" t="s">
        <v>18</v>
      </c>
      <c r="D445" s="43" t="s">
        <v>1105</v>
      </c>
      <c r="E445" s="44" t="s">
        <v>1106</v>
      </c>
      <c r="F445" s="43" t="s">
        <v>20</v>
      </c>
      <c r="G445" s="44" t="s">
        <v>1052</v>
      </c>
      <c r="H445" s="41" t="s">
        <v>37</v>
      </c>
      <c r="I445" s="43" t="s">
        <v>26</v>
      </c>
      <c r="J445" s="43"/>
      <c r="K445" s="43"/>
      <c r="L445" s="43" t="s">
        <v>4110</v>
      </c>
      <c r="M445" s="45"/>
      <c r="N445" s="45"/>
      <c r="O445" s="45"/>
      <c r="P445" s="45"/>
      <c r="Q445" s="46">
        <f t="shared" si="133"/>
        <v>0</v>
      </c>
      <c r="R445" s="45"/>
      <c r="S445" s="45"/>
      <c r="T445" s="45"/>
      <c r="U445" s="45"/>
      <c r="V445" s="46">
        <f t="shared" si="134"/>
        <v>0</v>
      </c>
      <c r="W445" s="45"/>
      <c r="X445" s="45"/>
      <c r="Y445" s="47"/>
      <c r="Z445" s="47"/>
      <c r="AA445" s="46">
        <f t="shared" si="135"/>
        <v>0</v>
      </c>
      <c r="AB445" s="49"/>
      <c r="AC445" s="49"/>
      <c r="AD445" s="49">
        <v>20.71</v>
      </c>
      <c r="AE445" s="49">
        <v>25</v>
      </c>
      <c r="AF445" s="46">
        <f t="shared" si="136"/>
        <v>45.71</v>
      </c>
      <c r="AG445" s="49">
        <v>25</v>
      </c>
      <c r="AH445" s="49">
        <v>25</v>
      </c>
      <c r="AI445" s="49">
        <v>25</v>
      </c>
      <c r="AJ445" s="49">
        <v>25</v>
      </c>
      <c r="AK445" s="46">
        <f t="shared" si="137"/>
        <v>100</v>
      </c>
      <c r="AL445" s="48"/>
      <c r="AM445" s="48"/>
      <c r="AN445" s="50">
        <f>IFERROR(VLOOKUP($F445,Ref_Param!$L:$M,2,0),0)*M445</f>
        <v>0</v>
      </c>
      <c r="AO445" s="50">
        <f>IFERROR(VLOOKUP($F445,Ref_Param!$L:$M,2,0),0)*N445</f>
        <v>0</v>
      </c>
      <c r="AP445" s="50">
        <f>IFERROR(VLOOKUP($F445,Ref_Param!$L:$M,2,0),0)*O445</f>
        <v>0</v>
      </c>
      <c r="AQ445" s="50">
        <f>IFERROR(VLOOKUP($F445,Ref_Param!$L:$M,2,0),0)*P445</f>
        <v>0</v>
      </c>
      <c r="AR445" s="51">
        <f t="shared" si="138"/>
        <v>0</v>
      </c>
      <c r="AS445" s="52">
        <f>IFERROR(VLOOKUP($F445,Ref_Param!$L:$M,2,0),0)*R445</f>
        <v>0</v>
      </c>
      <c r="AT445" s="52">
        <f>IFERROR(VLOOKUP($F445,Ref_Param!$L:$M,2,0),0)*S445</f>
        <v>0</v>
      </c>
      <c r="AU445" s="52">
        <f>IFERROR(VLOOKUP($F445,Ref_Param!$L:$M,2,0),0)*T445</f>
        <v>0</v>
      </c>
      <c r="AV445" s="52">
        <f>IFERROR(VLOOKUP($F445,Ref_Param!$L:$M,2,0),0)*U445</f>
        <v>0</v>
      </c>
      <c r="AW445" s="53">
        <f t="shared" si="139"/>
        <v>0</v>
      </c>
      <c r="AX445" s="54">
        <f>IFERROR(VLOOKUP($F445,Ref_Param!$L:$M,2,0),0)*W445</f>
        <v>0</v>
      </c>
      <c r="AY445" s="54">
        <f>IFERROR(VLOOKUP($F445,Ref_Param!$L:$M,2,0),0)*X445</f>
        <v>0</v>
      </c>
      <c r="AZ445" s="54">
        <f>IFERROR(VLOOKUP($F445,Ref_Param!$L:$M,2,0),0)*Y445</f>
        <v>0</v>
      </c>
      <c r="BA445" s="54">
        <f>IFERROR(VLOOKUP($F445,Ref_Param!$L:$M,2,0),0)*Z445</f>
        <v>0</v>
      </c>
      <c r="BB445" s="55">
        <f t="shared" si="140"/>
        <v>0</v>
      </c>
      <c r="BC445" s="56">
        <f>IFERROR(VLOOKUP($F445,Ref_Param!$L:$M,2,0),0)*AB445</f>
        <v>0</v>
      </c>
      <c r="BD445" s="56">
        <f>IFERROR(VLOOKUP($F445,Ref_Param!$L:$M,2,0),0)*AC445</f>
        <v>0</v>
      </c>
      <c r="BE445" s="56">
        <f>IFERROR(VLOOKUP($F445,Ref_Param!$L:$M,2,0),0)*AD445</f>
        <v>20.71</v>
      </c>
      <c r="BF445" s="56">
        <f>IFERROR(VLOOKUP($F445,Ref_Param!$L:$M,2,0),0)*AE445</f>
        <v>25</v>
      </c>
      <c r="BG445" s="57">
        <f t="shared" si="141"/>
        <v>45.71</v>
      </c>
      <c r="BH445" s="56">
        <f>IFERROR(VLOOKUP($F445,Ref_Param!$L:$M,2,0),0)*AG445</f>
        <v>25</v>
      </c>
      <c r="BI445" s="56">
        <f>IFERROR(VLOOKUP($F445,Ref_Param!$L:$M,2,0),0)*AH445</f>
        <v>25</v>
      </c>
      <c r="BJ445" s="56">
        <f>IFERROR(VLOOKUP($F445,Ref_Param!$L:$M,2,0),0)*AI445</f>
        <v>25</v>
      </c>
      <c r="BK445" s="56">
        <f>IFERROR(VLOOKUP($F445,Ref_Param!$L:$M,2,0),0)*AJ445</f>
        <v>25</v>
      </c>
      <c r="BL445" s="57">
        <f t="shared" si="142"/>
        <v>100</v>
      </c>
      <c r="BM445" s="58">
        <f>IFERROR(VLOOKUP($F445,Ref_Param!$L:$M,2,0),0)*AL445</f>
        <v>0</v>
      </c>
      <c r="BN445" s="59">
        <f>IFERROR(VLOOKUP($F445,Ref_Param!$L:$M,2,0),0)*AM445</f>
        <v>0</v>
      </c>
    </row>
    <row r="446" spans="1:66" s="37" customFormat="1" ht="15" customHeight="1" x14ac:dyDescent="0.3">
      <c r="A446" s="91" t="str">
        <f t="shared" si="132"/>
        <v>EAISCore Services</v>
      </c>
      <c r="B446" s="43" t="s">
        <v>4152</v>
      </c>
      <c r="C446" s="43" t="s">
        <v>18</v>
      </c>
      <c r="D446" s="43" t="s">
        <v>2673</v>
      </c>
      <c r="E446" s="44" t="s">
        <v>2674</v>
      </c>
      <c r="F446" s="43" t="s">
        <v>20</v>
      </c>
      <c r="G446" s="44" t="s">
        <v>1052</v>
      </c>
      <c r="H446" s="41" t="s">
        <v>21</v>
      </c>
      <c r="I446" s="43" t="s">
        <v>22</v>
      </c>
      <c r="J446" s="43"/>
      <c r="K446" s="43"/>
      <c r="L446" s="43" t="s">
        <v>4110</v>
      </c>
      <c r="M446" s="45"/>
      <c r="N446" s="45"/>
      <c r="O446" s="45"/>
      <c r="P446" s="45"/>
      <c r="Q446" s="46">
        <f t="shared" si="133"/>
        <v>0</v>
      </c>
      <c r="R446" s="45"/>
      <c r="S446" s="45"/>
      <c r="T446" s="45"/>
      <c r="U446" s="45"/>
      <c r="V446" s="46">
        <f t="shared" si="134"/>
        <v>0</v>
      </c>
      <c r="W446" s="45"/>
      <c r="X446" s="45"/>
      <c r="Y446" s="47"/>
      <c r="Z446" s="47"/>
      <c r="AA446" s="46">
        <f t="shared" si="135"/>
        <v>0</v>
      </c>
      <c r="AB446" s="49"/>
      <c r="AC446" s="49"/>
      <c r="AD446" s="49">
        <v>31</v>
      </c>
      <c r="AE446" s="49">
        <v>50</v>
      </c>
      <c r="AF446" s="46">
        <f t="shared" si="136"/>
        <v>81</v>
      </c>
      <c r="AG446" s="49">
        <v>50</v>
      </c>
      <c r="AH446" s="49">
        <v>50</v>
      </c>
      <c r="AI446" s="49">
        <v>50</v>
      </c>
      <c r="AJ446" s="49">
        <v>50</v>
      </c>
      <c r="AK446" s="46">
        <f t="shared" si="137"/>
        <v>200</v>
      </c>
      <c r="AL446" s="48"/>
      <c r="AM446" s="48"/>
      <c r="AN446" s="50">
        <f>IFERROR(VLOOKUP($F446,Ref_Param!$L:$M,2,0),0)*M446</f>
        <v>0</v>
      </c>
      <c r="AO446" s="50">
        <f>IFERROR(VLOOKUP($F446,Ref_Param!$L:$M,2,0),0)*N446</f>
        <v>0</v>
      </c>
      <c r="AP446" s="50">
        <f>IFERROR(VLOOKUP($F446,Ref_Param!$L:$M,2,0),0)*O446</f>
        <v>0</v>
      </c>
      <c r="AQ446" s="50">
        <f>IFERROR(VLOOKUP($F446,Ref_Param!$L:$M,2,0),0)*P446</f>
        <v>0</v>
      </c>
      <c r="AR446" s="51">
        <f t="shared" si="138"/>
        <v>0</v>
      </c>
      <c r="AS446" s="52">
        <f>IFERROR(VLOOKUP($F446,Ref_Param!$L:$M,2,0),0)*R446</f>
        <v>0</v>
      </c>
      <c r="AT446" s="52">
        <f>IFERROR(VLOOKUP($F446,Ref_Param!$L:$M,2,0),0)*S446</f>
        <v>0</v>
      </c>
      <c r="AU446" s="52">
        <f>IFERROR(VLOOKUP($F446,Ref_Param!$L:$M,2,0),0)*T446</f>
        <v>0</v>
      </c>
      <c r="AV446" s="52">
        <f>IFERROR(VLOOKUP($F446,Ref_Param!$L:$M,2,0),0)*U446</f>
        <v>0</v>
      </c>
      <c r="AW446" s="53">
        <f t="shared" si="139"/>
        <v>0</v>
      </c>
      <c r="AX446" s="54">
        <f>IFERROR(VLOOKUP($F446,Ref_Param!$L:$M,2,0),0)*W446</f>
        <v>0</v>
      </c>
      <c r="AY446" s="54">
        <f>IFERROR(VLOOKUP($F446,Ref_Param!$L:$M,2,0),0)*X446</f>
        <v>0</v>
      </c>
      <c r="AZ446" s="54">
        <f>IFERROR(VLOOKUP($F446,Ref_Param!$L:$M,2,0),0)*Y446</f>
        <v>0</v>
      </c>
      <c r="BA446" s="54">
        <f>IFERROR(VLOOKUP($F446,Ref_Param!$L:$M,2,0),0)*Z446</f>
        <v>0</v>
      </c>
      <c r="BB446" s="55">
        <f t="shared" si="140"/>
        <v>0</v>
      </c>
      <c r="BC446" s="56">
        <f>IFERROR(VLOOKUP($F446,Ref_Param!$L:$M,2,0),0)*AB446</f>
        <v>0</v>
      </c>
      <c r="BD446" s="56">
        <f>IFERROR(VLOOKUP($F446,Ref_Param!$L:$M,2,0),0)*AC446</f>
        <v>0</v>
      </c>
      <c r="BE446" s="56">
        <f>IFERROR(VLOOKUP($F446,Ref_Param!$L:$M,2,0),0)*AD446</f>
        <v>31</v>
      </c>
      <c r="BF446" s="56">
        <f>IFERROR(VLOOKUP($F446,Ref_Param!$L:$M,2,0),0)*AE446</f>
        <v>50</v>
      </c>
      <c r="BG446" s="57">
        <f t="shared" si="141"/>
        <v>81</v>
      </c>
      <c r="BH446" s="56">
        <f>IFERROR(VLOOKUP($F446,Ref_Param!$L:$M,2,0),0)*AG446</f>
        <v>50</v>
      </c>
      <c r="BI446" s="56">
        <f>IFERROR(VLOOKUP($F446,Ref_Param!$L:$M,2,0),0)*AH446</f>
        <v>50</v>
      </c>
      <c r="BJ446" s="56">
        <f>IFERROR(VLOOKUP($F446,Ref_Param!$L:$M,2,0),0)*AI446</f>
        <v>50</v>
      </c>
      <c r="BK446" s="56">
        <f>IFERROR(VLOOKUP($F446,Ref_Param!$L:$M,2,0),0)*AJ446</f>
        <v>50</v>
      </c>
      <c r="BL446" s="57">
        <f t="shared" si="142"/>
        <v>200</v>
      </c>
      <c r="BM446" s="58">
        <f>IFERROR(VLOOKUP($F446,Ref_Param!$L:$M,2,0),0)*AL446</f>
        <v>0</v>
      </c>
      <c r="BN446" s="59">
        <f>IFERROR(VLOOKUP($F446,Ref_Param!$L:$M,2,0),0)*AM446</f>
        <v>0</v>
      </c>
    </row>
    <row r="447" spans="1:66" s="37" customFormat="1" ht="15" customHeight="1" x14ac:dyDescent="0.3">
      <c r="A447" s="91" t="str">
        <f t="shared" si="132"/>
        <v>EAISCore Services</v>
      </c>
      <c r="B447" s="43" t="s">
        <v>4152</v>
      </c>
      <c r="C447" s="43" t="s">
        <v>18</v>
      </c>
      <c r="D447" s="43" t="s">
        <v>6192</v>
      </c>
      <c r="E447" s="44" t="s">
        <v>6193</v>
      </c>
      <c r="F447" s="43" t="s">
        <v>28</v>
      </c>
      <c r="G447" s="44" t="s">
        <v>1052</v>
      </c>
      <c r="H447" s="41" t="s">
        <v>53</v>
      </c>
      <c r="I447" s="43" t="s">
        <v>22</v>
      </c>
      <c r="J447" s="43"/>
      <c r="K447" s="43"/>
      <c r="L447" s="43" t="s">
        <v>4110</v>
      </c>
      <c r="M447" s="45">
        <v>0</v>
      </c>
      <c r="N447" s="45">
        <v>0</v>
      </c>
      <c r="O447" s="45">
        <v>0</v>
      </c>
      <c r="P447" s="45">
        <v>0</v>
      </c>
      <c r="Q447" s="46">
        <f t="shared" si="133"/>
        <v>0</v>
      </c>
      <c r="R447" s="45">
        <v>0</v>
      </c>
      <c r="S447" s="45">
        <v>0</v>
      </c>
      <c r="T447" s="45">
        <v>0</v>
      </c>
      <c r="U447" s="45">
        <v>0</v>
      </c>
      <c r="V447" s="46">
        <f t="shared" si="134"/>
        <v>0</v>
      </c>
      <c r="W447" s="45">
        <v>0</v>
      </c>
      <c r="X447" s="45">
        <v>0</v>
      </c>
      <c r="Y447" s="47">
        <v>0</v>
      </c>
      <c r="Z447" s="47">
        <v>0</v>
      </c>
      <c r="AA447" s="46">
        <f t="shared" si="135"/>
        <v>0</v>
      </c>
      <c r="AB447" s="49">
        <v>0</v>
      </c>
      <c r="AC447" s="49">
        <v>18.708544094253913</v>
      </c>
      <c r="AD447" s="49"/>
      <c r="AE447" s="49"/>
      <c r="AF447" s="46">
        <f t="shared" si="136"/>
        <v>18.708544094253913</v>
      </c>
      <c r="AG447" s="49"/>
      <c r="AH447" s="49"/>
      <c r="AI447" s="49"/>
      <c r="AJ447" s="49"/>
      <c r="AK447" s="46">
        <f t="shared" si="137"/>
        <v>0</v>
      </c>
      <c r="AL447" s="48"/>
      <c r="AM447" s="48"/>
      <c r="AN447" s="50">
        <f>IFERROR(VLOOKUP($F447,Ref_Param!$L:$M,2,0),0)*M447</f>
        <v>0</v>
      </c>
      <c r="AO447" s="50">
        <f>IFERROR(VLOOKUP($F447,Ref_Param!$L:$M,2,0),0)*N447</f>
        <v>0</v>
      </c>
      <c r="AP447" s="50">
        <f>IFERROR(VLOOKUP($F447,Ref_Param!$L:$M,2,0),0)*O447</f>
        <v>0</v>
      </c>
      <c r="AQ447" s="50">
        <f>IFERROR(VLOOKUP($F447,Ref_Param!$L:$M,2,0),0)*P447</f>
        <v>0</v>
      </c>
      <c r="AR447" s="51">
        <f t="shared" si="138"/>
        <v>0</v>
      </c>
      <c r="AS447" s="52">
        <f>IFERROR(VLOOKUP($F447,Ref_Param!$L:$M,2,0),0)*R447</f>
        <v>0</v>
      </c>
      <c r="AT447" s="52">
        <f>IFERROR(VLOOKUP($F447,Ref_Param!$L:$M,2,0),0)*S447</f>
        <v>0</v>
      </c>
      <c r="AU447" s="52">
        <f>IFERROR(VLOOKUP($F447,Ref_Param!$L:$M,2,0),0)*T447</f>
        <v>0</v>
      </c>
      <c r="AV447" s="52">
        <f>IFERROR(VLOOKUP($F447,Ref_Param!$L:$M,2,0),0)*U447</f>
        <v>0</v>
      </c>
      <c r="AW447" s="53">
        <f t="shared" si="139"/>
        <v>0</v>
      </c>
      <c r="AX447" s="54">
        <f>IFERROR(VLOOKUP($F447,Ref_Param!$L:$M,2,0),0)*W447</f>
        <v>0</v>
      </c>
      <c r="AY447" s="54">
        <f>IFERROR(VLOOKUP($F447,Ref_Param!$L:$M,2,0),0)*X447</f>
        <v>0</v>
      </c>
      <c r="AZ447" s="54">
        <f>IFERROR(VLOOKUP($F447,Ref_Param!$L:$M,2,0),0)*Y447</f>
        <v>0</v>
      </c>
      <c r="BA447" s="54">
        <f>IFERROR(VLOOKUP($F447,Ref_Param!$L:$M,2,0),0)*Z447</f>
        <v>0</v>
      </c>
      <c r="BB447" s="55">
        <f t="shared" si="140"/>
        <v>0</v>
      </c>
      <c r="BC447" s="56">
        <f>IFERROR(VLOOKUP($F447,Ref_Param!$L:$M,2,0),0)*AB447</f>
        <v>0</v>
      </c>
      <c r="BD447" s="56">
        <f>IFERROR(VLOOKUP($F447,Ref_Param!$L:$M,2,0),0)*AC447</f>
        <v>20.363784639041899</v>
      </c>
      <c r="BE447" s="56">
        <f>IFERROR(VLOOKUP($F447,Ref_Param!$L:$M,2,0),0)*AD447</f>
        <v>0</v>
      </c>
      <c r="BF447" s="56">
        <f>IFERROR(VLOOKUP($F447,Ref_Param!$L:$M,2,0),0)*AE447</f>
        <v>0</v>
      </c>
      <c r="BG447" s="57">
        <f t="shared" si="141"/>
        <v>20.363784639041899</v>
      </c>
      <c r="BH447" s="56">
        <f>IFERROR(VLOOKUP($F447,Ref_Param!$L:$M,2,0),0)*AG447</f>
        <v>0</v>
      </c>
      <c r="BI447" s="56">
        <f>IFERROR(VLOOKUP($F447,Ref_Param!$L:$M,2,0),0)*AH447</f>
        <v>0</v>
      </c>
      <c r="BJ447" s="56">
        <f>IFERROR(VLOOKUP($F447,Ref_Param!$L:$M,2,0),0)*AI447</f>
        <v>0</v>
      </c>
      <c r="BK447" s="56">
        <f>IFERROR(VLOOKUP($F447,Ref_Param!$L:$M,2,0),0)*AJ447</f>
        <v>0</v>
      </c>
      <c r="BL447" s="57">
        <f t="shared" si="142"/>
        <v>0</v>
      </c>
      <c r="BM447" s="58">
        <f>IFERROR(VLOOKUP($F447,Ref_Param!$L:$M,2,0),0)*AL447</f>
        <v>0</v>
      </c>
      <c r="BN447" s="59">
        <f>IFERROR(VLOOKUP($F447,Ref_Param!$L:$M,2,0),0)*AM447</f>
        <v>0</v>
      </c>
    </row>
    <row r="448" spans="1:66" s="37" customFormat="1" ht="15" customHeight="1" x14ac:dyDescent="0.3">
      <c r="A448" s="91" t="str">
        <f t="shared" si="132"/>
        <v>EAISCore Services</v>
      </c>
      <c r="B448" s="43" t="s">
        <v>4152</v>
      </c>
      <c r="C448" s="43" t="s">
        <v>18</v>
      </c>
      <c r="D448" s="43" t="s">
        <v>6192</v>
      </c>
      <c r="E448" s="44" t="s">
        <v>6193</v>
      </c>
      <c r="F448" s="43" t="s">
        <v>28</v>
      </c>
      <c r="G448" s="44" t="s">
        <v>1052</v>
      </c>
      <c r="H448" s="41" t="s">
        <v>53</v>
      </c>
      <c r="I448" s="43" t="s">
        <v>22</v>
      </c>
      <c r="J448" s="43"/>
      <c r="K448" s="43"/>
      <c r="L448" s="43" t="s">
        <v>4110</v>
      </c>
      <c r="M448" s="45"/>
      <c r="N448" s="45"/>
      <c r="O448" s="45"/>
      <c r="P448" s="45"/>
      <c r="Q448" s="46">
        <f t="shared" si="133"/>
        <v>0</v>
      </c>
      <c r="R448" s="45"/>
      <c r="S448" s="45"/>
      <c r="T448" s="45"/>
      <c r="U448" s="45"/>
      <c r="V448" s="46">
        <f t="shared" si="134"/>
        <v>0</v>
      </c>
      <c r="W448" s="45"/>
      <c r="X448" s="45"/>
      <c r="Y448" s="47"/>
      <c r="Z448" s="47"/>
      <c r="AA448" s="46">
        <f t="shared" si="135"/>
        <v>0</v>
      </c>
      <c r="AB448" s="49"/>
      <c r="AC448" s="49"/>
      <c r="AD448" s="49">
        <v>16.352</v>
      </c>
      <c r="AE448" s="49">
        <v>0</v>
      </c>
      <c r="AF448" s="46">
        <f t="shared" si="136"/>
        <v>16.352</v>
      </c>
      <c r="AG448" s="49">
        <v>0</v>
      </c>
      <c r="AH448" s="49">
        <v>0</v>
      </c>
      <c r="AI448" s="49">
        <v>0</v>
      </c>
      <c r="AJ448" s="49">
        <v>0</v>
      </c>
      <c r="AK448" s="46">
        <f t="shared" si="137"/>
        <v>0</v>
      </c>
      <c r="AL448" s="48"/>
      <c r="AM448" s="48"/>
      <c r="AN448" s="50">
        <f>IFERROR(VLOOKUP($F448,Ref_Param!$L:$M,2,0),0)*M448</f>
        <v>0</v>
      </c>
      <c r="AO448" s="50">
        <f>IFERROR(VLOOKUP($F448,Ref_Param!$L:$M,2,0),0)*N448</f>
        <v>0</v>
      </c>
      <c r="AP448" s="50">
        <f>IFERROR(VLOOKUP($F448,Ref_Param!$L:$M,2,0),0)*O448</f>
        <v>0</v>
      </c>
      <c r="AQ448" s="50">
        <f>IFERROR(VLOOKUP($F448,Ref_Param!$L:$M,2,0),0)*P448</f>
        <v>0</v>
      </c>
      <c r="AR448" s="51">
        <f t="shared" si="138"/>
        <v>0</v>
      </c>
      <c r="AS448" s="52">
        <f>IFERROR(VLOOKUP($F448,Ref_Param!$L:$M,2,0),0)*R448</f>
        <v>0</v>
      </c>
      <c r="AT448" s="52">
        <f>IFERROR(VLOOKUP($F448,Ref_Param!$L:$M,2,0),0)*S448</f>
        <v>0</v>
      </c>
      <c r="AU448" s="52">
        <f>IFERROR(VLOOKUP($F448,Ref_Param!$L:$M,2,0),0)*T448</f>
        <v>0</v>
      </c>
      <c r="AV448" s="52">
        <f>IFERROR(VLOOKUP($F448,Ref_Param!$L:$M,2,0),0)*U448</f>
        <v>0</v>
      </c>
      <c r="AW448" s="53">
        <f t="shared" si="139"/>
        <v>0</v>
      </c>
      <c r="AX448" s="54">
        <f>IFERROR(VLOOKUP($F448,Ref_Param!$L:$M,2,0),0)*W448</f>
        <v>0</v>
      </c>
      <c r="AY448" s="54">
        <f>IFERROR(VLOOKUP($F448,Ref_Param!$L:$M,2,0),0)*X448</f>
        <v>0</v>
      </c>
      <c r="AZ448" s="54">
        <f>IFERROR(VLOOKUP($F448,Ref_Param!$L:$M,2,0),0)*Y448</f>
        <v>0</v>
      </c>
      <c r="BA448" s="54">
        <f>IFERROR(VLOOKUP($F448,Ref_Param!$L:$M,2,0),0)*Z448</f>
        <v>0</v>
      </c>
      <c r="BB448" s="55">
        <f t="shared" si="140"/>
        <v>0</v>
      </c>
      <c r="BC448" s="56">
        <f>IFERROR(VLOOKUP($F448,Ref_Param!$L:$M,2,0),0)*AB448</f>
        <v>0</v>
      </c>
      <c r="BD448" s="56">
        <f>IFERROR(VLOOKUP($F448,Ref_Param!$L:$M,2,0),0)*AC448</f>
        <v>0</v>
      </c>
      <c r="BE448" s="56">
        <f>IFERROR(VLOOKUP($F448,Ref_Param!$L:$M,2,0),0)*AD448</f>
        <v>17.79874504076917</v>
      </c>
      <c r="BF448" s="56">
        <f>IFERROR(VLOOKUP($F448,Ref_Param!$L:$M,2,0),0)*AE448</f>
        <v>0</v>
      </c>
      <c r="BG448" s="57">
        <f t="shared" si="141"/>
        <v>17.79874504076917</v>
      </c>
      <c r="BH448" s="56">
        <f>IFERROR(VLOOKUP($F448,Ref_Param!$L:$M,2,0),0)*AG448</f>
        <v>0</v>
      </c>
      <c r="BI448" s="56">
        <f>IFERROR(VLOOKUP($F448,Ref_Param!$L:$M,2,0),0)*AH448</f>
        <v>0</v>
      </c>
      <c r="BJ448" s="56">
        <f>IFERROR(VLOOKUP($F448,Ref_Param!$L:$M,2,0),0)*AI448</f>
        <v>0</v>
      </c>
      <c r="BK448" s="56">
        <f>IFERROR(VLOOKUP($F448,Ref_Param!$L:$M,2,0),0)*AJ448</f>
        <v>0</v>
      </c>
      <c r="BL448" s="57">
        <f t="shared" si="142"/>
        <v>0</v>
      </c>
      <c r="BM448" s="58">
        <f>IFERROR(VLOOKUP($F448,Ref_Param!$L:$M,2,0),0)*AL448</f>
        <v>0</v>
      </c>
      <c r="BN448" s="59">
        <f>IFERROR(VLOOKUP($F448,Ref_Param!$L:$M,2,0),0)*AM448</f>
        <v>0</v>
      </c>
    </row>
    <row r="449" spans="1:66" s="37" customFormat="1" ht="15" customHeight="1" x14ac:dyDescent="0.3">
      <c r="A449" s="91" t="str">
        <f t="shared" si="132"/>
        <v>EAISCore Services</v>
      </c>
      <c r="B449" s="43" t="s">
        <v>4152</v>
      </c>
      <c r="C449" s="43" t="s">
        <v>18</v>
      </c>
      <c r="D449" s="43" t="s">
        <v>1111</v>
      </c>
      <c r="E449" s="44" t="s">
        <v>5357</v>
      </c>
      <c r="F449" s="43" t="s">
        <v>3731</v>
      </c>
      <c r="G449" s="44" t="s">
        <v>1052</v>
      </c>
      <c r="H449" s="41" t="s">
        <v>21</v>
      </c>
      <c r="I449" s="43" t="s">
        <v>22</v>
      </c>
      <c r="J449" s="43"/>
      <c r="K449" s="43"/>
      <c r="L449" s="43" t="s">
        <v>4110</v>
      </c>
      <c r="M449" s="45">
        <v>0</v>
      </c>
      <c r="N449" s="45">
        <v>0</v>
      </c>
      <c r="O449" s="45">
        <v>0</v>
      </c>
      <c r="P449" s="45">
        <v>0</v>
      </c>
      <c r="Q449" s="46">
        <f t="shared" si="133"/>
        <v>0</v>
      </c>
      <c r="R449" s="45">
        <v>0</v>
      </c>
      <c r="S449" s="45">
        <v>0</v>
      </c>
      <c r="T449" s="45">
        <v>0</v>
      </c>
      <c r="U449" s="45">
        <v>0</v>
      </c>
      <c r="V449" s="46">
        <f t="shared" si="134"/>
        <v>0</v>
      </c>
      <c r="W449" s="45">
        <v>0</v>
      </c>
      <c r="X449" s="45">
        <v>0</v>
      </c>
      <c r="Y449" s="47">
        <v>0</v>
      </c>
      <c r="Z449" s="47">
        <v>0</v>
      </c>
      <c r="AA449" s="46">
        <f t="shared" si="135"/>
        <v>0</v>
      </c>
      <c r="AB449" s="49">
        <v>0</v>
      </c>
      <c r="AC449" s="49">
        <v>2.5339999999999954</v>
      </c>
      <c r="AD449" s="49"/>
      <c r="AE449" s="49"/>
      <c r="AF449" s="46">
        <f t="shared" si="136"/>
        <v>2.5339999999999954</v>
      </c>
      <c r="AG449" s="49"/>
      <c r="AH449" s="49"/>
      <c r="AI449" s="49"/>
      <c r="AJ449" s="49"/>
      <c r="AK449" s="46">
        <f t="shared" si="137"/>
        <v>0</v>
      </c>
      <c r="AL449" s="48"/>
      <c r="AM449" s="48"/>
      <c r="AN449" s="50">
        <f>IFERROR(VLOOKUP($F449,Ref_Param!$L:$M,2,0),0)*M449</f>
        <v>0</v>
      </c>
      <c r="AO449" s="50">
        <f>IFERROR(VLOOKUP($F449,Ref_Param!$L:$M,2,0),0)*N449</f>
        <v>0</v>
      </c>
      <c r="AP449" s="50">
        <f>IFERROR(VLOOKUP($F449,Ref_Param!$L:$M,2,0),0)*O449</f>
        <v>0</v>
      </c>
      <c r="AQ449" s="50">
        <f>IFERROR(VLOOKUP($F449,Ref_Param!$L:$M,2,0),0)*P449</f>
        <v>0</v>
      </c>
      <c r="AR449" s="51">
        <f t="shared" si="138"/>
        <v>0</v>
      </c>
      <c r="AS449" s="52">
        <f>IFERROR(VLOOKUP($F449,Ref_Param!$L:$M,2,0),0)*R449</f>
        <v>0</v>
      </c>
      <c r="AT449" s="52">
        <f>IFERROR(VLOOKUP($F449,Ref_Param!$L:$M,2,0),0)*S449</f>
        <v>0</v>
      </c>
      <c r="AU449" s="52">
        <f>IFERROR(VLOOKUP($F449,Ref_Param!$L:$M,2,0),0)*T449</f>
        <v>0</v>
      </c>
      <c r="AV449" s="52">
        <f>IFERROR(VLOOKUP($F449,Ref_Param!$L:$M,2,0),0)*U449</f>
        <v>0</v>
      </c>
      <c r="AW449" s="53">
        <f t="shared" si="139"/>
        <v>0</v>
      </c>
      <c r="AX449" s="54">
        <f>IFERROR(VLOOKUP($F449,Ref_Param!$L:$M,2,0),0)*W449</f>
        <v>0</v>
      </c>
      <c r="AY449" s="54">
        <f>IFERROR(VLOOKUP($F449,Ref_Param!$L:$M,2,0),0)*X449</f>
        <v>0</v>
      </c>
      <c r="AZ449" s="54">
        <f>IFERROR(VLOOKUP($F449,Ref_Param!$L:$M,2,0),0)*Y449</f>
        <v>0</v>
      </c>
      <c r="BA449" s="54">
        <f>IFERROR(VLOOKUP($F449,Ref_Param!$L:$M,2,0),0)*Z449</f>
        <v>0</v>
      </c>
      <c r="BB449" s="55">
        <f t="shared" si="140"/>
        <v>0</v>
      </c>
      <c r="BC449" s="56">
        <f>IFERROR(VLOOKUP($F449,Ref_Param!$L:$M,2,0),0)*AB449</f>
        <v>0</v>
      </c>
      <c r="BD449" s="56">
        <f>IFERROR(VLOOKUP($F449,Ref_Param!$L:$M,2,0),0)*AC449</f>
        <v>3.083850553730072E-2</v>
      </c>
      <c r="BE449" s="56">
        <f>IFERROR(VLOOKUP($F449,Ref_Param!$L:$M,2,0),0)*AD449</f>
        <v>0</v>
      </c>
      <c r="BF449" s="56">
        <f>IFERROR(VLOOKUP($F449,Ref_Param!$L:$M,2,0),0)*AE449</f>
        <v>0</v>
      </c>
      <c r="BG449" s="57">
        <f t="shared" si="141"/>
        <v>3.083850553730072E-2</v>
      </c>
      <c r="BH449" s="56">
        <f>IFERROR(VLOOKUP($F449,Ref_Param!$L:$M,2,0),0)*AG449</f>
        <v>0</v>
      </c>
      <c r="BI449" s="56">
        <f>IFERROR(VLOOKUP($F449,Ref_Param!$L:$M,2,0),0)*AH449</f>
        <v>0</v>
      </c>
      <c r="BJ449" s="56">
        <f>IFERROR(VLOOKUP($F449,Ref_Param!$L:$M,2,0),0)*AI449</f>
        <v>0</v>
      </c>
      <c r="BK449" s="56">
        <f>IFERROR(VLOOKUP($F449,Ref_Param!$L:$M,2,0),0)*AJ449</f>
        <v>0</v>
      </c>
      <c r="BL449" s="57">
        <f t="shared" si="142"/>
        <v>0</v>
      </c>
      <c r="BM449" s="58">
        <f>IFERROR(VLOOKUP($F449,Ref_Param!$L:$M,2,0),0)*AL449</f>
        <v>0</v>
      </c>
      <c r="BN449" s="59">
        <f>IFERROR(VLOOKUP($F449,Ref_Param!$L:$M,2,0),0)*AM449</f>
        <v>0</v>
      </c>
    </row>
    <row r="450" spans="1:66" s="37" customFormat="1" ht="15" customHeight="1" x14ac:dyDescent="0.3">
      <c r="A450" s="91" t="str">
        <f t="shared" si="132"/>
        <v>EAISCore Services</v>
      </c>
      <c r="B450" s="43" t="s">
        <v>4152</v>
      </c>
      <c r="C450" s="43" t="s">
        <v>18</v>
      </c>
      <c r="D450" s="43" t="s">
        <v>1111</v>
      </c>
      <c r="E450" s="44" t="s">
        <v>5357</v>
      </c>
      <c r="F450" s="43" t="s">
        <v>20</v>
      </c>
      <c r="G450" s="44" t="s">
        <v>1052</v>
      </c>
      <c r="H450" s="41" t="s">
        <v>21</v>
      </c>
      <c r="I450" s="43" t="s">
        <v>26</v>
      </c>
      <c r="J450" s="43"/>
      <c r="K450" s="43"/>
      <c r="L450" s="43" t="s">
        <v>4110</v>
      </c>
      <c r="M450" s="45"/>
      <c r="N450" s="45"/>
      <c r="O450" s="45"/>
      <c r="P450" s="45"/>
      <c r="Q450" s="46">
        <f t="shared" si="133"/>
        <v>0</v>
      </c>
      <c r="R450" s="45"/>
      <c r="S450" s="45"/>
      <c r="T450" s="45"/>
      <c r="U450" s="45"/>
      <c r="V450" s="46">
        <f t="shared" si="134"/>
        <v>0</v>
      </c>
      <c r="W450" s="45"/>
      <c r="X450" s="45"/>
      <c r="Y450" s="47"/>
      <c r="Z450" s="47"/>
      <c r="AA450" s="46">
        <f t="shared" si="135"/>
        <v>0</v>
      </c>
      <c r="AB450" s="49"/>
      <c r="AC450" s="49"/>
      <c r="AD450" s="49">
        <v>159.24200000000002</v>
      </c>
      <c r="AE450" s="49">
        <v>176</v>
      </c>
      <c r="AF450" s="46">
        <f t="shared" si="136"/>
        <v>335.24200000000002</v>
      </c>
      <c r="AG450" s="49">
        <v>97</v>
      </c>
      <c r="AH450" s="49">
        <v>97</v>
      </c>
      <c r="AI450" s="49">
        <v>97</v>
      </c>
      <c r="AJ450" s="49">
        <v>97</v>
      </c>
      <c r="AK450" s="46">
        <f t="shared" si="137"/>
        <v>388</v>
      </c>
      <c r="AL450" s="48"/>
      <c r="AM450" s="48"/>
      <c r="AN450" s="50">
        <f>IFERROR(VLOOKUP($F450,Ref_Param!$L:$M,2,0),0)*M450</f>
        <v>0</v>
      </c>
      <c r="AO450" s="50">
        <f>IFERROR(VLOOKUP($F450,Ref_Param!$L:$M,2,0),0)*N450</f>
        <v>0</v>
      </c>
      <c r="AP450" s="50">
        <f>IFERROR(VLOOKUP($F450,Ref_Param!$L:$M,2,0),0)*O450</f>
        <v>0</v>
      </c>
      <c r="AQ450" s="50">
        <f>IFERROR(VLOOKUP($F450,Ref_Param!$L:$M,2,0),0)*P450</f>
        <v>0</v>
      </c>
      <c r="AR450" s="51">
        <f t="shared" si="138"/>
        <v>0</v>
      </c>
      <c r="AS450" s="52">
        <f>IFERROR(VLOOKUP($F450,Ref_Param!$L:$M,2,0),0)*R450</f>
        <v>0</v>
      </c>
      <c r="AT450" s="52">
        <f>IFERROR(VLOOKUP($F450,Ref_Param!$L:$M,2,0),0)*S450</f>
        <v>0</v>
      </c>
      <c r="AU450" s="52">
        <f>IFERROR(VLOOKUP($F450,Ref_Param!$L:$M,2,0),0)*T450</f>
        <v>0</v>
      </c>
      <c r="AV450" s="52">
        <f>IFERROR(VLOOKUP($F450,Ref_Param!$L:$M,2,0),0)*U450</f>
        <v>0</v>
      </c>
      <c r="AW450" s="53">
        <f t="shared" si="139"/>
        <v>0</v>
      </c>
      <c r="AX450" s="54">
        <f>IFERROR(VLOOKUP($F450,Ref_Param!$L:$M,2,0),0)*W450</f>
        <v>0</v>
      </c>
      <c r="AY450" s="54">
        <f>IFERROR(VLOOKUP($F450,Ref_Param!$L:$M,2,0),0)*X450</f>
        <v>0</v>
      </c>
      <c r="AZ450" s="54">
        <f>IFERROR(VLOOKUP($F450,Ref_Param!$L:$M,2,0),0)*Y450</f>
        <v>0</v>
      </c>
      <c r="BA450" s="54">
        <f>IFERROR(VLOOKUP($F450,Ref_Param!$L:$M,2,0),0)*Z450</f>
        <v>0</v>
      </c>
      <c r="BB450" s="55">
        <f t="shared" si="140"/>
        <v>0</v>
      </c>
      <c r="BC450" s="56">
        <f>IFERROR(VLOOKUP($F450,Ref_Param!$L:$M,2,0),0)*AB450</f>
        <v>0</v>
      </c>
      <c r="BD450" s="56">
        <f>IFERROR(VLOOKUP($F450,Ref_Param!$L:$M,2,0),0)*AC450</f>
        <v>0</v>
      </c>
      <c r="BE450" s="56">
        <f>IFERROR(VLOOKUP($F450,Ref_Param!$L:$M,2,0),0)*AD450</f>
        <v>159.24200000000002</v>
      </c>
      <c r="BF450" s="56">
        <f>IFERROR(VLOOKUP($F450,Ref_Param!$L:$M,2,0),0)*AE450</f>
        <v>176</v>
      </c>
      <c r="BG450" s="57">
        <f t="shared" si="141"/>
        <v>335.24200000000002</v>
      </c>
      <c r="BH450" s="56">
        <f>IFERROR(VLOOKUP($F450,Ref_Param!$L:$M,2,0),0)*AG450</f>
        <v>97</v>
      </c>
      <c r="BI450" s="56">
        <f>IFERROR(VLOOKUP($F450,Ref_Param!$L:$M,2,0),0)*AH450</f>
        <v>97</v>
      </c>
      <c r="BJ450" s="56">
        <f>IFERROR(VLOOKUP($F450,Ref_Param!$L:$M,2,0),0)*AI450</f>
        <v>97</v>
      </c>
      <c r="BK450" s="56">
        <f>IFERROR(VLOOKUP($F450,Ref_Param!$L:$M,2,0),0)*AJ450</f>
        <v>97</v>
      </c>
      <c r="BL450" s="57">
        <f t="shared" si="142"/>
        <v>388</v>
      </c>
      <c r="BM450" s="58">
        <f>IFERROR(VLOOKUP($F450,Ref_Param!$L:$M,2,0),0)*AL450</f>
        <v>0</v>
      </c>
      <c r="BN450" s="59">
        <f>IFERROR(VLOOKUP($F450,Ref_Param!$L:$M,2,0),0)*AM450</f>
        <v>0</v>
      </c>
    </row>
    <row r="451" spans="1:66" s="37" customFormat="1" ht="15" customHeight="1" x14ac:dyDescent="0.3">
      <c r="A451" s="91" t="str">
        <f t="shared" si="132"/>
        <v>EAISCore Services</v>
      </c>
      <c r="B451" s="43" t="s">
        <v>4152</v>
      </c>
      <c r="C451" s="43" t="s">
        <v>18</v>
      </c>
      <c r="D451" s="43" t="s">
        <v>1111</v>
      </c>
      <c r="E451" s="44" t="s">
        <v>5357</v>
      </c>
      <c r="F451" s="43" t="s">
        <v>20</v>
      </c>
      <c r="G451" s="44" t="s">
        <v>1052</v>
      </c>
      <c r="H451" s="41" t="s">
        <v>21</v>
      </c>
      <c r="I451" s="43" t="s">
        <v>22</v>
      </c>
      <c r="J451" s="43"/>
      <c r="K451" s="43"/>
      <c r="L451" s="43" t="s">
        <v>4110</v>
      </c>
      <c r="M451" s="45">
        <v>0</v>
      </c>
      <c r="N451" s="45">
        <v>0</v>
      </c>
      <c r="O451" s="45">
        <v>0</v>
      </c>
      <c r="P451" s="45">
        <v>0</v>
      </c>
      <c r="Q451" s="46">
        <f t="shared" si="133"/>
        <v>0</v>
      </c>
      <c r="R451" s="45">
        <v>0</v>
      </c>
      <c r="S451" s="45">
        <v>0</v>
      </c>
      <c r="T451" s="45">
        <v>0</v>
      </c>
      <c r="U451" s="45">
        <v>0</v>
      </c>
      <c r="V451" s="46">
        <f t="shared" si="134"/>
        <v>0</v>
      </c>
      <c r="W451" s="45">
        <v>0</v>
      </c>
      <c r="X451" s="45">
        <v>0</v>
      </c>
      <c r="Y451" s="47">
        <v>14.175023832567142</v>
      </c>
      <c r="Z451" s="47">
        <v>58.887065196824786</v>
      </c>
      <c r="AA451" s="46">
        <f t="shared" si="135"/>
        <v>73.062089029391927</v>
      </c>
      <c r="AB451" s="49">
        <v>124.26416216005515</v>
      </c>
      <c r="AC451" s="49">
        <v>203.59756138861766</v>
      </c>
      <c r="AD451" s="49"/>
      <c r="AE451" s="49"/>
      <c r="AF451" s="46">
        <f t="shared" si="136"/>
        <v>327.86172354867279</v>
      </c>
      <c r="AG451" s="49"/>
      <c r="AH451" s="49"/>
      <c r="AI451" s="49"/>
      <c r="AJ451" s="49"/>
      <c r="AK451" s="46">
        <f t="shared" si="137"/>
        <v>0</v>
      </c>
      <c r="AL451" s="48"/>
      <c r="AM451" s="48"/>
      <c r="AN451" s="50">
        <f>IFERROR(VLOOKUP($F451,Ref_Param!$L:$M,2,0),0)*M451</f>
        <v>0</v>
      </c>
      <c r="AO451" s="50">
        <f>IFERROR(VLOOKUP($F451,Ref_Param!$L:$M,2,0),0)*N451</f>
        <v>0</v>
      </c>
      <c r="AP451" s="50">
        <f>IFERROR(VLOOKUP($F451,Ref_Param!$L:$M,2,0),0)*O451</f>
        <v>0</v>
      </c>
      <c r="AQ451" s="50">
        <f>IFERROR(VLOOKUP($F451,Ref_Param!$L:$M,2,0),0)*P451</f>
        <v>0</v>
      </c>
      <c r="AR451" s="51">
        <f t="shared" si="138"/>
        <v>0</v>
      </c>
      <c r="AS451" s="52">
        <f>IFERROR(VLOOKUP($F451,Ref_Param!$L:$M,2,0),0)*R451</f>
        <v>0</v>
      </c>
      <c r="AT451" s="52">
        <f>IFERROR(VLOOKUP($F451,Ref_Param!$L:$M,2,0),0)*S451</f>
        <v>0</v>
      </c>
      <c r="AU451" s="52">
        <f>IFERROR(VLOOKUP($F451,Ref_Param!$L:$M,2,0),0)*T451</f>
        <v>0</v>
      </c>
      <c r="AV451" s="52">
        <f>IFERROR(VLOOKUP($F451,Ref_Param!$L:$M,2,0),0)*U451</f>
        <v>0</v>
      </c>
      <c r="AW451" s="53">
        <f t="shared" si="139"/>
        <v>0</v>
      </c>
      <c r="AX451" s="54">
        <f>IFERROR(VLOOKUP($F451,Ref_Param!$L:$M,2,0),0)*W451</f>
        <v>0</v>
      </c>
      <c r="AY451" s="54">
        <f>IFERROR(VLOOKUP($F451,Ref_Param!$L:$M,2,0),0)*X451</f>
        <v>0</v>
      </c>
      <c r="AZ451" s="54">
        <f>IFERROR(VLOOKUP($F451,Ref_Param!$L:$M,2,0),0)*Y451</f>
        <v>14.175023832567142</v>
      </c>
      <c r="BA451" s="54">
        <f>IFERROR(VLOOKUP($F451,Ref_Param!$L:$M,2,0),0)*Z451</f>
        <v>58.887065196824786</v>
      </c>
      <c r="BB451" s="55">
        <f t="shared" si="140"/>
        <v>73.062089029391927</v>
      </c>
      <c r="BC451" s="56">
        <f>IFERROR(VLOOKUP($F451,Ref_Param!$L:$M,2,0),0)*AB451</f>
        <v>124.26416216005515</v>
      </c>
      <c r="BD451" s="56">
        <f>IFERROR(VLOOKUP($F451,Ref_Param!$L:$M,2,0),0)*AC451</f>
        <v>203.59756138861766</v>
      </c>
      <c r="BE451" s="56">
        <f>IFERROR(VLOOKUP($F451,Ref_Param!$L:$M,2,0),0)*AD451</f>
        <v>0</v>
      </c>
      <c r="BF451" s="56">
        <f>IFERROR(VLOOKUP($F451,Ref_Param!$L:$M,2,0),0)*AE451</f>
        <v>0</v>
      </c>
      <c r="BG451" s="57">
        <f t="shared" si="141"/>
        <v>327.86172354867279</v>
      </c>
      <c r="BH451" s="56">
        <f>IFERROR(VLOOKUP($F451,Ref_Param!$L:$M,2,0),0)*AG451</f>
        <v>0</v>
      </c>
      <c r="BI451" s="56">
        <f>IFERROR(VLOOKUP($F451,Ref_Param!$L:$M,2,0),0)*AH451</f>
        <v>0</v>
      </c>
      <c r="BJ451" s="56">
        <f>IFERROR(VLOOKUP($F451,Ref_Param!$L:$M,2,0),0)*AI451</f>
        <v>0</v>
      </c>
      <c r="BK451" s="56">
        <f>IFERROR(VLOOKUP($F451,Ref_Param!$L:$M,2,0),0)*AJ451</f>
        <v>0</v>
      </c>
      <c r="BL451" s="57">
        <f t="shared" si="142"/>
        <v>0</v>
      </c>
      <c r="BM451" s="58">
        <f>IFERROR(VLOOKUP($F451,Ref_Param!$L:$M,2,0),0)*AL451</f>
        <v>0</v>
      </c>
      <c r="BN451" s="59">
        <f>IFERROR(VLOOKUP($F451,Ref_Param!$L:$M,2,0),0)*AM451</f>
        <v>0</v>
      </c>
    </row>
    <row r="452" spans="1:66" s="37" customFormat="1" ht="15" customHeight="1" x14ac:dyDescent="0.3">
      <c r="A452" s="91" t="str">
        <f t="shared" si="132"/>
        <v>EAISCore Services</v>
      </c>
      <c r="B452" s="43" t="s">
        <v>4152</v>
      </c>
      <c r="C452" s="43" t="s">
        <v>18</v>
      </c>
      <c r="D452" s="43" t="s">
        <v>2694</v>
      </c>
      <c r="E452" s="44" t="s">
        <v>3254</v>
      </c>
      <c r="F452" s="43" t="s">
        <v>72</v>
      </c>
      <c r="G452" s="44" t="s">
        <v>1052</v>
      </c>
      <c r="H452" s="41" t="s">
        <v>21</v>
      </c>
      <c r="I452" s="43" t="s">
        <v>22</v>
      </c>
      <c r="J452" s="43"/>
      <c r="K452" s="43"/>
      <c r="L452" s="43" t="s">
        <v>4110</v>
      </c>
      <c r="M452" s="45">
        <v>54.505632166952068</v>
      </c>
      <c r="N452" s="45">
        <v>63.906925853259857</v>
      </c>
      <c r="O452" s="45">
        <v>139.07684239041305</v>
      </c>
      <c r="P452" s="45">
        <v>92.794211469784202</v>
      </c>
      <c r="Q452" s="46">
        <f t="shared" si="133"/>
        <v>350.28361188040918</v>
      </c>
      <c r="R452" s="45">
        <v>50.269407200052314</v>
      </c>
      <c r="S452" s="45">
        <v>78.971538126450596</v>
      </c>
      <c r="T452" s="45">
        <v>106.84531806523168</v>
      </c>
      <c r="U452" s="45">
        <v>38.472281104886932</v>
      </c>
      <c r="V452" s="46">
        <f t="shared" si="134"/>
        <v>274.55854449662155</v>
      </c>
      <c r="W452" s="45">
        <v>49.380563113572194</v>
      </c>
      <c r="X452" s="45">
        <v>44.97607522953794</v>
      </c>
      <c r="Y452" s="47">
        <v>73.748337086511029</v>
      </c>
      <c r="Z452" s="47">
        <v>23.245631967350221</v>
      </c>
      <c r="AA452" s="46">
        <f t="shared" si="135"/>
        <v>191.35060739697138</v>
      </c>
      <c r="AB452" s="49">
        <v>43.583837672654298</v>
      </c>
      <c r="AC452" s="49">
        <v>63.900929986790381</v>
      </c>
      <c r="AD452" s="49"/>
      <c r="AE452" s="49"/>
      <c r="AF452" s="46">
        <f t="shared" si="136"/>
        <v>107.48476765944469</v>
      </c>
      <c r="AG452" s="49"/>
      <c r="AH452" s="49"/>
      <c r="AI452" s="49"/>
      <c r="AJ452" s="49"/>
      <c r="AK452" s="46">
        <f t="shared" si="137"/>
        <v>0</v>
      </c>
      <c r="AL452" s="48"/>
      <c r="AM452" s="48"/>
      <c r="AN452" s="50">
        <f>IFERROR(VLOOKUP($F452,Ref_Param!$L:$M,2,0),0)*M452</f>
        <v>67.427254591343385</v>
      </c>
      <c r="AO452" s="50">
        <f>IFERROR(VLOOKUP($F452,Ref_Param!$L:$M,2,0),0)*N452</f>
        <v>79.057308177970953</v>
      </c>
      <c r="AP452" s="50">
        <f>IFERROR(VLOOKUP($F452,Ref_Param!$L:$M,2,0),0)*O452</f>
        <v>172.04771849805897</v>
      </c>
      <c r="AQ452" s="50">
        <f>IFERROR(VLOOKUP($F452,Ref_Param!$L:$M,2,0),0)*P452</f>
        <v>114.79288786544453</v>
      </c>
      <c r="AR452" s="51">
        <f t="shared" si="138"/>
        <v>433.32516913281779</v>
      </c>
      <c r="AS452" s="52">
        <f>IFERROR(VLOOKUP($F452,Ref_Param!$L:$M,2,0),0)*R452</f>
        <v>62.186749931670008</v>
      </c>
      <c r="AT452" s="52">
        <f>IFERROR(VLOOKUP($F452,Ref_Param!$L:$M,2,0),0)*S452</f>
        <v>97.69328040104314</v>
      </c>
      <c r="AU452" s="52">
        <f>IFERROR(VLOOKUP($F452,Ref_Param!$L:$M,2,0),0)*T452</f>
        <v>132.17508313655611</v>
      </c>
      <c r="AV452" s="52">
        <f>IFERROR(VLOOKUP($F452,Ref_Param!$L:$M,2,0),0)*U452</f>
        <v>47.592885168696142</v>
      </c>
      <c r="AW452" s="53">
        <f t="shared" si="139"/>
        <v>339.64799863796543</v>
      </c>
      <c r="AX452" s="54">
        <f>IFERROR(VLOOKUP($F452,Ref_Param!$L:$M,2,0),0)*W452</f>
        <v>61.087188030846058</v>
      </c>
      <c r="AY452" s="54">
        <f>IFERROR(VLOOKUP($F452,Ref_Param!$L:$M,2,0),0)*X452</f>
        <v>55.638530450073482</v>
      </c>
      <c r="AZ452" s="54">
        <f>IFERROR(VLOOKUP($F452,Ref_Param!$L:$M,2,0),0)*Y452</f>
        <v>91.231817753971725</v>
      </c>
      <c r="BA452" s="54">
        <f>IFERROR(VLOOKUP($F452,Ref_Param!$L:$M,2,0),0)*Z452</f>
        <v>28.756462084473082</v>
      </c>
      <c r="BB452" s="55">
        <f t="shared" si="140"/>
        <v>236.71399831936435</v>
      </c>
      <c r="BC452" s="56">
        <f>IFERROR(VLOOKUP($F452,Ref_Param!$L:$M,2,0),0)*AB452</f>
        <v>53.916235845507067</v>
      </c>
      <c r="BD452" s="56">
        <f>IFERROR(VLOOKUP($F452,Ref_Param!$L:$M,2,0),0)*AC452</f>
        <v>79.049890874494963</v>
      </c>
      <c r="BE452" s="56">
        <f>IFERROR(VLOOKUP($F452,Ref_Param!$L:$M,2,0),0)*AD452</f>
        <v>0</v>
      </c>
      <c r="BF452" s="56">
        <f>IFERROR(VLOOKUP($F452,Ref_Param!$L:$M,2,0),0)*AE452</f>
        <v>0</v>
      </c>
      <c r="BG452" s="57">
        <f t="shared" si="141"/>
        <v>132.96612672000202</v>
      </c>
      <c r="BH452" s="56">
        <f>IFERROR(VLOOKUP($F452,Ref_Param!$L:$M,2,0),0)*AG452</f>
        <v>0</v>
      </c>
      <c r="BI452" s="56">
        <f>IFERROR(VLOOKUP($F452,Ref_Param!$L:$M,2,0),0)*AH452</f>
        <v>0</v>
      </c>
      <c r="BJ452" s="56">
        <f>IFERROR(VLOOKUP($F452,Ref_Param!$L:$M,2,0),0)*AI452</f>
        <v>0</v>
      </c>
      <c r="BK452" s="56">
        <f>IFERROR(VLOOKUP($F452,Ref_Param!$L:$M,2,0),0)*AJ452</f>
        <v>0</v>
      </c>
      <c r="BL452" s="57">
        <f t="shared" si="142"/>
        <v>0</v>
      </c>
      <c r="BM452" s="58">
        <f>IFERROR(VLOOKUP($F452,Ref_Param!$L:$M,2,0),0)*AL452</f>
        <v>0</v>
      </c>
      <c r="BN452" s="59">
        <f>IFERROR(VLOOKUP($F452,Ref_Param!$L:$M,2,0),0)*AM452</f>
        <v>0</v>
      </c>
    </row>
    <row r="453" spans="1:66" s="37" customFormat="1" ht="15" customHeight="1" x14ac:dyDescent="0.3">
      <c r="A453" s="91" t="str">
        <f t="shared" si="132"/>
        <v>EAISCore Services</v>
      </c>
      <c r="B453" s="43" t="s">
        <v>4152</v>
      </c>
      <c r="C453" s="43" t="s">
        <v>18</v>
      </c>
      <c r="D453" s="43" t="s">
        <v>2694</v>
      </c>
      <c r="E453" s="44" t="s">
        <v>3254</v>
      </c>
      <c r="F453" s="43" t="s">
        <v>72</v>
      </c>
      <c r="G453" s="44" t="s">
        <v>1052</v>
      </c>
      <c r="H453" s="41" t="s">
        <v>21</v>
      </c>
      <c r="I453" s="43" t="s">
        <v>38</v>
      </c>
      <c r="J453" s="43"/>
      <c r="K453" s="43"/>
      <c r="L453" s="43" t="s">
        <v>4110</v>
      </c>
      <c r="M453" s="45"/>
      <c r="N453" s="45"/>
      <c r="O453" s="45"/>
      <c r="P453" s="45"/>
      <c r="Q453" s="46">
        <f t="shared" si="133"/>
        <v>0</v>
      </c>
      <c r="R453" s="45"/>
      <c r="S453" s="45"/>
      <c r="T453" s="45"/>
      <c r="U453" s="45"/>
      <c r="V453" s="46">
        <f t="shared" si="134"/>
        <v>0</v>
      </c>
      <c r="W453" s="45"/>
      <c r="X453" s="45"/>
      <c r="Y453" s="47"/>
      <c r="Z453" s="47"/>
      <c r="AA453" s="46">
        <f t="shared" si="135"/>
        <v>0</v>
      </c>
      <c r="AB453" s="49"/>
      <c r="AC453" s="49"/>
      <c r="AD453" s="49">
        <v>17.365000000000002</v>
      </c>
      <c r="AE453" s="49">
        <v>0</v>
      </c>
      <c r="AF453" s="46">
        <f t="shared" si="136"/>
        <v>17.365000000000002</v>
      </c>
      <c r="AG453" s="49"/>
      <c r="AH453" s="49"/>
      <c r="AI453" s="49"/>
      <c r="AJ453" s="49"/>
      <c r="AK453" s="46">
        <f t="shared" si="137"/>
        <v>0</v>
      </c>
      <c r="AL453" s="48"/>
      <c r="AM453" s="48"/>
      <c r="AN453" s="50">
        <f>IFERROR(VLOOKUP($F453,Ref_Param!$L:$M,2,0),0)*M453</f>
        <v>0</v>
      </c>
      <c r="AO453" s="50">
        <f>IFERROR(VLOOKUP($F453,Ref_Param!$L:$M,2,0),0)*N453</f>
        <v>0</v>
      </c>
      <c r="AP453" s="50">
        <f>IFERROR(VLOOKUP($F453,Ref_Param!$L:$M,2,0),0)*O453</f>
        <v>0</v>
      </c>
      <c r="AQ453" s="50">
        <f>IFERROR(VLOOKUP($F453,Ref_Param!$L:$M,2,0),0)*P453</f>
        <v>0</v>
      </c>
      <c r="AR453" s="51">
        <f t="shared" si="138"/>
        <v>0</v>
      </c>
      <c r="AS453" s="52">
        <f>IFERROR(VLOOKUP($F453,Ref_Param!$L:$M,2,0),0)*R453</f>
        <v>0</v>
      </c>
      <c r="AT453" s="52">
        <f>IFERROR(VLOOKUP($F453,Ref_Param!$L:$M,2,0),0)*S453</f>
        <v>0</v>
      </c>
      <c r="AU453" s="52">
        <f>IFERROR(VLOOKUP($F453,Ref_Param!$L:$M,2,0),0)*T453</f>
        <v>0</v>
      </c>
      <c r="AV453" s="52">
        <f>IFERROR(VLOOKUP($F453,Ref_Param!$L:$M,2,0),0)*U453</f>
        <v>0</v>
      </c>
      <c r="AW453" s="53">
        <f t="shared" si="139"/>
        <v>0</v>
      </c>
      <c r="AX453" s="54">
        <f>IFERROR(VLOOKUP($F453,Ref_Param!$L:$M,2,0),0)*W453</f>
        <v>0</v>
      </c>
      <c r="AY453" s="54">
        <f>IFERROR(VLOOKUP($F453,Ref_Param!$L:$M,2,0),0)*X453</f>
        <v>0</v>
      </c>
      <c r="AZ453" s="54">
        <f>IFERROR(VLOOKUP($F453,Ref_Param!$L:$M,2,0),0)*Y453</f>
        <v>0</v>
      </c>
      <c r="BA453" s="54">
        <f>IFERROR(VLOOKUP($F453,Ref_Param!$L:$M,2,0),0)*Z453</f>
        <v>0</v>
      </c>
      <c r="BB453" s="55">
        <f t="shared" si="140"/>
        <v>0</v>
      </c>
      <c r="BC453" s="56">
        <f>IFERROR(VLOOKUP($F453,Ref_Param!$L:$M,2,0),0)*AB453</f>
        <v>0</v>
      </c>
      <c r="BD453" s="56">
        <f>IFERROR(VLOOKUP($F453,Ref_Param!$L:$M,2,0),0)*AC453</f>
        <v>0</v>
      </c>
      <c r="BE453" s="56">
        <f>IFERROR(VLOOKUP($F453,Ref_Param!$L:$M,2,0),0)*AD453</f>
        <v>21.481711695265943</v>
      </c>
      <c r="BF453" s="56">
        <f>IFERROR(VLOOKUP($F453,Ref_Param!$L:$M,2,0),0)*AE453</f>
        <v>0</v>
      </c>
      <c r="BG453" s="57">
        <f t="shared" si="141"/>
        <v>21.481711695265943</v>
      </c>
      <c r="BH453" s="56">
        <f>IFERROR(VLOOKUP($F453,Ref_Param!$L:$M,2,0),0)*AG453</f>
        <v>0</v>
      </c>
      <c r="BI453" s="56">
        <f>IFERROR(VLOOKUP($F453,Ref_Param!$L:$M,2,0),0)*AH453</f>
        <v>0</v>
      </c>
      <c r="BJ453" s="56">
        <f>IFERROR(VLOOKUP($F453,Ref_Param!$L:$M,2,0),0)*AI453</f>
        <v>0</v>
      </c>
      <c r="BK453" s="56">
        <f>IFERROR(VLOOKUP($F453,Ref_Param!$L:$M,2,0),0)*AJ453</f>
        <v>0</v>
      </c>
      <c r="BL453" s="57">
        <f t="shared" si="142"/>
        <v>0</v>
      </c>
      <c r="BM453" s="58">
        <f>IFERROR(VLOOKUP($F453,Ref_Param!$L:$M,2,0),0)*AL453</f>
        <v>0</v>
      </c>
      <c r="BN453" s="59">
        <f>IFERROR(VLOOKUP($F453,Ref_Param!$L:$M,2,0),0)*AM453</f>
        <v>0</v>
      </c>
    </row>
    <row r="454" spans="1:66" s="64" customFormat="1" ht="15" customHeight="1" x14ac:dyDescent="0.3">
      <c r="A454" s="91" t="str">
        <f t="shared" si="132"/>
        <v>EAISCore Services</v>
      </c>
      <c r="B454" s="43" t="s">
        <v>4152</v>
      </c>
      <c r="C454" s="43" t="s">
        <v>18</v>
      </c>
      <c r="D454" s="43" t="s">
        <v>2694</v>
      </c>
      <c r="E454" s="44" t="s">
        <v>3254</v>
      </c>
      <c r="F454" s="43" t="s">
        <v>20</v>
      </c>
      <c r="G454" s="44" t="s">
        <v>1052</v>
      </c>
      <c r="H454" s="41" t="s">
        <v>21</v>
      </c>
      <c r="I454" s="43" t="s">
        <v>22</v>
      </c>
      <c r="J454" s="43"/>
      <c r="K454" s="43"/>
      <c r="L454" s="43" t="s">
        <v>4110</v>
      </c>
      <c r="M454" s="45"/>
      <c r="N454" s="45"/>
      <c r="O454" s="45"/>
      <c r="P454" s="45"/>
      <c r="Q454" s="46">
        <f t="shared" si="133"/>
        <v>0</v>
      </c>
      <c r="R454" s="45"/>
      <c r="S454" s="45"/>
      <c r="T454" s="45"/>
      <c r="U454" s="45"/>
      <c r="V454" s="46">
        <f t="shared" si="134"/>
        <v>0</v>
      </c>
      <c r="W454" s="45"/>
      <c r="X454" s="45"/>
      <c r="Y454" s="47"/>
      <c r="Z454" s="47"/>
      <c r="AA454" s="46">
        <f t="shared" si="135"/>
        <v>0</v>
      </c>
      <c r="AB454" s="49"/>
      <c r="AC454" s="49"/>
      <c r="AD454" s="49">
        <v>90</v>
      </c>
      <c r="AE454" s="49">
        <v>100</v>
      </c>
      <c r="AF454" s="46">
        <f t="shared" si="136"/>
        <v>190</v>
      </c>
      <c r="AG454" s="49">
        <v>100</v>
      </c>
      <c r="AH454" s="49">
        <v>100</v>
      </c>
      <c r="AI454" s="49">
        <v>100</v>
      </c>
      <c r="AJ454" s="49">
        <v>100</v>
      </c>
      <c r="AK454" s="46">
        <f t="shared" si="137"/>
        <v>400</v>
      </c>
      <c r="AL454" s="48"/>
      <c r="AM454" s="48"/>
      <c r="AN454" s="50">
        <f>IFERROR(VLOOKUP($F454,Ref_Param!$L:$M,2,0),0)*M454</f>
        <v>0</v>
      </c>
      <c r="AO454" s="50">
        <f>IFERROR(VLOOKUP($F454,Ref_Param!$L:$M,2,0),0)*N454</f>
        <v>0</v>
      </c>
      <c r="AP454" s="50">
        <f>IFERROR(VLOOKUP($F454,Ref_Param!$L:$M,2,0),0)*O454</f>
        <v>0</v>
      </c>
      <c r="AQ454" s="50">
        <f>IFERROR(VLOOKUP($F454,Ref_Param!$L:$M,2,0),0)*P454</f>
        <v>0</v>
      </c>
      <c r="AR454" s="51">
        <f t="shared" si="138"/>
        <v>0</v>
      </c>
      <c r="AS454" s="52">
        <f>IFERROR(VLOOKUP($F454,Ref_Param!$L:$M,2,0),0)*R454</f>
        <v>0</v>
      </c>
      <c r="AT454" s="52">
        <f>IFERROR(VLOOKUP($F454,Ref_Param!$L:$M,2,0),0)*S454</f>
        <v>0</v>
      </c>
      <c r="AU454" s="52">
        <f>IFERROR(VLOOKUP($F454,Ref_Param!$L:$M,2,0),0)*T454</f>
        <v>0</v>
      </c>
      <c r="AV454" s="52">
        <f>IFERROR(VLOOKUP($F454,Ref_Param!$L:$M,2,0),0)*U454</f>
        <v>0</v>
      </c>
      <c r="AW454" s="53">
        <f t="shared" si="139"/>
        <v>0</v>
      </c>
      <c r="AX454" s="54">
        <f>IFERROR(VLOOKUP($F454,Ref_Param!$L:$M,2,0),0)*W454</f>
        <v>0</v>
      </c>
      <c r="AY454" s="54">
        <f>IFERROR(VLOOKUP($F454,Ref_Param!$L:$M,2,0),0)*X454</f>
        <v>0</v>
      </c>
      <c r="AZ454" s="54">
        <f>IFERROR(VLOOKUP($F454,Ref_Param!$L:$M,2,0),0)*Y454</f>
        <v>0</v>
      </c>
      <c r="BA454" s="54">
        <f>IFERROR(VLOOKUP($F454,Ref_Param!$L:$M,2,0),0)*Z454</f>
        <v>0</v>
      </c>
      <c r="BB454" s="55">
        <f t="shared" si="140"/>
        <v>0</v>
      </c>
      <c r="BC454" s="56">
        <f>IFERROR(VLOOKUP($F454,Ref_Param!$L:$M,2,0),0)*AB454</f>
        <v>0</v>
      </c>
      <c r="BD454" s="56">
        <f>IFERROR(VLOOKUP($F454,Ref_Param!$L:$M,2,0),0)*AC454</f>
        <v>0</v>
      </c>
      <c r="BE454" s="56">
        <f>IFERROR(VLOOKUP($F454,Ref_Param!$L:$M,2,0),0)*AD454</f>
        <v>90</v>
      </c>
      <c r="BF454" s="56">
        <f>IFERROR(VLOOKUP($F454,Ref_Param!$L:$M,2,0),0)*AE454</f>
        <v>100</v>
      </c>
      <c r="BG454" s="57">
        <f t="shared" si="141"/>
        <v>190</v>
      </c>
      <c r="BH454" s="56">
        <f>IFERROR(VLOOKUP($F454,Ref_Param!$L:$M,2,0),0)*AG454</f>
        <v>100</v>
      </c>
      <c r="BI454" s="56">
        <f>IFERROR(VLOOKUP($F454,Ref_Param!$L:$M,2,0),0)*AH454</f>
        <v>100</v>
      </c>
      <c r="BJ454" s="56">
        <f>IFERROR(VLOOKUP($F454,Ref_Param!$L:$M,2,0),0)*AI454</f>
        <v>100</v>
      </c>
      <c r="BK454" s="56">
        <f>IFERROR(VLOOKUP($F454,Ref_Param!$L:$M,2,0),0)*AJ454</f>
        <v>100</v>
      </c>
      <c r="BL454" s="57">
        <f t="shared" si="142"/>
        <v>400</v>
      </c>
      <c r="BM454" s="58">
        <f>IFERROR(VLOOKUP($F454,Ref_Param!$L:$M,2,0),0)*AL454</f>
        <v>0</v>
      </c>
      <c r="BN454" s="59">
        <f>IFERROR(VLOOKUP($F454,Ref_Param!$L:$M,2,0),0)*AM454</f>
        <v>0</v>
      </c>
    </row>
    <row r="455" spans="1:66" s="64" customFormat="1" ht="15" customHeight="1" x14ac:dyDescent="0.3">
      <c r="A455" s="91" t="str">
        <f t="shared" si="132"/>
        <v>EAISCore Services</v>
      </c>
      <c r="B455" s="43" t="s">
        <v>4152</v>
      </c>
      <c r="C455" s="43" t="s">
        <v>18</v>
      </c>
      <c r="D455" s="43" t="s">
        <v>1112</v>
      </c>
      <c r="E455" s="44" t="s">
        <v>1113</v>
      </c>
      <c r="F455" s="43" t="s">
        <v>3731</v>
      </c>
      <c r="G455" s="44" t="s">
        <v>1052</v>
      </c>
      <c r="H455" s="41" t="s">
        <v>53</v>
      </c>
      <c r="I455" s="43" t="s">
        <v>26</v>
      </c>
      <c r="J455" s="43"/>
      <c r="K455" s="43"/>
      <c r="L455" s="43" t="s">
        <v>4110</v>
      </c>
      <c r="M455" s="45"/>
      <c r="N455" s="45"/>
      <c r="O455" s="45"/>
      <c r="P455" s="45"/>
      <c r="Q455" s="46">
        <f t="shared" si="133"/>
        <v>0</v>
      </c>
      <c r="R455" s="45"/>
      <c r="S455" s="45"/>
      <c r="T455" s="45"/>
      <c r="U455" s="45"/>
      <c r="V455" s="46">
        <f t="shared" si="134"/>
        <v>0</v>
      </c>
      <c r="W455" s="45"/>
      <c r="X455" s="45"/>
      <c r="Y455" s="47"/>
      <c r="Z455" s="47"/>
      <c r="AA455" s="46">
        <f t="shared" si="135"/>
        <v>0</v>
      </c>
      <c r="AB455" s="49"/>
      <c r="AC455" s="49"/>
      <c r="AD455" s="49">
        <v>294.48399999999998</v>
      </c>
      <c r="AE455" s="49">
        <v>0</v>
      </c>
      <c r="AF455" s="46">
        <f t="shared" si="136"/>
        <v>294.48399999999998</v>
      </c>
      <c r="AG455" s="49"/>
      <c r="AH455" s="49"/>
      <c r="AI455" s="49"/>
      <c r="AJ455" s="49"/>
      <c r="AK455" s="46">
        <f t="shared" si="137"/>
        <v>0</v>
      </c>
      <c r="AL455" s="48"/>
      <c r="AM455" s="48"/>
      <c r="AN455" s="50">
        <f>IFERROR(VLOOKUP($F455,Ref_Param!$L:$M,2,0),0)*M455</f>
        <v>0</v>
      </c>
      <c r="AO455" s="50">
        <f>IFERROR(VLOOKUP($F455,Ref_Param!$L:$M,2,0),0)*N455</f>
        <v>0</v>
      </c>
      <c r="AP455" s="50">
        <f>IFERROR(VLOOKUP($F455,Ref_Param!$L:$M,2,0),0)*O455</f>
        <v>0</v>
      </c>
      <c r="AQ455" s="50">
        <f>IFERROR(VLOOKUP($F455,Ref_Param!$L:$M,2,0),0)*P455</f>
        <v>0</v>
      </c>
      <c r="AR455" s="51">
        <f t="shared" si="138"/>
        <v>0</v>
      </c>
      <c r="AS455" s="52">
        <f>IFERROR(VLOOKUP($F455,Ref_Param!$L:$M,2,0),0)*R455</f>
        <v>0</v>
      </c>
      <c r="AT455" s="52">
        <f>IFERROR(VLOOKUP($F455,Ref_Param!$L:$M,2,0),0)*S455</f>
        <v>0</v>
      </c>
      <c r="AU455" s="52">
        <f>IFERROR(VLOOKUP($F455,Ref_Param!$L:$M,2,0),0)*T455</f>
        <v>0</v>
      </c>
      <c r="AV455" s="52">
        <f>IFERROR(VLOOKUP($F455,Ref_Param!$L:$M,2,0),0)*U455</f>
        <v>0</v>
      </c>
      <c r="AW455" s="53">
        <f t="shared" si="139"/>
        <v>0</v>
      </c>
      <c r="AX455" s="54">
        <f>IFERROR(VLOOKUP($F455,Ref_Param!$L:$M,2,0),0)*W455</f>
        <v>0</v>
      </c>
      <c r="AY455" s="54">
        <f>IFERROR(VLOOKUP($F455,Ref_Param!$L:$M,2,0),0)*X455</f>
        <v>0</v>
      </c>
      <c r="AZ455" s="54">
        <f>IFERROR(VLOOKUP($F455,Ref_Param!$L:$M,2,0),0)*Y455</f>
        <v>0</v>
      </c>
      <c r="BA455" s="54">
        <f>IFERROR(VLOOKUP($F455,Ref_Param!$L:$M,2,0),0)*Z455</f>
        <v>0</v>
      </c>
      <c r="BB455" s="55">
        <f t="shared" si="140"/>
        <v>0</v>
      </c>
      <c r="BC455" s="56">
        <f>IFERROR(VLOOKUP($F455,Ref_Param!$L:$M,2,0),0)*AB455</f>
        <v>0</v>
      </c>
      <c r="BD455" s="56">
        <f>IFERROR(VLOOKUP($F455,Ref_Param!$L:$M,2,0),0)*AC455</f>
        <v>0</v>
      </c>
      <c r="BE455" s="56">
        <f>IFERROR(VLOOKUP($F455,Ref_Param!$L:$M,2,0),0)*AD455</f>
        <v>3.5838383838383905</v>
      </c>
      <c r="BF455" s="56">
        <f>IFERROR(VLOOKUP($F455,Ref_Param!$L:$M,2,0),0)*AE455</f>
        <v>0</v>
      </c>
      <c r="BG455" s="57">
        <f t="shared" si="141"/>
        <v>3.5838383838383905</v>
      </c>
      <c r="BH455" s="56">
        <f>IFERROR(VLOOKUP($F455,Ref_Param!$L:$M,2,0),0)*AG455</f>
        <v>0</v>
      </c>
      <c r="BI455" s="56">
        <f>IFERROR(VLOOKUP($F455,Ref_Param!$L:$M,2,0),0)*AH455</f>
        <v>0</v>
      </c>
      <c r="BJ455" s="56">
        <f>IFERROR(VLOOKUP($F455,Ref_Param!$L:$M,2,0),0)*AI455</f>
        <v>0</v>
      </c>
      <c r="BK455" s="56">
        <f>IFERROR(VLOOKUP($F455,Ref_Param!$L:$M,2,0),0)*AJ455</f>
        <v>0</v>
      </c>
      <c r="BL455" s="57">
        <f t="shared" si="142"/>
        <v>0</v>
      </c>
      <c r="BM455" s="58">
        <f>IFERROR(VLOOKUP($F455,Ref_Param!$L:$M,2,0),0)*AL455</f>
        <v>0</v>
      </c>
      <c r="BN455" s="59">
        <f>IFERROR(VLOOKUP($F455,Ref_Param!$L:$M,2,0),0)*AM455</f>
        <v>0</v>
      </c>
    </row>
    <row r="456" spans="1:66" s="64" customFormat="1" ht="15" customHeight="1" x14ac:dyDescent="0.3">
      <c r="A456" s="91" t="str">
        <f t="shared" si="132"/>
        <v>EAISCore Services</v>
      </c>
      <c r="B456" s="43" t="s">
        <v>4152</v>
      </c>
      <c r="C456" s="43" t="s">
        <v>18</v>
      </c>
      <c r="D456" s="43" t="s">
        <v>1112</v>
      </c>
      <c r="E456" s="44" t="s">
        <v>1113</v>
      </c>
      <c r="F456" s="43" t="s">
        <v>20</v>
      </c>
      <c r="G456" s="44" t="s">
        <v>1052</v>
      </c>
      <c r="H456" s="41" t="s">
        <v>53</v>
      </c>
      <c r="I456" s="43" t="s">
        <v>26</v>
      </c>
      <c r="J456" s="43"/>
      <c r="K456" s="43"/>
      <c r="L456" s="43" t="s">
        <v>4110</v>
      </c>
      <c r="M456" s="45">
        <v>461.37693187810919</v>
      </c>
      <c r="N456" s="45">
        <v>572.27693745261593</v>
      </c>
      <c r="O456" s="45">
        <v>617.83111422051866</v>
      </c>
      <c r="P456" s="45">
        <v>464.22527620603609</v>
      </c>
      <c r="Q456" s="46">
        <f t="shared" si="133"/>
        <v>2115.7102597572798</v>
      </c>
      <c r="R456" s="45">
        <v>690.74999897087559</v>
      </c>
      <c r="S456" s="45">
        <v>584.13526918895047</v>
      </c>
      <c r="T456" s="45">
        <v>180.23843424836943</v>
      </c>
      <c r="U456" s="45">
        <v>96.454138371409599</v>
      </c>
      <c r="V456" s="46">
        <f t="shared" si="134"/>
        <v>1551.5778407796049</v>
      </c>
      <c r="W456" s="45">
        <v>125.29508344269678</v>
      </c>
      <c r="X456" s="45">
        <v>146.66139973630072</v>
      </c>
      <c r="Y456" s="47">
        <v>138.33381431838615</v>
      </c>
      <c r="Z456" s="47">
        <v>181.14809975794975</v>
      </c>
      <c r="AA456" s="46">
        <f t="shared" si="135"/>
        <v>591.43839725533337</v>
      </c>
      <c r="AB456" s="49">
        <v>132.42432616900464</v>
      </c>
      <c r="AC456" s="49">
        <v>126.21852167424629</v>
      </c>
      <c r="AD456" s="49"/>
      <c r="AE456" s="49"/>
      <c r="AF456" s="46">
        <f t="shared" si="136"/>
        <v>258.64284784325093</v>
      </c>
      <c r="AG456" s="49"/>
      <c r="AH456" s="49"/>
      <c r="AI456" s="49"/>
      <c r="AJ456" s="49"/>
      <c r="AK456" s="46">
        <f t="shared" si="137"/>
        <v>0</v>
      </c>
      <c r="AL456" s="48"/>
      <c r="AM456" s="48"/>
      <c r="AN456" s="50">
        <f>IFERROR(VLOOKUP($F456,Ref_Param!$L:$M,2,0),0)*M456</f>
        <v>461.37693187810919</v>
      </c>
      <c r="AO456" s="50">
        <f>IFERROR(VLOOKUP($F456,Ref_Param!$L:$M,2,0),0)*N456</f>
        <v>572.27693745261593</v>
      </c>
      <c r="AP456" s="50">
        <f>IFERROR(VLOOKUP($F456,Ref_Param!$L:$M,2,0),0)*O456</f>
        <v>617.83111422051866</v>
      </c>
      <c r="AQ456" s="50">
        <f>IFERROR(VLOOKUP($F456,Ref_Param!$L:$M,2,0),0)*P456</f>
        <v>464.22527620603609</v>
      </c>
      <c r="AR456" s="51">
        <f t="shared" si="138"/>
        <v>2115.7102597572798</v>
      </c>
      <c r="AS456" s="52">
        <f>IFERROR(VLOOKUP($F456,Ref_Param!$L:$M,2,0),0)*R456</f>
        <v>690.74999897087559</v>
      </c>
      <c r="AT456" s="52">
        <f>IFERROR(VLOOKUP($F456,Ref_Param!$L:$M,2,0),0)*S456</f>
        <v>584.13526918895047</v>
      </c>
      <c r="AU456" s="52">
        <f>IFERROR(VLOOKUP($F456,Ref_Param!$L:$M,2,0),0)*T456</f>
        <v>180.23843424836943</v>
      </c>
      <c r="AV456" s="52">
        <f>IFERROR(VLOOKUP($F456,Ref_Param!$L:$M,2,0),0)*U456</f>
        <v>96.454138371409599</v>
      </c>
      <c r="AW456" s="53">
        <f t="shared" si="139"/>
        <v>1551.5778407796049</v>
      </c>
      <c r="AX456" s="54">
        <f>IFERROR(VLOOKUP($F456,Ref_Param!$L:$M,2,0),0)*W456</f>
        <v>125.29508344269678</v>
      </c>
      <c r="AY456" s="54">
        <f>IFERROR(VLOOKUP($F456,Ref_Param!$L:$M,2,0),0)*X456</f>
        <v>146.66139973630072</v>
      </c>
      <c r="AZ456" s="54">
        <f>IFERROR(VLOOKUP($F456,Ref_Param!$L:$M,2,0),0)*Y456</f>
        <v>138.33381431838615</v>
      </c>
      <c r="BA456" s="54">
        <f>IFERROR(VLOOKUP($F456,Ref_Param!$L:$M,2,0),0)*Z456</f>
        <v>181.14809975794975</v>
      </c>
      <c r="BB456" s="55">
        <f t="shared" si="140"/>
        <v>591.43839725533337</v>
      </c>
      <c r="BC456" s="56">
        <f>IFERROR(VLOOKUP($F456,Ref_Param!$L:$M,2,0),0)*AB456</f>
        <v>132.42432616900464</v>
      </c>
      <c r="BD456" s="56">
        <f>IFERROR(VLOOKUP($F456,Ref_Param!$L:$M,2,0),0)*AC456</f>
        <v>126.21852167424629</v>
      </c>
      <c r="BE456" s="56">
        <f>IFERROR(VLOOKUP($F456,Ref_Param!$L:$M,2,0),0)*AD456</f>
        <v>0</v>
      </c>
      <c r="BF456" s="56">
        <f>IFERROR(VLOOKUP($F456,Ref_Param!$L:$M,2,0),0)*AE456</f>
        <v>0</v>
      </c>
      <c r="BG456" s="57">
        <f t="shared" si="141"/>
        <v>258.64284784325093</v>
      </c>
      <c r="BH456" s="56">
        <f>IFERROR(VLOOKUP($F456,Ref_Param!$L:$M,2,0),0)*AG456</f>
        <v>0</v>
      </c>
      <c r="BI456" s="56">
        <f>IFERROR(VLOOKUP($F456,Ref_Param!$L:$M,2,0),0)*AH456</f>
        <v>0</v>
      </c>
      <c r="BJ456" s="56">
        <f>IFERROR(VLOOKUP($F456,Ref_Param!$L:$M,2,0),0)*AI456</f>
        <v>0</v>
      </c>
      <c r="BK456" s="56">
        <f>IFERROR(VLOOKUP($F456,Ref_Param!$L:$M,2,0),0)*AJ456</f>
        <v>0</v>
      </c>
      <c r="BL456" s="57">
        <f t="shared" si="142"/>
        <v>0</v>
      </c>
      <c r="BM456" s="58">
        <f>IFERROR(VLOOKUP($F456,Ref_Param!$L:$M,2,0),0)*AL456</f>
        <v>0</v>
      </c>
      <c r="BN456" s="59">
        <f>IFERROR(VLOOKUP($F456,Ref_Param!$L:$M,2,0),0)*AM456</f>
        <v>0</v>
      </c>
    </row>
    <row r="457" spans="1:66" s="64" customFormat="1" ht="15" customHeight="1" x14ac:dyDescent="0.3">
      <c r="A457" s="91" t="str">
        <f t="shared" si="132"/>
        <v>EAISCore Services</v>
      </c>
      <c r="B457" s="43" t="s">
        <v>4152</v>
      </c>
      <c r="C457" s="43" t="s">
        <v>18</v>
      </c>
      <c r="D457" s="43" t="s">
        <v>1112</v>
      </c>
      <c r="E457" s="44" t="s">
        <v>1113</v>
      </c>
      <c r="F457" s="43" t="s">
        <v>20</v>
      </c>
      <c r="G457" s="44" t="s">
        <v>1052</v>
      </c>
      <c r="H457" s="41" t="s">
        <v>53</v>
      </c>
      <c r="I457" s="43" t="s">
        <v>26</v>
      </c>
      <c r="J457" s="43"/>
      <c r="K457" s="43"/>
      <c r="L457" s="43" t="s">
        <v>4110</v>
      </c>
      <c r="M457" s="45"/>
      <c r="N457" s="45"/>
      <c r="O457" s="45"/>
      <c r="P457" s="45"/>
      <c r="Q457" s="46">
        <f t="shared" si="133"/>
        <v>0</v>
      </c>
      <c r="R457" s="45"/>
      <c r="S457" s="45"/>
      <c r="T457" s="45"/>
      <c r="U457" s="45"/>
      <c r="V457" s="46">
        <f t="shared" si="134"/>
        <v>0</v>
      </c>
      <c r="W457" s="45"/>
      <c r="X457" s="45"/>
      <c r="Y457" s="47"/>
      <c r="Z457" s="47"/>
      <c r="AA457" s="46">
        <f t="shared" si="135"/>
        <v>0</v>
      </c>
      <c r="AB457" s="49"/>
      <c r="AC457" s="49"/>
      <c r="AD457" s="49">
        <v>173.94900000000001</v>
      </c>
      <c r="AE457" s="49">
        <v>185</v>
      </c>
      <c r="AF457" s="46">
        <f t="shared" si="136"/>
        <v>358.94900000000001</v>
      </c>
      <c r="AG457" s="49">
        <v>175</v>
      </c>
      <c r="AH457" s="49">
        <v>175</v>
      </c>
      <c r="AI457" s="49">
        <v>175</v>
      </c>
      <c r="AJ457" s="49">
        <v>175</v>
      </c>
      <c r="AK457" s="46">
        <f t="shared" si="137"/>
        <v>700</v>
      </c>
      <c r="AL457" s="48"/>
      <c r="AM457" s="48"/>
      <c r="AN457" s="50">
        <f>IFERROR(VLOOKUP($F457,Ref_Param!$L:$M,2,0),0)*M457</f>
        <v>0</v>
      </c>
      <c r="AO457" s="50">
        <f>IFERROR(VLOOKUP($F457,Ref_Param!$L:$M,2,0),0)*N457</f>
        <v>0</v>
      </c>
      <c r="AP457" s="50">
        <f>IFERROR(VLOOKUP($F457,Ref_Param!$L:$M,2,0),0)*O457</f>
        <v>0</v>
      </c>
      <c r="AQ457" s="50">
        <f>IFERROR(VLOOKUP($F457,Ref_Param!$L:$M,2,0),0)*P457</f>
        <v>0</v>
      </c>
      <c r="AR457" s="51">
        <f t="shared" si="138"/>
        <v>0</v>
      </c>
      <c r="AS457" s="52">
        <f>IFERROR(VLOOKUP($F457,Ref_Param!$L:$M,2,0),0)*R457</f>
        <v>0</v>
      </c>
      <c r="AT457" s="52">
        <f>IFERROR(VLOOKUP($F457,Ref_Param!$L:$M,2,0),0)*S457</f>
        <v>0</v>
      </c>
      <c r="AU457" s="52">
        <f>IFERROR(VLOOKUP($F457,Ref_Param!$L:$M,2,0),0)*T457</f>
        <v>0</v>
      </c>
      <c r="AV457" s="52">
        <f>IFERROR(VLOOKUP($F457,Ref_Param!$L:$M,2,0),0)*U457</f>
        <v>0</v>
      </c>
      <c r="AW457" s="53">
        <f t="shared" si="139"/>
        <v>0</v>
      </c>
      <c r="AX457" s="54">
        <f>IFERROR(VLOOKUP($F457,Ref_Param!$L:$M,2,0),0)*W457</f>
        <v>0</v>
      </c>
      <c r="AY457" s="54">
        <f>IFERROR(VLOOKUP($F457,Ref_Param!$L:$M,2,0),0)*X457</f>
        <v>0</v>
      </c>
      <c r="AZ457" s="54">
        <f>IFERROR(VLOOKUP($F457,Ref_Param!$L:$M,2,0),0)*Y457</f>
        <v>0</v>
      </c>
      <c r="BA457" s="54">
        <f>IFERROR(VLOOKUP($F457,Ref_Param!$L:$M,2,0),0)*Z457</f>
        <v>0</v>
      </c>
      <c r="BB457" s="55">
        <f t="shared" si="140"/>
        <v>0</v>
      </c>
      <c r="BC457" s="56">
        <f>IFERROR(VLOOKUP($F457,Ref_Param!$L:$M,2,0),0)*AB457</f>
        <v>0</v>
      </c>
      <c r="BD457" s="56">
        <f>IFERROR(VLOOKUP($F457,Ref_Param!$L:$M,2,0),0)*AC457</f>
        <v>0</v>
      </c>
      <c r="BE457" s="56">
        <f>IFERROR(VLOOKUP($F457,Ref_Param!$L:$M,2,0),0)*AD457</f>
        <v>173.94900000000001</v>
      </c>
      <c r="BF457" s="56">
        <f>IFERROR(VLOOKUP($F457,Ref_Param!$L:$M,2,0),0)*AE457</f>
        <v>185</v>
      </c>
      <c r="BG457" s="57">
        <f t="shared" si="141"/>
        <v>358.94900000000001</v>
      </c>
      <c r="BH457" s="56">
        <f>IFERROR(VLOOKUP($F457,Ref_Param!$L:$M,2,0),0)*AG457</f>
        <v>175</v>
      </c>
      <c r="BI457" s="56">
        <f>IFERROR(VLOOKUP($F457,Ref_Param!$L:$M,2,0),0)*AH457</f>
        <v>175</v>
      </c>
      <c r="BJ457" s="56">
        <f>IFERROR(VLOOKUP($F457,Ref_Param!$L:$M,2,0),0)*AI457</f>
        <v>175</v>
      </c>
      <c r="BK457" s="56">
        <f>IFERROR(VLOOKUP($F457,Ref_Param!$L:$M,2,0),0)*AJ457</f>
        <v>175</v>
      </c>
      <c r="BL457" s="57">
        <f t="shared" si="142"/>
        <v>700</v>
      </c>
      <c r="BM457" s="58">
        <f>IFERROR(VLOOKUP($F457,Ref_Param!$L:$M,2,0),0)*AL457</f>
        <v>0</v>
      </c>
      <c r="BN457" s="59">
        <f>IFERROR(VLOOKUP($F457,Ref_Param!$L:$M,2,0),0)*AM457</f>
        <v>0</v>
      </c>
    </row>
    <row r="458" spans="1:66" s="64" customFormat="1" ht="15" customHeight="1" x14ac:dyDescent="0.3">
      <c r="A458" s="91" t="str">
        <f t="shared" si="132"/>
        <v>EAISCore Services</v>
      </c>
      <c r="B458" s="43" t="s">
        <v>4152</v>
      </c>
      <c r="C458" s="43" t="s">
        <v>18</v>
      </c>
      <c r="D458" s="43" t="s">
        <v>6210</v>
      </c>
      <c r="E458" s="44" t="s">
        <v>6211</v>
      </c>
      <c r="F458" s="43" t="s">
        <v>20</v>
      </c>
      <c r="G458" s="44" t="s">
        <v>1052</v>
      </c>
      <c r="H458" s="41" t="s">
        <v>21</v>
      </c>
      <c r="I458" s="43" t="s">
        <v>26</v>
      </c>
      <c r="J458" s="43"/>
      <c r="K458" s="43"/>
      <c r="L458" s="43" t="s">
        <v>4110</v>
      </c>
      <c r="M458" s="45">
        <v>0</v>
      </c>
      <c r="N458" s="45">
        <v>0</v>
      </c>
      <c r="O458" s="45">
        <v>0</v>
      </c>
      <c r="P458" s="45">
        <v>0</v>
      </c>
      <c r="Q458" s="46">
        <f t="shared" si="133"/>
        <v>0</v>
      </c>
      <c r="R458" s="45">
        <v>0</v>
      </c>
      <c r="S458" s="45">
        <v>0</v>
      </c>
      <c r="T458" s="45">
        <v>0</v>
      </c>
      <c r="U458" s="45">
        <v>0</v>
      </c>
      <c r="V458" s="46">
        <f t="shared" si="134"/>
        <v>0</v>
      </c>
      <c r="W458" s="45">
        <v>0</v>
      </c>
      <c r="X458" s="45">
        <v>0</v>
      </c>
      <c r="Y458" s="47">
        <v>0</v>
      </c>
      <c r="Z458" s="47">
        <v>0</v>
      </c>
      <c r="AA458" s="46">
        <f t="shared" si="135"/>
        <v>0</v>
      </c>
      <c r="AB458" s="49">
        <v>84.162235258284596</v>
      </c>
      <c r="AC458" s="49">
        <v>24.346817550055754</v>
      </c>
      <c r="AD458" s="49"/>
      <c r="AE458" s="49"/>
      <c r="AF458" s="46">
        <f t="shared" si="136"/>
        <v>108.50905280834036</v>
      </c>
      <c r="AG458" s="49"/>
      <c r="AH458" s="49"/>
      <c r="AI458" s="49"/>
      <c r="AJ458" s="49"/>
      <c r="AK458" s="46">
        <f t="shared" si="137"/>
        <v>0</v>
      </c>
      <c r="AL458" s="48"/>
      <c r="AM458" s="48"/>
      <c r="AN458" s="50">
        <f>IFERROR(VLOOKUP($F458,Ref_Param!$L:$M,2,0),0)*M458</f>
        <v>0</v>
      </c>
      <c r="AO458" s="50">
        <f>IFERROR(VLOOKUP($F458,Ref_Param!$L:$M,2,0),0)*N458</f>
        <v>0</v>
      </c>
      <c r="AP458" s="50">
        <f>IFERROR(VLOOKUP($F458,Ref_Param!$L:$M,2,0),0)*O458</f>
        <v>0</v>
      </c>
      <c r="AQ458" s="50">
        <f>IFERROR(VLOOKUP($F458,Ref_Param!$L:$M,2,0),0)*P458</f>
        <v>0</v>
      </c>
      <c r="AR458" s="51">
        <f t="shared" si="138"/>
        <v>0</v>
      </c>
      <c r="AS458" s="52">
        <f>IFERROR(VLOOKUP($F458,Ref_Param!$L:$M,2,0),0)*R458</f>
        <v>0</v>
      </c>
      <c r="AT458" s="52">
        <f>IFERROR(VLOOKUP($F458,Ref_Param!$L:$M,2,0),0)*S458</f>
        <v>0</v>
      </c>
      <c r="AU458" s="52">
        <f>IFERROR(VLOOKUP($F458,Ref_Param!$L:$M,2,0),0)*T458</f>
        <v>0</v>
      </c>
      <c r="AV458" s="52">
        <f>IFERROR(VLOOKUP($F458,Ref_Param!$L:$M,2,0),0)*U458</f>
        <v>0</v>
      </c>
      <c r="AW458" s="53">
        <f t="shared" si="139"/>
        <v>0</v>
      </c>
      <c r="AX458" s="54">
        <f>IFERROR(VLOOKUP($F458,Ref_Param!$L:$M,2,0),0)*W458</f>
        <v>0</v>
      </c>
      <c r="AY458" s="54">
        <f>IFERROR(VLOOKUP($F458,Ref_Param!$L:$M,2,0),0)*X458</f>
        <v>0</v>
      </c>
      <c r="AZ458" s="54">
        <f>IFERROR(VLOOKUP($F458,Ref_Param!$L:$M,2,0),0)*Y458</f>
        <v>0</v>
      </c>
      <c r="BA458" s="54">
        <f>IFERROR(VLOOKUP($F458,Ref_Param!$L:$M,2,0),0)*Z458</f>
        <v>0</v>
      </c>
      <c r="BB458" s="55">
        <f t="shared" si="140"/>
        <v>0</v>
      </c>
      <c r="BC458" s="56">
        <f>IFERROR(VLOOKUP($F458,Ref_Param!$L:$M,2,0),0)*AB458</f>
        <v>84.162235258284596</v>
      </c>
      <c r="BD458" s="56">
        <f>IFERROR(VLOOKUP($F458,Ref_Param!$L:$M,2,0),0)*AC458</f>
        <v>24.346817550055754</v>
      </c>
      <c r="BE458" s="56">
        <f>IFERROR(VLOOKUP($F458,Ref_Param!$L:$M,2,0),0)*AD458</f>
        <v>0</v>
      </c>
      <c r="BF458" s="56">
        <f>IFERROR(VLOOKUP($F458,Ref_Param!$L:$M,2,0),0)*AE458</f>
        <v>0</v>
      </c>
      <c r="BG458" s="57">
        <f t="shared" si="141"/>
        <v>108.50905280834036</v>
      </c>
      <c r="BH458" s="56">
        <f>IFERROR(VLOOKUP($F458,Ref_Param!$L:$M,2,0),0)*AG458</f>
        <v>0</v>
      </c>
      <c r="BI458" s="56">
        <f>IFERROR(VLOOKUP($F458,Ref_Param!$L:$M,2,0),0)*AH458</f>
        <v>0</v>
      </c>
      <c r="BJ458" s="56">
        <f>IFERROR(VLOOKUP($F458,Ref_Param!$L:$M,2,0),0)*AI458</f>
        <v>0</v>
      </c>
      <c r="BK458" s="56">
        <f>IFERROR(VLOOKUP($F458,Ref_Param!$L:$M,2,0),0)*AJ458</f>
        <v>0</v>
      </c>
      <c r="BL458" s="57">
        <f t="shared" si="142"/>
        <v>0</v>
      </c>
      <c r="BM458" s="58">
        <f>IFERROR(VLOOKUP($F458,Ref_Param!$L:$M,2,0),0)*AL458</f>
        <v>0</v>
      </c>
      <c r="BN458" s="59">
        <f>IFERROR(VLOOKUP($F458,Ref_Param!$L:$M,2,0),0)*AM458</f>
        <v>0</v>
      </c>
    </row>
    <row r="459" spans="1:66" s="64" customFormat="1" ht="15" customHeight="1" x14ac:dyDescent="0.3">
      <c r="A459" s="91" t="str">
        <f t="shared" si="132"/>
        <v>EAISCore Services</v>
      </c>
      <c r="B459" s="43" t="s">
        <v>4152</v>
      </c>
      <c r="C459" s="43" t="s">
        <v>18</v>
      </c>
      <c r="D459" s="43" t="s">
        <v>6210</v>
      </c>
      <c r="E459" s="44" t="s">
        <v>6211</v>
      </c>
      <c r="F459" s="43" t="s">
        <v>20</v>
      </c>
      <c r="G459" s="44" t="s">
        <v>1052</v>
      </c>
      <c r="H459" s="41" t="s">
        <v>21</v>
      </c>
      <c r="I459" s="43" t="s">
        <v>26</v>
      </c>
      <c r="J459" s="43"/>
      <c r="K459" s="43"/>
      <c r="L459" s="43" t="s">
        <v>4110</v>
      </c>
      <c r="M459" s="45"/>
      <c r="N459" s="45"/>
      <c r="O459" s="45"/>
      <c r="P459" s="45"/>
      <c r="Q459" s="46">
        <f t="shared" si="133"/>
        <v>0</v>
      </c>
      <c r="R459" s="45"/>
      <c r="S459" s="45"/>
      <c r="T459" s="45"/>
      <c r="U459" s="45"/>
      <c r="V459" s="46">
        <f t="shared" si="134"/>
        <v>0</v>
      </c>
      <c r="W459" s="45"/>
      <c r="X459" s="45"/>
      <c r="Y459" s="47"/>
      <c r="Z459" s="47"/>
      <c r="AA459" s="46">
        <f t="shared" si="135"/>
        <v>0</v>
      </c>
      <c r="AB459" s="49"/>
      <c r="AC459" s="49"/>
      <c r="AD459" s="49">
        <v>43.414000000000001</v>
      </c>
      <c r="AE459" s="49">
        <v>45</v>
      </c>
      <c r="AF459" s="46">
        <f t="shared" si="136"/>
        <v>88.414000000000001</v>
      </c>
      <c r="AG459" s="49">
        <v>42</v>
      </c>
      <c r="AH459" s="49">
        <v>42</v>
      </c>
      <c r="AI459" s="49">
        <v>42</v>
      </c>
      <c r="AJ459" s="49">
        <v>42</v>
      </c>
      <c r="AK459" s="46">
        <f t="shared" si="137"/>
        <v>168</v>
      </c>
      <c r="AL459" s="48"/>
      <c r="AM459" s="48"/>
      <c r="AN459" s="50">
        <f>IFERROR(VLOOKUP($F459,Ref_Param!$L:$M,2,0),0)*M459</f>
        <v>0</v>
      </c>
      <c r="AO459" s="50">
        <f>IFERROR(VLOOKUP($F459,Ref_Param!$L:$M,2,0),0)*N459</f>
        <v>0</v>
      </c>
      <c r="AP459" s="50">
        <f>IFERROR(VLOOKUP($F459,Ref_Param!$L:$M,2,0),0)*O459</f>
        <v>0</v>
      </c>
      <c r="AQ459" s="50">
        <f>IFERROR(VLOOKUP($F459,Ref_Param!$L:$M,2,0),0)*P459</f>
        <v>0</v>
      </c>
      <c r="AR459" s="51">
        <f t="shared" si="138"/>
        <v>0</v>
      </c>
      <c r="AS459" s="52">
        <f>IFERROR(VLOOKUP($F459,Ref_Param!$L:$M,2,0),0)*R459</f>
        <v>0</v>
      </c>
      <c r="AT459" s="52">
        <f>IFERROR(VLOOKUP($F459,Ref_Param!$L:$M,2,0),0)*S459</f>
        <v>0</v>
      </c>
      <c r="AU459" s="52">
        <f>IFERROR(VLOOKUP($F459,Ref_Param!$L:$M,2,0),0)*T459</f>
        <v>0</v>
      </c>
      <c r="AV459" s="52">
        <f>IFERROR(VLOOKUP($F459,Ref_Param!$L:$M,2,0),0)*U459</f>
        <v>0</v>
      </c>
      <c r="AW459" s="53">
        <f t="shared" si="139"/>
        <v>0</v>
      </c>
      <c r="AX459" s="54">
        <f>IFERROR(VLOOKUP($F459,Ref_Param!$L:$M,2,0),0)*W459</f>
        <v>0</v>
      </c>
      <c r="AY459" s="54">
        <f>IFERROR(VLOOKUP($F459,Ref_Param!$L:$M,2,0),0)*X459</f>
        <v>0</v>
      </c>
      <c r="AZ459" s="54">
        <f>IFERROR(VLOOKUP($F459,Ref_Param!$L:$M,2,0),0)*Y459</f>
        <v>0</v>
      </c>
      <c r="BA459" s="54">
        <f>IFERROR(VLOOKUP($F459,Ref_Param!$L:$M,2,0),0)*Z459</f>
        <v>0</v>
      </c>
      <c r="BB459" s="55">
        <f t="shared" si="140"/>
        <v>0</v>
      </c>
      <c r="BC459" s="56">
        <f>IFERROR(VLOOKUP($F459,Ref_Param!$L:$M,2,0),0)*AB459</f>
        <v>0</v>
      </c>
      <c r="BD459" s="56">
        <f>IFERROR(VLOOKUP($F459,Ref_Param!$L:$M,2,0),0)*AC459</f>
        <v>0</v>
      </c>
      <c r="BE459" s="56">
        <f>IFERROR(VLOOKUP($F459,Ref_Param!$L:$M,2,0),0)*AD459</f>
        <v>43.414000000000001</v>
      </c>
      <c r="BF459" s="56">
        <f>IFERROR(VLOOKUP($F459,Ref_Param!$L:$M,2,0),0)*AE459</f>
        <v>45</v>
      </c>
      <c r="BG459" s="57">
        <f t="shared" si="141"/>
        <v>88.414000000000001</v>
      </c>
      <c r="BH459" s="56">
        <f>IFERROR(VLOOKUP($F459,Ref_Param!$L:$M,2,0),0)*AG459</f>
        <v>42</v>
      </c>
      <c r="BI459" s="56">
        <f>IFERROR(VLOOKUP($F459,Ref_Param!$L:$M,2,0),0)*AH459</f>
        <v>42</v>
      </c>
      <c r="BJ459" s="56">
        <f>IFERROR(VLOOKUP($F459,Ref_Param!$L:$M,2,0),0)*AI459</f>
        <v>42</v>
      </c>
      <c r="BK459" s="56">
        <f>IFERROR(VLOOKUP($F459,Ref_Param!$L:$M,2,0),0)*AJ459</f>
        <v>42</v>
      </c>
      <c r="BL459" s="57">
        <f t="shared" si="142"/>
        <v>168</v>
      </c>
      <c r="BM459" s="58">
        <f>IFERROR(VLOOKUP($F459,Ref_Param!$L:$M,2,0),0)*AL459</f>
        <v>0</v>
      </c>
      <c r="BN459" s="59">
        <f>IFERROR(VLOOKUP($F459,Ref_Param!$L:$M,2,0),0)*AM459</f>
        <v>0</v>
      </c>
    </row>
    <row r="460" spans="1:66" s="37" customFormat="1" ht="15" customHeight="1" x14ac:dyDescent="0.3">
      <c r="A460" s="91" t="str">
        <f t="shared" si="132"/>
        <v>EAISCore Services</v>
      </c>
      <c r="B460" s="43" t="s">
        <v>4152</v>
      </c>
      <c r="C460" s="43" t="s">
        <v>18</v>
      </c>
      <c r="D460" s="43" t="s">
        <v>1122</v>
      </c>
      <c r="E460" s="44" t="s">
        <v>1123</v>
      </c>
      <c r="F460" s="43" t="s">
        <v>20</v>
      </c>
      <c r="G460" s="44" t="s">
        <v>1052</v>
      </c>
      <c r="H460" s="41" t="s">
        <v>5442</v>
      </c>
      <c r="I460" s="43" t="s">
        <v>26</v>
      </c>
      <c r="J460" s="43"/>
      <c r="K460" s="43"/>
      <c r="L460" s="43" t="s">
        <v>4110</v>
      </c>
      <c r="M460" s="45">
        <v>0</v>
      </c>
      <c r="N460" s="45">
        <v>0</v>
      </c>
      <c r="O460" s="45">
        <v>0</v>
      </c>
      <c r="P460" s="45">
        <v>0</v>
      </c>
      <c r="Q460" s="46">
        <f t="shared" si="133"/>
        <v>0</v>
      </c>
      <c r="R460" s="45">
        <v>0</v>
      </c>
      <c r="S460" s="45">
        <v>0</v>
      </c>
      <c r="T460" s="45">
        <v>0</v>
      </c>
      <c r="U460" s="45">
        <v>0</v>
      </c>
      <c r="V460" s="46">
        <f t="shared" si="134"/>
        <v>0</v>
      </c>
      <c r="W460" s="45">
        <v>0</v>
      </c>
      <c r="X460" s="45">
        <v>0</v>
      </c>
      <c r="Y460" s="47">
        <v>0</v>
      </c>
      <c r="Z460" s="47">
        <v>0</v>
      </c>
      <c r="AA460" s="46">
        <f t="shared" si="135"/>
        <v>0</v>
      </c>
      <c r="AB460" s="49">
        <v>0.98803788986354779</v>
      </c>
      <c r="AC460" s="49">
        <v>0</v>
      </c>
      <c r="AD460" s="49">
        <v>16</v>
      </c>
      <c r="AE460" s="49">
        <v>48</v>
      </c>
      <c r="AF460" s="46">
        <f t="shared" si="136"/>
        <v>64.988037889863548</v>
      </c>
      <c r="AG460" s="49">
        <v>10</v>
      </c>
      <c r="AH460" s="49">
        <v>10</v>
      </c>
      <c r="AI460" s="49">
        <v>10</v>
      </c>
      <c r="AJ460" s="49">
        <v>10</v>
      </c>
      <c r="AK460" s="46">
        <f t="shared" si="137"/>
        <v>40</v>
      </c>
      <c r="AL460" s="48"/>
      <c r="AM460" s="48"/>
      <c r="AN460" s="50">
        <f>IFERROR(VLOOKUP($F460,Ref_Param!$L:$M,2,0),0)*M460</f>
        <v>0</v>
      </c>
      <c r="AO460" s="50">
        <f>IFERROR(VLOOKUP($F460,Ref_Param!$L:$M,2,0),0)*N460</f>
        <v>0</v>
      </c>
      <c r="AP460" s="50">
        <f>IFERROR(VLOOKUP($F460,Ref_Param!$L:$M,2,0),0)*O460</f>
        <v>0</v>
      </c>
      <c r="AQ460" s="50">
        <f>IFERROR(VLOOKUP($F460,Ref_Param!$L:$M,2,0),0)*P460</f>
        <v>0</v>
      </c>
      <c r="AR460" s="51">
        <f t="shared" si="138"/>
        <v>0</v>
      </c>
      <c r="AS460" s="52">
        <f>IFERROR(VLOOKUP($F460,Ref_Param!$L:$M,2,0),0)*R460</f>
        <v>0</v>
      </c>
      <c r="AT460" s="52">
        <f>IFERROR(VLOOKUP($F460,Ref_Param!$L:$M,2,0),0)*S460</f>
        <v>0</v>
      </c>
      <c r="AU460" s="52">
        <f>IFERROR(VLOOKUP($F460,Ref_Param!$L:$M,2,0),0)*T460</f>
        <v>0</v>
      </c>
      <c r="AV460" s="52">
        <f>IFERROR(VLOOKUP($F460,Ref_Param!$L:$M,2,0),0)*U460</f>
        <v>0</v>
      </c>
      <c r="AW460" s="53">
        <f t="shared" si="139"/>
        <v>0</v>
      </c>
      <c r="AX460" s="54">
        <f>IFERROR(VLOOKUP($F460,Ref_Param!$L:$M,2,0),0)*W460</f>
        <v>0</v>
      </c>
      <c r="AY460" s="54">
        <f>IFERROR(VLOOKUP($F460,Ref_Param!$L:$M,2,0),0)*X460</f>
        <v>0</v>
      </c>
      <c r="AZ460" s="54">
        <f>IFERROR(VLOOKUP($F460,Ref_Param!$L:$M,2,0),0)*Y460</f>
        <v>0</v>
      </c>
      <c r="BA460" s="54">
        <f>IFERROR(VLOOKUP($F460,Ref_Param!$L:$M,2,0),0)*Z460</f>
        <v>0</v>
      </c>
      <c r="BB460" s="55">
        <f t="shared" si="140"/>
        <v>0</v>
      </c>
      <c r="BC460" s="56">
        <f>IFERROR(VLOOKUP($F460,Ref_Param!$L:$M,2,0),0)*AB460</f>
        <v>0.98803788986354779</v>
      </c>
      <c r="BD460" s="56">
        <f>IFERROR(VLOOKUP($F460,Ref_Param!$L:$M,2,0),0)*AC460</f>
        <v>0</v>
      </c>
      <c r="BE460" s="56">
        <f>IFERROR(VLOOKUP($F460,Ref_Param!$L:$M,2,0),0)*AD460</f>
        <v>16</v>
      </c>
      <c r="BF460" s="56">
        <f>IFERROR(VLOOKUP($F460,Ref_Param!$L:$M,2,0),0)*AE460</f>
        <v>48</v>
      </c>
      <c r="BG460" s="57">
        <f t="shared" si="141"/>
        <v>64.988037889863548</v>
      </c>
      <c r="BH460" s="56">
        <f>IFERROR(VLOOKUP($F460,Ref_Param!$L:$M,2,0),0)*AG460</f>
        <v>10</v>
      </c>
      <c r="BI460" s="56">
        <f>IFERROR(VLOOKUP($F460,Ref_Param!$L:$M,2,0),0)*AH460</f>
        <v>10</v>
      </c>
      <c r="BJ460" s="56">
        <f>IFERROR(VLOOKUP($F460,Ref_Param!$L:$M,2,0),0)*AI460</f>
        <v>10</v>
      </c>
      <c r="BK460" s="56">
        <f>IFERROR(VLOOKUP($F460,Ref_Param!$L:$M,2,0),0)*AJ460</f>
        <v>10</v>
      </c>
      <c r="BL460" s="57">
        <f t="shared" si="142"/>
        <v>40</v>
      </c>
      <c r="BM460" s="58">
        <f>IFERROR(VLOOKUP($F460,Ref_Param!$L:$M,2,0),0)*AL460</f>
        <v>0</v>
      </c>
      <c r="BN460" s="59">
        <f>IFERROR(VLOOKUP($F460,Ref_Param!$L:$M,2,0),0)*AM460</f>
        <v>0</v>
      </c>
    </row>
    <row r="461" spans="1:66" s="37" customFormat="1" ht="15" customHeight="1" x14ac:dyDescent="0.3">
      <c r="A461" s="91" t="str">
        <f t="shared" si="132"/>
        <v>EAISCore Services</v>
      </c>
      <c r="B461" s="43" t="s">
        <v>4152</v>
      </c>
      <c r="C461" s="43" t="s">
        <v>18</v>
      </c>
      <c r="D461" s="43" t="s">
        <v>1124</v>
      </c>
      <c r="E461" s="44" t="s">
        <v>1125</v>
      </c>
      <c r="F461" s="43" t="s">
        <v>72</v>
      </c>
      <c r="G461" s="44" t="s">
        <v>1052</v>
      </c>
      <c r="H461" s="41" t="s">
        <v>31</v>
      </c>
      <c r="I461" s="43" t="s">
        <v>22</v>
      </c>
      <c r="J461" s="43"/>
      <c r="K461" s="43"/>
      <c r="L461" s="43" t="s">
        <v>4110</v>
      </c>
      <c r="M461" s="45">
        <v>61.12528661874606</v>
      </c>
      <c r="N461" s="45">
        <v>87.256253545158003</v>
      </c>
      <c r="O461" s="45">
        <v>61.931723784907952</v>
      </c>
      <c r="P461" s="45">
        <v>36.37210967862444</v>
      </c>
      <c r="Q461" s="46">
        <f t="shared" si="133"/>
        <v>246.68537362743643</v>
      </c>
      <c r="R461" s="45">
        <v>41.118066953842217</v>
      </c>
      <c r="S461" s="45">
        <v>26.986939772070173</v>
      </c>
      <c r="T461" s="45">
        <v>5.7444978659520576</v>
      </c>
      <c r="U461" s="45">
        <v>13.783831355618331</v>
      </c>
      <c r="V461" s="46">
        <f t="shared" si="134"/>
        <v>87.633335947482777</v>
      </c>
      <c r="W461" s="45">
        <v>14.171666874371521</v>
      </c>
      <c r="X461" s="45">
        <v>3.9124914219917244</v>
      </c>
      <c r="Y461" s="47">
        <v>13.883833911842869</v>
      </c>
      <c r="Z461" s="47">
        <v>5.1008298712509053</v>
      </c>
      <c r="AA461" s="46">
        <f t="shared" si="135"/>
        <v>37.068822079457021</v>
      </c>
      <c r="AB461" s="49">
        <v>9.8143364676255391</v>
      </c>
      <c r="AC461" s="49">
        <v>8.0702989308876329</v>
      </c>
      <c r="AD461" s="49"/>
      <c r="AE461" s="49"/>
      <c r="AF461" s="46">
        <f t="shared" si="136"/>
        <v>17.884635398513172</v>
      </c>
      <c r="AG461" s="49"/>
      <c r="AH461" s="49"/>
      <c r="AI461" s="49"/>
      <c r="AJ461" s="49"/>
      <c r="AK461" s="46">
        <f t="shared" si="137"/>
        <v>0</v>
      </c>
      <c r="AL461" s="48"/>
      <c r="AM461" s="48"/>
      <c r="AN461" s="50">
        <f>IFERROR(VLOOKUP($F461,Ref_Param!$L:$M,2,0),0)*M461</f>
        <v>75.616227148540162</v>
      </c>
      <c r="AO461" s="50">
        <f>IFERROR(VLOOKUP($F461,Ref_Param!$L:$M,2,0),0)*N461</f>
        <v>107.94204907953417</v>
      </c>
      <c r="AP461" s="50">
        <f>IFERROR(VLOOKUP($F461,Ref_Param!$L:$M,2,0),0)*O461</f>
        <v>76.613845962466868</v>
      </c>
      <c r="AQ461" s="50">
        <f>IFERROR(VLOOKUP($F461,Ref_Param!$L:$M,2,0),0)*P461</f>
        <v>44.994827173325781</v>
      </c>
      <c r="AR461" s="51">
        <f t="shared" si="138"/>
        <v>305.16694936386699</v>
      </c>
      <c r="AS461" s="52">
        <f>IFERROR(VLOOKUP($F461,Ref_Param!$L:$M,2,0),0)*R461</f>
        <v>50.865906119728209</v>
      </c>
      <c r="AT461" s="52">
        <f>IFERROR(VLOOKUP($F461,Ref_Param!$L:$M,2,0),0)*S461</f>
        <v>33.384719822696077</v>
      </c>
      <c r="AU461" s="52">
        <f>IFERROR(VLOOKUP($F461,Ref_Param!$L:$M,2,0),0)*T461</f>
        <v>7.1063430458078063</v>
      </c>
      <c r="AV461" s="52">
        <f>IFERROR(VLOOKUP($F461,Ref_Param!$L:$M,2,0),0)*U461</f>
        <v>17.051557226464709</v>
      </c>
      <c r="AW461" s="53">
        <f t="shared" si="139"/>
        <v>108.40852621469679</v>
      </c>
      <c r="AX461" s="54">
        <f>IFERROR(VLOOKUP($F461,Ref_Param!$L:$M,2,0),0)*W461</f>
        <v>17.53133671388423</v>
      </c>
      <c r="AY461" s="54">
        <f>IFERROR(VLOOKUP($F461,Ref_Param!$L:$M,2,0),0)*X461</f>
        <v>4.8400237683517018</v>
      </c>
      <c r="AZ461" s="54">
        <f>IFERROR(VLOOKUP($F461,Ref_Param!$L:$M,2,0),0)*Y461</f>
        <v>17.175267337700252</v>
      </c>
      <c r="BA461" s="54">
        <f>IFERROR(VLOOKUP($F461,Ref_Param!$L:$M,2,0),0)*Z461</f>
        <v>6.3100810078210445</v>
      </c>
      <c r="BB461" s="55">
        <f t="shared" si="140"/>
        <v>45.856708827757231</v>
      </c>
      <c r="BC461" s="56">
        <f>IFERROR(VLOOKUP($F461,Ref_Param!$L:$M,2,0),0)*AB461</f>
        <v>12.141016209494188</v>
      </c>
      <c r="BD461" s="56">
        <f>IFERROR(VLOOKUP($F461,Ref_Param!$L:$M,2,0),0)*AC461</f>
        <v>9.9835205832387608</v>
      </c>
      <c r="BE461" s="56">
        <f>IFERROR(VLOOKUP($F461,Ref_Param!$L:$M,2,0),0)*AD461</f>
        <v>0</v>
      </c>
      <c r="BF461" s="56">
        <f>IFERROR(VLOOKUP($F461,Ref_Param!$L:$M,2,0),0)*AE461</f>
        <v>0</v>
      </c>
      <c r="BG461" s="57">
        <f t="shared" si="141"/>
        <v>22.124536792732947</v>
      </c>
      <c r="BH461" s="56">
        <f>IFERROR(VLOOKUP($F461,Ref_Param!$L:$M,2,0),0)*AG461</f>
        <v>0</v>
      </c>
      <c r="BI461" s="56">
        <f>IFERROR(VLOOKUP($F461,Ref_Param!$L:$M,2,0),0)*AH461</f>
        <v>0</v>
      </c>
      <c r="BJ461" s="56">
        <f>IFERROR(VLOOKUP($F461,Ref_Param!$L:$M,2,0),0)*AI461</f>
        <v>0</v>
      </c>
      <c r="BK461" s="56">
        <f>IFERROR(VLOOKUP($F461,Ref_Param!$L:$M,2,0),0)*AJ461</f>
        <v>0</v>
      </c>
      <c r="BL461" s="57">
        <f t="shared" si="142"/>
        <v>0</v>
      </c>
      <c r="BM461" s="58">
        <f>IFERROR(VLOOKUP($F461,Ref_Param!$L:$M,2,0),0)*AL461</f>
        <v>0</v>
      </c>
      <c r="BN461" s="59">
        <f>IFERROR(VLOOKUP($F461,Ref_Param!$L:$M,2,0),0)*AM461</f>
        <v>0</v>
      </c>
    </row>
    <row r="462" spans="1:66" s="37" customFormat="1" ht="15" customHeight="1" x14ac:dyDescent="0.3">
      <c r="A462" s="91" t="str">
        <f t="shared" si="132"/>
        <v>EAISCore Services</v>
      </c>
      <c r="B462" s="43" t="s">
        <v>4152</v>
      </c>
      <c r="C462" s="43" t="s">
        <v>18</v>
      </c>
      <c r="D462" s="43" t="s">
        <v>1124</v>
      </c>
      <c r="E462" s="44" t="s">
        <v>1125</v>
      </c>
      <c r="F462" s="43" t="s">
        <v>72</v>
      </c>
      <c r="G462" s="44" t="s">
        <v>1052</v>
      </c>
      <c r="H462" s="41" t="s">
        <v>31</v>
      </c>
      <c r="I462" s="43" t="s">
        <v>38</v>
      </c>
      <c r="J462" s="43"/>
      <c r="K462" s="43"/>
      <c r="L462" s="43" t="s">
        <v>4110</v>
      </c>
      <c r="M462" s="45"/>
      <c r="N462" s="45"/>
      <c r="O462" s="45"/>
      <c r="P462" s="45"/>
      <c r="Q462" s="46">
        <f t="shared" si="133"/>
        <v>0</v>
      </c>
      <c r="R462" s="45"/>
      <c r="S462" s="45"/>
      <c r="T462" s="45"/>
      <c r="U462" s="45"/>
      <c r="V462" s="46">
        <f t="shared" si="134"/>
        <v>0</v>
      </c>
      <c r="W462" s="45"/>
      <c r="X462" s="45"/>
      <c r="Y462" s="47"/>
      <c r="Z462" s="47"/>
      <c r="AA462" s="46">
        <f t="shared" si="135"/>
        <v>0</v>
      </c>
      <c r="AB462" s="49"/>
      <c r="AC462" s="49"/>
      <c r="AD462" s="49">
        <v>39.527000000000001</v>
      </c>
      <c r="AE462" s="49">
        <v>40</v>
      </c>
      <c r="AF462" s="46">
        <f t="shared" si="136"/>
        <v>79.527000000000001</v>
      </c>
      <c r="AG462" s="49">
        <v>40</v>
      </c>
      <c r="AH462" s="49">
        <v>40</v>
      </c>
      <c r="AI462" s="49">
        <v>40</v>
      </c>
      <c r="AJ462" s="49">
        <v>40</v>
      </c>
      <c r="AK462" s="46">
        <f t="shared" si="137"/>
        <v>160</v>
      </c>
      <c r="AL462" s="48"/>
      <c r="AM462" s="48"/>
      <c r="AN462" s="50">
        <f>IFERROR(VLOOKUP($F462,Ref_Param!$L:$M,2,0),0)*M462</f>
        <v>0</v>
      </c>
      <c r="AO462" s="50">
        <f>IFERROR(VLOOKUP($F462,Ref_Param!$L:$M,2,0),0)*N462</f>
        <v>0</v>
      </c>
      <c r="AP462" s="50">
        <f>IFERROR(VLOOKUP($F462,Ref_Param!$L:$M,2,0),0)*O462</f>
        <v>0</v>
      </c>
      <c r="AQ462" s="50">
        <f>IFERROR(VLOOKUP($F462,Ref_Param!$L:$M,2,0),0)*P462</f>
        <v>0</v>
      </c>
      <c r="AR462" s="51">
        <f t="shared" si="138"/>
        <v>0</v>
      </c>
      <c r="AS462" s="52">
        <f>IFERROR(VLOOKUP($F462,Ref_Param!$L:$M,2,0),0)*R462</f>
        <v>0</v>
      </c>
      <c r="AT462" s="52">
        <f>IFERROR(VLOOKUP($F462,Ref_Param!$L:$M,2,0),0)*S462</f>
        <v>0</v>
      </c>
      <c r="AU462" s="52">
        <f>IFERROR(VLOOKUP($F462,Ref_Param!$L:$M,2,0),0)*T462</f>
        <v>0</v>
      </c>
      <c r="AV462" s="52">
        <f>IFERROR(VLOOKUP($F462,Ref_Param!$L:$M,2,0),0)*U462</f>
        <v>0</v>
      </c>
      <c r="AW462" s="53">
        <f t="shared" si="139"/>
        <v>0</v>
      </c>
      <c r="AX462" s="54">
        <f>IFERROR(VLOOKUP($F462,Ref_Param!$L:$M,2,0),0)*W462</f>
        <v>0</v>
      </c>
      <c r="AY462" s="54">
        <f>IFERROR(VLOOKUP($F462,Ref_Param!$L:$M,2,0),0)*X462</f>
        <v>0</v>
      </c>
      <c r="AZ462" s="54">
        <f>IFERROR(VLOOKUP($F462,Ref_Param!$L:$M,2,0),0)*Y462</f>
        <v>0</v>
      </c>
      <c r="BA462" s="54">
        <f>IFERROR(VLOOKUP($F462,Ref_Param!$L:$M,2,0),0)*Z462</f>
        <v>0</v>
      </c>
      <c r="BB462" s="55">
        <f t="shared" si="140"/>
        <v>0</v>
      </c>
      <c r="BC462" s="56">
        <f>IFERROR(VLOOKUP($F462,Ref_Param!$L:$M,2,0),0)*AB462</f>
        <v>0</v>
      </c>
      <c r="BD462" s="56">
        <f>IFERROR(VLOOKUP($F462,Ref_Param!$L:$M,2,0),0)*AC462</f>
        <v>0</v>
      </c>
      <c r="BE462" s="56">
        <f>IFERROR(VLOOKUP($F462,Ref_Param!$L:$M,2,0),0)*AD462</f>
        <v>48.897645734453036</v>
      </c>
      <c r="BF462" s="56">
        <f>IFERROR(VLOOKUP($F462,Ref_Param!$L:$M,2,0),0)*AE462</f>
        <v>49.482779603261598</v>
      </c>
      <c r="BG462" s="57">
        <f t="shared" si="141"/>
        <v>98.380425337714627</v>
      </c>
      <c r="BH462" s="56">
        <f>IFERROR(VLOOKUP($F462,Ref_Param!$L:$M,2,0),0)*AG462</f>
        <v>49.482779603261598</v>
      </c>
      <c r="BI462" s="56">
        <f>IFERROR(VLOOKUP($F462,Ref_Param!$L:$M,2,0),0)*AH462</f>
        <v>49.482779603261598</v>
      </c>
      <c r="BJ462" s="56">
        <f>IFERROR(VLOOKUP($F462,Ref_Param!$L:$M,2,0),0)*AI462</f>
        <v>49.482779603261598</v>
      </c>
      <c r="BK462" s="56">
        <f>IFERROR(VLOOKUP($F462,Ref_Param!$L:$M,2,0),0)*AJ462</f>
        <v>49.482779603261598</v>
      </c>
      <c r="BL462" s="57">
        <f t="shared" si="142"/>
        <v>197.93111841304639</v>
      </c>
      <c r="BM462" s="58">
        <f>IFERROR(VLOOKUP($F462,Ref_Param!$L:$M,2,0),0)*AL462</f>
        <v>0</v>
      </c>
      <c r="BN462" s="59">
        <f>IFERROR(VLOOKUP($F462,Ref_Param!$L:$M,2,0),0)*AM462</f>
        <v>0</v>
      </c>
    </row>
    <row r="463" spans="1:66" s="37" customFormat="1" ht="15" customHeight="1" x14ac:dyDescent="0.3">
      <c r="A463" s="91" t="str">
        <f t="shared" si="132"/>
        <v>EAISCore Services</v>
      </c>
      <c r="B463" s="43" t="s">
        <v>4152</v>
      </c>
      <c r="C463" s="43" t="s">
        <v>18</v>
      </c>
      <c r="D463" s="43" t="s">
        <v>1131</v>
      </c>
      <c r="E463" s="44" t="s">
        <v>1132</v>
      </c>
      <c r="F463" s="43" t="s">
        <v>36</v>
      </c>
      <c r="G463" s="44" t="s">
        <v>1052</v>
      </c>
      <c r="H463" s="41" t="s">
        <v>5426</v>
      </c>
      <c r="I463" s="43" t="s">
        <v>38</v>
      </c>
      <c r="J463" s="43"/>
      <c r="K463" s="43"/>
      <c r="L463" s="43" t="s">
        <v>4110</v>
      </c>
      <c r="M463" s="45">
        <v>399.7975342175522</v>
      </c>
      <c r="N463" s="45">
        <v>430.39790690906943</v>
      </c>
      <c r="O463" s="45">
        <v>423.51107368626151</v>
      </c>
      <c r="P463" s="45">
        <v>368.30035591515821</v>
      </c>
      <c r="Q463" s="46">
        <f t="shared" si="133"/>
        <v>1622.0068707280413</v>
      </c>
      <c r="R463" s="45">
        <v>548.59118718539798</v>
      </c>
      <c r="S463" s="45">
        <v>1012.6519816204921</v>
      </c>
      <c r="T463" s="45">
        <v>792.25288202538991</v>
      </c>
      <c r="U463" s="45">
        <v>482.91824249503122</v>
      </c>
      <c r="V463" s="46">
        <f t="shared" si="134"/>
        <v>2836.4142933263111</v>
      </c>
      <c r="W463" s="45">
        <v>536.10691251654441</v>
      </c>
      <c r="X463" s="45">
        <v>559.01456791859437</v>
      </c>
      <c r="Y463" s="47">
        <v>590.48878999900603</v>
      </c>
      <c r="Z463" s="47">
        <v>581.38697365463327</v>
      </c>
      <c r="AA463" s="46">
        <f t="shared" si="135"/>
        <v>2266.9972440887782</v>
      </c>
      <c r="AB463" s="49">
        <v>458.92718344079924</v>
      </c>
      <c r="AC463" s="49">
        <v>484.31285121560563</v>
      </c>
      <c r="AD463" s="49"/>
      <c r="AE463" s="49"/>
      <c r="AF463" s="46">
        <f t="shared" si="136"/>
        <v>943.24003465640487</v>
      </c>
      <c r="AG463" s="49"/>
      <c r="AH463" s="49"/>
      <c r="AI463" s="49"/>
      <c r="AJ463" s="49"/>
      <c r="AK463" s="46">
        <f t="shared" si="137"/>
        <v>0</v>
      </c>
      <c r="AL463" s="48"/>
      <c r="AM463" s="48"/>
      <c r="AN463" s="50">
        <f>IFERROR(VLOOKUP($F463,Ref_Param!$L:$M,2,0),0)*M463</f>
        <v>267.74806265050393</v>
      </c>
      <c r="AO463" s="50">
        <f>IFERROR(VLOOKUP($F463,Ref_Param!$L:$M,2,0),0)*N463</f>
        <v>288.24141191683219</v>
      </c>
      <c r="AP463" s="50">
        <f>IFERROR(VLOOKUP($F463,Ref_Param!$L:$M,2,0),0)*O463</f>
        <v>283.62923676469489</v>
      </c>
      <c r="AQ463" s="50">
        <f>IFERROR(VLOOKUP($F463,Ref_Param!$L:$M,2,0),0)*P463</f>
        <v>246.6541144701371</v>
      </c>
      <c r="AR463" s="51">
        <f t="shared" si="138"/>
        <v>1086.2728258021682</v>
      </c>
      <c r="AS463" s="52">
        <f>IFERROR(VLOOKUP($F463,Ref_Param!$L:$M,2,0),0)*R463</f>
        <v>367.39653195585328</v>
      </c>
      <c r="AT463" s="52">
        <f>IFERROR(VLOOKUP($F463,Ref_Param!$L:$M,2,0),0)*S463</f>
        <v>678.18228731380918</v>
      </c>
      <c r="AU463" s="52">
        <f>IFERROR(VLOOKUP($F463,Ref_Param!$L:$M,2,0),0)*T463</f>
        <v>530.57899595785841</v>
      </c>
      <c r="AV463" s="52">
        <f>IFERROR(VLOOKUP($F463,Ref_Param!$L:$M,2,0),0)*U463</f>
        <v>323.41476067301426</v>
      </c>
      <c r="AW463" s="53">
        <f t="shared" si="139"/>
        <v>1899.5725759005354</v>
      </c>
      <c r="AX463" s="54">
        <f>IFERROR(VLOOKUP($F463,Ref_Param!$L:$M,2,0),0)*W463</f>
        <v>359.03569910898688</v>
      </c>
      <c r="AY463" s="54">
        <f>IFERROR(VLOOKUP($F463,Ref_Param!$L:$M,2,0),0)*X463</f>
        <v>374.37716529828725</v>
      </c>
      <c r="AZ463" s="54">
        <f>IFERROR(VLOOKUP($F463,Ref_Param!$L:$M,2,0),0)*Y463</f>
        <v>395.45573948698205</v>
      </c>
      <c r="BA463" s="54">
        <f>IFERROR(VLOOKUP($F463,Ref_Param!$L:$M,2,0),0)*Z463</f>
        <v>389.36016989429822</v>
      </c>
      <c r="BB463" s="55">
        <f t="shared" si="140"/>
        <v>1518.2287737885545</v>
      </c>
      <c r="BC463" s="56">
        <f>IFERROR(VLOOKUP($F463,Ref_Param!$L:$M,2,0),0)*AB463</f>
        <v>307.34772915598387</v>
      </c>
      <c r="BD463" s="56">
        <f>IFERROR(VLOOKUP($F463,Ref_Param!$L:$M,2,0),0)*AC463</f>
        <v>324.34874287933297</v>
      </c>
      <c r="BE463" s="56">
        <f>IFERROR(VLOOKUP($F463,Ref_Param!$L:$M,2,0),0)*AD463</f>
        <v>0</v>
      </c>
      <c r="BF463" s="56">
        <f>IFERROR(VLOOKUP($F463,Ref_Param!$L:$M,2,0),0)*AE463</f>
        <v>0</v>
      </c>
      <c r="BG463" s="57">
        <f t="shared" si="141"/>
        <v>631.6964720353169</v>
      </c>
      <c r="BH463" s="56">
        <f>IFERROR(VLOOKUP($F463,Ref_Param!$L:$M,2,0),0)*AG463</f>
        <v>0</v>
      </c>
      <c r="BI463" s="56">
        <f>IFERROR(VLOOKUP($F463,Ref_Param!$L:$M,2,0),0)*AH463</f>
        <v>0</v>
      </c>
      <c r="BJ463" s="56">
        <f>IFERROR(VLOOKUP($F463,Ref_Param!$L:$M,2,0),0)*AI463</f>
        <v>0</v>
      </c>
      <c r="BK463" s="56">
        <f>IFERROR(VLOOKUP($F463,Ref_Param!$L:$M,2,0),0)*AJ463</f>
        <v>0</v>
      </c>
      <c r="BL463" s="57">
        <f t="shared" si="142"/>
        <v>0</v>
      </c>
      <c r="BM463" s="58">
        <f>IFERROR(VLOOKUP($F463,Ref_Param!$L:$M,2,0),0)*AL463</f>
        <v>0</v>
      </c>
      <c r="BN463" s="59">
        <f>IFERROR(VLOOKUP($F463,Ref_Param!$L:$M,2,0),0)*AM463</f>
        <v>0</v>
      </c>
    </row>
    <row r="464" spans="1:66" s="37" customFormat="1" ht="15" customHeight="1" x14ac:dyDescent="0.3">
      <c r="A464" s="91" t="str">
        <f t="shared" si="132"/>
        <v>EAISCore Services</v>
      </c>
      <c r="B464" s="43" t="s">
        <v>4152</v>
      </c>
      <c r="C464" s="43" t="s">
        <v>18</v>
      </c>
      <c r="D464" s="43" t="s">
        <v>1131</v>
      </c>
      <c r="E464" s="44" t="s">
        <v>1132</v>
      </c>
      <c r="F464" s="43" t="s">
        <v>36</v>
      </c>
      <c r="G464" s="44" t="s">
        <v>1052</v>
      </c>
      <c r="H464" s="41" t="s">
        <v>5426</v>
      </c>
      <c r="I464" s="43" t="s">
        <v>38</v>
      </c>
      <c r="J464" s="43"/>
      <c r="K464" s="43"/>
      <c r="L464" s="43" t="s">
        <v>4110</v>
      </c>
      <c r="M464" s="45"/>
      <c r="N464" s="45"/>
      <c r="O464" s="45"/>
      <c r="P464" s="45"/>
      <c r="Q464" s="46">
        <f t="shared" si="133"/>
        <v>0</v>
      </c>
      <c r="R464" s="45"/>
      <c r="S464" s="45"/>
      <c r="T464" s="45"/>
      <c r="U464" s="45"/>
      <c r="V464" s="46">
        <f t="shared" si="134"/>
        <v>0</v>
      </c>
      <c r="W464" s="45"/>
      <c r="X464" s="45"/>
      <c r="Y464" s="47"/>
      <c r="Z464" s="47"/>
      <c r="AA464" s="46">
        <f t="shared" si="135"/>
        <v>0</v>
      </c>
      <c r="AB464" s="49"/>
      <c r="AC464" s="49"/>
      <c r="AD464" s="49">
        <v>162.72</v>
      </c>
      <c r="AE464" s="49">
        <v>120</v>
      </c>
      <c r="AF464" s="46">
        <f t="shared" si="136"/>
        <v>282.72000000000003</v>
      </c>
      <c r="AG464" s="49">
        <v>120</v>
      </c>
      <c r="AH464" s="49">
        <v>150</v>
      </c>
      <c r="AI464" s="49">
        <v>120</v>
      </c>
      <c r="AJ464" s="49">
        <v>120</v>
      </c>
      <c r="AK464" s="46">
        <f t="shared" si="137"/>
        <v>510</v>
      </c>
      <c r="AL464" s="48"/>
      <c r="AM464" s="48"/>
      <c r="AN464" s="50">
        <f>IFERROR(VLOOKUP($F464,Ref_Param!$L:$M,2,0),0)*M464</f>
        <v>0</v>
      </c>
      <c r="AO464" s="50">
        <f>IFERROR(VLOOKUP($F464,Ref_Param!$L:$M,2,0),0)*N464</f>
        <v>0</v>
      </c>
      <c r="AP464" s="50">
        <f>IFERROR(VLOOKUP($F464,Ref_Param!$L:$M,2,0),0)*O464</f>
        <v>0</v>
      </c>
      <c r="AQ464" s="50">
        <f>IFERROR(VLOOKUP($F464,Ref_Param!$L:$M,2,0),0)*P464</f>
        <v>0</v>
      </c>
      <c r="AR464" s="51">
        <f t="shared" si="138"/>
        <v>0</v>
      </c>
      <c r="AS464" s="52">
        <f>IFERROR(VLOOKUP($F464,Ref_Param!$L:$M,2,0),0)*R464</f>
        <v>0</v>
      </c>
      <c r="AT464" s="52">
        <f>IFERROR(VLOOKUP($F464,Ref_Param!$L:$M,2,0),0)*S464</f>
        <v>0</v>
      </c>
      <c r="AU464" s="52">
        <f>IFERROR(VLOOKUP($F464,Ref_Param!$L:$M,2,0),0)*T464</f>
        <v>0</v>
      </c>
      <c r="AV464" s="52">
        <f>IFERROR(VLOOKUP($F464,Ref_Param!$L:$M,2,0),0)*U464</f>
        <v>0</v>
      </c>
      <c r="AW464" s="53">
        <f t="shared" si="139"/>
        <v>0</v>
      </c>
      <c r="AX464" s="54">
        <f>IFERROR(VLOOKUP($F464,Ref_Param!$L:$M,2,0),0)*W464</f>
        <v>0</v>
      </c>
      <c r="AY464" s="54">
        <f>IFERROR(VLOOKUP($F464,Ref_Param!$L:$M,2,0),0)*X464</f>
        <v>0</v>
      </c>
      <c r="AZ464" s="54">
        <f>IFERROR(VLOOKUP($F464,Ref_Param!$L:$M,2,0),0)*Y464</f>
        <v>0</v>
      </c>
      <c r="BA464" s="54">
        <f>IFERROR(VLOOKUP($F464,Ref_Param!$L:$M,2,0),0)*Z464</f>
        <v>0</v>
      </c>
      <c r="BB464" s="55">
        <f t="shared" si="140"/>
        <v>0</v>
      </c>
      <c r="BC464" s="56">
        <f>IFERROR(VLOOKUP($F464,Ref_Param!$L:$M,2,0),0)*AB464</f>
        <v>0</v>
      </c>
      <c r="BD464" s="56">
        <f>IFERROR(VLOOKUP($F464,Ref_Param!$L:$M,2,0),0)*AC464</f>
        <v>0</v>
      </c>
      <c r="BE464" s="56">
        <f>IFERROR(VLOOKUP($F464,Ref_Param!$L:$M,2,0),0)*AD464</f>
        <v>108.97507119386643</v>
      </c>
      <c r="BF464" s="56">
        <f>IFERROR(VLOOKUP($F464,Ref_Param!$L:$M,2,0),0)*AE464</f>
        <v>80.365096750638955</v>
      </c>
      <c r="BG464" s="57">
        <f t="shared" si="141"/>
        <v>189.34016794450537</v>
      </c>
      <c r="BH464" s="56">
        <f>IFERROR(VLOOKUP($F464,Ref_Param!$L:$M,2,0),0)*AG464</f>
        <v>80.365096750638955</v>
      </c>
      <c r="BI464" s="56">
        <f>IFERROR(VLOOKUP($F464,Ref_Param!$L:$M,2,0),0)*AH464</f>
        <v>100.45637093829869</v>
      </c>
      <c r="BJ464" s="56">
        <f>IFERROR(VLOOKUP($F464,Ref_Param!$L:$M,2,0),0)*AI464</f>
        <v>80.365096750638955</v>
      </c>
      <c r="BK464" s="56">
        <f>IFERROR(VLOOKUP($F464,Ref_Param!$L:$M,2,0),0)*AJ464</f>
        <v>80.365096750638955</v>
      </c>
      <c r="BL464" s="57">
        <f t="shared" si="142"/>
        <v>341.55166119021555</v>
      </c>
      <c r="BM464" s="58">
        <f>IFERROR(VLOOKUP($F464,Ref_Param!$L:$M,2,0),0)*AL464</f>
        <v>0</v>
      </c>
      <c r="BN464" s="59">
        <f>IFERROR(VLOOKUP($F464,Ref_Param!$L:$M,2,0),0)*AM464</f>
        <v>0</v>
      </c>
    </row>
    <row r="465" spans="1:66" s="37" customFormat="1" ht="15" customHeight="1" x14ac:dyDescent="0.3">
      <c r="A465" s="91" t="str">
        <f t="shared" si="132"/>
        <v>EAISCore Services</v>
      </c>
      <c r="B465" s="43" t="s">
        <v>4152</v>
      </c>
      <c r="C465" s="43" t="s">
        <v>18</v>
      </c>
      <c r="D465" s="43" t="s">
        <v>1131</v>
      </c>
      <c r="E465" s="44" t="s">
        <v>1132</v>
      </c>
      <c r="F465" s="43" t="s">
        <v>3731</v>
      </c>
      <c r="G465" s="44" t="s">
        <v>1052</v>
      </c>
      <c r="H465" s="41" t="s">
        <v>5426</v>
      </c>
      <c r="I465" s="43" t="s">
        <v>38</v>
      </c>
      <c r="J465" s="43"/>
      <c r="K465" s="43"/>
      <c r="L465" s="43" t="s">
        <v>4110</v>
      </c>
      <c r="M465" s="45">
        <v>0</v>
      </c>
      <c r="N465" s="45">
        <v>0</v>
      </c>
      <c r="O465" s="45">
        <v>0</v>
      </c>
      <c r="P465" s="45">
        <v>0</v>
      </c>
      <c r="Q465" s="46">
        <f t="shared" si="133"/>
        <v>0</v>
      </c>
      <c r="R465" s="45">
        <v>0</v>
      </c>
      <c r="S465" s="45">
        <v>0</v>
      </c>
      <c r="T465" s="45">
        <v>0</v>
      </c>
      <c r="U465" s="45">
        <v>0</v>
      </c>
      <c r="V465" s="46">
        <f t="shared" si="134"/>
        <v>0</v>
      </c>
      <c r="W465" s="45">
        <v>0</v>
      </c>
      <c r="X465" s="45">
        <v>156.43500000000017</v>
      </c>
      <c r="Y465" s="47">
        <v>1961.5459999999939</v>
      </c>
      <c r="Z465" s="47">
        <v>246.04700000000275</v>
      </c>
      <c r="AA465" s="46">
        <f t="shared" si="135"/>
        <v>2364.0279999999971</v>
      </c>
      <c r="AB465" s="49">
        <v>749.96599618675043</v>
      </c>
      <c r="AC465" s="49">
        <v>1471.2299599999988</v>
      </c>
      <c r="AD465" s="49"/>
      <c r="AE465" s="49"/>
      <c r="AF465" s="46">
        <f t="shared" si="136"/>
        <v>2221.1959561867493</v>
      </c>
      <c r="AG465" s="49"/>
      <c r="AH465" s="49"/>
      <c r="AI465" s="49"/>
      <c r="AJ465" s="49"/>
      <c r="AK465" s="46">
        <f t="shared" si="137"/>
        <v>0</v>
      </c>
      <c r="AL465" s="48"/>
      <c r="AM465" s="48"/>
      <c r="AN465" s="50">
        <f>IFERROR(VLOOKUP($F465,Ref_Param!$L:$M,2,0),0)*M465</f>
        <v>0</v>
      </c>
      <c r="AO465" s="50">
        <f>IFERROR(VLOOKUP($F465,Ref_Param!$L:$M,2,0),0)*N465</f>
        <v>0</v>
      </c>
      <c r="AP465" s="50">
        <f>IFERROR(VLOOKUP($F465,Ref_Param!$L:$M,2,0),0)*O465</f>
        <v>0</v>
      </c>
      <c r="AQ465" s="50">
        <f>IFERROR(VLOOKUP($F465,Ref_Param!$L:$M,2,0),0)*P465</f>
        <v>0</v>
      </c>
      <c r="AR465" s="51">
        <f t="shared" si="138"/>
        <v>0</v>
      </c>
      <c r="AS465" s="52">
        <f>IFERROR(VLOOKUP($F465,Ref_Param!$L:$M,2,0),0)*R465</f>
        <v>0</v>
      </c>
      <c r="AT465" s="52">
        <f>IFERROR(VLOOKUP($F465,Ref_Param!$L:$M,2,0),0)*S465</f>
        <v>0</v>
      </c>
      <c r="AU465" s="52">
        <f>IFERROR(VLOOKUP($F465,Ref_Param!$L:$M,2,0),0)*T465</f>
        <v>0</v>
      </c>
      <c r="AV465" s="52">
        <f>IFERROR(VLOOKUP($F465,Ref_Param!$L:$M,2,0),0)*U465</f>
        <v>0</v>
      </c>
      <c r="AW465" s="53">
        <f t="shared" si="139"/>
        <v>0</v>
      </c>
      <c r="AX465" s="54">
        <f>IFERROR(VLOOKUP($F465,Ref_Param!$L:$M,2,0),0)*W465</f>
        <v>0</v>
      </c>
      <c r="AY465" s="54">
        <f>IFERROR(VLOOKUP($F465,Ref_Param!$L:$M,2,0),0)*X465</f>
        <v>1.9037970062066505</v>
      </c>
      <c r="AZ465" s="54">
        <f>IFERROR(VLOOKUP($F465,Ref_Param!$L:$M,2,0),0)*Y465</f>
        <v>23.871802360958959</v>
      </c>
      <c r="BA465" s="54">
        <f>IFERROR(VLOOKUP($F465,Ref_Param!$L:$M,2,0),0)*Z465</f>
        <v>2.9943653401485117</v>
      </c>
      <c r="BB465" s="55">
        <f t="shared" si="140"/>
        <v>28.769964707314124</v>
      </c>
      <c r="BC465" s="56">
        <f>IFERROR(VLOOKUP($F465,Ref_Param!$L:$M,2,0),0)*AB465</f>
        <v>9.1270049432487745</v>
      </c>
      <c r="BD465" s="56">
        <f>IFERROR(VLOOKUP($F465,Ref_Param!$L:$M,2,0),0)*AC465</f>
        <v>17.904709261287593</v>
      </c>
      <c r="BE465" s="56">
        <f>IFERROR(VLOOKUP($F465,Ref_Param!$L:$M,2,0),0)*AD465</f>
        <v>0</v>
      </c>
      <c r="BF465" s="56">
        <f>IFERROR(VLOOKUP($F465,Ref_Param!$L:$M,2,0),0)*AE465</f>
        <v>0</v>
      </c>
      <c r="BG465" s="57">
        <f t="shared" si="141"/>
        <v>27.031714204536367</v>
      </c>
      <c r="BH465" s="56">
        <f>IFERROR(VLOOKUP($F465,Ref_Param!$L:$M,2,0),0)*AG465</f>
        <v>0</v>
      </c>
      <c r="BI465" s="56">
        <f>IFERROR(VLOOKUP($F465,Ref_Param!$L:$M,2,0),0)*AH465</f>
        <v>0</v>
      </c>
      <c r="BJ465" s="56">
        <f>IFERROR(VLOOKUP($F465,Ref_Param!$L:$M,2,0),0)*AI465</f>
        <v>0</v>
      </c>
      <c r="BK465" s="56">
        <f>IFERROR(VLOOKUP($F465,Ref_Param!$L:$M,2,0),0)*AJ465</f>
        <v>0</v>
      </c>
      <c r="BL465" s="57">
        <f t="shared" si="142"/>
        <v>0</v>
      </c>
      <c r="BM465" s="58">
        <f>IFERROR(VLOOKUP($F465,Ref_Param!$L:$M,2,0),0)*AL465</f>
        <v>0</v>
      </c>
      <c r="BN465" s="59">
        <f>IFERROR(VLOOKUP($F465,Ref_Param!$L:$M,2,0),0)*AM465</f>
        <v>0</v>
      </c>
    </row>
    <row r="466" spans="1:66" s="37" customFormat="1" ht="15" customHeight="1" x14ac:dyDescent="0.3">
      <c r="A466" s="91" t="str">
        <f t="shared" si="132"/>
        <v>EAISCore Services</v>
      </c>
      <c r="B466" s="43" t="s">
        <v>4152</v>
      </c>
      <c r="C466" s="43" t="s">
        <v>18</v>
      </c>
      <c r="D466" s="43" t="s">
        <v>1131</v>
      </c>
      <c r="E466" s="44" t="s">
        <v>1132</v>
      </c>
      <c r="F466" s="43" t="s">
        <v>20</v>
      </c>
      <c r="G466" s="44" t="s">
        <v>1052</v>
      </c>
      <c r="H466" s="41" t="s">
        <v>5426</v>
      </c>
      <c r="I466" s="43" t="s">
        <v>38</v>
      </c>
      <c r="J466" s="43"/>
      <c r="K466" s="43"/>
      <c r="L466" s="43" t="s">
        <v>4110</v>
      </c>
      <c r="M466" s="45"/>
      <c r="N466" s="45"/>
      <c r="O466" s="45"/>
      <c r="P466" s="45"/>
      <c r="Q466" s="46">
        <f t="shared" si="133"/>
        <v>0</v>
      </c>
      <c r="R466" s="45"/>
      <c r="S466" s="45"/>
      <c r="T466" s="45"/>
      <c r="U466" s="45"/>
      <c r="V466" s="46">
        <f t="shared" si="134"/>
        <v>0</v>
      </c>
      <c r="W466" s="45"/>
      <c r="X466" s="45"/>
      <c r="Y466" s="47"/>
      <c r="Z466" s="47"/>
      <c r="AA466" s="46">
        <f t="shared" si="135"/>
        <v>0</v>
      </c>
      <c r="AB466" s="49"/>
      <c r="AC466" s="49"/>
      <c r="AD466" s="49">
        <v>130</v>
      </c>
      <c r="AE466" s="49">
        <v>175</v>
      </c>
      <c r="AF466" s="46">
        <f t="shared" si="136"/>
        <v>305</v>
      </c>
      <c r="AG466" s="49">
        <v>150</v>
      </c>
      <c r="AH466" s="49">
        <v>150</v>
      </c>
      <c r="AI466" s="49">
        <v>150</v>
      </c>
      <c r="AJ466" s="49">
        <v>150</v>
      </c>
      <c r="AK466" s="46">
        <f t="shared" si="137"/>
        <v>600</v>
      </c>
      <c r="AL466" s="48"/>
      <c r="AM466" s="48"/>
      <c r="AN466" s="50">
        <f>IFERROR(VLOOKUP($F466,Ref_Param!$L:$M,2,0),0)*M466</f>
        <v>0</v>
      </c>
      <c r="AO466" s="50">
        <f>IFERROR(VLOOKUP($F466,Ref_Param!$L:$M,2,0),0)*N466</f>
        <v>0</v>
      </c>
      <c r="AP466" s="50">
        <f>IFERROR(VLOOKUP($F466,Ref_Param!$L:$M,2,0),0)*O466</f>
        <v>0</v>
      </c>
      <c r="AQ466" s="50">
        <f>IFERROR(VLOOKUP($F466,Ref_Param!$L:$M,2,0),0)*P466</f>
        <v>0</v>
      </c>
      <c r="AR466" s="51">
        <f t="shared" si="138"/>
        <v>0</v>
      </c>
      <c r="AS466" s="52">
        <f>IFERROR(VLOOKUP($F466,Ref_Param!$L:$M,2,0),0)*R466</f>
        <v>0</v>
      </c>
      <c r="AT466" s="52">
        <f>IFERROR(VLOOKUP($F466,Ref_Param!$L:$M,2,0),0)*S466</f>
        <v>0</v>
      </c>
      <c r="AU466" s="52">
        <f>IFERROR(VLOOKUP($F466,Ref_Param!$L:$M,2,0),0)*T466</f>
        <v>0</v>
      </c>
      <c r="AV466" s="52">
        <f>IFERROR(VLOOKUP($F466,Ref_Param!$L:$M,2,0),0)*U466</f>
        <v>0</v>
      </c>
      <c r="AW466" s="53">
        <f t="shared" si="139"/>
        <v>0</v>
      </c>
      <c r="AX466" s="54">
        <f>IFERROR(VLOOKUP($F466,Ref_Param!$L:$M,2,0),0)*W466</f>
        <v>0</v>
      </c>
      <c r="AY466" s="54">
        <f>IFERROR(VLOOKUP($F466,Ref_Param!$L:$M,2,0),0)*X466</f>
        <v>0</v>
      </c>
      <c r="AZ466" s="54">
        <f>IFERROR(VLOOKUP($F466,Ref_Param!$L:$M,2,0),0)*Y466</f>
        <v>0</v>
      </c>
      <c r="BA466" s="54">
        <f>IFERROR(VLOOKUP($F466,Ref_Param!$L:$M,2,0),0)*Z466</f>
        <v>0</v>
      </c>
      <c r="BB466" s="55">
        <f t="shared" si="140"/>
        <v>0</v>
      </c>
      <c r="BC466" s="56">
        <f>IFERROR(VLOOKUP($F466,Ref_Param!$L:$M,2,0),0)*AB466</f>
        <v>0</v>
      </c>
      <c r="BD466" s="56">
        <f>IFERROR(VLOOKUP($F466,Ref_Param!$L:$M,2,0),0)*AC466</f>
        <v>0</v>
      </c>
      <c r="BE466" s="56">
        <f>IFERROR(VLOOKUP($F466,Ref_Param!$L:$M,2,0),0)*AD466</f>
        <v>130</v>
      </c>
      <c r="BF466" s="56">
        <f>IFERROR(VLOOKUP($F466,Ref_Param!$L:$M,2,0),0)*AE466</f>
        <v>175</v>
      </c>
      <c r="BG466" s="57">
        <f t="shared" si="141"/>
        <v>305</v>
      </c>
      <c r="BH466" s="56">
        <f>IFERROR(VLOOKUP($F466,Ref_Param!$L:$M,2,0),0)*AG466</f>
        <v>150</v>
      </c>
      <c r="BI466" s="56">
        <f>IFERROR(VLOOKUP($F466,Ref_Param!$L:$M,2,0),0)*AH466</f>
        <v>150</v>
      </c>
      <c r="BJ466" s="56">
        <f>IFERROR(VLOOKUP($F466,Ref_Param!$L:$M,2,0),0)*AI466</f>
        <v>150</v>
      </c>
      <c r="BK466" s="56">
        <f>IFERROR(VLOOKUP($F466,Ref_Param!$L:$M,2,0),0)*AJ466</f>
        <v>150</v>
      </c>
      <c r="BL466" s="57">
        <f t="shared" si="142"/>
        <v>600</v>
      </c>
      <c r="BM466" s="58">
        <f>IFERROR(VLOOKUP($F466,Ref_Param!$L:$M,2,0),0)*AL466</f>
        <v>0</v>
      </c>
      <c r="BN466" s="59">
        <f>IFERROR(VLOOKUP($F466,Ref_Param!$L:$M,2,0),0)*AM466</f>
        <v>0</v>
      </c>
    </row>
    <row r="467" spans="1:66" s="37" customFormat="1" ht="15" customHeight="1" x14ac:dyDescent="0.3">
      <c r="A467" s="91" t="str">
        <f t="shared" ref="A467:A508" si="143">CONCATENATE(B467,C467)</f>
        <v>EAISCore Services</v>
      </c>
      <c r="B467" s="43" t="s">
        <v>4152</v>
      </c>
      <c r="C467" s="43" t="s">
        <v>18</v>
      </c>
      <c r="D467" s="43" t="s">
        <v>2729</v>
      </c>
      <c r="E467" s="44" t="s">
        <v>5365</v>
      </c>
      <c r="F467" s="43" t="s">
        <v>20</v>
      </c>
      <c r="G467" s="44" t="s">
        <v>1052</v>
      </c>
      <c r="H467" s="41" t="s">
        <v>5427</v>
      </c>
      <c r="I467" s="43" t="s">
        <v>26</v>
      </c>
      <c r="J467" s="43"/>
      <c r="K467" s="43"/>
      <c r="L467" s="43" t="s">
        <v>4110</v>
      </c>
      <c r="M467" s="45">
        <v>0</v>
      </c>
      <c r="N467" s="45">
        <v>0</v>
      </c>
      <c r="O467" s="45">
        <v>4.9832647178789937</v>
      </c>
      <c r="P467" s="45">
        <v>12.322395930712124</v>
      </c>
      <c r="Q467" s="46">
        <f t="shared" ref="Q467:Q508" si="144">SUM(M467:P467)</f>
        <v>17.305660648591118</v>
      </c>
      <c r="R467" s="45">
        <v>294.05536337696969</v>
      </c>
      <c r="S467" s="45">
        <v>280.24808176765043</v>
      </c>
      <c r="T467" s="45">
        <v>250.74655001224846</v>
      </c>
      <c r="U467" s="45">
        <v>243.73847418055954</v>
      </c>
      <c r="V467" s="46">
        <f t="shared" ref="V467:V508" si="145">SUM(R467:U467)</f>
        <v>1068.7884693374281</v>
      </c>
      <c r="W467" s="45">
        <v>267.14948748373939</v>
      </c>
      <c r="X467" s="45">
        <v>313.08410845204531</v>
      </c>
      <c r="Y467" s="47">
        <v>345.13224219237975</v>
      </c>
      <c r="Z467" s="47">
        <v>230.61035114401017</v>
      </c>
      <c r="AA467" s="46">
        <f t="shared" ref="AA467:AA508" si="146">SUM(W467:Z467)</f>
        <v>1155.9761892721747</v>
      </c>
      <c r="AB467" s="49">
        <v>166.8858897274115</v>
      </c>
      <c r="AC467" s="49">
        <v>173.83968948702557</v>
      </c>
      <c r="AD467" s="49"/>
      <c r="AE467" s="49"/>
      <c r="AF467" s="46">
        <f t="shared" ref="AF467:AF508" si="147">SUM(AB467:AE467)</f>
        <v>340.72557921443706</v>
      </c>
      <c r="AG467" s="49"/>
      <c r="AH467" s="49"/>
      <c r="AI467" s="49"/>
      <c r="AJ467" s="49"/>
      <c r="AK467" s="46">
        <f t="shared" ref="AK467:AK508" si="148">SUM(AG467:AJ467)</f>
        <v>0</v>
      </c>
      <c r="AL467" s="48"/>
      <c r="AM467" s="48"/>
      <c r="AN467" s="50">
        <f>IFERROR(VLOOKUP($F467,Ref_Param!$L:$M,2,0),0)*M467</f>
        <v>0</v>
      </c>
      <c r="AO467" s="50">
        <f>IFERROR(VLOOKUP($F467,Ref_Param!$L:$M,2,0),0)*N467</f>
        <v>0</v>
      </c>
      <c r="AP467" s="50">
        <f>IFERROR(VLOOKUP($F467,Ref_Param!$L:$M,2,0),0)*O467</f>
        <v>4.9832647178789937</v>
      </c>
      <c r="AQ467" s="50">
        <f>IFERROR(VLOOKUP($F467,Ref_Param!$L:$M,2,0),0)*P467</f>
        <v>12.322395930712124</v>
      </c>
      <c r="AR467" s="51">
        <f t="shared" ref="AR467:AR508" si="149">SUM(AN467:AQ467)</f>
        <v>17.305660648591118</v>
      </c>
      <c r="AS467" s="52">
        <f>IFERROR(VLOOKUP($F467,Ref_Param!$L:$M,2,0),0)*R467</f>
        <v>294.05536337696969</v>
      </c>
      <c r="AT467" s="52">
        <f>IFERROR(VLOOKUP($F467,Ref_Param!$L:$M,2,0),0)*S467</f>
        <v>280.24808176765043</v>
      </c>
      <c r="AU467" s="52">
        <f>IFERROR(VLOOKUP($F467,Ref_Param!$L:$M,2,0),0)*T467</f>
        <v>250.74655001224846</v>
      </c>
      <c r="AV467" s="52">
        <f>IFERROR(VLOOKUP($F467,Ref_Param!$L:$M,2,0),0)*U467</f>
        <v>243.73847418055954</v>
      </c>
      <c r="AW467" s="53">
        <f t="shared" ref="AW467:AW508" si="150">SUM(AS467:AV467)</f>
        <v>1068.7884693374281</v>
      </c>
      <c r="AX467" s="54">
        <f>IFERROR(VLOOKUP($F467,Ref_Param!$L:$M,2,0),0)*W467</f>
        <v>267.14948748373939</v>
      </c>
      <c r="AY467" s="54">
        <f>IFERROR(VLOOKUP($F467,Ref_Param!$L:$M,2,0),0)*X467</f>
        <v>313.08410845204531</v>
      </c>
      <c r="AZ467" s="54">
        <f>IFERROR(VLOOKUP($F467,Ref_Param!$L:$M,2,0),0)*Y467</f>
        <v>345.13224219237975</v>
      </c>
      <c r="BA467" s="54">
        <f>IFERROR(VLOOKUP($F467,Ref_Param!$L:$M,2,0),0)*Z467</f>
        <v>230.61035114401017</v>
      </c>
      <c r="BB467" s="55">
        <f t="shared" ref="BB467:BB508" si="151">SUM(AX467:BA467)</f>
        <v>1155.9761892721747</v>
      </c>
      <c r="BC467" s="56">
        <f>IFERROR(VLOOKUP($F467,Ref_Param!$L:$M,2,0),0)*AB467</f>
        <v>166.8858897274115</v>
      </c>
      <c r="BD467" s="56">
        <f>IFERROR(VLOOKUP($F467,Ref_Param!$L:$M,2,0),0)*AC467</f>
        <v>173.83968948702557</v>
      </c>
      <c r="BE467" s="56">
        <f>IFERROR(VLOOKUP($F467,Ref_Param!$L:$M,2,0),0)*AD467</f>
        <v>0</v>
      </c>
      <c r="BF467" s="56">
        <f>IFERROR(VLOOKUP($F467,Ref_Param!$L:$M,2,0),0)*AE467</f>
        <v>0</v>
      </c>
      <c r="BG467" s="57">
        <f t="shared" ref="BG467:BG508" si="152">SUM(BC467:BF467)</f>
        <v>340.72557921443706</v>
      </c>
      <c r="BH467" s="56">
        <f>IFERROR(VLOOKUP($F467,Ref_Param!$L:$M,2,0),0)*AG467</f>
        <v>0</v>
      </c>
      <c r="BI467" s="56">
        <f>IFERROR(VLOOKUP($F467,Ref_Param!$L:$M,2,0),0)*AH467</f>
        <v>0</v>
      </c>
      <c r="BJ467" s="56">
        <f>IFERROR(VLOOKUP($F467,Ref_Param!$L:$M,2,0),0)*AI467</f>
        <v>0</v>
      </c>
      <c r="BK467" s="56">
        <f>IFERROR(VLOOKUP($F467,Ref_Param!$L:$M,2,0),0)*AJ467</f>
        <v>0</v>
      </c>
      <c r="BL467" s="57">
        <f t="shared" ref="BL467:BL508" si="153">SUM(BH467:BK467)</f>
        <v>0</v>
      </c>
      <c r="BM467" s="58">
        <f>IFERROR(VLOOKUP($F467,Ref_Param!$L:$M,2,0),0)*AL467</f>
        <v>0</v>
      </c>
      <c r="BN467" s="59">
        <f>IFERROR(VLOOKUP($F467,Ref_Param!$L:$M,2,0),0)*AM467</f>
        <v>0</v>
      </c>
    </row>
    <row r="468" spans="1:66" s="37" customFormat="1" ht="15" customHeight="1" x14ac:dyDescent="0.3">
      <c r="A468" s="91" t="str">
        <f t="shared" si="143"/>
        <v>EAISCore Services</v>
      </c>
      <c r="B468" s="43" t="s">
        <v>4152</v>
      </c>
      <c r="C468" s="43" t="s">
        <v>18</v>
      </c>
      <c r="D468" s="43" t="s">
        <v>2729</v>
      </c>
      <c r="E468" s="44" t="s">
        <v>5365</v>
      </c>
      <c r="F468" s="43" t="s">
        <v>20</v>
      </c>
      <c r="G468" s="44" t="s">
        <v>1052</v>
      </c>
      <c r="H468" s="41" t="s">
        <v>5427</v>
      </c>
      <c r="I468" s="43" t="s">
        <v>26</v>
      </c>
      <c r="J468" s="43"/>
      <c r="K468" s="43"/>
      <c r="L468" s="43" t="s">
        <v>4110</v>
      </c>
      <c r="M468" s="45"/>
      <c r="N468" s="45"/>
      <c r="O468" s="45"/>
      <c r="P468" s="45"/>
      <c r="Q468" s="46">
        <f t="shared" si="144"/>
        <v>0</v>
      </c>
      <c r="R468" s="45"/>
      <c r="S468" s="45"/>
      <c r="T468" s="45"/>
      <c r="U468" s="45"/>
      <c r="V468" s="46">
        <f t="shared" si="145"/>
        <v>0</v>
      </c>
      <c r="W468" s="45"/>
      <c r="X468" s="45"/>
      <c r="Y468" s="47"/>
      <c r="Z468" s="47"/>
      <c r="AA468" s="46">
        <f t="shared" si="146"/>
        <v>0</v>
      </c>
      <c r="AB468" s="49"/>
      <c r="AC468" s="49"/>
      <c r="AD468" s="49">
        <v>180.273</v>
      </c>
      <c r="AE468" s="49">
        <v>215</v>
      </c>
      <c r="AF468" s="46">
        <f t="shared" si="147"/>
        <v>395.27300000000002</v>
      </c>
      <c r="AG468" s="49">
        <v>165</v>
      </c>
      <c r="AH468" s="49">
        <v>165</v>
      </c>
      <c r="AI468" s="49">
        <v>165</v>
      </c>
      <c r="AJ468" s="49">
        <v>165</v>
      </c>
      <c r="AK468" s="46">
        <f t="shared" si="148"/>
        <v>660</v>
      </c>
      <c r="AL468" s="48"/>
      <c r="AM468" s="48"/>
      <c r="AN468" s="50">
        <f>IFERROR(VLOOKUP($F468,Ref_Param!$L:$M,2,0),0)*M468</f>
        <v>0</v>
      </c>
      <c r="AO468" s="50">
        <f>IFERROR(VLOOKUP($F468,Ref_Param!$L:$M,2,0),0)*N468</f>
        <v>0</v>
      </c>
      <c r="AP468" s="50">
        <f>IFERROR(VLOOKUP($F468,Ref_Param!$L:$M,2,0),0)*O468</f>
        <v>0</v>
      </c>
      <c r="AQ468" s="50">
        <f>IFERROR(VLOOKUP($F468,Ref_Param!$L:$M,2,0),0)*P468</f>
        <v>0</v>
      </c>
      <c r="AR468" s="51">
        <f t="shared" si="149"/>
        <v>0</v>
      </c>
      <c r="AS468" s="52">
        <f>IFERROR(VLOOKUP($F468,Ref_Param!$L:$M,2,0),0)*R468</f>
        <v>0</v>
      </c>
      <c r="AT468" s="52">
        <f>IFERROR(VLOOKUP($F468,Ref_Param!$L:$M,2,0),0)*S468</f>
        <v>0</v>
      </c>
      <c r="AU468" s="52">
        <f>IFERROR(VLOOKUP($F468,Ref_Param!$L:$M,2,0),0)*T468</f>
        <v>0</v>
      </c>
      <c r="AV468" s="52">
        <f>IFERROR(VLOOKUP($F468,Ref_Param!$L:$M,2,0),0)*U468</f>
        <v>0</v>
      </c>
      <c r="AW468" s="53">
        <f t="shared" si="150"/>
        <v>0</v>
      </c>
      <c r="AX468" s="54">
        <f>IFERROR(VLOOKUP($F468,Ref_Param!$L:$M,2,0),0)*W468</f>
        <v>0</v>
      </c>
      <c r="AY468" s="54">
        <f>IFERROR(VLOOKUP($F468,Ref_Param!$L:$M,2,0),0)*X468</f>
        <v>0</v>
      </c>
      <c r="AZ468" s="54">
        <f>IFERROR(VLOOKUP($F468,Ref_Param!$L:$M,2,0),0)*Y468</f>
        <v>0</v>
      </c>
      <c r="BA468" s="54">
        <f>IFERROR(VLOOKUP($F468,Ref_Param!$L:$M,2,0),0)*Z468</f>
        <v>0</v>
      </c>
      <c r="BB468" s="55">
        <f t="shared" si="151"/>
        <v>0</v>
      </c>
      <c r="BC468" s="56">
        <f>IFERROR(VLOOKUP($F468,Ref_Param!$L:$M,2,0),0)*AB468</f>
        <v>0</v>
      </c>
      <c r="BD468" s="56">
        <f>IFERROR(VLOOKUP($F468,Ref_Param!$L:$M,2,0),0)*AC468</f>
        <v>0</v>
      </c>
      <c r="BE468" s="56">
        <f>IFERROR(VLOOKUP($F468,Ref_Param!$L:$M,2,0),0)*AD468</f>
        <v>180.273</v>
      </c>
      <c r="BF468" s="56">
        <f>IFERROR(VLOOKUP($F468,Ref_Param!$L:$M,2,0),0)*AE468</f>
        <v>215</v>
      </c>
      <c r="BG468" s="57">
        <f t="shared" si="152"/>
        <v>395.27300000000002</v>
      </c>
      <c r="BH468" s="56">
        <f>IFERROR(VLOOKUP($F468,Ref_Param!$L:$M,2,0),0)*AG468</f>
        <v>165</v>
      </c>
      <c r="BI468" s="56">
        <f>IFERROR(VLOOKUP($F468,Ref_Param!$L:$M,2,0),0)*AH468</f>
        <v>165</v>
      </c>
      <c r="BJ468" s="56">
        <f>IFERROR(VLOOKUP($F468,Ref_Param!$L:$M,2,0),0)*AI468</f>
        <v>165</v>
      </c>
      <c r="BK468" s="56">
        <f>IFERROR(VLOOKUP($F468,Ref_Param!$L:$M,2,0),0)*AJ468</f>
        <v>165</v>
      </c>
      <c r="BL468" s="57">
        <f t="shared" si="153"/>
        <v>660</v>
      </c>
      <c r="BM468" s="58">
        <f>IFERROR(VLOOKUP($F468,Ref_Param!$L:$M,2,0),0)*AL468</f>
        <v>0</v>
      </c>
      <c r="BN468" s="59">
        <f>IFERROR(VLOOKUP($F468,Ref_Param!$L:$M,2,0),0)*AM468</f>
        <v>0</v>
      </c>
    </row>
    <row r="469" spans="1:66" s="37" customFormat="1" ht="15" customHeight="1" x14ac:dyDescent="0.3">
      <c r="A469" s="91" t="str">
        <f t="shared" si="143"/>
        <v>EAISCore Services</v>
      </c>
      <c r="B469" s="43" t="s">
        <v>4152</v>
      </c>
      <c r="C469" s="43" t="s">
        <v>18</v>
      </c>
      <c r="D469" s="43" t="s">
        <v>5124</v>
      </c>
      <c r="E469" s="44" t="s">
        <v>5125</v>
      </c>
      <c r="F469" s="43" t="s">
        <v>28</v>
      </c>
      <c r="G469" s="44" t="s">
        <v>1052</v>
      </c>
      <c r="H469" s="41" t="s">
        <v>53</v>
      </c>
      <c r="I469" s="43" t="s">
        <v>22</v>
      </c>
      <c r="J469" s="43"/>
      <c r="K469" s="43"/>
      <c r="L469" s="43" t="s">
        <v>4110</v>
      </c>
      <c r="M469" s="45">
        <v>0</v>
      </c>
      <c r="N469" s="45">
        <v>0</v>
      </c>
      <c r="O469" s="45">
        <v>0</v>
      </c>
      <c r="P469" s="45">
        <v>0</v>
      </c>
      <c r="Q469" s="46">
        <f t="shared" si="144"/>
        <v>0</v>
      </c>
      <c r="R469" s="45">
        <v>0</v>
      </c>
      <c r="S469" s="45">
        <v>0</v>
      </c>
      <c r="T469" s="45">
        <v>0</v>
      </c>
      <c r="U469" s="45">
        <v>0</v>
      </c>
      <c r="V469" s="46">
        <f t="shared" si="145"/>
        <v>0</v>
      </c>
      <c r="W469" s="45">
        <v>0</v>
      </c>
      <c r="X469" s="45">
        <v>0</v>
      </c>
      <c r="Y469" s="47">
        <v>0</v>
      </c>
      <c r="Z469" s="47">
        <v>0</v>
      </c>
      <c r="AA469" s="46">
        <f t="shared" si="146"/>
        <v>0</v>
      </c>
      <c r="AB469" s="49">
        <v>0</v>
      </c>
      <c r="AC469" s="49">
        <v>19.724441571399424</v>
      </c>
      <c r="AD469" s="49"/>
      <c r="AE469" s="49"/>
      <c r="AF469" s="46">
        <f t="shared" si="147"/>
        <v>19.724441571399424</v>
      </c>
      <c r="AG469" s="49"/>
      <c r="AH469" s="49"/>
      <c r="AI469" s="49"/>
      <c r="AJ469" s="49"/>
      <c r="AK469" s="46">
        <f t="shared" si="148"/>
        <v>0</v>
      </c>
      <c r="AL469" s="48"/>
      <c r="AM469" s="48"/>
      <c r="AN469" s="50">
        <f>IFERROR(VLOOKUP($F469,Ref_Param!$L:$M,2,0),0)*M469</f>
        <v>0</v>
      </c>
      <c r="AO469" s="50">
        <f>IFERROR(VLOOKUP($F469,Ref_Param!$L:$M,2,0),0)*N469</f>
        <v>0</v>
      </c>
      <c r="AP469" s="50">
        <f>IFERROR(VLOOKUP($F469,Ref_Param!$L:$M,2,0),0)*O469</f>
        <v>0</v>
      </c>
      <c r="AQ469" s="50">
        <f>IFERROR(VLOOKUP($F469,Ref_Param!$L:$M,2,0),0)*P469</f>
        <v>0</v>
      </c>
      <c r="AR469" s="51">
        <f t="shared" si="149"/>
        <v>0</v>
      </c>
      <c r="AS469" s="52">
        <f>IFERROR(VLOOKUP($F469,Ref_Param!$L:$M,2,0),0)*R469</f>
        <v>0</v>
      </c>
      <c r="AT469" s="52">
        <f>IFERROR(VLOOKUP($F469,Ref_Param!$L:$M,2,0),0)*S469</f>
        <v>0</v>
      </c>
      <c r="AU469" s="52">
        <f>IFERROR(VLOOKUP($F469,Ref_Param!$L:$M,2,0),0)*T469</f>
        <v>0</v>
      </c>
      <c r="AV469" s="52">
        <f>IFERROR(VLOOKUP($F469,Ref_Param!$L:$M,2,0),0)*U469</f>
        <v>0</v>
      </c>
      <c r="AW469" s="53">
        <f t="shared" si="150"/>
        <v>0</v>
      </c>
      <c r="AX469" s="54">
        <f>IFERROR(VLOOKUP($F469,Ref_Param!$L:$M,2,0),0)*W469</f>
        <v>0</v>
      </c>
      <c r="AY469" s="54">
        <f>IFERROR(VLOOKUP($F469,Ref_Param!$L:$M,2,0),0)*X469</f>
        <v>0</v>
      </c>
      <c r="AZ469" s="54">
        <f>IFERROR(VLOOKUP($F469,Ref_Param!$L:$M,2,0),0)*Y469</f>
        <v>0</v>
      </c>
      <c r="BA469" s="54">
        <f>IFERROR(VLOOKUP($F469,Ref_Param!$L:$M,2,0),0)*Z469</f>
        <v>0</v>
      </c>
      <c r="BB469" s="55">
        <f t="shared" si="151"/>
        <v>0</v>
      </c>
      <c r="BC469" s="56">
        <f>IFERROR(VLOOKUP($F469,Ref_Param!$L:$M,2,0),0)*AB469</f>
        <v>0</v>
      </c>
      <c r="BD469" s="56">
        <f>IFERROR(VLOOKUP($F469,Ref_Param!$L:$M,2,0),0)*AC469</f>
        <v>21.469563759838962</v>
      </c>
      <c r="BE469" s="56">
        <f>IFERROR(VLOOKUP($F469,Ref_Param!$L:$M,2,0),0)*AD469</f>
        <v>0</v>
      </c>
      <c r="BF469" s="56">
        <f>IFERROR(VLOOKUP($F469,Ref_Param!$L:$M,2,0),0)*AE469</f>
        <v>0</v>
      </c>
      <c r="BG469" s="57">
        <f t="shared" si="152"/>
        <v>21.469563759838962</v>
      </c>
      <c r="BH469" s="56">
        <f>IFERROR(VLOOKUP($F469,Ref_Param!$L:$M,2,0),0)*AG469</f>
        <v>0</v>
      </c>
      <c r="BI469" s="56">
        <f>IFERROR(VLOOKUP($F469,Ref_Param!$L:$M,2,0),0)*AH469</f>
        <v>0</v>
      </c>
      <c r="BJ469" s="56">
        <f>IFERROR(VLOOKUP($F469,Ref_Param!$L:$M,2,0),0)*AI469</f>
        <v>0</v>
      </c>
      <c r="BK469" s="56">
        <f>IFERROR(VLOOKUP($F469,Ref_Param!$L:$M,2,0),0)*AJ469</f>
        <v>0</v>
      </c>
      <c r="BL469" s="57">
        <f t="shared" si="153"/>
        <v>0</v>
      </c>
      <c r="BM469" s="58">
        <f>IFERROR(VLOOKUP($F469,Ref_Param!$L:$M,2,0),0)*AL469</f>
        <v>0</v>
      </c>
      <c r="BN469" s="59">
        <f>IFERROR(VLOOKUP($F469,Ref_Param!$L:$M,2,0),0)*AM469</f>
        <v>0</v>
      </c>
    </row>
    <row r="470" spans="1:66" s="37" customFormat="1" ht="15" customHeight="1" x14ac:dyDescent="0.3">
      <c r="A470" s="91" t="str">
        <f t="shared" si="143"/>
        <v>EAISCore Services</v>
      </c>
      <c r="B470" s="43" t="s">
        <v>4152</v>
      </c>
      <c r="C470" s="43" t="s">
        <v>18</v>
      </c>
      <c r="D470" s="43" t="s">
        <v>5124</v>
      </c>
      <c r="E470" s="44" t="s">
        <v>5125</v>
      </c>
      <c r="F470" s="43" t="s">
        <v>28</v>
      </c>
      <c r="G470" s="44" t="s">
        <v>1052</v>
      </c>
      <c r="H470" s="41" t="s">
        <v>53</v>
      </c>
      <c r="I470" s="43" t="s">
        <v>22</v>
      </c>
      <c r="J470" s="43"/>
      <c r="K470" s="43"/>
      <c r="L470" s="43" t="s">
        <v>4110</v>
      </c>
      <c r="M470" s="45"/>
      <c r="N470" s="45"/>
      <c r="O470" s="45"/>
      <c r="P470" s="45"/>
      <c r="Q470" s="46">
        <f t="shared" si="144"/>
        <v>0</v>
      </c>
      <c r="R470" s="45"/>
      <c r="S470" s="45"/>
      <c r="T470" s="45"/>
      <c r="U470" s="45"/>
      <c r="V470" s="46">
        <f t="shared" si="145"/>
        <v>0</v>
      </c>
      <c r="W470" s="45"/>
      <c r="X470" s="45"/>
      <c r="Y470" s="47"/>
      <c r="Z470" s="47"/>
      <c r="AA470" s="46">
        <f t="shared" si="146"/>
        <v>0</v>
      </c>
      <c r="AB470" s="49"/>
      <c r="AC470" s="49"/>
      <c r="AD470" s="49">
        <v>23.6</v>
      </c>
      <c r="AE470" s="49">
        <v>23</v>
      </c>
      <c r="AF470" s="46">
        <f t="shared" si="147"/>
        <v>46.6</v>
      </c>
      <c r="AG470" s="49">
        <v>20</v>
      </c>
      <c r="AH470" s="49">
        <v>20</v>
      </c>
      <c r="AI470" s="49">
        <v>20</v>
      </c>
      <c r="AJ470" s="49">
        <v>20</v>
      </c>
      <c r="AK470" s="46">
        <f t="shared" si="148"/>
        <v>80</v>
      </c>
      <c r="AL470" s="48"/>
      <c r="AM470" s="48"/>
      <c r="AN470" s="50">
        <f>IFERROR(VLOOKUP($F470,Ref_Param!$L:$M,2,0),0)*M470</f>
        <v>0</v>
      </c>
      <c r="AO470" s="50">
        <f>IFERROR(VLOOKUP($F470,Ref_Param!$L:$M,2,0),0)*N470</f>
        <v>0</v>
      </c>
      <c r="AP470" s="50">
        <f>IFERROR(VLOOKUP($F470,Ref_Param!$L:$M,2,0),0)*O470</f>
        <v>0</v>
      </c>
      <c r="AQ470" s="50">
        <f>IFERROR(VLOOKUP($F470,Ref_Param!$L:$M,2,0),0)*P470</f>
        <v>0</v>
      </c>
      <c r="AR470" s="51">
        <f t="shared" si="149"/>
        <v>0</v>
      </c>
      <c r="AS470" s="52">
        <f>IFERROR(VLOOKUP($F470,Ref_Param!$L:$M,2,0),0)*R470</f>
        <v>0</v>
      </c>
      <c r="AT470" s="52">
        <f>IFERROR(VLOOKUP($F470,Ref_Param!$L:$M,2,0),0)*S470</f>
        <v>0</v>
      </c>
      <c r="AU470" s="52">
        <f>IFERROR(VLOOKUP($F470,Ref_Param!$L:$M,2,0),0)*T470</f>
        <v>0</v>
      </c>
      <c r="AV470" s="52">
        <f>IFERROR(VLOOKUP($F470,Ref_Param!$L:$M,2,0),0)*U470</f>
        <v>0</v>
      </c>
      <c r="AW470" s="53">
        <f t="shared" si="150"/>
        <v>0</v>
      </c>
      <c r="AX470" s="54">
        <f>IFERROR(VLOOKUP($F470,Ref_Param!$L:$M,2,0),0)*W470</f>
        <v>0</v>
      </c>
      <c r="AY470" s="54">
        <f>IFERROR(VLOOKUP($F470,Ref_Param!$L:$M,2,0),0)*X470</f>
        <v>0</v>
      </c>
      <c r="AZ470" s="54">
        <f>IFERROR(VLOOKUP($F470,Ref_Param!$L:$M,2,0),0)*Y470</f>
        <v>0</v>
      </c>
      <c r="BA470" s="54">
        <f>IFERROR(VLOOKUP($F470,Ref_Param!$L:$M,2,0),0)*Z470</f>
        <v>0</v>
      </c>
      <c r="BB470" s="55">
        <f t="shared" si="151"/>
        <v>0</v>
      </c>
      <c r="BC470" s="56">
        <f>IFERROR(VLOOKUP($F470,Ref_Param!$L:$M,2,0),0)*AB470</f>
        <v>0</v>
      </c>
      <c r="BD470" s="56">
        <f>IFERROR(VLOOKUP($F470,Ref_Param!$L:$M,2,0),0)*AC470</f>
        <v>0</v>
      </c>
      <c r="BE470" s="56">
        <f>IFERROR(VLOOKUP($F470,Ref_Param!$L:$M,2,0),0)*AD470</f>
        <v>25.688012656687402</v>
      </c>
      <c r="BF470" s="56">
        <f>IFERROR(VLOOKUP($F470,Ref_Param!$L:$M,2,0),0)*AE470</f>
        <v>25.034927589144498</v>
      </c>
      <c r="BG470" s="57">
        <f t="shared" si="152"/>
        <v>50.7229402458319</v>
      </c>
      <c r="BH470" s="56">
        <f>IFERROR(VLOOKUP($F470,Ref_Param!$L:$M,2,0),0)*AG470</f>
        <v>21.769502251429998</v>
      </c>
      <c r="BI470" s="56">
        <f>IFERROR(VLOOKUP($F470,Ref_Param!$L:$M,2,0),0)*AH470</f>
        <v>21.769502251429998</v>
      </c>
      <c r="BJ470" s="56">
        <f>IFERROR(VLOOKUP($F470,Ref_Param!$L:$M,2,0),0)*AI470</f>
        <v>21.769502251429998</v>
      </c>
      <c r="BK470" s="56">
        <f>IFERROR(VLOOKUP($F470,Ref_Param!$L:$M,2,0),0)*AJ470</f>
        <v>21.769502251429998</v>
      </c>
      <c r="BL470" s="57">
        <f t="shared" si="153"/>
        <v>87.078009005719991</v>
      </c>
      <c r="BM470" s="58">
        <f>IFERROR(VLOOKUP($F470,Ref_Param!$L:$M,2,0),0)*AL470</f>
        <v>0</v>
      </c>
      <c r="BN470" s="59">
        <f>IFERROR(VLOOKUP($F470,Ref_Param!$L:$M,2,0),0)*AM470</f>
        <v>0</v>
      </c>
    </row>
    <row r="471" spans="1:66" s="37" customFormat="1" ht="15" customHeight="1" x14ac:dyDescent="0.3">
      <c r="A471" s="91" t="str">
        <f t="shared" si="143"/>
        <v>EAISDigital - API Economy</v>
      </c>
      <c r="B471" s="43" t="s">
        <v>4152</v>
      </c>
      <c r="C471" s="43" t="s">
        <v>4117</v>
      </c>
      <c r="D471" s="43" t="s">
        <v>19</v>
      </c>
      <c r="E471" s="44" t="s">
        <v>19</v>
      </c>
      <c r="F471" s="43" t="s">
        <v>3731</v>
      </c>
      <c r="G471" s="44" t="s">
        <v>1052</v>
      </c>
      <c r="H471" s="41" t="s">
        <v>21</v>
      </c>
      <c r="I471" s="43" t="s">
        <v>22</v>
      </c>
      <c r="J471" s="43"/>
      <c r="K471" s="43"/>
      <c r="L471" s="43" t="s">
        <v>4110</v>
      </c>
      <c r="M471" s="45">
        <v>0</v>
      </c>
      <c r="N471" s="45">
        <v>0</v>
      </c>
      <c r="O471" s="45">
        <v>0</v>
      </c>
      <c r="P471" s="45">
        <v>0</v>
      </c>
      <c r="Q471" s="46">
        <f t="shared" si="144"/>
        <v>0</v>
      </c>
      <c r="R471" s="45">
        <v>0</v>
      </c>
      <c r="S471" s="45">
        <v>0</v>
      </c>
      <c r="T471" s="45">
        <v>0</v>
      </c>
      <c r="U471" s="45">
        <v>0</v>
      </c>
      <c r="V471" s="46">
        <f t="shared" si="145"/>
        <v>0</v>
      </c>
      <c r="W471" s="45">
        <v>0</v>
      </c>
      <c r="X471" s="45">
        <v>0</v>
      </c>
      <c r="Y471" s="47">
        <v>0</v>
      </c>
      <c r="Z471" s="47">
        <v>0</v>
      </c>
      <c r="AA471" s="46">
        <f t="shared" si="146"/>
        <v>0</v>
      </c>
      <c r="AB471" s="49">
        <v>11.2600000055692</v>
      </c>
      <c r="AC471" s="49">
        <v>0.69781999999999822</v>
      </c>
      <c r="AD471" s="49"/>
      <c r="AE471" s="49"/>
      <c r="AF471" s="46">
        <f t="shared" si="147"/>
        <v>11.957820005569198</v>
      </c>
      <c r="AG471" s="49"/>
      <c r="AH471" s="49"/>
      <c r="AI471" s="49"/>
      <c r="AJ471" s="49"/>
      <c r="AK471" s="46">
        <f t="shared" si="148"/>
        <v>0</v>
      </c>
      <c r="AL471" s="48"/>
      <c r="AM471" s="48"/>
      <c r="AN471" s="50">
        <f>IFERROR(VLOOKUP($F471,Ref_Param!$L:$M,2,0),0)*M471</f>
        <v>0</v>
      </c>
      <c r="AO471" s="50">
        <f>IFERROR(VLOOKUP($F471,Ref_Param!$L:$M,2,0),0)*N471</f>
        <v>0</v>
      </c>
      <c r="AP471" s="50">
        <f>IFERROR(VLOOKUP($F471,Ref_Param!$L:$M,2,0),0)*O471</f>
        <v>0</v>
      </c>
      <c r="AQ471" s="50">
        <f>IFERROR(VLOOKUP($F471,Ref_Param!$L:$M,2,0),0)*P471</f>
        <v>0</v>
      </c>
      <c r="AR471" s="51">
        <f t="shared" si="149"/>
        <v>0</v>
      </c>
      <c r="AS471" s="52">
        <f>IFERROR(VLOOKUP($F471,Ref_Param!$L:$M,2,0),0)*R471</f>
        <v>0</v>
      </c>
      <c r="AT471" s="52">
        <f>IFERROR(VLOOKUP($F471,Ref_Param!$L:$M,2,0),0)*S471</f>
        <v>0</v>
      </c>
      <c r="AU471" s="52">
        <f>IFERROR(VLOOKUP($F471,Ref_Param!$L:$M,2,0),0)*T471</f>
        <v>0</v>
      </c>
      <c r="AV471" s="52">
        <f>IFERROR(VLOOKUP($F471,Ref_Param!$L:$M,2,0),0)*U471</f>
        <v>0</v>
      </c>
      <c r="AW471" s="53">
        <f t="shared" si="150"/>
        <v>0</v>
      </c>
      <c r="AX471" s="54">
        <f>IFERROR(VLOOKUP($F471,Ref_Param!$L:$M,2,0),0)*W471</f>
        <v>0</v>
      </c>
      <c r="AY471" s="54">
        <f>IFERROR(VLOOKUP($F471,Ref_Param!$L:$M,2,0),0)*X471</f>
        <v>0</v>
      </c>
      <c r="AZ471" s="54">
        <f>IFERROR(VLOOKUP($F471,Ref_Param!$L:$M,2,0),0)*Y471</f>
        <v>0</v>
      </c>
      <c r="BA471" s="54">
        <f>IFERROR(VLOOKUP($F471,Ref_Param!$L:$M,2,0),0)*Z471</f>
        <v>0</v>
      </c>
      <c r="BB471" s="55">
        <f t="shared" si="151"/>
        <v>0</v>
      </c>
      <c r="BC471" s="56">
        <f>IFERROR(VLOOKUP($F471,Ref_Param!$L:$M,2,0),0)*AB471</f>
        <v>0.13703298047425119</v>
      </c>
      <c r="BD471" s="56">
        <f>IFERROR(VLOOKUP($F471,Ref_Param!$L:$M,2,0),0)*AC471</f>
        <v>8.4923938176950167E-3</v>
      </c>
      <c r="BE471" s="56">
        <f>IFERROR(VLOOKUP($F471,Ref_Param!$L:$M,2,0),0)*AD471</f>
        <v>0</v>
      </c>
      <c r="BF471" s="56">
        <f>IFERROR(VLOOKUP($F471,Ref_Param!$L:$M,2,0),0)*AE471</f>
        <v>0</v>
      </c>
      <c r="BG471" s="57">
        <f t="shared" si="152"/>
        <v>0.1455253742919462</v>
      </c>
      <c r="BH471" s="56">
        <f>IFERROR(VLOOKUP($F471,Ref_Param!$L:$M,2,0),0)*AG471</f>
        <v>0</v>
      </c>
      <c r="BI471" s="56">
        <f>IFERROR(VLOOKUP($F471,Ref_Param!$L:$M,2,0),0)*AH471</f>
        <v>0</v>
      </c>
      <c r="BJ471" s="56">
        <f>IFERROR(VLOOKUP($F471,Ref_Param!$L:$M,2,0),0)*AI471</f>
        <v>0</v>
      </c>
      <c r="BK471" s="56">
        <f>IFERROR(VLOOKUP($F471,Ref_Param!$L:$M,2,0),0)*AJ471</f>
        <v>0</v>
      </c>
      <c r="BL471" s="57">
        <f t="shared" si="153"/>
        <v>0</v>
      </c>
      <c r="BM471" s="58">
        <f>IFERROR(VLOOKUP($F471,Ref_Param!$L:$M,2,0),0)*AL471</f>
        <v>0</v>
      </c>
      <c r="BN471" s="59">
        <f>IFERROR(VLOOKUP($F471,Ref_Param!$L:$M,2,0),0)*AM471</f>
        <v>0</v>
      </c>
    </row>
    <row r="472" spans="1:66" s="37" customFormat="1" ht="15" customHeight="1" x14ac:dyDescent="0.3">
      <c r="A472" s="91" t="str">
        <f t="shared" si="143"/>
        <v>EAISDigital - API Economy</v>
      </c>
      <c r="B472" s="43" t="s">
        <v>4152</v>
      </c>
      <c r="C472" s="43" t="s">
        <v>4117</v>
      </c>
      <c r="D472" s="43" t="s">
        <v>19</v>
      </c>
      <c r="E472" s="44" t="s">
        <v>19</v>
      </c>
      <c r="F472" s="43" t="s">
        <v>20</v>
      </c>
      <c r="G472" s="44" t="s">
        <v>1052</v>
      </c>
      <c r="H472" s="41" t="s">
        <v>21</v>
      </c>
      <c r="I472" s="43" t="s">
        <v>22</v>
      </c>
      <c r="J472" s="43"/>
      <c r="K472" s="43"/>
      <c r="L472" s="43" t="s">
        <v>4110</v>
      </c>
      <c r="M472" s="45">
        <v>12.469350069481756</v>
      </c>
      <c r="N472" s="45">
        <v>3.7188410845534414</v>
      </c>
      <c r="O472" s="45">
        <v>10.211743720485833</v>
      </c>
      <c r="P472" s="45">
        <v>146.43244733056062</v>
      </c>
      <c r="Q472" s="46">
        <f t="shared" si="144"/>
        <v>172.83238220508164</v>
      </c>
      <c r="R472" s="45">
        <v>173.92696901789205</v>
      </c>
      <c r="S472" s="45">
        <v>258.69759810945521</v>
      </c>
      <c r="T472" s="45">
        <v>-0.63149903259507312</v>
      </c>
      <c r="U472" s="45">
        <v>343.11386791451395</v>
      </c>
      <c r="V472" s="46">
        <f t="shared" si="145"/>
        <v>775.10693600926618</v>
      </c>
      <c r="W472" s="45">
        <v>400.24085336025939</v>
      </c>
      <c r="X472" s="45">
        <v>436.838440577786</v>
      </c>
      <c r="Y472" s="47">
        <v>510.36965236809857</v>
      </c>
      <c r="Z472" s="47">
        <v>643.1542017991809</v>
      </c>
      <c r="AA472" s="46">
        <f t="shared" si="146"/>
        <v>1990.6031481053246</v>
      </c>
      <c r="AB472" s="49">
        <v>442.43262602011839</v>
      </c>
      <c r="AC472" s="49">
        <v>606.11126185422995</v>
      </c>
      <c r="AD472" s="49"/>
      <c r="AE472" s="49"/>
      <c r="AF472" s="46">
        <f t="shared" si="147"/>
        <v>1048.5438878743485</v>
      </c>
      <c r="AG472" s="49"/>
      <c r="AH472" s="49"/>
      <c r="AI472" s="49"/>
      <c r="AJ472" s="49"/>
      <c r="AK472" s="46">
        <f t="shared" si="148"/>
        <v>0</v>
      </c>
      <c r="AL472" s="48"/>
      <c r="AM472" s="48"/>
      <c r="AN472" s="50">
        <f>IFERROR(VLOOKUP($F472,Ref_Param!$L:$M,2,0),0)*M472</f>
        <v>12.469350069481756</v>
      </c>
      <c r="AO472" s="50">
        <f>IFERROR(VLOOKUP($F472,Ref_Param!$L:$M,2,0),0)*N472</f>
        <v>3.7188410845534414</v>
      </c>
      <c r="AP472" s="50">
        <f>IFERROR(VLOOKUP($F472,Ref_Param!$L:$M,2,0),0)*O472</f>
        <v>10.211743720485833</v>
      </c>
      <c r="AQ472" s="50">
        <f>IFERROR(VLOOKUP($F472,Ref_Param!$L:$M,2,0),0)*P472</f>
        <v>146.43244733056062</v>
      </c>
      <c r="AR472" s="51">
        <f t="shared" si="149"/>
        <v>172.83238220508164</v>
      </c>
      <c r="AS472" s="52">
        <f>IFERROR(VLOOKUP($F472,Ref_Param!$L:$M,2,0),0)*R472</f>
        <v>173.92696901789205</v>
      </c>
      <c r="AT472" s="52">
        <f>IFERROR(VLOOKUP($F472,Ref_Param!$L:$M,2,0),0)*S472</f>
        <v>258.69759810945521</v>
      </c>
      <c r="AU472" s="52">
        <f>IFERROR(VLOOKUP($F472,Ref_Param!$L:$M,2,0),0)*T472</f>
        <v>-0.63149903259507312</v>
      </c>
      <c r="AV472" s="52">
        <f>IFERROR(VLOOKUP($F472,Ref_Param!$L:$M,2,0),0)*U472</f>
        <v>343.11386791451395</v>
      </c>
      <c r="AW472" s="53">
        <f t="shared" si="150"/>
        <v>775.10693600926618</v>
      </c>
      <c r="AX472" s="54">
        <f>IFERROR(VLOOKUP($F472,Ref_Param!$L:$M,2,0),0)*W472</f>
        <v>400.24085336025939</v>
      </c>
      <c r="AY472" s="54">
        <f>IFERROR(VLOOKUP($F472,Ref_Param!$L:$M,2,0),0)*X472</f>
        <v>436.838440577786</v>
      </c>
      <c r="AZ472" s="54">
        <f>IFERROR(VLOOKUP($F472,Ref_Param!$L:$M,2,0),0)*Y472</f>
        <v>510.36965236809857</v>
      </c>
      <c r="BA472" s="54">
        <f>IFERROR(VLOOKUP($F472,Ref_Param!$L:$M,2,0),0)*Z472</f>
        <v>643.1542017991809</v>
      </c>
      <c r="BB472" s="55">
        <f t="shared" si="151"/>
        <v>1990.6031481053246</v>
      </c>
      <c r="BC472" s="56">
        <f>IFERROR(VLOOKUP($F472,Ref_Param!$L:$M,2,0),0)*AB472</f>
        <v>442.43262602011839</v>
      </c>
      <c r="BD472" s="56">
        <f>IFERROR(VLOOKUP($F472,Ref_Param!$L:$M,2,0),0)*AC472</f>
        <v>606.11126185422995</v>
      </c>
      <c r="BE472" s="56">
        <f>IFERROR(VLOOKUP($F472,Ref_Param!$L:$M,2,0),0)*AD472</f>
        <v>0</v>
      </c>
      <c r="BF472" s="56">
        <f>IFERROR(VLOOKUP($F472,Ref_Param!$L:$M,2,0),0)*AE472</f>
        <v>0</v>
      </c>
      <c r="BG472" s="57">
        <f t="shared" si="152"/>
        <v>1048.5438878743485</v>
      </c>
      <c r="BH472" s="56">
        <f>IFERROR(VLOOKUP($F472,Ref_Param!$L:$M,2,0),0)*AG472</f>
        <v>0</v>
      </c>
      <c r="BI472" s="56">
        <f>IFERROR(VLOOKUP($F472,Ref_Param!$L:$M,2,0),0)*AH472</f>
        <v>0</v>
      </c>
      <c r="BJ472" s="56">
        <f>IFERROR(VLOOKUP($F472,Ref_Param!$L:$M,2,0),0)*AI472</f>
        <v>0</v>
      </c>
      <c r="BK472" s="56">
        <f>IFERROR(VLOOKUP($F472,Ref_Param!$L:$M,2,0),0)*AJ472</f>
        <v>0</v>
      </c>
      <c r="BL472" s="57">
        <f t="shared" si="153"/>
        <v>0</v>
      </c>
      <c r="BM472" s="58">
        <f>IFERROR(VLOOKUP($F472,Ref_Param!$L:$M,2,0),0)*AL472</f>
        <v>0</v>
      </c>
      <c r="BN472" s="59">
        <f>IFERROR(VLOOKUP($F472,Ref_Param!$L:$M,2,0),0)*AM472</f>
        <v>0</v>
      </c>
    </row>
    <row r="473" spans="1:66" s="37" customFormat="1" ht="15" customHeight="1" x14ac:dyDescent="0.3">
      <c r="A473" s="91" t="str">
        <f t="shared" si="143"/>
        <v>EAISDigital - API Economy</v>
      </c>
      <c r="B473" s="43" t="s">
        <v>4152</v>
      </c>
      <c r="C473" s="43" t="s">
        <v>4117</v>
      </c>
      <c r="D473" s="43" t="s">
        <v>19</v>
      </c>
      <c r="E473" s="44" t="s">
        <v>19</v>
      </c>
      <c r="F473" s="43" t="s">
        <v>20</v>
      </c>
      <c r="G473" s="44" t="s">
        <v>1052</v>
      </c>
      <c r="H473" s="41" t="s">
        <v>21</v>
      </c>
      <c r="I473" s="43" t="s">
        <v>22</v>
      </c>
      <c r="J473" s="43"/>
      <c r="K473" s="43"/>
      <c r="L473" s="43" t="s">
        <v>4110</v>
      </c>
      <c r="M473" s="45"/>
      <c r="N473" s="45"/>
      <c r="O473" s="45"/>
      <c r="P473" s="45"/>
      <c r="Q473" s="46">
        <f t="shared" si="144"/>
        <v>0</v>
      </c>
      <c r="R473" s="45"/>
      <c r="S473" s="45"/>
      <c r="T473" s="45"/>
      <c r="U473" s="45"/>
      <c r="V473" s="46">
        <f t="shared" si="145"/>
        <v>0</v>
      </c>
      <c r="W473" s="45"/>
      <c r="X473" s="45"/>
      <c r="Y473" s="47"/>
      <c r="Z473" s="47"/>
      <c r="AA473" s="46">
        <f t="shared" si="146"/>
        <v>0</v>
      </c>
      <c r="AB473" s="49"/>
      <c r="AC473" s="49"/>
      <c r="AD473" s="49">
        <v>988.51600000000008</v>
      </c>
      <c r="AE473" s="49">
        <v>850</v>
      </c>
      <c r="AF473" s="46">
        <f t="shared" si="147"/>
        <v>1838.5160000000001</v>
      </c>
      <c r="AG473" s="49">
        <v>810</v>
      </c>
      <c r="AH473" s="49">
        <v>860</v>
      </c>
      <c r="AI473" s="49">
        <v>860</v>
      </c>
      <c r="AJ473" s="49">
        <v>910</v>
      </c>
      <c r="AK473" s="46">
        <f t="shared" si="148"/>
        <v>3440</v>
      </c>
      <c r="AL473" s="48"/>
      <c r="AM473" s="48"/>
      <c r="AN473" s="50">
        <f>IFERROR(VLOOKUP($F473,Ref_Param!$L:$M,2,0),0)*M473</f>
        <v>0</v>
      </c>
      <c r="AO473" s="50">
        <f>IFERROR(VLOOKUP($F473,Ref_Param!$L:$M,2,0),0)*N473</f>
        <v>0</v>
      </c>
      <c r="AP473" s="50">
        <f>IFERROR(VLOOKUP($F473,Ref_Param!$L:$M,2,0),0)*O473</f>
        <v>0</v>
      </c>
      <c r="AQ473" s="50">
        <f>IFERROR(VLOOKUP($F473,Ref_Param!$L:$M,2,0),0)*P473</f>
        <v>0</v>
      </c>
      <c r="AR473" s="51">
        <f t="shared" si="149"/>
        <v>0</v>
      </c>
      <c r="AS473" s="52">
        <f>IFERROR(VLOOKUP($F473,Ref_Param!$L:$M,2,0),0)*R473</f>
        <v>0</v>
      </c>
      <c r="AT473" s="52">
        <f>IFERROR(VLOOKUP($F473,Ref_Param!$L:$M,2,0),0)*S473</f>
        <v>0</v>
      </c>
      <c r="AU473" s="52">
        <f>IFERROR(VLOOKUP($F473,Ref_Param!$L:$M,2,0),0)*T473</f>
        <v>0</v>
      </c>
      <c r="AV473" s="52">
        <f>IFERROR(VLOOKUP($F473,Ref_Param!$L:$M,2,0),0)*U473</f>
        <v>0</v>
      </c>
      <c r="AW473" s="53">
        <f t="shared" si="150"/>
        <v>0</v>
      </c>
      <c r="AX473" s="54">
        <f>IFERROR(VLOOKUP($F473,Ref_Param!$L:$M,2,0),0)*W473</f>
        <v>0</v>
      </c>
      <c r="AY473" s="54">
        <f>IFERROR(VLOOKUP($F473,Ref_Param!$L:$M,2,0),0)*X473</f>
        <v>0</v>
      </c>
      <c r="AZ473" s="54">
        <f>IFERROR(VLOOKUP($F473,Ref_Param!$L:$M,2,0),0)*Y473</f>
        <v>0</v>
      </c>
      <c r="BA473" s="54">
        <f>IFERROR(VLOOKUP($F473,Ref_Param!$L:$M,2,0),0)*Z473</f>
        <v>0</v>
      </c>
      <c r="BB473" s="55">
        <f t="shared" si="151"/>
        <v>0</v>
      </c>
      <c r="BC473" s="56">
        <f>IFERROR(VLOOKUP($F473,Ref_Param!$L:$M,2,0),0)*AB473</f>
        <v>0</v>
      </c>
      <c r="BD473" s="56">
        <f>IFERROR(VLOOKUP($F473,Ref_Param!$L:$M,2,0),0)*AC473</f>
        <v>0</v>
      </c>
      <c r="BE473" s="56">
        <f>IFERROR(VLOOKUP($F473,Ref_Param!$L:$M,2,0),0)*AD473</f>
        <v>988.51600000000008</v>
      </c>
      <c r="BF473" s="56">
        <f>IFERROR(VLOOKUP($F473,Ref_Param!$L:$M,2,0),0)*AE473</f>
        <v>850</v>
      </c>
      <c r="BG473" s="57">
        <f t="shared" si="152"/>
        <v>1838.5160000000001</v>
      </c>
      <c r="BH473" s="56">
        <f>IFERROR(VLOOKUP($F473,Ref_Param!$L:$M,2,0),0)*AG473</f>
        <v>810</v>
      </c>
      <c r="BI473" s="56">
        <f>IFERROR(VLOOKUP($F473,Ref_Param!$L:$M,2,0),0)*AH473</f>
        <v>860</v>
      </c>
      <c r="BJ473" s="56">
        <f>IFERROR(VLOOKUP($F473,Ref_Param!$L:$M,2,0),0)*AI473</f>
        <v>860</v>
      </c>
      <c r="BK473" s="56">
        <f>IFERROR(VLOOKUP($F473,Ref_Param!$L:$M,2,0),0)*AJ473</f>
        <v>910</v>
      </c>
      <c r="BL473" s="57">
        <f t="shared" si="153"/>
        <v>3440</v>
      </c>
      <c r="BM473" s="58">
        <f>IFERROR(VLOOKUP($F473,Ref_Param!$L:$M,2,0),0)*AL473</f>
        <v>0</v>
      </c>
      <c r="BN473" s="59">
        <f>IFERROR(VLOOKUP($F473,Ref_Param!$L:$M,2,0),0)*AM473</f>
        <v>0</v>
      </c>
    </row>
    <row r="474" spans="1:66" s="37" customFormat="1" ht="15" customHeight="1" x14ac:dyDescent="0.3">
      <c r="A474" s="91" t="str">
        <f t="shared" si="143"/>
        <v>EAISDigital - API Economy</v>
      </c>
      <c r="B474" s="43" t="s">
        <v>4152</v>
      </c>
      <c r="C474" s="43" t="s">
        <v>4117</v>
      </c>
      <c r="D474" s="43" t="s">
        <v>27</v>
      </c>
      <c r="E474" s="44" t="s">
        <v>5126</v>
      </c>
      <c r="F474" s="43" t="s">
        <v>28</v>
      </c>
      <c r="G474" s="44" t="s">
        <v>1052</v>
      </c>
      <c r="H474" s="41" t="s">
        <v>5426</v>
      </c>
      <c r="I474" s="43" t="s">
        <v>22</v>
      </c>
      <c r="J474" s="43"/>
      <c r="K474" s="43"/>
      <c r="L474" s="43" t="s">
        <v>4110</v>
      </c>
      <c r="M474" s="45">
        <v>558.59034116962118</v>
      </c>
      <c r="N474" s="45">
        <v>593.67356314048948</v>
      </c>
      <c r="O474" s="45">
        <v>510.23825668908864</v>
      </c>
      <c r="P474" s="45">
        <v>604.84181099197667</v>
      </c>
      <c r="Q474" s="46">
        <f t="shared" si="144"/>
        <v>2267.3439719911762</v>
      </c>
      <c r="R474" s="45">
        <v>552.13562920054244</v>
      </c>
      <c r="S474" s="45">
        <v>645.31308314261651</v>
      </c>
      <c r="T474" s="45">
        <v>524.33720887136735</v>
      </c>
      <c r="U474" s="45">
        <v>181.72980060152364</v>
      </c>
      <c r="V474" s="46">
        <f t="shared" si="145"/>
        <v>1903.51572181605</v>
      </c>
      <c r="W474" s="45">
        <v>938.01687380583837</v>
      </c>
      <c r="X474" s="45">
        <v>819.4875668134423</v>
      </c>
      <c r="Y474" s="47">
        <v>464.31444061733549</v>
      </c>
      <c r="Z474" s="47">
        <v>614.50580301539321</v>
      </c>
      <c r="AA474" s="46">
        <f t="shared" si="146"/>
        <v>2836.3246842520093</v>
      </c>
      <c r="AB474" s="49">
        <v>477.40061122799136</v>
      </c>
      <c r="AC474" s="49">
        <v>598.66794488014739</v>
      </c>
      <c r="AD474" s="49"/>
      <c r="AE474" s="49"/>
      <c r="AF474" s="46">
        <f t="shared" si="147"/>
        <v>1076.0685561081386</v>
      </c>
      <c r="AG474" s="49"/>
      <c r="AH474" s="49"/>
      <c r="AI474" s="49"/>
      <c r="AJ474" s="49"/>
      <c r="AK474" s="46">
        <f t="shared" si="148"/>
        <v>0</v>
      </c>
      <c r="AL474" s="48"/>
      <c r="AM474" s="48"/>
      <c r="AN474" s="50">
        <f>IFERROR(VLOOKUP($F474,Ref_Param!$L:$M,2,0),0)*M474</f>
        <v>608.01168448595604</v>
      </c>
      <c r="AO474" s="50">
        <f>IFERROR(VLOOKUP($F474,Ref_Param!$L:$M,2,0),0)*N474</f>
        <v>646.19889847006777</v>
      </c>
      <c r="AP474" s="50">
        <f>IFERROR(VLOOKUP($F474,Ref_Param!$L:$M,2,0),0)*O474</f>
        <v>555.38164388794166</v>
      </c>
      <c r="AQ474" s="50">
        <f>IFERROR(VLOOKUP($F474,Ref_Param!$L:$M,2,0),0)*P474</f>
        <v>658.35525830744177</v>
      </c>
      <c r="AR474" s="51">
        <f t="shared" si="149"/>
        <v>2467.9474851514069</v>
      </c>
      <c r="AS474" s="52">
        <f>IFERROR(VLOOKUP($F474,Ref_Param!$L:$M,2,0),0)*R474</f>
        <v>600.98589114879644</v>
      </c>
      <c r="AT474" s="52">
        <f>IFERROR(VLOOKUP($F474,Ref_Param!$L:$M,2,0),0)*S474</f>
        <v>702.40723081752128</v>
      </c>
      <c r="AU474" s="52">
        <f>IFERROR(VLOOKUP($F474,Ref_Param!$L:$M,2,0),0)*T474</f>
        <v>570.72800245168764</v>
      </c>
      <c r="AV474" s="52">
        <f>IFERROR(VLOOKUP($F474,Ref_Param!$L:$M,2,0),0)*U474</f>
        <v>197.80836516733967</v>
      </c>
      <c r="AW474" s="53">
        <f t="shared" si="150"/>
        <v>2071.929489585345</v>
      </c>
      <c r="AX474" s="54">
        <f>IFERROR(VLOOKUP($F474,Ref_Param!$L:$M,2,0),0)*W474</f>
        <v>1021.0080223097764</v>
      </c>
      <c r="AY474" s="54">
        <f>IFERROR(VLOOKUP($F474,Ref_Param!$L:$M,2,0),0)*X474</f>
        <v>891.99182153820618</v>
      </c>
      <c r="AZ474" s="54">
        <f>IFERROR(VLOOKUP($F474,Ref_Param!$L:$M,2,0),0)*Y474</f>
        <v>505.39471301952727</v>
      </c>
      <c r="BA474" s="54">
        <f>IFERROR(VLOOKUP($F474,Ref_Param!$L:$M,2,0),0)*Z474</f>
        <v>668.87427311302008</v>
      </c>
      <c r="BB474" s="55">
        <f t="shared" si="151"/>
        <v>3087.26882998053</v>
      </c>
      <c r="BC474" s="56">
        <f>IFERROR(VLOOKUP($F474,Ref_Param!$L:$M,2,0),0)*AB474</f>
        <v>519.63868404809079</v>
      </c>
      <c r="BD474" s="56">
        <f>IFERROR(VLOOKUP($F474,Ref_Param!$L:$M,2,0),0)*AC474</f>
        <v>651.63515869636694</v>
      </c>
      <c r="BE474" s="56">
        <f>IFERROR(VLOOKUP($F474,Ref_Param!$L:$M,2,0),0)*AD474</f>
        <v>0</v>
      </c>
      <c r="BF474" s="56">
        <f>IFERROR(VLOOKUP($F474,Ref_Param!$L:$M,2,0),0)*AE474</f>
        <v>0</v>
      </c>
      <c r="BG474" s="57">
        <f t="shared" si="152"/>
        <v>1171.2738427444579</v>
      </c>
      <c r="BH474" s="56">
        <f>IFERROR(VLOOKUP($F474,Ref_Param!$L:$M,2,0),0)*AG474</f>
        <v>0</v>
      </c>
      <c r="BI474" s="56">
        <f>IFERROR(VLOOKUP($F474,Ref_Param!$L:$M,2,0),0)*AH474</f>
        <v>0</v>
      </c>
      <c r="BJ474" s="56">
        <f>IFERROR(VLOOKUP($F474,Ref_Param!$L:$M,2,0),0)*AI474</f>
        <v>0</v>
      </c>
      <c r="BK474" s="56">
        <f>IFERROR(VLOOKUP($F474,Ref_Param!$L:$M,2,0),0)*AJ474</f>
        <v>0</v>
      </c>
      <c r="BL474" s="57">
        <f t="shared" si="153"/>
        <v>0</v>
      </c>
      <c r="BM474" s="58">
        <f>IFERROR(VLOOKUP($F474,Ref_Param!$L:$M,2,0),0)*AL474</f>
        <v>0</v>
      </c>
      <c r="BN474" s="59">
        <f>IFERROR(VLOOKUP($F474,Ref_Param!$L:$M,2,0),0)*AM474</f>
        <v>0</v>
      </c>
    </row>
    <row r="475" spans="1:66" s="37" customFormat="1" ht="15" customHeight="1" x14ac:dyDescent="0.3">
      <c r="A475" s="91" t="str">
        <f t="shared" si="143"/>
        <v>EAISDigital - API Economy</v>
      </c>
      <c r="B475" s="43" t="s">
        <v>4152</v>
      </c>
      <c r="C475" s="43" t="s">
        <v>4117</v>
      </c>
      <c r="D475" s="43" t="s">
        <v>27</v>
      </c>
      <c r="E475" s="44" t="s">
        <v>5126</v>
      </c>
      <c r="F475" s="43" t="s">
        <v>28</v>
      </c>
      <c r="G475" s="44" t="s">
        <v>1052</v>
      </c>
      <c r="H475" s="41" t="s">
        <v>5426</v>
      </c>
      <c r="I475" s="43" t="s">
        <v>22</v>
      </c>
      <c r="J475" s="43"/>
      <c r="K475" s="43"/>
      <c r="L475" s="43" t="s">
        <v>4110</v>
      </c>
      <c r="M475" s="45"/>
      <c r="N475" s="45"/>
      <c r="O475" s="45"/>
      <c r="P475" s="45"/>
      <c r="Q475" s="46">
        <f t="shared" si="144"/>
        <v>0</v>
      </c>
      <c r="R475" s="45"/>
      <c r="S475" s="45"/>
      <c r="T475" s="45"/>
      <c r="U475" s="45"/>
      <c r="V475" s="46">
        <f t="shared" si="145"/>
        <v>0</v>
      </c>
      <c r="W475" s="45"/>
      <c r="X475" s="45"/>
      <c r="Y475" s="47"/>
      <c r="Z475" s="47"/>
      <c r="AA475" s="46">
        <f t="shared" si="146"/>
        <v>0</v>
      </c>
      <c r="AB475" s="49"/>
      <c r="AC475" s="49"/>
      <c r="AD475" s="49">
        <v>772.66800000000001</v>
      </c>
      <c r="AE475" s="49">
        <v>896</v>
      </c>
      <c r="AF475" s="46">
        <f t="shared" si="147"/>
        <v>1668.6680000000001</v>
      </c>
      <c r="AG475" s="49">
        <v>900</v>
      </c>
      <c r="AH475" s="49">
        <v>1000</v>
      </c>
      <c r="AI475" s="49">
        <v>900</v>
      </c>
      <c r="AJ475" s="49">
        <v>925</v>
      </c>
      <c r="AK475" s="46">
        <f t="shared" si="148"/>
        <v>3725</v>
      </c>
      <c r="AL475" s="48"/>
      <c r="AM475" s="48"/>
      <c r="AN475" s="50">
        <f>IFERROR(VLOOKUP($F475,Ref_Param!$L:$M,2,0),0)*M475</f>
        <v>0</v>
      </c>
      <c r="AO475" s="50">
        <f>IFERROR(VLOOKUP($F475,Ref_Param!$L:$M,2,0),0)*N475</f>
        <v>0</v>
      </c>
      <c r="AP475" s="50">
        <f>IFERROR(VLOOKUP($F475,Ref_Param!$L:$M,2,0),0)*O475</f>
        <v>0</v>
      </c>
      <c r="AQ475" s="50">
        <f>IFERROR(VLOOKUP($F475,Ref_Param!$L:$M,2,0),0)*P475</f>
        <v>0</v>
      </c>
      <c r="AR475" s="51">
        <f t="shared" si="149"/>
        <v>0</v>
      </c>
      <c r="AS475" s="52">
        <f>IFERROR(VLOOKUP($F475,Ref_Param!$L:$M,2,0),0)*R475</f>
        <v>0</v>
      </c>
      <c r="AT475" s="52">
        <f>IFERROR(VLOOKUP($F475,Ref_Param!$L:$M,2,0),0)*S475</f>
        <v>0</v>
      </c>
      <c r="AU475" s="52">
        <f>IFERROR(VLOOKUP($F475,Ref_Param!$L:$M,2,0),0)*T475</f>
        <v>0</v>
      </c>
      <c r="AV475" s="52">
        <f>IFERROR(VLOOKUP($F475,Ref_Param!$L:$M,2,0),0)*U475</f>
        <v>0</v>
      </c>
      <c r="AW475" s="53">
        <f t="shared" si="150"/>
        <v>0</v>
      </c>
      <c r="AX475" s="54">
        <f>IFERROR(VLOOKUP($F475,Ref_Param!$L:$M,2,0),0)*W475</f>
        <v>0</v>
      </c>
      <c r="AY475" s="54">
        <f>IFERROR(VLOOKUP($F475,Ref_Param!$L:$M,2,0),0)*X475</f>
        <v>0</v>
      </c>
      <c r="AZ475" s="54">
        <f>IFERROR(VLOOKUP($F475,Ref_Param!$L:$M,2,0),0)*Y475</f>
        <v>0</v>
      </c>
      <c r="BA475" s="54">
        <f>IFERROR(VLOOKUP($F475,Ref_Param!$L:$M,2,0),0)*Z475</f>
        <v>0</v>
      </c>
      <c r="BB475" s="55">
        <f t="shared" si="151"/>
        <v>0</v>
      </c>
      <c r="BC475" s="56">
        <f>IFERROR(VLOOKUP($F475,Ref_Param!$L:$M,2,0),0)*AB475</f>
        <v>0</v>
      </c>
      <c r="BD475" s="56">
        <f>IFERROR(VLOOKUP($F475,Ref_Param!$L:$M,2,0),0)*AC475</f>
        <v>0</v>
      </c>
      <c r="BE475" s="56">
        <f>IFERROR(VLOOKUP($F475,Ref_Param!$L:$M,2,0),0)*AD475</f>
        <v>841.02988828039577</v>
      </c>
      <c r="BF475" s="56">
        <f>IFERROR(VLOOKUP($F475,Ref_Param!$L:$M,2,0),0)*AE475</f>
        <v>975.27370086406404</v>
      </c>
      <c r="BG475" s="57">
        <f t="shared" si="152"/>
        <v>1816.3035891444597</v>
      </c>
      <c r="BH475" s="56">
        <f>IFERROR(VLOOKUP($F475,Ref_Param!$L:$M,2,0),0)*AG475</f>
        <v>979.62760131434993</v>
      </c>
      <c r="BI475" s="56">
        <f>IFERROR(VLOOKUP($F475,Ref_Param!$L:$M,2,0),0)*AH475</f>
        <v>1088.4751125714999</v>
      </c>
      <c r="BJ475" s="56">
        <f>IFERROR(VLOOKUP($F475,Ref_Param!$L:$M,2,0),0)*AI475</f>
        <v>979.62760131434993</v>
      </c>
      <c r="BK475" s="56">
        <f>IFERROR(VLOOKUP($F475,Ref_Param!$L:$M,2,0),0)*AJ475</f>
        <v>1006.8394791286374</v>
      </c>
      <c r="BL475" s="57">
        <f t="shared" si="153"/>
        <v>4054.5697943288369</v>
      </c>
      <c r="BM475" s="58">
        <f>IFERROR(VLOOKUP($F475,Ref_Param!$L:$M,2,0),0)*AL475</f>
        <v>0</v>
      </c>
      <c r="BN475" s="59">
        <f>IFERROR(VLOOKUP($F475,Ref_Param!$L:$M,2,0),0)*AM475</f>
        <v>0</v>
      </c>
    </row>
    <row r="476" spans="1:66" s="37" customFormat="1" ht="15" customHeight="1" x14ac:dyDescent="0.3">
      <c r="A476" s="91" t="str">
        <f t="shared" si="143"/>
        <v>EAISDigital - API Economy</v>
      </c>
      <c r="B476" s="43" t="s">
        <v>4152</v>
      </c>
      <c r="C476" s="43" t="s">
        <v>4117</v>
      </c>
      <c r="D476" s="43" t="s">
        <v>27</v>
      </c>
      <c r="E476" s="44" t="s">
        <v>5126</v>
      </c>
      <c r="F476" s="43" t="s">
        <v>3731</v>
      </c>
      <c r="G476" s="44" t="s">
        <v>1052</v>
      </c>
      <c r="H476" s="41" t="s">
        <v>5426</v>
      </c>
      <c r="I476" s="43" t="s">
        <v>22</v>
      </c>
      <c r="J476" s="43"/>
      <c r="K476" s="43"/>
      <c r="L476" s="43" t="s">
        <v>4110</v>
      </c>
      <c r="M476" s="45">
        <v>0</v>
      </c>
      <c r="N476" s="45">
        <v>0</v>
      </c>
      <c r="O476" s="45">
        <v>0</v>
      </c>
      <c r="P476" s="45">
        <v>0</v>
      </c>
      <c r="Q476" s="46">
        <f t="shared" si="144"/>
        <v>0</v>
      </c>
      <c r="R476" s="45">
        <v>0</v>
      </c>
      <c r="S476" s="45">
        <v>0</v>
      </c>
      <c r="T476" s="45">
        <v>0</v>
      </c>
      <c r="U476" s="45">
        <v>0</v>
      </c>
      <c r="V476" s="46">
        <f t="shared" si="145"/>
        <v>0</v>
      </c>
      <c r="W476" s="45">
        <v>-19.940999999999963</v>
      </c>
      <c r="X476" s="45">
        <v>-26.797000000000025</v>
      </c>
      <c r="Y476" s="47">
        <v>941.32399999999666</v>
      </c>
      <c r="Z476" s="47">
        <v>1.7053025658242404E-12</v>
      </c>
      <c r="AA476" s="46">
        <f t="shared" si="146"/>
        <v>894.58599999999842</v>
      </c>
      <c r="AB476" s="49">
        <v>0</v>
      </c>
      <c r="AC476" s="49">
        <v>12.401940000000025</v>
      </c>
      <c r="AD476" s="49"/>
      <c r="AE476" s="49"/>
      <c r="AF476" s="46">
        <f t="shared" si="147"/>
        <v>12.401940000000025</v>
      </c>
      <c r="AG476" s="49"/>
      <c r="AH476" s="49"/>
      <c r="AI476" s="49"/>
      <c r="AJ476" s="49"/>
      <c r="AK476" s="46">
        <f t="shared" si="148"/>
        <v>0</v>
      </c>
      <c r="AL476" s="48"/>
      <c r="AM476" s="48"/>
      <c r="AN476" s="50">
        <f>IFERROR(VLOOKUP($F476,Ref_Param!$L:$M,2,0),0)*M476</f>
        <v>0</v>
      </c>
      <c r="AO476" s="50">
        <f>IFERROR(VLOOKUP($F476,Ref_Param!$L:$M,2,0),0)*N476</f>
        <v>0</v>
      </c>
      <c r="AP476" s="50">
        <f>IFERROR(VLOOKUP($F476,Ref_Param!$L:$M,2,0),0)*O476</f>
        <v>0</v>
      </c>
      <c r="AQ476" s="50">
        <f>IFERROR(VLOOKUP($F476,Ref_Param!$L:$M,2,0),0)*P476</f>
        <v>0</v>
      </c>
      <c r="AR476" s="51">
        <f t="shared" si="149"/>
        <v>0</v>
      </c>
      <c r="AS476" s="52">
        <f>IFERROR(VLOOKUP($F476,Ref_Param!$L:$M,2,0),0)*R476</f>
        <v>0</v>
      </c>
      <c r="AT476" s="52">
        <f>IFERROR(VLOOKUP($F476,Ref_Param!$L:$M,2,0),0)*S476</f>
        <v>0</v>
      </c>
      <c r="AU476" s="52">
        <f>IFERROR(VLOOKUP($F476,Ref_Param!$L:$M,2,0),0)*T476</f>
        <v>0</v>
      </c>
      <c r="AV476" s="52">
        <f>IFERROR(VLOOKUP($F476,Ref_Param!$L:$M,2,0),0)*U476</f>
        <v>0</v>
      </c>
      <c r="AW476" s="53">
        <f t="shared" si="150"/>
        <v>0</v>
      </c>
      <c r="AX476" s="54">
        <f>IFERROR(VLOOKUP($F476,Ref_Param!$L:$M,2,0),0)*W476</f>
        <v>-0.24267981014968967</v>
      </c>
      <c r="AY476" s="54">
        <f>IFERROR(VLOOKUP($F476,Ref_Param!$L:$M,2,0),0)*X476</f>
        <v>-0.32611658756237161</v>
      </c>
      <c r="AZ476" s="54">
        <f>IFERROR(VLOOKUP($F476,Ref_Param!$L:$M,2,0),0)*Y476</f>
        <v>11.455811123280984</v>
      </c>
      <c r="BA476" s="54">
        <f>IFERROR(VLOOKUP($F476,Ref_Param!$L:$M,2,0),0)*Z476</f>
        <v>2.0753347521288106E-14</v>
      </c>
      <c r="BB476" s="55">
        <f t="shared" si="151"/>
        <v>10.887014725568944</v>
      </c>
      <c r="BC476" s="56">
        <f>IFERROR(VLOOKUP($F476,Ref_Param!$L:$M,2,0),0)*AB476</f>
        <v>0</v>
      </c>
      <c r="BD476" s="56">
        <f>IFERROR(VLOOKUP($F476,Ref_Param!$L:$M,2,0),0)*AC476</f>
        <v>0.15093026652062855</v>
      </c>
      <c r="BE476" s="56">
        <f>IFERROR(VLOOKUP($F476,Ref_Param!$L:$M,2,0),0)*AD476</f>
        <v>0</v>
      </c>
      <c r="BF476" s="56">
        <f>IFERROR(VLOOKUP($F476,Ref_Param!$L:$M,2,0),0)*AE476</f>
        <v>0</v>
      </c>
      <c r="BG476" s="57">
        <f t="shared" si="152"/>
        <v>0.15093026652062855</v>
      </c>
      <c r="BH476" s="56">
        <f>IFERROR(VLOOKUP($F476,Ref_Param!$L:$M,2,0),0)*AG476</f>
        <v>0</v>
      </c>
      <c r="BI476" s="56">
        <f>IFERROR(VLOOKUP($F476,Ref_Param!$L:$M,2,0),0)*AH476</f>
        <v>0</v>
      </c>
      <c r="BJ476" s="56">
        <f>IFERROR(VLOOKUP($F476,Ref_Param!$L:$M,2,0),0)*AI476</f>
        <v>0</v>
      </c>
      <c r="BK476" s="56">
        <f>IFERROR(VLOOKUP($F476,Ref_Param!$L:$M,2,0),0)*AJ476</f>
        <v>0</v>
      </c>
      <c r="BL476" s="57">
        <f t="shared" si="153"/>
        <v>0</v>
      </c>
      <c r="BM476" s="58">
        <f>IFERROR(VLOOKUP($F476,Ref_Param!$L:$M,2,0),0)*AL476</f>
        <v>0</v>
      </c>
      <c r="BN476" s="59">
        <f>IFERROR(VLOOKUP($F476,Ref_Param!$L:$M,2,0),0)*AM476</f>
        <v>0</v>
      </c>
    </row>
    <row r="477" spans="1:66" s="37" customFormat="1" ht="15" customHeight="1" x14ac:dyDescent="0.3">
      <c r="A477" s="91" t="str">
        <f t="shared" si="143"/>
        <v>EAISDigital - API Economy</v>
      </c>
      <c r="B477" s="43" t="s">
        <v>4152</v>
      </c>
      <c r="C477" s="43" t="s">
        <v>4117</v>
      </c>
      <c r="D477" s="43" t="s">
        <v>45</v>
      </c>
      <c r="E477" s="44" t="s">
        <v>3214</v>
      </c>
      <c r="F477" s="43" t="s">
        <v>28</v>
      </c>
      <c r="G477" s="44" t="s">
        <v>1052</v>
      </c>
      <c r="H477" s="41" t="s">
        <v>31</v>
      </c>
      <c r="I477" s="43" t="s">
        <v>22</v>
      </c>
      <c r="J477" s="43"/>
      <c r="K477" s="43"/>
      <c r="L477" s="43" t="s">
        <v>4110</v>
      </c>
      <c r="M477" s="45">
        <v>167.47586636506279</v>
      </c>
      <c r="N477" s="45">
        <v>193.73631656969189</v>
      </c>
      <c r="O477" s="45">
        <v>103.12008820778493</v>
      </c>
      <c r="P477" s="45">
        <v>191.40021457792369</v>
      </c>
      <c r="Q477" s="46">
        <f t="shared" si="144"/>
        <v>655.73248572046327</v>
      </c>
      <c r="R477" s="45">
        <v>197.8742403366918</v>
      </c>
      <c r="S477" s="45">
        <v>153.48294889750611</v>
      </c>
      <c r="T477" s="45">
        <v>182.49163308139686</v>
      </c>
      <c r="U477" s="45">
        <v>317.05704623842672</v>
      </c>
      <c r="V477" s="46">
        <f t="shared" si="145"/>
        <v>850.90586855402148</v>
      </c>
      <c r="W477" s="45">
        <v>254.86571792565755</v>
      </c>
      <c r="X477" s="45">
        <v>296.25137003899658</v>
      </c>
      <c r="Y477" s="47">
        <v>341.48228502097766</v>
      </c>
      <c r="Z477" s="47">
        <v>281.43190604609651</v>
      </c>
      <c r="AA477" s="46">
        <f t="shared" si="146"/>
        <v>1174.0312790317284</v>
      </c>
      <c r="AB477" s="49">
        <v>370.34921824464595</v>
      </c>
      <c r="AC477" s="49">
        <v>369.28709837264444</v>
      </c>
      <c r="AD477" s="49"/>
      <c r="AE477" s="49"/>
      <c r="AF477" s="46">
        <f t="shared" si="147"/>
        <v>739.63631661729039</v>
      </c>
      <c r="AG477" s="49"/>
      <c r="AH477" s="49"/>
      <c r="AI477" s="49"/>
      <c r="AJ477" s="49"/>
      <c r="AK477" s="46">
        <f t="shared" si="148"/>
        <v>0</v>
      </c>
      <c r="AL477" s="48"/>
      <c r="AM477" s="48"/>
      <c r="AN477" s="50">
        <f>IFERROR(VLOOKUP($F477,Ref_Param!$L:$M,2,0),0)*M477</f>
        <v>182.29331249472119</v>
      </c>
      <c r="AO477" s="50">
        <f>IFERROR(VLOOKUP($F477,Ref_Param!$L:$M,2,0),0)*N477</f>
        <v>210.87715898738315</v>
      </c>
      <c r="AP477" s="50">
        <f>IFERROR(VLOOKUP($F477,Ref_Param!$L:$M,2,0),0)*O477</f>
        <v>112.24364962035172</v>
      </c>
      <c r="AQ477" s="50">
        <f>IFERROR(VLOOKUP($F477,Ref_Param!$L:$M,2,0),0)*P477</f>
        <v>208.33437010891475</v>
      </c>
      <c r="AR477" s="51">
        <f t="shared" si="149"/>
        <v>713.74849121137083</v>
      </c>
      <c r="AS477" s="52">
        <f>IFERROR(VLOOKUP($F477,Ref_Param!$L:$M,2,0),0)*R477</f>
        <v>215.38118602548064</v>
      </c>
      <c r="AT477" s="52">
        <f>IFERROR(VLOOKUP($F477,Ref_Param!$L:$M,2,0),0)*S477</f>
        <v>167.06237007901873</v>
      </c>
      <c r="AU477" s="52">
        <f>IFERROR(VLOOKUP($F477,Ref_Param!$L:$M,2,0),0)*T477</f>
        <v>198.63760086163032</v>
      </c>
      <c r="AV477" s="52">
        <f>IFERROR(VLOOKUP($F477,Ref_Param!$L:$M,2,0),0)*U477</f>
        <v>345.10870409595879</v>
      </c>
      <c r="AW477" s="53">
        <f t="shared" si="150"/>
        <v>926.18986106208854</v>
      </c>
      <c r="AX477" s="54">
        <f>IFERROR(VLOOKUP($F477,Ref_Param!$L:$M,2,0),0)*W477</f>
        <v>277.41499100974625</v>
      </c>
      <c r="AY477" s="54">
        <f>IFERROR(VLOOKUP($F477,Ref_Param!$L:$M,2,0),0)*X477</f>
        <v>322.46224335265788</v>
      </c>
      <c r="AZ477" s="54">
        <f>IFERROR(VLOOKUP($F477,Ref_Param!$L:$M,2,0),0)*Y477</f>
        <v>371.69496862938172</v>
      </c>
      <c r="BA477" s="54">
        <f>IFERROR(VLOOKUP($F477,Ref_Param!$L:$M,2,0),0)*Z477</f>
        <v>306.33162561473671</v>
      </c>
      <c r="BB477" s="55">
        <f t="shared" si="151"/>
        <v>1277.9038286065224</v>
      </c>
      <c r="BC477" s="56">
        <f>IFERROR(VLOOKUP($F477,Ref_Param!$L:$M,2,0),0)*AB477</f>
        <v>403.11590701960802</v>
      </c>
      <c r="BD477" s="56">
        <f>IFERROR(VLOOKUP($F477,Ref_Param!$L:$M,2,0),0)*AC477</f>
        <v>401.95981597236675</v>
      </c>
      <c r="BE477" s="56">
        <f>IFERROR(VLOOKUP($F477,Ref_Param!$L:$M,2,0),0)*AD477</f>
        <v>0</v>
      </c>
      <c r="BF477" s="56">
        <f>IFERROR(VLOOKUP($F477,Ref_Param!$L:$M,2,0),0)*AE477</f>
        <v>0</v>
      </c>
      <c r="BG477" s="57">
        <f t="shared" si="152"/>
        <v>805.07572299197477</v>
      </c>
      <c r="BH477" s="56">
        <f>IFERROR(VLOOKUP($F477,Ref_Param!$L:$M,2,0),0)*AG477</f>
        <v>0</v>
      </c>
      <c r="BI477" s="56">
        <f>IFERROR(VLOOKUP($F477,Ref_Param!$L:$M,2,0),0)*AH477</f>
        <v>0</v>
      </c>
      <c r="BJ477" s="56">
        <f>IFERROR(VLOOKUP($F477,Ref_Param!$L:$M,2,0),0)*AI477</f>
        <v>0</v>
      </c>
      <c r="BK477" s="56">
        <f>IFERROR(VLOOKUP($F477,Ref_Param!$L:$M,2,0),0)*AJ477</f>
        <v>0</v>
      </c>
      <c r="BL477" s="57">
        <f t="shared" si="153"/>
        <v>0</v>
      </c>
      <c r="BM477" s="58">
        <f>IFERROR(VLOOKUP($F477,Ref_Param!$L:$M,2,0),0)*AL477</f>
        <v>0</v>
      </c>
      <c r="BN477" s="59">
        <f>IFERROR(VLOOKUP($F477,Ref_Param!$L:$M,2,0),0)*AM477</f>
        <v>0</v>
      </c>
    </row>
    <row r="478" spans="1:66" s="37" customFormat="1" ht="15" customHeight="1" x14ac:dyDescent="0.3">
      <c r="A478" s="91" t="str">
        <f t="shared" si="143"/>
        <v>EAISDigital - API Economy</v>
      </c>
      <c r="B478" s="43" t="s">
        <v>4152</v>
      </c>
      <c r="C478" s="43" t="s">
        <v>4117</v>
      </c>
      <c r="D478" s="43" t="s">
        <v>45</v>
      </c>
      <c r="E478" s="44" t="s">
        <v>3214</v>
      </c>
      <c r="F478" s="43" t="s">
        <v>28</v>
      </c>
      <c r="G478" s="44" t="s">
        <v>1052</v>
      </c>
      <c r="H478" s="41" t="s">
        <v>31</v>
      </c>
      <c r="I478" s="43" t="s">
        <v>22</v>
      </c>
      <c r="J478" s="43"/>
      <c r="K478" s="43"/>
      <c r="L478" s="43" t="s">
        <v>4110</v>
      </c>
      <c r="M478" s="45"/>
      <c r="N478" s="45"/>
      <c r="O478" s="45"/>
      <c r="P478" s="45"/>
      <c r="Q478" s="46">
        <f t="shared" si="144"/>
        <v>0</v>
      </c>
      <c r="R478" s="45"/>
      <c r="S478" s="45"/>
      <c r="T478" s="45"/>
      <c r="U478" s="45"/>
      <c r="V478" s="46">
        <f t="shared" si="145"/>
        <v>0</v>
      </c>
      <c r="W478" s="45"/>
      <c r="X478" s="45"/>
      <c r="Y478" s="47"/>
      <c r="Z478" s="47"/>
      <c r="AA478" s="46">
        <f t="shared" si="146"/>
        <v>0</v>
      </c>
      <c r="AB478" s="49"/>
      <c r="AC478" s="49"/>
      <c r="AD478" s="49">
        <v>-96.510999999999967</v>
      </c>
      <c r="AE478" s="49">
        <v>0</v>
      </c>
      <c r="AF478" s="46">
        <f t="shared" si="147"/>
        <v>-96.510999999999967</v>
      </c>
      <c r="AG478" s="49"/>
      <c r="AH478" s="49"/>
      <c r="AI478" s="49"/>
      <c r="AJ478" s="49"/>
      <c r="AK478" s="46">
        <f t="shared" si="148"/>
        <v>0</v>
      </c>
      <c r="AL478" s="48"/>
      <c r="AM478" s="48"/>
      <c r="AN478" s="50">
        <f>IFERROR(VLOOKUP($F478,Ref_Param!$L:$M,2,0),0)*M478</f>
        <v>0</v>
      </c>
      <c r="AO478" s="50">
        <f>IFERROR(VLOOKUP($F478,Ref_Param!$L:$M,2,0),0)*N478</f>
        <v>0</v>
      </c>
      <c r="AP478" s="50">
        <f>IFERROR(VLOOKUP($F478,Ref_Param!$L:$M,2,0),0)*O478</f>
        <v>0</v>
      </c>
      <c r="AQ478" s="50">
        <f>IFERROR(VLOOKUP($F478,Ref_Param!$L:$M,2,0),0)*P478</f>
        <v>0</v>
      </c>
      <c r="AR478" s="51">
        <f t="shared" si="149"/>
        <v>0</v>
      </c>
      <c r="AS478" s="52">
        <f>IFERROR(VLOOKUP($F478,Ref_Param!$L:$M,2,0),0)*R478</f>
        <v>0</v>
      </c>
      <c r="AT478" s="52">
        <f>IFERROR(VLOOKUP($F478,Ref_Param!$L:$M,2,0),0)*S478</f>
        <v>0</v>
      </c>
      <c r="AU478" s="52">
        <f>IFERROR(VLOOKUP($F478,Ref_Param!$L:$M,2,0),0)*T478</f>
        <v>0</v>
      </c>
      <c r="AV478" s="52">
        <f>IFERROR(VLOOKUP($F478,Ref_Param!$L:$M,2,0),0)*U478</f>
        <v>0</v>
      </c>
      <c r="AW478" s="53">
        <f t="shared" si="150"/>
        <v>0</v>
      </c>
      <c r="AX478" s="54">
        <f>IFERROR(VLOOKUP($F478,Ref_Param!$L:$M,2,0),0)*W478</f>
        <v>0</v>
      </c>
      <c r="AY478" s="54">
        <f>IFERROR(VLOOKUP($F478,Ref_Param!$L:$M,2,0),0)*X478</f>
        <v>0</v>
      </c>
      <c r="AZ478" s="54">
        <f>IFERROR(VLOOKUP($F478,Ref_Param!$L:$M,2,0),0)*Y478</f>
        <v>0</v>
      </c>
      <c r="BA478" s="54">
        <f>IFERROR(VLOOKUP($F478,Ref_Param!$L:$M,2,0),0)*Z478</f>
        <v>0</v>
      </c>
      <c r="BB478" s="55">
        <f t="shared" si="151"/>
        <v>0</v>
      </c>
      <c r="BC478" s="56">
        <f>IFERROR(VLOOKUP($F478,Ref_Param!$L:$M,2,0),0)*AB478</f>
        <v>0</v>
      </c>
      <c r="BD478" s="56">
        <f>IFERROR(VLOOKUP($F478,Ref_Param!$L:$M,2,0),0)*AC478</f>
        <v>0</v>
      </c>
      <c r="BE478" s="56">
        <f>IFERROR(VLOOKUP($F478,Ref_Param!$L:$M,2,0),0)*AD478</f>
        <v>-105.049821589388</v>
      </c>
      <c r="BF478" s="56">
        <f>IFERROR(VLOOKUP($F478,Ref_Param!$L:$M,2,0),0)*AE478</f>
        <v>0</v>
      </c>
      <c r="BG478" s="57">
        <f t="shared" si="152"/>
        <v>-105.049821589388</v>
      </c>
      <c r="BH478" s="56">
        <f>IFERROR(VLOOKUP($F478,Ref_Param!$L:$M,2,0),0)*AG478</f>
        <v>0</v>
      </c>
      <c r="BI478" s="56">
        <f>IFERROR(VLOOKUP($F478,Ref_Param!$L:$M,2,0),0)*AH478</f>
        <v>0</v>
      </c>
      <c r="BJ478" s="56">
        <f>IFERROR(VLOOKUP($F478,Ref_Param!$L:$M,2,0),0)*AI478</f>
        <v>0</v>
      </c>
      <c r="BK478" s="56">
        <f>IFERROR(VLOOKUP($F478,Ref_Param!$L:$M,2,0),0)*AJ478</f>
        <v>0</v>
      </c>
      <c r="BL478" s="57">
        <f t="shared" si="153"/>
        <v>0</v>
      </c>
      <c r="BM478" s="58">
        <f>IFERROR(VLOOKUP($F478,Ref_Param!$L:$M,2,0),0)*AL478</f>
        <v>0</v>
      </c>
      <c r="BN478" s="59">
        <f>IFERROR(VLOOKUP($F478,Ref_Param!$L:$M,2,0),0)*AM478</f>
        <v>0</v>
      </c>
    </row>
    <row r="479" spans="1:66" s="37" customFormat="1" ht="15" customHeight="1" x14ac:dyDescent="0.3">
      <c r="A479" s="91" t="str">
        <f t="shared" si="143"/>
        <v>EAISDigital - API Economy</v>
      </c>
      <c r="B479" s="43" t="s">
        <v>4152</v>
      </c>
      <c r="C479" s="43" t="s">
        <v>4117</v>
      </c>
      <c r="D479" s="43" t="s">
        <v>45</v>
      </c>
      <c r="E479" s="44" t="s">
        <v>3214</v>
      </c>
      <c r="F479" s="43" t="s">
        <v>3731</v>
      </c>
      <c r="G479" s="44" t="s">
        <v>1052</v>
      </c>
      <c r="H479" s="41" t="s">
        <v>31</v>
      </c>
      <c r="I479" s="43" t="s">
        <v>22</v>
      </c>
      <c r="J479" s="43"/>
      <c r="K479" s="43"/>
      <c r="L479" s="43" t="s">
        <v>4110</v>
      </c>
      <c r="M479" s="45">
        <v>0</v>
      </c>
      <c r="N479" s="45">
        <v>0</v>
      </c>
      <c r="O479" s="45">
        <v>0</v>
      </c>
      <c r="P479" s="45">
        <v>0</v>
      </c>
      <c r="Q479" s="46">
        <f t="shared" si="144"/>
        <v>0</v>
      </c>
      <c r="R479" s="45">
        <v>0</v>
      </c>
      <c r="S479" s="45">
        <v>0</v>
      </c>
      <c r="T479" s="45">
        <v>0</v>
      </c>
      <c r="U479" s="45">
        <v>0</v>
      </c>
      <c r="V479" s="46">
        <f t="shared" si="145"/>
        <v>0</v>
      </c>
      <c r="W479" s="45">
        <v>-365.1089999999993</v>
      </c>
      <c r="X479" s="45">
        <v>-366.12300000000079</v>
      </c>
      <c r="Y479" s="47">
        <v>1254.7479999999957</v>
      </c>
      <c r="Z479" s="47">
        <v>1266.3720000000003</v>
      </c>
      <c r="AA479" s="46">
        <f t="shared" si="146"/>
        <v>1789.8879999999958</v>
      </c>
      <c r="AB479" s="49">
        <v>166.98199272056624</v>
      </c>
      <c r="AC479" s="49">
        <v>178.85272000000037</v>
      </c>
      <c r="AD479" s="49"/>
      <c r="AE479" s="49"/>
      <c r="AF479" s="46">
        <f t="shared" si="147"/>
        <v>345.83471272056659</v>
      </c>
      <c r="AG479" s="49"/>
      <c r="AH479" s="49"/>
      <c r="AI479" s="49"/>
      <c r="AJ479" s="49"/>
      <c r="AK479" s="46">
        <f t="shared" si="148"/>
        <v>0</v>
      </c>
      <c r="AL479" s="48"/>
      <c r="AM479" s="48"/>
      <c r="AN479" s="50">
        <f>IFERROR(VLOOKUP($F479,Ref_Param!$L:$M,2,0),0)*M479</f>
        <v>0</v>
      </c>
      <c r="AO479" s="50">
        <f>IFERROR(VLOOKUP($F479,Ref_Param!$L:$M,2,0),0)*N479</f>
        <v>0</v>
      </c>
      <c r="AP479" s="50">
        <f>IFERROR(VLOOKUP($F479,Ref_Param!$L:$M,2,0),0)*O479</f>
        <v>0</v>
      </c>
      <c r="AQ479" s="50">
        <f>IFERROR(VLOOKUP($F479,Ref_Param!$L:$M,2,0),0)*P479</f>
        <v>0</v>
      </c>
      <c r="AR479" s="51">
        <f t="shared" si="149"/>
        <v>0</v>
      </c>
      <c r="AS479" s="52">
        <f>IFERROR(VLOOKUP($F479,Ref_Param!$L:$M,2,0),0)*R479</f>
        <v>0</v>
      </c>
      <c r="AT479" s="52">
        <f>IFERROR(VLOOKUP($F479,Ref_Param!$L:$M,2,0),0)*S479</f>
        <v>0</v>
      </c>
      <c r="AU479" s="52">
        <f>IFERROR(VLOOKUP($F479,Ref_Param!$L:$M,2,0),0)*T479</f>
        <v>0</v>
      </c>
      <c r="AV479" s="52">
        <f>IFERROR(VLOOKUP($F479,Ref_Param!$L:$M,2,0),0)*U479</f>
        <v>0</v>
      </c>
      <c r="AW479" s="53">
        <f t="shared" si="150"/>
        <v>0</v>
      </c>
      <c r="AX479" s="54">
        <f>IFERROR(VLOOKUP($F479,Ref_Param!$L:$M,2,0),0)*W479</f>
        <v>-4.4433369843008395</v>
      </c>
      <c r="AY479" s="54">
        <f>IFERROR(VLOOKUP($F479,Ref_Param!$L:$M,2,0),0)*X479</f>
        <v>-4.4556772544724534</v>
      </c>
      <c r="AZ479" s="54">
        <f>IFERROR(VLOOKUP($F479,Ref_Param!$L:$M,2,0),0)*Y479</f>
        <v>15.270147255689402</v>
      </c>
      <c r="BA479" s="54">
        <f>IFERROR(VLOOKUP($F479,Ref_Param!$L:$M,2,0),0)*Z479</f>
        <v>15.411610076670351</v>
      </c>
      <c r="BB479" s="55">
        <f t="shared" si="151"/>
        <v>21.782743093586461</v>
      </c>
      <c r="BC479" s="56">
        <f>IFERROR(VLOOKUP($F479,Ref_Param!$L:$M,2,0),0)*AB479</f>
        <v>2.0321527652496845</v>
      </c>
      <c r="BD479" s="56">
        <f>IFERROR(VLOOKUP($F479,Ref_Param!$L:$M,2,0),0)*AC479</f>
        <v>2.1766182304977573</v>
      </c>
      <c r="BE479" s="56">
        <f>IFERROR(VLOOKUP($F479,Ref_Param!$L:$M,2,0),0)*AD479</f>
        <v>0</v>
      </c>
      <c r="BF479" s="56">
        <f>IFERROR(VLOOKUP($F479,Ref_Param!$L:$M,2,0),0)*AE479</f>
        <v>0</v>
      </c>
      <c r="BG479" s="57">
        <f t="shared" si="152"/>
        <v>4.2087709957474413</v>
      </c>
      <c r="BH479" s="56">
        <f>IFERROR(VLOOKUP($F479,Ref_Param!$L:$M,2,0),0)*AG479</f>
        <v>0</v>
      </c>
      <c r="BI479" s="56">
        <f>IFERROR(VLOOKUP($F479,Ref_Param!$L:$M,2,0),0)*AH479</f>
        <v>0</v>
      </c>
      <c r="BJ479" s="56">
        <f>IFERROR(VLOOKUP($F479,Ref_Param!$L:$M,2,0),0)*AI479</f>
        <v>0</v>
      </c>
      <c r="BK479" s="56">
        <f>IFERROR(VLOOKUP($F479,Ref_Param!$L:$M,2,0),0)*AJ479</f>
        <v>0</v>
      </c>
      <c r="BL479" s="57">
        <f t="shared" si="153"/>
        <v>0</v>
      </c>
      <c r="BM479" s="58">
        <f>IFERROR(VLOOKUP($F479,Ref_Param!$L:$M,2,0),0)*AL479</f>
        <v>0</v>
      </c>
      <c r="BN479" s="59">
        <f>IFERROR(VLOOKUP($F479,Ref_Param!$L:$M,2,0),0)*AM479</f>
        <v>0</v>
      </c>
    </row>
    <row r="480" spans="1:66" s="37" customFormat="1" ht="15" customHeight="1" x14ac:dyDescent="0.3">
      <c r="A480" s="91" t="str">
        <f t="shared" si="143"/>
        <v>EAISDigital - API Economy</v>
      </c>
      <c r="B480" s="43" t="s">
        <v>4152</v>
      </c>
      <c r="C480" s="43" t="s">
        <v>4117</v>
      </c>
      <c r="D480" s="43" t="s">
        <v>45</v>
      </c>
      <c r="E480" s="44" t="s">
        <v>3214</v>
      </c>
      <c r="F480" s="43" t="s">
        <v>20</v>
      </c>
      <c r="G480" s="44" t="s">
        <v>1052</v>
      </c>
      <c r="H480" s="41" t="s">
        <v>31</v>
      </c>
      <c r="I480" s="43" t="s">
        <v>22</v>
      </c>
      <c r="J480" s="43"/>
      <c r="K480" s="43"/>
      <c r="L480" s="43" t="s">
        <v>4110</v>
      </c>
      <c r="M480" s="45">
        <v>84.288698956133373</v>
      </c>
      <c r="N480" s="45">
        <v>82.140169462588204</v>
      </c>
      <c r="O480" s="45">
        <v>80.140134009108678</v>
      </c>
      <c r="P480" s="45">
        <v>71.128288090946029</v>
      </c>
      <c r="Q480" s="46">
        <f t="shared" si="144"/>
        <v>317.6972905187763</v>
      </c>
      <c r="R480" s="45">
        <v>64.108852837361027</v>
      </c>
      <c r="S480" s="45">
        <v>60.002476551087369</v>
      </c>
      <c r="T480" s="45">
        <v>47.516742657242148</v>
      </c>
      <c r="U480" s="45">
        <v>41.643924525092572</v>
      </c>
      <c r="V480" s="46">
        <f t="shared" si="145"/>
        <v>213.27199657078313</v>
      </c>
      <c r="W480" s="45">
        <v>33.068576267488382</v>
      </c>
      <c r="X480" s="45">
        <v>89.684218460466937</v>
      </c>
      <c r="Y480" s="47">
        <v>68.917183571604497</v>
      </c>
      <c r="Z480" s="47">
        <v>85.488146450428545</v>
      </c>
      <c r="AA480" s="46">
        <f t="shared" si="146"/>
        <v>277.15812474998836</v>
      </c>
      <c r="AB480" s="49">
        <v>84.888162463763351</v>
      </c>
      <c r="AC480" s="49">
        <v>84.749776486165217</v>
      </c>
      <c r="AD480" s="49"/>
      <c r="AE480" s="49"/>
      <c r="AF480" s="46">
        <f t="shared" si="147"/>
        <v>169.63793894992858</v>
      </c>
      <c r="AG480" s="49"/>
      <c r="AH480" s="49"/>
      <c r="AI480" s="49"/>
      <c r="AJ480" s="49"/>
      <c r="AK480" s="46">
        <f t="shared" si="148"/>
        <v>0</v>
      </c>
      <c r="AL480" s="48"/>
      <c r="AM480" s="48"/>
      <c r="AN480" s="50">
        <f>IFERROR(VLOOKUP($F480,Ref_Param!$L:$M,2,0),0)*M480</f>
        <v>84.288698956133373</v>
      </c>
      <c r="AO480" s="50">
        <f>IFERROR(VLOOKUP($F480,Ref_Param!$L:$M,2,0),0)*N480</f>
        <v>82.140169462588204</v>
      </c>
      <c r="AP480" s="50">
        <f>IFERROR(VLOOKUP($F480,Ref_Param!$L:$M,2,0),0)*O480</f>
        <v>80.140134009108678</v>
      </c>
      <c r="AQ480" s="50">
        <f>IFERROR(VLOOKUP($F480,Ref_Param!$L:$M,2,0),0)*P480</f>
        <v>71.128288090946029</v>
      </c>
      <c r="AR480" s="51">
        <f t="shared" si="149"/>
        <v>317.6972905187763</v>
      </c>
      <c r="AS480" s="52">
        <f>IFERROR(VLOOKUP($F480,Ref_Param!$L:$M,2,0),0)*R480</f>
        <v>64.108852837361027</v>
      </c>
      <c r="AT480" s="52">
        <f>IFERROR(VLOOKUP($F480,Ref_Param!$L:$M,2,0),0)*S480</f>
        <v>60.002476551087369</v>
      </c>
      <c r="AU480" s="52">
        <f>IFERROR(VLOOKUP($F480,Ref_Param!$L:$M,2,0),0)*T480</f>
        <v>47.516742657242148</v>
      </c>
      <c r="AV480" s="52">
        <f>IFERROR(VLOOKUP($F480,Ref_Param!$L:$M,2,0),0)*U480</f>
        <v>41.643924525092572</v>
      </c>
      <c r="AW480" s="53">
        <f t="shared" si="150"/>
        <v>213.27199657078313</v>
      </c>
      <c r="AX480" s="54">
        <f>IFERROR(VLOOKUP($F480,Ref_Param!$L:$M,2,0),0)*W480</f>
        <v>33.068576267488382</v>
      </c>
      <c r="AY480" s="54">
        <f>IFERROR(VLOOKUP($F480,Ref_Param!$L:$M,2,0),0)*X480</f>
        <v>89.684218460466937</v>
      </c>
      <c r="AZ480" s="54">
        <f>IFERROR(VLOOKUP($F480,Ref_Param!$L:$M,2,0),0)*Y480</f>
        <v>68.917183571604497</v>
      </c>
      <c r="BA480" s="54">
        <f>IFERROR(VLOOKUP($F480,Ref_Param!$L:$M,2,0),0)*Z480</f>
        <v>85.488146450428545</v>
      </c>
      <c r="BB480" s="55">
        <f t="shared" si="151"/>
        <v>277.15812474998836</v>
      </c>
      <c r="BC480" s="56">
        <f>IFERROR(VLOOKUP($F480,Ref_Param!$L:$M,2,0),0)*AB480</f>
        <v>84.888162463763351</v>
      </c>
      <c r="BD480" s="56">
        <f>IFERROR(VLOOKUP($F480,Ref_Param!$L:$M,2,0),0)*AC480</f>
        <v>84.749776486165217</v>
      </c>
      <c r="BE480" s="56">
        <f>IFERROR(VLOOKUP($F480,Ref_Param!$L:$M,2,0),0)*AD480</f>
        <v>0</v>
      </c>
      <c r="BF480" s="56">
        <f>IFERROR(VLOOKUP($F480,Ref_Param!$L:$M,2,0),0)*AE480</f>
        <v>0</v>
      </c>
      <c r="BG480" s="57">
        <f t="shared" si="152"/>
        <v>169.63793894992858</v>
      </c>
      <c r="BH480" s="56">
        <f>IFERROR(VLOOKUP($F480,Ref_Param!$L:$M,2,0),0)*AG480</f>
        <v>0</v>
      </c>
      <c r="BI480" s="56">
        <f>IFERROR(VLOOKUP($F480,Ref_Param!$L:$M,2,0),0)*AH480</f>
        <v>0</v>
      </c>
      <c r="BJ480" s="56">
        <f>IFERROR(VLOOKUP($F480,Ref_Param!$L:$M,2,0),0)*AI480</f>
        <v>0</v>
      </c>
      <c r="BK480" s="56">
        <f>IFERROR(VLOOKUP($F480,Ref_Param!$L:$M,2,0),0)*AJ480</f>
        <v>0</v>
      </c>
      <c r="BL480" s="57">
        <f t="shared" si="153"/>
        <v>0</v>
      </c>
      <c r="BM480" s="58">
        <f>IFERROR(VLOOKUP($F480,Ref_Param!$L:$M,2,0),0)*AL480</f>
        <v>0</v>
      </c>
      <c r="BN480" s="59">
        <f>IFERROR(VLOOKUP($F480,Ref_Param!$L:$M,2,0),0)*AM480</f>
        <v>0</v>
      </c>
    </row>
    <row r="481" spans="1:66" s="37" customFormat="1" ht="15" customHeight="1" x14ac:dyDescent="0.3">
      <c r="A481" s="91" t="str">
        <f t="shared" si="143"/>
        <v>EAISDigital - API Economy</v>
      </c>
      <c r="B481" s="43" t="s">
        <v>4152</v>
      </c>
      <c r="C481" s="43" t="s">
        <v>4117</v>
      </c>
      <c r="D481" s="43" t="s">
        <v>45</v>
      </c>
      <c r="E481" s="44" t="s">
        <v>3214</v>
      </c>
      <c r="F481" s="43" t="s">
        <v>20</v>
      </c>
      <c r="G481" s="44" t="s">
        <v>1052</v>
      </c>
      <c r="H481" s="41" t="s">
        <v>31</v>
      </c>
      <c r="I481" s="43" t="s">
        <v>22</v>
      </c>
      <c r="J481" s="43"/>
      <c r="K481" s="43"/>
      <c r="L481" s="43" t="s">
        <v>4110</v>
      </c>
      <c r="M481" s="45"/>
      <c r="N481" s="45"/>
      <c r="O481" s="45"/>
      <c r="P481" s="45"/>
      <c r="Q481" s="46">
        <f t="shared" si="144"/>
        <v>0</v>
      </c>
      <c r="R481" s="45"/>
      <c r="S481" s="45"/>
      <c r="T481" s="45"/>
      <c r="U481" s="45"/>
      <c r="V481" s="46">
        <f t="shared" si="145"/>
        <v>0</v>
      </c>
      <c r="W481" s="45"/>
      <c r="X481" s="45"/>
      <c r="Y481" s="47"/>
      <c r="Z481" s="47"/>
      <c r="AA481" s="46">
        <f t="shared" si="146"/>
        <v>0</v>
      </c>
      <c r="AB481" s="49"/>
      <c r="AC481" s="49"/>
      <c r="AD481" s="49">
        <v>547.37</v>
      </c>
      <c r="AE481" s="49">
        <v>420</v>
      </c>
      <c r="AF481" s="46">
        <f t="shared" si="147"/>
        <v>967.37</v>
      </c>
      <c r="AG481" s="49">
        <v>400</v>
      </c>
      <c r="AH481" s="49">
        <v>400</v>
      </c>
      <c r="AI481" s="49">
        <v>400</v>
      </c>
      <c r="AJ481" s="49">
        <v>400</v>
      </c>
      <c r="AK481" s="46">
        <f t="shared" si="148"/>
        <v>1600</v>
      </c>
      <c r="AL481" s="48"/>
      <c r="AM481" s="48"/>
      <c r="AN481" s="50">
        <f>IFERROR(VLOOKUP($F481,Ref_Param!$L:$M,2,0),0)*M481</f>
        <v>0</v>
      </c>
      <c r="AO481" s="50">
        <f>IFERROR(VLOOKUP($F481,Ref_Param!$L:$M,2,0),0)*N481</f>
        <v>0</v>
      </c>
      <c r="AP481" s="50">
        <f>IFERROR(VLOOKUP($F481,Ref_Param!$L:$M,2,0),0)*O481</f>
        <v>0</v>
      </c>
      <c r="AQ481" s="50">
        <f>IFERROR(VLOOKUP($F481,Ref_Param!$L:$M,2,0),0)*P481</f>
        <v>0</v>
      </c>
      <c r="AR481" s="51">
        <f t="shared" si="149"/>
        <v>0</v>
      </c>
      <c r="AS481" s="52">
        <f>IFERROR(VLOOKUP($F481,Ref_Param!$L:$M,2,0),0)*R481</f>
        <v>0</v>
      </c>
      <c r="AT481" s="52">
        <f>IFERROR(VLOOKUP($F481,Ref_Param!$L:$M,2,0),0)*S481</f>
        <v>0</v>
      </c>
      <c r="AU481" s="52">
        <f>IFERROR(VLOOKUP($F481,Ref_Param!$L:$M,2,0),0)*T481</f>
        <v>0</v>
      </c>
      <c r="AV481" s="52">
        <f>IFERROR(VLOOKUP($F481,Ref_Param!$L:$M,2,0),0)*U481</f>
        <v>0</v>
      </c>
      <c r="AW481" s="53">
        <f t="shared" si="150"/>
        <v>0</v>
      </c>
      <c r="AX481" s="54">
        <f>IFERROR(VLOOKUP($F481,Ref_Param!$L:$M,2,0),0)*W481</f>
        <v>0</v>
      </c>
      <c r="AY481" s="54">
        <f>IFERROR(VLOOKUP($F481,Ref_Param!$L:$M,2,0),0)*X481</f>
        <v>0</v>
      </c>
      <c r="AZ481" s="54">
        <f>IFERROR(VLOOKUP($F481,Ref_Param!$L:$M,2,0),0)*Y481</f>
        <v>0</v>
      </c>
      <c r="BA481" s="54">
        <f>IFERROR(VLOOKUP($F481,Ref_Param!$L:$M,2,0),0)*Z481</f>
        <v>0</v>
      </c>
      <c r="BB481" s="55">
        <f t="shared" si="151"/>
        <v>0</v>
      </c>
      <c r="BC481" s="56">
        <f>IFERROR(VLOOKUP($F481,Ref_Param!$L:$M,2,0),0)*AB481</f>
        <v>0</v>
      </c>
      <c r="BD481" s="56">
        <f>IFERROR(VLOOKUP($F481,Ref_Param!$L:$M,2,0),0)*AC481</f>
        <v>0</v>
      </c>
      <c r="BE481" s="56">
        <f>IFERROR(VLOOKUP($F481,Ref_Param!$L:$M,2,0),0)*AD481</f>
        <v>547.37</v>
      </c>
      <c r="BF481" s="56">
        <f>IFERROR(VLOOKUP($F481,Ref_Param!$L:$M,2,0),0)*AE481</f>
        <v>420</v>
      </c>
      <c r="BG481" s="57">
        <f t="shared" si="152"/>
        <v>967.37</v>
      </c>
      <c r="BH481" s="56">
        <f>IFERROR(VLOOKUP($F481,Ref_Param!$L:$M,2,0),0)*AG481</f>
        <v>400</v>
      </c>
      <c r="BI481" s="56">
        <f>IFERROR(VLOOKUP($F481,Ref_Param!$L:$M,2,0),0)*AH481</f>
        <v>400</v>
      </c>
      <c r="BJ481" s="56">
        <f>IFERROR(VLOOKUP($F481,Ref_Param!$L:$M,2,0),0)*AI481</f>
        <v>400</v>
      </c>
      <c r="BK481" s="56">
        <f>IFERROR(VLOOKUP($F481,Ref_Param!$L:$M,2,0),0)*AJ481</f>
        <v>400</v>
      </c>
      <c r="BL481" s="57">
        <f t="shared" si="153"/>
        <v>1600</v>
      </c>
      <c r="BM481" s="58">
        <f>IFERROR(VLOOKUP($F481,Ref_Param!$L:$M,2,0),0)*AL481</f>
        <v>0</v>
      </c>
      <c r="BN481" s="59">
        <f>IFERROR(VLOOKUP($F481,Ref_Param!$L:$M,2,0),0)*AM481</f>
        <v>0</v>
      </c>
    </row>
    <row r="482" spans="1:66" s="37" customFormat="1" ht="15" customHeight="1" x14ac:dyDescent="0.3">
      <c r="A482" s="91" t="str">
        <f t="shared" si="143"/>
        <v>EAISDigital - API Economy</v>
      </c>
      <c r="B482" s="43" t="s">
        <v>4152</v>
      </c>
      <c r="C482" s="43" t="s">
        <v>4117</v>
      </c>
      <c r="D482" s="43" t="s">
        <v>51</v>
      </c>
      <c r="E482" s="44" t="s">
        <v>5129</v>
      </c>
      <c r="F482" s="43" t="s">
        <v>28</v>
      </c>
      <c r="G482" s="44" t="s">
        <v>1052</v>
      </c>
      <c r="H482" s="41" t="s">
        <v>53</v>
      </c>
      <c r="I482" s="43" t="s">
        <v>22</v>
      </c>
      <c r="J482" s="43"/>
      <c r="K482" s="43"/>
      <c r="L482" s="43" t="s">
        <v>4110</v>
      </c>
      <c r="M482" s="45">
        <v>0</v>
      </c>
      <c r="N482" s="45">
        <v>7.8513862266089811</v>
      </c>
      <c r="O482" s="45">
        <v>1.9274010862184823</v>
      </c>
      <c r="P482" s="45">
        <v>2.1854577689298784</v>
      </c>
      <c r="Q482" s="46">
        <f t="shared" si="144"/>
        <v>11.96424508175734</v>
      </c>
      <c r="R482" s="45">
        <v>2.3110896862338981</v>
      </c>
      <c r="S482" s="45">
        <v>1.9019716587804762</v>
      </c>
      <c r="T482" s="45">
        <v>1.9074011920141656</v>
      </c>
      <c r="U482" s="45">
        <v>1.6948760196450987</v>
      </c>
      <c r="V482" s="46">
        <f t="shared" si="145"/>
        <v>7.8153385566736384</v>
      </c>
      <c r="W482" s="45">
        <v>2.0061000175161978</v>
      </c>
      <c r="X482" s="45">
        <v>18.133700518262579</v>
      </c>
      <c r="Y482" s="47">
        <v>0</v>
      </c>
      <c r="Z482" s="47">
        <v>98.317472945889975</v>
      </c>
      <c r="AA482" s="46">
        <f t="shared" si="146"/>
        <v>118.45727348166875</v>
      </c>
      <c r="AB482" s="49">
        <v>268.25651449559967</v>
      </c>
      <c r="AC482" s="49">
        <v>302.7071362095362</v>
      </c>
      <c r="AD482" s="49"/>
      <c r="AE482" s="49"/>
      <c r="AF482" s="46">
        <f t="shared" si="147"/>
        <v>570.96365070513593</v>
      </c>
      <c r="AG482" s="49"/>
      <c r="AH482" s="49"/>
      <c r="AI482" s="49"/>
      <c r="AJ482" s="49"/>
      <c r="AK482" s="46">
        <f t="shared" si="148"/>
        <v>0</v>
      </c>
      <c r="AL482" s="48"/>
      <c r="AM482" s="48"/>
      <c r="AN482" s="50">
        <f>IFERROR(VLOOKUP($F482,Ref_Param!$L:$M,2,0),0)*M482</f>
        <v>0</v>
      </c>
      <c r="AO482" s="50">
        <f>IFERROR(VLOOKUP($F482,Ref_Param!$L:$M,2,0),0)*N482</f>
        <v>8.546038506850536</v>
      </c>
      <c r="AP482" s="50">
        <f>IFERROR(VLOOKUP($F482,Ref_Param!$L:$M,2,0),0)*O482</f>
        <v>2.097928114292094</v>
      </c>
      <c r="AQ482" s="50">
        <f>IFERROR(VLOOKUP($F482,Ref_Param!$L:$M,2,0),0)*P482</f>
        <v>2.3788163910562088</v>
      </c>
      <c r="AR482" s="51">
        <f t="shared" si="149"/>
        <v>13.022783012198838</v>
      </c>
      <c r="AS482" s="52">
        <f>IFERROR(VLOOKUP($F482,Ref_Param!$L:$M,2,0),0)*R482</f>
        <v>2.5155636063862747</v>
      </c>
      <c r="AT482" s="52">
        <f>IFERROR(VLOOKUP($F482,Ref_Param!$L:$M,2,0),0)*S482</f>
        <v>2.0702488153988816</v>
      </c>
      <c r="AU482" s="52">
        <f>IFERROR(VLOOKUP($F482,Ref_Param!$L:$M,2,0),0)*T482</f>
        <v>2.0761587271966322</v>
      </c>
      <c r="AV482" s="52">
        <f>IFERROR(VLOOKUP($F482,Ref_Param!$L:$M,2,0),0)*U482</f>
        <v>1.8448303662779346</v>
      </c>
      <c r="AW482" s="53">
        <f t="shared" si="150"/>
        <v>8.5068015152597241</v>
      </c>
      <c r="AX482" s="54">
        <f>IFERROR(VLOOKUP($F482,Ref_Param!$L:$M,2,0),0)*W482</f>
        <v>2.1835899423956313</v>
      </c>
      <c r="AY482" s="54">
        <f>IFERROR(VLOOKUP($F482,Ref_Param!$L:$M,2,0),0)*X482</f>
        <v>19.738081712953729</v>
      </c>
      <c r="AZ482" s="54">
        <f>IFERROR(VLOOKUP($F482,Ref_Param!$L:$M,2,0),0)*Y482</f>
        <v>0</v>
      </c>
      <c r="BA482" s="54">
        <f>IFERROR(VLOOKUP($F482,Ref_Param!$L:$M,2,0),0)*Z482</f>
        <v>107.01612243252299</v>
      </c>
      <c r="BB482" s="55">
        <f t="shared" si="151"/>
        <v>128.93779408787236</v>
      </c>
      <c r="BC482" s="56">
        <f>IFERROR(VLOOKUP($F482,Ref_Param!$L:$M,2,0),0)*AB482</f>
        <v>291.99053981363608</v>
      </c>
      <c r="BD482" s="56">
        <f>IFERROR(VLOOKUP($F482,Ref_Param!$L:$M,2,0),0)*AC482</f>
        <v>329.48918416187132</v>
      </c>
      <c r="BE482" s="56">
        <f>IFERROR(VLOOKUP($F482,Ref_Param!$L:$M,2,0),0)*AD482</f>
        <v>0</v>
      </c>
      <c r="BF482" s="56">
        <f>IFERROR(VLOOKUP($F482,Ref_Param!$L:$M,2,0),0)*AE482</f>
        <v>0</v>
      </c>
      <c r="BG482" s="57">
        <f t="shared" si="152"/>
        <v>621.47972397550734</v>
      </c>
      <c r="BH482" s="56">
        <f>IFERROR(VLOOKUP($F482,Ref_Param!$L:$M,2,0),0)*AG482</f>
        <v>0</v>
      </c>
      <c r="BI482" s="56">
        <f>IFERROR(VLOOKUP($F482,Ref_Param!$L:$M,2,0),0)*AH482</f>
        <v>0</v>
      </c>
      <c r="BJ482" s="56">
        <f>IFERROR(VLOOKUP($F482,Ref_Param!$L:$M,2,0),0)*AI482</f>
        <v>0</v>
      </c>
      <c r="BK482" s="56">
        <f>IFERROR(VLOOKUP($F482,Ref_Param!$L:$M,2,0),0)*AJ482</f>
        <v>0</v>
      </c>
      <c r="BL482" s="57">
        <f t="shared" si="153"/>
        <v>0</v>
      </c>
      <c r="BM482" s="58">
        <f>IFERROR(VLOOKUP($F482,Ref_Param!$L:$M,2,0),0)*AL482</f>
        <v>0</v>
      </c>
      <c r="BN482" s="59">
        <f>IFERROR(VLOOKUP($F482,Ref_Param!$L:$M,2,0),0)*AM482</f>
        <v>0</v>
      </c>
    </row>
    <row r="483" spans="1:66" s="37" customFormat="1" ht="15" customHeight="1" x14ac:dyDescent="0.3">
      <c r="A483" s="91" t="str">
        <f t="shared" si="143"/>
        <v>EAISDigital - API Economy</v>
      </c>
      <c r="B483" s="43" t="s">
        <v>4152</v>
      </c>
      <c r="C483" s="43" t="s">
        <v>4117</v>
      </c>
      <c r="D483" s="43" t="s">
        <v>51</v>
      </c>
      <c r="E483" s="44" t="s">
        <v>5129</v>
      </c>
      <c r="F483" s="43" t="s">
        <v>28</v>
      </c>
      <c r="G483" s="44" t="s">
        <v>1052</v>
      </c>
      <c r="H483" s="41" t="s">
        <v>53</v>
      </c>
      <c r="I483" s="43" t="s">
        <v>22</v>
      </c>
      <c r="J483" s="43"/>
      <c r="K483" s="43"/>
      <c r="L483" s="43" t="s">
        <v>4110</v>
      </c>
      <c r="M483" s="45"/>
      <c r="N483" s="45"/>
      <c r="O483" s="45"/>
      <c r="P483" s="45"/>
      <c r="Q483" s="46">
        <f t="shared" si="144"/>
        <v>0</v>
      </c>
      <c r="R483" s="45"/>
      <c r="S483" s="45"/>
      <c r="T483" s="45"/>
      <c r="U483" s="45"/>
      <c r="V483" s="46">
        <f t="shared" si="145"/>
        <v>0</v>
      </c>
      <c r="W483" s="45"/>
      <c r="X483" s="45"/>
      <c r="Y483" s="47"/>
      <c r="Z483" s="47"/>
      <c r="AA483" s="46">
        <f t="shared" si="146"/>
        <v>0</v>
      </c>
      <c r="AB483" s="49"/>
      <c r="AC483" s="49"/>
      <c r="AD483" s="49">
        <v>273.76899999999995</v>
      </c>
      <c r="AE483" s="49">
        <v>300</v>
      </c>
      <c r="AF483" s="46">
        <f t="shared" si="147"/>
        <v>573.76900000000001</v>
      </c>
      <c r="AG483" s="49">
        <v>200</v>
      </c>
      <c r="AH483" s="49">
        <v>200</v>
      </c>
      <c r="AI483" s="49">
        <v>200</v>
      </c>
      <c r="AJ483" s="49">
        <v>200</v>
      </c>
      <c r="AK483" s="46">
        <f t="shared" si="148"/>
        <v>800</v>
      </c>
      <c r="AL483" s="48"/>
      <c r="AM483" s="48"/>
      <c r="AN483" s="50">
        <f>IFERROR(VLOOKUP($F483,Ref_Param!$L:$M,2,0),0)*M483</f>
        <v>0</v>
      </c>
      <c r="AO483" s="50">
        <f>IFERROR(VLOOKUP($F483,Ref_Param!$L:$M,2,0),0)*N483</f>
        <v>0</v>
      </c>
      <c r="AP483" s="50">
        <f>IFERROR(VLOOKUP($F483,Ref_Param!$L:$M,2,0),0)*O483</f>
        <v>0</v>
      </c>
      <c r="AQ483" s="50">
        <f>IFERROR(VLOOKUP($F483,Ref_Param!$L:$M,2,0),0)*P483</f>
        <v>0</v>
      </c>
      <c r="AR483" s="51">
        <f t="shared" si="149"/>
        <v>0</v>
      </c>
      <c r="AS483" s="52">
        <f>IFERROR(VLOOKUP($F483,Ref_Param!$L:$M,2,0),0)*R483</f>
        <v>0</v>
      </c>
      <c r="AT483" s="52">
        <f>IFERROR(VLOOKUP($F483,Ref_Param!$L:$M,2,0),0)*S483</f>
        <v>0</v>
      </c>
      <c r="AU483" s="52">
        <f>IFERROR(VLOOKUP($F483,Ref_Param!$L:$M,2,0),0)*T483</f>
        <v>0</v>
      </c>
      <c r="AV483" s="52">
        <f>IFERROR(VLOOKUP($F483,Ref_Param!$L:$M,2,0),0)*U483</f>
        <v>0</v>
      </c>
      <c r="AW483" s="53">
        <f t="shared" si="150"/>
        <v>0</v>
      </c>
      <c r="AX483" s="54">
        <f>IFERROR(VLOOKUP($F483,Ref_Param!$L:$M,2,0),0)*W483</f>
        <v>0</v>
      </c>
      <c r="AY483" s="54">
        <f>IFERROR(VLOOKUP($F483,Ref_Param!$L:$M,2,0),0)*X483</f>
        <v>0</v>
      </c>
      <c r="AZ483" s="54">
        <f>IFERROR(VLOOKUP($F483,Ref_Param!$L:$M,2,0),0)*Y483</f>
        <v>0</v>
      </c>
      <c r="BA483" s="54">
        <f>IFERROR(VLOOKUP($F483,Ref_Param!$L:$M,2,0),0)*Z483</f>
        <v>0</v>
      </c>
      <c r="BB483" s="55">
        <f t="shared" si="151"/>
        <v>0</v>
      </c>
      <c r="BC483" s="56">
        <f>IFERROR(VLOOKUP($F483,Ref_Param!$L:$M,2,0),0)*AB483</f>
        <v>0</v>
      </c>
      <c r="BD483" s="56">
        <f>IFERROR(VLOOKUP($F483,Ref_Param!$L:$M,2,0),0)*AC483</f>
        <v>0</v>
      </c>
      <c r="BE483" s="56">
        <f>IFERROR(VLOOKUP($F483,Ref_Param!$L:$M,2,0),0)*AD483</f>
        <v>297.9907430935869</v>
      </c>
      <c r="BF483" s="56">
        <f>IFERROR(VLOOKUP($F483,Ref_Param!$L:$M,2,0),0)*AE483</f>
        <v>326.54253377145</v>
      </c>
      <c r="BG483" s="57">
        <f t="shared" si="152"/>
        <v>624.5332768650369</v>
      </c>
      <c r="BH483" s="56">
        <f>IFERROR(VLOOKUP($F483,Ref_Param!$L:$M,2,0),0)*AG483</f>
        <v>217.69502251430001</v>
      </c>
      <c r="BI483" s="56">
        <f>IFERROR(VLOOKUP($F483,Ref_Param!$L:$M,2,0),0)*AH483</f>
        <v>217.69502251430001</v>
      </c>
      <c r="BJ483" s="56">
        <f>IFERROR(VLOOKUP($F483,Ref_Param!$L:$M,2,0),0)*AI483</f>
        <v>217.69502251430001</v>
      </c>
      <c r="BK483" s="56">
        <f>IFERROR(VLOOKUP($F483,Ref_Param!$L:$M,2,0),0)*AJ483</f>
        <v>217.69502251430001</v>
      </c>
      <c r="BL483" s="57">
        <f t="shared" si="153"/>
        <v>870.78009005720003</v>
      </c>
      <c r="BM483" s="58">
        <f>IFERROR(VLOOKUP($F483,Ref_Param!$L:$M,2,0),0)*AL483</f>
        <v>0</v>
      </c>
      <c r="BN483" s="59">
        <f>IFERROR(VLOOKUP($F483,Ref_Param!$L:$M,2,0),0)*AM483</f>
        <v>0</v>
      </c>
    </row>
    <row r="484" spans="1:66" s="37" customFormat="1" ht="15" customHeight="1" x14ac:dyDescent="0.3">
      <c r="A484" s="91" t="str">
        <f t="shared" si="143"/>
        <v>EAISDigital - API Economy</v>
      </c>
      <c r="B484" s="43" t="s">
        <v>4152</v>
      </c>
      <c r="C484" s="43" t="s">
        <v>4117</v>
      </c>
      <c r="D484" s="43" t="s">
        <v>51</v>
      </c>
      <c r="E484" s="44" t="s">
        <v>5129</v>
      </c>
      <c r="F484" s="43" t="s">
        <v>3731</v>
      </c>
      <c r="G484" s="44" t="s">
        <v>1052</v>
      </c>
      <c r="H484" s="41" t="s">
        <v>53</v>
      </c>
      <c r="I484" s="43" t="s">
        <v>22</v>
      </c>
      <c r="J484" s="43"/>
      <c r="K484" s="43"/>
      <c r="L484" s="43" t="s">
        <v>4110</v>
      </c>
      <c r="M484" s="45">
        <v>0</v>
      </c>
      <c r="N484" s="45">
        <v>0</v>
      </c>
      <c r="O484" s="45">
        <v>0</v>
      </c>
      <c r="P484" s="45">
        <v>0</v>
      </c>
      <c r="Q484" s="46">
        <f t="shared" si="144"/>
        <v>0</v>
      </c>
      <c r="R484" s="45">
        <v>0</v>
      </c>
      <c r="S484" s="45">
        <v>0</v>
      </c>
      <c r="T484" s="45">
        <v>0</v>
      </c>
      <c r="U484" s="45">
        <v>0</v>
      </c>
      <c r="V484" s="46">
        <f t="shared" si="145"/>
        <v>0</v>
      </c>
      <c r="W484" s="45">
        <v>-9.6469999999999949</v>
      </c>
      <c r="X484" s="45">
        <v>-128.87900000000053</v>
      </c>
      <c r="Y484" s="47">
        <v>0</v>
      </c>
      <c r="Z484" s="47">
        <v>0</v>
      </c>
      <c r="AA484" s="46">
        <f t="shared" si="146"/>
        <v>-138.52600000000052</v>
      </c>
      <c r="AB484" s="49">
        <v>3.8249995318506151</v>
      </c>
      <c r="AC484" s="49">
        <v>1.1421900000001024</v>
      </c>
      <c r="AD484" s="49"/>
      <c r="AE484" s="49"/>
      <c r="AF484" s="46">
        <f t="shared" si="147"/>
        <v>4.9671895318507175</v>
      </c>
      <c r="AG484" s="49"/>
      <c r="AH484" s="49"/>
      <c r="AI484" s="49"/>
      <c r="AJ484" s="49"/>
      <c r="AK484" s="46">
        <f t="shared" si="148"/>
        <v>0</v>
      </c>
      <c r="AL484" s="48"/>
      <c r="AM484" s="48"/>
      <c r="AN484" s="50">
        <f>IFERROR(VLOOKUP($F484,Ref_Param!$L:$M,2,0),0)*M484</f>
        <v>0</v>
      </c>
      <c r="AO484" s="50">
        <f>IFERROR(VLOOKUP($F484,Ref_Param!$L:$M,2,0),0)*N484</f>
        <v>0</v>
      </c>
      <c r="AP484" s="50">
        <f>IFERROR(VLOOKUP($F484,Ref_Param!$L:$M,2,0),0)*O484</f>
        <v>0</v>
      </c>
      <c r="AQ484" s="50">
        <f>IFERROR(VLOOKUP($F484,Ref_Param!$L:$M,2,0),0)*P484</f>
        <v>0</v>
      </c>
      <c r="AR484" s="51">
        <f t="shared" si="149"/>
        <v>0</v>
      </c>
      <c r="AS484" s="52">
        <f>IFERROR(VLOOKUP($F484,Ref_Param!$L:$M,2,0),0)*R484</f>
        <v>0</v>
      </c>
      <c r="AT484" s="52">
        <f>IFERROR(VLOOKUP($F484,Ref_Param!$L:$M,2,0),0)*S484</f>
        <v>0</v>
      </c>
      <c r="AU484" s="52">
        <f>IFERROR(VLOOKUP($F484,Ref_Param!$L:$M,2,0),0)*T484</f>
        <v>0</v>
      </c>
      <c r="AV484" s="52">
        <f>IFERROR(VLOOKUP($F484,Ref_Param!$L:$M,2,0),0)*U484</f>
        <v>0</v>
      </c>
      <c r="AW484" s="53">
        <f t="shared" si="150"/>
        <v>0</v>
      </c>
      <c r="AX484" s="54">
        <f>IFERROR(VLOOKUP($F484,Ref_Param!$L:$M,2,0),0)*W484</f>
        <v>-0.11740294511378865</v>
      </c>
      <c r="AY484" s="54">
        <f>IFERROR(VLOOKUP($F484,Ref_Param!$L:$M,2,0),0)*X484</f>
        <v>-1.568443470853119</v>
      </c>
      <c r="AZ484" s="54">
        <f>IFERROR(VLOOKUP($F484,Ref_Param!$L:$M,2,0),0)*Y484</f>
        <v>0</v>
      </c>
      <c r="BA484" s="54">
        <f>IFERROR(VLOOKUP($F484,Ref_Param!$L:$M,2,0),0)*Z484</f>
        <v>0</v>
      </c>
      <c r="BB484" s="55">
        <f t="shared" si="151"/>
        <v>-1.6858464159669075</v>
      </c>
      <c r="BC484" s="56">
        <f>IFERROR(VLOOKUP($F484,Ref_Param!$L:$M,2,0),0)*AB484</f>
        <v>4.6549830009134992E-2</v>
      </c>
      <c r="BD484" s="56">
        <f>IFERROR(VLOOKUP($F484,Ref_Param!$L:$M,2,0),0)*AC484</f>
        <v>1.3900328587076847E-2</v>
      </c>
      <c r="BE484" s="56">
        <f>IFERROR(VLOOKUP($F484,Ref_Param!$L:$M,2,0),0)*AD484</f>
        <v>0</v>
      </c>
      <c r="BF484" s="56">
        <f>IFERROR(VLOOKUP($F484,Ref_Param!$L:$M,2,0),0)*AE484</f>
        <v>0</v>
      </c>
      <c r="BG484" s="57">
        <f t="shared" si="152"/>
        <v>6.0450158596211841E-2</v>
      </c>
      <c r="BH484" s="56">
        <f>IFERROR(VLOOKUP($F484,Ref_Param!$L:$M,2,0),0)*AG484</f>
        <v>0</v>
      </c>
      <c r="BI484" s="56">
        <f>IFERROR(VLOOKUP($F484,Ref_Param!$L:$M,2,0),0)*AH484</f>
        <v>0</v>
      </c>
      <c r="BJ484" s="56">
        <f>IFERROR(VLOOKUP($F484,Ref_Param!$L:$M,2,0),0)*AI484</f>
        <v>0</v>
      </c>
      <c r="BK484" s="56">
        <f>IFERROR(VLOOKUP($F484,Ref_Param!$L:$M,2,0),0)*AJ484</f>
        <v>0</v>
      </c>
      <c r="BL484" s="57">
        <f t="shared" si="153"/>
        <v>0</v>
      </c>
      <c r="BM484" s="58">
        <f>IFERROR(VLOOKUP($F484,Ref_Param!$L:$M,2,0),0)*AL484</f>
        <v>0</v>
      </c>
      <c r="BN484" s="59">
        <f>IFERROR(VLOOKUP($F484,Ref_Param!$L:$M,2,0),0)*AM484</f>
        <v>0</v>
      </c>
    </row>
    <row r="485" spans="1:66" s="37" customFormat="1" ht="15" customHeight="1" x14ac:dyDescent="0.3">
      <c r="A485" s="91" t="str">
        <f t="shared" si="143"/>
        <v>EAISDigital - API Economy</v>
      </c>
      <c r="B485" s="43" t="s">
        <v>4152</v>
      </c>
      <c r="C485" s="43" t="s">
        <v>4117</v>
      </c>
      <c r="D485" s="43" t="s">
        <v>4183</v>
      </c>
      <c r="E485" s="44" t="s">
        <v>4184</v>
      </c>
      <c r="F485" s="43" t="s">
        <v>20</v>
      </c>
      <c r="G485" s="44" t="s">
        <v>1052</v>
      </c>
      <c r="H485" s="41" t="s">
        <v>31</v>
      </c>
      <c r="I485" s="43" t="s">
        <v>26</v>
      </c>
      <c r="J485" s="43"/>
      <c r="K485" s="43"/>
      <c r="L485" s="43" t="s">
        <v>4110</v>
      </c>
      <c r="M485" s="45">
        <v>0</v>
      </c>
      <c r="N485" s="45">
        <v>0</v>
      </c>
      <c r="O485" s="45">
        <v>0</v>
      </c>
      <c r="P485" s="45">
        <v>0</v>
      </c>
      <c r="Q485" s="46">
        <f t="shared" si="144"/>
        <v>0</v>
      </c>
      <c r="R485" s="45">
        <v>0</v>
      </c>
      <c r="S485" s="45">
        <v>0</v>
      </c>
      <c r="T485" s="45">
        <v>0</v>
      </c>
      <c r="U485" s="45">
        <v>0</v>
      </c>
      <c r="V485" s="46">
        <f t="shared" si="145"/>
        <v>0</v>
      </c>
      <c r="W485" s="45">
        <v>0</v>
      </c>
      <c r="X485" s="45">
        <v>-8.0434511793265884E-2</v>
      </c>
      <c r="Y485" s="47">
        <v>31.879226264489063</v>
      </c>
      <c r="Z485" s="47">
        <v>21.469175454549518</v>
      </c>
      <c r="AA485" s="46">
        <f t="shared" si="146"/>
        <v>53.26796720724532</v>
      </c>
      <c r="AB485" s="49">
        <v>39.430514730893961</v>
      </c>
      <c r="AC485" s="49">
        <v>41.452909764030963</v>
      </c>
      <c r="AD485" s="49"/>
      <c r="AE485" s="49"/>
      <c r="AF485" s="46">
        <f t="shared" si="147"/>
        <v>80.883424494924924</v>
      </c>
      <c r="AG485" s="49"/>
      <c r="AH485" s="49"/>
      <c r="AI485" s="49"/>
      <c r="AJ485" s="49"/>
      <c r="AK485" s="46">
        <f t="shared" si="148"/>
        <v>0</v>
      </c>
      <c r="AL485" s="48"/>
      <c r="AM485" s="48"/>
      <c r="AN485" s="50">
        <f>IFERROR(VLOOKUP($F485,Ref_Param!$L:$M,2,0),0)*M485</f>
        <v>0</v>
      </c>
      <c r="AO485" s="50">
        <f>IFERROR(VLOOKUP($F485,Ref_Param!$L:$M,2,0),0)*N485</f>
        <v>0</v>
      </c>
      <c r="AP485" s="50">
        <f>IFERROR(VLOOKUP($F485,Ref_Param!$L:$M,2,0),0)*O485</f>
        <v>0</v>
      </c>
      <c r="AQ485" s="50">
        <f>IFERROR(VLOOKUP($F485,Ref_Param!$L:$M,2,0),0)*P485</f>
        <v>0</v>
      </c>
      <c r="AR485" s="51">
        <f t="shared" si="149"/>
        <v>0</v>
      </c>
      <c r="AS485" s="52">
        <f>IFERROR(VLOOKUP($F485,Ref_Param!$L:$M,2,0),0)*R485</f>
        <v>0</v>
      </c>
      <c r="AT485" s="52">
        <f>IFERROR(VLOOKUP($F485,Ref_Param!$L:$M,2,0),0)*S485</f>
        <v>0</v>
      </c>
      <c r="AU485" s="52">
        <f>IFERROR(VLOOKUP($F485,Ref_Param!$L:$M,2,0),0)*T485</f>
        <v>0</v>
      </c>
      <c r="AV485" s="52">
        <f>IFERROR(VLOOKUP($F485,Ref_Param!$L:$M,2,0),0)*U485</f>
        <v>0</v>
      </c>
      <c r="AW485" s="53">
        <f t="shared" si="150"/>
        <v>0</v>
      </c>
      <c r="AX485" s="54">
        <f>IFERROR(VLOOKUP($F485,Ref_Param!$L:$M,2,0),0)*W485</f>
        <v>0</v>
      </c>
      <c r="AY485" s="54">
        <f>IFERROR(VLOOKUP($F485,Ref_Param!$L:$M,2,0),0)*X485</f>
        <v>-8.0434511793265884E-2</v>
      </c>
      <c r="AZ485" s="54">
        <f>IFERROR(VLOOKUP($F485,Ref_Param!$L:$M,2,0),0)*Y485</f>
        <v>31.879226264489063</v>
      </c>
      <c r="BA485" s="54">
        <f>IFERROR(VLOOKUP($F485,Ref_Param!$L:$M,2,0),0)*Z485</f>
        <v>21.469175454549518</v>
      </c>
      <c r="BB485" s="55">
        <f t="shared" si="151"/>
        <v>53.26796720724532</v>
      </c>
      <c r="BC485" s="56">
        <f>IFERROR(VLOOKUP($F485,Ref_Param!$L:$M,2,0),0)*AB485</f>
        <v>39.430514730893961</v>
      </c>
      <c r="BD485" s="56">
        <f>IFERROR(VLOOKUP($F485,Ref_Param!$L:$M,2,0),0)*AC485</f>
        <v>41.452909764030963</v>
      </c>
      <c r="BE485" s="56">
        <f>IFERROR(VLOOKUP($F485,Ref_Param!$L:$M,2,0),0)*AD485</f>
        <v>0</v>
      </c>
      <c r="BF485" s="56">
        <f>IFERROR(VLOOKUP($F485,Ref_Param!$L:$M,2,0),0)*AE485</f>
        <v>0</v>
      </c>
      <c r="BG485" s="57">
        <f t="shared" si="152"/>
        <v>80.883424494924924</v>
      </c>
      <c r="BH485" s="56">
        <f>IFERROR(VLOOKUP($F485,Ref_Param!$L:$M,2,0),0)*AG485</f>
        <v>0</v>
      </c>
      <c r="BI485" s="56">
        <f>IFERROR(VLOOKUP($F485,Ref_Param!$L:$M,2,0),0)*AH485</f>
        <v>0</v>
      </c>
      <c r="BJ485" s="56">
        <f>IFERROR(VLOOKUP($F485,Ref_Param!$L:$M,2,0),0)*AI485</f>
        <v>0</v>
      </c>
      <c r="BK485" s="56">
        <f>IFERROR(VLOOKUP($F485,Ref_Param!$L:$M,2,0),0)*AJ485</f>
        <v>0</v>
      </c>
      <c r="BL485" s="57">
        <f t="shared" si="153"/>
        <v>0</v>
      </c>
      <c r="BM485" s="58">
        <f>IFERROR(VLOOKUP($F485,Ref_Param!$L:$M,2,0),0)*AL485</f>
        <v>0</v>
      </c>
      <c r="BN485" s="59">
        <f>IFERROR(VLOOKUP($F485,Ref_Param!$L:$M,2,0),0)*AM485</f>
        <v>0</v>
      </c>
    </row>
    <row r="486" spans="1:66" s="37" customFormat="1" ht="15" customHeight="1" x14ac:dyDescent="0.3">
      <c r="A486" s="91" t="str">
        <f t="shared" si="143"/>
        <v>EAISDigital - API Economy</v>
      </c>
      <c r="B486" s="43" t="s">
        <v>4152</v>
      </c>
      <c r="C486" s="43" t="s">
        <v>4117</v>
      </c>
      <c r="D486" s="43" t="s">
        <v>4183</v>
      </c>
      <c r="E486" s="44" t="s">
        <v>4184</v>
      </c>
      <c r="F486" s="43" t="s">
        <v>20</v>
      </c>
      <c r="G486" s="44" t="s">
        <v>1052</v>
      </c>
      <c r="H486" s="41" t="s">
        <v>31</v>
      </c>
      <c r="I486" s="43" t="s">
        <v>26</v>
      </c>
      <c r="J486" s="43"/>
      <c r="K486" s="43"/>
      <c r="L486" s="43" t="s">
        <v>4110</v>
      </c>
      <c r="M486" s="45"/>
      <c r="N486" s="45"/>
      <c r="O486" s="45"/>
      <c r="P486" s="45"/>
      <c r="Q486" s="46">
        <f t="shared" si="144"/>
        <v>0</v>
      </c>
      <c r="R486" s="45"/>
      <c r="S486" s="45"/>
      <c r="T486" s="45"/>
      <c r="U486" s="45"/>
      <c r="V486" s="46">
        <f t="shared" si="145"/>
        <v>0</v>
      </c>
      <c r="W486" s="45"/>
      <c r="X486" s="45"/>
      <c r="Y486" s="47"/>
      <c r="Z486" s="47"/>
      <c r="AA486" s="46">
        <f t="shared" si="146"/>
        <v>0</v>
      </c>
      <c r="AB486" s="49"/>
      <c r="AC486" s="49"/>
      <c r="AD486" s="49">
        <v>51.36</v>
      </c>
      <c r="AE486" s="49">
        <v>72</v>
      </c>
      <c r="AF486" s="46">
        <f t="shared" si="147"/>
        <v>123.36</v>
      </c>
      <c r="AG486" s="49">
        <v>70</v>
      </c>
      <c r="AH486" s="49">
        <v>70</v>
      </c>
      <c r="AI486" s="49">
        <v>70</v>
      </c>
      <c r="AJ486" s="49">
        <v>70</v>
      </c>
      <c r="AK486" s="46">
        <f t="shared" si="148"/>
        <v>280</v>
      </c>
      <c r="AL486" s="48"/>
      <c r="AM486" s="48"/>
      <c r="AN486" s="50">
        <f>IFERROR(VLOOKUP($F486,Ref_Param!$L:$M,2,0),0)*M486</f>
        <v>0</v>
      </c>
      <c r="AO486" s="50">
        <f>IFERROR(VLOOKUP($F486,Ref_Param!$L:$M,2,0),0)*N486</f>
        <v>0</v>
      </c>
      <c r="AP486" s="50">
        <f>IFERROR(VLOOKUP($F486,Ref_Param!$L:$M,2,0),0)*O486</f>
        <v>0</v>
      </c>
      <c r="AQ486" s="50">
        <f>IFERROR(VLOOKUP($F486,Ref_Param!$L:$M,2,0),0)*P486</f>
        <v>0</v>
      </c>
      <c r="AR486" s="51">
        <f t="shared" si="149"/>
        <v>0</v>
      </c>
      <c r="AS486" s="52">
        <f>IFERROR(VLOOKUP($F486,Ref_Param!$L:$M,2,0),0)*R486</f>
        <v>0</v>
      </c>
      <c r="AT486" s="52">
        <f>IFERROR(VLOOKUP($F486,Ref_Param!$L:$M,2,0),0)*S486</f>
        <v>0</v>
      </c>
      <c r="AU486" s="52">
        <f>IFERROR(VLOOKUP($F486,Ref_Param!$L:$M,2,0),0)*T486</f>
        <v>0</v>
      </c>
      <c r="AV486" s="52">
        <f>IFERROR(VLOOKUP($F486,Ref_Param!$L:$M,2,0),0)*U486</f>
        <v>0</v>
      </c>
      <c r="AW486" s="53">
        <f t="shared" si="150"/>
        <v>0</v>
      </c>
      <c r="AX486" s="54">
        <f>IFERROR(VLOOKUP($F486,Ref_Param!$L:$M,2,0),0)*W486</f>
        <v>0</v>
      </c>
      <c r="AY486" s="54">
        <f>IFERROR(VLOOKUP($F486,Ref_Param!$L:$M,2,0),0)*X486</f>
        <v>0</v>
      </c>
      <c r="AZ486" s="54">
        <f>IFERROR(VLOOKUP($F486,Ref_Param!$L:$M,2,0),0)*Y486</f>
        <v>0</v>
      </c>
      <c r="BA486" s="54">
        <f>IFERROR(VLOOKUP($F486,Ref_Param!$L:$M,2,0),0)*Z486</f>
        <v>0</v>
      </c>
      <c r="BB486" s="55">
        <f t="shared" si="151"/>
        <v>0</v>
      </c>
      <c r="BC486" s="56">
        <f>IFERROR(VLOOKUP($F486,Ref_Param!$L:$M,2,0),0)*AB486</f>
        <v>0</v>
      </c>
      <c r="BD486" s="56">
        <f>IFERROR(VLOOKUP($F486,Ref_Param!$L:$M,2,0),0)*AC486</f>
        <v>0</v>
      </c>
      <c r="BE486" s="56">
        <f>IFERROR(VLOOKUP($F486,Ref_Param!$L:$M,2,0),0)*AD486</f>
        <v>51.36</v>
      </c>
      <c r="BF486" s="56">
        <f>IFERROR(VLOOKUP($F486,Ref_Param!$L:$M,2,0),0)*AE486</f>
        <v>72</v>
      </c>
      <c r="BG486" s="57">
        <f t="shared" si="152"/>
        <v>123.36</v>
      </c>
      <c r="BH486" s="56">
        <f>IFERROR(VLOOKUP($F486,Ref_Param!$L:$M,2,0),0)*AG486</f>
        <v>70</v>
      </c>
      <c r="BI486" s="56">
        <f>IFERROR(VLOOKUP($F486,Ref_Param!$L:$M,2,0),0)*AH486</f>
        <v>70</v>
      </c>
      <c r="BJ486" s="56">
        <f>IFERROR(VLOOKUP($F486,Ref_Param!$L:$M,2,0),0)*AI486</f>
        <v>70</v>
      </c>
      <c r="BK486" s="56">
        <f>IFERROR(VLOOKUP($F486,Ref_Param!$L:$M,2,0),0)*AJ486</f>
        <v>70</v>
      </c>
      <c r="BL486" s="57">
        <f t="shared" si="153"/>
        <v>280</v>
      </c>
      <c r="BM486" s="58">
        <f>IFERROR(VLOOKUP($F486,Ref_Param!$L:$M,2,0),0)*AL486</f>
        <v>0</v>
      </c>
      <c r="BN486" s="59">
        <f>IFERROR(VLOOKUP($F486,Ref_Param!$L:$M,2,0),0)*AM486</f>
        <v>0</v>
      </c>
    </row>
    <row r="487" spans="1:66" s="37" customFormat="1" ht="15" customHeight="1" x14ac:dyDescent="0.3">
      <c r="A487" s="91" t="str">
        <f t="shared" si="143"/>
        <v>EAISDigital - API Economy</v>
      </c>
      <c r="B487" s="43" t="s">
        <v>4152</v>
      </c>
      <c r="C487" s="43" t="s">
        <v>4117</v>
      </c>
      <c r="D487" s="43" t="s">
        <v>60</v>
      </c>
      <c r="E487" s="44" t="s">
        <v>61</v>
      </c>
      <c r="F487" s="43" t="s">
        <v>20</v>
      </c>
      <c r="G487" s="44" t="s">
        <v>1052</v>
      </c>
      <c r="H487" s="41" t="s">
        <v>53</v>
      </c>
      <c r="I487" s="43" t="s">
        <v>26</v>
      </c>
      <c r="J487" s="43"/>
      <c r="K487" s="43"/>
      <c r="L487" s="43" t="s">
        <v>4110</v>
      </c>
      <c r="M487" s="45">
        <v>0</v>
      </c>
      <c r="N487" s="45">
        <v>9.9791593966571543</v>
      </c>
      <c r="O487" s="45">
        <v>59.258898735858196</v>
      </c>
      <c r="P487" s="45">
        <v>129.09182326686366</v>
      </c>
      <c r="Q487" s="46">
        <f t="shared" si="144"/>
        <v>198.32988139937902</v>
      </c>
      <c r="R487" s="45">
        <v>147.3241788185691</v>
      </c>
      <c r="S487" s="45">
        <v>343.54892345200932</v>
      </c>
      <c r="T487" s="45">
        <v>262.746027690755</v>
      </c>
      <c r="U487" s="45">
        <v>564.98543093259411</v>
      </c>
      <c r="V487" s="46">
        <f t="shared" si="145"/>
        <v>1318.6045608939276</v>
      </c>
      <c r="W487" s="45">
        <v>346.45297917499806</v>
      </c>
      <c r="X487" s="45">
        <v>288.46566513720558</v>
      </c>
      <c r="Y487" s="47">
        <v>238.09173826937067</v>
      </c>
      <c r="Z487" s="47">
        <v>166.55788915028222</v>
      </c>
      <c r="AA487" s="46">
        <f t="shared" si="146"/>
        <v>1039.5682717318566</v>
      </c>
      <c r="AB487" s="49">
        <v>98.248646056481164</v>
      </c>
      <c r="AC487" s="49">
        <v>0</v>
      </c>
      <c r="AD487" s="49"/>
      <c r="AE487" s="49"/>
      <c r="AF487" s="46">
        <f t="shared" si="147"/>
        <v>98.248646056481164</v>
      </c>
      <c r="AG487" s="49"/>
      <c r="AH487" s="49"/>
      <c r="AI487" s="49"/>
      <c r="AJ487" s="49"/>
      <c r="AK487" s="46">
        <f t="shared" si="148"/>
        <v>0</v>
      </c>
      <c r="AL487" s="48"/>
      <c r="AM487" s="48"/>
      <c r="AN487" s="50">
        <f>IFERROR(VLOOKUP($F487,Ref_Param!$L:$M,2,0),0)*M487</f>
        <v>0</v>
      </c>
      <c r="AO487" s="50">
        <f>IFERROR(VLOOKUP($F487,Ref_Param!$L:$M,2,0),0)*N487</f>
        <v>9.9791593966571543</v>
      </c>
      <c r="AP487" s="50">
        <f>IFERROR(VLOOKUP($F487,Ref_Param!$L:$M,2,0),0)*O487</f>
        <v>59.258898735858196</v>
      </c>
      <c r="AQ487" s="50">
        <f>IFERROR(VLOOKUP($F487,Ref_Param!$L:$M,2,0),0)*P487</f>
        <v>129.09182326686366</v>
      </c>
      <c r="AR487" s="51">
        <f t="shared" si="149"/>
        <v>198.32988139937902</v>
      </c>
      <c r="AS487" s="52">
        <f>IFERROR(VLOOKUP($F487,Ref_Param!$L:$M,2,0),0)*R487</f>
        <v>147.3241788185691</v>
      </c>
      <c r="AT487" s="52">
        <f>IFERROR(VLOOKUP($F487,Ref_Param!$L:$M,2,0),0)*S487</f>
        <v>343.54892345200932</v>
      </c>
      <c r="AU487" s="52">
        <f>IFERROR(VLOOKUP($F487,Ref_Param!$L:$M,2,0),0)*T487</f>
        <v>262.746027690755</v>
      </c>
      <c r="AV487" s="52">
        <f>IFERROR(VLOOKUP($F487,Ref_Param!$L:$M,2,0),0)*U487</f>
        <v>564.98543093259411</v>
      </c>
      <c r="AW487" s="53">
        <f t="shared" si="150"/>
        <v>1318.6045608939276</v>
      </c>
      <c r="AX487" s="54">
        <f>IFERROR(VLOOKUP($F487,Ref_Param!$L:$M,2,0),0)*W487</f>
        <v>346.45297917499806</v>
      </c>
      <c r="AY487" s="54">
        <f>IFERROR(VLOOKUP($F487,Ref_Param!$L:$M,2,0),0)*X487</f>
        <v>288.46566513720558</v>
      </c>
      <c r="AZ487" s="54">
        <f>IFERROR(VLOOKUP($F487,Ref_Param!$L:$M,2,0),0)*Y487</f>
        <v>238.09173826937067</v>
      </c>
      <c r="BA487" s="54">
        <f>IFERROR(VLOOKUP($F487,Ref_Param!$L:$M,2,0),0)*Z487</f>
        <v>166.55788915028222</v>
      </c>
      <c r="BB487" s="55">
        <f t="shared" si="151"/>
        <v>1039.5682717318566</v>
      </c>
      <c r="BC487" s="56">
        <f>IFERROR(VLOOKUP($F487,Ref_Param!$L:$M,2,0),0)*AB487</f>
        <v>98.248646056481164</v>
      </c>
      <c r="BD487" s="56">
        <f>IFERROR(VLOOKUP($F487,Ref_Param!$L:$M,2,0),0)*AC487</f>
        <v>0</v>
      </c>
      <c r="BE487" s="56">
        <f>IFERROR(VLOOKUP($F487,Ref_Param!$L:$M,2,0),0)*AD487</f>
        <v>0</v>
      </c>
      <c r="BF487" s="56">
        <f>IFERROR(VLOOKUP($F487,Ref_Param!$L:$M,2,0),0)*AE487</f>
        <v>0</v>
      </c>
      <c r="BG487" s="57">
        <f t="shared" si="152"/>
        <v>98.248646056481164</v>
      </c>
      <c r="BH487" s="56">
        <f>IFERROR(VLOOKUP($F487,Ref_Param!$L:$M,2,0),0)*AG487</f>
        <v>0</v>
      </c>
      <c r="BI487" s="56">
        <f>IFERROR(VLOOKUP($F487,Ref_Param!$L:$M,2,0),0)*AH487</f>
        <v>0</v>
      </c>
      <c r="BJ487" s="56">
        <f>IFERROR(VLOOKUP($F487,Ref_Param!$L:$M,2,0),0)*AI487</f>
        <v>0</v>
      </c>
      <c r="BK487" s="56">
        <f>IFERROR(VLOOKUP($F487,Ref_Param!$L:$M,2,0),0)*AJ487</f>
        <v>0</v>
      </c>
      <c r="BL487" s="57">
        <f t="shared" si="153"/>
        <v>0</v>
      </c>
      <c r="BM487" s="58">
        <f>IFERROR(VLOOKUP($F487,Ref_Param!$L:$M,2,0),0)*AL487</f>
        <v>0</v>
      </c>
      <c r="BN487" s="59">
        <f>IFERROR(VLOOKUP($F487,Ref_Param!$L:$M,2,0),0)*AM487</f>
        <v>0</v>
      </c>
    </row>
    <row r="488" spans="1:66" s="37" customFormat="1" ht="15" customHeight="1" x14ac:dyDescent="0.3">
      <c r="A488" s="91" t="str">
        <f t="shared" si="143"/>
        <v>EAISDigital - API Economy</v>
      </c>
      <c r="B488" s="43" t="s">
        <v>4152</v>
      </c>
      <c r="C488" s="43" t="s">
        <v>4117</v>
      </c>
      <c r="D488" s="43" t="s">
        <v>5134</v>
      </c>
      <c r="E488" s="44" t="s">
        <v>5135</v>
      </c>
      <c r="F488" s="43" t="s">
        <v>20</v>
      </c>
      <c r="G488" s="44" t="s">
        <v>1052</v>
      </c>
      <c r="H488" s="41" t="s">
        <v>31</v>
      </c>
      <c r="I488" s="43" t="s">
        <v>26</v>
      </c>
      <c r="J488" s="43"/>
      <c r="K488" s="43"/>
      <c r="L488" s="43" t="s">
        <v>4110</v>
      </c>
      <c r="M488" s="45">
        <v>0</v>
      </c>
      <c r="N488" s="45">
        <v>0</v>
      </c>
      <c r="O488" s="45">
        <v>0</v>
      </c>
      <c r="P488" s="45">
        <v>0</v>
      </c>
      <c r="Q488" s="46">
        <f t="shared" si="144"/>
        <v>0</v>
      </c>
      <c r="R488" s="45">
        <v>0</v>
      </c>
      <c r="S488" s="45">
        <v>0</v>
      </c>
      <c r="T488" s="45">
        <v>0</v>
      </c>
      <c r="U488" s="45">
        <v>0</v>
      </c>
      <c r="V488" s="46">
        <f t="shared" si="145"/>
        <v>0</v>
      </c>
      <c r="W488" s="45">
        <v>0</v>
      </c>
      <c r="X488" s="45">
        <v>0</v>
      </c>
      <c r="Y488" s="47">
        <v>97.869487680687882</v>
      </c>
      <c r="Z488" s="47">
        <v>223.00995733977703</v>
      </c>
      <c r="AA488" s="46">
        <f t="shared" si="146"/>
        <v>320.87944502046491</v>
      </c>
      <c r="AB488" s="49">
        <v>220.36275464787389</v>
      </c>
      <c r="AC488" s="49">
        <v>111.0402182845402</v>
      </c>
      <c r="AD488" s="49"/>
      <c r="AE488" s="49"/>
      <c r="AF488" s="46">
        <f t="shared" si="147"/>
        <v>331.40297293241406</v>
      </c>
      <c r="AG488" s="49"/>
      <c r="AH488" s="49"/>
      <c r="AI488" s="49"/>
      <c r="AJ488" s="49"/>
      <c r="AK488" s="46">
        <f t="shared" si="148"/>
        <v>0</v>
      </c>
      <c r="AL488" s="48"/>
      <c r="AM488" s="48"/>
      <c r="AN488" s="50">
        <f>IFERROR(VLOOKUP($F488,Ref_Param!$L:$M,2,0),0)*M488</f>
        <v>0</v>
      </c>
      <c r="AO488" s="50">
        <f>IFERROR(VLOOKUP($F488,Ref_Param!$L:$M,2,0),0)*N488</f>
        <v>0</v>
      </c>
      <c r="AP488" s="50">
        <f>IFERROR(VLOOKUP($F488,Ref_Param!$L:$M,2,0),0)*O488</f>
        <v>0</v>
      </c>
      <c r="AQ488" s="50">
        <f>IFERROR(VLOOKUP($F488,Ref_Param!$L:$M,2,0),0)*P488</f>
        <v>0</v>
      </c>
      <c r="AR488" s="51">
        <f t="shared" si="149"/>
        <v>0</v>
      </c>
      <c r="AS488" s="52">
        <f>IFERROR(VLOOKUP($F488,Ref_Param!$L:$M,2,0),0)*R488</f>
        <v>0</v>
      </c>
      <c r="AT488" s="52">
        <f>IFERROR(VLOOKUP($F488,Ref_Param!$L:$M,2,0),0)*S488</f>
        <v>0</v>
      </c>
      <c r="AU488" s="52">
        <f>IFERROR(VLOOKUP($F488,Ref_Param!$L:$M,2,0),0)*T488</f>
        <v>0</v>
      </c>
      <c r="AV488" s="52">
        <f>IFERROR(VLOOKUP($F488,Ref_Param!$L:$M,2,0),0)*U488</f>
        <v>0</v>
      </c>
      <c r="AW488" s="53">
        <f t="shared" si="150"/>
        <v>0</v>
      </c>
      <c r="AX488" s="54">
        <f>IFERROR(VLOOKUP($F488,Ref_Param!$L:$M,2,0),0)*W488</f>
        <v>0</v>
      </c>
      <c r="AY488" s="54">
        <f>IFERROR(VLOOKUP($F488,Ref_Param!$L:$M,2,0),0)*X488</f>
        <v>0</v>
      </c>
      <c r="AZ488" s="54">
        <f>IFERROR(VLOOKUP($F488,Ref_Param!$L:$M,2,0),0)*Y488</f>
        <v>97.869487680687882</v>
      </c>
      <c r="BA488" s="54">
        <f>IFERROR(VLOOKUP($F488,Ref_Param!$L:$M,2,0),0)*Z488</f>
        <v>223.00995733977703</v>
      </c>
      <c r="BB488" s="55">
        <f t="shared" si="151"/>
        <v>320.87944502046491</v>
      </c>
      <c r="BC488" s="56">
        <f>IFERROR(VLOOKUP($F488,Ref_Param!$L:$M,2,0),0)*AB488</f>
        <v>220.36275464787389</v>
      </c>
      <c r="BD488" s="56">
        <f>IFERROR(VLOOKUP($F488,Ref_Param!$L:$M,2,0),0)*AC488</f>
        <v>111.0402182845402</v>
      </c>
      <c r="BE488" s="56">
        <f>IFERROR(VLOOKUP($F488,Ref_Param!$L:$M,2,0),0)*AD488</f>
        <v>0</v>
      </c>
      <c r="BF488" s="56">
        <f>IFERROR(VLOOKUP($F488,Ref_Param!$L:$M,2,0),0)*AE488</f>
        <v>0</v>
      </c>
      <c r="BG488" s="57">
        <f t="shared" si="152"/>
        <v>331.40297293241406</v>
      </c>
      <c r="BH488" s="56">
        <f>IFERROR(VLOOKUP($F488,Ref_Param!$L:$M,2,0),0)*AG488</f>
        <v>0</v>
      </c>
      <c r="BI488" s="56">
        <f>IFERROR(VLOOKUP($F488,Ref_Param!$L:$M,2,0),0)*AH488</f>
        <v>0</v>
      </c>
      <c r="BJ488" s="56">
        <f>IFERROR(VLOOKUP($F488,Ref_Param!$L:$M,2,0),0)*AI488</f>
        <v>0</v>
      </c>
      <c r="BK488" s="56">
        <f>IFERROR(VLOOKUP($F488,Ref_Param!$L:$M,2,0),0)*AJ488</f>
        <v>0</v>
      </c>
      <c r="BL488" s="57">
        <f t="shared" si="153"/>
        <v>0</v>
      </c>
      <c r="BM488" s="58">
        <f>IFERROR(VLOOKUP($F488,Ref_Param!$L:$M,2,0),0)*AL488</f>
        <v>0</v>
      </c>
      <c r="BN488" s="59">
        <f>IFERROR(VLOOKUP($F488,Ref_Param!$L:$M,2,0),0)*AM488</f>
        <v>0</v>
      </c>
    </row>
    <row r="489" spans="1:66" s="37" customFormat="1" ht="15" customHeight="1" x14ac:dyDescent="0.3">
      <c r="A489" s="91" t="str">
        <f t="shared" si="143"/>
        <v>EAISDigital - API Economy</v>
      </c>
      <c r="B489" s="43" t="s">
        <v>4152</v>
      </c>
      <c r="C489" s="43" t="s">
        <v>4117</v>
      </c>
      <c r="D489" s="43" t="s">
        <v>5134</v>
      </c>
      <c r="E489" s="44" t="s">
        <v>5135</v>
      </c>
      <c r="F489" s="43" t="s">
        <v>20</v>
      </c>
      <c r="G489" s="44" t="s">
        <v>1052</v>
      </c>
      <c r="H489" s="41" t="s">
        <v>31</v>
      </c>
      <c r="I489" s="43" t="s">
        <v>26</v>
      </c>
      <c r="J489" s="43"/>
      <c r="K489" s="43"/>
      <c r="L489" s="43" t="s">
        <v>4110</v>
      </c>
      <c r="M489" s="45"/>
      <c r="N489" s="45"/>
      <c r="O489" s="45"/>
      <c r="P489" s="45"/>
      <c r="Q489" s="46">
        <f t="shared" si="144"/>
        <v>0</v>
      </c>
      <c r="R489" s="45"/>
      <c r="S489" s="45"/>
      <c r="T489" s="45"/>
      <c r="U489" s="45"/>
      <c r="V489" s="46">
        <f t="shared" si="145"/>
        <v>0</v>
      </c>
      <c r="W489" s="45"/>
      <c r="X489" s="45"/>
      <c r="Y489" s="47"/>
      <c r="Z489" s="47"/>
      <c r="AA489" s="46">
        <f t="shared" si="146"/>
        <v>0</v>
      </c>
      <c r="AB489" s="49"/>
      <c r="AC489" s="49"/>
      <c r="AD489" s="49">
        <v>340.00199999999995</v>
      </c>
      <c r="AE489" s="49">
        <v>275</v>
      </c>
      <c r="AF489" s="46">
        <f t="shared" si="147"/>
        <v>615.00199999999995</v>
      </c>
      <c r="AG489" s="49">
        <v>300</v>
      </c>
      <c r="AH489" s="49">
        <v>300</v>
      </c>
      <c r="AI489" s="49">
        <v>300</v>
      </c>
      <c r="AJ489" s="49">
        <v>300</v>
      </c>
      <c r="AK489" s="46">
        <f t="shared" si="148"/>
        <v>1200</v>
      </c>
      <c r="AL489" s="48"/>
      <c r="AM489" s="48"/>
      <c r="AN489" s="50">
        <f>IFERROR(VLOOKUP($F489,Ref_Param!$L:$M,2,0),0)*M489</f>
        <v>0</v>
      </c>
      <c r="AO489" s="50">
        <f>IFERROR(VLOOKUP($F489,Ref_Param!$L:$M,2,0),0)*N489</f>
        <v>0</v>
      </c>
      <c r="AP489" s="50">
        <f>IFERROR(VLOOKUP($F489,Ref_Param!$L:$M,2,0),0)*O489</f>
        <v>0</v>
      </c>
      <c r="AQ489" s="50">
        <f>IFERROR(VLOOKUP($F489,Ref_Param!$L:$M,2,0),0)*P489</f>
        <v>0</v>
      </c>
      <c r="AR489" s="51">
        <f t="shared" si="149"/>
        <v>0</v>
      </c>
      <c r="AS489" s="52">
        <f>IFERROR(VLOOKUP($F489,Ref_Param!$L:$M,2,0),0)*R489</f>
        <v>0</v>
      </c>
      <c r="AT489" s="52">
        <f>IFERROR(VLOOKUP($F489,Ref_Param!$L:$M,2,0),0)*S489</f>
        <v>0</v>
      </c>
      <c r="AU489" s="52">
        <f>IFERROR(VLOOKUP($F489,Ref_Param!$L:$M,2,0),0)*T489</f>
        <v>0</v>
      </c>
      <c r="AV489" s="52">
        <f>IFERROR(VLOOKUP($F489,Ref_Param!$L:$M,2,0),0)*U489</f>
        <v>0</v>
      </c>
      <c r="AW489" s="53">
        <f t="shared" si="150"/>
        <v>0</v>
      </c>
      <c r="AX489" s="54">
        <f>IFERROR(VLOOKUP($F489,Ref_Param!$L:$M,2,0),0)*W489</f>
        <v>0</v>
      </c>
      <c r="AY489" s="54">
        <f>IFERROR(VLOOKUP($F489,Ref_Param!$L:$M,2,0),0)*X489</f>
        <v>0</v>
      </c>
      <c r="AZ489" s="54">
        <f>IFERROR(VLOOKUP($F489,Ref_Param!$L:$M,2,0),0)*Y489</f>
        <v>0</v>
      </c>
      <c r="BA489" s="54">
        <f>IFERROR(VLOOKUP($F489,Ref_Param!$L:$M,2,0),0)*Z489</f>
        <v>0</v>
      </c>
      <c r="BB489" s="55">
        <f t="shared" si="151"/>
        <v>0</v>
      </c>
      <c r="BC489" s="56">
        <f>IFERROR(VLOOKUP($F489,Ref_Param!$L:$M,2,0),0)*AB489</f>
        <v>0</v>
      </c>
      <c r="BD489" s="56">
        <f>IFERROR(VLOOKUP($F489,Ref_Param!$L:$M,2,0),0)*AC489</f>
        <v>0</v>
      </c>
      <c r="BE489" s="56">
        <f>IFERROR(VLOOKUP($F489,Ref_Param!$L:$M,2,0),0)*AD489</f>
        <v>340.00199999999995</v>
      </c>
      <c r="BF489" s="56">
        <f>IFERROR(VLOOKUP($F489,Ref_Param!$L:$M,2,0),0)*AE489</f>
        <v>275</v>
      </c>
      <c r="BG489" s="57">
        <f t="shared" si="152"/>
        <v>615.00199999999995</v>
      </c>
      <c r="BH489" s="56">
        <f>IFERROR(VLOOKUP($F489,Ref_Param!$L:$M,2,0),0)*AG489</f>
        <v>300</v>
      </c>
      <c r="BI489" s="56">
        <f>IFERROR(VLOOKUP($F489,Ref_Param!$L:$M,2,0),0)*AH489</f>
        <v>300</v>
      </c>
      <c r="BJ489" s="56">
        <f>IFERROR(VLOOKUP($F489,Ref_Param!$L:$M,2,0),0)*AI489</f>
        <v>300</v>
      </c>
      <c r="BK489" s="56">
        <f>IFERROR(VLOOKUP($F489,Ref_Param!$L:$M,2,0),0)*AJ489</f>
        <v>300</v>
      </c>
      <c r="BL489" s="57">
        <f t="shared" si="153"/>
        <v>1200</v>
      </c>
      <c r="BM489" s="58">
        <f>IFERROR(VLOOKUP($F489,Ref_Param!$L:$M,2,0),0)*AL489</f>
        <v>0</v>
      </c>
      <c r="BN489" s="59">
        <f>IFERROR(VLOOKUP($F489,Ref_Param!$L:$M,2,0),0)*AM489</f>
        <v>0</v>
      </c>
    </row>
    <row r="490" spans="1:66" s="37" customFormat="1" ht="15" customHeight="1" x14ac:dyDescent="0.3">
      <c r="A490" s="91" t="str">
        <f t="shared" si="143"/>
        <v>EAISDigital - API Economy</v>
      </c>
      <c r="B490" s="43" t="s">
        <v>4152</v>
      </c>
      <c r="C490" s="43" t="s">
        <v>4117</v>
      </c>
      <c r="D490" s="43" t="s">
        <v>73</v>
      </c>
      <c r="E490" s="44" t="s">
        <v>74</v>
      </c>
      <c r="F490" s="43" t="s">
        <v>28</v>
      </c>
      <c r="G490" s="44" t="s">
        <v>1052</v>
      </c>
      <c r="H490" s="41" t="s">
        <v>21</v>
      </c>
      <c r="I490" s="43" t="s">
        <v>22</v>
      </c>
      <c r="J490" s="43"/>
      <c r="K490" s="43"/>
      <c r="L490" s="43" t="s">
        <v>4110</v>
      </c>
      <c r="M490" s="45">
        <v>87.913592694870118</v>
      </c>
      <c r="N490" s="45">
        <v>97.044107094554818</v>
      </c>
      <c r="O490" s="45">
        <v>122.43993542127134</v>
      </c>
      <c r="P490" s="45">
        <v>146.0184565241027</v>
      </c>
      <c r="Q490" s="46">
        <f t="shared" si="144"/>
        <v>453.41609173479901</v>
      </c>
      <c r="R490" s="45">
        <v>128.85243147878228</v>
      </c>
      <c r="S490" s="45">
        <v>145.38442461078404</v>
      </c>
      <c r="T490" s="45">
        <v>119.31752626770668</v>
      </c>
      <c r="U490" s="45">
        <v>105.59044977761279</v>
      </c>
      <c r="V490" s="46">
        <f t="shared" si="145"/>
        <v>499.1448321348858</v>
      </c>
      <c r="W490" s="45">
        <v>105.97075336752201</v>
      </c>
      <c r="X490" s="45">
        <v>62.359943030669712</v>
      </c>
      <c r="Y490" s="47">
        <v>52.409371043875204</v>
      </c>
      <c r="Z490" s="47">
        <v>69.495731470988176</v>
      </c>
      <c r="AA490" s="46">
        <f t="shared" si="146"/>
        <v>290.23579891305508</v>
      </c>
      <c r="AB490" s="49">
        <v>65.582506775808952</v>
      </c>
      <c r="AC490" s="49">
        <v>65.232276779885865</v>
      </c>
      <c r="AD490" s="49"/>
      <c r="AE490" s="49"/>
      <c r="AF490" s="46">
        <f t="shared" si="147"/>
        <v>130.81478355569482</v>
      </c>
      <c r="AG490" s="49"/>
      <c r="AH490" s="49"/>
      <c r="AI490" s="49"/>
      <c r="AJ490" s="49"/>
      <c r="AK490" s="46">
        <f t="shared" si="148"/>
        <v>0</v>
      </c>
      <c r="AL490" s="48"/>
      <c r="AM490" s="48"/>
      <c r="AN490" s="50">
        <f>IFERROR(VLOOKUP($F490,Ref_Param!$L:$M,2,0),0)*M490</f>
        <v>95.691757705113744</v>
      </c>
      <c r="AO490" s="50">
        <f>IFERROR(VLOOKUP($F490,Ref_Param!$L:$M,2,0),0)*N490</f>
        <v>105.63009539414625</v>
      </c>
      <c r="AP490" s="50">
        <f>IFERROR(VLOOKUP($F490,Ref_Param!$L:$M,2,0),0)*O490</f>
        <v>133.2728224909155</v>
      </c>
      <c r="AQ490" s="50">
        <f>IFERROR(VLOOKUP($F490,Ref_Param!$L:$M,2,0),0)*P490</f>
        <v>158.93745590258936</v>
      </c>
      <c r="AR490" s="51">
        <f t="shared" si="149"/>
        <v>493.53213149276485</v>
      </c>
      <c r="AS490" s="52">
        <f>IFERROR(VLOOKUP($F490,Ref_Param!$L:$M,2,0),0)*R490</f>
        <v>140.25266485897902</v>
      </c>
      <c r="AT490" s="52">
        <f>IFERROR(VLOOKUP($F490,Ref_Param!$L:$M,2,0),0)*S490</f>
        <v>158.24732794436591</v>
      </c>
      <c r="AU490" s="52">
        <f>IFERROR(VLOOKUP($F490,Ref_Param!$L:$M,2,0),0)*T490</f>
        <v>129.87415783599494</v>
      </c>
      <c r="AV490" s="52">
        <f>IFERROR(VLOOKUP($F490,Ref_Param!$L:$M,2,0),0)*U490</f>
        <v>114.9325767081624</v>
      </c>
      <c r="AW490" s="53">
        <f t="shared" si="150"/>
        <v>543.30672734750226</v>
      </c>
      <c r="AX490" s="54">
        <f>IFERROR(VLOOKUP($F490,Ref_Param!$L:$M,2,0),0)*W490</f>
        <v>115.34652770100018</v>
      </c>
      <c r="AY490" s="54">
        <f>IFERROR(VLOOKUP($F490,Ref_Param!$L:$M,2,0),0)*X490</f>
        <v>67.877246010260535</v>
      </c>
      <c r="AZ490" s="54">
        <f>IFERROR(VLOOKUP($F490,Ref_Param!$L:$M,2,0),0)*Y490</f>
        <v>57.046296046783574</v>
      </c>
      <c r="BA490" s="54">
        <f>IFERROR(VLOOKUP($F490,Ref_Param!$L:$M,2,0),0)*Z490</f>
        <v>75.644374136122593</v>
      </c>
      <c r="BB490" s="55">
        <f t="shared" si="151"/>
        <v>315.91444389416688</v>
      </c>
      <c r="BC490" s="56">
        <f>IFERROR(VLOOKUP($F490,Ref_Param!$L:$M,2,0),0)*AB490</f>
        <v>71.38492644551981</v>
      </c>
      <c r="BD490" s="56">
        <f>IFERROR(VLOOKUP($F490,Ref_Param!$L:$M,2,0),0)*AC490</f>
        <v>71.00370981128151</v>
      </c>
      <c r="BE490" s="56">
        <f>IFERROR(VLOOKUP($F490,Ref_Param!$L:$M,2,0),0)*AD490</f>
        <v>0</v>
      </c>
      <c r="BF490" s="56">
        <f>IFERROR(VLOOKUP($F490,Ref_Param!$L:$M,2,0),0)*AE490</f>
        <v>0</v>
      </c>
      <c r="BG490" s="57">
        <f t="shared" si="152"/>
        <v>142.38863625680131</v>
      </c>
      <c r="BH490" s="56">
        <f>IFERROR(VLOOKUP($F490,Ref_Param!$L:$M,2,0),0)*AG490</f>
        <v>0</v>
      </c>
      <c r="BI490" s="56">
        <f>IFERROR(VLOOKUP($F490,Ref_Param!$L:$M,2,0),0)*AH490</f>
        <v>0</v>
      </c>
      <c r="BJ490" s="56">
        <f>IFERROR(VLOOKUP($F490,Ref_Param!$L:$M,2,0),0)*AI490</f>
        <v>0</v>
      </c>
      <c r="BK490" s="56">
        <f>IFERROR(VLOOKUP($F490,Ref_Param!$L:$M,2,0),0)*AJ490</f>
        <v>0</v>
      </c>
      <c r="BL490" s="57">
        <f t="shared" si="153"/>
        <v>0</v>
      </c>
      <c r="BM490" s="58">
        <f>IFERROR(VLOOKUP($F490,Ref_Param!$L:$M,2,0),0)*AL490</f>
        <v>0</v>
      </c>
      <c r="BN490" s="59">
        <f>IFERROR(VLOOKUP($F490,Ref_Param!$L:$M,2,0),0)*AM490</f>
        <v>0</v>
      </c>
    </row>
    <row r="491" spans="1:66" s="37" customFormat="1" ht="15" customHeight="1" x14ac:dyDescent="0.3">
      <c r="A491" s="91" t="str">
        <f t="shared" si="143"/>
        <v>EAISDigital - API Economy</v>
      </c>
      <c r="B491" s="43" t="s">
        <v>4152</v>
      </c>
      <c r="C491" s="43" t="s">
        <v>4117</v>
      </c>
      <c r="D491" s="43" t="s">
        <v>73</v>
      </c>
      <c r="E491" s="44" t="s">
        <v>74</v>
      </c>
      <c r="F491" s="43" t="s">
        <v>28</v>
      </c>
      <c r="G491" s="44" t="s">
        <v>1052</v>
      </c>
      <c r="H491" s="41" t="s">
        <v>21</v>
      </c>
      <c r="I491" s="43" t="s">
        <v>22</v>
      </c>
      <c r="J491" s="43"/>
      <c r="K491" s="43"/>
      <c r="L491" s="43" t="s">
        <v>4110</v>
      </c>
      <c r="M491" s="45"/>
      <c r="N491" s="45"/>
      <c r="O491" s="45"/>
      <c r="P491" s="45"/>
      <c r="Q491" s="46">
        <f t="shared" si="144"/>
        <v>0</v>
      </c>
      <c r="R491" s="45"/>
      <c r="S491" s="45"/>
      <c r="T491" s="45"/>
      <c r="U491" s="45"/>
      <c r="V491" s="46">
        <f t="shared" si="145"/>
        <v>0</v>
      </c>
      <c r="W491" s="45"/>
      <c r="X491" s="45"/>
      <c r="Y491" s="47"/>
      <c r="Z491" s="47"/>
      <c r="AA491" s="46">
        <f t="shared" si="146"/>
        <v>0</v>
      </c>
      <c r="AB491" s="49"/>
      <c r="AC491" s="49"/>
      <c r="AD491" s="49">
        <v>51.724000000000004</v>
      </c>
      <c r="AE491" s="49">
        <v>75</v>
      </c>
      <c r="AF491" s="46">
        <f t="shared" si="147"/>
        <v>126.724</v>
      </c>
      <c r="AG491" s="49">
        <v>75</v>
      </c>
      <c r="AH491" s="49">
        <v>75</v>
      </c>
      <c r="AI491" s="49">
        <v>75</v>
      </c>
      <c r="AJ491" s="49">
        <v>75</v>
      </c>
      <c r="AK491" s="46">
        <f t="shared" si="148"/>
        <v>300</v>
      </c>
      <c r="AL491" s="48"/>
      <c r="AM491" s="48"/>
      <c r="AN491" s="50">
        <f>IFERROR(VLOOKUP($F491,Ref_Param!$L:$M,2,0),0)*M491</f>
        <v>0</v>
      </c>
      <c r="AO491" s="50">
        <f>IFERROR(VLOOKUP($F491,Ref_Param!$L:$M,2,0),0)*N491</f>
        <v>0</v>
      </c>
      <c r="AP491" s="50">
        <f>IFERROR(VLOOKUP($F491,Ref_Param!$L:$M,2,0),0)*O491</f>
        <v>0</v>
      </c>
      <c r="AQ491" s="50">
        <f>IFERROR(VLOOKUP($F491,Ref_Param!$L:$M,2,0),0)*P491</f>
        <v>0</v>
      </c>
      <c r="AR491" s="51">
        <f t="shared" si="149"/>
        <v>0</v>
      </c>
      <c r="AS491" s="52">
        <f>IFERROR(VLOOKUP($F491,Ref_Param!$L:$M,2,0),0)*R491</f>
        <v>0</v>
      </c>
      <c r="AT491" s="52">
        <f>IFERROR(VLOOKUP($F491,Ref_Param!$L:$M,2,0),0)*S491</f>
        <v>0</v>
      </c>
      <c r="AU491" s="52">
        <f>IFERROR(VLOOKUP($F491,Ref_Param!$L:$M,2,0),0)*T491</f>
        <v>0</v>
      </c>
      <c r="AV491" s="52">
        <f>IFERROR(VLOOKUP($F491,Ref_Param!$L:$M,2,0),0)*U491</f>
        <v>0</v>
      </c>
      <c r="AW491" s="53">
        <f t="shared" si="150"/>
        <v>0</v>
      </c>
      <c r="AX491" s="54">
        <f>IFERROR(VLOOKUP($F491,Ref_Param!$L:$M,2,0),0)*W491</f>
        <v>0</v>
      </c>
      <c r="AY491" s="54">
        <f>IFERROR(VLOOKUP($F491,Ref_Param!$L:$M,2,0),0)*X491</f>
        <v>0</v>
      </c>
      <c r="AZ491" s="54">
        <f>IFERROR(VLOOKUP($F491,Ref_Param!$L:$M,2,0),0)*Y491</f>
        <v>0</v>
      </c>
      <c r="BA491" s="54">
        <f>IFERROR(VLOOKUP($F491,Ref_Param!$L:$M,2,0),0)*Z491</f>
        <v>0</v>
      </c>
      <c r="BB491" s="55">
        <f t="shared" si="151"/>
        <v>0</v>
      </c>
      <c r="BC491" s="56">
        <f>IFERROR(VLOOKUP($F491,Ref_Param!$L:$M,2,0),0)*AB491</f>
        <v>0</v>
      </c>
      <c r="BD491" s="56">
        <f>IFERROR(VLOOKUP($F491,Ref_Param!$L:$M,2,0),0)*AC491</f>
        <v>0</v>
      </c>
      <c r="BE491" s="56">
        <f>IFERROR(VLOOKUP($F491,Ref_Param!$L:$M,2,0),0)*AD491</f>
        <v>56.300286722648266</v>
      </c>
      <c r="BF491" s="56">
        <f>IFERROR(VLOOKUP($F491,Ref_Param!$L:$M,2,0),0)*AE491</f>
        <v>81.635633442862499</v>
      </c>
      <c r="BG491" s="57">
        <f t="shared" si="152"/>
        <v>137.93592016551077</v>
      </c>
      <c r="BH491" s="56">
        <f>IFERROR(VLOOKUP($F491,Ref_Param!$L:$M,2,0),0)*AG491</f>
        <v>81.635633442862499</v>
      </c>
      <c r="BI491" s="56">
        <f>IFERROR(VLOOKUP($F491,Ref_Param!$L:$M,2,0),0)*AH491</f>
        <v>81.635633442862499</v>
      </c>
      <c r="BJ491" s="56">
        <f>IFERROR(VLOOKUP($F491,Ref_Param!$L:$M,2,0),0)*AI491</f>
        <v>81.635633442862499</v>
      </c>
      <c r="BK491" s="56">
        <f>IFERROR(VLOOKUP($F491,Ref_Param!$L:$M,2,0),0)*AJ491</f>
        <v>81.635633442862499</v>
      </c>
      <c r="BL491" s="57">
        <f t="shared" si="153"/>
        <v>326.54253377145</v>
      </c>
      <c r="BM491" s="58">
        <f>IFERROR(VLOOKUP($F491,Ref_Param!$L:$M,2,0),0)*AL491</f>
        <v>0</v>
      </c>
      <c r="BN491" s="59">
        <f>IFERROR(VLOOKUP($F491,Ref_Param!$L:$M,2,0),0)*AM491</f>
        <v>0</v>
      </c>
    </row>
    <row r="492" spans="1:66" s="37" customFormat="1" ht="15" customHeight="1" x14ac:dyDescent="0.3">
      <c r="A492" s="91" t="str">
        <f t="shared" si="143"/>
        <v>EAISDigital - API Economy</v>
      </c>
      <c r="B492" s="43" t="s">
        <v>4152</v>
      </c>
      <c r="C492" s="43" t="s">
        <v>4117</v>
      </c>
      <c r="D492" s="43" t="s">
        <v>3220</v>
      </c>
      <c r="E492" s="44" t="s">
        <v>1566</v>
      </c>
      <c r="F492" s="43" t="s">
        <v>36</v>
      </c>
      <c r="G492" s="44" t="s">
        <v>1052</v>
      </c>
      <c r="H492" s="41" t="s">
        <v>31</v>
      </c>
      <c r="I492" s="43" t="s">
        <v>26</v>
      </c>
      <c r="J492" s="43"/>
      <c r="K492" s="43"/>
      <c r="L492" s="43" t="s">
        <v>4110</v>
      </c>
      <c r="M492" s="45">
        <v>0</v>
      </c>
      <c r="N492" s="45">
        <v>0</v>
      </c>
      <c r="O492" s="45">
        <v>0</v>
      </c>
      <c r="P492" s="45">
        <v>0</v>
      </c>
      <c r="Q492" s="46">
        <f t="shared" si="144"/>
        <v>0</v>
      </c>
      <c r="R492" s="45">
        <v>0</v>
      </c>
      <c r="S492" s="45">
        <v>0</v>
      </c>
      <c r="T492" s="45">
        <v>0</v>
      </c>
      <c r="U492" s="45">
        <v>0</v>
      </c>
      <c r="V492" s="46">
        <f t="shared" si="145"/>
        <v>0</v>
      </c>
      <c r="W492" s="45">
        <v>31.091991922158982</v>
      </c>
      <c r="X492" s="45">
        <v>18.928303077689982</v>
      </c>
      <c r="Y492" s="47">
        <v>3.955476199029976</v>
      </c>
      <c r="Z492" s="47">
        <v>85.729052602020204</v>
      </c>
      <c r="AA492" s="46">
        <f t="shared" si="146"/>
        <v>139.70482380089913</v>
      </c>
      <c r="AB492" s="49">
        <v>160.89376082874594</v>
      </c>
      <c r="AC492" s="49">
        <v>140.74447713614603</v>
      </c>
      <c r="AD492" s="49"/>
      <c r="AE492" s="49"/>
      <c r="AF492" s="46">
        <f t="shared" si="147"/>
        <v>301.63823796489197</v>
      </c>
      <c r="AG492" s="49"/>
      <c r="AH492" s="49"/>
      <c r="AI492" s="49"/>
      <c r="AJ492" s="49"/>
      <c r="AK492" s="46">
        <f t="shared" si="148"/>
        <v>0</v>
      </c>
      <c r="AL492" s="48"/>
      <c r="AM492" s="48"/>
      <c r="AN492" s="50">
        <f>IFERROR(VLOOKUP($F492,Ref_Param!$L:$M,2,0),0)*M492</f>
        <v>0</v>
      </c>
      <c r="AO492" s="50">
        <f>IFERROR(VLOOKUP($F492,Ref_Param!$L:$M,2,0),0)*N492</f>
        <v>0</v>
      </c>
      <c r="AP492" s="50">
        <f>IFERROR(VLOOKUP($F492,Ref_Param!$L:$M,2,0),0)*O492</f>
        <v>0</v>
      </c>
      <c r="AQ492" s="50">
        <f>IFERROR(VLOOKUP($F492,Ref_Param!$L:$M,2,0),0)*P492</f>
        <v>0</v>
      </c>
      <c r="AR492" s="51">
        <f t="shared" si="149"/>
        <v>0</v>
      </c>
      <c r="AS492" s="52">
        <f>IFERROR(VLOOKUP($F492,Ref_Param!$L:$M,2,0),0)*R492</f>
        <v>0</v>
      </c>
      <c r="AT492" s="52">
        <f>IFERROR(VLOOKUP($F492,Ref_Param!$L:$M,2,0),0)*S492</f>
        <v>0</v>
      </c>
      <c r="AU492" s="52">
        <f>IFERROR(VLOOKUP($F492,Ref_Param!$L:$M,2,0),0)*T492</f>
        <v>0</v>
      </c>
      <c r="AV492" s="52">
        <f>IFERROR(VLOOKUP($F492,Ref_Param!$L:$M,2,0),0)*U492</f>
        <v>0</v>
      </c>
      <c r="AW492" s="53">
        <f t="shared" si="150"/>
        <v>0</v>
      </c>
      <c r="AX492" s="54">
        <f>IFERROR(VLOOKUP($F492,Ref_Param!$L:$M,2,0),0)*W492</f>
        <v>20.822591158286595</v>
      </c>
      <c r="AY492" s="54">
        <f>IFERROR(VLOOKUP($F492,Ref_Param!$L:$M,2,0),0)*X492</f>
        <v>12.676457568033104</v>
      </c>
      <c r="AZ492" s="54">
        <f>IFERROR(VLOOKUP($F492,Ref_Param!$L:$M,2,0),0)*Y492</f>
        <v>2.6490185619157804</v>
      </c>
      <c r="BA492" s="54">
        <f>IFERROR(VLOOKUP($F492,Ref_Param!$L:$M,2,0),0)*Z492</f>
        <v>57.413530055849748</v>
      </c>
      <c r="BB492" s="55">
        <f t="shared" si="151"/>
        <v>93.561597344085229</v>
      </c>
      <c r="BC492" s="56">
        <f>IFERROR(VLOOKUP($F492,Ref_Param!$L:$M,2,0),0)*AB492</f>
        <v>107.75202212980277</v>
      </c>
      <c r="BD492" s="56">
        <f>IFERROR(VLOOKUP($F492,Ref_Param!$L:$M,2,0),0)*AC492</f>
        <v>94.257862684703895</v>
      </c>
      <c r="BE492" s="56">
        <f>IFERROR(VLOOKUP($F492,Ref_Param!$L:$M,2,0),0)*AD492</f>
        <v>0</v>
      </c>
      <c r="BF492" s="56">
        <f>IFERROR(VLOOKUP($F492,Ref_Param!$L:$M,2,0),0)*AE492</f>
        <v>0</v>
      </c>
      <c r="BG492" s="57">
        <f t="shared" si="152"/>
        <v>202.00988481450668</v>
      </c>
      <c r="BH492" s="56">
        <f>IFERROR(VLOOKUP($F492,Ref_Param!$L:$M,2,0),0)*AG492</f>
        <v>0</v>
      </c>
      <c r="BI492" s="56">
        <f>IFERROR(VLOOKUP($F492,Ref_Param!$L:$M,2,0),0)*AH492</f>
        <v>0</v>
      </c>
      <c r="BJ492" s="56">
        <f>IFERROR(VLOOKUP($F492,Ref_Param!$L:$M,2,0),0)*AI492</f>
        <v>0</v>
      </c>
      <c r="BK492" s="56">
        <f>IFERROR(VLOOKUP($F492,Ref_Param!$L:$M,2,0),0)*AJ492</f>
        <v>0</v>
      </c>
      <c r="BL492" s="57">
        <f t="shared" si="153"/>
        <v>0</v>
      </c>
      <c r="BM492" s="58">
        <f>IFERROR(VLOOKUP($F492,Ref_Param!$L:$M,2,0),0)*AL492</f>
        <v>0</v>
      </c>
      <c r="BN492" s="59">
        <f>IFERROR(VLOOKUP($F492,Ref_Param!$L:$M,2,0),0)*AM492</f>
        <v>0</v>
      </c>
    </row>
    <row r="493" spans="1:66" s="37" customFormat="1" ht="15" customHeight="1" x14ac:dyDescent="0.3">
      <c r="A493" s="91" t="str">
        <f t="shared" si="143"/>
        <v>EAISDigital - API Economy</v>
      </c>
      <c r="B493" s="43" t="s">
        <v>4152</v>
      </c>
      <c r="C493" s="43" t="s">
        <v>4117</v>
      </c>
      <c r="D493" s="43" t="s">
        <v>3220</v>
      </c>
      <c r="E493" s="44" t="s">
        <v>1566</v>
      </c>
      <c r="F493" s="43" t="s">
        <v>36</v>
      </c>
      <c r="G493" s="44" t="s">
        <v>1052</v>
      </c>
      <c r="H493" s="41" t="s">
        <v>31</v>
      </c>
      <c r="I493" s="43" t="s">
        <v>26</v>
      </c>
      <c r="J493" s="43"/>
      <c r="K493" s="43"/>
      <c r="L493" s="43" t="s">
        <v>4110</v>
      </c>
      <c r="M493" s="45"/>
      <c r="N493" s="45"/>
      <c r="O493" s="45"/>
      <c r="P493" s="45"/>
      <c r="Q493" s="46">
        <f t="shared" si="144"/>
        <v>0</v>
      </c>
      <c r="R493" s="45"/>
      <c r="S493" s="45"/>
      <c r="T493" s="45"/>
      <c r="U493" s="45"/>
      <c r="V493" s="46">
        <f t="shared" si="145"/>
        <v>0</v>
      </c>
      <c r="W493" s="45"/>
      <c r="X493" s="45"/>
      <c r="Y493" s="47"/>
      <c r="Z493" s="47"/>
      <c r="AA493" s="46">
        <f t="shared" si="146"/>
        <v>0</v>
      </c>
      <c r="AB493" s="49"/>
      <c r="AC493" s="49"/>
      <c r="AD493" s="49">
        <v>151.82299999999998</v>
      </c>
      <c r="AE493" s="49">
        <v>38</v>
      </c>
      <c r="AF493" s="46">
        <f t="shared" si="147"/>
        <v>189.82299999999998</v>
      </c>
      <c r="AG493" s="49"/>
      <c r="AH493" s="49">
        <v>0</v>
      </c>
      <c r="AI493" s="49"/>
      <c r="AJ493" s="49"/>
      <c r="AK493" s="46">
        <f t="shared" si="148"/>
        <v>0</v>
      </c>
      <c r="AL493" s="48"/>
      <c r="AM493" s="48"/>
      <c r="AN493" s="50">
        <f>IFERROR(VLOOKUP($F493,Ref_Param!$L:$M,2,0),0)*M493</f>
        <v>0</v>
      </c>
      <c r="AO493" s="50">
        <f>IFERROR(VLOOKUP($F493,Ref_Param!$L:$M,2,0),0)*N493</f>
        <v>0</v>
      </c>
      <c r="AP493" s="50">
        <f>IFERROR(VLOOKUP($F493,Ref_Param!$L:$M,2,0),0)*O493</f>
        <v>0</v>
      </c>
      <c r="AQ493" s="50">
        <f>IFERROR(VLOOKUP($F493,Ref_Param!$L:$M,2,0),0)*P493</f>
        <v>0</v>
      </c>
      <c r="AR493" s="51">
        <f t="shared" si="149"/>
        <v>0</v>
      </c>
      <c r="AS493" s="52">
        <f>IFERROR(VLOOKUP($F493,Ref_Param!$L:$M,2,0),0)*R493</f>
        <v>0</v>
      </c>
      <c r="AT493" s="52">
        <f>IFERROR(VLOOKUP($F493,Ref_Param!$L:$M,2,0),0)*S493</f>
        <v>0</v>
      </c>
      <c r="AU493" s="52">
        <f>IFERROR(VLOOKUP($F493,Ref_Param!$L:$M,2,0),0)*T493</f>
        <v>0</v>
      </c>
      <c r="AV493" s="52">
        <f>IFERROR(VLOOKUP($F493,Ref_Param!$L:$M,2,0),0)*U493</f>
        <v>0</v>
      </c>
      <c r="AW493" s="53">
        <f t="shared" si="150"/>
        <v>0</v>
      </c>
      <c r="AX493" s="54">
        <f>IFERROR(VLOOKUP($F493,Ref_Param!$L:$M,2,0),0)*W493</f>
        <v>0</v>
      </c>
      <c r="AY493" s="54">
        <f>IFERROR(VLOOKUP($F493,Ref_Param!$L:$M,2,0),0)*X493</f>
        <v>0</v>
      </c>
      <c r="AZ493" s="54">
        <f>IFERROR(VLOOKUP($F493,Ref_Param!$L:$M,2,0),0)*Y493</f>
        <v>0</v>
      </c>
      <c r="BA493" s="54">
        <f>IFERROR(VLOOKUP($F493,Ref_Param!$L:$M,2,0),0)*Z493</f>
        <v>0</v>
      </c>
      <c r="BB493" s="55">
        <f t="shared" si="151"/>
        <v>0</v>
      </c>
      <c r="BC493" s="56">
        <f>IFERROR(VLOOKUP($F493,Ref_Param!$L:$M,2,0),0)*AB493</f>
        <v>0</v>
      </c>
      <c r="BD493" s="56">
        <f>IFERROR(VLOOKUP($F493,Ref_Param!$L:$M,2,0),0)*AC493</f>
        <v>0</v>
      </c>
      <c r="BE493" s="56">
        <f>IFERROR(VLOOKUP($F493,Ref_Param!$L:$M,2,0),0)*AD493</f>
        <v>101.67725069976881</v>
      </c>
      <c r="BF493" s="56">
        <f>IFERROR(VLOOKUP($F493,Ref_Param!$L:$M,2,0),0)*AE493</f>
        <v>25.448947304369003</v>
      </c>
      <c r="BG493" s="57">
        <f t="shared" si="152"/>
        <v>127.12619800413781</v>
      </c>
      <c r="BH493" s="56">
        <f>IFERROR(VLOOKUP($F493,Ref_Param!$L:$M,2,0),0)*AG493</f>
        <v>0</v>
      </c>
      <c r="BI493" s="56">
        <f>IFERROR(VLOOKUP($F493,Ref_Param!$L:$M,2,0),0)*AH493</f>
        <v>0</v>
      </c>
      <c r="BJ493" s="56">
        <f>IFERROR(VLOOKUP($F493,Ref_Param!$L:$M,2,0),0)*AI493</f>
        <v>0</v>
      </c>
      <c r="BK493" s="56">
        <f>IFERROR(VLOOKUP($F493,Ref_Param!$L:$M,2,0),0)*AJ493</f>
        <v>0</v>
      </c>
      <c r="BL493" s="57">
        <f t="shared" si="153"/>
        <v>0</v>
      </c>
      <c r="BM493" s="58">
        <f>IFERROR(VLOOKUP($F493,Ref_Param!$L:$M,2,0),0)*AL493</f>
        <v>0</v>
      </c>
      <c r="BN493" s="59">
        <f>IFERROR(VLOOKUP($F493,Ref_Param!$L:$M,2,0),0)*AM493</f>
        <v>0</v>
      </c>
    </row>
    <row r="494" spans="1:66" s="37" customFormat="1" ht="15" customHeight="1" x14ac:dyDescent="0.3">
      <c r="A494" s="91" t="str">
        <f t="shared" si="143"/>
        <v>EAISDigital - API Economy</v>
      </c>
      <c r="B494" s="43" t="s">
        <v>4152</v>
      </c>
      <c r="C494" s="43" t="s">
        <v>4117</v>
      </c>
      <c r="D494" s="43" t="s">
        <v>3220</v>
      </c>
      <c r="E494" s="44" t="s">
        <v>1566</v>
      </c>
      <c r="F494" s="43" t="s">
        <v>3731</v>
      </c>
      <c r="G494" s="44" t="s">
        <v>1052</v>
      </c>
      <c r="H494" s="41" t="s">
        <v>31</v>
      </c>
      <c r="I494" s="43" t="s">
        <v>26</v>
      </c>
      <c r="J494" s="43"/>
      <c r="K494" s="43"/>
      <c r="L494" s="43" t="s">
        <v>4110</v>
      </c>
      <c r="M494" s="45">
        <v>0</v>
      </c>
      <c r="N494" s="45">
        <v>0</v>
      </c>
      <c r="O494" s="45">
        <v>0</v>
      </c>
      <c r="P494" s="45">
        <v>0</v>
      </c>
      <c r="Q494" s="46">
        <f t="shared" si="144"/>
        <v>0</v>
      </c>
      <c r="R494" s="45">
        <v>0</v>
      </c>
      <c r="S494" s="45">
        <v>0</v>
      </c>
      <c r="T494" s="45">
        <v>0</v>
      </c>
      <c r="U494" s="45">
        <v>0</v>
      </c>
      <c r="V494" s="46">
        <f t="shared" si="145"/>
        <v>0</v>
      </c>
      <c r="W494" s="45">
        <v>0</v>
      </c>
      <c r="X494" s="45">
        <v>0</v>
      </c>
      <c r="Y494" s="47">
        <v>0</v>
      </c>
      <c r="Z494" s="47">
        <v>-8.2000000000054918E-2</v>
      </c>
      <c r="AA494" s="46">
        <f t="shared" si="146"/>
        <v>-8.2000000000054918E-2</v>
      </c>
      <c r="AB494" s="49">
        <v>-166.22699786136604</v>
      </c>
      <c r="AC494" s="49">
        <v>-161.24136999999973</v>
      </c>
      <c r="AD494" s="49"/>
      <c r="AE494" s="49"/>
      <c r="AF494" s="46">
        <f t="shared" si="147"/>
        <v>-327.46836786136578</v>
      </c>
      <c r="AG494" s="49"/>
      <c r="AH494" s="49"/>
      <c r="AI494" s="49"/>
      <c r="AJ494" s="49"/>
      <c r="AK494" s="46">
        <f t="shared" si="148"/>
        <v>0</v>
      </c>
      <c r="AL494" s="48"/>
      <c r="AM494" s="48"/>
      <c r="AN494" s="50">
        <f>IFERROR(VLOOKUP($F494,Ref_Param!$L:$M,2,0),0)*M494</f>
        <v>0</v>
      </c>
      <c r="AO494" s="50">
        <f>IFERROR(VLOOKUP($F494,Ref_Param!$L:$M,2,0),0)*N494</f>
        <v>0</v>
      </c>
      <c r="AP494" s="50">
        <f>IFERROR(VLOOKUP($F494,Ref_Param!$L:$M,2,0),0)*O494</f>
        <v>0</v>
      </c>
      <c r="AQ494" s="50">
        <f>IFERROR(VLOOKUP($F494,Ref_Param!$L:$M,2,0),0)*P494</f>
        <v>0</v>
      </c>
      <c r="AR494" s="51">
        <f t="shared" si="149"/>
        <v>0</v>
      </c>
      <c r="AS494" s="52">
        <f>IFERROR(VLOOKUP($F494,Ref_Param!$L:$M,2,0),0)*R494</f>
        <v>0</v>
      </c>
      <c r="AT494" s="52">
        <f>IFERROR(VLOOKUP($F494,Ref_Param!$L:$M,2,0),0)*S494</f>
        <v>0</v>
      </c>
      <c r="AU494" s="52">
        <f>IFERROR(VLOOKUP($F494,Ref_Param!$L:$M,2,0),0)*T494</f>
        <v>0</v>
      </c>
      <c r="AV494" s="52">
        <f>IFERROR(VLOOKUP($F494,Ref_Param!$L:$M,2,0),0)*U494</f>
        <v>0</v>
      </c>
      <c r="AW494" s="53">
        <f t="shared" si="150"/>
        <v>0</v>
      </c>
      <c r="AX494" s="54">
        <f>IFERROR(VLOOKUP($F494,Ref_Param!$L:$M,2,0),0)*W494</f>
        <v>0</v>
      </c>
      <c r="AY494" s="54">
        <f>IFERROR(VLOOKUP($F494,Ref_Param!$L:$M,2,0),0)*X494</f>
        <v>0</v>
      </c>
      <c r="AZ494" s="54">
        <f>IFERROR(VLOOKUP($F494,Ref_Param!$L:$M,2,0),0)*Y494</f>
        <v>0</v>
      </c>
      <c r="BA494" s="54">
        <f>IFERROR(VLOOKUP($F494,Ref_Param!$L:$M,2,0),0)*Z494</f>
        <v>-9.9793111841371641E-4</v>
      </c>
      <c r="BB494" s="55">
        <f t="shared" si="151"/>
        <v>-9.9793111841371641E-4</v>
      </c>
      <c r="BC494" s="56">
        <f>IFERROR(VLOOKUP($F494,Ref_Param!$L:$M,2,0),0)*AB494</f>
        <v>-2.0229645595882482</v>
      </c>
      <c r="BD494" s="56">
        <f>IFERROR(VLOOKUP($F494,Ref_Param!$L:$M,2,0),0)*AC494</f>
        <v>-1.9622900085189248</v>
      </c>
      <c r="BE494" s="56">
        <f>IFERROR(VLOOKUP($F494,Ref_Param!$L:$M,2,0),0)*AD494</f>
        <v>0</v>
      </c>
      <c r="BF494" s="56">
        <f>IFERROR(VLOOKUP($F494,Ref_Param!$L:$M,2,0),0)*AE494</f>
        <v>0</v>
      </c>
      <c r="BG494" s="57">
        <f t="shared" si="152"/>
        <v>-3.9852545681071732</v>
      </c>
      <c r="BH494" s="56">
        <f>IFERROR(VLOOKUP($F494,Ref_Param!$L:$M,2,0),0)*AG494</f>
        <v>0</v>
      </c>
      <c r="BI494" s="56">
        <f>IFERROR(VLOOKUP($F494,Ref_Param!$L:$M,2,0),0)*AH494</f>
        <v>0</v>
      </c>
      <c r="BJ494" s="56">
        <f>IFERROR(VLOOKUP($F494,Ref_Param!$L:$M,2,0),0)*AI494</f>
        <v>0</v>
      </c>
      <c r="BK494" s="56">
        <f>IFERROR(VLOOKUP($F494,Ref_Param!$L:$M,2,0),0)*AJ494</f>
        <v>0</v>
      </c>
      <c r="BL494" s="57">
        <f t="shared" si="153"/>
        <v>0</v>
      </c>
      <c r="BM494" s="58">
        <f>IFERROR(VLOOKUP($F494,Ref_Param!$L:$M,2,0),0)*AL494</f>
        <v>0</v>
      </c>
      <c r="BN494" s="59">
        <f>IFERROR(VLOOKUP($F494,Ref_Param!$L:$M,2,0),0)*AM494</f>
        <v>0</v>
      </c>
    </row>
    <row r="495" spans="1:66" s="37" customFormat="1" ht="15" customHeight="1" x14ac:dyDescent="0.3">
      <c r="A495" s="91" t="str">
        <f t="shared" si="143"/>
        <v>EAISDigital - API Economy</v>
      </c>
      <c r="B495" s="43" t="s">
        <v>4152</v>
      </c>
      <c r="C495" s="43" t="s">
        <v>4117</v>
      </c>
      <c r="D495" s="43" t="s">
        <v>3220</v>
      </c>
      <c r="E495" s="44" t="s">
        <v>1566</v>
      </c>
      <c r="F495" s="43" t="s">
        <v>20</v>
      </c>
      <c r="G495" s="44" t="s">
        <v>1052</v>
      </c>
      <c r="H495" s="41" t="s">
        <v>31</v>
      </c>
      <c r="I495" s="43" t="s">
        <v>26</v>
      </c>
      <c r="J495" s="43"/>
      <c r="K495" s="43"/>
      <c r="L495" s="43" t="s">
        <v>4110</v>
      </c>
      <c r="M495" s="45"/>
      <c r="N495" s="45"/>
      <c r="O495" s="45"/>
      <c r="P495" s="45"/>
      <c r="Q495" s="46">
        <f t="shared" si="144"/>
        <v>0</v>
      </c>
      <c r="R495" s="45"/>
      <c r="S495" s="45"/>
      <c r="T495" s="45"/>
      <c r="U495" s="45"/>
      <c r="V495" s="46">
        <f t="shared" si="145"/>
        <v>0</v>
      </c>
      <c r="W495" s="45"/>
      <c r="X495" s="45"/>
      <c r="Y495" s="47"/>
      <c r="Z495" s="47"/>
      <c r="AA495" s="46">
        <f t="shared" si="146"/>
        <v>0</v>
      </c>
      <c r="AB495" s="49"/>
      <c r="AC495" s="49"/>
      <c r="AD495" s="49">
        <v>0</v>
      </c>
      <c r="AE495" s="49">
        <v>0</v>
      </c>
      <c r="AF495" s="46">
        <f t="shared" si="147"/>
        <v>0</v>
      </c>
      <c r="AG495" s="49">
        <v>80</v>
      </c>
      <c r="AH495" s="49">
        <v>108</v>
      </c>
      <c r="AI495" s="49">
        <v>80</v>
      </c>
      <c r="AJ495" s="49">
        <v>0</v>
      </c>
      <c r="AK495" s="46">
        <f t="shared" si="148"/>
        <v>268</v>
      </c>
      <c r="AL495" s="48"/>
      <c r="AM495" s="48"/>
      <c r="AN495" s="50">
        <f>IFERROR(VLOOKUP($F495,Ref_Param!$L:$M,2,0),0)*M495</f>
        <v>0</v>
      </c>
      <c r="AO495" s="50">
        <f>IFERROR(VLOOKUP($F495,Ref_Param!$L:$M,2,0),0)*N495</f>
        <v>0</v>
      </c>
      <c r="AP495" s="50">
        <f>IFERROR(VLOOKUP($F495,Ref_Param!$L:$M,2,0),0)*O495</f>
        <v>0</v>
      </c>
      <c r="AQ495" s="50">
        <f>IFERROR(VLOOKUP($F495,Ref_Param!$L:$M,2,0),0)*P495</f>
        <v>0</v>
      </c>
      <c r="AR495" s="51">
        <f t="shared" si="149"/>
        <v>0</v>
      </c>
      <c r="AS495" s="52">
        <f>IFERROR(VLOOKUP($F495,Ref_Param!$L:$M,2,0),0)*R495</f>
        <v>0</v>
      </c>
      <c r="AT495" s="52">
        <f>IFERROR(VLOOKUP($F495,Ref_Param!$L:$M,2,0),0)*S495</f>
        <v>0</v>
      </c>
      <c r="AU495" s="52">
        <f>IFERROR(VLOOKUP($F495,Ref_Param!$L:$M,2,0),0)*T495</f>
        <v>0</v>
      </c>
      <c r="AV495" s="52">
        <f>IFERROR(VLOOKUP($F495,Ref_Param!$L:$M,2,0),0)*U495</f>
        <v>0</v>
      </c>
      <c r="AW495" s="53">
        <f t="shared" si="150"/>
        <v>0</v>
      </c>
      <c r="AX495" s="54">
        <f>IFERROR(VLOOKUP($F495,Ref_Param!$L:$M,2,0),0)*W495</f>
        <v>0</v>
      </c>
      <c r="AY495" s="54">
        <f>IFERROR(VLOOKUP($F495,Ref_Param!$L:$M,2,0),0)*X495</f>
        <v>0</v>
      </c>
      <c r="AZ495" s="54">
        <f>IFERROR(VLOOKUP($F495,Ref_Param!$L:$M,2,0),0)*Y495</f>
        <v>0</v>
      </c>
      <c r="BA495" s="54">
        <f>IFERROR(VLOOKUP($F495,Ref_Param!$L:$M,2,0),0)*Z495</f>
        <v>0</v>
      </c>
      <c r="BB495" s="55">
        <f t="shared" si="151"/>
        <v>0</v>
      </c>
      <c r="BC495" s="56">
        <f>IFERROR(VLOOKUP($F495,Ref_Param!$L:$M,2,0),0)*AB495</f>
        <v>0</v>
      </c>
      <c r="BD495" s="56">
        <f>IFERROR(VLOOKUP($F495,Ref_Param!$L:$M,2,0),0)*AC495</f>
        <v>0</v>
      </c>
      <c r="BE495" s="56">
        <f>IFERROR(VLOOKUP($F495,Ref_Param!$L:$M,2,0),0)*AD495</f>
        <v>0</v>
      </c>
      <c r="BF495" s="56">
        <f>IFERROR(VLOOKUP($F495,Ref_Param!$L:$M,2,0),0)*AE495</f>
        <v>0</v>
      </c>
      <c r="BG495" s="57">
        <f t="shared" si="152"/>
        <v>0</v>
      </c>
      <c r="BH495" s="56">
        <f>IFERROR(VLOOKUP($F495,Ref_Param!$L:$M,2,0),0)*AG495</f>
        <v>80</v>
      </c>
      <c r="BI495" s="56">
        <f>IFERROR(VLOOKUP($F495,Ref_Param!$L:$M,2,0),0)*AH495</f>
        <v>108</v>
      </c>
      <c r="BJ495" s="56">
        <f>IFERROR(VLOOKUP($F495,Ref_Param!$L:$M,2,0),0)*AI495</f>
        <v>80</v>
      </c>
      <c r="BK495" s="56">
        <f>IFERROR(VLOOKUP($F495,Ref_Param!$L:$M,2,0),0)*AJ495</f>
        <v>0</v>
      </c>
      <c r="BL495" s="57">
        <f t="shared" si="153"/>
        <v>268</v>
      </c>
      <c r="BM495" s="58">
        <f>IFERROR(VLOOKUP($F495,Ref_Param!$L:$M,2,0),0)*AL495</f>
        <v>0</v>
      </c>
      <c r="BN495" s="59">
        <f>IFERROR(VLOOKUP($F495,Ref_Param!$L:$M,2,0),0)*AM495</f>
        <v>0</v>
      </c>
    </row>
    <row r="496" spans="1:66" s="37" customFormat="1" ht="15" customHeight="1" x14ac:dyDescent="0.3">
      <c r="A496" s="91" t="str">
        <f t="shared" si="143"/>
        <v>EAISDigital - API Economy</v>
      </c>
      <c r="B496" s="43" t="s">
        <v>4152</v>
      </c>
      <c r="C496" s="43" t="s">
        <v>4117</v>
      </c>
      <c r="D496" s="43" t="s">
        <v>77</v>
      </c>
      <c r="E496" s="44" t="s">
        <v>78</v>
      </c>
      <c r="F496" s="43" t="s">
        <v>52</v>
      </c>
      <c r="G496" s="44" t="s">
        <v>1052</v>
      </c>
      <c r="H496" s="41" t="s">
        <v>53</v>
      </c>
      <c r="I496" s="43" t="s">
        <v>26</v>
      </c>
      <c r="J496" s="43"/>
      <c r="K496" s="43"/>
      <c r="L496" s="43" t="s">
        <v>4110</v>
      </c>
      <c r="M496" s="45">
        <v>0</v>
      </c>
      <c r="N496" s="45">
        <v>0</v>
      </c>
      <c r="O496" s="45">
        <v>0</v>
      </c>
      <c r="P496" s="45">
        <v>0</v>
      </c>
      <c r="Q496" s="46">
        <f t="shared" si="144"/>
        <v>0</v>
      </c>
      <c r="R496" s="45">
        <v>0</v>
      </c>
      <c r="S496" s="45">
        <v>0</v>
      </c>
      <c r="T496" s="45">
        <v>0</v>
      </c>
      <c r="U496" s="45">
        <v>0</v>
      </c>
      <c r="V496" s="46">
        <f t="shared" si="145"/>
        <v>0</v>
      </c>
      <c r="W496" s="45">
        <v>0</v>
      </c>
      <c r="X496" s="45">
        <v>0</v>
      </c>
      <c r="Y496" s="47">
        <v>0</v>
      </c>
      <c r="Z496" s="47">
        <v>0</v>
      </c>
      <c r="AA496" s="46">
        <f t="shared" si="146"/>
        <v>0</v>
      </c>
      <c r="AB496" s="49">
        <v>0</v>
      </c>
      <c r="AC496" s="49">
        <v>2.4346483243068953</v>
      </c>
      <c r="AD496" s="49"/>
      <c r="AE496" s="49"/>
      <c r="AF496" s="46">
        <f t="shared" si="147"/>
        <v>2.4346483243068953</v>
      </c>
      <c r="AG496" s="49"/>
      <c r="AH496" s="49"/>
      <c r="AI496" s="49"/>
      <c r="AJ496" s="49"/>
      <c r="AK496" s="46">
        <f t="shared" si="148"/>
        <v>0</v>
      </c>
      <c r="AL496" s="48"/>
      <c r="AM496" s="48"/>
      <c r="AN496" s="50">
        <f>IFERROR(VLOOKUP($F496,Ref_Param!$L:$M,2,0),0)*M496</f>
        <v>0</v>
      </c>
      <c r="AO496" s="50">
        <f>IFERROR(VLOOKUP($F496,Ref_Param!$L:$M,2,0),0)*N496</f>
        <v>0</v>
      </c>
      <c r="AP496" s="50">
        <f>IFERROR(VLOOKUP($F496,Ref_Param!$L:$M,2,0),0)*O496</f>
        <v>0</v>
      </c>
      <c r="AQ496" s="50">
        <f>IFERROR(VLOOKUP($F496,Ref_Param!$L:$M,2,0),0)*P496</f>
        <v>0</v>
      </c>
      <c r="AR496" s="51">
        <f t="shared" si="149"/>
        <v>0</v>
      </c>
      <c r="AS496" s="52">
        <f>IFERROR(VLOOKUP($F496,Ref_Param!$L:$M,2,0),0)*R496</f>
        <v>0</v>
      </c>
      <c r="AT496" s="52">
        <f>IFERROR(VLOOKUP($F496,Ref_Param!$L:$M,2,0),0)*S496</f>
        <v>0</v>
      </c>
      <c r="AU496" s="52">
        <f>IFERROR(VLOOKUP($F496,Ref_Param!$L:$M,2,0),0)*T496</f>
        <v>0</v>
      </c>
      <c r="AV496" s="52">
        <f>IFERROR(VLOOKUP($F496,Ref_Param!$L:$M,2,0),0)*U496</f>
        <v>0</v>
      </c>
      <c r="AW496" s="53">
        <f t="shared" si="150"/>
        <v>0</v>
      </c>
      <c r="AX496" s="54">
        <f>IFERROR(VLOOKUP($F496,Ref_Param!$L:$M,2,0),0)*W496</f>
        <v>0</v>
      </c>
      <c r="AY496" s="54">
        <f>IFERROR(VLOOKUP($F496,Ref_Param!$L:$M,2,0),0)*X496</f>
        <v>0</v>
      </c>
      <c r="AZ496" s="54">
        <f>IFERROR(VLOOKUP($F496,Ref_Param!$L:$M,2,0),0)*Y496</f>
        <v>0</v>
      </c>
      <c r="BA496" s="54">
        <f>IFERROR(VLOOKUP($F496,Ref_Param!$L:$M,2,0),0)*Z496</f>
        <v>0</v>
      </c>
      <c r="BB496" s="55">
        <f t="shared" si="151"/>
        <v>0</v>
      </c>
      <c r="BC496" s="56">
        <f>IFERROR(VLOOKUP($F496,Ref_Param!$L:$M,2,0),0)*AB496</f>
        <v>0</v>
      </c>
      <c r="BD496" s="56">
        <f>IFERROR(VLOOKUP($F496,Ref_Param!$L:$M,2,0),0)*AC496</f>
        <v>1.7976160865972912</v>
      </c>
      <c r="BE496" s="56">
        <f>IFERROR(VLOOKUP($F496,Ref_Param!$L:$M,2,0),0)*AD496</f>
        <v>0</v>
      </c>
      <c r="BF496" s="56">
        <f>IFERROR(VLOOKUP($F496,Ref_Param!$L:$M,2,0),0)*AE496</f>
        <v>0</v>
      </c>
      <c r="BG496" s="57">
        <f t="shared" si="152"/>
        <v>1.7976160865972912</v>
      </c>
      <c r="BH496" s="56">
        <f>IFERROR(VLOOKUP($F496,Ref_Param!$L:$M,2,0),0)*AG496</f>
        <v>0</v>
      </c>
      <c r="BI496" s="56">
        <f>IFERROR(VLOOKUP($F496,Ref_Param!$L:$M,2,0),0)*AH496</f>
        <v>0</v>
      </c>
      <c r="BJ496" s="56">
        <f>IFERROR(VLOOKUP($F496,Ref_Param!$L:$M,2,0),0)*AI496</f>
        <v>0</v>
      </c>
      <c r="BK496" s="56">
        <f>IFERROR(VLOOKUP($F496,Ref_Param!$L:$M,2,0),0)*AJ496</f>
        <v>0</v>
      </c>
      <c r="BL496" s="57">
        <f t="shared" si="153"/>
        <v>0</v>
      </c>
      <c r="BM496" s="58">
        <f>IFERROR(VLOOKUP($F496,Ref_Param!$L:$M,2,0),0)*AL496</f>
        <v>0</v>
      </c>
      <c r="BN496" s="59">
        <f>IFERROR(VLOOKUP($F496,Ref_Param!$L:$M,2,0),0)*AM496</f>
        <v>0</v>
      </c>
    </row>
    <row r="497" spans="1:66" s="37" customFormat="1" ht="15" customHeight="1" x14ac:dyDescent="0.3">
      <c r="A497" s="91" t="str">
        <f t="shared" si="143"/>
        <v>EAISDigital - API Economy</v>
      </c>
      <c r="B497" s="43" t="s">
        <v>4152</v>
      </c>
      <c r="C497" s="43" t="s">
        <v>4117</v>
      </c>
      <c r="D497" s="43" t="s">
        <v>77</v>
      </c>
      <c r="E497" s="44" t="s">
        <v>78</v>
      </c>
      <c r="F497" s="43" t="s">
        <v>20</v>
      </c>
      <c r="G497" s="44" t="s">
        <v>1052</v>
      </c>
      <c r="H497" s="41" t="s">
        <v>53</v>
      </c>
      <c r="I497" s="43" t="s">
        <v>26</v>
      </c>
      <c r="J497" s="43"/>
      <c r="K497" s="43"/>
      <c r="L497" s="43" t="s">
        <v>4110</v>
      </c>
      <c r="M497" s="45"/>
      <c r="N497" s="45"/>
      <c r="O497" s="45"/>
      <c r="P497" s="45"/>
      <c r="Q497" s="46">
        <f t="shared" si="144"/>
        <v>0</v>
      </c>
      <c r="R497" s="45"/>
      <c r="S497" s="45"/>
      <c r="T497" s="45"/>
      <c r="U497" s="45"/>
      <c r="V497" s="46">
        <f t="shared" si="145"/>
        <v>0</v>
      </c>
      <c r="W497" s="45"/>
      <c r="X497" s="45"/>
      <c r="Y497" s="47"/>
      <c r="Z497" s="47"/>
      <c r="AA497" s="46">
        <f t="shared" si="146"/>
        <v>0</v>
      </c>
      <c r="AB497" s="49"/>
      <c r="AC497" s="49"/>
      <c r="AD497" s="49">
        <v>18</v>
      </c>
      <c r="AE497" s="49">
        <v>15</v>
      </c>
      <c r="AF497" s="46">
        <f t="shared" si="147"/>
        <v>33</v>
      </c>
      <c r="AG497" s="49">
        <v>18</v>
      </c>
      <c r="AH497" s="49">
        <v>42</v>
      </c>
      <c r="AI497" s="49">
        <v>18</v>
      </c>
      <c r="AJ497" s="49">
        <v>18</v>
      </c>
      <c r="AK497" s="46">
        <f t="shared" si="148"/>
        <v>96</v>
      </c>
      <c r="AL497" s="48"/>
      <c r="AM497" s="48"/>
      <c r="AN497" s="50">
        <f>IFERROR(VLOOKUP($F497,Ref_Param!$L:$M,2,0),0)*M497</f>
        <v>0</v>
      </c>
      <c r="AO497" s="50">
        <f>IFERROR(VLOOKUP($F497,Ref_Param!$L:$M,2,0),0)*N497</f>
        <v>0</v>
      </c>
      <c r="AP497" s="50">
        <f>IFERROR(VLOOKUP($F497,Ref_Param!$L:$M,2,0),0)*O497</f>
        <v>0</v>
      </c>
      <c r="AQ497" s="50">
        <f>IFERROR(VLOOKUP($F497,Ref_Param!$L:$M,2,0),0)*P497</f>
        <v>0</v>
      </c>
      <c r="AR497" s="51">
        <f t="shared" si="149"/>
        <v>0</v>
      </c>
      <c r="AS497" s="52">
        <f>IFERROR(VLOOKUP($F497,Ref_Param!$L:$M,2,0),0)*R497</f>
        <v>0</v>
      </c>
      <c r="AT497" s="52">
        <f>IFERROR(VLOOKUP($F497,Ref_Param!$L:$M,2,0),0)*S497</f>
        <v>0</v>
      </c>
      <c r="AU497" s="52">
        <f>IFERROR(VLOOKUP($F497,Ref_Param!$L:$M,2,0),0)*T497</f>
        <v>0</v>
      </c>
      <c r="AV497" s="52">
        <f>IFERROR(VLOOKUP($F497,Ref_Param!$L:$M,2,0),0)*U497</f>
        <v>0</v>
      </c>
      <c r="AW497" s="53">
        <f t="shared" si="150"/>
        <v>0</v>
      </c>
      <c r="AX497" s="54">
        <f>IFERROR(VLOOKUP($F497,Ref_Param!$L:$M,2,0),0)*W497</f>
        <v>0</v>
      </c>
      <c r="AY497" s="54">
        <f>IFERROR(VLOOKUP($F497,Ref_Param!$L:$M,2,0),0)*X497</f>
        <v>0</v>
      </c>
      <c r="AZ497" s="54">
        <f>IFERROR(VLOOKUP($F497,Ref_Param!$L:$M,2,0),0)*Y497</f>
        <v>0</v>
      </c>
      <c r="BA497" s="54">
        <f>IFERROR(VLOOKUP($F497,Ref_Param!$L:$M,2,0),0)*Z497</f>
        <v>0</v>
      </c>
      <c r="BB497" s="55">
        <f t="shared" si="151"/>
        <v>0</v>
      </c>
      <c r="BC497" s="56">
        <f>IFERROR(VLOOKUP($F497,Ref_Param!$L:$M,2,0),0)*AB497</f>
        <v>0</v>
      </c>
      <c r="BD497" s="56">
        <f>IFERROR(VLOOKUP($F497,Ref_Param!$L:$M,2,0),0)*AC497</f>
        <v>0</v>
      </c>
      <c r="BE497" s="56">
        <f>IFERROR(VLOOKUP($F497,Ref_Param!$L:$M,2,0),0)*AD497</f>
        <v>18</v>
      </c>
      <c r="BF497" s="56">
        <f>IFERROR(VLOOKUP($F497,Ref_Param!$L:$M,2,0),0)*AE497</f>
        <v>15</v>
      </c>
      <c r="BG497" s="57">
        <f t="shared" si="152"/>
        <v>33</v>
      </c>
      <c r="BH497" s="56">
        <f>IFERROR(VLOOKUP($F497,Ref_Param!$L:$M,2,0),0)*AG497</f>
        <v>18</v>
      </c>
      <c r="BI497" s="56">
        <f>IFERROR(VLOOKUP($F497,Ref_Param!$L:$M,2,0),0)*AH497</f>
        <v>42</v>
      </c>
      <c r="BJ497" s="56">
        <f>IFERROR(VLOOKUP($F497,Ref_Param!$L:$M,2,0),0)*AI497</f>
        <v>18</v>
      </c>
      <c r="BK497" s="56">
        <f>IFERROR(VLOOKUP($F497,Ref_Param!$L:$M,2,0),0)*AJ497</f>
        <v>18</v>
      </c>
      <c r="BL497" s="57">
        <f t="shared" si="153"/>
        <v>96</v>
      </c>
      <c r="BM497" s="58">
        <f>IFERROR(VLOOKUP($F497,Ref_Param!$L:$M,2,0),0)*AL497</f>
        <v>0</v>
      </c>
      <c r="BN497" s="59">
        <f>IFERROR(VLOOKUP($F497,Ref_Param!$L:$M,2,0),0)*AM497</f>
        <v>0</v>
      </c>
    </row>
    <row r="498" spans="1:66" s="37" customFormat="1" ht="15" customHeight="1" x14ac:dyDescent="0.3">
      <c r="A498" s="91" t="str">
        <f t="shared" si="143"/>
        <v>EAISDigital - API Economy</v>
      </c>
      <c r="B498" s="43" t="s">
        <v>4152</v>
      </c>
      <c r="C498" s="43" t="s">
        <v>4117</v>
      </c>
      <c r="D498" s="43" t="s">
        <v>94</v>
      </c>
      <c r="E498" s="44" t="s">
        <v>5169</v>
      </c>
      <c r="F498" s="43" t="s">
        <v>20</v>
      </c>
      <c r="G498" s="44" t="s">
        <v>1052</v>
      </c>
      <c r="H498" s="41" t="s">
        <v>5427</v>
      </c>
      <c r="I498" s="43" t="s">
        <v>26</v>
      </c>
      <c r="J498" s="43"/>
      <c r="K498" s="43"/>
      <c r="L498" s="43" t="s">
        <v>4110</v>
      </c>
      <c r="M498" s="45">
        <v>9.6390036430192811</v>
      </c>
      <c r="N498" s="45">
        <v>39.805806397929516</v>
      </c>
      <c r="O498" s="45">
        <v>10.081084947033032</v>
      </c>
      <c r="P498" s="45">
        <v>5.9529736046191921</v>
      </c>
      <c r="Q498" s="46">
        <f t="shared" si="144"/>
        <v>65.478868592601017</v>
      </c>
      <c r="R498" s="45">
        <v>1.7701062360695601</v>
      </c>
      <c r="S498" s="45">
        <v>10.103517834214889</v>
      </c>
      <c r="T498" s="45">
        <v>0.14865404662312892</v>
      </c>
      <c r="U498" s="45">
        <v>0</v>
      </c>
      <c r="V498" s="46">
        <f t="shared" si="145"/>
        <v>12.022278116907579</v>
      </c>
      <c r="W498" s="45">
        <v>0</v>
      </c>
      <c r="X498" s="45">
        <v>0</v>
      </c>
      <c r="Y498" s="47">
        <v>0</v>
      </c>
      <c r="Z498" s="47">
        <v>0</v>
      </c>
      <c r="AA498" s="46">
        <f t="shared" si="146"/>
        <v>0</v>
      </c>
      <c r="AB498" s="49">
        <v>6.3725343934217795</v>
      </c>
      <c r="AC498" s="49">
        <v>9.0557513366547404</v>
      </c>
      <c r="AD498" s="49"/>
      <c r="AE498" s="49"/>
      <c r="AF498" s="46">
        <f t="shared" si="147"/>
        <v>15.428285730076521</v>
      </c>
      <c r="AG498" s="49"/>
      <c r="AH498" s="49"/>
      <c r="AI498" s="49"/>
      <c r="AJ498" s="49"/>
      <c r="AK498" s="46">
        <f t="shared" si="148"/>
        <v>0</v>
      </c>
      <c r="AL498" s="48"/>
      <c r="AM498" s="48"/>
      <c r="AN498" s="50">
        <f>IFERROR(VLOOKUP($F498,Ref_Param!$L:$M,2,0),0)*M498</f>
        <v>9.6390036430192811</v>
      </c>
      <c r="AO498" s="50">
        <f>IFERROR(VLOOKUP($F498,Ref_Param!$L:$M,2,0),0)*N498</f>
        <v>39.805806397929516</v>
      </c>
      <c r="AP498" s="50">
        <f>IFERROR(VLOOKUP($F498,Ref_Param!$L:$M,2,0),0)*O498</f>
        <v>10.081084947033032</v>
      </c>
      <c r="AQ498" s="50">
        <f>IFERROR(VLOOKUP($F498,Ref_Param!$L:$M,2,0),0)*P498</f>
        <v>5.9529736046191921</v>
      </c>
      <c r="AR498" s="51">
        <f t="shared" si="149"/>
        <v>65.478868592601017</v>
      </c>
      <c r="AS498" s="52">
        <f>IFERROR(VLOOKUP($F498,Ref_Param!$L:$M,2,0),0)*R498</f>
        <v>1.7701062360695601</v>
      </c>
      <c r="AT498" s="52">
        <f>IFERROR(VLOOKUP($F498,Ref_Param!$L:$M,2,0),0)*S498</f>
        <v>10.103517834214889</v>
      </c>
      <c r="AU498" s="52">
        <f>IFERROR(VLOOKUP($F498,Ref_Param!$L:$M,2,0),0)*T498</f>
        <v>0.14865404662312892</v>
      </c>
      <c r="AV498" s="52">
        <f>IFERROR(VLOOKUP($F498,Ref_Param!$L:$M,2,0),0)*U498</f>
        <v>0</v>
      </c>
      <c r="AW498" s="53">
        <f t="shared" si="150"/>
        <v>12.022278116907579</v>
      </c>
      <c r="AX498" s="54">
        <f>IFERROR(VLOOKUP($F498,Ref_Param!$L:$M,2,0),0)*W498</f>
        <v>0</v>
      </c>
      <c r="AY498" s="54">
        <f>IFERROR(VLOOKUP($F498,Ref_Param!$L:$M,2,0),0)*X498</f>
        <v>0</v>
      </c>
      <c r="AZ498" s="54">
        <f>IFERROR(VLOOKUP($F498,Ref_Param!$L:$M,2,0),0)*Y498</f>
        <v>0</v>
      </c>
      <c r="BA498" s="54">
        <f>IFERROR(VLOOKUP($F498,Ref_Param!$L:$M,2,0),0)*Z498</f>
        <v>0</v>
      </c>
      <c r="BB498" s="55">
        <f t="shared" si="151"/>
        <v>0</v>
      </c>
      <c r="BC498" s="56">
        <f>IFERROR(VLOOKUP($F498,Ref_Param!$L:$M,2,0),0)*AB498</f>
        <v>6.3725343934217795</v>
      </c>
      <c r="BD498" s="56">
        <f>IFERROR(VLOOKUP($F498,Ref_Param!$L:$M,2,0),0)*AC498</f>
        <v>9.0557513366547404</v>
      </c>
      <c r="BE498" s="56">
        <f>IFERROR(VLOOKUP($F498,Ref_Param!$L:$M,2,0),0)*AD498</f>
        <v>0</v>
      </c>
      <c r="BF498" s="56">
        <f>IFERROR(VLOOKUP($F498,Ref_Param!$L:$M,2,0),0)*AE498</f>
        <v>0</v>
      </c>
      <c r="BG498" s="57">
        <f t="shared" si="152"/>
        <v>15.428285730076521</v>
      </c>
      <c r="BH498" s="56">
        <f>IFERROR(VLOOKUP($F498,Ref_Param!$L:$M,2,0),0)*AG498</f>
        <v>0</v>
      </c>
      <c r="BI498" s="56">
        <f>IFERROR(VLOOKUP($F498,Ref_Param!$L:$M,2,0),0)*AH498</f>
        <v>0</v>
      </c>
      <c r="BJ498" s="56">
        <f>IFERROR(VLOOKUP($F498,Ref_Param!$L:$M,2,0),0)*AI498</f>
        <v>0</v>
      </c>
      <c r="BK498" s="56">
        <f>IFERROR(VLOOKUP($F498,Ref_Param!$L:$M,2,0),0)*AJ498</f>
        <v>0</v>
      </c>
      <c r="BL498" s="57">
        <f t="shared" si="153"/>
        <v>0</v>
      </c>
      <c r="BM498" s="58">
        <f>IFERROR(VLOOKUP($F498,Ref_Param!$L:$M,2,0),0)*AL498</f>
        <v>0</v>
      </c>
      <c r="BN498" s="59">
        <f>IFERROR(VLOOKUP($F498,Ref_Param!$L:$M,2,0),0)*AM498</f>
        <v>0</v>
      </c>
    </row>
    <row r="499" spans="1:66" s="37" customFormat="1" ht="15" customHeight="1" x14ac:dyDescent="0.3">
      <c r="A499" s="91" t="str">
        <f t="shared" si="143"/>
        <v>EAISDigital - API Economy</v>
      </c>
      <c r="B499" s="43" t="s">
        <v>4152</v>
      </c>
      <c r="C499" s="43" t="s">
        <v>4117</v>
      </c>
      <c r="D499" s="43" t="s">
        <v>94</v>
      </c>
      <c r="E499" s="44" t="s">
        <v>5169</v>
      </c>
      <c r="F499" s="43" t="s">
        <v>20</v>
      </c>
      <c r="G499" s="44" t="s">
        <v>1052</v>
      </c>
      <c r="H499" s="41" t="s">
        <v>5427</v>
      </c>
      <c r="I499" s="43" t="s">
        <v>26</v>
      </c>
      <c r="J499" s="43"/>
      <c r="K499" s="43"/>
      <c r="L499" s="43" t="s">
        <v>4110</v>
      </c>
      <c r="M499" s="45"/>
      <c r="N499" s="45"/>
      <c r="O499" s="45"/>
      <c r="P499" s="45"/>
      <c r="Q499" s="46">
        <f t="shared" si="144"/>
        <v>0</v>
      </c>
      <c r="R499" s="45"/>
      <c r="S499" s="45"/>
      <c r="T499" s="45"/>
      <c r="U499" s="45"/>
      <c r="V499" s="46">
        <f t="shared" si="145"/>
        <v>0</v>
      </c>
      <c r="W499" s="45"/>
      <c r="X499" s="45"/>
      <c r="Y499" s="47"/>
      <c r="Z499" s="47"/>
      <c r="AA499" s="46">
        <f t="shared" si="146"/>
        <v>0</v>
      </c>
      <c r="AB499" s="49"/>
      <c r="AC499" s="49"/>
      <c r="AD499" s="49">
        <v>3.234</v>
      </c>
      <c r="AE499" s="49">
        <v>0</v>
      </c>
      <c r="AF499" s="46">
        <f t="shared" si="147"/>
        <v>3.234</v>
      </c>
      <c r="AG499" s="49">
        <v>5</v>
      </c>
      <c r="AH499" s="49">
        <v>5</v>
      </c>
      <c r="AI499" s="49">
        <v>5</v>
      </c>
      <c r="AJ499" s="49">
        <v>5</v>
      </c>
      <c r="AK499" s="46">
        <f t="shared" si="148"/>
        <v>20</v>
      </c>
      <c r="AL499" s="48"/>
      <c r="AM499" s="48"/>
      <c r="AN499" s="50">
        <f>IFERROR(VLOOKUP($F499,Ref_Param!$L:$M,2,0),0)*M499</f>
        <v>0</v>
      </c>
      <c r="AO499" s="50">
        <f>IFERROR(VLOOKUP($F499,Ref_Param!$L:$M,2,0),0)*N499</f>
        <v>0</v>
      </c>
      <c r="AP499" s="50">
        <f>IFERROR(VLOOKUP($F499,Ref_Param!$L:$M,2,0),0)*O499</f>
        <v>0</v>
      </c>
      <c r="AQ499" s="50">
        <f>IFERROR(VLOOKUP($F499,Ref_Param!$L:$M,2,0),0)*P499</f>
        <v>0</v>
      </c>
      <c r="AR499" s="51">
        <f t="shared" si="149"/>
        <v>0</v>
      </c>
      <c r="AS499" s="52">
        <f>IFERROR(VLOOKUP($F499,Ref_Param!$L:$M,2,0),0)*R499</f>
        <v>0</v>
      </c>
      <c r="AT499" s="52">
        <f>IFERROR(VLOOKUP($F499,Ref_Param!$L:$M,2,0),0)*S499</f>
        <v>0</v>
      </c>
      <c r="AU499" s="52">
        <f>IFERROR(VLOOKUP($F499,Ref_Param!$L:$M,2,0),0)*T499</f>
        <v>0</v>
      </c>
      <c r="AV499" s="52">
        <f>IFERROR(VLOOKUP($F499,Ref_Param!$L:$M,2,0),0)*U499</f>
        <v>0</v>
      </c>
      <c r="AW499" s="53">
        <f t="shared" si="150"/>
        <v>0</v>
      </c>
      <c r="AX499" s="54">
        <f>IFERROR(VLOOKUP($F499,Ref_Param!$L:$M,2,0),0)*W499</f>
        <v>0</v>
      </c>
      <c r="AY499" s="54">
        <f>IFERROR(VLOOKUP($F499,Ref_Param!$L:$M,2,0),0)*X499</f>
        <v>0</v>
      </c>
      <c r="AZ499" s="54">
        <f>IFERROR(VLOOKUP($F499,Ref_Param!$L:$M,2,0),0)*Y499</f>
        <v>0</v>
      </c>
      <c r="BA499" s="54">
        <f>IFERROR(VLOOKUP($F499,Ref_Param!$L:$M,2,0),0)*Z499</f>
        <v>0</v>
      </c>
      <c r="BB499" s="55">
        <f t="shared" si="151"/>
        <v>0</v>
      </c>
      <c r="BC499" s="56">
        <f>IFERROR(VLOOKUP($F499,Ref_Param!$L:$M,2,0),0)*AB499</f>
        <v>0</v>
      </c>
      <c r="BD499" s="56">
        <f>IFERROR(VLOOKUP($F499,Ref_Param!$L:$M,2,0),0)*AC499</f>
        <v>0</v>
      </c>
      <c r="BE499" s="56">
        <f>IFERROR(VLOOKUP($F499,Ref_Param!$L:$M,2,0),0)*AD499</f>
        <v>3.234</v>
      </c>
      <c r="BF499" s="56">
        <f>IFERROR(VLOOKUP($F499,Ref_Param!$L:$M,2,0),0)*AE499</f>
        <v>0</v>
      </c>
      <c r="BG499" s="57">
        <f t="shared" si="152"/>
        <v>3.234</v>
      </c>
      <c r="BH499" s="56">
        <f>IFERROR(VLOOKUP($F499,Ref_Param!$L:$M,2,0),0)*AG499</f>
        <v>5</v>
      </c>
      <c r="BI499" s="56">
        <f>IFERROR(VLOOKUP($F499,Ref_Param!$L:$M,2,0),0)*AH499</f>
        <v>5</v>
      </c>
      <c r="BJ499" s="56">
        <f>IFERROR(VLOOKUP($F499,Ref_Param!$L:$M,2,0),0)*AI499</f>
        <v>5</v>
      </c>
      <c r="BK499" s="56">
        <f>IFERROR(VLOOKUP($F499,Ref_Param!$L:$M,2,0),0)*AJ499</f>
        <v>5</v>
      </c>
      <c r="BL499" s="57">
        <f t="shared" si="153"/>
        <v>20</v>
      </c>
      <c r="BM499" s="58">
        <f>IFERROR(VLOOKUP($F499,Ref_Param!$L:$M,2,0),0)*AL499</f>
        <v>0</v>
      </c>
      <c r="BN499" s="59">
        <f>IFERROR(VLOOKUP($F499,Ref_Param!$L:$M,2,0),0)*AM499</f>
        <v>0</v>
      </c>
    </row>
    <row r="500" spans="1:66" s="37" customFormat="1" ht="15" customHeight="1" x14ac:dyDescent="0.3">
      <c r="A500" s="91" t="str">
        <f t="shared" si="143"/>
        <v>EAISDigital - API Economy</v>
      </c>
      <c r="B500" s="43" t="s">
        <v>4152</v>
      </c>
      <c r="C500" s="43" t="s">
        <v>4117</v>
      </c>
      <c r="D500" s="43" t="s">
        <v>103</v>
      </c>
      <c r="E500" s="44" t="s">
        <v>5170</v>
      </c>
      <c r="F500" s="43" t="s">
        <v>28</v>
      </c>
      <c r="G500" s="44" t="s">
        <v>1052</v>
      </c>
      <c r="H500" s="41" t="s">
        <v>21</v>
      </c>
      <c r="I500" s="43" t="s">
        <v>22</v>
      </c>
      <c r="J500" s="43"/>
      <c r="K500" s="43"/>
      <c r="L500" s="43" t="s">
        <v>4110</v>
      </c>
      <c r="M500" s="45">
        <v>-53.568273747662758</v>
      </c>
      <c r="N500" s="45">
        <v>62.827981517526823</v>
      </c>
      <c r="O500" s="45">
        <v>14.843561629372898</v>
      </c>
      <c r="P500" s="45">
        <v>14.305579936378145</v>
      </c>
      <c r="Q500" s="46">
        <f t="shared" si="144"/>
        <v>38.408849335615109</v>
      </c>
      <c r="R500" s="45">
        <v>14.574630148710549</v>
      </c>
      <c r="S500" s="45">
        <v>14.339129028604694</v>
      </c>
      <c r="T500" s="45">
        <v>15.505386500019446</v>
      </c>
      <c r="U500" s="45">
        <v>0</v>
      </c>
      <c r="V500" s="46">
        <f t="shared" si="145"/>
        <v>44.41914567733469</v>
      </c>
      <c r="W500" s="45">
        <v>17.726226631428393</v>
      </c>
      <c r="X500" s="45">
        <v>3.2908148871687852</v>
      </c>
      <c r="Y500" s="47">
        <v>10.58484512624509</v>
      </c>
      <c r="Z500" s="47">
        <v>-3.9690326921965853</v>
      </c>
      <c r="AA500" s="46">
        <f t="shared" si="146"/>
        <v>27.632853952645682</v>
      </c>
      <c r="AB500" s="49">
        <v>1.8113668283591213</v>
      </c>
      <c r="AC500" s="49">
        <v>0</v>
      </c>
      <c r="AD500" s="49"/>
      <c r="AE500" s="49"/>
      <c r="AF500" s="46">
        <f t="shared" si="147"/>
        <v>1.8113668283591213</v>
      </c>
      <c r="AG500" s="49"/>
      <c r="AH500" s="49"/>
      <c r="AI500" s="49"/>
      <c r="AJ500" s="49"/>
      <c r="AK500" s="46">
        <f t="shared" si="148"/>
        <v>0</v>
      </c>
      <c r="AL500" s="48"/>
      <c r="AM500" s="48"/>
      <c r="AN500" s="50">
        <f>IFERROR(VLOOKUP($F500,Ref_Param!$L:$M,2,0),0)*M500</f>
        <v>-58.307732797748145</v>
      </c>
      <c r="AO500" s="50">
        <f>IFERROR(VLOOKUP($F500,Ref_Param!$L:$M,2,0),0)*N500</f>
        <v>68.386694254930134</v>
      </c>
      <c r="AP500" s="50">
        <f>IFERROR(VLOOKUP($F500,Ref_Param!$L:$M,2,0),0)*O500</f>
        <v>16.156847415493662</v>
      </c>
      <c r="AQ500" s="50">
        <f>IFERROR(VLOOKUP($F500,Ref_Param!$L:$M,2,0),0)*P500</f>
        <v>15.571267731649792</v>
      </c>
      <c r="AR500" s="51">
        <f t="shared" si="149"/>
        <v>41.807076604325445</v>
      </c>
      <c r="AS500" s="52">
        <f>IFERROR(VLOOKUP($F500,Ref_Param!$L:$M,2,0),0)*R500</f>
        <v>15.864122191805691</v>
      </c>
      <c r="AT500" s="52">
        <f>IFERROR(VLOOKUP($F500,Ref_Param!$L:$M,2,0),0)*S500</f>
        <v>15.607785083587757</v>
      </c>
      <c r="AU500" s="52">
        <f>IFERROR(VLOOKUP($F500,Ref_Param!$L:$M,2,0),0)*T500</f>
        <v>16.877227316073281</v>
      </c>
      <c r="AV500" s="52">
        <f>IFERROR(VLOOKUP($F500,Ref_Param!$L:$M,2,0),0)*U500</f>
        <v>0</v>
      </c>
      <c r="AW500" s="53">
        <f t="shared" si="150"/>
        <v>48.349134591466729</v>
      </c>
      <c r="AX500" s="54">
        <f>IFERROR(VLOOKUP($F500,Ref_Param!$L:$M,2,0),0)*W500</f>
        <v>19.29455652811194</v>
      </c>
      <c r="AY500" s="54">
        <f>IFERROR(VLOOKUP($F500,Ref_Param!$L:$M,2,0),0)*X500</f>
        <v>3.5819701047630117</v>
      </c>
      <c r="AZ500" s="54">
        <f>IFERROR(VLOOKUP($F500,Ref_Param!$L:$M,2,0),0)*Y500</f>
        <v>11.521340490341517</v>
      </c>
      <c r="BA500" s="54">
        <f>IFERROR(VLOOKUP($F500,Ref_Param!$L:$M,2,0),0)*Z500</f>
        <v>-4.3201933064386422</v>
      </c>
      <c r="BB500" s="55">
        <f t="shared" si="151"/>
        <v>30.077673816777828</v>
      </c>
      <c r="BC500" s="56">
        <f>IFERROR(VLOOKUP($F500,Ref_Param!$L:$M,2,0),0)*AB500</f>
        <v>1.9716277124064754</v>
      </c>
      <c r="BD500" s="56">
        <f>IFERROR(VLOOKUP($F500,Ref_Param!$L:$M,2,0),0)*AC500</f>
        <v>0</v>
      </c>
      <c r="BE500" s="56">
        <f>IFERROR(VLOOKUP($F500,Ref_Param!$L:$M,2,0),0)*AD500</f>
        <v>0</v>
      </c>
      <c r="BF500" s="56">
        <f>IFERROR(VLOOKUP($F500,Ref_Param!$L:$M,2,0),0)*AE500</f>
        <v>0</v>
      </c>
      <c r="BG500" s="57">
        <f t="shared" si="152"/>
        <v>1.9716277124064754</v>
      </c>
      <c r="BH500" s="56">
        <f>IFERROR(VLOOKUP($F500,Ref_Param!$L:$M,2,0),0)*AG500</f>
        <v>0</v>
      </c>
      <c r="BI500" s="56">
        <f>IFERROR(VLOOKUP($F500,Ref_Param!$L:$M,2,0),0)*AH500</f>
        <v>0</v>
      </c>
      <c r="BJ500" s="56">
        <f>IFERROR(VLOOKUP($F500,Ref_Param!$L:$M,2,0),0)*AI500</f>
        <v>0</v>
      </c>
      <c r="BK500" s="56">
        <f>IFERROR(VLOOKUP($F500,Ref_Param!$L:$M,2,0),0)*AJ500</f>
        <v>0</v>
      </c>
      <c r="BL500" s="57">
        <f t="shared" si="153"/>
        <v>0</v>
      </c>
      <c r="BM500" s="58">
        <f>IFERROR(VLOOKUP($F500,Ref_Param!$L:$M,2,0),0)*AL500</f>
        <v>0</v>
      </c>
      <c r="BN500" s="59">
        <f>IFERROR(VLOOKUP($F500,Ref_Param!$L:$M,2,0),0)*AM500</f>
        <v>0</v>
      </c>
    </row>
    <row r="501" spans="1:66" s="37" customFormat="1" ht="15" customHeight="1" x14ac:dyDescent="0.3">
      <c r="A501" s="91" t="str">
        <f t="shared" si="143"/>
        <v>EAISDigital - API Economy</v>
      </c>
      <c r="B501" s="43" t="s">
        <v>4152</v>
      </c>
      <c r="C501" s="43" t="s">
        <v>4117</v>
      </c>
      <c r="D501" s="43" t="s">
        <v>108</v>
      </c>
      <c r="E501" s="44" t="s">
        <v>109</v>
      </c>
      <c r="F501" s="43" t="s">
        <v>20</v>
      </c>
      <c r="G501" s="44" t="s">
        <v>1052</v>
      </c>
      <c r="H501" s="41" t="s">
        <v>31</v>
      </c>
      <c r="I501" s="43" t="s">
        <v>26</v>
      </c>
      <c r="J501" s="43"/>
      <c r="K501" s="43"/>
      <c r="L501" s="43" t="s">
        <v>4110</v>
      </c>
      <c r="M501" s="45">
        <v>70.228255349578944</v>
      </c>
      <c r="N501" s="45">
        <v>74.466009116737169</v>
      </c>
      <c r="O501" s="45">
        <v>21.157480087897191</v>
      </c>
      <c r="P501" s="45">
        <v>105.5174199596692</v>
      </c>
      <c r="Q501" s="46">
        <f t="shared" si="144"/>
        <v>271.36916451388248</v>
      </c>
      <c r="R501" s="45">
        <v>35.233409960650931</v>
      </c>
      <c r="S501" s="45">
        <v>95.803424341075484</v>
      </c>
      <c r="T501" s="45">
        <v>57.003362059505491</v>
      </c>
      <c r="U501" s="45">
        <v>20.393668144361289</v>
      </c>
      <c r="V501" s="46">
        <f t="shared" si="145"/>
        <v>208.43386450559319</v>
      </c>
      <c r="W501" s="45">
        <v>25.057253094316462</v>
      </c>
      <c r="X501" s="45">
        <v>15.829973754924136</v>
      </c>
      <c r="Y501" s="47">
        <v>27.111500760522425</v>
      </c>
      <c r="Z501" s="47">
        <v>10.735766995244896</v>
      </c>
      <c r="AA501" s="46">
        <f t="shared" si="146"/>
        <v>78.734494605007924</v>
      </c>
      <c r="AB501" s="49">
        <v>28.083244401232974</v>
      </c>
      <c r="AC501" s="49">
        <v>22.887254865137372</v>
      </c>
      <c r="AD501" s="49"/>
      <c r="AE501" s="49"/>
      <c r="AF501" s="46">
        <f t="shared" si="147"/>
        <v>50.970499266370346</v>
      </c>
      <c r="AG501" s="49"/>
      <c r="AH501" s="49"/>
      <c r="AI501" s="49"/>
      <c r="AJ501" s="49"/>
      <c r="AK501" s="46">
        <f t="shared" si="148"/>
        <v>0</v>
      </c>
      <c r="AL501" s="48"/>
      <c r="AM501" s="48"/>
      <c r="AN501" s="50">
        <f>IFERROR(VLOOKUP($F501,Ref_Param!$L:$M,2,0),0)*M501</f>
        <v>70.228255349578944</v>
      </c>
      <c r="AO501" s="50">
        <f>IFERROR(VLOOKUP($F501,Ref_Param!$L:$M,2,0),0)*N501</f>
        <v>74.466009116737169</v>
      </c>
      <c r="AP501" s="50">
        <f>IFERROR(VLOOKUP($F501,Ref_Param!$L:$M,2,0),0)*O501</f>
        <v>21.157480087897191</v>
      </c>
      <c r="AQ501" s="50">
        <f>IFERROR(VLOOKUP($F501,Ref_Param!$L:$M,2,0),0)*P501</f>
        <v>105.5174199596692</v>
      </c>
      <c r="AR501" s="51">
        <f t="shared" si="149"/>
        <v>271.36916451388248</v>
      </c>
      <c r="AS501" s="52">
        <f>IFERROR(VLOOKUP($F501,Ref_Param!$L:$M,2,0),0)*R501</f>
        <v>35.233409960650931</v>
      </c>
      <c r="AT501" s="52">
        <f>IFERROR(VLOOKUP($F501,Ref_Param!$L:$M,2,0),0)*S501</f>
        <v>95.803424341075484</v>
      </c>
      <c r="AU501" s="52">
        <f>IFERROR(VLOOKUP($F501,Ref_Param!$L:$M,2,0),0)*T501</f>
        <v>57.003362059505491</v>
      </c>
      <c r="AV501" s="52">
        <f>IFERROR(VLOOKUP($F501,Ref_Param!$L:$M,2,0),0)*U501</f>
        <v>20.393668144361289</v>
      </c>
      <c r="AW501" s="53">
        <f t="shared" si="150"/>
        <v>208.43386450559319</v>
      </c>
      <c r="AX501" s="54">
        <f>IFERROR(VLOOKUP($F501,Ref_Param!$L:$M,2,0),0)*W501</f>
        <v>25.057253094316462</v>
      </c>
      <c r="AY501" s="54">
        <f>IFERROR(VLOOKUP($F501,Ref_Param!$L:$M,2,0),0)*X501</f>
        <v>15.829973754924136</v>
      </c>
      <c r="AZ501" s="54">
        <f>IFERROR(VLOOKUP($F501,Ref_Param!$L:$M,2,0),0)*Y501</f>
        <v>27.111500760522425</v>
      </c>
      <c r="BA501" s="54">
        <f>IFERROR(VLOOKUP($F501,Ref_Param!$L:$M,2,0),0)*Z501</f>
        <v>10.735766995244896</v>
      </c>
      <c r="BB501" s="55">
        <f t="shared" si="151"/>
        <v>78.734494605007924</v>
      </c>
      <c r="BC501" s="56">
        <f>IFERROR(VLOOKUP($F501,Ref_Param!$L:$M,2,0),0)*AB501</f>
        <v>28.083244401232974</v>
      </c>
      <c r="BD501" s="56">
        <f>IFERROR(VLOOKUP($F501,Ref_Param!$L:$M,2,0),0)*AC501</f>
        <v>22.887254865137372</v>
      </c>
      <c r="BE501" s="56">
        <f>IFERROR(VLOOKUP($F501,Ref_Param!$L:$M,2,0),0)*AD501</f>
        <v>0</v>
      </c>
      <c r="BF501" s="56">
        <f>IFERROR(VLOOKUP($F501,Ref_Param!$L:$M,2,0),0)*AE501</f>
        <v>0</v>
      </c>
      <c r="BG501" s="57">
        <f t="shared" si="152"/>
        <v>50.970499266370346</v>
      </c>
      <c r="BH501" s="56">
        <f>IFERROR(VLOOKUP($F501,Ref_Param!$L:$M,2,0),0)*AG501</f>
        <v>0</v>
      </c>
      <c r="BI501" s="56">
        <f>IFERROR(VLOOKUP($F501,Ref_Param!$L:$M,2,0),0)*AH501</f>
        <v>0</v>
      </c>
      <c r="BJ501" s="56">
        <f>IFERROR(VLOOKUP($F501,Ref_Param!$L:$M,2,0),0)*AI501</f>
        <v>0</v>
      </c>
      <c r="BK501" s="56">
        <f>IFERROR(VLOOKUP($F501,Ref_Param!$L:$M,2,0),0)*AJ501</f>
        <v>0</v>
      </c>
      <c r="BL501" s="57">
        <f t="shared" si="153"/>
        <v>0</v>
      </c>
      <c r="BM501" s="58">
        <f>IFERROR(VLOOKUP($F501,Ref_Param!$L:$M,2,0),0)*AL501</f>
        <v>0</v>
      </c>
      <c r="BN501" s="59">
        <f>IFERROR(VLOOKUP($F501,Ref_Param!$L:$M,2,0),0)*AM501</f>
        <v>0</v>
      </c>
    </row>
    <row r="502" spans="1:66" s="37" customFormat="1" ht="15" customHeight="1" x14ac:dyDescent="0.3">
      <c r="A502" s="91" t="str">
        <f t="shared" si="143"/>
        <v>EAISDigital - API Economy</v>
      </c>
      <c r="B502" s="43" t="s">
        <v>4152</v>
      </c>
      <c r="C502" s="43" t="s">
        <v>4117</v>
      </c>
      <c r="D502" s="43" t="s">
        <v>108</v>
      </c>
      <c r="E502" s="44" t="s">
        <v>109</v>
      </c>
      <c r="F502" s="43" t="s">
        <v>20</v>
      </c>
      <c r="G502" s="44" t="s">
        <v>1052</v>
      </c>
      <c r="H502" s="41" t="s">
        <v>31</v>
      </c>
      <c r="I502" s="43" t="s">
        <v>26</v>
      </c>
      <c r="J502" s="43"/>
      <c r="K502" s="43"/>
      <c r="L502" s="43" t="s">
        <v>4110</v>
      </c>
      <c r="M502" s="45"/>
      <c r="N502" s="45"/>
      <c r="O502" s="45"/>
      <c r="P502" s="45"/>
      <c r="Q502" s="46">
        <f t="shared" si="144"/>
        <v>0</v>
      </c>
      <c r="R502" s="45"/>
      <c r="S502" s="45"/>
      <c r="T502" s="45"/>
      <c r="U502" s="45"/>
      <c r="V502" s="46">
        <f t="shared" si="145"/>
        <v>0</v>
      </c>
      <c r="W502" s="45"/>
      <c r="X502" s="45"/>
      <c r="Y502" s="47"/>
      <c r="Z502" s="47"/>
      <c r="AA502" s="46">
        <f t="shared" si="146"/>
        <v>0</v>
      </c>
      <c r="AB502" s="49"/>
      <c r="AC502" s="49"/>
      <c r="AD502" s="49">
        <v>30.361000000000001</v>
      </c>
      <c r="AE502" s="49">
        <v>30</v>
      </c>
      <c r="AF502" s="46">
        <f t="shared" si="147"/>
        <v>60.361000000000004</v>
      </c>
      <c r="AG502" s="49">
        <v>30</v>
      </c>
      <c r="AH502" s="49">
        <v>30</v>
      </c>
      <c r="AI502" s="49">
        <v>30</v>
      </c>
      <c r="AJ502" s="49">
        <v>30</v>
      </c>
      <c r="AK502" s="46">
        <f t="shared" si="148"/>
        <v>120</v>
      </c>
      <c r="AL502" s="48"/>
      <c r="AM502" s="48"/>
      <c r="AN502" s="50">
        <f>IFERROR(VLOOKUP($F502,Ref_Param!$L:$M,2,0),0)*M502</f>
        <v>0</v>
      </c>
      <c r="AO502" s="50">
        <f>IFERROR(VLOOKUP($F502,Ref_Param!$L:$M,2,0),0)*N502</f>
        <v>0</v>
      </c>
      <c r="AP502" s="50">
        <f>IFERROR(VLOOKUP($F502,Ref_Param!$L:$M,2,0),0)*O502</f>
        <v>0</v>
      </c>
      <c r="AQ502" s="50">
        <f>IFERROR(VLOOKUP($F502,Ref_Param!$L:$M,2,0),0)*P502</f>
        <v>0</v>
      </c>
      <c r="AR502" s="51">
        <f t="shared" si="149"/>
        <v>0</v>
      </c>
      <c r="AS502" s="52">
        <f>IFERROR(VLOOKUP($F502,Ref_Param!$L:$M,2,0),0)*R502</f>
        <v>0</v>
      </c>
      <c r="AT502" s="52">
        <f>IFERROR(VLOOKUP($F502,Ref_Param!$L:$M,2,0),0)*S502</f>
        <v>0</v>
      </c>
      <c r="AU502" s="52">
        <f>IFERROR(VLOOKUP($F502,Ref_Param!$L:$M,2,0),0)*T502</f>
        <v>0</v>
      </c>
      <c r="AV502" s="52">
        <f>IFERROR(VLOOKUP($F502,Ref_Param!$L:$M,2,0),0)*U502</f>
        <v>0</v>
      </c>
      <c r="AW502" s="53">
        <f t="shared" si="150"/>
        <v>0</v>
      </c>
      <c r="AX502" s="54">
        <f>IFERROR(VLOOKUP($F502,Ref_Param!$L:$M,2,0),0)*W502</f>
        <v>0</v>
      </c>
      <c r="AY502" s="54">
        <f>IFERROR(VLOOKUP($F502,Ref_Param!$L:$M,2,0),0)*X502</f>
        <v>0</v>
      </c>
      <c r="AZ502" s="54">
        <f>IFERROR(VLOOKUP($F502,Ref_Param!$L:$M,2,0),0)*Y502</f>
        <v>0</v>
      </c>
      <c r="BA502" s="54">
        <f>IFERROR(VLOOKUP($F502,Ref_Param!$L:$M,2,0),0)*Z502</f>
        <v>0</v>
      </c>
      <c r="BB502" s="55">
        <f t="shared" si="151"/>
        <v>0</v>
      </c>
      <c r="BC502" s="56">
        <f>IFERROR(VLOOKUP($F502,Ref_Param!$L:$M,2,0),0)*AB502</f>
        <v>0</v>
      </c>
      <c r="BD502" s="56">
        <f>IFERROR(VLOOKUP($F502,Ref_Param!$L:$M,2,0),0)*AC502</f>
        <v>0</v>
      </c>
      <c r="BE502" s="56">
        <f>IFERROR(VLOOKUP($F502,Ref_Param!$L:$M,2,0),0)*AD502</f>
        <v>30.361000000000001</v>
      </c>
      <c r="BF502" s="56">
        <f>IFERROR(VLOOKUP($F502,Ref_Param!$L:$M,2,0),0)*AE502</f>
        <v>30</v>
      </c>
      <c r="BG502" s="57">
        <f t="shared" si="152"/>
        <v>60.361000000000004</v>
      </c>
      <c r="BH502" s="56">
        <f>IFERROR(VLOOKUP($F502,Ref_Param!$L:$M,2,0),0)*AG502</f>
        <v>30</v>
      </c>
      <c r="BI502" s="56">
        <f>IFERROR(VLOOKUP($F502,Ref_Param!$L:$M,2,0),0)*AH502</f>
        <v>30</v>
      </c>
      <c r="BJ502" s="56">
        <f>IFERROR(VLOOKUP($F502,Ref_Param!$L:$M,2,0),0)*AI502</f>
        <v>30</v>
      </c>
      <c r="BK502" s="56">
        <f>IFERROR(VLOOKUP($F502,Ref_Param!$L:$M,2,0),0)*AJ502</f>
        <v>30</v>
      </c>
      <c r="BL502" s="57">
        <f t="shared" si="153"/>
        <v>120</v>
      </c>
      <c r="BM502" s="58">
        <f>IFERROR(VLOOKUP($F502,Ref_Param!$L:$M,2,0),0)*AL502</f>
        <v>0</v>
      </c>
      <c r="BN502" s="59">
        <f>IFERROR(VLOOKUP($F502,Ref_Param!$L:$M,2,0),0)*AM502</f>
        <v>0</v>
      </c>
    </row>
    <row r="503" spans="1:66" s="37" customFormat="1" ht="15" customHeight="1" x14ac:dyDescent="0.3">
      <c r="A503" s="91" t="str">
        <f t="shared" si="143"/>
        <v>EAISDigital - API Economy</v>
      </c>
      <c r="B503" s="43" t="s">
        <v>4152</v>
      </c>
      <c r="C503" s="43" t="s">
        <v>4117</v>
      </c>
      <c r="D503" s="43" t="s">
        <v>1594</v>
      </c>
      <c r="E503" s="44" t="s">
        <v>5175</v>
      </c>
      <c r="F503" s="43" t="s">
        <v>20</v>
      </c>
      <c r="G503" s="44" t="s">
        <v>1052</v>
      </c>
      <c r="H503" s="41" t="s">
        <v>37</v>
      </c>
      <c r="I503" s="43" t="s">
        <v>26</v>
      </c>
      <c r="J503" s="43"/>
      <c r="K503" s="43"/>
      <c r="L503" s="43" t="s">
        <v>4110</v>
      </c>
      <c r="M503" s="45">
        <v>43.186178686590864</v>
      </c>
      <c r="N503" s="45">
        <v>87.311495250226486</v>
      </c>
      <c r="O503" s="45">
        <v>64.861724964097505</v>
      </c>
      <c r="P503" s="45">
        <v>50.386569380240687</v>
      </c>
      <c r="Q503" s="46">
        <f t="shared" si="144"/>
        <v>245.74596828115557</v>
      </c>
      <c r="R503" s="45">
        <v>54.49170735479062</v>
      </c>
      <c r="S503" s="45">
        <v>83.426875758726766</v>
      </c>
      <c r="T503" s="45">
        <v>92.503039042008254</v>
      </c>
      <c r="U503" s="45">
        <v>173.28545671026001</v>
      </c>
      <c r="V503" s="46">
        <f t="shared" si="145"/>
        <v>403.70707886578566</v>
      </c>
      <c r="W503" s="45">
        <v>219.43860638830586</v>
      </c>
      <c r="X503" s="45">
        <v>247.59708909154818</v>
      </c>
      <c r="Y503" s="47">
        <v>224.68819615606594</v>
      </c>
      <c r="Z503" s="47">
        <v>111.12518604697951</v>
      </c>
      <c r="AA503" s="46">
        <f t="shared" si="146"/>
        <v>802.84907768289941</v>
      </c>
      <c r="AB503" s="49">
        <v>114.26466355170061</v>
      </c>
      <c r="AC503" s="49">
        <v>75.051023372560124</v>
      </c>
      <c r="AD503" s="49"/>
      <c r="AE503" s="49"/>
      <c r="AF503" s="46">
        <f t="shared" si="147"/>
        <v>189.31568692426072</v>
      </c>
      <c r="AG503" s="49"/>
      <c r="AH503" s="49"/>
      <c r="AI503" s="49"/>
      <c r="AJ503" s="49"/>
      <c r="AK503" s="46">
        <f t="shared" si="148"/>
        <v>0</v>
      </c>
      <c r="AL503" s="48"/>
      <c r="AM503" s="48"/>
      <c r="AN503" s="50">
        <f>IFERROR(VLOOKUP($F503,Ref_Param!$L:$M,2,0),0)*M503</f>
        <v>43.186178686590864</v>
      </c>
      <c r="AO503" s="50">
        <f>IFERROR(VLOOKUP($F503,Ref_Param!$L:$M,2,0),0)*N503</f>
        <v>87.311495250226486</v>
      </c>
      <c r="AP503" s="50">
        <f>IFERROR(VLOOKUP($F503,Ref_Param!$L:$M,2,0),0)*O503</f>
        <v>64.861724964097505</v>
      </c>
      <c r="AQ503" s="50">
        <f>IFERROR(VLOOKUP($F503,Ref_Param!$L:$M,2,0),0)*P503</f>
        <v>50.386569380240687</v>
      </c>
      <c r="AR503" s="51">
        <f t="shared" si="149"/>
        <v>245.74596828115557</v>
      </c>
      <c r="AS503" s="52">
        <f>IFERROR(VLOOKUP($F503,Ref_Param!$L:$M,2,0),0)*R503</f>
        <v>54.49170735479062</v>
      </c>
      <c r="AT503" s="52">
        <f>IFERROR(VLOOKUP($F503,Ref_Param!$L:$M,2,0),0)*S503</f>
        <v>83.426875758726766</v>
      </c>
      <c r="AU503" s="52">
        <f>IFERROR(VLOOKUP($F503,Ref_Param!$L:$M,2,0),0)*T503</f>
        <v>92.503039042008254</v>
      </c>
      <c r="AV503" s="52">
        <f>IFERROR(VLOOKUP($F503,Ref_Param!$L:$M,2,0),0)*U503</f>
        <v>173.28545671026001</v>
      </c>
      <c r="AW503" s="53">
        <f t="shared" si="150"/>
        <v>403.70707886578566</v>
      </c>
      <c r="AX503" s="54">
        <f>IFERROR(VLOOKUP($F503,Ref_Param!$L:$M,2,0),0)*W503</f>
        <v>219.43860638830586</v>
      </c>
      <c r="AY503" s="54">
        <f>IFERROR(VLOOKUP($F503,Ref_Param!$L:$M,2,0),0)*X503</f>
        <v>247.59708909154818</v>
      </c>
      <c r="AZ503" s="54">
        <f>IFERROR(VLOOKUP($F503,Ref_Param!$L:$M,2,0),0)*Y503</f>
        <v>224.68819615606594</v>
      </c>
      <c r="BA503" s="54">
        <f>IFERROR(VLOOKUP($F503,Ref_Param!$L:$M,2,0),0)*Z503</f>
        <v>111.12518604697951</v>
      </c>
      <c r="BB503" s="55">
        <f t="shared" si="151"/>
        <v>802.84907768289941</v>
      </c>
      <c r="BC503" s="56">
        <f>IFERROR(VLOOKUP($F503,Ref_Param!$L:$M,2,0),0)*AB503</f>
        <v>114.26466355170061</v>
      </c>
      <c r="BD503" s="56">
        <f>IFERROR(VLOOKUP($F503,Ref_Param!$L:$M,2,0),0)*AC503</f>
        <v>75.051023372560124</v>
      </c>
      <c r="BE503" s="56">
        <f>IFERROR(VLOOKUP($F503,Ref_Param!$L:$M,2,0),0)*AD503</f>
        <v>0</v>
      </c>
      <c r="BF503" s="56">
        <f>IFERROR(VLOOKUP($F503,Ref_Param!$L:$M,2,0),0)*AE503</f>
        <v>0</v>
      </c>
      <c r="BG503" s="57">
        <f t="shared" si="152"/>
        <v>189.31568692426072</v>
      </c>
      <c r="BH503" s="56">
        <f>IFERROR(VLOOKUP($F503,Ref_Param!$L:$M,2,0),0)*AG503</f>
        <v>0</v>
      </c>
      <c r="BI503" s="56">
        <f>IFERROR(VLOOKUP($F503,Ref_Param!$L:$M,2,0),0)*AH503</f>
        <v>0</v>
      </c>
      <c r="BJ503" s="56">
        <f>IFERROR(VLOOKUP($F503,Ref_Param!$L:$M,2,0),0)*AI503</f>
        <v>0</v>
      </c>
      <c r="BK503" s="56">
        <f>IFERROR(VLOOKUP($F503,Ref_Param!$L:$M,2,0),0)*AJ503</f>
        <v>0</v>
      </c>
      <c r="BL503" s="57">
        <f t="shared" si="153"/>
        <v>0</v>
      </c>
      <c r="BM503" s="58">
        <f>IFERROR(VLOOKUP($F503,Ref_Param!$L:$M,2,0),0)*AL503</f>
        <v>0</v>
      </c>
      <c r="BN503" s="59">
        <f>IFERROR(VLOOKUP($F503,Ref_Param!$L:$M,2,0),0)*AM503</f>
        <v>0</v>
      </c>
    </row>
    <row r="504" spans="1:66" s="37" customFormat="1" ht="15" customHeight="1" x14ac:dyDescent="0.3">
      <c r="A504" s="91" t="str">
        <f t="shared" si="143"/>
        <v>EAISDigital - API Economy</v>
      </c>
      <c r="B504" s="43" t="s">
        <v>4152</v>
      </c>
      <c r="C504" s="43" t="s">
        <v>4117</v>
      </c>
      <c r="D504" s="43" t="s">
        <v>1594</v>
      </c>
      <c r="E504" s="44" t="s">
        <v>5175</v>
      </c>
      <c r="F504" s="43" t="s">
        <v>20</v>
      </c>
      <c r="G504" s="44" t="s">
        <v>1052</v>
      </c>
      <c r="H504" s="41" t="s">
        <v>37</v>
      </c>
      <c r="I504" s="43" t="s">
        <v>26</v>
      </c>
      <c r="J504" s="43"/>
      <c r="K504" s="43"/>
      <c r="L504" s="43" t="s">
        <v>4110</v>
      </c>
      <c r="M504" s="45"/>
      <c r="N504" s="45"/>
      <c r="O504" s="45"/>
      <c r="P504" s="45"/>
      <c r="Q504" s="46">
        <f t="shared" si="144"/>
        <v>0</v>
      </c>
      <c r="R504" s="45"/>
      <c r="S504" s="45"/>
      <c r="T504" s="45"/>
      <c r="U504" s="45"/>
      <c r="V504" s="46">
        <f t="shared" si="145"/>
        <v>0</v>
      </c>
      <c r="W504" s="45"/>
      <c r="X504" s="45"/>
      <c r="Y504" s="47"/>
      <c r="Z504" s="47"/>
      <c r="AA504" s="46">
        <f t="shared" si="146"/>
        <v>0</v>
      </c>
      <c r="AB504" s="49"/>
      <c r="AC504" s="49"/>
      <c r="AD504" s="49">
        <v>60.390999999999998</v>
      </c>
      <c r="AE504" s="49">
        <v>0</v>
      </c>
      <c r="AF504" s="46">
        <f t="shared" si="147"/>
        <v>60.390999999999998</v>
      </c>
      <c r="AG504" s="49">
        <v>0</v>
      </c>
      <c r="AH504" s="49">
        <v>0</v>
      </c>
      <c r="AI504" s="49">
        <v>0</v>
      </c>
      <c r="AJ504" s="49">
        <v>0</v>
      </c>
      <c r="AK504" s="46">
        <f t="shared" si="148"/>
        <v>0</v>
      </c>
      <c r="AL504" s="48"/>
      <c r="AM504" s="48"/>
      <c r="AN504" s="50">
        <f>IFERROR(VLOOKUP($F504,Ref_Param!$L:$M,2,0),0)*M504</f>
        <v>0</v>
      </c>
      <c r="AO504" s="50">
        <f>IFERROR(VLOOKUP($F504,Ref_Param!$L:$M,2,0),0)*N504</f>
        <v>0</v>
      </c>
      <c r="AP504" s="50">
        <f>IFERROR(VLOOKUP($F504,Ref_Param!$L:$M,2,0),0)*O504</f>
        <v>0</v>
      </c>
      <c r="AQ504" s="50">
        <f>IFERROR(VLOOKUP($F504,Ref_Param!$L:$M,2,0),0)*P504</f>
        <v>0</v>
      </c>
      <c r="AR504" s="51">
        <f t="shared" si="149"/>
        <v>0</v>
      </c>
      <c r="AS504" s="52">
        <f>IFERROR(VLOOKUP($F504,Ref_Param!$L:$M,2,0),0)*R504</f>
        <v>0</v>
      </c>
      <c r="AT504" s="52">
        <f>IFERROR(VLOOKUP($F504,Ref_Param!$L:$M,2,0),0)*S504</f>
        <v>0</v>
      </c>
      <c r="AU504" s="52">
        <f>IFERROR(VLOOKUP($F504,Ref_Param!$L:$M,2,0),0)*T504</f>
        <v>0</v>
      </c>
      <c r="AV504" s="52">
        <f>IFERROR(VLOOKUP($F504,Ref_Param!$L:$M,2,0),0)*U504</f>
        <v>0</v>
      </c>
      <c r="AW504" s="53">
        <f t="shared" si="150"/>
        <v>0</v>
      </c>
      <c r="AX504" s="54">
        <f>IFERROR(VLOOKUP($F504,Ref_Param!$L:$M,2,0),0)*W504</f>
        <v>0</v>
      </c>
      <c r="AY504" s="54">
        <f>IFERROR(VLOOKUP($F504,Ref_Param!$L:$M,2,0),0)*X504</f>
        <v>0</v>
      </c>
      <c r="AZ504" s="54">
        <f>IFERROR(VLOOKUP($F504,Ref_Param!$L:$M,2,0),0)*Y504</f>
        <v>0</v>
      </c>
      <c r="BA504" s="54">
        <f>IFERROR(VLOOKUP($F504,Ref_Param!$L:$M,2,0),0)*Z504</f>
        <v>0</v>
      </c>
      <c r="BB504" s="55">
        <f t="shared" si="151"/>
        <v>0</v>
      </c>
      <c r="BC504" s="56">
        <f>IFERROR(VLOOKUP($F504,Ref_Param!$L:$M,2,0),0)*AB504</f>
        <v>0</v>
      </c>
      <c r="BD504" s="56">
        <f>IFERROR(VLOOKUP($F504,Ref_Param!$L:$M,2,0),0)*AC504</f>
        <v>0</v>
      </c>
      <c r="BE504" s="56">
        <f>IFERROR(VLOOKUP($F504,Ref_Param!$L:$M,2,0),0)*AD504</f>
        <v>60.390999999999998</v>
      </c>
      <c r="BF504" s="56">
        <f>IFERROR(VLOOKUP($F504,Ref_Param!$L:$M,2,0),0)*AE504</f>
        <v>0</v>
      </c>
      <c r="BG504" s="57">
        <f t="shared" si="152"/>
        <v>60.390999999999998</v>
      </c>
      <c r="BH504" s="56">
        <f>IFERROR(VLOOKUP($F504,Ref_Param!$L:$M,2,0),0)*AG504</f>
        <v>0</v>
      </c>
      <c r="BI504" s="56">
        <f>IFERROR(VLOOKUP($F504,Ref_Param!$L:$M,2,0),0)*AH504</f>
        <v>0</v>
      </c>
      <c r="BJ504" s="56">
        <f>IFERROR(VLOOKUP($F504,Ref_Param!$L:$M,2,0),0)*AI504</f>
        <v>0</v>
      </c>
      <c r="BK504" s="56">
        <f>IFERROR(VLOOKUP($F504,Ref_Param!$L:$M,2,0),0)*AJ504</f>
        <v>0</v>
      </c>
      <c r="BL504" s="57">
        <f t="shared" si="153"/>
        <v>0</v>
      </c>
      <c r="BM504" s="58">
        <f>IFERROR(VLOOKUP($F504,Ref_Param!$L:$M,2,0),0)*AL504</f>
        <v>0</v>
      </c>
      <c r="BN504" s="59">
        <f>IFERROR(VLOOKUP($F504,Ref_Param!$L:$M,2,0),0)*AM504</f>
        <v>0</v>
      </c>
    </row>
    <row r="505" spans="1:66" s="37" customFormat="1" ht="15" customHeight="1" x14ac:dyDescent="0.3">
      <c r="A505" s="91" t="str">
        <f t="shared" si="143"/>
        <v>EAISDigital - API Economy</v>
      </c>
      <c r="B505" s="43" t="s">
        <v>4152</v>
      </c>
      <c r="C505" s="43" t="s">
        <v>4117</v>
      </c>
      <c r="D505" s="43" t="s">
        <v>111</v>
      </c>
      <c r="E505" s="44" t="s">
        <v>112</v>
      </c>
      <c r="F505" s="43" t="s">
        <v>3731</v>
      </c>
      <c r="G505" s="44" t="s">
        <v>1052</v>
      </c>
      <c r="H505" s="41" t="s">
        <v>31</v>
      </c>
      <c r="I505" s="43" t="s">
        <v>26</v>
      </c>
      <c r="J505" s="43"/>
      <c r="K505" s="43"/>
      <c r="L505" s="43" t="s">
        <v>4110</v>
      </c>
      <c r="M505" s="45">
        <v>0</v>
      </c>
      <c r="N505" s="45">
        <v>0</v>
      </c>
      <c r="O505" s="45">
        <v>0</v>
      </c>
      <c r="P505" s="45">
        <v>0</v>
      </c>
      <c r="Q505" s="46">
        <f t="shared" si="144"/>
        <v>0</v>
      </c>
      <c r="R505" s="45">
        <v>0</v>
      </c>
      <c r="S505" s="45">
        <v>0</v>
      </c>
      <c r="T505" s="45">
        <v>0</v>
      </c>
      <c r="U505" s="45">
        <v>0</v>
      </c>
      <c r="V505" s="46">
        <f t="shared" si="145"/>
        <v>0</v>
      </c>
      <c r="W505" s="45">
        <v>0</v>
      </c>
      <c r="X505" s="45">
        <v>145.89300000000046</v>
      </c>
      <c r="Y505" s="47">
        <v>206.89999999999941</v>
      </c>
      <c r="Z505" s="47">
        <v>57.158000000000172</v>
      </c>
      <c r="AA505" s="46">
        <f t="shared" si="146"/>
        <v>409.95100000000008</v>
      </c>
      <c r="AB505" s="49">
        <v>4.1820000208385988</v>
      </c>
      <c r="AC505" s="49">
        <v>40.11118999999988</v>
      </c>
      <c r="AD505" s="49"/>
      <c r="AE505" s="49"/>
      <c r="AF505" s="46">
        <f t="shared" si="147"/>
        <v>44.29319002083848</v>
      </c>
      <c r="AG505" s="49"/>
      <c r="AH505" s="49"/>
      <c r="AI505" s="49"/>
      <c r="AJ505" s="49"/>
      <c r="AK505" s="46">
        <f t="shared" si="148"/>
        <v>0</v>
      </c>
      <c r="AL505" s="48"/>
      <c r="AM505" s="48"/>
      <c r="AN505" s="50">
        <f>IFERROR(VLOOKUP($F505,Ref_Param!$L:$M,2,0),0)*M505</f>
        <v>0</v>
      </c>
      <c r="AO505" s="50">
        <f>IFERROR(VLOOKUP($F505,Ref_Param!$L:$M,2,0),0)*N505</f>
        <v>0</v>
      </c>
      <c r="AP505" s="50">
        <f>IFERROR(VLOOKUP($F505,Ref_Param!$L:$M,2,0),0)*O505</f>
        <v>0</v>
      </c>
      <c r="AQ505" s="50">
        <f>IFERROR(VLOOKUP($F505,Ref_Param!$L:$M,2,0),0)*P505</f>
        <v>0</v>
      </c>
      <c r="AR505" s="51">
        <f t="shared" si="149"/>
        <v>0</v>
      </c>
      <c r="AS505" s="52">
        <f>IFERROR(VLOOKUP($F505,Ref_Param!$L:$M,2,0),0)*R505</f>
        <v>0</v>
      </c>
      <c r="AT505" s="52">
        <f>IFERROR(VLOOKUP($F505,Ref_Param!$L:$M,2,0),0)*S505</f>
        <v>0</v>
      </c>
      <c r="AU505" s="52">
        <f>IFERROR(VLOOKUP($F505,Ref_Param!$L:$M,2,0),0)*T505</f>
        <v>0</v>
      </c>
      <c r="AV505" s="52">
        <f>IFERROR(VLOOKUP($F505,Ref_Param!$L:$M,2,0),0)*U505</f>
        <v>0</v>
      </c>
      <c r="AW505" s="53">
        <f t="shared" si="150"/>
        <v>0</v>
      </c>
      <c r="AX505" s="54">
        <f>IFERROR(VLOOKUP($F505,Ref_Param!$L:$M,2,0),0)*W505</f>
        <v>0</v>
      </c>
      <c r="AY505" s="54">
        <f>IFERROR(VLOOKUP($F505,Ref_Param!$L:$M,2,0),0)*X505</f>
        <v>1.7755020080321375</v>
      </c>
      <c r="AZ505" s="54">
        <f>IFERROR(VLOOKUP($F505,Ref_Param!$L:$M,2,0),0)*Y505</f>
        <v>2.5179505902397445</v>
      </c>
      <c r="BA505" s="54">
        <f>IFERROR(VLOOKUP($F505,Ref_Param!$L:$M,2,0),0)*Z505</f>
        <v>0.69560666910064839</v>
      </c>
      <c r="BB505" s="55">
        <f t="shared" si="151"/>
        <v>4.9890592673725305</v>
      </c>
      <c r="BC505" s="56">
        <f>IFERROR(VLOOKUP($F505,Ref_Param!$L:$M,2,0),0)*AB505</f>
        <v>5.089448729266894E-2</v>
      </c>
      <c r="BD505" s="56">
        <f>IFERROR(VLOOKUP($F505,Ref_Param!$L:$M,2,0),0)*AC505</f>
        <v>0.48814883777534329</v>
      </c>
      <c r="BE505" s="56">
        <f>IFERROR(VLOOKUP($F505,Ref_Param!$L:$M,2,0),0)*AD505</f>
        <v>0</v>
      </c>
      <c r="BF505" s="56">
        <f>IFERROR(VLOOKUP($F505,Ref_Param!$L:$M,2,0),0)*AE505</f>
        <v>0</v>
      </c>
      <c r="BG505" s="57">
        <f t="shared" si="152"/>
        <v>0.53904332506801222</v>
      </c>
      <c r="BH505" s="56">
        <f>IFERROR(VLOOKUP($F505,Ref_Param!$L:$M,2,0),0)*AG505</f>
        <v>0</v>
      </c>
      <c r="BI505" s="56">
        <f>IFERROR(VLOOKUP($F505,Ref_Param!$L:$M,2,0),0)*AH505</f>
        <v>0</v>
      </c>
      <c r="BJ505" s="56">
        <f>IFERROR(VLOOKUP($F505,Ref_Param!$L:$M,2,0),0)*AI505</f>
        <v>0</v>
      </c>
      <c r="BK505" s="56">
        <f>IFERROR(VLOOKUP($F505,Ref_Param!$L:$M,2,0),0)*AJ505</f>
        <v>0</v>
      </c>
      <c r="BL505" s="57">
        <f t="shared" si="153"/>
        <v>0</v>
      </c>
      <c r="BM505" s="58">
        <f>IFERROR(VLOOKUP($F505,Ref_Param!$L:$M,2,0),0)*AL505</f>
        <v>0</v>
      </c>
      <c r="BN505" s="59">
        <f>IFERROR(VLOOKUP($F505,Ref_Param!$L:$M,2,0),0)*AM505</f>
        <v>0</v>
      </c>
    </row>
    <row r="506" spans="1:66" s="37" customFormat="1" ht="15" customHeight="1" x14ac:dyDescent="0.3">
      <c r="A506" s="91" t="str">
        <f t="shared" si="143"/>
        <v>EAISDigital - API Economy</v>
      </c>
      <c r="B506" s="43" t="s">
        <v>4152</v>
      </c>
      <c r="C506" s="43" t="s">
        <v>4117</v>
      </c>
      <c r="D506" s="43" t="s">
        <v>111</v>
      </c>
      <c r="E506" s="44" t="s">
        <v>112</v>
      </c>
      <c r="F506" s="43" t="s">
        <v>20</v>
      </c>
      <c r="G506" s="44" t="s">
        <v>1052</v>
      </c>
      <c r="H506" s="41" t="s">
        <v>31</v>
      </c>
      <c r="I506" s="43" t="s">
        <v>26</v>
      </c>
      <c r="J506" s="43"/>
      <c r="K506" s="43"/>
      <c r="L506" s="43" t="s">
        <v>4110</v>
      </c>
      <c r="M506" s="45">
        <v>266.19880355251689</v>
      </c>
      <c r="N506" s="45">
        <v>441.45139428509123</v>
      </c>
      <c r="O506" s="45">
        <v>421.10182208519586</v>
      </c>
      <c r="P506" s="45">
        <v>382.00252779160326</v>
      </c>
      <c r="Q506" s="46">
        <f t="shared" si="144"/>
        <v>1510.7545477144072</v>
      </c>
      <c r="R506" s="45">
        <v>346.48611190468944</v>
      </c>
      <c r="S506" s="45">
        <v>123.5882698647566</v>
      </c>
      <c r="T506" s="45">
        <v>0</v>
      </c>
      <c r="U506" s="45">
        <v>17.294823738170347</v>
      </c>
      <c r="V506" s="46">
        <f t="shared" si="145"/>
        <v>487.36920550761641</v>
      </c>
      <c r="W506" s="45">
        <v>179.20630138104991</v>
      </c>
      <c r="X506" s="45">
        <v>308.69537457473382</v>
      </c>
      <c r="Y506" s="47">
        <v>255.8544431898078</v>
      </c>
      <c r="Z506" s="47">
        <v>259.13736250827435</v>
      </c>
      <c r="AA506" s="46">
        <f t="shared" si="146"/>
        <v>1002.8934816538659</v>
      </c>
      <c r="AB506" s="49">
        <v>267.12094285811793</v>
      </c>
      <c r="AC506" s="49">
        <v>292.4600612271762</v>
      </c>
      <c r="AD506" s="49"/>
      <c r="AE506" s="49"/>
      <c r="AF506" s="46">
        <f t="shared" si="147"/>
        <v>559.58100408529413</v>
      </c>
      <c r="AG506" s="49"/>
      <c r="AH506" s="49"/>
      <c r="AI506" s="49"/>
      <c r="AJ506" s="49"/>
      <c r="AK506" s="46">
        <f t="shared" si="148"/>
        <v>0</v>
      </c>
      <c r="AL506" s="48"/>
      <c r="AM506" s="48"/>
      <c r="AN506" s="50">
        <f>IFERROR(VLOOKUP($F506,Ref_Param!$L:$M,2,0),0)*M506</f>
        <v>266.19880355251689</v>
      </c>
      <c r="AO506" s="50">
        <f>IFERROR(VLOOKUP($F506,Ref_Param!$L:$M,2,0),0)*N506</f>
        <v>441.45139428509123</v>
      </c>
      <c r="AP506" s="50">
        <f>IFERROR(VLOOKUP($F506,Ref_Param!$L:$M,2,0),0)*O506</f>
        <v>421.10182208519586</v>
      </c>
      <c r="AQ506" s="50">
        <f>IFERROR(VLOOKUP($F506,Ref_Param!$L:$M,2,0),0)*P506</f>
        <v>382.00252779160326</v>
      </c>
      <c r="AR506" s="51">
        <f t="shared" si="149"/>
        <v>1510.7545477144072</v>
      </c>
      <c r="AS506" s="52">
        <f>IFERROR(VLOOKUP($F506,Ref_Param!$L:$M,2,0),0)*R506</f>
        <v>346.48611190468944</v>
      </c>
      <c r="AT506" s="52">
        <f>IFERROR(VLOOKUP($F506,Ref_Param!$L:$M,2,0),0)*S506</f>
        <v>123.5882698647566</v>
      </c>
      <c r="AU506" s="52">
        <f>IFERROR(VLOOKUP($F506,Ref_Param!$L:$M,2,0),0)*T506</f>
        <v>0</v>
      </c>
      <c r="AV506" s="52">
        <f>IFERROR(VLOOKUP($F506,Ref_Param!$L:$M,2,0),0)*U506</f>
        <v>17.294823738170347</v>
      </c>
      <c r="AW506" s="53">
        <f t="shared" si="150"/>
        <v>487.36920550761641</v>
      </c>
      <c r="AX506" s="54">
        <f>IFERROR(VLOOKUP($F506,Ref_Param!$L:$M,2,0),0)*W506</f>
        <v>179.20630138104991</v>
      </c>
      <c r="AY506" s="54">
        <f>IFERROR(VLOOKUP($F506,Ref_Param!$L:$M,2,0),0)*X506</f>
        <v>308.69537457473382</v>
      </c>
      <c r="AZ506" s="54">
        <f>IFERROR(VLOOKUP($F506,Ref_Param!$L:$M,2,0),0)*Y506</f>
        <v>255.8544431898078</v>
      </c>
      <c r="BA506" s="54">
        <f>IFERROR(VLOOKUP($F506,Ref_Param!$L:$M,2,0),0)*Z506</f>
        <v>259.13736250827435</v>
      </c>
      <c r="BB506" s="55">
        <f t="shared" si="151"/>
        <v>1002.8934816538659</v>
      </c>
      <c r="BC506" s="56">
        <f>IFERROR(VLOOKUP($F506,Ref_Param!$L:$M,2,0),0)*AB506</f>
        <v>267.12094285811793</v>
      </c>
      <c r="BD506" s="56">
        <f>IFERROR(VLOOKUP($F506,Ref_Param!$L:$M,2,0),0)*AC506</f>
        <v>292.4600612271762</v>
      </c>
      <c r="BE506" s="56">
        <f>IFERROR(VLOOKUP($F506,Ref_Param!$L:$M,2,0),0)*AD506</f>
        <v>0</v>
      </c>
      <c r="BF506" s="56">
        <f>IFERROR(VLOOKUP($F506,Ref_Param!$L:$M,2,0),0)*AE506</f>
        <v>0</v>
      </c>
      <c r="BG506" s="57">
        <f t="shared" si="152"/>
        <v>559.58100408529413</v>
      </c>
      <c r="BH506" s="56">
        <f>IFERROR(VLOOKUP($F506,Ref_Param!$L:$M,2,0),0)*AG506</f>
        <v>0</v>
      </c>
      <c r="BI506" s="56">
        <f>IFERROR(VLOOKUP($F506,Ref_Param!$L:$M,2,0),0)*AH506</f>
        <v>0</v>
      </c>
      <c r="BJ506" s="56">
        <f>IFERROR(VLOOKUP($F506,Ref_Param!$L:$M,2,0),0)*AI506</f>
        <v>0</v>
      </c>
      <c r="BK506" s="56">
        <f>IFERROR(VLOOKUP($F506,Ref_Param!$L:$M,2,0),0)*AJ506</f>
        <v>0</v>
      </c>
      <c r="BL506" s="57">
        <f t="shared" si="153"/>
        <v>0</v>
      </c>
      <c r="BM506" s="58">
        <f>IFERROR(VLOOKUP($F506,Ref_Param!$L:$M,2,0),0)*AL506</f>
        <v>0</v>
      </c>
      <c r="BN506" s="59">
        <f>IFERROR(VLOOKUP($F506,Ref_Param!$L:$M,2,0),0)*AM506</f>
        <v>0</v>
      </c>
    </row>
    <row r="507" spans="1:66" s="37" customFormat="1" ht="15" customHeight="1" x14ac:dyDescent="0.3">
      <c r="A507" s="91" t="str">
        <f t="shared" si="143"/>
        <v>EAISDigital - API Economy</v>
      </c>
      <c r="B507" s="43" t="s">
        <v>4152</v>
      </c>
      <c r="C507" s="43" t="s">
        <v>4117</v>
      </c>
      <c r="D507" s="43" t="s">
        <v>111</v>
      </c>
      <c r="E507" s="44" t="s">
        <v>112</v>
      </c>
      <c r="F507" s="43" t="s">
        <v>20</v>
      </c>
      <c r="G507" s="44" t="s">
        <v>1052</v>
      </c>
      <c r="H507" s="41" t="s">
        <v>31</v>
      </c>
      <c r="I507" s="43" t="s">
        <v>26</v>
      </c>
      <c r="J507" s="43"/>
      <c r="K507" s="43"/>
      <c r="L507" s="43" t="s">
        <v>4110</v>
      </c>
      <c r="M507" s="45"/>
      <c r="N507" s="45"/>
      <c r="O507" s="45"/>
      <c r="P507" s="45"/>
      <c r="Q507" s="46">
        <f t="shared" si="144"/>
        <v>0</v>
      </c>
      <c r="R507" s="45"/>
      <c r="S507" s="45"/>
      <c r="T507" s="45"/>
      <c r="U507" s="45"/>
      <c r="V507" s="46">
        <f t="shared" si="145"/>
        <v>0</v>
      </c>
      <c r="W507" s="45"/>
      <c r="X507" s="45"/>
      <c r="Y507" s="47"/>
      <c r="Z507" s="47"/>
      <c r="AA507" s="46">
        <f t="shared" si="146"/>
        <v>0</v>
      </c>
      <c r="AB507" s="49"/>
      <c r="AC507" s="49"/>
      <c r="AD507" s="49">
        <v>290.42899999999997</v>
      </c>
      <c r="AE507" s="49">
        <v>294</v>
      </c>
      <c r="AF507" s="46">
        <f t="shared" si="147"/>
        <v>584.42899999999997</v>
      </c>
      <c r="AG507" s="49">
        <v>300</v>
      </c>
      <c r="AH507" s="49">
        <v>300</v>
      </c>
      <c r="AI507" s="49">
        <v>300</v>
      </c>
      <c r="AJ507" s="49">
        <v>300</v>
      </c>
      <c r="AK507" s="46">
        <f t="shared" si="148"/>
        <v>1200</v>
      </c>
      <c r="AL507" s="48"/>
      <c r="AM507" s="48"/>
      <c r="AN507" s="50">
        <f>IFERROR(VLOOKUP($F507,Ref_Param!$L:$M,2,0),0)*M507</f>
        <v>0</v>
      </c>
      <c r="AO507" s="50">
        <f>IFERROR(VLOOKUP($F507,Ref_Param!$L:$M,2,0),0)*N507</f>
        <v>0</v>
      </c>
      <c r="AP507" s="50">
        <f>IFERROR(VLOOKUP($F507,Ref_Param!$L:$M,2,0),0)*O507</f>
        <v>0</v>
      </c>
      <c r="AQ507" s="50">
        <f>IFERROR(VLOOKUP($F507,Ref_Param!$L:$M,2,0),0)*P507</f>
        <v>0</v>
      </c>
      <c r="AR507" s="51">
        <f t="shared" si="149"/>
        <v>0</v>
      </c>
      <c r="AS507" s="52">
        <f>IFERROR(VLOOKUP($F507,Ref_Param!$L:$M,2,0),0)*R507</f>
        <v>0</v>
      </c>
      <c r="AT507" s="52">
        <f>IFERROR(VLOOKUP($F507,Ref_Param!$L:$M,2,0),0)*S507</f>
        <v>0</v>
      </c>
      <c r="AU507" s="52">
        <f>IFERROR(VLOOKUP($F507,Ref_Param!$L:$M,2,0),0)*T507</f>
        <v>0</v>
      </c>
      <c r="AV507" s="52">
        <f>IFERROR(VLOOKUP($F507,Ref_Param!$L:$M,2,0),0)*U507</f>
        <v>0</v>
      </c>
      <c r="AW507" s="53">
        <f t="shared" si="150"/>
        <v>0</v>
      </c>
      <c r="AX507" s="54">
        <f>IFERROR(VLOOKUP($F507,Ref_Param!$L:$M,2,0),0)*W507</f>
        <v>0</v>
      </c>
      <c r="AY507" s="54">
        <f>IFERROR(VLOOKUP($F507,Ref_Param!$L:$M,2,0),0)*X507</f>
        <v>0</v>
      </c>
      <c r="AZ507" s="54">
        <f>IFERROR(VLOOKUP($F507,Ref_Param!$L:$M,2,0),0)*Y507</f>
        <v>0</v>
      </c>
      <c r="BA507" s="54">
        <f>IFERROR(VLOOKUP($F507,Ref_Param!$L:$M,2,0),0)*Z507</f>
        <v>0</v>
      </c>
      <c r="BB507" s="55">
        <f t="shared" si="151"/>
        <v>0</v>
      </c>
      <c r="BC507" s="56">
        <f>IFERROR(VLOOKUP($F507,Ref_Param!$L:$M,2,0),0)*AB507</f>
        <v>0</v>
      </c>
      <c r="BD507" s="56">
        <f>IFERROR(VLOOKUP($F507,Ref_Param!$L:$M,2,0),0)*AC507</f>
        <v>0</v>
      </c>
      <c r="BE507" s="56">
        <f>IFERROR(VLOOKUP($F507,Ref_Param!$L:$M,2,0),0)*AD507</f>
        <v>290.42899999999997</v>
      </c>
      <c r="BF507" s="56">
        <f>IFERROR(VLOOKUP($F507,Ref_Param!$L:$M,2,0),0)*AE507</f>
        <v>294</v>
      </c>
      <c r="BG507" s="57">
        <f t="shared" si="152"/>
        <v>584.42899999999997</v>
      </c>
      <c r="BH507" s="56">
        <f>IFERROR(VLOOKUP($F507,Ref_Param!$L:$M,2,0),0)*AG507</f>
        <v>300</v>
      </c>
      <c r="BI507" s="56">
        <f>IFERROR(VLOOKUP($F507,Ref_Param!$L:$M,2,0),0)*AH507</f>
        <v>300</v>
      </c>
      <c r="BJ507" s="56">
        <f>IFERROR(VLOOKUP($F507,Ref_Param!$L:$M,2,0),0)*AI507</f>
        <v>300</v>
      </c>
      <c r="BK507" s="56">
        <f>IFERROR(VLOOKUP($F507,Ref_Param!$L:$M,2,0),0)*AJ507</f>
        <v>300</v>
      </c>
      <c r="BL507" s="57">
        <f t="shared" si="153"/>
        <v>1200</v>
      </c>
      <c r="BM507" s="58">
        <f>IFERROR(VLOOKUP($F507,Ref_Param!$L:$M,2,0),0)*AL507</f>
        <v>0</v>
      </c>
      <c r="BN507" s="59">
        <f>IFERROR(VLOOKUP($F507,Ref_Param!$L:$M,2,0),0)*AM507</f>
        <v>0</v>
      </c>
    </row>
    <row r="508" spans="1:66" s="37" customFormat="1" ht="15" customHeight="1" x14ac:dyDescent="0.3">
      <c r="A508" s="91" t="str">
        <f t="shared" si="143"/>
        <v>EAISDigital - API Economy</v>
      </c>
      <c r="B508" s="43" t="s">
        <v>4152</v>
      </c>
      <c r="C508" s="43" t="s">
        <v>4117</v>
      </c>
      <c r="D508" s="43" t="s">
        <v>114</v>
      </c>
      <c r="E508" s="44" t="s">
        <v>115</v>
      </c>
      <c r="F508" s="43" t="s">
        <v>72</v>
      </c>
      <c r="G508" s="44" t="s">
        <v>1052</v>
      </c>
      <c r="H508" s="41" t="s">
        <v>5426</v>
      </c>
      <c r="I508" s="43" t="s">
        <v>26</v>
      </c>
      <c r="J508" s="43"/>
      <c r="K508" s="43"/>
      <c r="L508" s="43" t="s">
        <v>4110</v>
      </c>
      <c r="M508" s="45">
        <v>0</v>
      </c>
      <c r="N508" s="45">
        <v>0</v>
      </c>
      <c r="O508" s="45">
        <v>0</v>
      </c>
      <c r="P508" s="45">
        <v>9.9851559496379441</v>
      </c>
      <c r="Q508" s="46">
        <f t="shared" si="144"/>
        <v>9.9851559496379441</v>
      </c>
      <c r="R508" s="45">
        <v>20.114911945346318</v>
      </c>
      <c r="S508" s="45">
        <v>20.661447865166782</v>
      </c>
      <c r="T508" s="45">
        <v>21.313857173231945</v>
      </c>
      <c r="U508" s="45">
        <v>19.460836075262325</v>
      </c>
      <c r="V508" s="46">
        <f t="shared" si="145"/>
        <v>81.551053059007373</v>
      </c>
      <c r="W508" s="45">
        <v>42.072365714681538</v>
      </c>
      <c r="X508" s="45">
        <v>66.584579480760979</v>
      </c>
      <c r="Y508" s="47">
        <v>57.238312339989776</v>
      </c>
      <c r="Z508" s="47">
        <v>39.685840515400443</v>
      </c>
      <c r="AA508" s="46">
        <f t="shared" si="146"/>
        <v>205.58109805083274</v>
      </c>
      <c r="AB508" s="49">
        <v>38.176808518538465</v>
      </c>
      <c r="AC508" s="49">
        <v>43.805014510799936</v>
      </c>
      <c r="AD508" s="49"/>
      <c r="AE508" s="49"/>
      <c r="AF508" s="46">
        <f t="shared" si="147"/>
        <v>81.9818230293384</v>
      </c>
      <c r="AG508" s="49"/>
      <c r="AH508" s="49"/>
      <c r="AI508" s="49"/>
      <c r="AJ508" s="49"/>
      <c r="AK508" s="46">
        <f t="shared" si="148"/>
        <v>0</v>
      </c>
      <c r="AL508" s="48"/>
      <c r="AM508" s="48"/>
      <c r="AN508" s="50">
        <f>IFERROR(VLOOKUP($F508,Ref_Param!$L:$M,2,0),0)*M508</f>
        <v>0</v>
      </c>
      <c r="AO508" s="50">
        <f>IFERROR(VLOOKUP($F508,Ref_Param!$L:$M,2,0),0)*N508</f>
        <v>0</v>
      </c>
      <c r="AP508" s="50">
        <f>IFERROR(VLOOKUP($F508,Ref_Param!$L:$M,2,0),0)*O508</f>
        <v>0</v>
      </c>
      <c r="AQ508" s="50">
        <f>IFERROR(VLOOKUP($F508,Ref_Param!$L:$M,2,0),0)*P508</f>
        <v>12.352331779003267</v>
      </c>
      <c r="AR508" s="51">
        <f t="shared" si="149"/>
        <v>12.352331779003267</v>
      </c>
      <c r="AS508" s="52">
        <f>IFERROR(VLOOKUP($F508,Ref_Param!$L:$M,2,0),0)*R508</f>
        <v>24.883543863264649</v>
      </c>
      <c r="AT508" s="52">
        <f>IFERROR(VLOOKUP($F508,Ref_Param!$L:$M,2,0),0)*S508</f>
        <v>25.559646774908195</v>
      </c>
      <c r="AU508" s="52">
        <f>IFERROR(VLOOKUP($F508,Ref_Param!$L:$M,2,0),0)*T508</f>
        <v>26.366722424960816</v>
      </c>
      <c r="AV508" s="52">
        <f>IFERROR(VLOOKUP($F508,Ref_Param!$L:$M,2,0),0)*U508</f>
        <v>24.074406560185203</v>
      </c>
      <c r="AW508" s="53">
        <f t="shared" si="150"/>
        <v>100.88431962331887</v>
      </c>
      <c r="AX508" s="54">
        <f>IFERROR(VLOOKUP($F508,Ref_Param!$L:$M,2,0),0)*W508</f>
        <v>52.046440001185154</v>
      </c>
      <c r="AY508" s="54">
        <f>IFERROR(VLOOKUP($F508,Ref_Param!$L:$M,2,0),0)*X508</f>
        <v>82.369751785558762</v>
      </c>
      <c r="AZ508" s="54">
        <f>IFERROR(VLOOKUP($F508,Ref_Param!$L:$M,2,0),0)*Y508</f>
        <v>70.807769859559073</v>
      </c>
      <c r="BA508" s="54">
        <f>IFERROR(VLOOKUP($F508,Ref_Param!$L:$M,2,0),0)*Z508</f>
        <v>49.094142489843748</v>
      </c>
      <c r="BB508" s="55">
        <f t="shared" si="151"/>
        <v>254.31810413614676</v>
      </c>
      <c r="BC508" s="56">
        <f>IFERROR(VLOOKUP($F508,Ref_Param!$L:$M,2,0),0)*AB508</f>
        <v>47.22736504696897</v>
      </c>
      <c r="BD508" s="56">
        <f>IFERROR(VLOOKUP($F508,Ref_Param!$L:$M,2,0),0)*AC508</f>
        <v>54.189846963889735</v>
      </c>
      <c r="BE508" s="56">
        <f>IFERROR(VLOOKUP($F508,Ref_Param!$L:$M,2,0),0)*AD508</f>
        <v>0</v>
      </c>
      <c r="BF508" s="56">
        <f>IFERROR(VLOOKUP($F508,Ref_Param!$L:$M,2,0),0)*AE508</f>
        <v>0</v>
      </c>
      <c r="BG508" s="57">
        <f t="shared" si="152"/>
        <v>101.41721201085871</v>
      </c>
      <c r="BH508" s="56">
        <f>IFERROR(VLOOKUP($F508,Ref_Param!$L:$M,2,0),0)*AG508</f>
        <v>0</v>
      </c>
      <c r="BI508" s="56">
        <f>IFERROR(VLOOKUP($F508,Ref_Param!$L:$M,2,0),0)*AH508</f>
        <v>0</v>
      </c>
      <c r="BJ508" s="56">
        <f>IFERROR(VLOOKUP($F508,Ref_Param!$L:$M,2,0),0)*AI508</f>
        <v>0</v>
      </c>
      <c r="BK508" s="56">
        <f>IFERROR(VLOOKUP($F508,Ref_Param!$L:$M,2,0),0)*AJ508</f>
        <v>0</v>
      </c>
      <c r="BL508" s="57">
        <f t="shared" si="153"/>
        <v>0</v>
      </c>
      <c r="BM508" s="58">
        <f>IFERROR(VLOOKUP($F508,Ref_Param!$L:$M,2,0),0)*AL508</f>
        <v>0</v>
      </c>
      <c r="BN508" s="59">
        <f>IFERROR(VLOOKUP($F508,Ref_Param!$L:$M,2,0),0)*AM508</f>
        <v>0</v>
      </c>
    </row>
    <row r="509" spans="1:66" s="37" customFormat="1" ht="15" customHeight="1" x14ac:dyDescent="0.3">
      <c r="A509" s="91" t="str">
        <f t="shared" ref="A509:A545" si="154">CONCATENATE(B509,C509)</f>
        <v>EAISDigital - API Economy</v>
      </c>
      <c r="B509" s="43" t="s">
        <v>4152</v>
      </c>
      <c r="C509" s="43" t="s">
        <v>4117</v>
      </c>
      <c r="D509" s="43" t="s">
        <v>114</v>
      </c>
      <c r="E509" s="44" t="s">
        <v>115</v>
      </c>
      <c r="F509" s="43" t="s">
        <v>72</v>
      </c>
      <c r="G509" s="44" t="s">
        <v>1052</v>
      </c>
      <c r="H509" s="41" t="s">
        <v>5426</v>
      </c>
      <c r="I509" s="43" t="s">
        <v>26</v>
      </c>
      <c r="J509" s="43"/>
      <c r="K509" s="43"/>
      <c r="L509" s="43" t="s">
        <v>4110</v>
      </c>
      <c r="M509" s="45"/>
      <c r="N509" s="45"/>
      <c r="O509" s="45"/>
      <c r="P509" s="45"/>
      <c r="Q509" s="46">
        <f t="shared" ref="Q509:Q545" si="155">SUM(M509:P509)</f>
        <v>0</v>
      </c>
      <c r="R509" s="45"/>
      <c r="S509" s="45"/>
      <c r="T509" s="45"/>
      <c r="U509" s="45"/>
      <c r="V509" s="46">
        <f t="shared" ref="V509:V545" si="156">SUM(R509:U509)</f>
        <v>0</v>
      </c>
      <c r="W509" s="45"/>
      <c r="X509" s="45"/>
      <c r="Y509" s="47"/>
      <c r="Z509" s="47"/>
      <c r="AA509" s="46">
        <f t="shared" ref="AA509:AA545" si="157">SUM(W509:Z509)</f>
        <v>0</v>
      </c>
      <c r="AB509" s="49"/>
      <c r="AC509" s="49"/>
      <c r="AD509" s="49">
        <v>13.355</v>
      </c>
      <c r="AE509" s="49">
        <v>0</v>
      </c>
      <c r="AF509" s="46">
        <f t="shared" ref="AF509:AF545" si="158">SUM(AB509:AE509)</f>
        <v>13.355</v>
      </c>
      <c r="AG509" s="49"/>
      <c r="AH509" s="49"/>
      <c r="AI509" s="49"/>
      <c r="AJ509" s="49"/>
      <c r="AK509" s="46">
        <f t="shared" ref="AK509:AK545" si="159">SUM(AG509:AJ509)</f>
        <v>0</v>
      </c>
      <c r="AL509" s="48"/>
      <c r="AM509" s="48"/>
      <c r="AN509" s="50">
        <f>IFERROR(VLOOKUP($F509,Ref_Param!$L:$M,2,0),0)*M509</f>
        <v>0</v>
      </c>
      <c r="AO509" s="50">
        <f>IFERROR(VLOOKUP($F509,Ref_Param!$L:$M,2,0),0)*N509</f>
        <v>0</v>
      </c>
      <c r="AP509" s="50">
        <f>IFERROR(VLOOKUP($F509,Ref_Param!$L:$M,2,0),0)*O509</f>
        <v>0</v>
      </c>
      <c r="AQ509" s="50">
        <f>IFERROR(VLOOKUP($F509,Ref_Param!$L:$M,2,0),0)*P509</f>
        <v>0</v>
      </c>
      <c r="AR509" s="51">
        <f t="shared" ref="AR509:AR545" si="160">SUM(AN509:AQ509)</f>
        <v>0</v>
      </c>
      <c r="AS509" s="52">
        <f>IFERROR(VLOOKUP($F509,Ref_Param!$L:$M,2,0),0)*R509</f>
        <v>0</v>
      </c>
      <c r="AT509" s="52">
        <f>IFERROR(VLOOKUP($F509,Ref_Param!$L:$M,2,0),0)*S509</f>
        <v>0</v>
      </c>
      <c r="AU509" s="52">
        <f>IFERROR(VLOOKUP($F509,Ref_Param!$L:$M,2,0),0)*T509</f>
        <v>0</v>
      </c>
      <c r="AV509" s="52">
        <f>IFERROR(VLOOKUP($F509,Ref_Param!$L:$M,2,0),0)*U509</f>
        <v>0</v>
      </c>
      <c r="AW509" s="53">
        <f t="shared" ref="AW509:AW545" si="161">SUM(AS509:AV509)</f>
        <v>0</v>
      </c>
      <c r="AX509" s="54">
        <f>IFERROR(VLOOKUP($F509,Ref_Param!$L:$M,2,0),0)*W509</f>
        <v>0</v>
      </c>
      <c r="AY509" s="54">
        <f>IFERROR(VLOOKUP($F509,Ref_Param!$L:$M,2,0),0)*X509</f>
        <v>0</v>
      </c>
      <c r="AZ509" s="54">
        <f>IFERROR(VLOOKUP($F509,Ref_Param!$L:$M,2,0),0)*Y509</f>
        <v>0</v>
      </c>
      <c r="BA509" s="54">
        <f>IFERROR(VLOOKUP($F509,Ref_Param!$L:$M,2,0),0)*Z509</f>
        <v>0</v>
      </c>
      <c r="BB509" s="55">
        <f t="shared" ref="BB509:BB545" si="162">SUM(AX509:BA509)</f>
        <v>0</v>
      </c>
      <c r="BC509" s="56">
        <f>IFERROR(VLOOKUP($F509,Ref_Param!$L:$M,2,0),0)*AB509</f>
        <v>0</v>
      </c>
      <c r="BD509" s="56">
        <f>IFERROR(VLOOKUP($F509,Ref_Param!$L:$M,2,0),0)*AC509</f>
        <v>0</v>
      </c>
      <c r="BE509" s="56">
        <f>IFERROR(VLOOKUP($F509,Ref_Param!$L:$M,2,0),0)*AD509</f>
        <v>16.521063040038968</v>
      </c>
      <c r="BF509" s="56">
        <f>IFERROR(VLOOKUP($F509,Ref_Param!$L:$M,2,0),0)*AE509</f>
        <v>0</v>
      </c>
      <c r="BG509" s="57">
        <f t="shared" ref="BG509:BG545" si="163">SUM(BC509:BF509)</f>
        <v>16.521063040038968</v>
      </c>
      <c r="BH509" s="56">
        <f>IFERROR(VLOOKUP($F509,Ref_Param!$L:$M,2,0),0)*AG509</f>
        <v>0</v>
      </c>
      <c r="BI509" s="56">
        <f>IFERROR(VLOOKUP($F509,Ref_Param!$L:$M,2,0),0)*AH509</f>
        <v>0</v>
      </c>
      <c r="BJ509" s="56">
        <f>IFERROR(VLOOKUP($F509,Ref_Param!$L:$M,2,0),0)*AI509</f>
        <v>0</v>
      </c>
      <c r="BK509" s="56">
        <f>IFERROR(VLOOKUP($F509,Ref_Param!$L:$M,2,0),0)*AJ509</f>
        <v>0</v>
      </c>
      <c r="BL509" s="57">
        <f t="shared" ref="BL509:BL545" si="164">SUM(BH509:BK509)</f>
        <v>0</v>
      </c>
      <c r="BM509" s="58">
        <f>IFERROR(VLOOKUP($F509,Ref_Param!$L:$M,2,0),0)*AL509</f>
        <v>0</v>
      </c>
      <c r="BN509" s="59">
        <f>IFERROR(VLOOKUP($F509,Ref_Param!$L:$M,2,0),0)*AM509</f>
        <v>0</v>
      </c>
    </row>
    <row r="510" spans="1:66" s="37" customFormat="1" ht="15" customHeight="1" x14ac:dyDescent="0.3">
      <c r="A510" s="91" t="str">
        <f t="shared" si="154"/>
        <v>EAISDigital - API Economy</v>
      </c>
      <c r="B510" s="43" t="s">
        <v>4152</v>
      </c>
      <c r="C510" s="43" t="s">
        <v>4117</v>
      </c>
      <c r="D510" s="43" t="s">
        <v>114</v>
      </c>
      <c r="E510" s="44" t="s">
        <v>115</v>
      </c>
      <c r="F510" s="43" t="s">
        <v>3731</v>
      </c>
      <c r="G510" s="44" t="s">
        <v>1052</v>
      </c>
      <c r="H510" s="41" t="s">
        <v>5426</v>
      </c>
      <c r="I510" s="43" t="s">
        <v>26</v>
      </c>
      <c r="J510" s="43"/>
      <c r="K510" s="43"/>
      <c r="L510" s="43" t="s">
        <v>4110</v>
      </c>
      <c r="M510" s="45">
        <v>0</v>
      </c>
      <c r="N510" s="45">
        <v>0</v>
      </c>
      <c r="O510" s="45">
        <v>0</v>
      </c>
      <c r="P510" s="45">
        <v>0</v>
      </c>
      <c r="Q510" s="46">
        <f t="shared" si="155"/>
        <v>0</v>
      </c>
      <c r="R510" s="45">
        <v>0</v>
      </c>
      <c r="S510" s="45">
        <v>0</v>
      </c>
      <c r="T510" s="45">
        <v>0</v>
      </c>
      <c r="U510" s="45">
        <v>0</v>
      </c>
      <c r="V510" s="46">
        <f t="shared" si="156"/>
        <v>0</v>
      </c>
      <c r="W510" s="45">
        <v>0.79699999999999838</v>
      </c>
      <c r="X510" s="45">
        <v>0.43200000000000177</v>
      </c>
      <c r="Y510" s="47">
        <v>0</v>
      </c>
      <c r="Z510" s="47">
        <v>-0.52100000000000002</v>
      </c>
      <c r="AA510" s="46">
        <f t="shared" si="157"/>
        <v>0.70800000000000007</v>
      </c>
      <c r="AB510" s="49">
        <v>0.82600000000000007</v>
      </c>
      <c r="AC510" s="49">
        <v>17.787219999999966</v>
      </c>
      <c r="AD510" s="49"/>
      <c r="AE510" s="49"/>
      <c r="AF510" s="46">
        <f t="shared" si="158"/>
        <v>18.613219999999966</v>
      </c>
      <c r="AG510" s="49"/>
      <c r="AH510" s="49"/>
      <c r="AI510" s="49"/>
      <c r="AJ510" s="49"/>
      <c r="AK510" s="46">
        <f t="shared" si="159"/>
        <v>0</v>
      </c>
      <c r="AL510" s="48"/>
      <c r="AM510" s="48"/>
      <c r="AN510" s="50">
        <f>IFERROR(VLOOKUP($F510,Ref_Param!$L:$M,2,0),0)*M510</f>
        <v>0</v>
      </c>
      <c r="AO510" s="50">
        <f>IFERROR(VLOOKUP($F510,Ref_Param!$L:$M,2,0),0)*N510</f>
        <v>0</v>
      </c>
      <c r="AP510" s="50">
        <f>IFERROR(VLOOKUP($F510,Ref_Param!$L:$M,2,0),0)*O510</f>
        <v>0</v>
      </c>
      <c r="AQ510" s="50">
        <f>IFERROR(VLOOKUP($F510,Ref_Param!$L:$M,2,0),0)*P510</f>
        <v>0</v>
      </c>
      <c r="AR510" s="51">
        <f t="shared" si="160"/>
        <v>0</v>
      </c>
      <c r="AS510" s="52">
        <f>IFERROR(VLOOKUP($F510,Ref_Param!$L:$M,2,0),0)*R510</f>
        <v>0</v>
      </c>
      <c r="AT510" s="52">
        <f>IFERROR(VLOOKUP($F510,Ref_Param!$L:$M,2,0),0)*S510</f>
        <v>0</v>
      </c>
      <c r="AU510" s="52">
        <f>IFERROR(VLOOKUP($F510,Ref_Param!$L:$M,2,0),0)*T510</f>
        <v>0</v>
      </c>
      <c r="AV510" s="52">
        <f>IFERROR(VLOOKUP($F510,Ref_Param!$L:$M,2,0),0)*U510</f>
        <v>0</v>
      </c>
      <c r="AW510" s="53">
        <f t="shared" si="161"/>
        <v>0</v>
      </c>
      <c r="AX510" s="54">
        <f>IFERROR(VLOOKUP($F510,Ref_Param!$L:$M,2,0),0)*W510</f>
        <v>9.6994036753072881E-3</v>
      </c>
      <c r="AY510" s="54">
        <f>IFERROR(VLOOKUP($F510,Ref_Param!$L:$M,2,0),0)*X510</f>
        <v>5.2573932092004694E-3</v>
      </c>
      <c r="AZ510" s="54">
        <f>IFERROR(VLOOKUP($F510,Ref_Param!$L:$M,2,0),0)*Y510</f>
        <v>0</v>
      </c>
      <c r="BA510" s="54">
        <f>IFERROR(VLOOKUP($F510,Ref_Param!$L:$M,2,0),0)*Z510</f>
        <v>-6.3405135694292441E-3</v>
      </c>
      <c r="BB510" s="55">
        <f t="shared" si="162"/>
        <v>8.6162833150785125E-3</v>
      </c>
      <c r="BC510" s="56">
        <f>IFERROR(VLOOKUP($F510,Ref_Param!$L:$M,2,0),0)*AB510</f>
        <v>1.0052330534258264E-2</v>
      </c>
      <c r="BD510" s="56">
        <f>IFERROR(VLOOKUP($F510,Ref_Param!$L:$M,2,0),0)*AC510</f>
        <v>0.21646854082998662</v>
      </c>
      <c r="BE510" s="56">
        <f>IFERROR(VLOOKUP($F510,Ref_Param!$L:$M,2,0),0)*AD510</f>
        <v>0</v>
      </c>
      <c r="BF510" s="56">
        <f>IFERROR(VLOOKUP($F510,Ref_Param!$L:$M,2,0),0)*AE510</f>
        <v>0</v>
      </c>
      <c r="BG510" s="57">
        <f t="shared" si="163"/>
        <v>0.2265208713642449</v>
      </c>
      <c r="BH510" s="56">
        <f>IFERROR(VLOOKUP($F510,Ref_Param!$L:$M,2,0),0)*AG510</f>
        <v>0</v>
      </c>
      <c r="BI510" s="56">
        <f>IFERROR(VLOOKUP($F510,Ref_Param!$L:$M,2,0),0)*AH510</f>
        <v>0</v>
      </c>
      <c r="BJ510" s="56">
        <f>IFERROR(VLOOKUP($F510,Ref_Param!$L:$M,2,0),0)*AI510</f>
        <v>0</v>
      </c>
      <c r="BK510" s="56">
        <f>IFERROR(VLOOKUP($F510,Ref_Param!$L:$M,2,0),0)*AJ510</f>
        <v>0</v>
      </c>
      <c r="BL510" s="57">
        <f t="shared" si="164"/>
        <v>0</v>
      </c>
      <c r="BM510" s="58">
        <f>IFERROR(VLOOKUP($F510,Ref_Param!$L:$M,2,0),0)*AL510</f>
        <v>0</v>
      </c>
      <c r="BN510" s="59">
        <f>IFERROR(VLOOKUP($F510,Ref_Param!$L:$M,2,0),0)*AM510</f>
        <v>0</v>
      </c>
    </row>
    <row r="511" spans="1:66" s="37" customFormat="1" ht="15" customHeight="1" x14ac:dyDescent="0.3">
      <c r="A511" s="91" t="str">
        <f t="shared" si="154"/>
        <v>EAISDigital - API Economy</v>
      </c>
      <c r="B511" s="43" t="s">
        <v>4152</v>
      </c>
      <c r="C511" s="43" t="s">
        <v>4117</v>
      </c>
      <c r="D511" s="43" t="s">
        <v>114</v>
      </c>
      <c r="E511" s="44" t="s">
        <v>115</v>
      </c>
      <c r="F511" s="43" t="s">
        <v>20</v>
      </c>
      <c r="G511" s="44" t="s">
        <v>1052</v>
      </c>
      <c r="H511" s="41" t="s">
        <v>5426</v>
      </c>
      <c r="I511" s="43" t="s">
        <v>26</v>
      </c>
      <c r="J511" s="43"/>
      <c r="K511" s="43"/>
      <c r="L511" s="43" t="s">
        <v>4110</v>
      </c>
      <c r="M511" s="45">
        <v>1117.3630601000327</v>
      </c>
      <c r="N511" s="45">
        <v>1136.8995115985952</v>
      </c>
      <c r="O511" s="45">
        <v>1218.6657190547196</v>
      </c>
      <c r="P511" s="45">
        <v>1407.5578144563915</v>
      </c>
      <c r="Q511" s="46">
        <f t="shared" si="155"/>
        <v>4880.4861052097385</v>
      </c>
      <c r="R511" s="45">
        <v>1986.0602619355136</v>
      </c>
      <c r="S511" s="45">
        <v>2486.4530016430235</v>
      </c>
      <c r="T511" s="45">
        <v>3211.9946647050374</v>
      </c>
      <c r="U511" s="45">
        <v>3741.0210749322996</v>
      </c>
      <c r="V511" s="46">
        <f t="shared" si="156"/>
        <v>11425.529003215874</v>
      </c>
      <c r="W511" s="45">
        <v>4275.9458453476245</v>
      </c>
      <c r="X511" s="45">
        <v>4132.3374169927674</v>
      </c>
      <c r="Y511" s="47">
        <v>3927.0274281575444</v>
      </c>
      <c r="Z511" s="47">
        <v>3909.6182541728549</v>
      </c>
      <c r="AA511" s="46">
        <f t="shared" si="157"/>
        <v>16244.928944670792</v>
      </c>
      <c r="AB511" s="49">
        <v>4106.1679847730848</v>
      </c>
      <c r="AC511" s="49">
        <v>4267.8406856706179</v>
      </c>
      <c r="AD511" s="49"/>
      <c r="AE511" s="49"/>
      <c r="AF511" s="46">
        <f t="shared" si="158"/>
        <v>8374.0086704437017</v>
      </c>
      <c r="AG511" s="49"/>
      <c r="AH511" s="49"/>
      <c r="AI511" s="49"/>
      <c r="AJ511" s="49"/>
      <c r="AK511" s="46">
        <f t="shared" si="159"/>
        <v>0</v>
      </c>
      <c r="AL511" s="48"/>
      <c r="AM511" s="48"/>
      <c r="AN511" s="50">
        <f>IFERROR(VLOOKUP($F511,Ref_Param!$L:$M,2,0),0)*M511</f>
        <v>1117.3630601000327</v>
      </c>
      <c r="AO511" s="50">
        <f>IFERROR(VLOOKUP($F511,Ref_Param!$L:$M,2,0),0)*N511</f>
        <v>1136.8995115985952</v>
      </c>
      <c r="AP511" s="50">
        <f>IFERROR(VLOOKUP($F511,Ref_Param!$L:$M,2,0),0)*O511</f>
        <v>1218.6657190547196</v>
      </c>
      <c r="AQ511" s="50">
        <f>IFERROR(VLOOKUP($F511,Ref_Param!$L:$M,2,0),0)*P511</f>
        <v>1407.5578144563915</v>
      </c>
      <c r="AR511" s="51">
        <f t="shared" si="160"/>
        <v>4880.4861052097385</v>
      </c>
      <c r="AS511" s="52">
        <f>IFERROR(VLOOKUP($F511,Ref_Param!$L:$M,2,0),0)*R511</f>
        <v>1986.0602619355136</v>
      </c>
      <c r="AT511" s="52">
        <f>IFERROR(VLOOKUP($F511,Ref_Param!$L:$M,2,0),0)*S511</f>
        <v>2486.4530016430235</v>
      </c>
      <c r="AU511" s="52">
        <f>IFERROR(VLOOKUP($F511,Ref_Param!$L:$M,2,0),0)*T511</f>
        <v>3211.9946647050374</v>
      </c>
      <c r="AV511" s="52">
        <f>IFERROR(VLOOKUP($F511,Ref_Param!$L:$M,2,0),0)*U511</f>
        <v>3741.0210749322996</v>
      </c>
      <c r="AW511" s="53">
        <f t="shared" si="161"/>
        <v>11425.529003215874</v>
      </c>
      <c r="AX511" s="54">
        <f>IFERROR(VLOOKUP($F511,Ref_Param!$L:$M,2,0),0)*W511</f>
        <v>4275.9458453476245</v>
      </c>
      <c r="AY511" s="54">
        <f>IFERROR(VLOOKUP($F511,Ref_Param!$L:$M,2,0),0)*X511</f>
        <v>4132.3374169927674</v>
      </c>
      <c r="AZ511" s="54">
        <f>IFERROR(VLOOKUP($F511,Ref_Param!$L:$M,2,0),0)*Y511</f>
        <v>3927.0274281575444</v>
      </c>
      <c r="BA511" s="54">
        <f>IFERROR(VLOOKUP($F511,Ref_Param!$L:$M,2,0),0)*Z511</f>
        <v>3909.6182541728549</v>
      </c>
      <c r="BB511" s="55">
        <f t="shared" si="162"/>
        <v>16244.928944670792</v>
      </c>
      <c r="BC511" s="56">
        <f>IFERROR(VLOOKUP($F511,Ref_Param!$L:$M,2,0),0)*AB511</f>
        <v>4106.1679847730848</v>
      </c>
      <c r="BD511" s="56">
        <f>IFERROR(VLOOKUP($F511,Ref_Param!$L:$M,2,0),0)*AC511</f>
        <v>4267.8406856706179</v>
      </c>
      <c r="BE511" s="56">
        <f>IFERROR(VLOOKUP($F511,Ref_Param!$L:$M,2,0),0)*AD511</f>
        <v>0</v>
      </c>
      <c r="BF511" s="56">
        <f>IFERROR(VLOOKUP($F511,Ref_Param!$L:$M,2,0),0)*AE511</f>
        <v>0</v>
      </c>
      <c r="BG511" s="57">
        <f t="shared" si="163"/>
        <v>8374.0086704437017</v>
      </c>
      <c r="BH511" s="56">
        <f>IFERROR(VLOOKUP($F511,Ref_Param!$L:$M,2,0),0)*AG511</f>
        <v>0</v>
      </c>
      <c r="BI511" s="56">
        <f>IFERROR(VLOOKUP($F511,Ref_Param!$L:$M,2,0),0)*AH511</f>
        <v>0</v>
      </c>
      <c r="BJ511" s="56">
        <f>IFERROR(VLOOKUP($F511,Ref_Param!$L:$M,2,0),0)*AI511</f>
        <v>0</v>
      </c>
      <c r="BK511" s="56">
        <f>IFERROR(VLOOKUP($F511,Ref_Param!$L:$M,2,0),0)*AJ511</f>
        <v>0</v>
      </c>
      <c r="BL511" s="57">
        <f t="shared" si="164"/>
        <v>0</v>
      </c>
      <c r="BM511" s="58">
        <f>IFERROR(VLOOKUP($F511,Ref_Param!$L:$M,2,0),0)*AL511</f>
        <v>0</v>
      </c>
      <c r="BN511" s="59">
        <f>IFERROR(VLOOKUP($F511,Ref_Param!$L:$M,2,0),0)*AM511</f>
        <v>0</v>
      </c>
    </row>
    <row r="512" spans="1:66" s="37" customFormat="1" ht="15" customHeight="1" x14ac:dyDescent="0.3">
      <c r="A512" s="91" t="str">
        <f t="shared" si="154"/>
        <v>EAISDigital - API Economy</v>
      </c>
      <c r="B512" s="43" t="s">
        <v>4152</v>
      </c>
      <c r="C512" s="43" t="s">
        <v>4117</v>
      </c>
      <c r="D512" s="43" t="s">
        <v>114</v>
      </c>
      <c r="E512" s="44" t="s">
        <v>115</v>
      </c>
      <c r="F512" s="43" t="s">
        <v>20</v>
      </c>
      <c r="G512" s="44" t="s">
        <v>1052</v>
      </c>
      <c r="H512" s="41" t="s">
        <v>5426</v>
      </c>
      <c r="I512" s="43" t="s">
        <v>26</v>
      </c>
      <c r="J512" s="43"/>
      <c r="K512" s="43"/>
      <c r="L512" s="43" t="s">
        <v>4110</v>
      </c>
      <c r="M512" s="45"/>
      <c r="N512" s="45"/>
      <c r="O512" s="45"/>
      <c r="P512" s="45"/>
      <c r="Q512" s="46">
        <f t="shared" si="155"/>
        <v>0</v>
      </c>
      <c r="R512" s="45"/>
      <c r="S512" s="45"/>
      <c r="T512" s="45"/>
      <c r="U512" s="45"/>
      <c r="V512" s="46">
        <f t="shared" si="156"/>
        <v>0</v>
      </c>
      <c r="W512" s="45"/>
      <c r="X512" s="45"/>
      <c r="Y512" s="47"/>
      <c r="Z512" s="47"/>
      <c r="AA512" s="46">
        <f t="shared" si="157"/>
        <v>0</v>
      </c>
      <c r="AB512" s="49"/>
      <c r="AC512" s="49"/>
      <c r="AD512" s="49">
        <v>4559.4390000000003</v>
      </c>
      <c r="AE512" s="49">
        <v>4700</v>
      </c>
      <c r="AF512" s="46">
        <f t="shared" si="158"/>
        <v>9259.4390000000003</v>
      </c>
      <c r="AG512" s="49">
        <v>4900</v>
      </c>
      <c r="AH512" s="49">
        <v>5100</v>
      </c>
      <c r="AI512" s="49">
        <v>5150</v>
      </c>
      <c r="AJ512" s="49">
        <v>5350</v>
      </c>
      <c r="AK512" s="46">
        <f t="shared" si="159"/>
        <v>20500</v>
      </c>
      <c r="AL512" s="48"/>
      <c r="AM512" s="48"/>
      <c r="AN512" s="50">
        <f>IFERROR(VLOOKUP($F512,Ref_Param!$L:$M,2,0),0)*M512</f>
        <v>0</v>
      </c>
      <c r="AO512" s="50">
        <f>IFERROR(VLOOKUP($F512,Ref_Param!$L:$M,2,0),0)*N512</f>
        <v>0</v>
      </c>
      <c r="AP512" s="50">
        <f>IFERROR(VLOOKUP($F512,Ref_Param!$L:$M,2,0),0)*O512</f>
        <v>0</v>
      </c>
      <c r="AQ512" s="50">
        <f>IFERROR(VLOOKUP($F512,Ref_Param!$L:$M,2,0),0)*P512</f>
        <v>0</v>
      </c>
      <c r="AR512" s="51">
        <f t="shared" si="160"/>
        <v>0</v>
      </c>
      <c r="AS512" s="52">
        <f>IFERROR(VLOOKUP($F512,Ref_Param!$L:$M,2,0),0)*R512</f>
        <v>0</v>
      </c>
      <c r="AT512" s="52">
        <f>IFERROR(VLOOKUP($F512,Ref_Param!$L:$M,2,0),0)*S512</f>
        <v>0</v>
      </c>
      <c r="AU512" s="52">
        <f>IFERROR(VLOOKUP($F512,Ref_Param!$L:$M,2,0),0)*T512</f>
        <v>0</v>
      </c>
      <c r="AV512" s="52">
        <f>IFERROR(VLOOKUP($F512,Ref_Param!$L:$M,2,0),0)*U512</f>
        <v>0</v>
      </c>
      <c r="AW512" s="53">
        <f t="shared" si="161"/>
        <v>0</v>
      </c>
      <c r="AX512" s="54">
        <f>IFERROR(VLOOKUP($F512,Ref_Param!$L:$M,2,0),0)*W512</f>
        <v>0</v>
      </c>
      <c r="AY512" s="54">
        <f>IFERROR(VLOOKUP($F512,Ref_Param!$L:$M,2,0),0)*X512</f>
        <v>0</v>
      </c>
      <c r="AZ512" s="54">
        <f>IFERROR(VLOOKUP($F512,Ref_Param!$L:$M,2,0),0)*Y512</f>
        <v>0</v>
      </c>
      <c r="BA512" s="54">
        <f>IFERROR(VLOOKUP($F512,Ref_Param!$L:$M,2,0),0)*Z512</f>
        <v>0</v>
      </c>
      <c r="BB512" s="55">
        <f t="shared" si="162"/>
        <v>0</v>
      </c>
      <c r="BC512" s="56">
        <f>IFERROR(VLOOKUP($F512,Ref_Param!$L:$M,2,0),0)*AB512</f>
        <v>0</v>
      </c>
      <c r="BD512" s="56">
        <f>IFERROR(VLOOKUP($F512,Ref_Param!$L:$M,2,0),0)*AC512</f>
        <v>0</v>
      </c>
      <c r="BE512" s="56">
        <f>IFERROR(VLOOKUP($F512,Ref_Param!$L:$M,2,0),0)*AD512</f>
        <v>4559.4390000000003</v>
      </c>
      <c r="BF512" s="56">
        <f>IFERROR(VLOOKUP($F512,Ref_Param!$L:$M,2,0),0)*AE512</f>
        <v>4700</v>
      </c>
      <c r="BG512" s="57">
        <f t="shared" si="163"/>
        <v>9259.4390000000003</v>
      </c>
      <c r="BH512" s="56">
        <f>IFERROR(VLOOKUP($F512,Ref_Param!$L:$M,2,0),0)*AG512</f>
        <v>4900</v>
      </c>
      <c r="BI512" s="56">
        <f>IFERROR(VLOOKUP($F512,Ref_Param!$L:$M,2,0),0)*AH512</f>
        <v>5100</v>
      </c>
      <c r="BJ512" s="56">
        <f>IFERROR(VLOOKUP($F512,Ref_Param!$L:$M,2,0),0)*AI512</f>
        <v>5150</v>
      </c>
      <c r="BK512" s="56">
        <f>IFERROR(VLOOKUP($F512,Ref_Param!$L:$M,2,0),0)*AJ512</f>
        <v>5350</v>
      </c>
      <c r="BL512" s="57">
        <f t="shared" si="164"/>
        <v>20500</v>
      </c>
      <c r="BM512" s="58">
        <f>IFERROR(VLOOKUP($F512,Ref_Param!$L:$M,2,0),0)*AL512</f>
        <v>0</v>
      </c>
      <c r="BN512" s="59">
        <f>IFERROR(VLOOKUP($F512,Ref_Param!$L:$M,2,0),0)*AM512</f>
        <v>0</v>
      </c>
    </row>
    <row r="513" spans="1:66" s="37" customFormat="1" ht="15" customHeight="1" x14ac:dyDescent="0.3">
      <c r="A513" s="91" t="str">
        <f t="shared" si="154"/>
        <v>EAISDigital - API Economy</v>
      </c>
      <c r="B513" s="43" t="s">
        <v>4152</v>
      </c>
      <c r="C513" s="43" t="s">
        <v>4117</v>
      </c>
      <c r="D513" s="43" t="s">
        <v>119</v>
      </c>
      <c r="E513" s="44" t="s">
        <v>1600</v>
      </c>
      <c r="F513" s="43" t="s">
        <v>36</v>
      </c>
      <c r="G513" s="44" t="s">
        <v>1052</v>
      </c>
      <c r="H513" s="41" t="s">
        <v>5426</v>
      </c>
      <c r="I513" s="43" t="s">
        <v>38</v>
      </c>
      <c r="J513" s="43"/>
      <c r="K513" s="43"/>
      <c r="L513" s="43" t="s">
        <v>4110</v>
      </c>
      <c r="M513" s="45">
        <v>0</v>
      </c>
      <c r="N513" s="45">
        <v>0</v>
      </c>
      <c r="O513" s="45">
        <v>0</v>
      </c>
      <c r="P513" s="45">
        <v>0</v>
      </c>
      <c r="Q513" s="46">
        <f t="shared" si="155"/>
        <v>0</v>
      </c>
      <c r="R513" s="45">
        <v>0</v>
      </c>
      <c r="S513" s="45">
        <v>0</v>
      </c>
      <c r="T513" s="45">
        <v>65.561165118315586</v>
      </c>
      <c r="U513" s="45">
        <v>143.14377325342235</v>
      </c>
      <c r="V513" s="46">
        <f t="shared" si="156"/>
        <v>208.70493837173794</v>
      </c>
      <c r="W513" s="45">
        <v>217.5282111979426</v>
      </c>
      <c r="X513" s="45">
        <v>234.16430314123937</v>
      </c>
      <c r="Y513" s="47">
        <v>215.24173226218699</v>
      </c>
      <c r="Z513" s="47">
        <v>39.698864412823895</v>
      </c>
      <c r="AA513" s="46">
        <f t="shared" si="157"/>
        <v>706.63311101419288</v>
      </c>
      <c r="AB513" s="49">
        <v>44.058737544842785</v>
      </c>
      <c r="AC513" s="49">
        <v>45.495496054973813</v>
      </c>
      <c r="AD513" s="49"/>
      <c r="AE513" s="49"/>
      <c r="AF513" s="46">
        <f t="shared" si="158"/>
        <v>89.554233599816598</v>
      </c>
      <c r="AG513" s="49"/>
      <c r="AH513" s="49"/>
      <c r="AI513" s="49"/>
      <c r="AJ513" s="49"/>
      <c r="AK513" s="46">
        <f t="shared" si="159"/>
        <v>0</v>
      </c>
      <c r="AL513" s="48"/>
      <c r="AM513" s="48"/>
      <c r="AN513" s="50">
        <f>IFERROR(VLOOKUP($F513,Ref_Param!$L:$M,2,0),0)*M513</f>
        <v>0</v>
      </c>
      <c r="AO513" s="50">
        <f>IFERROR(VLOOKUP($F513,Ref_Param!$L:$M,2,0),0)*N513</f>
        <v>0</v>
      </c>
      <c r="AP513" s="50">
        <f>IFERROR(VLOOKUP($F513,Ref_Param!$L:$M,2,0),0)*O513</f>
        <v>0</v>
      </c>
      <c r="AQ513" s="50">
        <f>IFERROR(VLOOKUP($F513,Ref_Param!$L:$M,2,0),0)*P513</f>
        <v>0</v>
      </c>
      <c r="AR513" s="51">
        <f t="shared" si="160"/>
        <v>0</v>
      </c>
      <c r="AS513" s="52">
        <f>IFERROR(VLOOKUP($F513,Ref_Param!$L:$M,2,0),0)*R513</f>
        <v>0</v>
      </c>
      <c r="AT513" s="52">
        <f>IFERROR(VLOOKUP($F513,Ref_Param!$L:$M,2,0),0)*S513</f>
        <v>0</v>
      </c>
      <c r="AU513" s="52">
        <f>IFERROR(VLOOKUP($F513,Ref_Param!$L:$M,2,0),0)*T513</f>
        <v>43.906911481817069</v>
      </c>
      <c r="AV513" s="52">
        <f>IFERROR(VLOOKUP($F513,Ref_Param!$L:$M,2,0),0)*U513</f>
        <v>95.864693223023437</v>
      </c>
      <c r="AW513" s="53">
        <f t="shared" si="161"/>
        <v>139.77160470484051</v>
      </c>
      <c r="AX513" s="54">
        <f>IFERROR(VLOOKUP($F513,Ref_Param!$L:$M,2,0),0)*W513</f>
        <v>145.680631157634</v>
      </c>
      <c r="AY513" s="54">
        <f>IFERROR(VLOOKUP($F513,Ref_Param!$L:$M,2,0),0)*X513</f>
        <v>156.82197397909709</v>
      </c>
      <c r="AZ513" s="54">
        <f>IFERROR(VLOOKUP($F513,Ref_Param!$L:$M,2,0),0)*Y513</f>
        <v>144.14935531688153</v>
      </c>
      <c r="BA513" s="54">
        <f>IFERROR(VLOOKUP($F513,Ref_Param!$L:$M,2,0),0)*Z513</f>
        <v>26.586692328559085</v>
      </c>
      <c r="BB513" s="55">
        <f t="shared" si="162"/>
        <v>473.23865278217164</v>
      </c>
      <c r="BC513" s="56">
        <f>IFERROR(VLOOKUP($F513,Ref_Param!$L:$M,2,0),0)*AB513</f>
        <v>29.506539212519161</v>
      </c>
      <c r="BD513" s="56">
        <f>IFERROR(VLOOKUP($F513,Ref_Param!$L:$M,2,0),0)*AC513</f>
        <v>30.468749518135695</v>
      </c>
      <c r="BE513" s="56">
        <f>IFERROR(VLOOKUP($F513,Ref_Param!$L:$M,2,0),0)*AD513</f>
        <v>0</v>
      </c>
      <c r="BF513" s="56">
        <f>IFERROR(VLOOKUP($F513,Ref_Param!$L:$M,2,0),0)*AE513</f>
        <v>0</v>
      </c>
      <c r="BG513" s="57">
        <f t="shared" si="163"/>
        <v>59.975288730654853</v>
      </c>
      <c r="BH513" s="56">
        <f>IFERROR(VLOOKUP($F513,Ref_Param!$L:$M,2,0),0)*AG513</f>
        <v>0</v>
      </c>
      <c r="BI513" s="56">
        <f>IFERROR(VLOOKUP($F513,Ref_Param!$L:$M,2,0),0)*AH513</f>
        <v>0</v>
      </c>
      <c r="BJ513" s="56">
        <f>IFERROR(VLOOKUP($F513,Ref_Param!$L:$M,2,0),0)*AI513</f>
        <v>0</v>
      </c>
      <c r="BK513" s="56">
        <f>IFERROR(VLOOKUP($F513,Ref_Param!$L:$M,2,0),0)*AJ513</f>
        <v>0</v>
      </c>
      <c r="BL513" s="57">
        <f t="shared" si="164"/>
        <v>0</v>
      </c>
      <c r="BM513" s="58">
        <f>IFERROR(VLOOKUP($F513,Ref_Param!$L:$M,2,0),0)*AL513</f>
        <v>0</v>
      </c>
      <c r="BN513" s="59">
        <f>IFERROR(VLOOKUP($F513,Ref_Param!$L:$M,2,0),0)*AM513</f>
        <v>0</v>
      </c>
    </row>
    <row r="514" spans="1:66" s="37" customFormat="1" ht="15" customHeight="1" x14ac:dyDescent="0.3">
      <c r="A514" s="91" t="str">
        <f t="shared" si="154"/>
        <v>EAISDigital - API Economy</v>
      </c>
      <c r="B514" s="43" t="s">
        <v>4152</v>
      </c>
      <c r="C514" s="43" t="s">
        <v>4117</v>
      </c>
      <c r="D514" s="43" t="s">
        <v>119</v>
      </c>
      <c r="E514" s="44" t="s">
        <v>1600</v>
      </c>
      <c r="F514" s="43" t="s">
        <v>36</v>
      </c>
      <c r="G514" s="44" t="s">
        <v>1052</v>
      </c>
      <c r="H514" s="41" t="s">
        <v>5426</v>
      </c>
      <c r="I514" s="43" t="s">
        <v>38</v>
      </c>
      <c r="J514" s="43"/>
      <c r="K514" s="43"/>
      <c r="L514" s="43" t="s">
        <v>4110</v>
      </c>
      <c r="M514" s="45"/>
      <c r="N514" s="45"/>
      <c r="O514" s="45"/>
      <c r="P514" s="45"/>
      <c r="Q514" s="46">
        <f t="shared" si="155"/>
        <v>0</v>
      </c>
      <c r="R514" s="45"/>
      <c r="S514" s="45"/>
      <c r="T514" s="45"/>
      <c r="U514" s="45"/>
      <c r="V514" s="46">
        <f t="shared" si="156"/>
        <v>0</v>
      </c>
      <c r="W514" s="45"/>
      <c r="X514" s="45"/>
      <c r="Y514" s="47"/>
      <c r="Z514" s="47"/>
      <c r="AA514" s="46">
        <f t="shared" si="157"/>
        <v>0</v>
      </c>
      <c r="AB514" s="49"/>
      <c r="AC514" s="49"/>
      <c r="AD514" s="49">
        <v>0</v>
      </c>
      <c r="AE514" s="49">
        <v>37.4</v>
      </c>
      <c r="AF514" s="46">
        <f t="shared" si="158"/>
        <v>37.4</v>
      </c>
      <c r="AG514" s="49">
        <v>0</v>
      </c>
      <c r="AH514" s="49"/>
      <c r="AI514" s="49"/>
      <c r="AJ514" s="49"/>
      <c r="AK514" s="46">
        <f t="shared" si="159"/>
        <v>0</v>
      </c>
      <c r="AL514" s="48"/>
      <c r="AM514" s="48"/>
      <c r="AN514" s="50">
        <f>IFERROR(VLOOKUP($F514,Ref_Param!$L:$M,2,0),0)*M514</f>
        <v>0</v>
      </c>
      <c r="AO514" s="50">
        <f>IFERROR(VLOOKUP($F514,Ref_Param!$L:$M,2,0),0)*N514</f>
        <v>0</v>
      </c>
      <c r="AP514" s="50">
        <f>IFERROR(VLOOKUP($F514,Ref_Param!$L:$M,2,0),0)*O514</f>
        <v>0</v>
      </c>
      <c r="AQ514" s="50">
        <f>IFERROR(VLOOKUP($F514,Ref_Param!$L:$M,2,0),0)*P514</f>
        <v>0</v>
      </c>
      <c r="AR514" s="51">
        <f t="shared" si="160"/>
        <v>0</v>
      </c>
      <c r="AS514" s="52">
        <f>IFERROR(VLOOKUP($F514,Ref_Param!$L:$M,2,0),0)*R514</f>
        <v>0</v>
      </c>
      <c r="AT514" s="52">
        <f>IFERROR(VLOOKUP($F514,Ref_Param!$L:$M,2,0),0)*S514</f>
        <v>0</v>
      </c>
      <c r="AU514" s="52">
        <f>IFERROR(VLOOKUP($F514,Ref_Param!$L:$M,2,0),0)*T514</f>
        <v>0</v>
      </c>
      <c r="AV514" s="52">
        <f>IFERROR(VLOOKUP($F514,Ref_Param!$L:$M,2,0),0)*U514</f>
        <v>0</v>
      </c>
      <c r="AW514" s="53">
        <f t="shared" si="161"/>
        <v>0</v>
      </c>
      <c r="AX514" s="54">
        <f>IFERROR(VLOOKUP($F514,Ref_Param!$L:$M,2,0),0)*W514</f>
        <v>0</v>
      </c>
      <c r="AY514" s="54">
        <f>IFERROR(VLOOKUP($F514,Ref_Param!$L:$M,2,0),0)*X514</f>
        <v>0</v>
      </c>
      <c r="AZ514" s="54">
        <f>IFERROR(VLOOKUP($F514,Ref_Param!$L:$M,2,0),0)*Y514</f>
        <v>0</v>
      </c>
      <c r="BA514" s="54">
        <f>IFERROR(VLOOKUP($F514,Ref_Param!$L:$M,2,0),0)*Z514</f>
        <v>0</v>
      </c>
      <c r="BB514" s="55">
        <f t="shared" si="162"/>
        <v>0</v>
      </c>
      <c r="BC514" s="56">
        <f>IFERROR(VLOOKUP($F514,Ref_Param!$L:$M,2,0),0)*AB514</f>
        <v>0</v>
      </c>
      <c r="BD514" s="56">
        <f>IFERROR(VLOOKUP($F514,Ref_Param!$L:$M,2,0),0)*AC514</f>
        <v>0</v>
      </c>
      <c r="BE514" s="56">
        <f>IFERROR(VLOOKUP($F514,Ref_Param!$L:$M,2,0),0)*AD514</f>
        <v>0</v>
      </c>
      <c r="BF514" s="56">
        <f>IFERROR(VLOOKUP($F514,Ref_Param!$L:$M,2,0),0)*AE514</f>
        <v>25.047121820615807</v>
      </c>
      <c r="BG514" s="57">
        <f t="shared" si="163"/>
        <v>25.047121820615807</v>
      </c>
      <c r="BH514" s="56">
        <f>IFERROR(VLOOKUP($F514,Ref_Param!$L:$M,2,0),0)*AG514</f>
        <v>0</v>
      </c>
      <c r="BI514" s="56">
        <f>IFERROR(VLOOKUP($F514,Ref_Param!$L:$M,2,0),0)*AH514</f>
        <v>0</v>
      </c>
      <c r="BJ514" s="56">
        <f>IFERROR(VLOOKUP($F514,Ref_Param!$L:$M,2,0),0)*AI514</f>
        <v>0</v>
      </c>
      <c r="BK514" s="56">
        <f>IFERROR(VLOOKUP($F514,Ref_Param!$L:$M,2,0),0)*AJ514</f>
        <v>0</v>
      </c>
      <c r="BL514" s="57">
        <f t="shared" si="164"/>
        <v>0</v>
      </c>
      <c r="BM514" s="58">
        <f>IFERROR(VLOOKUP($F514,Ref_Param!$L:$M,2,0),0)*AL514</f>
        <v>0</v>
      </c>
      <c r="BN514" s="59">
        <f>IFERROR(VLOOKUP($F514,Ref_Param!$L:$M,2,0),0)*AM514</f>
        <v>0</v>
      </c>
    </row>
    <row r="515" spans="1:66" s="37" customFormat="1" ht="15" customHeight="1" x14ac:dyDescent="0.3">
      <c r="A515" s="91" t="str">
        <f t="shared" si="154"/>
        <v>EAISDigital - API Economy</v>
      </c>
      <c r="B515" s="43" t="s">
        <v>4152</v>
      </c>
      <c r="C515" s="43" t="s">
        <v>4117</v>
      </c>
      <c r="D515" s="43" t="s">
        <v>119</v>
      </c>
      <c r="E515" s="44" t="s">
        <v>1600</v>
      </c>
      <c r="F515" s="43" t="s">
        <v>20</v>
      </c>
      <c r="G515" s="44" t="s">
        <v>1052</v>
      </c>
      <c r="H515" s="41" t="s">
        <v>5426</v>
      </c>
      <c r="I515" s="43" t="s">
        <v>38</v>
      </c>
      <c r="J515" s="43"/>
      <c r="K515" s="43"/>
      <c r="L515" s="43" t="s">
        <v>4110</v>
      </c>
      <c r="M515" s="45"/>
      <c r="N515" s="45"/>
      <c r="O515" s="45"/>
      <c r="P515" s="45"/>
      <c r="Q515" s="46">
        <f t="shared" si="155"/>
        <v>0</v>
      </c>
      <c r="R515" s="45"/>
      <c r="S515" s="45"/>
      <c r="T515" s="45"/>
      <c r="U515" s="45"/>
      <c r="V515" s="46">
        <f t="shared" si="156"/>
        <v>0</v>
      </c>
      <c r="W515" s="45"/>
      <c r="X515" s="45"/>
      <c r="Y515" s="47"/>
      <c r="Z515" s="47"/>
      <c r="AA515" s="46">
        <f t="shared" si="157"/>
        <v>0</v>
      </c>
      <c r="AB515" s="49"/>
      <c r="AC515" s="49"/>
      <c r="AD515" s="49">
        <v>17</v>
      </c>
      <c r="AE515" s="49">
        <v>0</v>
      </c>
      <c r="AF515" s="46">
        <f t="shared" si="158"/>
        <v>17</v>
      </c>
      <c r="AG515" s="49">
        <v>20</v>
      </c>
      <c r="AH515" s="49">
        <v>20</v>
      </c>
      <c r="AI515" s="49">
        <v>20</v>
      </c>
      <c r="AJ515" s="49">
        <v>20</v>
      </c>
      <c r="AK515" s="46">
        <f t="shared" si="159"/>
        <v>80</v>
      </c>
      <c r="AL515" s="48"/>
      <c r="AM515" s="48"/>
      <c r="AN515" s="50">
        <f>IFERROR(VLOOKUP($F515,Ref_Param!$L:$M,2,0),0)*M515</f>
        <v>0</v>
      </c>
      <c r="AO515" s="50">
        <f>IFERROR(VLOOKUP($F515,Ref_Param!$L:$M,2,0),0)*N515</f>
        <v>0</v>
      </c>
      <c r="AP515" s="50">
        <f>IFERROR(VLOOKUP($F515,Ref_Param!$L:$M,2,0),0)*O515</f>
        <v>0</v>
      </c>
      <c r="AQ515" s="50">
        <f>IFERROR(VLOOKUP($F515,Ref_Param!$L:$M,2,0),0)*P515</f>
        <v>0</v>
      </c>
      <c r="AR515" s="51">
        <f t="shared" si="160"/>
        <v>0</v>
      </c>
      <c r="AS515" s="52">
        <f>IFERROR(VLOOKUP($F515,Ref_Param!$L:$M,2,0),0)*R515</f>
        <v>0</v>
      </c>
      <c r="AT515" s="52">
        <f>IFERROR(VLOOKUP($F515,Ref_Param!$L:$M,2,0),0)*S515</f>
        <v>0</v>
      </c>
      <c r="AU515" s="52">
        <f>IFERROR(VLOOKUP($F515,Ref_Param!$L:$M,2,0),0)*T515</f>
        <v>0</v>
      </c>
      <c r="AV515" s="52">
        <f>IFERROR(VLOOKUP($F515,Ref_Param!$L:$M,2,0),0)*U515</f>
        <v>0</v>
      </c>
      <c r="AW515" s="53">
        <f t="shared" si="161"/>
        <v>0</v>
      </c>
      <c r="AX515" s="54">
        <f>IFERROR(VLOOKUP($F515,Ref_Param!$L:$M,2,0),0)*W515</f>
        <v>0</v>
      </c>
      <c r="AY515" s="54">
        <f>IFERROR(VLOOKUP($F515,Ref_Param!$L:$M,2,0),0)*X515</f>
        <v>0</v>
      </c>
      <c r="AZ515" s="54">
        <f>IFERROR(VLOOKUP($F515,Ref_Param!$L:$M,2,0),0)*Y515</f>
        <v>0</v>
      </c>
      <c r="BA515" s="54">
        <f>IFERROR(VLOOKUP($F515,Ref_Param!$L:$M,2,0),0)*Z515</f>
        <v>0</v>
      </c>
      <c r="BB515" s="55">
        <f t="shared" si="162"/>
        <v>0</v>
      </c>
      <c r="BC515" s="56">
        <f>IFERROR(VLOOKUP($F515,Ref_Param!$L:$M,2,0),0)*AB515</f>
        <v>0</v>
      </c>
      <c r="BD515" s="56">
        <f>IFERROR(VLOOKUP($F515,Ref_Param!$L:$M,2,0),0)*AC515</f>
        <v>0</v>
      </c>
      <c r="BE515" s="56">
        <f>IFERROR(VLOOKUP($F515,Ref_Param!$L:$M,2,0),0)*AD515</f>
        <v>17</v>
      </c>
      <c r="BF515" s="56">
        <f>IFERROR(VLOOKUP($F515,Ref_Param!$L:$M,2,0),0)*AE515</f>
        <v>0</v>
      </c>
      <c r="BG515" s="57">
        <f t="shared" si="163"/>
        <v>17</v>
      </c>
      <c r="BH515" s="56">
        <f>IFERROR(VLOOKUP($F515,Ref_Param!$L:$M,2,0),0)*AG515</f>
        <v>20</v>
      </c>
      <c r="BI515" s="56">
        <f>IFERROR(VLOOKUP($F515,Ref_Param!$L:$M,2,0),0)*AH515</f>
        <v>20</v>
      </c>
      <c r="BJ515" s="56">
        <f>IFERROR(VLOOKUP($F515,Ref_Param!$L:$M,2,0),0)*AI515</f>
        <v>20</v>
      </c>
      <c r="BK515" s="56">
        <f>IFERROR(VLOOKUP($F515,Ref_Param!$L:$M,2,0),0)*AJ515</f>
        <v>20</v>
      </c>
      <c r="BL515" s="57">
        <f t="shared" si="164"/>
        <v>80</v>
      </c>
      <c r="BM515" s="58">
        <f>IFERROR(VLOOKUP($F515,Ref_Param!$L:$M,2,0),0)*AL515</f>
        <v>0</v>
      </c>
      <c r="BN515" s="59">
        <f>IFERROR(VLOOKUP($F515,Ref_Param!$L:$M,2,0),0)*AM515</f>
        <v>0</v>
      </c>
    </row>
    <row r="516" spans="1:66" s="37" customFormat="1" ht="15" customHeight="1" x14ac:dyDescent="0.3">
      <c r="A516" s="91" t="str">
        <f t="shared" si="154"/>
        <v>EAISDigital - API Economy</v>
      </c>
      <c r="B516" s="43" t="s">
        <v>4152</v>
      </c>
      <c r="C516" s="43" t="s">
        <v>4117</v>
      </c>
      <c r="D516" s="43" t="s">
        <v>5455</v>
      </c>
      <c r="E516" s="44" t="s">
        <v>5456</v>
      </c>
      <c r="F516" s="43" t="s">
        <v>20</v>
      </c>
      <c r="G516" s="44" t="s">
        <v>1052</v>
      </c>
      <c r="H516" s="41" t="s">
        <v>37</v>
      </c>
      <c r="I516" s="43" t="s">
        <v>26</v>
      </c>
      <c r="J516" s="43"/>
      <c r="K516" s="43"/>
      <c r="L516" s="43" t="s">
        <v>4110</v>
      </c>
      <c r="M516" s="45">
        <v>0</v>
      </c>
      <c r="N516" s="45">
        <v>0</v>
      </c>
      <c r="O516" s="45">
        <v>0</v>
      </c>
      <c r="P516" s="45">
        <v>0</v>
      </c>
      <c r="Q516" s="46">
        <f t="shared" si="155"/>
        <v>0</v>
      </c>
      <c r="R516" s="45">
        <v>0</v>
      </c>
      <c r="S516" s="45">
        <v>0</v>
      </c>
      <c r="T516" s="45">
        <v>0</v>
      </c>
      <c r="U516" s="45">
        <v>0</v>
      </c>
      <c r="V516" s="46">
        <f t="shared" si="156"/>
        <v>0</v>
      </c>
      <c r="W516" s="45">
        <v>0</v>
      </c>
      <c r="X516" s="45">
        <v>0</v>
      </c>
      <c r="Y516" s="47">
        <v>0</v>
      </c>
      <c r="Z516" s="47">
        <v>0</v>
      </c>
      <c r="AA516" s="46">
        <f t="shared" si="157"/>
        <v>0</v>
      </c>
      <c r="AB516" s="49">
        <v>54.018799805984514</v>
      </c>
      <c r="AC516" s="49">
        <v>22.29474899174971</v>
      </c>
      <c r="AD516" s="49"/>
      <c r="AE516" s="49"/>
      <c r="AF516" s="46">
        <f t="shared" si="158"/>
        <v>76.313548797734228</v>
      </c>
      <c r="AG516" s="49"/>
      <c r="AH516" s="49"/>
      <c r="AI516" s="49"/>
      <c r="AJ516" s="49"/>
      <c r="AK516" s="46">
        <f t="shared" si="159"/>
        <v>0</v>
      </c>
      <c r="AL516" s="48"/>
      <c r="AM516" s="48"/>
      <c r="AN516" s="50">
        <f>IFERROR(VLOOKUP($F516,Ref_Param!$L:$M,2,0),0)*M516</f>
        <v>0</v>
      </c>
      <c r="AO516" s="50">
        <f>IFERROR(VLOOKUP($F516,Ref_Param!$L:$M,2,0),0)*N516</f>
        <v>0</v>
      </c>
      <c r="AP516" s="50">
        <f>IFERROR(VLOOKUP($F516,Ref_Param!$L:$M,2,0),0)*O516</f>
        <v>0</v>
      </c>
      <c r="AQ516" s="50">
        <f>IFERROR(VLOOKUP($F516,Ref_Param!$L:$M,2,0),0)*P516</f>
        <v>0</v>
      </c>
      <c r="AR516" s="51">
        <f t="shared" si="160"/>
        <v>0</v>
      </c>
      <c r="AS516" s="52">
        <f>IFERROR(VLOOKUP($F516,Ref_Param!$L:$M,2,0),0)*R516</f>
        <v>0</v>
      </c>
      <c r="AT516" s="52">
        <f>IFERROR(VLOOKUP($F516,Ref_Param!$L:$M,2,0),0)*S516</f>
        <v>0</v>
      </c>
      <c r="AU516" s="52">
        <f>IFERROR(VLOOKUP($F516,Ref_Param!$L:$M,2,0),0)*T516</f>
        <v>0</v>
      </c>
      <c r="AV516" s="52">
        <f>IFERROR(VLOOKUP($F516,Ref_Param!$L:$M,2,0),0)*U516</f>
        <v>0</v>
      </c>
      <c r="AW516" s="53">
        <f t="shared" si="161"/>
        <v>0</v>
      </c>
      <c r="AX516" s="54">
        <f>IFERROR(VLOOKUP($F516,Ref_Param!$L:$M,2,0),0)*W516</f>
        <v>0</v>
      </c>
      <c r="AY516" s="54">
        <f>IFERROR(VLOOKUP($F516,Ref_Param!$L:$M,2,0),0)*X516</f>
        <v>0</v>
      </c>
      <c r="AZ516" s="54">
        <f>IFERROR(VLOOKUP($F516,Ref_Param!$L:$M,2,0),0)*Y516</f>
        <v>0</v>
      </c>
      <c r="BA516" s="54">
        <f>IFERROR(VLOOKUP($F516,Ref_Param!$L:$M,2,0),0)*Z516</f>
        <v>0</v>
      </c>
      <c r="BB516" s="55">
        <f t="shared" si="162"/>
        <v>0</v>
      </c>
      <c r="BC516" s="56">
        <f>IFERROR(VLOOKUP($F516,Ref_Param!$L:$M,2,0),0)*AB516</f>
        <v>54.018799805984514</v>
      </c>
      <c r="BD516" s="56">
        <f>IFERROR(VLOOKUP($F516,Ref_Param!$L:$M,2,0),0)*AC516</f>
        <v>22.29474899174971</v>
      </c>
      <c r="BE516" s="56">
        <f>IFERROR(VLOOKUP($F516,Ref_Param!$L:$M,2,0),0)*AD516</f>
        <v>0</v>
      </c>
      <c r="BF516" s="56">
        <f>IFERROR(VLOOKUP($F516,Ref_Param!$L:$M,2,0),0)*AE516</f>
        <v>0</v>
      </c>
      <c r="BG516" s="57">
        <f t="shared" si="163"/>
        <v>76.313548797734228</v>
      </c>
      <c r="BH516" s="56">
        <f>IFERROR(VLOOKUP($F516,Ref_Param!$L:$M,2,0),0)*AG516</f>
        <v>0</v>
      </c>
      <c r="BI516" s="56">
        <f>IFERROR(VLOOKUP($F516,Ref_Param!$L:$M,2,0),0)*AH516</f>
        <v>0</v>
      </c>
      <c r="BJ516" s="56">
        <f>IFERROR(VLOOKUP($F516,Ref_Param!$L:$M,2,0),0)*AI516</f>
        <v>0</v>
      </c>
      <c r="BK516" s="56">
        <f>IFERROR(VLOOKUP($F516,Ref_Param!$L:$M,2,0),0)*AJ516</f>
        <v>0</v>
      </c>
      <c r="BL516" s="57">
        <f t="shared" si="164"/>
        <v>0</v>
      </c>
      <c r="BM516" s="58">
        <f>IFERROR(VLOOKUP($F516,Ref_Param!$L:$M,2,0),0)*AL516</f>
        <v>0</v>
      </c>
      <c r="BN516" s="59">
        <f>IFERROR(VLOOKUP($F516,Ref_Param!$L:$M,2,0),0)*AM516</f>
        <v>0</v>
      </c>
    </row>
    <row r="517" spans="1:66" s="37" customFormat="1" ht="15" customHeight="1" x14ac:dyDescent="0.3">
      <c r="A517" s="91" t="str">
        <f t="shared" si="154"/>
        <v>EAISDigital - API Economy</v>
      </c>
      <c r="B517" s="43" t="s">
        <v>4152</v>
      </c>
      <c r="C517" s="43" t="s">
        <v>4117</v>
      </c>
      <c r="D517" s="43" t="s">
        <v>1610</v>
      </c>
      <c r="E517" s="44" t="s">
        <v>1611</v>
      </c>
      <c r="F517" s="43" t="s">
        <v>36</v>
      </c>
      <c r="G517" s="44" t="s">
        <v>1052</v>
      </c>
      <c r="H517" s="41" t="s">
        <v>5426</v>
      </c>
      <c r="I517" s="43" t="s">
        <v>38</v>
      </c>
      <c r="J517" s="43"/>
      <c r="K517" s="43"/>
      <c r="L517" s="43" t="s">
        <v>4110</v>
      </c>
      <c r="M517" s="45">
        <v>184.08250311346899</v>
      </c>
      <c r="N517" s="45">
        <v>200.22751868512256</v>
      </c>
      <c r="O517" s="45">
        <v>178.15283975541337</v>
      </c>
      <c r="P517" s="45">
        <v>188.92709598728348</v>
      </c>
      <c r="Q517" s="46">
        <f t="shared" si="155"/>
        <v>751.38995754128837</v>
      </c>
      <c r="R517" s="45">
        <v>69.666272470029355</v>
      </c>
      <c r="S517" s="45">
        <v>69.937172166635733</v>
      </c>
      <c r="T517" s="45">
        <v>161.86213743473286</v>
      </c>
      <c r="U517" s="45">
        <v>167.15930999655012</v>
      </c>
      <c r="V517" s="46">
        <f t="shared" si="156"/>
        <v>468.62489206794805</v>
      </c>
      <c r="W517" s="45">
        <v>183.35939172498314</v>
      </c>
      <c r="X517" s="45">
        <v>191.21789519917897</v>
      </c>
      <c r="Y517" s="47">
        <v>162.15139634565068</v>
      </c>
      <c r="Z517" s="47">
        <v>113.9695337259552</v>
      </c>
      <c r="AA517" s="46">
        <f t="shared" si="157"/>
        <v>650.69821699576801</v>
      </c>
      <c r="AB517" s="49">
        <v>314.19121832010654</v>
      </c>
      <c r="AC517" s="49">
        <v>220.35962099905925</v>
      </c>
      <c r="AD517" s="49"/>
      <c r="AE517" s="49"/>
      <c r="AF517" s="46">
        <f t="shared" si="158"/>
        <v>534.55083931916579</v>
      </c>
      <c r="AG517" s="49"/>
      <c r="AH517" s="49"/>
      <c r="AI517" s="49"/>
      <c r="AJ517" s="49"/>
      <c r="AK517" s="46">
        <f t="shared" si="159"/>
        <v>0</v>
      </c>
      <c r="AL517" s="48"/>
      <c r="AM517" s="48"/>
      <c r="AN517" s="50">
        <f>IFERROR(VLOOKUP($F517,Ref_Param!$L:$M,2,0),0)*M517</f>
        <v>123.28173477344777</v>
      </c>
      <c r="AO517" s="50">
        <f>IFERROR(VLOOKUP($F517,Ref_Param!$L:$M,2,0),0)*N517</f>
        <v>134.09419926058536</v>
      </c>
      <c r="AP517" s="50">
        <f>IFERROR(VLOOKUP($F517,Ref_Param!$L:$M,2,0),0)*O517</f>
        <v>119.31058502787394</v>
      </c>
      <c r="AQ517" s="50">
        <f>IFERROR(VLOOKUP($F517,Ref_Param!$L:$M,2,0),0)*P517</f>
        <v>126.52620289862742</v>
      </c>
      <c r="AR517" s="51">
        <f t="shared" si="160"/>
        <v>503.2127219605344</v>
      </c>
      <c r="AS517" s="52">
        <f>IFERROR(VLOOKUP($F517,Ref_Param!$L:$M,2,0),0)*R517</f>
        <v>46.656139394252371</v>
      </c>
      <c r="AT517" s="52">
        <f>IFERROR(VLOOKUP($F517,Ref_Param!$L:$M,2,0),0)*S517</f>
        <v>46.837563396981452</v>
      </c>
      <c r="AU517" s="52">
        <f>IFERROR(VLOOKUP($F517,Ref_Param!$L:$M,2,0),0)*T517</f>
        <v>108.40055279339605</v>
      </c>
      <c r="AV517" s="52">
        <f>IFERROR(VLOOKUP($F517,Ref_Param!$L:$M,2,0),0)*U517</f>
        <v>111.94811767202333</v>
      </c>
      <c r="AW517" s="53">
        <f t="shared" si="161"/>
        <v>313.84237325665322</v>
      </c>
      <c r="AX517" s="54">
        <f>IFERROR(VLOOKUP($F517,Ref_Param!$L:$M,2,0),0)*W517</f>
        <v>122.79746046763815</v>
      </c>
      <c r="AY517" s="54">
        <f>IFERROR(VLOOKUP($F517,Ref_Param!$L:$M,2,0),0)*X517</f>
        <v>128.06037206779632</v>
      </c>
      <c r="AZ517" s="54">
        <f>IFERROR(VLOOKUP($F517,Ref_Param!$L:$M,2,0),0)*Y517</f>
        <v>108.59427212974518</v>
      </c>
      <c r="BA517" s="54">
        <f>IFERROR(VLOOKUP($F517,Ref_Param!$L:$M,2,0),0)*Z517</f>
        <v>76.326438370929992</v>
      </c>
      <c r="BB517" s="55">
        <f t="shared" si="162"/>
        <v>435.77854303610957</v>
      </c>
      <c r="BC517" s="56">
        <f>IFERROR(VLOOKUP($F517,Ref_Param!$L:$M,2,0),0)*AB517</f>
        <v>210.41673048747074</v>
      </c>
      <c r="BD517" s="56">
        <f>IFERROR(VLOOKUP($F517,Ref_Param!$L:$M,2,0),0)*AC517</f>
        <v>147.57685217936273</v>
      </c>
      <c r="BE517" s="56">
        <f>IFERROR(VLOOKUP($F517,Ref_Param!$L:$M,2,0),0)*AD517</f>
        <v>0</v>
      </c>
      <c r="BF517" s="56">
        <f>IFERROR(VLOOKUP($F517,Ref_Param!$L:$M,2,0),0)*AE517</f>
        <v>0</v>
      </c>
      <c r="BG517" s="57">
        <f t="shared" si="163"/>
        <v>357.9935826668335</v>
      </c>
      <c r="BH517" s="56">
        <f>IFERROR(VLOOKUP($F517,Ref_Param!$L:$M,2,0),0)*AG517</f>
        <v>0</v>
      </c>
      <c r="BI517" s="56">
        <f>IFERROR(VLOOKUP($F517,Ref_Param!$L:$M,2,0),0)*AH517</f>
        <v>0</v>
      </c>
      <c r="BJ517" s="56">
        <f>IFERROR(VLOOKUP($F517,Ref_Param!$L:$M,2,0),0)*AI517</f>
        <v>0</v>
      </c>
      <c r="BK517" s="56">
        <f>IFERROR(VLOOKUP($F517,Ref_Param!$L:$M,2,0),0)*AJ517</f>
        <v>0</v>
      </c>
      <c r="BL517" s="57">
        <f t="shared" si="164"/>
        <v>0</v>
      </c>
      <c r="BM517" s="58">
        <f>IFERROR(VLOOKUP($F517,Ref_Param!$L:$M,2,0),0)*AL517</f>
        <v>0</v>
      </c>
      <c r="BN517" s="59">
        <f>IFERROR(VLOOKUP($F517,Ref_Param!$L:$M,2,0),0)*AM517</f>
        <v>0</v>
      </c>
    </row>
    <row r="518" spans="1:66" s="37" customFormat="1" ht="15" customHeight="1" x14ac:dyDescent="0.3">
      <c r="A518" s="91" t="str">
        <f t="shared" si="154"/>
        <v>EAISDigital - API Economy</v>
      </c>
      <c r="B518" s="43" t="s">
        <v>4152</v>
      </c>
      <c r="C518" s="43" t="s">
        <v>4117</v>
      </c>
      <c r="D518" s="43" t="s">
        <v>1610</v>
      </c>
      <c r="E518" s="44" t="s">
        <v>1611</v>
      </c>
      <c r="F518" s="43" t="s">
        <v>36</v>
      </c>
      <c r="G518" s="44" t="s">
        <v>1052</v>
      </c>
      <c r="H518" s="41" t="s">
        <v>5426</v>
      </c>
      <c r="I518" s="43" t="s">
        <v>38</v>
      </c>
      <c r="J518" s="43"/>
      <c r="K518" s="43"/>
      <c r="L518" s="43" t="s">
        <v>4110</v>
      </c>
      <c r="M518" s="45"/>
      <c r="N518" s="45"/>
      <c r="O518" s="45"/>
      <c r="P518" s="45"/>
      <c r="Q518" s="46">
        <f t="shared" si="155"/>
        <v>0</v>
      </c>
      <c r="R518" s="45"/>
      <c r="S518" s="45"/>
      <c r="T518" s="45"/>
      <c r="U518" s="45"/>
      <c r="V518" s="46">
        <f t="shared" si="156"/>
        <v>0</v>
      </c>
      <c r="W518" s="45"/>
      <c r="X518" s="45"/>
      <c r="Y518" s="47"/>
      <c r="Z518" s="47"/>
      <c r="AA518" s="46">
        <f t="shared" si="157"/>
        <v>0</v>
      </c>
      <c r="AB518" s="49"/>
      <c r="AC518" s="49"/>
      <c r="AD518" s="49">
        <v>109.13300000000001</v>
      </c>
      <c r="AE518" s="49">
        <v>120.6</v>
      </c>
      <c r="AF518" s="46">
        <f t="shared" si="158"/>
        <v>229.733</v>
      </c>
      <c r="AG518" s="49">
        <v>120</v>
      </c>
      <c r="AH518" s="49">
        <v>120</v>
      </c>
      <c r="AI518" s="49">
        <v>120</v>
      </c>
      <c r="AJ518" s="49">
        <v>120</v>
      </c>
      <c r="AK518" s="46">
        <f t="shared" si="159"/>
        <v>480</v>
      </c>
      <c r="AL518" s="48"/>
      <c r="AM518" s="48"/>
      <c r="AN518" s="50">
        <f>IFERROR(VLOOKUP($F518,Ref_Param!$L:$M,2,0),0)*M518</f>
        <v>0</v>
      </c>
      <c r="AO518" s="50">
        <f>IFERROR(VLOOKUP($F518,Ref_Param!$L:$M,2,0),0)*N518</f>
        <v>0</v>
      </c>
      <c r="AP518" s="50">
        <f>IFERROR(VLOOKUP($F518,Ref_Param!$L:$M,2,0),0)*O518</f>
        <v>0</v>
      </c>
      <c r="AQ518" s="50">
        <f>IFERROR(VLOOKUP($F518,Ref_Param!$L:$M,2,0),0)*P518</f>
        <v>0</v>
      </c>
      <c r="AR518" s="51">
        <f t="shared" si="160"/>
        <v>0</v>
      </c>
      <c r="AS518" s="52">
        <f>IFERROR(VLOOKUP($F518,Ref_Param!$L:$M,2,0),0)*R518</f>
        <v>0</v>
      </c>
      <c r="AT518" s="52">
        <f>IFERROR(VLOOKUP($F518,Ref_Param!$L:$M,2,0),0)*S518</f>
        <v>0</v>
      </c>
      <c r="AU518" s="52">
        <f>IFERROR(VLOOKUP($F518,Ref_Param!$L:$M,2,0),0)*T518</f>
        <v>0</v>
      </c>
      <c r="AV518" s="52">
        <f>IFERROR(VLOOKUP($F518,Ref_Param!$L:$M,2,0),0)*U518</f>
        <v>0</v>
      </c>
      <c r="AW518" s="53">
        <f t="shared" si="161"/>
        <v>0</v>
      </c>
      <c r="AX518" s="54">
        <f>IFERROR(VLOOKUP($F518,Ref_Param!$L:$M,2,0),0)*W518</f>
        <v>0</v>
      </c>
      <c r="AY518" s="54">
        <f>IFERROR(VLOOKUP($F518,Ref_Param!$L:$M,2,0),0)*X518</f>
        <v>0</v>
      </c>
      <c r="AZ518" s="54">
        <f>IFERROR(VLOOKUP($F518,Ref_Param!$L:$M,2,0),0)*Y518</f>
        <v>0</v>
      </c>
      <c r="BA518" s="54">
        <f>IFERROR(VLOOKUP($F518,Ref_Param!$L:$M,2,0),0)*Z518</f>
        <v>0</v>
      </c>
      <c r="BB518" s="55">
        <f t="shared" si="162"/>
        <v>0</v>
      </c>
      <c r="BC518" s="56">
        <f>IFERROR(VLOOKUP($F518,Ref_Param!$L:$M,2,0),0)*AB518</f>
        <v>0</v>
      </c>
      <c r="BD518" s="56">
        <f>IFERROR(VLOOKUP($F518,Ref_Param!$L:$M,2,0),0)*AC518</f>
        <v>0</v>
      </c>
      <c r="BE518" s="56">
        <f>IFERROR(VLOOKUP($F518,Ref_Param!$L:$M,2,0),0)*AD518</f>
        <v>73.087367530729011</v>
      </c>
      <c r="BF518" s="56">
        <f>IFERROR(VLOOKUP($F518,Ref_Param!$L:$M,2,0),0)*AE518</f>
        <v>80.76692223439214</v>
      </c>
      <c r="BG518" s="57">
        <f t="shared" si="163"/>
        <v>153.85428976512117</v>
      </c>
      <c r="BH518" s="56">
        <f>IFERROR(VLOOKUP($F518,Ref_Param!$L:$M,2,0),0)*AG518</f>
        <v>80.365096750638955</v>
      </c>
      <c r="BI518" s="56">
        <f>IFERROR(VLOOKUP($F518,Ref_Param!$L:$M,2,0),0)*AH518</f>
        <v>80.365096750638955</v>
      </c>
      <c r="BJ518" s="56">
        <f>IFERROR(VLOOKUP($F518,Ref_Param!$L:$M,2,0),0)*AI518</f>
        <v>80.365096750638955</v>
      </c>
      <c r="BK518" s="56">
        <f>IFERROR(VLOOKUP($F518,Ref_Param!$L:$M,2,0),0)*AJ518</f>
        <v>80.365096750638955</v>
      </c>
      <c r="BL518" s="57">
        <f t="shared" si="164"/>
        <v>321.46038700255582</v>
      </c>
      <c r="BM518" s="58">
        <f>IFERROR(VLOOKUP($F518,Ref_Param!$L:$M,2,0),0)*AL518</f>
        <v>0</v>
      </c>
      <c r="BN518" s="59">
        <f>IFERROR(VLOOKUP($F518,Ref_Param!$L:$M,2,0),0)*AM518</f>
        <v>0</v>
      </c>
    </row>
    <row r="519" spans="1:66" s="37" customFormat="1" ht="15" customHeight="1" x14ac:dyDescent="0.3">
      <c r="A519" s="91" t="str">
        <f t="shared" si="154"/>
        <v>EAISDigital - API Economy</v>
      </c>
      <c r="B519" s="43" t="s">
        <v>4152</v>
      </c>
      <c r="C519" s="43" t="s">
        <v>4117</v>
      </c>
      <c r="D519" s="43" t="s">
        <v>1610</v>
      </c>
      <c r="E519" s="44" t="s">
        <v>1611</v>
      </c>
      <c r="F519" s="43" t="s">
        <v>3731</v>
      </c>
      <c r="G519" s="44" t="s">
        <v>1052</v>
      </c>
      <c r="H519" s="41" t="s">
        <v>5426</v>
      </c>
      <c r="I519" s="43" t="s">
        <v>38</v>
      </c>
      <c r="J519" s="43"/>
      <c r="K519" s="43"/>
      <c r="L519" s="43" t="s">
        <v>4110</v>
      </c>
      <c r="M519" s="45">
        <v>0</v>
      </c>
      <c r="N519" s="45">
        <v>0</v>
      </c>
      <c r="O519" s="45">
        <v>0</v>
      </c>
      <c r="P519" s="45">
        <v>0</v>
      </c>
      <c r="Q519" s="46">
        <f t="shared" si="155"/>
        <v>0</v>
      </c>
      <c r="R519" s="45">
        <v>0</v>
      </c>
      <c r="S519" s="45">
        <v>0</v>
      </c>
      <c r="T519" s="45">
        <v>0</v>
      </c>
      <c r="U519" s="45">
        <v>0</v>
      </c>
      <c r="V519" s="46">
        <f t="shared" si="156"/>
        <v>0</v>
      </c>
      <c r="W519" s="45">
        <v>0</v>
      </c>
      <c r="X519" s="45">
        <v>0</v>
      </c>
      <c r="Y519" s="47">
        <v>0</v>
      </c>
      <c r="Z519" s="47">
        <v>0</v>
      </c>
      <c r="AA519" s="46">
        <f t="shared" si="157"/>
        <v>0</v>
      </c>
      <c r="AB519" s="49">
        <v>1221.8124721486693</v>
      </c>
      <c r="AC519" s="49">
        <v>1200.5926999999997</v>
      </c>
      <c r="AD519" s="49"/>
      <c r="AE519" s="49"/>
      <c r="AF519" s="46">
        <f t="shared" si="158"/>
        <v>2422.405172148669</v>
      </c>
      <c r="AG519" s="49"/>
      <c r="AH519" s="49"/>
      <c r="AI519" s="49"/>
      <c r="AJ519" s="49"/>
      <c r="AK519" s="46">
        <f t="shared" si="159"/>
        <v>0</v>
      </c>
      <c r="AL519" s="48"/>
      <c r="AM519" s="48"/>
      <c r="AN519" s="50">
        <f>IFERROR(VLOOKUP($F519,Ref_Param!$L:$M,2,0),0)*M519</f>
        <v>0</v>
      </c>
      <c r="AO519" s="50">
        <f>IFERROR(VLOOKUP($F519,Ref_Param!$L:$M,2,0),0)*N519</f>
        <v>0</v>
      </c>
      <c r="AP519" s="50">
        <f>IFERROR(VLOOKUP($F519,Ref_Param!$L:$M,2,0),0)*O519</f>
        <v>0</v>
      </c>
      <c r="AQ519" s="50">
        <f>IFERROR(VLOOKUP($F519,Ref_Param!$L:$M,2,0),0)*P519</f>
        <v>0</v>
      </c>
      <c r="AR519" s="51">
        <f t="shared" si="160"/>
        <v>0</v>
      </c>
      <c r="AS519" s="52">
        <f>IFERROR(VLOOKUP($F519,Ref_Param!$L:$M,2,0),0)*R519</f>
        <v>0</v>
      </c>
      <c r="AT519" s="52">
        <f>IFERROR(VLOOKUP($F519,Ref_Param!$L:$M,2,0),0)*S519</f>
        <v>0</v>
      </c>
      <c r="AU519" s="52">
        <f>IFERROR(VLOOKUP($F519,Ref_Param!$L:$M,2,0),0)*T519</f>
        <v>0</v>
      </c>
      <c r="AV519" s="52">
        <f>IFERROR(VLOOKUP($F519,Ref_Param!$L:$M,2,0),0)*U519</f>
        <v>0</v>
      </c>
      <c r="AW519" s="53">
        <f t="shared" si="161"/>
        <v>0</v>
      </c>
      <c r="AX519" s="54">
        <f>IFERROR(VLOOKUP($F519,Ref_Param!$L:$M,2,0),0)*W519</f>
        <v>0</v>
      </c>
      <c r="AY519" s="54">
        <f>IFERROR(VLOOKUP($F519,Ref_Param!$L:$M,2,0),0)*X519</f>
        <v>0</v>
      </c>
      <c r="AZ519" s="54">
        <f>IFERROR(VLOOKUP($F519,Ref_Param!$L:$M,2,0),0)*Y519</f>
        <v>0</v>
      </c>
      <c r="BA519" s="54">
        <f>IFERROR(VLOOKUP($F519,Ref_Param!$L:$M,2,0),0)*Z519</f>
        <v>0</v>
      </c>
      <c r="BB519" s="55">
        <f t="shared" si="162"/>
        <v>0</v>
      </c>
      <c r="BC519" s="56">
        <f>IFERROR(VLOOKUP($F519,Ref_Param!$L:$M,2,0),0)*AB519</f>
        <v>14.869325449052837</v>
      </c>
      <c r="BD519" s="56">
        <f>IFERROR(VLOOKUP($F519,Ref_Param!$L:$M,2,0),0)*AC519</f>
        <v>14.611083120360252</v>
      </c>
      <c r="BE519" s="56">
        <f>IFERROR(VLOOKUP($F519,Ref_Param!$L:$M,2,0),0)*AD519</f>
        <v>0</v>
      </c>
      <c r="BF519" s="56">
        <f>IFERROR(VLOOKUP($F519,Ref_Param!$L:$M,2,0),0)*AE519</f>
        <v>0</v>
      </c>
      <c r="BG519" s="57">
        <f t="shared" si="163"/>
        <v>29.48040856941309</v>
      </c>
      <c r="BH519" s="56">
        <f>IFERROR(VLOOKUP($F519,Ref_Param!$L:$M,2,0),0)*AG519</f>
        <v>0</v>
      </c>
      <c r="BI519" s="56">
        <f>IFERROR(VLOOKUP($F519,Ref_Param!$L:$M,2,0),0)*AH519</f>
        <v>0</v>
      </c>
      <c r="BJ519" s="56">
        <f>IFERROR(VLOOKUP($F519,Ref_Param!$L:$M,2,0),0)*AI519</f>
        <v>0</v>
      </c>
      <c r="BK519" s="56">
        <f>IFERROR(VLOOKUP($F519,Ref_Param!$L:$M,2,0),0)*AJ519</f>
        <v>0</v>
      </c>
      <c r="BL519" s="57">
        <f t="shared" si="164"/>
        <v>0</v>
      </c>
      <c r="BM519" s="58">
        <f>IFERROR(VLOOKUP($F519,Ref_Param!$L:$M,2,0),0)*AL519</f>
        <v>0</v>
      </c>
      <c r="BN519" s="59">
        <f>IFERROR(VLOOKUP($F519,Ref_Param!$L:$M,2,0),0)*AM519</f>
        <v>0</v>
      </c>
    </row>
    <row r="520" spans="1:66" s="37" customFormat="1" ht="15" customHeight="1" x14ac:dyDescent="0.3">
      <c r="A520" s="91" t="str">
        <f t="shared" si="154"/>
        <v>EAISDigital - API Economy</v>
      </c>
      <c r="B520" s="43" t="s">
        <v>4152</v>
      </c>
      <c r="C520" s="43" t="s">
        <v>4117</v>
      </c>
      <c r="D520" s="43" t="s">
        <v>138</v>
      </c>
      <c r="E520" s="44" t="s">
        <v>5176</v>
      </c>
      <c r="F520" s="43" t="s">
        <v>20</v>
      </c>
      <c r="G520" s="44" t="s">
        <v>1052</v>
      </c>
      <c r="H520" s="41" t="s">
        <v>53</v>
      </c>
      <c r="I520" s="43" t="s">
        <v>26</v>
      </c>
      <c r="J520" s="43"/>
      <c r="K520" s="43"/>
      <c r="L520" s="43" t="s">
        <v>4110</v>
      </c>
      <c r="M520" s="45">
        <v>0</v>
      </c>
      <c r="N520" s="45">
        <v>0.29851841282782998</v>
      </c>
      <c r="O520" s="45">
        <v>41.75951155920869</v>
      </c>
      <c r="P520" s="45">
        <v>1.7577414407011778</v>
      </c>
      <c r="Q520" s="46">
        <f t="shared" si="155"/>
        <v>43.815771412737696</v>
      </c>
      <c r="R520" s="45">
        <v>0</v>
      </c>
      <c r="S520" s="45">
        <v>156.03260744734786</v>
      </c>
      <c r="T520" s="45">
        <v>121.49958325187801</v>
      </c>
      <c r="U520" s="45">
        <v>75.547638951855561</v>
      </c>
      <c r="V520" s="46">
        <f t="shared" si="156"/>
        <v>353.07982965108141</v>
      </c>
      <c r="W520" s="45">
        <v>88.324057782001844</v>
      </c>
      <c r="X520" s="45">
        <v>82.196114076275109</v>
      </c>
      <c r="Y520" s="47">
        <v>113.85938057345101</v>
      </c>
      <c r="Z520" s="47">
        <v>158.81157594941209</v>
      </c>
      <c r="AA520" s="46">
        <f t="shared" si="157"/>
        <v>443.19112838114006</v>
      </c>
      <c r="AB520" s="49">
        <v>173.19080511467391</v>
      </c>
      <c r="AC520" s="49">
        <v>232.04817293833128</v>
      </c>
      <c r="AD520" s="49"/>
      <c r="AE520" s="49"/>
      <c r="AF520" s="46">
        <f t="shared" si="158"/>
        <v>405.23897805300521</v>
      </c>
      <c r="AG520" s="49"/>
      <c r="AH520" s="49"/>
      <c r="AI520" s="49"/>
      <c r="AJ520" s="49"/>
      <c r="AK520" s="46">
        <f t="shared" si="159"/>
        <v>0</v>
      </c>
      <c r="AL520" s="48"/>
      <c r="AM520" s="48"/>
      <c r="AN520" s="50">
        <f>IFERROR(VLOOKUP($F520,Ref_Param!$L:$M,2,0),0)*M520</f>
        <v>0</v>
      </c>
      <c r="AO520" s="50">
        <f>IFERROR(VLOOKUP($F520,Ref_Param!$L:$M,2,0),0)*N520</f>
        <v>0.29851841282782998</v>
      </c>
      <c r="AP520" s="50">
        <f>IFERROR(VLOOKUP($F520,Ref_Param!$L:$M,2,0),0)*O520</f>
        <v>41.75951155920869</v>
      </c>
      <c r="AQ520" s="50">
        <f>IFERROR(VLOOKUP($F520,Ref_Param!$L:$M,2,0),0)*P520</f>
        <v>1.7577414407011778</v>
      </c>
      <c r="AR520" s="51">
        <f t="shared" si="160"/>
        <v>43.815771412737696</v>
      </c>
      <c r="AS520" s="52">
        <f>IFERROR(VLOOKUP($F520,Ref_Param!$L:$M,2,0),0)*R520</f>
        <v>0</v>
      </c>
      <c r="AT520" s="52">
        <f>IFERROR(VLOOKUP($F520,Ref_Param!$L:$M,2,0),0)*S520</f>
        <v>156.03260744734786</v>
      </c>
      <c r="AU520" s="52">
        <f>IFERROR(VLOOKUP($F520,Ref_Param!$L:$M,2,0),0)*T520</f>
        <v>121.49958325187801</v>
      </c>
      <c r="AV520" s="52">
        <f>IFERROR(VLOOKUP($F520,Ref_Param!$L:$M,2,0),0)*U520</f>
        <v>75.547638951855561</v>
      </c>
      <c r="AW520" s="53">
        <f t="shared" si="161"/>
        <v>353.07982965108141</v>
      </c>
      <c r="AX520" s="54">
        <f>IFERROR(VLOOKUP($F520,Ref_Param!$L:$M,2,0),0)*W520</f>
        <v>88.324057782001844</v>
      </c>
      <c r="AY520" s="54">
        <f>IFERROR(VLOOKUP($F520,Ref_Param!$L:$M,2,0),0)*X520</f>
        <v>82.196114076275109</v>
      </c>
      <c r="AZ520" s="54">
        <f>IFERROR(VLOOKUP($F520,Ref_Param!$L:$M,2,0),0)*Y520</f>
        <v>113.85938057345101</v>
      </c>
      <c r="BA520" s="54">
        <f>IFERROR(VLOOKUP($F520,Ref_Param!$L:$M,2,0),0)*Z520</f>
        <v>158.81157594941209</v>
      </c>
      <c r="BB520" s="55">
        <f t="shared" si="162"/>
        <v>443.19112838114006</v>
      </c>
      <c r="BC520" s="56">
        <f>IFERROR(VLOOKUP($F520,Ref_Param!$L:$M,2,0),0)*AB520</f>
        <v>173.19080511467391</v>
      </c>
      <c r="BD520" s="56">
        <f>IFERROR(VLOOKUP($F520,Ref_Param!$L:$M,2,0),0)*AC520</f>
        <v>232.04817293833128</v>
      </c>
      <c r="BE520" s="56">
        <f>IFERROR(VLOOKUP($F520,Ref_Param!$L:$M,2,0),0)*AD520</f>
        <v>0</v>
      </c>
      <c r="BF520" s="56">
        <f>IFERROR(VLOOKUP($F520,Ref_Param!$L:$M,2,0),0)*AE520</f>
        <v>0</v>
      </c>
      <c r="BG520" s="57">
        <f t="shared" si="163"/>
        <v>405.23897805300521</v>
      </c>
      <c r="BH520" s="56">
        <f>IFERROR(VLOOKUP($F520,Ref_Param!$L:$M,2,0),0)*AG520</f>
        <v>0</v>
      </c>
      <c r="BI520" s="56">
        <f>IFERROR(VLOOKUP($F520,Ref_Param!$L:$M,2,0),0)*AH520</f>
        <v>0</v>
      </c>
      <c r="BJ520" s="56">
        <f>IFERROR(VLOOKUP($F520,Ref_Param!$L:$M,2,0),0)*AI520</f>
        <v>0</v>
      </c>
      <c r="BK520" s="56">
        <f>IFERROR(VLOOKUP($F520,Ref_Param!$L:$M,2,0),0)*AJ520</f>
        <v>0</v>
      </c>
      <c r="BL520" s="57">
        <f t="shared" si="164"/>
        <v>0</v>
      </c>
      <c r="BM520" s="58">
        <f>IFERROR(VLOOKUP($F520,Ref_Param!$L:$M,2,0),0)*AL520</f>
        <v>0</v>
      </c>
      <c r="BN520" s="59">
        <f>IFERROR(VLOOKUP($F520,Ref_Param!$L:$M,2,0),0)*AM520</f>
        <v>0</v>
      </c>
    </row>
    <row r="521" spans="1:66" s="37" customFormat="1" ht="15" customHeight="1" x14ac:dyDescent="0.3">
      <c r="A521" s="91" t="str">
        <f t="shared" si="154"/>
        <v>EAISDigital - API Economy</v>
      </c>
      <c r="B521" s="43" t="s">
        <v>4152</v>
      </c>
      <c r="C521" s="43" t="s">
        <v>4117</v>
      </c>
      <c r="D521" s="43" t="s">
        <v>138</v>
      </c>
      <c r="E521" s="44" t="s">
        <v>5176</v>
      </c>
      <c r="F521" s="43" t="s">
        <v>20</v>
      </c>
      <c r="G521" s="44" t="s">
        <v>1052</v>
      </c>
      <c r="H521" s="41" t="s">
        <v>53</v>
      </c>
      <c r="I521" s="43" t="s">
        <v>26</v>
      </c>
      <c r="J521" s="43"/>
      <c r="K521" s="43"/>
      <c r="L521" s="43" t="s">
        <v>4110</v>
      </c>
      <c r="M521" s="45"/>
      <c r="N521" s="45"/>
      <c r="O521" s="45"/>
      <c r="P521" s="45"/>
      <c r="Q521" s="46">
        <f t="shared" si="155"/>
        <v>0</v>
      </c>
      <c r="R521" s="45"/>
      <c r="S521" s="45"/>
      <c r="T521" s="45"/>
      <c r="U521" s="45"/>
      <c r="V521" s="46">
        <f t="shared" si="156"/>
        <v>0</v>
      </c>
      <c r="W521" s="45"/>
      <c r="X521" s="45"/>
      <c r="Y521" s="47"/>
      <c r="Z521" s="47"/>
      <c r="AA521" s="46">
        <f t="shared" si="157"/>
        <v>0</v>
      </c>
      <c r="AB521" s="49"/>
      <c r="AC521" s="49"/>
      <c r="AD521" s="49">
        <v>182.583</v>
      </c>
      <c r="AE521" s="49">
        <v>190</v>
      </c>
      <c r="AF521" s="46">
        <f t="shared" si="158"/>
        <v>372.58299999999997</v>
      </c>
      <c r="AG521" s="49">
        <v>290</v>
      </c>
      <c r="AH521" s="49">
        <v>400</v>
      </c>
      <c r="AI521" s="49">
        <v>550</v>
      </c>
      <c r="AJ521" s="49">
        <v>460</v>
      </c>
      <c r="AK521" s="46">
        <f t="shared" si="159"/>
        <v>1700</v>
      </c>
      <c r="AL521" s="48"/>
      <c r="AM521" s="48"/>
      <c r="AN521" s="50">
        <f>IFERROR(VLOOKUP($F521,Ref_Param!$L:$M,2,0),0)*M521</f>
        <v>0</v>
      </c>
      <c r="AO521" s="50">
        <f>IFERROR(VLOOKUP($F521,Ref_Param!$L:$M,2,0),0)*N521</f>
        <v>0</v>
      </c>
      <c r="AP521" s="50">
        <f>IFERROR(VLOOKUP($F521,Ref_Param!$L:$M,2,0),0)*O521</f>
        <v>0</v>
      </c>
      <c r="AQ521" s="50">
        <f>IFERROR(VLOOKUP($F521,Ref_Param!$L:$M,2,0),0)*P521</f>
        <v>0</v>
      </c>
      <c r="AR521" s="51">
        <f t="shared" si="160"/>
        <v>0</v>
      </c>
      <c r="AS521" s="52">
        <f>IFERROR(VLOOKUP($F521,Ref_Param!$L:$M,2,0),0)*R521</f>
        <v>0</v>
      </c>
      <c r="AT521" s="52">
        <f>IFERROR(VLOOKUP($F521,Ref_Param!$L:$M,2,0),0)*S521</f>
        <v>0</v>
      </c>
      <c r="AU521" s="52">
        <f>IFERROR(VLOOKUP($F521,Ref_Param!$L:$M,2,0),0)*T521</f>
        <v>0</v>
      </c>
      <c r="AV521" s="52">
        <f>IFERROR(VLOOKUP($F521,Ref_Param!$L:$M,2,0),0)*U521</f>
        <v>0</v>
      </c>
      <c r="AW521" s="53">
        <f t="shared" si="161"/>
        <v>0</v>
      </c>
      <c r="AX521" s="54">
        <f>IFERROR(VLOOKUP($F521,Ref_Param!$L:$M,2,0),0)*W521</f>
        <v>0</v>
      </c>
      <c r="AY521" s="54">
        <f>IFERROR(VLOOKUP($F521,Ref_Param!$L:$M,2,0),0)*X521</f>
        <v>0</v>
      </c>
      <c r="AZ521" s="54">
        <f>IFERROR(VLOOKUP($F521,Ref_Param!$L:$M,2,0),0)*Y521</f>
        <v>0</v>
      </c>
      <c r="BA521" s="54">
        <f>IFERROR(VLOOKUP($F521,Ref_Param!$L:$M,2,0),0)*Z521</f>
        <v>0</v>
      </c>
      <c r="BB521" s="55">
        <f t="shared" si="162"/>
        <v>0</v>
      </c>
      <c r="BC521" s="56">
        <f>IFERROR(VLOOKUP($F521,Ref_Param!$L:$M,2,0),0)*AB521</f>
        <v>0</v>
      </c>
      <c r="BD521" s="56">
        <f>IFERROR(VLOOKUP($F521,Ref_Param!$L:$M,2,0),0)*AC521</f>
        <v>0</v>
      </c>
      <c r="BE521" s="56">
        <f>IFERROR(VLOOKUP($F521,Ref_Param!$L:$M,2,0),0)*AD521</f>
        <v>182.583</v>
      </c>
      <c r="BF521" s="56">
        <f>IFERROR(VLOOKUP($F521,Ref_Param!$L:$M,2,0),0)*AE521</f>
        <v>190</v>
      </c>
      <c r="BG521" s="57">
        <f t="shared" si="163"/>
        <v>372.58299999999997</v>
      </c>
      <c r="BH521" s="56">
        <f>IFERROR(VLOOKUP($F521,Ref_Param!$L:$M,2,0),0)*AG521</f>
        <v>290</v>
      </c>
      <c r="BI521" s="56">
        <f>IFERROR(VLOOKUP($F521,Ref_Param!$L:$M,2,0),0)*AH521</f>
        <v>400</v>
      </c>
      <c r="BJ521" s="56">
        <f>IFERROR(VLOOKUP($F521,Ref_Param!$L:$M,2,0),0)*AI521</f>
        <v>550</v>
      </c>
      <c r="BK521" s="56">
        <f>IFERROR(VLOOKUP($F521,Ref_Param!$L:$M,2,0),0)*AJ521</f>
        <v>460</v>
      </c>
      <c r="BL521" s="57">
        <f t="shared" si="164"/>
        <v>1700</v>
      </c>
      <c r="BM521" s="58">
        <f>IFERROR(VLOOKUP($F521,Ref_Param!$L:$M,2,0),0)*AL521</f>
        <v>0</v>
      </c>
      <c r="BN521" s="59">
        <f>IFERROR(VLOOKUP($F521,Ref_Param!$L:$M,2,0),0)*AM521</f>
        <v>0</v>
      </c>
    </row>
    <row r="522" spans="1:66" s="37" customFormat="1" ht="15" customHeight="1" x14ac:dyDescent="0.3">
      <c r="A522" s="91" t="str">
        <f t="shared" si="154"/>
        <v>EAISDigital - API Economy</v>
      </c>
      <c r="B522" s="43" t="s">
        <v>4152</v>
      </c>
      <c r="C522" s="43" t="s">
        <v>4117</v>
      </c>
      <c r="D522" s="43" t="s">
        <v>139</v>
      </c>
      <c r="E522" s="44" t="s">
        <v>140</v>
      </c>
      <c r="F522" s="43" t="s">
        <v>20</v>
      </c>
      <c r="G522" s="44" t="s">
        <v>1052</v>
      </c>
      <c r="H522" s="41" t="s">
        <v>31</v>
      </c>
      <c r="I522" s="43" t="s">
        <v>26</v>
      </c>
      <c r="J522" s="43"/>
      <c r="K522" s="43"/>
      <c r="L522" s="43" t="s">
        <v>4110</v>
      </c>
      <c r="M522" s="45">
        <v>301.27192662280709</v>
      </c>
      <c r="N522" s="45">
        <v>39.401980004443217</v>
      </c>
      <c r="O522" s="45">
        <v>72.682240905767017</v>
      </c>
      <c r="P522" s="45">
        <v>103.23732907790506</v>
      </c>
      <c r="Q522" s="46">
        <f t="shared" si="155"/>
        <v>516.59347661092238</v>
      </c>
      <c r="R522" s="45">
        <v>214.59389933149413</v>
      </c>
      <c r="S522" s="45">
        <v>261.74285537372316</v>
      </c>
      <c r="T522" s="45">
        <v>239.64323367263728</v>
      </c>
      <c r="U522" s="45">
        <v>249.52310036242616</v>
      </c>
      <c r="V522" s="46">
        <f t="shared" si="156"/>
        <v>965.50308874028076</v>
      </c>
      <c r="W522" s="45">
        <v>402.38503526866202</v>
      </c>
      <c r="X522" s="45">
        <v>297.78822988601519</v>
      </c>
      <c r="Y522" s="47">
        <v>214.78567588086804</v>
      </c>
      <c r="Z522" s="47">
        <v>111.2840023296196</v>
      </c>
      <c r="AA522" s="46">
        <f t="shared" si="157"/>
        <v>1026.2429433651648</v>
      </c>
      <c r="AB522" s="49">
        <v>81.202514094474495</v>
      </c>
      <c r="AC522" s="49">
        <v>7.6887170578944257</v>
      </c>
      <c r="AD522" s="49"/>
      <c r="AE522" s="49"/>
      <c r="AF522" s="46">
        <f t="shared" si="158"/>
        <v>88.891231152368917</v>
      </c>
      <c r="AG522" s="49"/>
      <c r="AH522" s="49"/>
      <c r="AI522" s="49"/>
      <c r="AJ522" s="49"/>
      <c r="AK522" s="46">
        <f t="shared" si="159"/>
        <v>0</v>
      </c>
      <c r="AL522" s="48"/>
      <c r="AM522" s="48"/>
      <c r="AN522" s="50">
        <f>IFERROR(VLOOKUP($F522,Ref_Param!$L:$M,2,0),0)*M522</f>
        <v>301.27192662280709</v>
      </c>
      <c r="AO522" s="50">
        <f>IFERROR(VLOOKUP($F522,Ref_Param!$L:$M,2,0),0)*N522</f>
        <v>39.401980004443217</v>
      </c>
      <c r="AP522" s="50">
        <f>IFERROR(VLOOKUP($F522,Ref_Param!$L:$M,2,0),0)*O522</f>
        <v>72.682240905767017</v>
      </c>
      <c r="AQ522" s="50">
        <f>IFERROR(VLOOKUP($F522,Ref_Param!$L:$M,2,0),0)*P522</f>
        <v>103.23732907790506</v>
      </c>
      <c r="AR522" s="51">
        <f t="shared" si="160"/>
        <v>516.59347661092238</v>
      </c>
      <c r="AS522" s="52">
        <f>IFERROR(VLOOKUP($F522,Ref_Param!$L:$M,2,0),0)*R522</f>
        <v>214.59389933149413</v>
      </c>
      <c r="AT522" s="52">
        <f>IFERROR(VLOOKUP($F522,Ref_Param!$L:$M,2,0),0)*S522</f>
        <v>261.74285537372316</v>
      </c>
      <c r="AU522" s="52">
        <f>IFERROR(VLOOKUP($F522,Ref_Param!$L:$M,2,0),0)*T522</f>
        <v>239.64323367263728</v>
      </c>
      <c r="AV522" s="52">
        <f>IFERROR(VLOOKUP($F522,Ref_Param!$L:$M,2,0),0)*U522</f>
        <v>249.52310036242616</v>
      </c>
      <c r="AW522" s="53">
        <f t="shared" si="161"/>
        <v>965.50308874028076</v>
      </c>
      <c r="AX522" s="54">
        <f>IFERROR(VLOOKUP($F522,Ref_Param!$L:$M,2,0),0)*W522</f>
        <v>402.38503526866202</v>
      </c>
      <c r="AY522" s="54">
        <f>IFERROR(VLOOKUP($F522,Ref_Param!$L:$M,2,0),0)*X522</f>
        <v>297.78822988601519</v>
      </c>
      <c r="AZ522" s="54">
        <f>IFERROR(VLOOKUP($F522,Ref_Param!$L:$M,2,0),0)*Y522</f>
        <v>214.78567588086804</v>
      </c>
      <c r="BA522" s="54">
        <f>IFERROR(VLOOKUP($F522,Ref_Param!$L:$M,2,0),0)*Z522</f>
        <v>111.2840023296196</v>
      </c>
      <c r="BB522" s="55">
        <f t="shared" si="162"/>
        <v>1026.2429433651648</v>
      </c>
      <c r="BC522" s="56">
        <f>IFERROR(VLOOKUP($F522,Ref_Param!$L:$M,2,0),0)*AB522</f>
        <v>81.202514094474495</v>
      </c>
      <c r="BD522" s="56">
        <f>IFERROR(VLOOKUP($F522,Ref_Param!$L:$M,2,0),0)*AC522</f>
        <v>7.6887170578944257</v>
      </c>
      <c r="BE522" s="56">
        <f>IFERROR(VLOOKUP($F522,Ref_Param!$L:$M,2,0),0)*AD522</f>
        <v>0</v>
      </c>
      <c r="BF522" s="56">
        <f>IFERROR(VLOOKUP($F522,Ref_Param!$L:$M,2,0),0)*AE522</f>
        <v>0</v>
      </c>
      <c r="BG522" s="57">
        <f t="shared" si="163"/>
        <v>88.891231152368917</v>
      </c>
      <c r="BH522" s="56">
        <f>IFERROR(VLOOKUP($F522,Ref_Param!$L:$M,2,0),0)*AG522</f>
        <v>0</v>
      </c>
      <c r="BI522" s="56">
        <f>IFERROR(VLOOKUP($F522,Ref_Param!$L:$M,2,0),0)*AH522</f>
        <v>0</v>
      </c>
      <c r="BJ522" s="56">
        <f>IFERROR(VLOOKUP($F522,Ref_Param!$L:$M,2,0),0)*AI522</f>
        <v>0</v>
      </c>
      <c r="BK522" s="56">
        <f>IFERROR(VLOOKUP($F522,Ref_Param!$L:$M,2,0),0)*AJ522</f>
        <v>0</v>
      </c>
      <c r="BL522" s="57">
        <f t="shared" si="164"/>
        <v>0</v>
      </c>
      <c r="BM522" s="58">
        <f>IFERROR(VLOOKUP($F522,Ref_Param!$L:$M,2,0),0)*AL522</f>
        <v>0</v>
      </c>
      <c r="BN522" s="59">
        <f>IFERROR(VLOOKUP($F522,Ref_Param!$L:$M,2,0),0)*AM522</f>
        <v>0</v>
      </c>
    </row>
    <row r="523" spans="1:66" s="37" customFormat="1" ht="15" customHeight="1" x14ac:dyDescent="0.3">
      <c r="A523" s="91" t="str">
        <f t="shared" si="154"/>
        <v>EAISDigital - API Economy</v>
      </c>
      <c r="B523" s="43" t="s">
        <v>4152</v>
      </c>
      <c r="C523" s="43" t="s">
        <v>4117</v>
      </c>
      <c r="D523" s="43" t="s">
        <v>143</v>
      </c>
      <c r="E523" s="44" t="s">
        <v>144</v>
      </c>
      <c r="F523" s="43" t="s">
        <v>20</v>
      </c>
      <c r="G523" s="44" t="s">
        <v>1052</v>
      </c>
      <c r="H523" s="41" t="s">
        <v>21</v>
      </c>
      <c r="I523" s="43" t="s">
        <v>22</v>
      </c>
      <c r="J523" s="43"/>
      <c r="K523" s="43"/>
      <c r="L523" s="43" t="s">
        <v>4110</v>
      </c>
      <c r="M523" s="45">
        <v>0</v>
      </c>
      <c r="N523" s="45">
        <v>0</v>
      </c>
      <c r="O523" s="45">
        <v>0</v>
      </c>
      <c r="P523" s="45">
        <v>0</v>
      </c>
      <c r="Q523" s="46">
        <f t="shared" si="155"/>
        <v>0</v>
      </c>
      <c r="R523" s="45">
        <v>0</v>
      </c>
      <c r="S523" s="45">
        <v>0</v>
      </c>
      <c r="T523" s="45">
        <v>0</v>
      </c>
      <c r="U523" s="45">
        <v>0</v>
      </c>
      <c r="V523" s="46">
        <f t="shared" si="156"/>
        <v>0</v>
      </c>
      <c r="W523" s="45">
        <v>0</v>
      </c>
      <c r="X523" s="45">
        <v>0</v>
      </c>
      <c r="Y523" s="47">
        <v>15.280929591096054</v>
      </c>
      <c r="Z523" s="47">
        <v>38.284578621856866</v>
      </c>
      <c r="AA523" s="46">
        <f t="shared" si="157"/>
        <v>53.565508212952921</v>
      </c>
      <c r="AB523" s="49">
        <v>53.62776382944368</v>
      </c>
      <c r="AC523" s="49">
        <v>71.436453410874677</v>
      </c>
      <c r="AD523" s="49"/>
      <c r="AE523" s="49"/>
      <c r="AF523" s="46">
        <f t="shared" si="158"/>
        <v>125.06421724031836</v>
      </c>
      <c r="AG523" s="49"/>
      <c r="AH523" s="49"/>
      <c r="AI523" s="49"/>
      <c r="AJ523" s="49"/>
      <c r="AK523" s="46">
        <f t="shared" si="159"/>
        <v>0</v>
      </c>
      <c r="AL523" s="48"/>
      <c r="AM523" s="48"/>
      <c r="AN523" s="50">
        <f>IFERROR(VLOOKUP($F523,Ref_Param!$L:$M,2,0),0)*M523</f>
        <v>0</v>
      </c>
      <c r="AO523" s="50">
        <f>IFERROR(VLOOKUP($F523,Ref_Param!$L:$M,2,0),0)*N523</f>
        <v>0</v>
      </c>
      <c r="AP523" s="50">
        <f>IFERROR(VLOOKUP($F523,Ref_Param!$L:$M,2,0),0)*O523</f>
        <v>0</v>
      </c>
      <c r="AQ523" s="50">
        <f>IFERROR(VLOOKUP($F523,Ref_Param!$L:$M,2,0),0)*P523</f>
        <v>0</v>
      </c>
      <c r="AR523" s="51">
        <f t="shared" si="160"/>
        <v>0</v>
      </c>
      <c r="AS523" s="52">
        <f>IFERROR(VLOOKUP($F523,Ref_Param!$L:$M,2,0),0)*R523</f>
        <v>0</v>
      </c>
      <c r="AT523" s="52">
        <f>IFERROR(VLOOKUP($F523,Ref_Param!$L:$M,2,0),0)*S523</f>
        <v>0</v>
      </c>
      <c r="AU523" s="52">
        <f>IFERROR(VLOOKUP($F523,Ref_Param!$L:$M,2,0),0)*T523</f>
        <v>0</v>
      </c>
      <c r="AV523" s="52">
        <f>IFERROR(VLOOKUP($F523,Ref_Param!$L:$M,2,0),0)*U523</f>
        <v>0</v>
      </c>
      <c r="AW523" s="53">
        <f t="shared" si="161"/>
        <v>0</v>
      </c>
      <c r="AX523" s="54">
        <f>IFERROR(VLOOKUP($F523,Ref_Param!$L:$M,2,0),0)*W523</f>
        <v>0</v>
      </c>
      <c r="AY523" s="54">
        <f>IFERROR(VLOOKUP($F523,Ref_Param!$L:$M,2,0),0)*X523</f>
        <v>0</v>
      </c>
      <c r="AZ523" s="54">
        <f>IFERROR(VLOOKUP($F523,Ref_Param!$L:$M,2,0),0)*Y523</f>
        <v>15.280929591096054</v>
      </c>
      <c r="BA523" s="54">
        <f>IFERROR(VLOOKUP($F523,Ref_Param!$L:$M,2,0),0)*Z523</f>
        <v>38.284578621856866</v>
      </c>
      <c r="BB523" s="55">
        <f t="shared" si="162"/>
        <v>53.565508212952921</v>
      </c>
      <c r="BC523" s="56">
        <f>IFERROR(VLOOKUP($F523,Ref_Param!$L:$M,2,0),0)*AB523</f>
        <v>53.62776382944368</v>
      </c>
      <c r="BD523" s="56">
        <f>IFERROR(VLOOKUP($F523,Ref_Param!$L:$M,2,0),0)*AC523</f>
        <v>71.436453410874677</v>
      </c>
      <c r="BE523" s="56">
        <f>IFERROR(VLOOKUP($F523,Ref_Param!$L:$M,2,0),0)*AD523</f>
        <v>0</v>
      </c>
      <c r="BF523" s="56">
        <f>IFERROR(VLOOKUP($F523,Ref_Param!$L:$M,2,0),0)*AE523</f>
        <v>0</v>
      </c>
      <c r="BG523" s="57">
        <f t="shared" si="163"/>
        <v>125.06421724031836</v>
      </c>
      <c r="BH523" s="56">
        <f>IFERROR(VLOOKUP($F523,Ref_Param!$L:$M,2,0),0)*AG523</f>
        <v>0</v>
      </c>
      <c r="BI523" s="56">
        <f>IFERROR(VLOOKUP($F523,Ref_Param!$L:$M,2,0),0)*AH523</f>
        <v>0</v>
      </c>
      <c r="BJ523" s="56">
        <f>IFERROR(VLOOKUP($F523,Ref_Param!$L:$M,2,0),0)*AI523</f>
        <v>0</v>
      </c>
      <c r="BK523" s="56">
        <f>IFERROR(VLOOKUP($F523,Ref_Param!$L:$M,2,0),0)*AJ523</f>
        <v>0</v>
      </c>
      <c r="BL523" s="57">
        <f t="shared" si="164"/>
        <v>0</v>
      </c>
      <c r="BM523" s="58">
        <f>IFERROR(VLOOKUP($F523,Ref_Param!$L:$M,2,0),0)*AL523</f>
        <v>0</v>
      </c>
      <c r="BN523" s="59">
        <f>IFERROR(VLOOKUP($F523,Ref_Param!$L:$M,2,0),0)*AM523</f>
        <v>0</v>
      </c>
    </row>
    <row r="524" spans="1:66" s="37" customFormat="1" ht="15" customHeight="1" x14ac:dyDescent="0.3">
      <c r="A524" s="91" t="str">
        <f t="shared" si="154"/>
        <v>EAISDigital - API Economy</v>
      </c>
      <c r="B524" s="43" t="s">
        <v>4152</v>
      </c>
      <c r="C524" s="43" t="s">
        <v>4117</v>
      </c>
      <c r="D524" s="43" t="s">
        <v>143</v>
      </c>
      <c r="E524" s="44" t="s">
        <v>144</v>
      </c>
      <c r="F524" s="43" t="s">
        <v>20</v>
      </c>
      <c r="G524" s="44" t="s">
        <v>1052</v>
      </c>
      <c r="H524" s="41" t="s">
        <v>21</v>
      </c>
      <c r="I524" s="43" t="s">
        <v>22</v>
      </c>
      <c r="J524" s="43"/>
      <c r="K524" s="43"/>
      <c r="L524" s="43" t="s">
        <v>4110</v>
      </c>
      <c r="M524" s="45"/>
      <c r="N524" s="45"/>
      <c r="O524" s="45"/>
      <c r="P524" s="45"/>
      <c r="Q524" s="46">
        <f t="shared" si="155"/>
        <v>0</v>
      </c>
      <c r="R524" s="45"/>
      <c r="S524" s="45"/>
      <c r="T524" s="45"/>
      <c r="U524" s="45"/>
      <c r="V524" s="46">
        <f t="shared" si="156"/>
        <v>0</v>
      </c>
      <c r="W524" s="45"/>
      <c r="X524" s="45"/>
      <c r="Y524" s="47"/>
      <c r="Z524" s="47"/>
      <c r="AA524" s="46">
        <f t="shared" si="157"/>
        <v>0</v>
      </c>
      <c r="AB524" s="49"/>
      <c r="AC524" s="49"/>
      <c r="AD524" s="49">
        <v>64.654999999999987</v>
      </c>
      <c r="AE524" s="49">
        <v>0</v>
      </c>
      <c r="AF524" s="46">
        <f t="shared" si="158"/>
        <v>64.654999999999987</v>
      </c>
      <c r="AG524" s="49"/>
      <c r="AH524" s="49"/>
      <c r="AI524" s="49"/>
      <c r="AJ524" s="49"/>
      <c r="AK524" s="46">
        <f t="shared" si="159"/>
        <v>0</v>
      </c>
      <c r="AL524" s="48"/>
      <c r="AM524" s="48"/>
      <c r="AN524" s="50">
        <f>IFERROR(VLOOKUP($F524,Ref_Param!$L:$M,2,0),0)*M524</f>
        <v>0</v>
      </c>
      <c r="AO524" s="50">
        <f>IFERROR(VLOOKUP($F524,Ref_Param!$L:$M,2,0),0)*N524</f>
        <v>0</v>
      </c>
      <c r="AP524" s="50">
        <f>IFERROR(VLOOKUP($F524,Ref_Param!$L:$M,2,0),0)*O524</f>
        <v>0</v>
      </c>
      <c r="AQ524" s="50">
        <f>IFERROR(VLOOKUP($F524,Ref_Param!$L:$M,2,0),0)*P524</f>
        <v>0</v>
      </c>
      <c r="AR524" s="51">
        <f t="shared" si="160"/>
        <v>0</v>
      </c>
      <c r="AS524" s="52">
        <f>IFERROR(VLOOKUP($F524,Ref_Param!$L:$M,2,0),0)*R524</f>
        <v>0</v>
      </c>
      <c r="AT524" s="52">
        <f>IFERROR(VLOOKUP($F524,Ref_Param!$L:$M,2,0),0)*S524</f>
        <v>0</v>
      </c>
      <c r="AU524" s="52">
        <f>IFERROR(VLOOKUP($F524,Ref_Param!$L:$M,2,0),0)*T524</f>
        <v>0</v>
      </c>
      <c r="AV524" s="52">
        <f>IFERROR(VLOOKUP($F524,Ref_Param!$L:$M,2,0),0)*U524</f>
        <v>0</v>
      </c>
      <c r="AW524" s="53">
        <f t="shared" si="161"/>
        <v>0</v>
      </c>
      <c r="AX524" s="54">
        <f>IFERROR(VLOOKUP($F524,Ref_Param!$L:$M,2,0),0)*W524</f>
        <v>0</v>
      </c>
      <c r="AY524" s="54">
        <f>IFERROR(VLOOKUP($F524,Ref_Param!$L:$M,2,0),0)*X524</f>
        <v>0</v>
      </c>
      <c r="AZ524" s="54">
        <f>IFERROR(VLOOKUP($F524,Ref_Param!$L:$M,2,0),0)*Y524</f>
        <v>0</v>
      </c>
      <c r="BA524" s="54">
        <f>IFERROR(VLOOKUP($F524,Ref_Param!$L:$M,2,0),0)*Z524</f>
        <v>0</v>
      </c>
      <c r="BB524" s="55">
        <f t="shared" si="162"/>
        <v>0</v>
      </c>
      <c r="BC524" s="56">
        <f>IFERROR(VLOOKUP($F524,Ref_Param!$L:$M,2,0),0)*AB524</f>
        <v>0</v>
      </c>
      <c r="BD524" s="56">
        <f>IFERROR(VLOOKUP($F524,Ref_Param!$L:$M,2,0),0)*AC524</f>
        <v>0</v>
      </c>
      <c r="BE524" s="56">
        <f>IFERROR(VLOOKUP($F524,Ref_Param!$L:$M,2,0),0)*AD524</f>
        <v>64.654999999999987</v>
      </c>
      <c r="BF524" s="56">
        <f>IFERROR(VLOOKUP($F524,Ref_Param!$L:$M,2,0),0)*AE524</f>
        <v>0</v>
      </c>
      <c r="BG524" s="57">
        <f t="shared" si="163"/>
        <v>64.654999999999987</v>
      </c>
      <c r="BH524" s="56">
        <f>IFERROR(VLOOKUP($F524,Ref_Param!$L:$M,2,0),0)*AG524</f>
        <v>0</v>
      </c>
      <c r="BI524" s="56">
        <f>IFERROR(VLOOKUP($F524,Ref_Param!$L:$M,2,0),0)*AH524</f>
        <v>0</v>
      </c>
      <c r="BJ524" s="56">
        <f>IFERROR(VLOOKUP($F524,Ref_Param!$L:$M,2,0),0)*AI524</f>
        <v>0</v>
      </c>
      <c r="BK524" s="56">
        <f>IFERROR(VLOOKUP($F524,Ref_Param!$L:$M,2,0),0)*AJ524</f>
        <v>0</v>
      </c>
      <c r="BL524" s="57">
        <f t="shared" si="164"/>
        <v>0</v>
      </c>
      <c r="BM524" s="58">
        <f>IFERROR(VLOOKUP($F524,Ref_Param!$L:$M,2,0),0)*AL524</f>
        <v>0</v>
      </c>
      <c r="BN524" s="59">
        <f>IFERROR(VLOOKUP($F524,Ref_Param!$L:$M,2,0),0)*AM524</f>
        <v>0</v>
      </c>
    </row>
    <row r="525" spans="1:66" s="37" customFormat="1" ht="15" customHeight="1" x14ac:dyDescent="0.3">
      <c r="A525" s="91" t="str">
        <f t="shared" si="154"/>
        <v>EAISDigital - API Economy</v>
      </c>
      <c r="B525" s="43" t="s">
        <v>4152</v>
      </c>
      <c r="C525" s="43" t="s">
        <v>4117</v>
      </c>
      <c r="D525" s="43" t="s">
        <v>156</v>
      </c>
      <c r="E525" s="44" t="s">
        <v>157</v>
      </c>
      <c r="F525" s="43" t="s">
        <v>20</v>
      </c>
      <c r="G525" s="44" t="s">
        <v>1052</v>
      </c>
      <c r="H525" s="41" t="s">
        <v>5427</v>
      </c>
      <c r="I525" s="43" t="s">
        <v>22</v>
      </c>
      <c r="J525" s="43"/>
      <c r="K525" s="43"/>
      <c r="L525" s="43" t="s">
        <v>4110</v>
      </c>
      <c r="M525" s="45">
        <v>0</v>
      </c>
      <c r="N525" s="45">
        <v>0</v>
      </c>
      <c r="O525" s="45">
        <v>20.475877628334047</v>
      </c>
      <c r="P525" s="45">
        <v>128.08865149468465</v>
      </c>
      <c r="Q525" s="46">
        <f t="shared" si="155"/>
        <v>148.5645291230187</v>
      </c>
      <c r="R525" s="45">
        <v>153.52503118192516</v>
      </c>
      <c r="S525" s="45">
        <v>130.1214678413067</v>
      </c>
      <c r="T525" s="45">
        <v>-14.651284345989643</v>
      </c>
      <c r="U525" s="45">
        <v>29.735704432475934</v>
      </c>
      <c r="V525" s="46">
        <f t="shared" si="156"/>
        <v>298.73091910971812</v>
      </c>
      <c r="W525" s="45">
        <v>13.710658904817466</v>
      </c>
      <c r="X525" s="45">
        <v>47.807594715735419</v>
      </c>
      <c r="Y525" s="47">
        <v>49.889865371604678</v>
      </c>
      <c r="Z525" s="47">
        <v>17.288999271575761</v>
      </c>
      <c r="AA525" s="46">
        <f t="shared" si="157"/>
        <v>128.69711826373333</v>
      </c>
      <c r="AB525" s="49">
        <v>9.09034002444848</v>
      </c>
      <c r="AC525" s="49">
        <v>0</v>
      </c>
      <c r="AD525" s="49"/>
      <c r="AE525" s="49"/>
      <c r="AF525" s="46">
        <f t="shared" si="158"/>
        <v>9.09034002444848</v>
      </c>
      <c r="AG525" s="49"/>
      <c r="AH525" s="49"/>
      <c r="AI525" s="49"/>
      <c r="AJ525" s="49"/>
      <c r="AK525" s="46">
        <f t="shared" si="159"/>
        <v>0</v>
      </c>
      <c r="AL525" s="48"/>
      <c r="AM525" s="48"/>
      <c r="AN525" s="50">
        <f>IFERROR(VLOOKUP($F525,Ref_Param!$L:$M,2,0),0)*M525</f>
        <v>0</v>
      </c>
      <c r="AO525" s="50">
        <f>IFERROR(VLOOKUP($F525,Ref_Param!$L:$M,2,0),0)*N525</f>
        <v>0</v>
      </c>
      <c r="AP525" s="50">
        <f>IFERROR(VLOOKUP($F525,Ref_Param!$L:$M,2,0),0)*O525</f>
        <v>20.475877628334047</v>
      </c>
      <c r="AQ525" s="50">
        <f>IFERROR(VLOOKUP($F525,Ref_Param!$L:$M,2,0),0)*P525</f>
        <v>128.08865149468465</v>
      </c>
      <c r="AR525" s="51">
        <f t="shared" si="160"/>
        <v>148.5645291230187</v>
      </c>
      <c r="AS525" s="52">
        <f>IFERROR(VLOOKUP($F525,Ref_Param!$L:$M,2,0),0)*R525</f>
        <v>153.52503118192516</v>
      </c>
      <c r="AT525" s="52">
        <f>IFERROR(VLOOKUP($F525,Ref_Param!$L:$M,2,0),0)*S525</f>
        <v>130.1214678413067</v>
      </c>
      <c r="AU525" s="52">
        <f>IFERROR(VLOOKUP($F525,Ref_Param!$L:$M,2,0),0)*T525</f>
        <v>-14.651284345989643</v>
      </c>
      <c r="AV525" s="52">
        <f>IFERROR(VLOOKUP($F525,Ref_Param!$L:$M,2,0),0)*U525</f>
        <v>29.735704432475934</v>
      </c>
      <c r="AW525" s="53">
        <f t="shared" si="161"/>
        <v>298.73091910971812</v>
      </c>
      <c r="AX525" s="54">
        <f>IFERROR(VLOOKUP($F525,Ref_Param!$L:$M,2,0),0)*W525</f>
        <v>13.710658904817466</v>
      </c>
      <c r="AY525" s="54">
        <f>IFERROR(VLOOKUP($F525,Ref_Param!$L:$M,2,0),0)*X525</f>
        <v>47.807594715735419</v>
      </c>
      <c r="AZ525" s="54">
        <f>IFERROR(VLOOKUP($F525,Ref_Param!$L:$M,2,0),0)*Y525</f>
        <v>49.889865371604678</v>
      </c>
      <c r="BA525" s="54">
        <f>IFERROR(VLOOKUP($F525,Ref_Param!$L:$M,2,0),0)*Z525</f>
        <v>17.288999271575761</v>
      </c>
      <c r="BB525" s="55">
        <f t="shared" si="162"/>
        <v>128.69711826373333</v>
      </c>
      <c r="BC525" s="56">
        <f>IFERROR(VLOOKUP($F525,Ref_Param!$L:$M,2,0),0)*AB525</f>
        <v>9.09034002444848</v>
      </c>
      <c r="BD525" s="56">
        <f>IFERROR(VLOOKUP($F525,Ref_Param!$L:$M,2,0),0)*AC525</f>
        <v>0</v>
      </c>
      <c r="BE525" s="56">
        <f>IFERROR(VLOOKUP($F525,Ref_Param!$L:$M,2,0),0)*AD525</f>
        <v>0</v>
      </c>
      <c r="BF525" s="56">
        <f>IFERROR(VLOOKUP($F525,Ref_Param!$L:$M,2,0),0)*AE525</f>
        <v>0</v>
      </c>
      <c r="BG525" s="57">
        <f t="shared" si="163"/>
        <v>9.09034002444848</v>
      </c>
      <c r="BH525" s="56">
        <f>IFERROR(VLOOKUP($F525,Ref_Param!$L:$M,2,0),0)*AG525</f>
        <v>0</v>
      </c>
      <c r="BI525" s="56">
        <f>IFERROR(VLOOKUP($F525,Ref_Param!$L:$M,2,0),0)*AH525</f>
        <v>0</v>
      </c>
      <c r="BJ525" s="56">
        <f>IFERROR(VLOOKUP($F525,Ref_Param!$L:$M,2,0),0)*AI525</f>
        <v>0</v>
      </c>
      <c r="BK525" s="56">
        <f>IFERROR(VLOOKUP($F525,Ref_Param!$L:$M,2,0),0)*AJ525</f>
        <v>0</v>
      </c>
      <c r="BL525" s="57">
        <f t="shared" si="164"/>
        <v>0</v>
      </c>
      <c r="BM525" s="58">
        <f>IFERROR(VLOOKUP($F525,Ref_Param!$L:$M,2,0),0)*AL525</f>
        <v>0</v>
      </c>
      <c r="BN525" s="59">
        <f>IFERROR(VLOOKUP($F525,Ref_Param!$L:$M,2,0),0)*AM525</f>
        <v>0</v>
      </c>
    </row>
    <row r="526" spans="1:66" s="37" customFormat="1" ht="15" customHeight="1" x14ac:dyDescent="0.3">
      <c r="A526" s="91" t="str">
        <f t="shared" si="154"/>
        <v>EAISDigital - API Economy</v>
      </c>
      <c r="B526" s="43" t="s">
        <v>4152</v>
      </c>
      <c r="C526" s="43" t="s">
        <v>4117</v>
      </c>
      <c r="D526" s="43" t="s">
        <v>1643</v>
      </c>
      <c r="E526" s="44" t="s">
        <v>5181</v>
      </c>
      <c r="F526" s="43" t="s">
        <v>36</v>
      </c>
      <c r="G526" s="44" t="s">
        <v>1052</v>
      </c>
      <c r="H526" s="41" t="s">
        <v>5426</v>
      </c>
      <c r="I526" s="43" t="s">
        <v>38</v>
      </c>
      <c r="J526" s="43"/>
      <c r="K526" s="43"/>
      <c r="L526" s="43" t="s">
        <v>4110</v>
      </c>
      <c r="M526" s="45">
        <v>0</v>
      </c>
      <c r="N526" s="45">
        <v>0</v>
      </c>
      <c r="O526" s="45">
        <v>0</v>
      </c>
      <c r="P526" s="45">
        <v>0</v>
      </c>
      <c r="Q526" s="46">
        <f t="shared" si="155"/>
        <v>0</v>
      </c>
      <c r="R526" s="45">
        <v>0</v>
      </c>
      <c r="S526" s="45">
        <v>0</v>
      </c>
      <c r="T526" s="45">
        <v>0</v>
      </c>
      <c r="U526" s="45">
        <v>0</v>
      </c>
      <c r="V526" s="46">
        <f t="shared" si="156"/>
        <v>0</v>
      </c>
      <c r="W526" s="45">
        <v>0</v>
      </c>
      <c r="X526" s="45">
        <v>0</v>
      </c>
      <c r="Y526" s="47">
        <v>0</v>
      </c>
      <c r="Z526" s="47">
        <v>30.947740953535352</v>
      </c>
      <c r="AA526" s="46">
        <f t="shared" si="157"/>
        <v>30.947740953535352</v>
      </c>
      <c r="AB526" s="49">
        <v>56.821787977741451</v>
      </c>
      <c r="AC526" s="49">
        <v>262.95852679931517</v>
      </c>
      <c r="AD526" s="49"/>
      <c r="AE526" s="49"/>
      <c r="AF526" s="46">
        <f t="shared" si="158"/>
        <v>319.78031477705662</v>
      </c>
      <c r="AG526" s="49"/>
      <c r="AH526" s="49"/>
      <c r="AI526" s="49"/>
      <c r="AJ526" s="49"/>
      <c r="AK526" s="46">
        <f t="shared" si="159"/>
        <v>0</v>
      </c>
      <c r="AL526" s="48"/>
      <c r="AM526" s="48"/>
      <c r="AN526" s="50">
        <f>IFERROR(VLOOKUP($F526,Ref_Param!$L:$M,2,0),0)*M526</f>
        <v>0</v>
      </c>
      <c r="AO526" s="50">
        <f>IFERROR(VLOOKUP($F526,Ref_Param!$L:$M,2,0),0)*N526</f>
        <v>0</v>
      </c>
      <c r="AP526" s="50">
        <f>IFERROR(VLOOKUP($F526,Ref_Param!$L:$M,2,0),0)*O526</f>
        <v>0</v>
      </c>
      <c r="AQ526" s="50">
        <f>IFERROR(VLOOKUP($F526,Ref_Param!$L:$M,2,0),0)*P526</f>
        <v>0</v>
      </c>
      <c r="AR526" s="51">
        <f t="shared" si="160"/>
        <v>0</v>
      </c>
      <c r="AS526" s="52">
        <f>IFERROR(VLOOKUP($F526,Ref_Param!$L:$M,2,0),0)*R526</f>
        <v>0</v>
      </c>
      <c r="AT526" s="52">
        <f>IFERROR(VLOOKUP($F526,Ref_Param!$L:$M,2,0),0)*S526</f>
        <v>0</v>
      </c>
      <c r="AU526" s="52">
        <f>IFERROR(VLOOKUP($F526,Ref_Param!$L:$M,2,0),0)*T526</f>
        <v>0</v>
      </c>
      <c r="AV526" s="52">
        <f>IFERROR(VLOOKUP($F526,Ref_Param!$L:$M,2,0),0)*U526</f>
        <v>0</v>
      </c>
      <c r="AW526" s="53">
        <f t="shared" si="161"/>
        <v>0</v>
      </c>
      <c r="AX526" s="54">
        <f>IFERROR(VLOOKUP($F526,Ref_Param!$L:$M,2,0),0)*W526</f>
        <v>0</v>
      </c>
      <c r="AY526" s="54">
        <f>IFERROR(VLOOKUP($F526,Ref_Param!$L:$M,2,0),0)*X526</f>
        <v>0</v>
      </c>
      <c r="AZ526" s="54">
        <f>IFERROR(VLOOKUP($F526,Ref_Param!$L:$M,2,0),0)*Y526</f>
        <v>0</v>
      </c>
      <c r="BA526" s="54">
        <f>IFERROR(VLOOKUP($F526,Ref_Param!$L:$M,2,0),0)*Z526</f>
        <v>20.725984966204834</v>
      </c>
      <c r="BB526" s="55">
        <f t="shared" si="162"/>
        <v>20.725984966204834</v>
      </c>
      <c r="BC526" s="56">
        <f>IFERROR(VLOOKUP($F526,Ref_Param!$L:$M,2,0),0)*AB526</f>
        <v>38.054070736462378</v>
      </c>
      <c r="BD526" s="56">
        <f>IFERROR(VLOOKUP($F526,Ref_Param!$L:$M,2,0),0)*AC526</f>
        <v>176.10572873027041</v>
      </c>
      <c r="BE526" s="56">
        <f>IFERROR(VLOOKUP($F526,Ref_Param!$L:$M,2,0),0)*AD526</f>
        <v>0</v>
      </c>
      <c r="BF526" s="56">
        <f>IFERROR(VLOOKUP($F526,Ref_Param!$L:$M,2,0),0)*AE526</f>
        <v>0</v>
      </c>
      <c r="BG526" s="57">
        <f t="shared" si="163"/>
        <v>214.15979946673281</v>
      </c>
      <c r="BH526" s="56">
        <f>IFERROR(VLOOKUP($F526,Ref_Param!$L:$M,2,0),0)*AG526</f>
        <v>0</v>
      </c>
      <c r="BI526" s="56">
        <f>IFERROR(VLOOKUP($F526,Ref_Param!$L:$M,2,0),0)*AH526</f>
        <v>0</v>
      </c>
      <c r="BJ526" s="56">
        <f>IFERROR(VLOOKUP($F526,Ref_Param!$L:$M,2,0),0)*AI526</f>
        <v>0</v>
      </c>
      <c r="BK526" s="56">
        <f>IFERROR(VLOOKUP($F526,Ref_Param!$L:$M,2,0),0)*AJ526</f>
        <v>0</v>
      </c>
      <c r="BL526" s="57">
        <f t="shared" si="164"/>
        <v>0</v>
      </c>
      <c r="BM526" s="58">
        <f>IFERROR(VLOOKUP($F526,Ref_Param!$L:$M,2,0),0)*AL526</f>
        <v>0</v>
      </c>
      <c r="BN526" s="59">
        <f>IFERROR(VLOOKUP($F526,Ref_Param!$L:$M,2,0),0)*AM526</f>
        <v>0</v>
      </c>
    </row>
    <row r="527" spans="1:66" s="37" customFormat="1" ht="15" customHeight="1" x14ac:dyDescent="0.3">
      <c r="A527" s="91" t="str">
        <f t="shared" si="154"/>
        <v>EAISDigital - API Economy</v>
      </c>
      <c r="B527" s="43" t="s">
        <v>4152</v>
      </c>
      <c r="C527" s="43" t="s">
        <v>4117</v>
      </c>
      <c r="D527" s="43" t="s">
        <v>1643</v>
      </c>
      <c r="E527" s="44" t="s">
        <v>5181</v>
      </c>
      <c r="F527" s="43" t="s">
        <v>36</v>
      </c>
      <c r="G527" s="44" t="s">
        <v>1052</v>
      </c>
      <c r="H527" s="41" t="s">
        <v>5426</v>
      </c>
      <c r="I527" s="43" t="s">
        <v>38</v>
      </c>
      <c r="J527" s="43"/>
      <c r="K527" s="43"/>
      <c r="L527" s="43" t="s">
        <v>4110</v>
      </c>
      <c r="M527" s="45"/>
      <c r="N527" s="45"/>
      <c r="O527" s="45"/>
      <c r="P527" s="45"/>
      <c r="Q527" s="46">
        <f t="shared" si="155"/>
        <v>0</v>
      </c>
      <c r="R527" s="45"/>
      <c r="S527" s="45"/>
      <c r="T527" s="45"/>
      <c r="U527" s="45"/>
      <c r="V527" s="46">
        <f t="shared" si="156"/>
        <v>0</v>
      </c>
      <c r="W527" s="45"/>
      <c r="X527" s="45"/>
      <c r="Y527" s="47"/>
      <c r="Z527" s="47"/>
      <c r="AA527" s="46">
        <f t="shared" si="157"/>
        <v>0</v>
      </c>
      <c r="AB527" s="49"/>
      <c r="AC527" s="49"/>
      <c r="AD527" s="49">
        <v>466.73700000000002</v>
      </c>
      <c r="AE527" s="49">
        <v>428</v>
      </c>
      <c r="AF527" s="46">
        <f t="shared" si="158"/>
        <v>894.73700000000008</v>
      </c>
      <c r="AG527" s="49">
        <v>550</v>
      </c>
      <c r="AH527" s="49">
        <v>550</v>
      </c>
      <c r="AI527" s="49">
        <v>550</v>
      </c>
      <c r="AJ527" s="49">
        <v>550</v>
      </c>
      <c r="AK527" s="46">
        <f t="shared" si="159"/>
        <v>2200</v>
      </c>
      <c r="AL527" s="48"/>
      <c r="AM527" s="48"/>
      <c r="AN527" s="50">
        <f>IFERROR(VLOOKUP($F527,Ref_Param!$L:$M,2,0),0)*M527</f>
        <v>0</v>
      </c>
      <c r="AO527" s="50">
        <f>IFERROR(VLOOKUP($F527,Ref_Param!$L:$M,2,0),0)*N527</f>
        <v>0</v>
      </c>
      <c r="AP527" s="50">
        <f>IFERROR(VLOOKUP($F527,Ref_Param!$L:$M,2,0),0)*O527</f>
        <v>0</v>
      </c>
      <c r="AQ527" s="50">
        <f>IFERROR(VLOOKUP($F527,Ref_Param!$L:$M,2,0),0)*P527</f>
        <v>0</v>
      </c>
      <c r="AR527" s="51">
        <f t="shared" si="160"/>
        <v>0</v>
      </c>
      <c r="AS527" s="52">
        <f>IFERROR(VLOOKUP($F527,Ref_Param!$L:$M,2,0),0)*R527</f>
        <v>0</v>
      </c>
      <c r="AT527" s="52">
        <f>IFERROR(VLOOKUP($F527,Ref_Param!$L:$M,2,0),0)*S527</f>
        <v>0</v>
      </c>
      <c r="AU527" s="52">
        <f>IFERROR(VLOOKUP($F527,Ref_Param!$L:$M,2,0),0)*T527</f>
        <v>0</v>
      </c>
      <c r="AV527" s="52">
        <f>IFERROR(VLOOKUP($F527,Ref_Param!$L:$M,2,0),0)*U527</f>
        <v>0</v>
      </c>
      <c r="AW527" s="53">
        <f t="shared" si="161"/>
        <v>0</v>
      </c>
      <c r="AX527" s="54">
        <f>IFERROR(VLOOKUP($F527,Ref_Param!$L:$M,2,0),0)*W527</f>
        <v>0</v>
      </c>
      <c r="AY527" s="54">
        <f>IFERROR(VLOOKUP($F527,Ref_Param!$L:$M,2,0),0)*X527</f>
        <v>0</v>
      </c>
      <c r="AZ527" s="54">
        <f>IFERROR(VLOOKUP($F527,Ref_Param!$L:$M,2,0),0)*Y527</f>
        <v>0</v>
      </c>
      <c r="BA527" s="54">
        <f>IFERROR(VLOOKUP($F527,Ref_Param!$L:$M,2,0),0)*Z527</f>
        <v>0</v>
      </c>
      <c r="BB527" s="55">
        <f t="shared" si="162"/>
        <v>0</v>
      </c>
      <c r="BC527" s="56">
        <f>IFERROR(VLOOKUP($F527,Ref_Param!$L:$M,2,0),0)*AB527</f>
        <v>0</v>
      </c>
      <c r="BD527" s="56">
        <f>IFERROR(VLOOKUP($F527,Ref_Param!$L:$M,2,0),0)*AC527</f>
        <v>0</v>
      </c>
      <c r="BE527" s="56">
        <f>IFERROR(VLOOKUP($F527,Ref_Param!$L:$M,2,0),0)*AD527</f>
        <v>312.57803468419149</v>
      </c>
      <c r="BF527" s="56">
        <f>IFERROR(VLOOKUP($F527,Ref_Param!$L:$M,2,0),0)*AE527</f>
        <v>286.63551174394559</v>
      </c>
      <c r="BG527" s="57">
        <f t="shared" si="163"/>
        <v>599.21354642813708</v>
      </c>
      <c r="BH527" s="56">
        <f>IFERROR(VLOOKUP($F527,Ref_Param!$L:$M,2,0),0)*AG527</f>
        <v>368.34002677376191</v>
      </c>
      <c r="BI527" s="56">
        <f>IFERROR(VLOOKUP($F527,Ref_Param!$L:$M,2,0),0)*AH527</f>
        <v>368.34002677376191</v>
      </c>
      <c r="BJ527" s="56">
        <f>IFERROR(VLOOKUP($F527,Ref_Param!$L:$M,2,0),0)*AI527</f>
        <v>368.34002677376191</v>
      </c>
      <c r="BK527" s="56">
        <f>IFERROR(VLOOKUP($F527,Ref_Param!$L:$M,2,0),0)*AJ527</f>
        <v>368.34002677376191</v>
      </c>
      <c r="BL527" s="57">
        <f t="shared" si="164"/>
        <v>1473.3601070950476</v>
      </c>
      <c r="BM527" s="58">
        <f>IFERROR(VLOOKUP($F527,Ref_Param!$L:$M,2,0),0)*AL527</f>
        <v>0</v>
      </c>
      <c r="BN527" s="59">
        <f>IFERROR(VLOOKUP($F527,Ref_Param!$L:$M,2,0),0)*AM527</f>
        <v>0</v>
      </c>
    </row>
    <row r="528" spans="1:66" s="37" customFormat="1" ht="15" customHeight="1" x14ac:dyDescent="0.3">
      <c r="A528" s="91" t="str">
        <f t="shared" si="154"/>
        <v>EAISDigital - API Economy</v>
      </c>
      <c r="B528" s="43" t="s">
        <v>4152</v>
      </c>
      <c r="C528" s="43" t="s">
        <v>4117</v>
      </c>
      <c r="D528" s="43" t="s">
        <v>1643</v>
      </c>
      <c r="E528" s="44" t="s">
        <v>5181</v>
      </c>
      <c r="F528" s="43" t="s">
        <v>20</v>
      </c>
      <c r="G528" s="44" t="s">
        <v>1052</v>
      </c>
      <c r="H528" s="41" t="s">
        <v>5426</v>
      </c>
      <c r="I528" s="43" t="s">
        <v>38</v>
      </c>
      <c r="J528" s="43"/>
      <c r="K528" s="43"/>
      <c r="L528" s="43" t="s">
        <v>4110</v>
      </c>
      <c r="M528" s="45">
        <v>0</v>
      </c>
      <c r="N528" s="45">
        <v>0</v>
      </c>
      <c r="O528" s="45">
        <v>0</v>
      </c>
      <c r="P528" s="45">
        <v>0</v>
      </c>
      <c r="Q528" s="46">
        <f t="shared" si="155"/>
        <v>0</v>
      </c>
      <c r="R528" s="45">
        <v>0</v>
      </c>
      <c r="S528" s="45">
        <v>0</v>
      </c>
      <c r="T528" s="45">
        <v>0</v>
      </c>
      <c r="U528" s="45">
        <v>0</v>
      </c>
      <c r="V528" s="46">
        <f t="shared" si="156"/>
        <v>0</v>
      </c>
      <c r="W528" s="45">
        <v>0</v>
      </c>
      <c r="X528" s="45">
        <v>0</v>
      </c>
      <c r="Y528" s="47">
        <v>0</v>
      </c>
      <c r="Z528" s="47">
        <v>-0.38672340425531915</v>
      </c>
      <c r="AA528" s="46">
        <f t="shared" si="157"/>
        <v>-0.38672340425531915</v>
      </c>
      <c r="AB528" s="49">
        <v>-0.29689423546653643</v>
      </c>
      <c r="AC528" s="49">
        <v>0</v>
      </c>
      <c r="AD528" s="49"/>
      <c r="AE528" s="49"/>
      <c r="AF528" s="46">
        <f t="shared" si="158"/>
        <v>-0.29689423546653643</v>
      </c>
      <c r="AG528" s="49"/>
      <c r="AH528" s="49"/>
      <c r="AI528" s="49"/>
      <c r="AJ528" s="49"/>
      <c r="AK528" s="46">
        <f t="shared" si="159"/>
        <v>0</v>
      </c>
      <c r="AL528" s="48"/>
      <c r="AM528" s="48"/>
      <c r="AN528" s="50">
        <f>IFERROR(VLOOKUP($F528,Ref_Param!$L:$M,2,0),0)*M528</f>
        <v>0</v>
      </c>
      <c r="AO528" s="50">
        <f>IFERROR(VLOOKUP($F528,Ref_Param!$L:$M,2,0),0)*N528</f>
        <v>0</v>
      </c>
      <c r="AP528" s="50">
        <f>IFERROR(VLOOKUP($F528,Ref_Param!$L:$M,2,0),0)*O528</f>
        <v>0</v>
      </c>
      <c r="AQ528" s="50">
        <f>IFERROR(VLOOKUP($F528,Ref_Param!$L:$M,2,0),0)*P528</f>
        <v>0</v>
      </c>
      <c r="AR528" s="51">
        <f t="shared" si="160"/>
        <v>0</v>
      </c>
      <c r="AS528" s="52">
        <f>IFERROR(VLOOKUP($F528,Ref_Param!$L:$M,2,0),0)*R528</f>
        <v>0</v>
      </c>
      <c r="AT528" s="52">
        <f>IFERROR(VLOOKUP($F528,Ref_Param!$L:$M,2,0),0)*S528</f>
        <v>0</v>
      </c>
      <c r="AU528" s="52">
        <f>IFERROR(VLOOKUP($F528,Ref_Param!$L:$M,2,0),0)*T528</f>
        <v>0</v>
      </c>
      <c r="AV528" s="52">
        <f>IFERROR(VLOOKUP($F528,Ref_Param!$L:$M,2,0),0)*U528</f>
        <v>0</v>
      </c>
      <c r="AW528" s="53">
        <f t="shared" si="161"/>
        <v>0</v>
      </c>
      <c r="AX528" s="54">
        <f>IFERROR(VLOOKUP($F528,Ref_Param!$L:$M,2,0),0)*W528</f>
        <v>0</v>
      </c>
      <c r="AY528" s="54">
        <f>IFERROR(VLOOKUP($F528,Ref_Param!$L:$M,2,0),0)*X528</f>
        <v>0</v>
      </c>
      <c r="AZ528" s="54">
        <f>IFERROR(VLOOKUP($F528,Ref_Param!$L:$M,2,0),0)*Y528</f>
        <v>0</v>
      </c>
      <c r="BA528" s="54">
        <f>IFERROR(VLOOKUP($F528,Ref_Param!$L:$M,2,0),0)*Z528</f>
        <v>-0.38672340425531915</v>
      </c>
      <c r="BB528" s="55">
        <f t="shared" si="162"/>
        <v>-0.38672340425531915</v>
      </c>
      <c r="BC528" s="56">
        <f>IFERROR(VLOOKUP($F528,Ref_Param!$L:$M,2,0),0)*AB528</f>
        <v>-0.29689423546653643</v>
      </c>
      <c r="BD528" s="56">
        <f>IFERROR(VLOOKUP($F528,Ref_Param!$L:$M,2,0),0)*AC528</f>
        <v>0</v>
      </c>
      <c r="BE528" s="56">
        <f>IFERROR(VLOOKUP($F528,Ref_Param!$L:$M,2,0),0)*AD528</f>
        <v>0</v>
      </c>
      <c r="BF528" s="56">
        <f>IFERROR(VLOOKUP($F528,Ref_Param!$L:$M,2,0),0)*AE528</f>
        <v>0</v>
      </c>
      <c r="BG528" s="57">
        <f t="shared" si="163"/>
        <v>-0.29689423546653643</v>
      </c>
      <c r="BH528" s="56">
        <f>IFERROR(VLOOKUP($F528,Ref_Param!$L:$M,2,0),0)*AG528</f>
        <v>0</v>
      </c>
      <c r="BI528" s="56">
        <f>IFERROR(VLOOKUP($F528,Ref_Param!$L:$M,2,0),0)*AH528</f>
        <v>0</v>
      </c>
      <c r="BJ528" s="56">
        <f>IFERROR(VLOOKUP($F528,Ref_Param!$L:$M,2,0),0)*AI528</f>
        <v>0</v>
      </c>
      <c r="BK528" s="56">
        <f>IFERROR(VLOOKUP($F528,Ref_Param!$L:$M,2,0),0)*AJ528</f>
        <v>0</v>
      </c>
      <c r="BL528" s="57">
        <f t="shared" si="164"/>
        <v>0</v>
      </c>
      <c r="BM528" s="58">
        <f>IFERROR(VLOOKUP($F528,Ref_Param!$L:$M,2,0),0)*AL528</f>
        <v>0</v>
      </c>
      <c r="BN528" s="59">
        <f>IFERROR(VLOOKUP($F528,Ref_Param!$L:$M,2,0),0)*AM528</f>
        <v>0</v>
      </c>
    </row>
    <row r="529" spans="1:66" s="37" customFormat="1" ht="15" customHeight="1" x14ac:dyDescent="0.3">
      <c r="A529" s="91" t="str">
        <f t="shared" si="154"/>
        <v>EAISDigital - API Economy</v>
      </c>
      <c r="B529" s="43" t="s">
        <v>4152</v>
      </c>
      <c r="C529" s="43" t="s">
        <v>4117</v>
      </c>
      <c r="D529" s="43" t="s">
        <v>166</v>
      </c>
      <c r="E529" s="44" t="s">
        <v>167</v>
      </c>
      <c r="F529" s="43" t="s">
        <v>36</v>
      </c>
      <c r="G529" s="44" t="s">
        <v>1052</v>
      </c>
      <c r="H529" s="41" t="s">
        <v>37</v>
      </c>
      <c r="I529" s="43" t="s">
        <v>38</v>
      </c>
      <c r="J529" s="43"/>
      <c r="K529" s="43"/>
      <c r="L529" s="43" t="s">
        <v>4110</v>
      </c>
      <c r="M529" s="45">
        <v>200.79482316682859</v>
      </c>
      <c r="N529" s="45">
        <v>224.51105025652475</v>
      </c>
      <c r="O529" s="45">
        <v>162.72931763035504</v>
      </c>
      <c r="P529" s="45">
        <v>234.59861873526739</v>
      </c>
      <c r="Q529" s="46">
        <f t="shared" si="155"/>
        <v>822.63380978897567</v>
      </c>
      <c r="R529" s="45">
        <v>248.73211589996365</v>
      </c>
      <c r="S529" s="45">
        <v>203.76060325619014</v>
      </c>
      <c r="T529" s="45">
        <v>171.35479425332514</v>
      </c>
      <c r="U529" s="45">
        <v>187.25007495200896</v>
      </c>
      <c r="V529" s="46">
        <f t="shared" si="156"/>
        <v>811.09758836148785</v>
      </c>
      <c r="W529" s="45">
        <v>212.98823649692008</v>
      </c>
      <c r="X529" s="45">
        <v>269.30267765677661</v>
      </c>
      <c r="Y529" s="47">
        <v>214.06299317039208</v>
      </c>
      <c r="Z529" s="47">
        <v>231.29221744822138</v>
      </c>
      <c r="AA529" s="46">
        <f t="shared" si="157"/>
        <v>927.64612477231026</v>
      </c>
      <c r="AB529" s="49">
        <v>236.2179455547693</v>
      </c>
      <c r="AC529" s="49">
        <v>214.37535308959383</v>
      </c>
      <c r="AD529" s="49"/>
      <c r="AE529" s="49"/>
      <c r="AF529" s="46">
        <f t="shared" si="158"/>
        <v>450.59329864436313</v>
      </c>
      <c r="AG529" s="49"/>
      <c r="AH529" s="49"/>
      <c r="AI529" s="49"/>
      <c r="AJ529" s="49"/>
      <c r="AK529" s="46">
        <f t="shared" si="159"/>
        <v>0</v>
      </c>
      <c r="AL529" s="48"/>
      <c r="AM529" s="48"/>
      <c r="AN529" s="50">
        <f>IFERROR(VLOOKUP($F529,Ref_Param!$L:$M,2,0),0)*M529</f>
        <v>134.4741282569135</v>
      </c>
      <c r="AO529" s="50">
        <f>IFERROR(VLOOKUP($F529,Ref_Param!$L:$M,2,0),0)*N529</f>
        <v>150.35710229544313</v>
      </c>
      <c r="AP529" s="50">
        <f>IFERROR(VLOOKUP($F529,Ref_Param!$L:$M,2,0),0)*O529</f>
        <v>108.98131129607451</v>
      </c>
      <c r="AQ529" s="50">
        <f>IFERROR(VLOOKUP($F529,Ref_Param!$L:$M,2,0),0)*P529</f>
        <v>157.11283910188354</v>
      </c>
      <c r="AR529" s="51">
        <f t="shared" si="160"/>
        <v>550.92538095031466</v>
      </c>
      <c r="AS529" s="52">
        <f>IFERROR(VLOOKUP($F529,Ref_Param!$L:$M,2,0),0)*R529</f>
        <v>166.57817132743099</v>
      </c>
      <c r="AT529" s="52">
        <f>IFERROR(VLOOKUP($F529,Ref_Param!$L:$M,2,0),0)*S529</f>
        <v>136.46033828876901</v>
      </c>
      <c r="AU529" s="52">
        <f>IFERROR(VLOOKUP($F529,Ref_Param!$L:$M,2,0),0)*T529</f>
        <v>114.75787182378589</v>
      </c>
      <c r="AV529" s="52">
        <f>IFERROR(VLOOKUP($F529,Ref_Param!$L:$M,2,0),0)*U529</f>
        <v>125.40308658402164</v>
      </c>
      <c r="AW529" s="53">
        <f t="shared" si="161"/>
        <v>543.1994680240075</v>
      </c>
      <c r="AX529" s="54">
        <f>IFERROR(VLOOKUP($F529,Ref_Param!$L:$M,2,0),0)*W529</f>
        <v>142.64016860685794</v>
      </c>
      <c r="AY529" s="54">
        <f>IFERROR(VLOOKUP($F529,Ref_Param!$L:$M,2,0),0)*X529</f>
        <v>180.35446454244158</v>
      </c>
      <c r="AZ529" s="54">
        <f>IFERROR(VLOOKUP($F529,Ref_Param!$L:$M,2,0),0)*Y529</f>
        <v>143.35994297391605</v>
      </c>
      <c r="BA529" s="54">
        <f>IFERROR(VLOOKUP($F529,Ref_Param!$L:$M,2,0),0)*Z529</f>
        <v>154.89851194080111</v>
      </c>
      <c r="BB529" s="55">
        <f t="shared" si="162"/>
        <v>621.25308806401665</v>
      </c>
      <c r="BC529" s="56">
        <f>IFERROR(VLOOKUP($F529,Ref_Param!$L:$M,2,0),0)*AB529</f>
        <v>158.197317072885</v>
      </c>
      <c r="BD529" s="56">
        <f>IFERROR(VLOOKUP($F529,Ref_Param!$L:$M,2,0),0)*AC529</f>
        <v>143.56913326664665</v>
      </c>
      <c r="BE529" s="56">
        <f>IFERROR(VLOOKUP($F529,Ref_Param!$L:$M,2,0),0)*AD529</f>
        <v>0</v>
      </c>
      <c r="BF529" s="56">
        <f>IFERROR(VLOOKUP($F529,Ref_Param!$L:$M,2,0),0)*AE529</f>
        <v>0</v>
      </c>
      <c r="BG529" s="57">
        <f t="shared" si="163"/>
        <v>301.76645033953162</v>
      </c>
      <c r="BH529" s="56">
        <f>IFERROR(VLOOKUP($F529,Ref_Param!$L:$M,2,0),0)*AG529</f>
        <v>0</v>
      </c>
      <c r="BI529" s="56">
        <f>IFERROR(VLOOKUP($F529,Ref_Param!$L:$M,2,0),0)*AH529</f>
        <v>0</v>
      </c>
      <c r="BJ529" s="56">
        <f>IFERROR(VLOOKUP($F529,Ref_Param!$L:$M,2,0),0)*AI529</f>
        <v>0</v>
      </c>
      <c r="BK529" s="56">
        <f>IFERROR(VLOOKUP($F529,Ref_Param!$L:$M,2,0),0)*AJ529</f>
        <v>0</v>
      </c>
      <c r="BL529" s="57">
        <f t="shared" si="164"/>
        <v>0</v>
      </c>
      <c r="BM529" s="58">
        <f>IFERROR(VLOOKUP($F529,Ref_Param!$L:$M,2,0),0)*AL529</f>
        <v>0</v>
      </c>
      <c r="BN529" s="59">
        <f>IFERROR(VLOOKUP($F529,Ref_Param!$L:$M,2,0),0)*AM529</f>
        <v>0</v>
      </c>
    </row>
    <row r="530" spans="1:66" s="37" customFormat="1" ht="15" customHeight="1" x14ac:dyDescent="0.3">
      <c r="A530" s="91" t="str">
        <f t="shared" si="154"/>
        <v>EAISDigital - API Economy</v>
      </c>
      <c r="B530" s="43" t="s">
        <v>4152</v>
      </c>
      <c r="C530" s="43" t="s">
        <v>4117</v>
      </c>
      <c r="D530" s="43" t="s">
        <v>166</v>
      </c>
      <c r="E530" s="44" t="s">
        <v>167</v>
      </c>
      <c r="F530" s="43" t="s">
        <v>36</v>
      </c>
      <c r="G530" s="44" t="s">
        <v>1052</v>
      </c>
      <c r="H530" s="41" t="s">
        <v>37</v>
      </c>
      <c r="I530" s="43" t="s">
        <v>38</v>
      </c>
      <c r="J530" s="43"/>
      <c r="K530" s="43"/>
      <c r="L530" s="43" t="s">
        <v>4110</v>
      </c>
      <c r="M530" s="45"/>
      <c r="N530" s="45"/>
      <c r="O530" s="45"/>
      <c r="P530" s="45"/>
      <c r="Q530" s="46">
        <f t="shared" si="155"/>
        <v>0</v>
      </c>
      <c r="R530" s="45"/>
      <c r="S530" s="45"/>
      <c r="T530" s="45"/>
      <c r="U530" s="45"/>
      <c r="V530" s="46">
        <f t="shared" si="156"/>
        <v>0</v>
      </c>
      <c r="W530" s="45"/>
      <c r="X530" s="45"/>
      <c r="Y530" s="47"/>
      <c r="Z530" s="47"/>
      <c r="AA530" s="46">
        <f t="shared" si="157"/>
        <v>0</v>
      </c>
      <c r="AB530" s="49"/>
      <c r="AC530" s="49"/>
      <c r="AD530" s="49">
        <v>254.07400000000001</v>
      </c>
      <c r="AE530" s="49">
        <v>360</v>
      </c>
      <c r="AF530" s="46">
        <f t="shared" si="158"/>
        <v>614.07400000000007</v>
      </c>
      <c r="AG530" s="49">
        <v>360</v>
      </c>
      <c r="AH530" s="49">
        <v>360</v>
      </c>
      <c r="AI530" s="49">
        <v>360</v>
      </c>
      <c r="AJ530" s="49">
        <v>360</v>
      </c>
      <c r="AK530" s="46">
        <f t="shared" si="159"/>
        <v>1440</v>
      </c>
      <c r="AL530" s="48"/>
      <c r="AM530" s="48"/>
      <c r="AN530" s="50">
        <f>IFERROR(VLOOKUP($F530,Ref_Param!$L:$M,2,0),0)*M530</f>
        <v>0</v>
      </c>
      <c r="AO530" s="50">
        <f>IFERROR(VLOOKUP($F530,Ref_Param!$L:$M,2,0),0)*N530</f>
        <v>0</v>
      </c>
      <c r="AP530" s="50">
        <f>IFERROR(VLOOKUP($F530,Ref_Param!$L:$M,2,0),0)*O530</f>
        <v>0</v>
      </c>
      <c r="AQ530" s="50">
        <f>IFERROR(VLOOKUP($F530,Ref_Param!$L:$M,2,0),0)*P530</f>
        <v>0</v>
      </c>
      <c r="AR530" s="51">
        <f t="shared" si="160"/>
        <v>0</v>
      </c>
      <c r="AS530" s="52">
        <f>IFERROR(VLOOKUP($F530,Ref_Param!$L:$M,2,0),0)*R530</f>
        <v>0</v>
      </c>
      <c r="AT530" s="52">
        <f>IFERROR(VLOOKUP($F530,Ref_Param!$L:$M,2,0),0)*S530</f>
        <v>0</v>
      </c>
      <c r="AU530" s="52">
        <f>IFERROR(VLOOKUP($F530,Ref_Param!$L:$M,2,0),0)*T530</f>
        <v>0</v>
      </c>
      <c r="AV530" s="52">
        <f>IFERROR(VLOOKUP($F530,Ref_Param!$L:$M,2,0),0)*U530</f>
        <v>0</v>
      </c>
      <c r="AW530" s="53">
        <f t="shared" si="161"/>
        <v>0</v>
      </c>
      <c r="AX530" s="54">
        <f>IFERROR(VLOOKUP($F530,Ref_Param!$L:$M,2,0),0)*W530</f>
        <v>0</v>
      </c>
      <c r="AY530" s="54">
        <f>IFERROR(VLOOKUP($F530,Ref_Param!$L:$M,2,0),0)*X530</f>
        <v>0</v>
      </c>
      <c r="AZ530" s="54">
        <f>IFERROR(VLOOKUP($F530,Ref_Param!$L:$M,2,0),0)*Y530</f>
        <v>0</v>
      </c>
      <c r="BA530" s="54">
        <f>IFERROR(VLOOKUP($F530,Ref_Param!$L:$M,2,0),0)*Z530</f>
        <v>0</v>
      </c>
      <c r="BB530" s="55">
        <f t="shared" si="162"/>
        <v>0</v>
      </c>
      <c r="BC530" s="56">
        <f>IFERROR(VLOOKUP($F530,Ref_Param!$L:$M,2,0),0)*AB530</f>
        <v>0</v>
      </c>
      <c r="BD530" s="56">
        <f>IFERROR(VLOOKUP($F530,Ref_Param!$L:$M,2,0),0)*AC530</f>
        <v>0</v>
      </c>
      <c r="BE530" s="56">
        <f>IFERROR(VLOOKUP($F530,Ref_Param!$L:$M,2,0),0)*AD530</f>
        <v>170.15567993184868</v>
      </c>
      <c r="BF530" s="56">
        <f>IFERROR(VLOOKUP($F530,Ref_Param!$L:$M,2,0),0)*AE530</f>
        <v>241.09529025191688</v>
      </c>
      <c r="BG530" s="57">
        <f t="shared" si="163"/>
        <v>411.25097018376556</v>
      </c>
      <c r="BH530" s="56">
        <f>IFERROR(VLOOKUP($F530,Ref_Param!$L:$M,2,0),0)*AG530</f>
        <v>241.09529025191688</v>
      </c>
      <c r="BI530" s="56">
        <f>IFERROR(VLOOKUP($F530,Ref_Param!$L:$M,2,0),0)*AH530</f>
        <v>241.09529025191688</v>
      </c>
      <c r="BJ530" s="56">
        <f>IFERROR(VLOOKUP($F530,Ref_Param!$L:$M,2,0),0)*AI530</f>
        <v>241.09529025191688</v>
      </c>
      <c r="BK530" s="56">
        <f>IFERROR(VLOOKUP($F530,Ref_Param!$L:$M,2,0),0)*AJ530</f>
        <v>241.09529025191688</v>
      </c>
      <c r="BL530" s="57">
        <f t="shared" si="164"/>
        <v>964.38116100766752</v>
      </c>
      <c r="BM530" s="58">
        <f>IFERROR(VLOOKUP($F530,Ref_Param!$L:$M,2,0),0)*AL530</f>
        <v>0</v>
      </c>
      <c r="BN530" s="59">
        <f>IFERROR(VLOOKUP($F530,Ref_Param!$L:$M,2,0),0)*AM530</f>
        <v>0</v>
      </c>
    </row>
    <row r="531" spans="1:66" s="37" customFormat="1" ht="15" customHeight="1" x14ac:dyDescent="0.3">
      <c r="A531" s="91" t="str">
        <f t="shared" si="154"/>
        <v>EAISDigital - API Economy</v>
      </c>
      <c r="B531" s="43" t="s">
        <v>4152</v>
      </c>
      <c r="C531" s="43" t="s">
        <v>4117</v>
      </c>
      <c r="D531" s="43" t="s">
        <v>5483</v>
      </c>
      <c r="E531" s="44" t="s">
        <v>5484</v>
      </c>
      <c r="F531" s="43" t="s">
        <v>36</v>
      </c>
      <c r="G531" s="44" t="s">
        <v>1052</v>
      </c>
      <c r="H531" s="41" t="s">
        <v>37</v>
      </c>
      <c r="I531" s="43" t="s">
        <v>38</v>
      </c>
      <c r="J531" s="43"/>
      <c r="K531" s="43"/>
      <c r="L531" s="43" t="s">
        <v>4110</v>
      </c>
      <c r="M531" s="45"/>
      <c r="N531" s="45"/>
      <c r="O531" s="45"/>
      <c r="P531" s="45"/>
      <c r="Q531" s="46">
        <f t="shared" si="155"/>
        <v>0</v>
      </c>
      <c r="R531" s="45"/>
      <c r="S531" s="45"/>
      <c r="T531" s="45"/>
      <c r="U531" s="45"/>
      <c r="V531" s="46">
        <f t="shared" si="156"/>
        <v>0</v>
      </c>
      <c r="W531" s="45"/>
      <c r="X531" s="45"/>
      <c r="Y531" s="47"/>
      <c r="Z531" s="47"/>
      <c r="AA531" s="46">
        <f t="shared" si="157"/>
        <v>0</v>
      </c>
      <c r="AB531" s="49"/>
      <c r="AC531" s="49"/>
      <c r="AD531" s="49">
        <v>10.098000000000001</v>
      </c>
      <c r="AE531" s="49">
        <v>0</v>
      </c>
      <c r="AF531" s="46">
        <f t="shared" si="158"/>
        <v>10.098000000000001</v>
      </c>
      <c r="AG531" s="49">
        <v>10</v>
      </c>
      <c r="AH531" s="49">
        <v>10</v>
      </c>
      <c r="AI531" s="49">
        <v>10</v>
      </c>
      <c r="AJ531" s="49">
        <v>10</v>
      </c>
      <c r="AK531" s="46">
        <f t="shared" si="159"/>
        <v>40</v>
      </c>
      <c r="AL531" s="48"/>
      <c r="AM531" s="48"/>
      <c r="AN531" s="50">
        <f>IFERROR(VLOOKUP($F531,Ref_Param!$L:$M,2,0),0)*M531</f>
        <v>0</v>
      </c>
      <c r="AO531" s="50">
        <f>IFERROR(VLOOKUP($F531,Ref_Param!$L:$M,2,0),0)*N531</f>
        <v>0</v>
      </c>
      <c r="AP531" s="50">
        <f>IFERROR(VLOOKUP($F531,Ref_Param!$L:$M,2,0),0)*O531</f>
        <v>0</v>
      </c>
      <c r="AQ531" s="50">
        <f>IFERROR(VLOOKUP($F531,Ref_Param!$L:$M,2,0),0)*P531</f>
        <v>0</v>
      </c>
      <c r="AR531" s="51">
        <f t="shared" si="160"/>
        <v>0</v>
      </c>
      <c r="AS531" s="52">
        <f>IFERROR(VLOOKUP($F531,Ref_Param!$L:$M,2,0),0)*R531</f>
        <v>0</v>
      </c>
      <c r="AT531" s="52">
        <f>IFERROR(VLOOKUP($F531,Ref_Param!$L:$M,2,0),0)*S531</f>
        <v>0</v>
      </c>
      <c r="AU531" s="52">
        <f>IFERROR(VLOOKUP($F531,Ref_Param!$L:$M,2,0),0)*T531</f>
        <v>0</v>
      </c>
      <c r="AV531" s="52">
        <f>IFERROR(VLOOKUP($F531,Ref_Param!$L:$M,2,0),0)*U531</f>
        <v>0</v>
      </c>
      <c r="AW531" s="53">
        <f t="shared" si="161"/>
        <v>0</v>
      </c>
      <c r="AX531" s="54">
        <f>IFERROR(VLOOKUP($F531,Ref_Param!$L:$M,2,0),0)*W531</f>
        <v>0</v>
      </c>
      <c r="AY531" s="54">
        <f>IFERROR(VLOOKUP($F531,Ref_Param!$L:$M,2,0),0)*X531</f>
        <v>0</v>
      </c>
      <c r="AZ531" s="54">
        <f>IFERROR(VLOOKUP($F531,Ref_Param!$L:$M,2,0),0)*Y531</f>
        <v>0</v>
      </c>
      <c r="BA531" s="54">
        <f>IFERROR(VLOOKUP($F531,Ref_Param!$L:$M,2,0),0)*Z531</f>
        <v>0</v>
      </c>
      <c r="BB531" s="55">
        <f t="shared" si="162"/>
        <v>0</v>
      </c>
      <c r="BC531" s="56">
        <f>IFERROR(VLOOKUP($F531,Ref_Param!$L:$M,2,0),0)*AB531</f>
        <v>0</v>
      </c>
      <c r="BD531" s="56">
        <f>IFERROR(VLOOKUP($F531,Ref_Param!$L:$M,2,0),0)*AC531</f>
        <v>0</v>
      </c>
      <c r="BE531" s="56">
        <f>IFERROR(VLOOKUP($F531,Ref_Param!$L:$M,2,0),0)*AD531</f>
        <v>6.7627228915662689</v>
      </c>
      <c r="BF531" s="56">
        <f>IFERROR(VLOOKUP($F531,Ref_Param!$L:$M,2,0),0)*AE531</f>
        <v>0</v>
      </c>
      <c r="BG531" s="57">
        <f t="shared" si="163"/>
        <v>6.7627228915662689</v>
      </c>
      <c r="BH531" s="56">
        <f>IFERROR(VLOOKUP($F531,Ref_Param!$L:$M,2,0),0)*AG531</f>
        <v>6.6970913958865799</v>
      </c>
      <c r="BI531" s="56">
        <f>IFERROR(VLOOKUP($F531,Ref_Param!$L:$M,2,0),0)*AH531</f>
        <v>6.6970913958865799</v>
      </c>
      <c r="BJ531" s="56">
        <f>IFERROR(VLOOKUP($F531,Ref_Param!$L:$M,2,0),0)*AI531</f>
        <v>6.6970913958865799</v>
      </c>
      <c r="BK531" s="56">
        <f>IFERROR(VLOOKUP($F531,Ref_Param!$L:$M,2,0),0)*AJ531</f>
        <v>6.6970913958865799</v>
      </c>
      <c r="BL531" s="57">
        <f t="shared" si="164"/>
        <v>26.788365583546319</v>
      </c>
      <c r="BM531" s="58">
        <f>IFERROR(VLOOKUP($F531,Ref_Param!$L:$M,2,0),0)*AL531</f>
        <v>0</v>
      </c>
      <c r="BN531" s="59">
        <f>IFERROR(VLOOKUP($F531,Ref_Param!$L:$M,2,0),0)*AM531</f>
        <v>0</v>
      </c>
    </row>
    <row r="532" spans="1:66" s="37" customFormat="1" ht="15" customHeight="1" x14ac:dyDescent="0.3">
      <c r="A532" s="91" t="str">
        <f t="shared" si="154"/>
        <v>EAISDigital - API Economy</v>
      </c>
      <c r="B532" s="43" t="s">
        <v>4152</v>
      </c>
      <c r="C532" s="43" t="s">
        <v>4117</v>
      </c>
      <c r="D532" s="43" t="s">
        <v>5483</v>
      </c>
      <c r="E532" s="44" t="s">
        <v>5484</v>
      </c>
      <c r="F532" s="43" t="s">
        <v>20</v>
      </c>
      <c r="G532" s="44" t="s">
        <v>1052</v>
      </c>
      <c r="H532" s="41" t="s">
        <v>37</v>
      </c>
      <c r="I532" s="43" t="s">
        <v>38</v>
      </c>
      <c r="J532" s="43"/>
      <c r="K532" s="43"/>
      <c r="L532" s="43" t="s">
        <v>4110</v>
      </c>
      <c r="M532" s="45"/>
      <c r="N532" s="45"/>
      <c r="O532" s="45"/>
      <c r="P532" s="45"/>
      <c r="Q532" s="46">
        <f t="shared" si="155"/>
        <v>0</v>
      </c>
      <c r="R532" s="45"/>
      <c r="S532" s="45"/>
      <c r="T532" s="45"/>
      <c r="U532" s="45"/>
      <c r="V532" s="46">
        <f t="shared" si="156"/>
        <v>0</v>
      </c>
      <c r="W532" s="45"/>
      <c r="X532" s="45"/>
      <c r="Y532" s="47"/>
      <c r="Z532" s="47"/>
      <c r="AA532" s="46">
        <f t="shared" si="157"/>
        <v>0</v>
      </c>
      <c r="AB532" s="49"/>
      <c r="AC532" s="49"/>
      <c r="AD532" s="49">
        <v>3</v>
      </c>
      <c r="AE532" s="49">
        <v>0</v>
      </c>
      <c r="AF532" s="46">
        <f t="shared" si="158"/>
        <v>3</v>
      </c>
      <c r="AG532" s="49">
        <v>5</v>
      </c>
      <c r="AH532" s="49">
        <v>5</v>
      </c>
      <c r="AI532" s="49">
        <v>5</v>
      </c>
      <c r="AJ532" s="49">
        <v>5</v>
      </c>
      <c r="AK532" s="46">
        <f t="shared" si="159"/>
        <v>20</v>
      </c>
      <c r="AL532" s="48"/>
      <c r="AM532" s="48"/>
      <c r="AN532" s="50">
        <f>IFERROR(VLOOKUP($F532,Ref_Param!$L:$M,2,0),0)*M532</f>
        <v>0</v>
      </c>
      <c r="AO532" s="50">
        <f>IFERROR(VLOOKUP($F532,Ref_Param!$L:$M,2,0),0)*N532</f>
        <v>0</v>
      </c>
      <c r="AP532" s="50">
        <f>IFERROR(VLOOKUP($F532,Ref_Param!$L:$M,2,0),0)*O532</f>
        <v>0</v>
      </c>
      <c r="AQ532" s="50">
        <f>IFERROR(VLOOKUP($F532,Ref_Param!$L:$M,2,0),0)*P532</f>
        <v>0</v>
      </c>
      <c r="AR532" s="51">
        <f t="shared" si="160"/>
        <v>0</v>
      </c>
      <c r="AS532" s="52">
        <f>IFERROR(VLOOKUP($F532,Ref_Param!$L:$M,2,0),0)*R532</f>
        <v>0</v>
      </c>
      <c r="AT532" s="52">
        <f>IFERROR(VLOOKUP($F532,Ref_Param!$L:$M,2,0),0)*S532</f>
        <v>0</v>
      </c>
      <c r="AU532" s="52">
        <f>IFERROR(VLOOKUP($F532,Ref_Param!$L:$M,2,0),0)*T532</f>
        <v>0</v>
      </c>
      <c r="AV532" s="52">
        <f>IFERROR(VLOOKUP($F532,Ref_Param!$L:$M,2,0),0)*U532</f>
        <v>0</v>
      </c>
      <c r="AW532" s="53">
        <f t="shared" si="161"/>
        <v>0</v>
      </c>
      <c r="AX532" s="54">
        <f>IFERROR(VLOOKUP($F532,Ref_Param!$L:$M,2,0),0)*W532</f>
        <v>0</v>
      </c>
      <c r="AY532" s="54">
        <f>IFERROR(VLOOKUP($F532,Ref_Param!$L:$M,2,0),0)*X532</f>
        <v>0</v>
      </c>
      <c r="AZ532" s="54">
        <f>IFERROR(VLOOKUP($F532,Ref_Param!$L:$M,2,0),0)*Y532</f>
        <v>0</v>
      </c>
      <c r="BA532" s="54">
        <f>IFERROR(VLOOKUP($F532,Ref_Param!$L:$M,2,0),0)*Z532</f>
        <v>0</v>
      </c>
      <c r="BB532" s="55">
        <f t="shared" si="162"/>
        <v>0</v>
      </c>
      <c r="BC532" s="56">
        <f>IFERROR(VLOOKUP($F532,Ref_Param!$L:$M,2,0),0)*AB532</f>
        <v>0</v>
      </c>
      <c r="BD532" s="56">
        <f>IFERROR(VLOOKUP($F532,Ref_Param!$L:$M,2,0),0)*AC532</f>
        <v>0</v>
      </c>
      <c r="BE532" s="56">
        <f>IFERROR(VLOOKUP($F532,Ref_Param!$L:$M,2,0),0)*AD532</f>
        <v>3</v>
      </c>
      <c r="BF532" s="56">
        <f>IFERROR(VLOOKUP($F532,Ref_Param!$L:$M,2,0),0)*AE532</f>
        <v>0</v>
      </c>
      <c r="BG532" s="57">
        <f t="shared" si="163"/>
        <v>3</v>
      </c>
      <c r="BH532" s="56">
        <f>IFERROR(VLOOKUP($F532,Ref_Param!$L:$M,2,0),0)*AG532</f>
        <v>5</v>
      </c>
      <c r="BI532" s="56">
        <f>IFERROR(VLOOKUP($F532,Ref_Param!$L:$M,2,0),0)*AH532</f>
        <v>5</v>
      </c>
      <c r="BJ532" s="56">
        <f>IFERROR(VLOOKUP($F532,Ref_Param!$L:$M,2,0),0)*AI532</f>
        <v>5</v>
      </c>
      <c r="BK532" s="56">
        <f>IFERROR(VLOOKUP($F532,Ref_Param!$L:$M,2,0),0)*AJ532</f>
        <v>5</v>
      </c>
      <c r="BL532" s="57">
        <f t="shared" si="164"/>
        <v>20</v>
      </c>
      <c r="BM532" s="58">
        <f>IFERROR(VLOOKUP($F532,Ref_Param!$L:$M,2,0),0)*AL532</f>
        <v>0</v>
      </c>
      <c r="BN532" s="59">
        <f>IFERROR(VLOOKUP($F532,Ref_Param!$L:$M,2,0),0)*AM532</f>
        <v>0</v>
      </c>
    </row>
    <row r="533" spans="1:66" s="37" customFormat="1" ht="15" customHeight="1" x14ac:dyDescent="0.3">
      <c r="A533" s="91" t="str">
        <f t="shared" si="154"/>
        <v>EAISDigital - API Economy</v>
      </c>
      <c r="B533" s="43" t="s">
        <v>4152</v>
      </c>
      <c r="C533" s="43" t="s">
        <v>4117</v>
      </c>
      <c r="D533" s="43" t="s">
        <v>1646</v>
      </c>
      <c r="E533" s="44" t="s">
        <v>1647</v>
      </c>
      <c r="F533" s="43" t="s">
        <v>36</v>
      </c>
      <c r="G533" s="44" t="s">
        <v>1052</v>
      </c>
      <c r="H533" s="41" t="s">
        <v>37</v>
      </c>
      <c r="I533" s="43" t="s">
        <v>38</v>
      </c>
      <c r="J533" s="43"/>
      <c r="K533" s="43"/>
      <c r="L533" s="43" t="s">
        <v>4110</v>
      </c>
      <c r="M533" s="45">
        <v>0</v>
      </c>
      <c r="N533" s="45">
        <v>0</v>
      </c>
      <c r="O533" s="45">
        <v>0</v>
      </c>
      <c r="P533" s="45">
        <v>0</v>
      </c>
      <c r="Q533" s="46">
        <f t="shared" si="155"/>
        <v>0</v>
      </c>
      <c r="R533" s="45">
        <v>0</v>
      </c>
      <c r="S533" s="45">
        <v>0</v>
      </c>
      <c r="T533" s="45">
        <v>0</v>
      </c>
      <c r="U533" s="45">
        <v>0</v>
      </c>
      <c r="V533" s="46">
        <f t="shared" si="156"/>
        <v>0</v>
      </c>
      <c r="W533" s="45">
        <v>0</v>
      </c>
      <c r="X533" s="45">
        <v>0</v>
      </c>
      <c r="Y533" s="47">
        <v>0</v>
      </c>
      <c r="Z533" s="47">
        <v>5.0045454545454549</v>
      </c>
      <c r="AA533" s="46">
        <f t="shared" si="157"/>
        <v>5.0045454545454549</v>
      </c>
      <c r="AB533" s="49">
        <v>74.715490514917832</v>
      </c>
      <c r="AC533" s="49">
        <v>86.882846489433845</v>
      </c>
      <c r="AD533" s="49"/>
      <c r="AE533" s="49"/>
      <c r="AF533" s="46">
        <f t="shared" si="158"/>
        <v>161.59833700435166</v>
      </c>
      <c r="AG533" s="49"/>
      <c r="AH533" s="49"/>
      <c r="AI533" s="49"/>
      <c r="AJ533" s="49"/>
      <c r="AK533" s="46">
        <f t="shared" si="159"/>
        <v>0</v>
      </c>
      <c r="AL533" s="48"/>
      <c r="AM533" s="48"/>
      <c r="AN533" s="50">
        <f>IFERROR(VLOOKUP($F533,Ref_Param!$L:$M,2,0),0)*M533</f>
        <v>0</v>
      </c>
      <c r="AO533" s="50">
        <f>IFERROR(VLOOKUP($F533,Ref_Param!$L:$M,2,0),0)*N533</f>
        <v>0</v>
      </c>
      <c r="AP533" s="50">
        <f>IFERROR(VLOOKUP($F533,Ref_Param!$L:$M,2,0),0)*O533</f>
        <v>0</v>
      </c>
      <c r="AQ533" s="50">
        <f>IFERROR(VLOOKUP($F533,Ref_Param!$L:$M,2,0),0)*P533</f>
        <v>0</v>
      </c>
      <c r="AR533" s="51">
        <f t="shared" si="160"/>
        <v>0</v>
      </c>
      <c r="AS533" s="52">
        <f>IFERROR(VLOOKUP($F533,Ref_Param!$L:$M,2,0),0)*R533</f>
        <v>0</v>
      </c>
      <c r="AT533" s="52">
        <f>IFERROR(VLOOKUP($F533,Ref_Param!$L:$M,2,0),0)*S533</f>
        <v>0</v>
      </c>
      <c r="AU533" s="52">
        <f>IFERROR(VLOOKUP($F533,Ref_Param!$L:$M,2,0),0)*T533</f>
        <v>0</v>
      </c>
      <c r="AV533" s="52">
        <f>IFERROR(VLOOKUP($F533,Ref_Param!$L:$M,2,0),0)*U533</f>
        <v>0</v>
      </c>
      <c r="AW533" s="53">
        <f t="shared" si="161"/>
        <v>0</v>
      </c>
      <c r="AX533" s="54">
        <f>IFERROR(VLOOKUP($F533,Ref_Param!$L:$M,2,0),0)*W533</f>
        <v>0</v>
      </c>
      <c r="AY533" s="54">
        <f>IFERROR(VLOOKUP($F533,Ref_Param!$L:$M,2,0),0)*X533</f>
        <v>0</v>
      </c>
      <c r="AZ533" s="54">
        <f>IFERROR(VLOOKUP($F533,Ref_Param!$L:$M,2,0),0)*Y533</f>
        <v>0</v>
      </c>
      <c r="BA533" s="54">
        <f>IFERROR(VLOOKUP($F533,Ref_Param!$L:$M,2,0),0)*Z533</f>
        <v>3.3515898303959659</v>
      </c>
      <c r="BB533" s="55">
        <f t="shared" si="162"/>
        <v>3.3515898303959659</v>
      </c>
      <c r="BC533" s="56">
        <f>IFERROR(VLOOKUP($F533,Ref_Param!$L:$M,2,0),0)*AB533</f>
        <v>50.037646866690153</v>
      </c>
      <c r="BD533" s="56">
        <f>IFERROR(VLOOKUP($F533,Ref_Param!$L:$M,2,0),0)*AC533</f>
        <v>58.186236367452196</v>
      </c>
      <c r="BE533" s="56">
        <f>IFERROR(VLOOKUP($F533,Ref_Param!$L:$M,2,0),0)*AD533</f>
        <v>0</v>
      </c>
      <c r="BF533" s="56">
        <f>IFERROR(VLOOKUP($F533,Ref_Param!$L:$M,2,0),0)*AE533</f>
        <v>0</v>
      </c>
      <c r="BG533" s="57">
        <f t="shared" si="163"/>
        <v>108.22388323414235</v>
      </c>
      <c r="BH533" s="56">
        <f>IFERROR(VLOOKUP($F533,Ref_Param!$L:$M,2,0),0)*AG533</f>
        <v>0</v>
      </c>
      <c r="BI533" s="56">
        <f>IFERROR(VLOOKUP($F533,Ref_Param!$L:$M,2,0),0)*AH533</f>
        <v>0</v>
      </c>
      <c r="BJ533" s="56">
        <f>IFERROR(VLOOKUP($F533,Ref_Param!$L:$M,2,0),0)*AI533</f>
        <v>0</v>
      </c>
      <c r="BK533" s="56">
        <f>IFERROR(VLOOKUP($F533,Ref_Param!$L:$M,2,0),0)*AJ533</f>
        <v>0</v>
      </c>
      <c r="BL533" s="57">
        <f t="shared" si="164"/>
        <v>0</v>
      </c>
      <c r="BM533" s="58">
        <f>IFERROR(VLOOKUP($F533,Ref_Param!$L:$M,2,0),0)*AL533</f>
        <v>0</v>
      </c>
      <c r="BN533" s="59">
        <f>IFERROR(VLOOKUP($F533,Ref_Param!$L:$M,2,0),0)*AM533</f>
        <v>0</v>
      </c>
    </row>
    <row r="534" spans="1:66" s="37" customFormat="1" ht="15" customHeight="1" x14ac:dyDescent="0.3">
      <c r="A534" s="91" t="str">
        <f t="shared" si="154"/>
        <v>EAISDigital - API Economy</v>
      </c>
      <c r="B534" s="43" t="s">
        <v>4152</v>
      </c>
      <c r="C534" s="43" t="s">
        <v>4117</v>
      </c>
      <c r="D534" s="43" t="s">
        <v>1646</v>
      </c>
      <c r="E534" s="44" t="s">
        <v>1647</v>
      </c>
      <c r="F534" s="43" t="s">
        <v>36</v>
      </c>
      <c r="G534" s="44" t="s">
        <v>1052</v>
      </c>
      <c r="H534" s="41" t="s">
        <v>37</v>
      </c>
      <c r="I534" s="43" t="s">
        <v>38</v>
      </c>
      <c r="J534" s="43"/>
      <c r="K534" s="43"/>
      <c r="L534" s="43" t="s">
        <v>4110</v>
      </c>
      <c r="M534" s="45"/>
      <c r="N534" s="45"/>
      <c r="O534" s="45"/>
      <c r="P534" s="45"/>
      <c r="Q534" s="46">
        <f t="shared" si="155"/>
        <v>0</v>
      </c>
      <c r="R534" s="45"/>
      <c r="S534" s="45"/>
      <c r="T534" s="45"/>
      <c r="U534" s="45"/>
      <c r="V534" s="46">
        <f t="shared" si="156"/>
        <v>0</v>
      </c>
      <c r="W534" s="45"/>
      <c r="X534" s="45"/>
      <c r="Y534" s="47"/>
      <c r="Z534" s="47"/>
      <c r="AA534" s="46">
        <f t="shared" si="157"/>
        <v>0</v>
      </c>
      <c r="AB534" s="49"/>
      <c r="AC534" s="49"/>
      <c r="AD534" s="49">
        <v>49.975000000000001</v>
      </c>
      <c r="AE534" s="49">
        <v>54</v>
      </c>
      <c r="AF534" s="46">
        <f t="shared" si="158"/>
        <v>103.97499999999999</v>
      </c>
      <c r="AG534" s="49">
        <v>50</v>
      </c>
      <c r="AH534" s="49">
        <v>50</v>
      </c>
      <c r="AI534" s="49">
        <v>50</v>
      </c>
      <c r="AJ534" s="49">
        <v>50</v>
      </c>
      <c r="AK534" s="46">
        <f t="shared" si="159"/>
        <v>200</v>
      </c>
      <c r="AL534" s="48"/>
      <c r="AM534" s="48"/>
      <c r="AN534" s="50">
        <f>IFERROR(VLOOKUP($F534,Ref_Param!$L:$M,2,0),0)*M534</f>
        <v>0</v>
      </c>
      <c r="AO534" s="50">
        <f>IFERROR(VLOOKUP($F534,Ref_Param!$L:$M,2,0),0)*N534</f>
        <v>0</v>
      </c>
      <c r="AP534" s="50">
        <f>IFERROR(VLOOKUP($F534,Ref_Param!$L:$M,2,0),0)*O534</f>
        <v>0</v>
      </c>
      <c r="AQ534" s="50">
        <f>IFERROR(VLOOKUP($F534,Ref_Param!$L:$M,2,0),0)*P534</f>
        <v>0</v>
      </c>
      <c r="AR534" s="51">
        <f t="shared" si="160"/>
        <v>0</v>
      </c>
      <c r="AS534" s="52">
        <f>IFERROR(VLOOKUP($F534,Ref_Param!$L:$M,2,0),0)*R534</f>
        <v>0</v>
      </c>
      <c r="AT534" s="52">
        <f>IFERROR(VLOOKUP($F534,Ref_Param!$L:$M,2,0),0)*S534</f>
        <v>0</v>
      </c>
      <c r="AU534" s="52">
        <f>IFERROR(VLOOKUP($F534,Ref_Param!$L:$M,2,0),0)*T534</f>
        <v>0</v>
      </c>
      <c r="AV534" s="52">
        <f>IFERROR(VLOOKUP($F534,Ref_Param!$L:$M,2,0),0)*U534</f>
        <v>0</v>
      </c>
      <c r="AW534" s="53">
        <f t="shared" si="161"/>
        <v>0</v>
      </c>
      <c r="AX534" s="54">
        <f>IFERROR(VLOOKUP($F534,Ref_Param!$L:$M,2,0),0)*W534</f>
        <v>0</v>
      </c>
      <c r="AY534" s="54">
        <f>IFERROR(VLOOKUP($F534,Ref_Param!$L:$M,2,0),0)*X534</f>
        <v>0</v>
      </c>
      <c r="AZ534" s="54">
        <f>IFERROR(VLOOKUP($F534,Ref_Param!$L:$M,2,0),0)*Y534</f>
        <v>0</v>
      </c>
      <c r="BA534" s="54">
        <f>IFERROR(VLOOKUP($F534,Ref_Param!$L:$M,2,0),0)*Z534</f>
        <v>0</v>
      </c>
      <c r="BB534" s="55">
        <f t="shared" si="162"/>
        <v>0</v>
      </c>
      <c r="BC534" s="56">
        <f>IFERROR(VLOOKUP($F534,Ref_Param!$L:$M,2,0),0)*AB534</f>
        <v>0</v>
      </c>
      <c r="BD534" s="56">
        <f>IFERROR(VLOOKUP($F534,Ref_Param!$L:$M,2,0),0)*AC534</f>
        <v>0</v>
      </c>
      <c r="BE534" s="56">
        <f>IFERROR(VLOOKUP($F534,Ref_Param!$L:$M,2,0),0)*AD534</f>
        <v>33.468714250943179</v>
      </c>
      <c r="BF534" s="56">
        <f>IFERROR(VLOOKUP($F534,Ref_Param!$L:$M,2,0),0)*AE534</f>
        <v>36.164293537787529</v>
      </c>
      <c r="BG534" s="57">
        <f t="shared" si="163"/>
        <v>69.633007788730708</v>
      </c>
      <c r="BH534" s="56">
        <f>IFERROR(VLOOKUP($F534,Ref_Param!$L:$M,2,0),0)*AG534</f>
        <v>33.485456979432897</v>
      </c>
      <c r="BI534" s="56">
        <f>IFERROR(VLOOKUP($F534,Ref_Param!$L:$M,2,0),0)*AH534</f>
        <v>33.485456979432897</v>
      </c>
      <c r="BJ534" s="56">
        <f>IFERROR(VLOOKUP($F534,Ref_Param!$L:$M,2,0),0)*AI534</f>
        <v>33.485456979432897</v>
      </c>
      <c r="BK534" s="56">
        <f>IFERROR(VLOOKUP($F534,Ref_Param!$L:$M,2,0),0)*AJ534</f>
        <v>33.485456979432897</v>
      </c>
      <c r="BL534" s="57">
        <f t="shared" si="164"/>
        <v>133.94182791773159</v>
      </c>
      <c r="BM534" s="58">
        <f>IFERROR(VLOOKUP($F534,Ref_Param!$L:$M,2,0),0)*AL534</f>
        <v>0</v>
      </c>
      <c r="BN534" s="59">
        <f>IFERROR(VLOOKUP($F534,Ref_Param!$L:$M,2,0),0)*AM534</f>
        <v>0</v>
      </c>
    </row>
    <row r="535" spans="1:66" s="37" customFormat="1" ht="15" customHeight="1" x14ac:dyDescent="0.3">
      <c r="A535" s="91" t="str">
        <f t="shared" si="154"/>
        <v>EAISDigital - API Economy</v>
      </c>
      <c r="B535" s="43" t="s">
        <v>4152</v>
      </c>
      <c r="C535" s="43" t="s">
        <v>4117</v>
      </c>
      <c r="D535" s="43" t="s">
        <v>170</v>
      </c>
      <c r="E535" s="44" t="s">
        <v>171</v>
      </c>
      <c r="F535" s="43" t="s">
        <v>36</v>
      </c>
      <c r="G535" s="44" t="s">
        <v>1052</v>
      </c>
      <c r="H535" s="41" t="s">
        <v>5426</v>
      </c>
      <c r="I535" s="43" t="s">
        <v>38</v>
      </c>
      <c r="J535" s="43"/>
      <c r="K535" s="43"/>
      <c r="L535" s="43" t="s">
        <v>4109</v>
      </c>
      <c r="M535" s="45">
        <v>0</v>
      </c>
      <c r="N535" s="45">
        <v>0</v>
      </c>
      <c r="O535" s="45">
        <v>0</v>
      </c>
      <c r="P535" s="45">
        <v>230.40296193895873</v>
      </c>
      <c r="Q535" s="46">
        <f t="shared" si="155"/>
        <v>230.40296193895873</v>
      </c>
      <c r="R535" s="45">
        <v>397.32690153924125</v>
      </c>
      <c r="S535" s="45">
        <v>307.83112037667252</v>
      </c>
      <c r="T535" s="45">
        <v>273.41806289494752</v>
      </c>
      <c r="U535" s="45">
        <v>96.078513617572114</v>
      </c>
      <c r="V535" s="46">
        <f t="shared" si="156"/>
        <v>1074.6545984284335</v>
      </c>
      <c r="W535" s="45">
        <v>-137.70920484022321</v>
      </c>
      <c r="X535" s="45">
        <v>155.34427619612561</v>
      </c>
      <c r="Y535" s="47">
        <v>107.60859487617863</v>
      </c>
      <c r="Z535" s="47">
        <v>13.774877332279315</v>
      </c>
      <c r="AA535" s="46">
        <f t="shared" si="157"/>
        <v>139.01854356436033</v>
      </c>
      <c r="AB535" s="49">
        <v>14.706948659090795</v>
      </c>
      <c r="AC535" s="49">
        <v>4.8777837398900514</v>
      </c>
      <c r="AD535" s="49"/>
      <c r="AE535" s="49"/>
      <c r="AF535" s="46">
        <f t="shared" si="158"/>
        <v>19.584732398980847</v>
      </c>
      <c r="AG535" s="49"/>
      <c r="AH535" s="49"/>
      <c r="AI535" s="49"/>
      <c r="AJ535" s="49"/>
      <c r="AK535" s="46">
        <f t="shared" si="159"/>
        <v>0</v>
      </c>
      <c r="AL535" s="48"/>
      <c r="AM535" s="48"/>
      <c r="AN535" s="50">
        <f>IFERROR(VLOOKUP($F535,Ref_Param!$L:$M,2,0),0)*M535</f>
        <v>0</v>
      </c>
      <c r="AO535" s="50">
        <f>IFERROR(VLOOKUP($F535,Ref_Param!$L:$M,2,0),0)*N535</f>
        <v>0</v>
      </c>
      <c r="AP535" s="50">
        <f>IFERROR(VLOOKUP($F535,Ref_Param!$L:$M,2,0),0)*O535</f>
        <v>0</v>
      </c>
      <c r="AQ535" s="50">
        <f>IFERROR(VLOOKUP($F535,Ref_Param!$L:$M,2,0),0)*P535</f>
        <v>154.30296939881836</v>
      </c>
      <c r="AR535" s="51">
        <f t="shared" si="160"/>
        <v>154.30296939881836</v>
      </c>
      <c r="AS535" s="52">
        <f>IFERROR(VLOOKUP($F535,Ref_Param!$L:$M,2,0),0)*R535</f>
        <v>266.09345736527268</v>
      </c>
      <c r="AT535" s="52">
        <f>IFERROR(VLOOKUP($F535,Ref_Param!$L:$M,2,0),0)*S535</f>
        <v>206.15731476607394</v>
      </c>
      <c r="AU535" s="52">
        <f>IFERROR(VLOOKUP($F535,Ref_Param!$L:$M,2,0),0)*T535</f>
        <v>183.11057564937286</v>
      </c>
      <c r="AV535" s="52">
        <f>IFERROR(VLOOKUP($F535,Ref_Param!$L:$M,2,0),0)*U535</f>
        <v>64.344658687781376</v>
      </c>
      <c r="AW535" s="53">
        <f t="shared" si="161"/>
        <v>719.70600646850085</v>
      </c>
      <c r="AX535" s="54">
        <f>IFERROR(VLOOKUP($F535,Ref_Param!$L:$M,2,0),0)*W535</f>
        <v>-92.225113086984138</v>
      </c>
      <c r="AY535" s="54">
        <f>IFERROR(VLOOKUP($F535,Ref_Param!$L:$M,2,0),0)*X535</f>
        <v>104.03548155133012</v>
      </c>
      <c r="AZ535" s="54">
        <f>IFERROR(VLOOKUP($F535,Ref_Param!$L:$M,2,0),0)*Y535</f>
        <v>72.066459486870059</v>
      </c>
      <c r="BA535" s="54">
        <f>IFERROR(VLOOKUP($F535,Ref_Param!$L:$M,2,0),0)*Z535</f>
        <v>9.2251612461400878</v>
      </c>
      <c r="BB535" s="55">
        <f t="shared" si="162"/>
        <v>93.101989197356133</v>
      </c>
      <c r="BC535" s="56">
        <f>IFERROR(VLOOKUP($F535,Ref_Param!$L:$M,2,0),0)*AB535</f>
        <v>9.8493779324542636</v>
      </c>
      <c r="BD535" s="56">
        <f>IFERROR(VLOOKUP($F535,Ref_Param!$L:$M,2,0),0)*AC535</f>
        <v>3.2666963515413125</v>
      </c>
      <c r="BE535" s="56">
        <f>IFERROR(VLOOKUP($F535,Ref_Param!$L:$M,2,0),0)*AD535</f>
        <v>0</v>
      </c>
      <c r="BF535" s="56">
        <f>IFERROR(VLOOKUP($F535,Ref_Param!$L:$M,2,0),0)*AE535</f>
        <v>0</v>
      </c>
      <c r="BG535" s="57">
        <f t="shared" si="163"/>
        <v>13.116074283995577</v>
      </c>
      <c r="BH535" s="56">
        <f>IFERROR(VLOOKUP($F535,Ref_Param!$L:$M,2,0),0)*AG535</f>
        <v>0</v>
      </c>
      <c r="BI535" s="56">
        <f>IFERROR(VLOOKUP($F535,Ref_Param!$L:$M,2,0),0)*AH535</f>
        <v>0</v>
      </c>
      <c r="BJ535" s="56">
        <f>IFERROR(VLOOKUP($F535,Ref_Param!$L:$M,2,0),0)*AI535</f>
        <v>0</v>
      </c>
      <c r="BK535" s="56">
        <f>IFERROR(VLOOKUP($F535,Ref_Param!$L:$M,2,0),0)*AJ535</f>
        <v>0</v>
      </c>
      <c r="BL535" s="57">
        <f t="shared" si="164"/>
        <v>0</v>
      </c>
      <c r="BM535" s="58">
        <f>IFERROR(VLOOKUP($F535,Ref_Param!$L:$M,2,0),0)*AL535</f>
        <v>0</v>
      </c>
      <c r="BN535" s="59">
        <f>IFERROR(VLOOKUP($F535,Ref_Param!$L:$M,2,0),0)*AM535</f>
        <v>0</v>
      </c>
    </row>
    <row r="536" spans="1:66" s="37" customFormat="1" ht="15" customHeight="1" x14ac:dyDescent="0.3">
      <c r="A536" s="91" t="str">
        <f t="shared" si="154"/>
        <v>EAISDigital - API Economy</v>
      </c>
      <c r="B536" s="43" t="s">
        <v>4152</v>
      </c>
      <c r="C536" s="43" t="s">
        <v>4117</v>
      </c>
      <c r="D536" s="43" t="s">
        <v>170</v>
      </c>
      <c r="E536" s="44" t="s">
        <v>171</v>
      </c>
      <c r="F536" s="43" t="s">
        <v>36</v>
      </c>
      <c r="G536" s="44" t="s">
        <v>1052</v>
      </c>
      <c r="H536" s="41" t="s">
        <v>5426</v>
      </c>
      <c r="I536" s="43" t="s">
        <v>38</v>
      </c>
      <c r="J536" s="43"/>
      <c r="K536" s="43"/>
      <c r="L536" s="43" t="s">
        <v>4110</v>
      </c>
      <c r="M536" s="45">
        <v>54.310432981783322</v>
      </c>
      <c r="N536" s="45">
        <v>452.60022198502634</v>
      </c>
      <c r="O536" s="45">
        <v>770.51940198704528</v>
      </c>
      <c r="P536" s="45">
        <v>1377.572469944701</v>
      </c>
      <c r="Q536" s="46">
        <f t="shared" si="155"/>
        <v>2655.002526898556</v>
      </c>
      <c r="R536" s="45">
        <v>1634.3469646351728</v>
      </c>
      <c r="S536" s="45">
        <v>1828.333831713617</v>
      </c>
      <c r="T536" s="45">
        <v>1506.2042372963135</v>
      </c>
      <c r="U536" s="45">
        <v>1038.2702670359747</v>
      </c>
      <c r="V536" s="46">
        <f t="shared" si="156"/>
        <v>6007.1553006810782</v>
      </c>
      <c r="W536" s="45">
        <v>907.57533077833625</v>
      </c>
      <c r="X536" s="45">
        <v>1619.8939242118704</v>
      </c>
      <c r="Y536" s="47">
        <v>778.98857977579507</v>
      </c>
      <c r="Z536" s="47">
        <v>-8.9083807125162657</v>
      </c>
      <c r="AA536" s="46">
        <f t="shared" si="157"/>
        <v>3297.5494540534855</v>
      </c>
      <c r="AB536" s="49">
        <v>-2.9847573041021827E-2</v>
      </c>
      <c r="AC536" s="49">
        <v>10.161528494671572</v>
      </c>
      <c r="AD536" s="49"/>
      <c r="AE536" s="49"/>
      <c r="AF536" s="46">
        <f t="shared" si="158"/>
        <v>10.131680921630551</v>
      </c>
      <c r="AG536" s="49"/>
      <c r="AH536" s="49"/>
      <c r="AI536" s="49"/>
      <c r="AJ536" s="49"/>
      <c r="AK536" s="46">
        <f t="shared" si="159"/>
        <v>0</v>
      </c>
      <c r="AL536" s="48"/>
      <c r="AM536" s="48"/>
      <c r="AN536" s="50">
        <f>IFERROR(VLOOKUP($F536,Ref_Param!$L:$M,2,0),0)*M536</f>
        <v>36.372193342917583</v>
      </c>
      <c r="AO536" s="50">
        <f>IFERROR(VLOOKUP($F536,Ref_Param!$L:$M,2,0),0)*N536</f>
        <v>303.11050524322758</v>
      </c>
      <c r="AP536" s="50">
        <f>IFERROR(VLOOKUP($F536,Ref_Param!$L:$M,2,0),0)*O536</f>
        <v>516.02388574111137</v>
      </c>
      <c r="AQ536" s="50">
        <f>IFERROR(VLOOKUP($F536,Ref_Param!$L:$M,2,0),0)*P536</f>
        <v>922.57287356768802</v>
      </c>
      <c r="AR536" s="51">
        <f t="shared" si="160"/>
        <v>1778.0794578949444</v>
      </c>
      <c r="AS536" s="52">
        <f>IFERROR(VLOOKUP($F536,Ref_Param!$L:$M,2,0),0)*R536</f>
        <v>1094.5370994751563</v>
      </c>
      <c r="AT536" s="52">
        <f>IFERROR(VLOOKUP($F536,Ref_Param!$L:$M,2,0),0)*S536</f>
        <v>1224.4518773177606</v>
      </c>
      <c r="AU536" s="52">
        <f>IFERROR(VLOOKUP($F536,Ref_Param!$L:$M,2,0),0)*T536</f>
        <v>1008.7187438045049</v>
      </c>
      <c r="AV536" s="52">
        <f>IFERROR(VLOOKUP($F536,Ref_Param!$L:$M,2,0),0)*U536</f>
        <v>695.33908719714873</v>
      </c>
      <c r="AW536" s="53">
        <f t="shared" si="161"/>
        <v>4023.0468077945707</v>
      </c>
      <c r="AX536" s="54">
        <f>IFERROR(VLOOKUP($F536,Ref_Param!$L:$M,2,0),0)*W536</f>
        <v>607.81149388745121</v>
      </c>
      <c r="AY536" s="54">
        <f>IFERROR(VLOOKUP($F536,Ref_Param!$L:$M,2,0),0)*X536</f>
        <v>1084.8577662088264</v>
      </c>
      <c r="AZ536" s="54">
        <f>IFERROR(VLOOKUP($F536,Ref_Param!$L:$M,2,0),0)*Y536</f>
        <v>521.6957715110384</v>
      </c>
      <c r="BA536" s="54">
        <f>IFERROR(VLOOKUP($F536,Ref_Param!$L:$M,2,0),0)*Z536</f>
        <v>-5.9660239821074645</v>
      </c>
      <c r="BB536" s="55">
        <f t="shared" si="162"/>
        <v>2208.3990076252089</v>
      </c>
      <c r="BC536" s="56">
        <f>IFERROR(VLOOKUP($F536,Ref_Param!$L:$M,2,0),0)*AB536</f>
        <v>-1.998919246011235E-2</v>
      </c>
      <c r="BD536" s="56">
        <f>IFERROR(VLOOKUP($F536,Ref_Param!$L:$M,2,0),0)*AC536</f>
        <v>6.8052685050721289</v>
      </c>
      <c r="BE536" s="56">
        <f>IFERROR(VLOOKUP($F536,Ref_Param!$L:$M,2,0),0)*AD536</f>
        <v>0</v>
      </c>
      <c r="BF536" s="56">
        <f>IFERROR(VLOOKUP($F536,Ref_Param!$L:$M,2,0),0)*AE536</f>
        <v>0</v>
      </c>
      <c r="BG536" s="57">
        <f t="shared" si="163"/>
        <v>6.7852793126120163</v>
      </c>
      <c r="BH536" s="56">
        <f>IFERROR(VLOOKUP($F536,Ref_Param!$L:$M,2,0),0)*AG536</f>
        <v>0</v>
      </c>
      <c r="BI536" s="56">
        <f>IFERROR(VLOOKUP($F536,Ref_Param!$L:$M,2,0),0)*AH536</f>
        <v>0</v>
      </c>
      <c r="BJ536" s="56">
        <f>IFERROR(VLOOKUP($F536,Ref_Param!$L:$M,2,0),0)*AI536</f>
        <v>0</v>
      </c>
      <c r="BK536" s="56">
        <f>IFERROR(VLOOKUP($F536,Ref_Param!$L:$M,2,0),0)*AJ536</f>
        <v>0</v>
      </c>
      <c r="BL536" s="57">
        <f t="shared" si="164"/>
        <v>0</v>
      </c>
      <c r="BM536" s="58">
        <f>IFERROR(VLOOKUP($F536,Ref_Param!$L:$M,2,0),0)*AL536</f>
        <v>0</v>
      </c>
      <c r="BN536" s="59">
        <f>IFERROR(VLOOKUP($F536,Ref_Param!$L:$M,2,0),0)*AM536</f>
        <v>0</v>
      </c>
    </row>
    <row r="537" spans="1:66" s="37" customFormat="1" ht="15" customHeight="1" x14ac:dyDescent="0.3">
      <c r="A537" s="91" t="str">
        <f t="shared" si="154"/>
        <v>EAISDigital - API Economy</v>
      </c>
      <c r="B537" s="43" t="s">
        <v>4152</v>
      </c>
      <c r="C537" s="43" t="s">
        <v>4117</v>
      </c>
      <c r="D537" s="43" t="s">
        <v>170</v>
      </c>
      <c r="E537" s="44" t="s">
        <v>171</v>
      </c>
      <c r="F537" s="43" t="s">
        <v>36</v>
      </c>
      <c r="G537" s="44" t="s">
        <v>1052</v>
      </c>
      <c r="H537" s="41" t="s">
        <v>5426</v>
      </c>
      <c r="I537" s="43" t="s">
        <v>38</v>
      </c>
      <c r="J537" s="43"/>
      <c r="K537" s="43"/>
      <c r="L537" s="43" t="s">
        <v>4110</v>
      </c>
      <c r="M537" s="45"/>
      <c r="N537" s="45"/>
      <c r="O537" s="45"/>
      <c r="P537" s="45"/>
      <c r="Q537" s="46">
        <f t="shared" si="155"/>
        <v>0</v>
      </c>
      <c r="R537" s="45"/>
      <c r="S537" s="45"/>
      <c r="T537" s="45"/>
      <c r="U537" s="45"/>
      <c r="V537" s="46">
        <f t="shared" si="156"/>
        <v>0</v>
      </c>
      <c r="W537" s="45"/>
      <c r="X537" s="45"/>
      <c r="Y537" s="47"/>
      <c r="Z537" s="47"/>
      <c r="AA537" s="46">
        <f t="shared" si="157"/>
        <v>0</v>
      </c>
      <c r="AB537" s="49"/>
      <c r="AC537" s="49"/>
      <c r="AD537" s="49">
        <v>5.069</v>
      </c>
      <c r="AE537" s="49">
        <v>0</v>
      </c>
      <c r="AF537" s="46">
        <f t="shared" si="158"/>
        <v>5.069</v>
      </c>
      <c r="AG537" s="49">
        <v>0</v>
      </c>
      <c r="AH537" s="49"/>
      <c r="AI537" s="49"/>
      <c r="AJ537" s="49"/>
      <c r="AK537" s="46">
        <f t="shared" si="159"/>
        <v>0</v>
      </c>
      <c r="AL537" s="48"/>
      <c r="AM537" s="48"/>
      <c r="AN537" s="50">
        <f>IFERROR(VLOOKUP($F537,Ref_Param!$L:$M,2,0),0)*M537</f>
        <v>0</v>
      </c>
      <c r="AO537" s="50">
        <f>IFERROR(VLOOKUP($F537,Ref_Param!$L:$M,2,0),0)*N537</f>
        <v>0</v>
      </c>
      <c r="AP537" s="50">
        <f>IFERROR(VLOOKUP($F537,Ref_Param!$L:$M,2,0),0)*O537</f>
        <v>0</v>
      </c>
      <c r="AQ537" s="50">
        <f>IFERROR(VLOOKUP($F537,Ref_Param!$L:$M,2,0),0)*P537</f>
        <v>0</v>
      </c>
      <c r="AR537" s="51">
        <f t="shared" si="160"/>
        <v>0</v>
      </c>
      <c r="AS537" s="52">
        <f>IFERROR(VLOOKUP($F537,Ref_Param!$L:$M,2,0),0)*R537</f>
        <v>0</v>
      </c>
      <c r="AT537" s="52">
        <f>IFERROR(VLOOKUP($F537,Ref_Param!$L:$M,2,0),0)*S537</f>
        <v>0</v>
      </c>
      <c r="AU537" s="52">
        <f>IFERROR(VLOOKUP($F537,Ref_Param!$L:$M,2,0),0)*T537</f>
        <v>0</v>
      </c>
      <c r="AV537" s="52">
        <f>IFERROR(VLOOKUP($F537,Ref_Param!$L:$M,2,0),0)*U537</f>
        <v>0</v>
      </c>
      <c r="AW537" s="53">
        <f t="shared" si="161"/>
        <v>0</v>
      </c>
      <c r="AX537" s="54">
        <f>IFERROR(VLOOKUP($F537,Ref_Param!$L:$M,2,0),0)*W537</f>
        <v>0</v>
      </c>
      <c r="AY537" s="54">
        <f>IFERROR(VLOOKUP($F537,Ref_Param!$L:$M,2,0),0)*X537</f>
        <v>0</v>
      </c>
      <c r="AZ537" s="54">
        <f>IFERROR(VLOOKUP($F537,Ref_Param!$L:$M,2,0),0)*Y537</f>
        <v>0</v>
      </c>
      <c r="BA537" s="54">
        <f>IFERROR(VLOOKUP($F537,Ref_Param!$L:$M,2,0),0)*Z537</f>
        <v>0</v>
      </c>
      <c r="BB537" s="55">
        <f t="shared" si="162"/>
        <v>0</v>
      </c>
      <c r="BC537" s="56">
        <f>IFERROR(VLOOKUP($F537,Ref_Param!$L:$M,2,0),0)*AB537</f>
        <v>0</v>
      </c>
      <c r="BD537" s="56">
        <f>IFERROR(VLOOKUP($F537,Ref_Param!$L:$M,2,0),0)*AC537</f>
        <v>0</v>
      </c>
      <c r="BE537" s="56">
        <f>IFERROR(VLOOKUP($F537,Ref_Param!$L:$M,2,0),0)*AD537</f>
        <v>3.3947556285749072</v>
      </c>
      <c r="BF537" s="56">
        <f>IFERROR(VLOOKUP($F537,Ref_Param!$L:$M,2,0),0)*AE537</f>
        <v>0</v>
      </c>
      <c r="BG537" s="57">
        <f t="shared" si="163"/>
        <v>3.3947556285749072</v>
      </c>
      <c r="BH537" s="56">
        <f>IFERROR(VLOOKUP($F537,Ref_Param!$L:$M,2,0),0)*AG537</f>
        <v>0</v>
      </c>
      <c r="BI537" s="56">
        <f>IFERROR(VLOOKUP($F537,Ref_Param!$L:$M,2,0),0)*AH537</f>
        <v>0</v>
      </c>
      <c r="BJ537" s="56">
        <f>IFERROR(VLOOKUP($F537,Ref_Param!$L:$M,2,0),0)*AI537</f>
        <v>0</v>
      </c>
      <c r="BK537" s="56">
        <f>IFERROR(VLOOKUP($F537,Ref_Param!$L:$M,2,0),0)*AJ537</f>
        <v>0</v>
      </c>
      <c r="BL537" s="57">
        <f t="shared" si="164"/>
        <v>0</v>
      </c>
      <c r="BM537" s="58">
        <f>IFERROR(VLOOKUP($F537,Ref_Param!$L:$M,2,0),0)*AL537</f>
        <v>0</v>
      </c>
      <c r="BN537" s="59">
        <f>IFERROR(VLOOKUP($F537,Ref_Param!$L:$M,2,0),0)*AM537</f>
        <v>0</v>
      </c>
    </row>
    <row r="538" spans="1:66" s="37" customFormat="1" ht="15" customHeight="1" x14ac:dyDescent="0.3">
      <c r="A538" s="91" t="str">
        <f t="shared" si="154"/>
        <v>EAISDigital - API Economy</v>
      </c>
      <c r="B538" s="43" t="s">
        <v>4152</v>
      </c>
      <c r="C538" s="43" t="s">
        <v>4117</v>
      </c>
      <c r="D538" s="43" t="s">
        <v>174</v>
      </c>
      <c r="E538" s="44" t="s">
        <v>175</v>
      </c>
      <c r="F538" s="43" t="s">
        <v>36</v>
      </c>
      <c r="G538" s="44" t="s">
        <v>1052</v>
      </c>
      <c r="H538" s="41" t="s">
        <v>37</v>
      </c>
      <c r="I538" s="43" t="s">
        <v>38</v>
      </c>
      <c r="J538" s="43"/>
      <c r="K538" s="43"/>
      <c r="L538" s="43" t="s">
        <v>4110</v>
      </c>
      <c r="M538" s="45">
        <v>198.11927037289871</v>
      </c>
      <c r="N538" s="45">
        <v>148.99094020481141</v>
      </c>
      <c r="O538" s="45">
        <v>124.98204840432852</v>
      </c>
      <c r="P538" s="45">
        <v>20.287106692971751</v>
      </c>
      <c r="Q538" s="46">
        <f t="shared" si="155"/>
        <v>492.37936567501038</v>
      </c>
      <c r="R538" s="45">
        <v>17.771601884237828</v>
      </c>
      <c r="S538" s="45">
        <v>36.513429920130235</v>
      </c>
      <c r="T538" s="45">
        <v>6.5323190924682875</v>
      </c>
      <c r="U538" s="45">
        <v>32.918528781347817</v>
      </c>
      <c r="V538" s="46">
        <f t="shared" si="156"/>
        <v>93.735879678184162</v>
      </c>
      <c r="W538" s="45">
        <v>46.645406824482201</v>
      </c>
      <c r="X538" s="45">
        <v>12.920226449080266</v>
      </c>
      <c r="Y538" s="47">
        <v>10.278252922823977</v>
      </c>
      <c r="Z538" s="47">
        <v>76.497390845147109</v>
      </c>
      <c r="AA538" s="46">
        <f t="shared" si="157"/>
        <v>146.34127704153354</v>
      </c>
      <c r="AB538" s="49">
        <v>130.8416864185013</v>
      </c>
      <c r="AC538" s="49">
        <v>157.41100460623159</v>
      </c>
      <c r="AD538" s="49"/>
      <c r="AE538" s="49"/>
      <c r="AF538" s="46">
        <f t="shared" si="158"/>
        <v>288.25269102473288</v>
      </c>
      <c r="AG538" s="49"/>
      <c r="AH538" s="49"/>
      <c r="AI538" s="49"/>
      <c r="AJ538" s="49"/>
      <c r="AK538" s="46">
        <f t="shared" si="159"/>
        <v>0</v>
      </c>
      <c r="AL538" s="48"/>
      <c r="AM538" s="48"/>
      <c r="AN538" s="50">
        <f>IFERROR(VLOOKUP($F538,Ref_Param!$L:$M,2,0),0)*M538</f>
        <v>132.6822860973667</v>
      </c>
      <c r="AO538" s="50">
        <f>IFERROR(VLOOKUP($F538,Ref_Param!$L:$M,2,0),0)*N538</f>
        <v>99.780594371069441</v>
      </c>
      <c r="AP538" s="50">
        <f>IFERROR(VLOOKUP($F538,Ref_Param!$L:$M,2,0),0)*O538</f>
        <v>83.701620100890864</v>
      </c>
      <c r="AQ538" s="50">
        <f>IFERROR(VLOOKUP($F538,Ref_Param!$L:$M,2,0),0)*P538</f>
        <v>13.586460768093415</v>
      </c>
      <c r="AR538" s="51">
        <f t="shared" si="160"/>
        <v>329.75096133742039</v>
      </c>
      <c r="AS538" s="52">
        <f>IFERROR(VLOOKUP($F538,Ref_Param!$L:$M,2,0),0)*R538</f>
        <v>11.901804207005089</v>
      </c>
      <c r="AT538" s="52">
        <f>IFERROR(VLOOKUP($F538,Ref_Param!$L:$M,2,0),0)*S538</f>
        <v>24.45337773524118</v>
      </c>
      <c r="AU538" s="52">
        <f>IFERROR(VLOOKUP($F538,Ref_Param!$L:$M,2,0),0)*T538</f>
        <v>4.3747537989355001</v>
      </c>
      <c r="AV538" s="52">
        <f>IFERROR(VLOOKUP($F538,Ref_Param!$L:$M,2,0),0)*U538</f>
        <v>22.04583958668092</v>
      </c>
      <c r="AW538" s="53">
        <f t="shared" si="161"/>
        <v>62.775775327862689</v>
      </c>
      <c r="AX538" s="54">
        <f>IFERROR(VLOOKUP($F538,Ref_Param!$L:$M,2,0),0)*W538</f>
        <v>31.238855270186889</v>
      </c>
      <c r="AY538" s="54">
        <f>IFERROR(VLOOKUP($F538,Ref_Param!$L:$M,2,0),0)*X538</f>
        <v>8.6527937385041671</v>
      </c>
      <c r="AZ538" s="54">
        <f>IFERROR(VLOOKUP($F538,Ref_Param!$L:$M,2,0),0)*Y538</f>
        <v>6.8834399214190549</v>
      </c>
      <c r="BA538" s="54">
        <f>IFERROR(VLOOKUP($F538,Ref_Param!$L:$M,2,0),0)*Z538</f>
        <v>51.231001803680748</v>
      </c>
      <c r="BB538" s="55">
        <f t="shared" si="162"/>
        <v>98.006090733790856</v>
      </c>
      <c r="BC538" s="56">
        <f>IFERROR(VLOOKUP($F538,Ref_Param!$L:$M,2,0),0)*AB538</f>
        <v>87.625873233663498</v>
      </c>
      <c r="BD538" s="56">
        <f>IFERROR(VLOOKUP($F538,Ref_Param!$L:$M,2,0),0)*AC538</f>
        <v>105.41958845662563</v>
      </c>
      <c r="BE538" s="56">
        <f>IFERROR(VLOOKUP($F538,Ref_Param!$L:$M,2,0),0)*AD538</f>
        <v>0</v>
      </c>
      <c r="BF538" s="56">
        <f>IFERROR(VLOOKUP($F538,Ref_Param!$L:$M,2,0),0)*AE538</f>
        <v>0</v>
      </c>
      <c r="BG538" s="57">
        <f t="shared" si="163"/>
        <v>193.04546169028913</v>
      </c>
      <c r="BH538" s="56">
        <f>IFERROR(VLOOKUP($F538,Ref_Param!$L:$M,2,0),0)*AG538</f>
        <v>0</v>
      </c>
      <c r="BI538" s="56">
        <f>IFERROR(VLOOKUP($F538,Ref_Param!$L:$M,2,0),0)*AH538</f>
        <v>0</v>
      </c>
      <c r="BJ538" s="56">
        <f>IFERROR(VLOOKUP($F538,Ref_Param!$L:$M,2,0),0)*AI538</f>
        <v>0</v>
      </c>
      <c r="BK538" s="56">
        <f>IFERROR(VLOOKUP($F538,Ref_Param!$L:$M,2,0),0)*AJ538</f>
        <v>0</v>
      </c>
      <c r="BL538" s="57">
        <f t="shared" si="164"/>
        <v>0</v>
      </c>
      <c r="BM538" s="58">
        <f>IFERROR(VLOOKUP($F538,Ref_Param!$L:$M,2,0),0)*AL538</f>
        <v>0</v>
      </c>
      <c r="BN538" s="59">
        <f>IFERROR(VLOOKUP($F538,Ref_Param!$L:$M,2,0),0)*AM538</f>
        <v>0</v>
      </c>
    </row>
    <row r="539" spans="1:66" s="37" customFormat="1" ht="15" customHeight="1" x14ac:dyDescent="0.3">
      <c r="A539" s="91" t="str">
        <f t="shared" si="154"/>
        <v>EAISDigital - API Economy</v>
      </c>
      <c r="B539" s="43" t="s">
        <v>4152</v>
      </c>
      <c r="C539" s="43" t="s">
        <v>4117</v>
      </c>
      <c r="D539" s="43" t="s">
        <v>174</v>
      </c>
      <c r="E539" s="44" t="s">
        <v>175</v>
      </c>
      <c r="F539" s="43" t="s">
        <v>36</v>
      </c>
      <c r="G539" s="44" t="s">
        <v>1052</v>
      </c>
      <c r="H539" s="41" t="s">
        <v>37</v>
      </c>
      <c r="I539" s="43" t="s">
        <v>38</v>
      </c>
      <c r="J539" s="43"/>
      <c r="K539" s="43"/>
      <c r="L539" s="43" t="s">
        <v>4110</v>
      </c>
      <c r="M539" s="45"/>
      <c r="N539" s="45"/>
      <c r="O539" s="45"/>
      <c r="P539" s="45"/>
      <c r="Q539" s="46">
        <f t="shared" si="155"/>
        <v>0</v>
      </c>
      <c r="R539" s="45"/>
      <c r="S539" s="45"/>
      <c r="T539" s="45"/>
      <c r="U539" s="45"/>
      <c r="V539" s="46">
        <f t="shared" si="156"/>
        <v>0</v>
      </c>
      <c r="W539" s="45"/>
      <c r="X539" s="45"/>
      <c r="Y539" s="47"/>
      <c r="Z539" s="47"/>
      <c r="AA539" s="46">
        <f t="shared" si="157"/>
        <v>0</v>
      </c>
      <c r="AB539" s="49"/>
      <c r="AC539" s="49"/>
      <c r="AD539" s="49">
        <v>154.36800000000002</v>
      </c>
      <c r="AE539" s="49">
        <v>75</v>
      </c>
      <c r="AF539" s="46">
        <f t="shared" si="158"/>
        <v>229.36800000000002</v>
      </c>
      <c r="AG539" s="49">
        <v>75</v>
      </c>
      <c r="AH539" s="49">
        <v>75</v>
      </c>
      <c r="AI539" s="49">
        <v>75</v>
      </c>
      <c r="AJ539" s="49">
        <v>50</v>
      </c>
      <c r="AK539" s="46">
        <f t="shared" si="159"/>
        <v>275</v>
      </c>
      <c r="AL539" s="48"/>
      <c r="AM539" s="48"/>
      <c r="AN539" s="50">
        <f>IFERROR(VLOOKUP($F539,Ref_Param!$L:$M,2,0),0)*M539</f>
        <v>0</v>
      </c>
      <c r="AO539" s="50">
        <f>IFERROR(VLOOKUP($F539,Ref_Param!$L:$M,2,0),0)*N539</f>
        <v>0</v>
      </c>
      <c r="AP539" s="50">
        <f>IFERROR(VLOOKUP($F539,Ref_Param!$L:$M,2,0),0)*O539</f>
        <v>0</v>
      </c>
      <c r="AQ539" s="50">
        <f>IFERROR(VLOOKUP($F539,Ref_Param!$L:$M,2,0),0)*P539</f>
        <v>0</v>
      </c>
      <c r="AR539" s="51">
        <f t="shared" si="160"/>
        <v>0</v>
      </c>
      <c r="AS539" s="52">
        <f>IFERROR(VLOOKUP($F539,Ref_Param!$L:$M,2,0),0)*R539</f>
        <v>0</v>
      </c>
      <c r="AT539" s="52">
        <f>IFERROR(VLOOKUP($F539,Ref_Param!$L:$M,2,0),0)*S539</f>
        <v>0</v>
      </c>
      <c r="AU539" s="52">
        <f>IFERROR(VLOOKUP($F539,Ref_Param!$L:$M,2,0),0)*T539</f>
        <v>0</v>
      </c>
      <c r="AV539" s="52">
        <f>IFERROR(VLOOKUP($F539,Ref_Param!$L:$M,2,0),0)*U539</f>
        <v>0</v>
      </c>
      <c r="AW539" s="53">
        <f t="shared" si="161"/>
        <v>0</v>
      </c>
      <c r="AX539" s="54">
        <f>IFERROR(VLOOKUP($F539,Ref_Param!$L:$M,2,0),0)*W539</f>
        <v>0</v>
      </c>
      <c r="AY539" s="54">
        <f>IFERROR(VLOOKUP($F539,Ref_Param!$L:$M,2,0),0)*X539</f>
        <v>0</v>
      </c>
      <c r="AZ539" s="54">
        <f>IFERROR(VLOOKUP($F539,Ref_Param!$L:$M,2,0),0)*Y539</f>
        <v>0</v>
      </c>
      <c r="BA539" s="54">
        <f>IFERROR(VLOOKUP($F539,Ref_Param!$L:$M,2,0),0)*Z539</f>
        <v>0</v>
      </c>
      <c r="BB539" s="55">
        <f t="shared" si="162"/>
        <v>0</v>
      </c>
      <c r="BC539" s="56">
        <f>IFERROR(VLOOKUP($F539,Ref_Param!$L:$M,2,0),0)*AB539</f>
        <v>0</v>
      </c>
      <c r="BD539" s="56">
        <f>IFERROR(VLOOKUP($F539,Ref_Param!$L:$M,2,0),0)*AC539</f>
        <v>0</v>
      </c>
      <c r="BE539" s="56">
        <f>IFERROR(VLOOKUP($F539,Ref_Param!$L:$M,2,0),0)*AD539</f>
        <v>103.38166046002196</v>
      </c>
      <c r="BF539" s="56">
        <f>IFERROR(VLOOKUP($F539,Ref_Param!$L:$M,2,0),0)*AE539</f>
        <v>50.228185469149345</v>
      </c>
      <c r="BG539" s="57">
        <f t="shared" si="163"/>
        <v>153.60984592917131</v>
      </c>
      <c r="BH539" s="56">
        <f>IFERROR(VLOOKUP($F539,Ref_Param!$L:$M,2,0),0)*AG539</f>
        <v>50.228185469149345</v>
      </c>
      <c r="BI539" s="56">
        <f>IFERROR(VLOOKUP($F539,Ref_Param!$L:$M,2,0),0)*AH539</f>
        <v>50.228185469149345</v>
      </c>
      <c r="BJ539" s="56">
        <f>IFERROR(VLOOKUP($F539,Ref_Param!$L:$M,2,0),0)*AI539</f>
        <v>50.228185469149345</v>
      </c>
      <c r="BK539" s="56">
        <f>IFERROR(VLOOKUP($F539,Ref_Param!$L:$M,2,0),0)*AJ539</f>
        <v>33.485456979432897</v>
      </c>
      <c r="BL539" s="57">
        <f t="shared" si="164"/>
        <v>184.17001338688095</v>
      </c>
      <c r="BM539" s="58">
        <f>IFERROR(VLOOKUP($F539,Ref_Param!$L:$M,2,0),0)*AL539</f>
        <v>0</v>
      </c>
      <c r="BN539" s="59">
        <f>IFERROR(VLOOKUP($F539,Ref_Param!$L:$M,2,0),0)*AM539</f>
        <v>0</v>
      </c>
    </row>
    <row r="540" spans="1:66" s="37" customFormat="1" ht="15" customHeight="1" x14ac:dyDescent="0.3">
      <c r="A540" s="91" t="str">
        <f t="shared" si="154"/>
        <v>EAISDigital - API Economy</v>
      </c>
      <c r="B540" s="43" t="s">
        <v>4152</v>
      </c>
      <c r="C540" s="43" t="s">
        <v>4117</v>
      </c>
      <c r="D540" s="43" t="s">
        <v>174</v>
      </c>
      <c r="E540" s="44" t="s">
        <v>175</v>
      </c>
      <c r="F540" s="43" t="s">
        <v>3731</v>
      </c>
      <c r="G540" s="44" t="s">
        <v>1052</v>
      </c>
      <c r="H540" s="41" t="s">
        <v>37</v>
      </c>
      <c r="I540" s="43" t="s">
        <v>38</v>
      </c>
      <c r="J540" s="43"/>
      <c r="K540" s="43"/>
      <c r="L540" s="43" t="s">
        <v>4110</v>
      </c>
      <c r="M540" s="45">
        <v>0</v>
      </c>
      <c r="N540" s="45">
        <v>0</v>
      </c>
      <c r="O540" s="45">
        <v>0</v>
      </c>
      <c r="P540" s="45">
        <v>0</v>
      </c>
      <c r="Q540" s="46">
        <f t="shared" si="155"/>
        <v>0</v>
      </c>
      <c r="R540" s="45">
        <v>0</v>
      </c>
      <c r="S540" s="45">
        <v>0</v>
      </c>
      <c r="T540" s="45">
        <v>0</v>
      </c>
      <c r="U540" s="45">
        <v>0</v>
      </c>
      <c r="V540" s="46">
        <f t="shared" si="156"/>
        <v>0</v>
      </c>
      <c r="W540" s="45">
        <v>-4.0020000000000193</v>
      </c>
      <c r="X540" s="45">
        <v>-28.26300000000003</v>
      </c>
      <c r="Y540" s="47">
        <v>0</v>
      </c>
      <c r="Z540" s="47">
        <v>0</v>
      </c>
      <c r="AA540" s="46">
        <f t="shared" si="157"/>
        <v>-32.26500000000005</v>
      </c>
      <c r="AB540" s="49">
        <v>0</v>
      </c>
      <c r="AC540" s="49">
        <v>-113.90853999999969</v>
      </c>
      <c r="AD540" s="49"/>
      <c r="AE540" s="49"/>
      <c r="AF540" s="46">
        <f t="shared" si="158"/>
        <v>-113.90853999999969</v>
      </c>
      <c r="AG540" s="49"/>
      <c r="AH540" s="49"/>
      <c r="AI540" s="49"/>
      <c r="AJ540" s="49"/>
      <c r="AK540" s="46">
        <f t="shared" si="159"/>
        <v>0</v>
      </c>
      <c r="AL540" s="48"/>
      <c r="AM540" s="48"/>
      <c r="AN540" s="50">
        <f>IFERROR(VLOOKUP($F540,Ref_Param!$L:$M,2,0),0)*M540</f>
        <v>0</v>
      </c>
      <c r="AO540" s="50">
        <f>IFERROR(VLOOKUP($F540,Ref_Param!$L:$M,2,0),0)*N540</f>
        <v>0</v>
      </c>
      <c r="AP540" s="50">
        <f>IFERROR(VLOOKUP($F540,Ref_Param!$L:$M,2,0),0)*O540</f>
        <v>0</v>
      </c>
      <c r="AQ540" s="50">
        <f>IFERROR(VLOOKUP($F540,Ref_Param!$L:$M,2,0),0)*P540</f>
        <v>0</v>
      </c>
      <c r="AR540" s="51">
        <f t="shared" si="160"/>
        <v>0</v>
      </c>
      <c r="AS540" s="52">
        <f>IFERROR(VLOOKUP($F540,Ref_Param!$L:$M,2,0),0)*R540</f>
        <v>0</v>
      </c>
      <c r="AT540" s="52">
        <f>IFERROR(VLOOKUP($F540,Ref_Param!$L:$M,2,0),0)*S540</f>
        <v>0</v>
      </c>
      <c r="AU540" s="52">
        <f>IFERROR(VLOOKUP($F540,Ref_Param!$L:$M,2,0),0)*T540</f>
        <v>0</v>
      </c>
      <c r="AV540" s="52">
        <f>IFERROR(VLOOKUP($F540,Ref_Param!$L:$M,2,0),0)*U540</f>
        <v>0</v>
      </c>
      <c r="AW540" s="53">
        <f t="shared" si="161"/>
        <v>0</v>
      </c>
      <c r="AX540" s="54">
        <f>IFERROR(VLOOKUP($F540,Ref_Param!$L:$M,2,0),0)*W540</f>
        <v>-4.8703906535232162E-2</v>
      </c>
      <c r="AY540" s="54">
        <f>IFERROR(VLOOKUP($F540,Ref_Param!$L:$M,2,0),0)*X540</f>
        <v>-0.34395764877692692</v>
      </c>
      <c r="AZ540" s="54">
        <f>IFERROR(VLOOKUP($F540,Ref_Param!$L:$M,2,0),0)*Y540</f>
        <v>0</v>
      </c>
      <c r="BA540" s="54">
        <f>IFERROR(VLOOKUP($F540,Ref_Param!$L:$M,2,0),0)*Z540</f>
        <v>0</v>
      </c>
      <c r="BB540" s="55">
        <f t="shared" si="162"/>
        <v>-0.39266155531215907</v>
      </c>
      <c r="BC540" s="56">
        <f>IFERROR(VLOOKUP($F540,Ref_Param!$L:$M,2,0),0)*AB540</f>
        <v>0</v>
      </c>
      <c r="BD540" s="56">
        <f>IFERROR(VLOOKUP($F540,Ref_Param!$L:$M,2,0),0)*AC540</f>
        <v>-1.3862545941341111</v>
      </c>
      <c r="BE540" s="56">
        <f>IFERROR(VLOOKUP($F540,Ref_Param!$L:$M,2,0),0)*AD540</f>
        <v>0</v>
      </c>
      <c r="BF540" s="56">
        <f>IFERROR(VLOOKUP($F540,Ref_Param!$L:$M,2,0),0)*AE540</f>
        <v>0</v>
      </c>
      <c r="BG540" s="57">
        <f t="shared" si="163"/>
        <v>-1.3862545941341111</v>
      </c>
      <c r="BH540" s="56">
        <f>IFERROR(VLOOKUP($F540,Ref_Param!$L:$M,2,0),0)*AG540</f>
        <v>0</v>
      </c>
      <c r="BI540" s="56">
        <f>IFERROR(VLOOKUP($F540,Ref_Param!$L:$M,2,0),0)*AH540</f>
        <v>0</v>
      </c>
      <c r="BJ540" s="56">
        <f>IFERROR(VLOOKUP($F540,Ref_Param!$L:$M,2,0),0)*AI540</f>
        <v>0</v>
      </c>
      <c r="BK540" s="56">
        <f>IFERROR(VLOOKUP($F540,Ref_Param!$L:$M,2,0),0)*AJ540</f>
        <v>0</v>
      </c>
      <c r="BL540" s="57">
        <f t="shared" si="164"/>
        <v>0</v>
      </c>
      <c r="BM540" s="58">
        <f>IFERROR(VLOOKUP($F540,Ref_Param!$L:$M,2,0),0)*AL540</f>
        <v>0</v>
      </c>
      <c r="BN540" s="59">
        <f>IFERROR(VLOOKUP($F540,Ref_Param!$L:$M,2,0),0)*AM540</f>
        <v>0</v>
      </c>
    </row>
    <row r="541" spans="1:66" s="37" customFormat="1" ht="15" customHeight="1" x14ac:dyDescent="0.3">
      <c r="A541" s="91" t="str">
        <f t="shared" si="154"/>
        <v>EAISDigital - API Economy</v>
      </c>
      <c r="B541" s="43" t="s">
        <v>4152</v>
      </c>
      <c r="C541" s="43" t="s">
        <v>4117</v>
      </c>
      <c r="D541" s="43" t="s">
        <v>179</v>
      </c>
      <c r="E541" s="44" t="s">
        <v>180</v>
      </c>
      <c r="F541" s="43" t="s">
        <v>36</v>
      </c>
      <c r="G541" s="44" t="s">
        <v>1052</v>
      </c>
      <c r="H541" s="41" t="s">
        <v>53</v>
      </c>
      <c r="I541" s="43" t="s">
        <v>38</v>
      </c>
      <c r="J541" s="43"/>
      <c r="K541" s="43"/>
      <c r="L541" s="43" t="s">
        <v>4110</v>
      </c>
      <c r="M541" s="45">
        <v>514.96486441503293</v>
      </c>
      <c r="N541" s="45">
        <v>400.90772776172832</v>
      </c>
      <c r="O541" s="45">
        <v>380.79367922055104</v>
      </c>
      <c r="P541" s="45">
        <v>238.74590188898895</v>
      </c>
      <c r="Q541" s="46">
        <f t="shared" si="155"/>
        <v>1535.4121732863014</v>
      </c>
      <c r="R541" s="45">
        <v>199.13461776461381</v>
      </c>
      <c r="S541" s="45">
        <v>308.10046637880356</v>
      </c>
      <c r="T541" s="45">
        <v>246.4341932273129</v>
      </c>
      <c r="U541" s="45">
        <v>235.39523810368848</v>
      </c>
      <c r="V541" s="46">
        <f t="shared" si="156"/>
        <v>989.06451547441873</v>
      </c>
      <c r="W541" s="45">
        <v>226.89014664563553</v>
      </c>
      <c r="X541" s="45">
        <v>184.83899293524712</v>
      </c>
      <c r="Y541" s="47">
        <v>95.848970056688756</v>
      </c>
      <c r="Z541" s="47">
        <v>21.318546253140099</v>
      </c>
      <c r="AA541" s="46">
        <f t="shared" si="157"/>
        <v>528.89665589071149</v>
      </c>
      <c r="AB541" s="49">
        <v>68.970348180160954</v>
      </c>
      <c r="AC541" s="49">
        <v>85.814948746652988</v>
      </c>
      <c r="AD541" s="49"/>
      <c r="AE541" s="49"/>
      <c r="AF541" s="46">
        <f t="shared" si="158"/>
        <v>154.78529692681394</v>
      </c>
      <c r="AG541" s="49"/>
      <c r="AH541" s="49"/>
      <c r="AI541" s="49"/>
      <c r="AJ541" s="49"/>
      <c r="AK541" s="46">
        <f t="shared" si="159"/>
        <v>0</v>
      </c>
      <c r="AL541" s="48"/>
      <c r="AM541" s="48"/>
      <c r="AN541" s="50">
        <f>IFERROR(VLOOKUP($F541,Ref_Param!$L:$M,2,0),0)*M541</f>
        <v>344.87667626578161</v>
      </c>
      <c r="AO541" s="50">
        <f>IFERROR(VLOOKUP($F541,Ref_Param!$L:$M,2,0),0)*N541</f>
        <v>268.49156941375099</v>
      </c>
      <c r="AP541" s="50">
        <f>IFERROR(VLOOKUP($F541,Ref_Param!$L:$M,2,0),0)*O541</f>
        <v>255.02100727159467</v>
      </c>
      <c r="AQ541" s="50">
        <f>IFERROR(VLOOKUP($F541,Ref_Param!$L:$M,2,0),0)*P541</f>
        <v>159.89031253439293</v>
      </c>
      <c r="AR541" s="51">
        <f t="shared" si="160"/>
        <v>1028.2795654855202</v>
      </c>
      <c r="AS541" s="52">
        <f>IFERROR(VLOOKUP($F541,Ref_Param!$L:$M,2,0),0)*R541</f>
        <v>133.36227352545581</v>
      </c>
      <c r="AT541" s="52">
        <f>IFERROR(VLOOKUP($F541,Ref_Param!$L:$M,2,0),0)*S541</f>
        <v>206.33769824541278</v>
      </c>
      <c r="AU541" s="52">
        <f>IFERROR(VLOOKUP($F541,Ref_Param!$L:$M,2,0),0)*T541</f>
        <v>165.03923151148879</v>
      </c>
      <c r="AV541" s="52">
        <f>IFERROR(VLOOKUP($F541,Ref_Param!$L:$M,2,0),0)*U541</f>
        <v>157.6463423736885</v>
      </c>
      <c r="AW541" s="53">
        <f t="shared" si="161"/>
        <v>662.38554565604591</v>
      </c>
      <c r="AX541" s="54">
        <f>IFERROR(VLOOKUP($F541,Ref_Param!$L:$M,2,0),0)*W541</f>
        <v>151.95040489119299</v>
      </c>
      <c r="AY541" s="54">
        <f>IFERROR(VLOOKUP($F541,Ref_Param!$L:$M,2,0),0)*X541</f>
        <v>123.78836292109838</v>
      </c>
      <c r="AZ541" s="54">
        <f>IFERROR(VLOOKUP($F541,Ref_Param!$L:$M,2,0),0)*Y541</f>
        <v>64.190931267124071</v>
      </c>
      <c r="BA541" s="54">
        <f>IFERROR(VLOOKUP($F541,Ref_Param!$L:$M,2,0),0)*Z541</f>
        <v>14.277225268471463</v>
      </c>
      <c r="BB541" s="55">
        <f t="shared" si="162"/>
        <v>354.20692434788691</v>
      </c>
      <c r="BC541" s="56">
        <f>IFERROR(VLOOKUP($F541,Ref_Param!$L:$M,2,0),0)*AB541</f>
        <v>46.190072536865756</v>
      </c>
      <c r="BD541" s="56">
        <f>IFERROR(VLOOKUP($F541,Ref_Param!$L:$M,2,0),0)*AC541</f>
        <v>57.471055488965753</v>
      </c>
      <c r="BE541" s="56">
        <f>IFERROR(VLOOKUP($F541,Ref_Param!$L:$M,2,0),0)*AD541</f>
        <v>0</v>
      </c>
      <c r="BF541" s="56">
        <f>IFERROR(VLOOKUP($F541,Ref_Param!$L:$M,2,0),0)*AE541</f>
        <v>0</v>
      </c>
      <c r="BG541" s="57">
        <f t="shared" si="163"/>
        <v>103.66112802583152</v>
      </c>
      <c r="BH541" s="56">
        <f>IFERROR(VLOOKUP($F541,Ref_Param!$L:$M,2,0),0)*AG541</f>
        <v>0</v>
      </c>
      <c r="BI541" s="56">
        <f>IFERROR(VLOOKUP($F541,Ref_Param!$L:$M,2,0),0)*AH541</f>
        <v>0</v>
      </c>
      <c r="BJ541" s="56">
        <f>IFERROR(VLOOKUP($F541,Ref_Param!$L:$M,2,0),0)*AI541</f>
        <v>0</v>
      </c>
      <c r="BK541" s="56">
        <f>IFERROR(VLOOKUP($F541,Ref_Param!$L:$M,2,0),0)*AJ541</f>
        <v>0</v>
      </c>
      <c r="BL541" s="57">
        <f t="shared" si="164"/>
        <v>0</v>
      </c>
      <c r="BM541" s="58">
        <f>IFERROR(VLOOKUP($F541,Ref_Param!$L:$M,2,0),0)*AL541</f>
        <v>0</v>
      </c>
      <c r="BN541" s="59">
        <f>IFERROR(VLOOKUP($F541,Ref_Param!$L:$M,2,0),0)*AM541</f>
        <v>0</v>
      </c>
    </row>
    <row r="542" spans="1:66" s="37" customFormat="1" ht="15" customHeight="1" x14ac:dyDescent="0.3">
      <c r="A542" s="91" t="str">
        <f t="shared" si="154"/>
        <v>EAISDigital - API Economy</v>
      </c>
      <c r="B542" s="43" t="s">
        <v>4152</v>
      </c>
      <c r="C542" s="43" t="s">
        <v>4117</v>
      </c>
      <c r="D542" s="43" t="s">
        <v>179</v>
      </c>
      <c r="E542" s="44" t="s">
        <v>180</v>
      </c>
      <c r="F542" s="43" t="s">
        <v>36</v>
      </c>
      <c r="G542" s="44" t="s">
        <v>1052</v>
      </c>
      <c r="H542" s="41" t="s">
        <v>53</v>
      </c>
      <c r="I542" s="43" t="s">
        <v>38</v>
      </c>
      <c r="J542" s="43"/>
      <c r="K542" s="43"/>
      <c r="L542" s="43" t="s">
        <v>4110</v>
      </c>
      <c r="M542" s="45"/>
      <c r="N542" s="45"/>
      <c r="O542" s="45"/>
      <c r="P542" s="45"/>
      <c r="Q542" s="46">
        <f t="shared" si="155"/>
        <v>0</v>
      </c>
      <c r="R542" s="45"/>
      <c r="S542" s="45"/>
      <c r="T542" s="45"/>
      <c r="U542" s="45"/>
      <c r="V542" s="46">
        <f t="shared" si="156"/>
        <v>0</v>
      </c>
      <c r="W542" s="45"/>
      <c r="X542" s="45"/>
      <c r="Y542" s="47"/>
      <c r="Z542" s="47"/>
      <c r="AA542" s="46">
        <f t="shared" si="157"/>
        <v>0</v>
      </c>
      <c r="AB542" s="49"/>
      <c r="AC542" s="49"/>
      <c r="AD542" s="49">
        <v>111.64699999999999</v>
      </c>
      <c r="AE542" s="49">
        <v>105</v>
      </c>
      <c r="AF542" s="46">
        <f t="shared" si="158"/>
        <v>216.64699999999999</v>
      </c>
      <c r="AG542" s="49">
        <v>100</v>
      </c>
      <c r="AH542" s="49">
        <v>100</v>
      </c>
      <c r="AI542" s="49">
        <v>100</v>
      </c>
      <c r="AJ542" s="49">
        <v>100</v>
      </c>
      <c r="AK542" s="46">
        <f t="shared" si="159"/>
        <v>400</v>
      </c>
      <c r="AL542" s="48"/>
      <c r="AM542" s="48"/>
      <c r="AN542" s="50">
        <f>IFERROR(VLOOKUP($F542,Ref_Param!$L:$M,2,0),0)*M542</f>
        <v>0</v>
      </c>
      <c r="AO542" s="50">
        <f>IFERROR(VLOOKUP($F542,Ref_Param!$L:$M,2,0),0)*N542</f>
        <v>0</v>
      </c>
      <c r="AP542" s="50">
        <f>IFERROR(VLOOKUP($F542,Ref_Param!$L:$M,2,0),0)*O542</f>
        <v>0</v>
      </c>
      <c r="AQ542" s="50">
        <f>IFERROR(VLOOKUP($F542,Ref_Param!$L:$M,2,0),0)*P542</f>
        <v>0</v>
      </c>
      <c r="AR542" s="51">
        <f t="shared" si="160"/>
        <v>0</v>
      </c>
      <c r="AS542" s="52">
        <f>IFERROR(VLOOKUP($F542,Ref_Param!$L:$M,2,0),0)*R542</f>
        <v>0</v>
      </c>
      <c r="AT542" s="52">
        <f>IFERROR(VLOOKUP($F542,Ref_Param!$L:$M,2,0),0)*S542</f>
        <v>0</v>
      </c>
      <c r="AU542" s="52">
        <f>IFERROR(VLOOKUP($F542,Ref_Param!$L:$M,2,0),0)*T542</f>
        <v>0</v>
      </c>
      <c r="AV542" s="52">
        <f>IFERROR(VLOOKUP($F542,Ref_Param!$L:$M,2,0),0)*U542</f>
        <v>0</v>
      </c>
      <c r="AW542" s="53">
        <f t="shared" si="161"/>
        <v>0</v>
      </c>
      <c r="AX542" s="54">
        <f>IFERROR(VLOOKUP($F542,Ref_Param!$L:$M,2,0),0)*W542</f>
        <v>0</v>
      </c>
      <c r="AY542" s="54">
        <f>IFERROR(VLOOKUP($F542,Ref_Param!$L:$M,2,0),0)*X542</f>
        <v>0</v>
      </c>
      <c r="AZ542" s="54">
        <f>IFERROR(VLOOKUP($F542,Ref_Param!$L:$M,2,0),0)*Y542</f>
        <v>0</v>
      </c>
      <c r="BA542" s="54">
        <f>IFERROR(VLOOKUP($F542,Ref_Param!$L:$M,2,0),0)*Z542</f>
        <v>0</v>
      </c>
      <c r="BB542" s="55">
        <f t="shared" si="162"/>
        <v>0</v>
      </c>
      <c r="BC542" s="56">
        <f>IFERROR(VLOOKUP($F542,Ref_Param!$L:$M,2,0),0)*AB542</f>
        <v>0</v>
      </c>
      <c r="BD542" s="56">
        <f>IFERROR(VLOOKUP($F542,Ref_Param!$L:$M,2,0),0)*AC542</f>
        <v>0</v>
      </c>
      <c r="BE542" s="56">
        <f>IFERROR(VLOOKUP($F542,Ref_Param!$L:$M,2,0),0)*AD542</f>
        <v>74.771016307654889</v>
      </c>
      <c r="BF542" s="56">
        <f>IFERROR(VLOOKUP($F542,Ref_Param!$L:$M,2,0),0)*AE542</f>
        <v>70.319459656809087</v>
      </c>
      <c r="BG542" s="57">
        <f t="shared" si="163"/>
        <v>145.09047596446396</v>
      </c>
      <c r="BH542" s="56">
        <f>IFERROR(VLOOKUP($F542,Ref_Param!$L:$M,2,0),0)*AG542</f>
        <v>66.970913958865793</v>
      </c>
      <c r="BI542" s="56">
        <f>IFERROR(VLOOKUP($F542,Ref_Param!$L:$M,2,0),0)*AH542</f>
        <v>66.970913958865793</v>
      </c>
      <c r="BJ542" s="56">
        <f>IFERROR(VLOOKUP($F542,Ref_Param!$L:$M,2,0),0)*AI542</f>
        <v>66.970913958865793</v>
      </c>
      <c r="BK542" s="56">
        <f>IFERROR(VLOOKUP($F542,Ref_Param!$L:$M,2,0),0)*AJ542</f>
        <v>66.970913958865793</v>
      </c>
      <c r="BL542" s="57">
        <f t="shared" si="164"/>
        <v>267.88365583546317</v>
      </c>
      <c r="BM542" s="58">
        <f>IFERROR(VLOOKUP($F542,Ref_Param!$L:$M,2,0),0)*AL542</f>
        <v>0</v>
      </c>
      <c r="BN542" s="59">
        <f>IFERROR(VLOOKUP($F542,Ref_Param!$L:$M,2,0),0)*AM542</f>
        <v>0</v>
      </c>
    </row>
    <row r="543" spans="1:66" s="37" customFormat="1" ht="15" customHeight="1" x14ac:dyDescent="0.3">
      <c r="A543" s="91" t="str">
        <f t="shared" si="154"/>
        <v>EAISDigital - API Economy</v>
      </c>
      <c r="B543" s="43" t="s">
        <v>4152</v>
      </c>
      <c r="C543" s="43" t="s">
        <v>4117</v>
      </c>
      <c r="D543" s="43" t="s">
        <v>1662</v>
      </c>
      <c r="E543" s="44" t="s">
        <v>3326</v>
      </c>
      <c r="F543" s="43" t="s">
        <v>36</v>
      </c>
      <c r="G543" s="44" t="s">
        <v>1052</v>
      </c>
      <c r="H543" s="41" t="s">
        <v>5426</v>
      </c>
      <c r="I543" s="43" t="s">
        <v>38</v>
      </c>
      <c r="J543" s="43"/>
      <c r="K543" s="43"/>
      <c r="L543" s="43" t="s">
        <v>4110</v>
      </c>
      <c r="M543" s="45">
        <v>0</v>
      </c>
      <c r="N543" s="45">
        <v>0</v>
      </c>
      <c r="O543" s="45">
        <v>0</v>
      </c>
      <c r="P543" s="45">
        <v>0</v>
      </c>
      <c r="Q543" s="46">
        <f t="shared" si="155"/>
        <v>0</v>
      </c>
      <c r="R543" s="45">
        <v>0</v>
      </c>
      <c r="S543" s="45">
        <v>0</v>
      </c>
      <c r="T543" s="45">
        <v>0</v>
      </c>
      <c r="U543" s="45">
        <v>0</v>
      </c>
      <c r="V543" s="46">
        <f t="shared" si="156"/>
        <v>0</v>
      </c>
      <c r="W543" s="45">
        <v>0</v>
      </c>
      <c r="X543" s="45">
        <v>93.52000000000001</v>
      </c>
      <c r="Y543" s="47">
        <v>185.84399999999994</v>
      </c>
      <c r="Z543" s="47">
        <v>355.40357</v>
      </c>
      <c r="AA543" s="46">
        <f t="shared" si="157"/>
        <v>634.76756999999998</v>
      </c>
      <c r="AB543" s="49">
        <v>155.91258999999997</v>
      </c>
      <c r="AC543" s="49">
        <v>160.57164999999998</v>
      </c>
      <c r="AD543" s="49"/>
      <c r="AE543" s="49"/>
      <c r="AF543" s="46">
        <f t="shared" si="158"/>
        <v>316.48423999999994</v>
      </c>
      <c r="AG543" s="49"/>
      <c r="AH543" s="49"/>
      <c r="AI543" s="49"/>
      <c r="AJ543" s="49"/>
      <c r="AK543" s="46">
        <f t="shared" si="159"/>
        <v>0</v>
      </c>
      <c r="AL543" s="48"/>
      <c r="AM543" s="48"/>
      <c r="AN543" s="50">
        <f>IFERROR(VLOOKUP($F543,Ref_Param!$L:$M,2,0),0)*M543</f>
        <v>0</v>
      </c>
      <c r="AO543" s="50">
        <f>IFERROR(VLOOKUP($F543,Ref_Param!$L:$M,2,0),0)*N543</f>
        <v>0</v>
      </c>
      <c r="AP543" s="50">
        <f>IFERROR(VLOOKUP($F543,Ref_Param!$L:$M,2,0),0)*O543</f>
        <v>0</v>
      </c>
      <c r="AQ543" s="50">
        <f>IFERROR(VLOOKUP($F543,Ref_Param!$L:$M,2,0),0)*P543</f>
        <v>0</v>
      </c>
      <c r="AR543" s="51">
        <f t="shared" si="160"/>
        <v>0</v>
      </c>
      <c r="AS543" s="52">
        <f>IFERROR(VLOOKUP($F543,Ref_Param!$L:$M,2,0),0)*R543</f>
        <v>0</v>
      </c>
      <c r="AT543" s="52">
        <f>IFERROR(VLOOKUP($F543,Ref_Param!$L:$M,2,0),0)*S543</f>
        <v>0</v>
      </c>
      <c r="AU543" s="52">
        <f>IFERROR(VLOOKUP($F543,Ref_Param!$L:$M,2,0),0)*T543</f>
        <v>0</v>
      </c>
      <c r="AV543" s="52">
        <f>IFERROR(VLOOKUP($F543,Ref_Param!$L:$M,2,0),0)*U543</f>
        <v>0</v>
      </c>
      <c r="AW543" s="53">
        <f t="shared" si="161"/>
        <v>0</v>
      </c>
      <c r="AX543" s="54">
        <f>IFERROR(VLOOKUP($F543,Ref_Param!$L:$M,2,0),0)*W543</f>
        <v>0</v>
      </c>
      <c r="AY543" s="54">
        <f>IFERROR(VLOOKUP($F543,Ref_Param!$L:$M,2,0),0)*X543</f>
        <v>62.631198734331299</v>
      </c>
      <c r="AZ543" s="54">
        <f>IFERROR(VLOOKUP($F543,Ref_Param!$L:$M,2,0),0)*Y543</f>
        <v>124.4614253377145</v>
      </c>
      <c r="BA543" s="54">
        <f>IFERROR(VLOOKUP($F543,Ref_Param!$L:$M,2,0),0)*Z543</f>
        <v>238.01701907143737</v>
      </c>
      <c r="BB543" s="55">
        <f t="shared" si="162"/>
        <v>425.10964314348314</v>
      </c>
      <c r="BC543" s="56">
        <f>IFERROR(VLOOKUP($F543,Ref_Param!$L:$M,2,0),0)*AB543</f>
        <v>104.41608649993917</v>
      </c>
      <c r="BD543" s="56">
        <f>IFERROR(VLOOKUP($F543,Ref_Param!$L:$M,2,0),0)*AC543</f>
        <v>107.53630156383112</v>
      </c>
      <c r="BE543" s="56">
        <f>IFERROR(VLOOKUP($F543,Ref_Param!$L:$M,2,0),0)*AD543</f>
        <v>0</v>
      </c>
      <c r="BF543" s="56">
        <f>IFERROR(VLOOKUP($F543,Ref_Param!$L:$M,2,0),0)*AE543</f>
        <v>0</v>
      </c>
      <c r="BG543" s="57">
        <f t="shared" si="163"/>
        <v>211.95238806377029</v>
      </c>
      <c r="BH543" s="56">
        <f>IFERROR(VLOOKUP($F543,Ref_Param!$L:$M,2,0),0)*AG543</f>
        <v>0</v>
      </c>
      <c r="BI543" s="56">
        <f>IFERROR(VLOOKUP($F543,Ref_Param!$L:$M,2,0),0)*AH543</f>
        <v>0</v>
      </c>
      <c r="BJ543" s="56">
        <f>IFERROR(VLOOKUP($F543,Ref_Param!$L:$M,2,0),0)*AI543</f>
        <v>0</v>
      </c>
      <c r="BK543" s="56">
        <f>IFERROR(VLOOKUP($F543,Ref_Param!$L:$M,2,0),0)*AJ543</f>
        <v>0</v>
      </c>
      <c r="BL543" s="57">
        <f t="shared" si="164"/>
        <v>0</v>
      </c>
      <c r="BM543" s="58">
        <f>IFERROR(VLOOKUP($F543,Ref_Param!$L:$M,2,0),0)*AL543</f>
        <v>0</v>
      </c>
      <c r="BN543" s="59">
        <f>IFERROR(VLOOKUP($F543,Ref_Param!$L:$M,2,0),0)*AM543</f>
        <v>0</v>
      </c>
    </row>
    <row r="544" spans="1:66" s="37" customFormat="1" ht="15" customHeight="1" x14ac:dyDescent="0.3">
      <c r="A544" s="91" t="str">
        <f t="shared" si="154"/>
        <v>EAISDigital - API Economy</v>
      </c>
      <c r="B544" s="43" t="s">
        <v>4152</v>
      </c>
      <c r="C544" s="43" t="s">
        <v>4117</v>
      </c>
      <c r="D544" s="43" t="s">
        <v>1662</v>
      </c>
      <c r="E544" s="44" t="s">
        <v>3326</v>
      </c>
      <c r="F544" s="43" t="s">
        <v>36</v>
      </c>
      <c r="G544" s="44" t="s">
        <v>1052</v>
      </c>
      <c r="H544" s="41" t="s">
        <v>5426</v>
      </c>
      <c r="I544" s="43" t="s">
        <v>38</v>
      </c>
      <c r="J544" s="43"/>
      <c r="K544" s="43"/>
      <c r="L544" s="43" t="s">
        <v>4110</v>
      </c>
      <c r="M544" s="45"/>
      <c r="N544" s="45"/>
      <c r="O544" s="45"/>
      <c r="P544" s="45"/>
      <c r="Q544" s="46">
        <f t="shared" si="155"/>
        <v>0</v>
      </c>
      <c r="R544" s="45"/>
      <c r="S544" s="45"/>
      <c r="T544" s="45"/>
      <c r="U544" s="45"/>
      <c r="V544" s="46">
        <f t="shared" si="156"/>
        <v>0</v>
      </c>
      <c r="W544" s="45"/>
      <c r="X544" s="45"/>
      <c r="Y544" s="47"/>
      <c r="Z544" s="47"/>
      <c r="AA544" s="46">
        <f t="shared" si="157"/>
        <v>0</v>
      </c>
      <c r="AB544" s="49"/>
      <c r="AC544" s="49"/>
      <c r="AD544" s="49">
        <v>137.19</v>
      </c>
      <c r="AE544" s="49">
        <v>145</v>
      </c>
      <c r="AF544" s="46">
        <f t="shared" si="158"/>
        <v>282.19</v>
      </c>
      <c r="AG544" s="49">
        <v>140</v>
      </c>
      <c r="AH544" s="49">
        <v>140</v>
      </c>
      <c r="AI544" s="49">
        <v>140</v>
      </c>
      <c r="AJ544" s="49">
        <v>140</v>
      </c>
      <c r="AK544" s="46">
        <f t="shared" si="159"/>
        <v>560</v>
      </c>
      <c r="AL544" s="48"/>
      <c r="AM544" s="48"/>
      <c r="AN544" s="50">
        <f>IFERROR(VLOOKUP($F544,Ref_Param!$L:$M,2,0),0)*M544</f>
        <v>0</v>
      </c>
      <c r="AO544" s="50">
        <f>IFERROR(VLOOKUP($F544,Ref_Param!$L:$M,2,0),0)*N544</f>
        <v>0</v>
      </c>
      <c r="AP544" s="50">
        <f>IFERROR(VLOOKUP($F544,Ref_Param!$L:$M,2,0),0)*O544</f>
        <v>0</v>
      </c>
      <c r="AQ544" s="50">
        <f>IFERROR(VLOOKUP($F544,Ref_Param!$L:$M,2,0),0)*P544</f>
        <v>0</v>
      </c>
      <c r="AR544" s="51">
        <f t="shared" si="160"/>
        <v>0</v>
      </c>
      <c r="AS544" s="52">
        <f>IFERROR(VLOOKUP($F544,Ref_Param!$L:$M,2,0),0)*R544</f>
        <v>0</v>
      </c>
      <c r="AT544" s="52">
        <f>IFERROR(VLOOKUP($F544,Ref_Param!$L:$M,2,0),0)*S544</f>
        <v>0</v>
      </c>
      <c r="AU544" s="52">
        <f>IFERROR(VLOOKUP($F544,Ref_Param!$L:$M,2,0),0)*T544</f>
        <v>0</v>
      </c>
      <c r="AV544" s="52">
        <f>IFERROR(VLOOKUP($F544,Ref_Param!$L:$M,2,0),0)*U544</f>
        <v>0</v>
      </c>
      <c r="AW544" s="53">
        <f t="shared" si="161"/>
        <v>0</v>
      </c>
      <c r="AX544" s="54">
        <f>IFERROR(VLOOKUP($F544,Ref_Param!$L:$M,2,0),0)*W544</f>
        <v>0</v>
      </c>
      <c r="AY544" s="54">
        <f>IFERROR(VLOOKUP($F544,Ref_Param!$L:$M,2,0),0)*X544</f>
        <v>0</v>
      </c>
      <c r="AZ544" s="54">
        <f>IFERROR(VLOOKUP($F544,Ref_Param!$L:$M,2,0),0)*Y544</f>
        <v>0</v>
      </c>
      <c r="BA544" s="54">
        <f>IFERROR(VLOOKUP($F544,Ref_Param!$L:$M,2,0),0)*Z544</f>
        <v>0</v>
      </c>
      <c r="BB544" s="55">
        <f t="shared" si="162"/>
        <v>0</v>
      </c>
      <c r="BC544" s="56">
        <f>IFERROR(VLOOKUP($F544,Ref_Param!$L:$M,2,0),0)*AB544</f>
        <v>0</v>
      </c>
      <c r="BD544" s="56">
        <f>IFERROR(VLOOKUP($F544,Ref_Param!$L:$M,2,0),0)*AC544</f>
        <v>0</v>
      </c>
      <c r="BE544" s="56">
        <f>IFERROR(VLOOKUP($F544,Ref_Param!$L:$M,2,0),0)*AD544</f>
        <v>91.877396860167991</v>
      </c>
      <c r="BF544" s="56">
        <f>IFERROR(VLOOKUP($F544,Ref_Param!$L:$M,2,0),0)*AE544</f>
        <v>97.10782524035541</v>
      </c>
      <c r="BG544" s="57">
        <f t="shared" si="163"/>
        <v>188.9852221005234</v>
      </c>
      <c r="BH544" s="56">
        <f>IFERROR(VLOOKUP($F544,Ref_Param!$L:$M,2,0),0)*AG544</f>
        <v>93.759279542412116</v>
      </c>
      <c r="BI544" s="56">
        <f>IFERROR(VLOOKUP($F544,Ref_Param!$L:$M,2,0),0)*AH544</f>
        <v>93.759279542412116</v>
      </c>
      <c r="BJ544" s="56">
        <f>IFERROR(VLOOKUP($F544,Ref_Param!$L:$M,2,0),0)*AI544</f>
        <v>93.759279542412116</v>
      </c>
      <c r="BK544" s="56">
        <f>IFERROR(VLOOKUP($F544,Ref_Param!$L:$M,2,0),0)*AJ544</f>
        <v>93.759279542412116</v>
      </c>
      <c r="BL544" s="57">
        <f t="shared" si="164"/>
        <v>375.03711816964847</v>
      </c>
      <c r="BM544" s="58">
        <f>IFERROR(VLOOKUP($F544,Ref_Param!$L:$M,2,0),0)*AL544</f>
        <v>0</v>
      </c>
      <c r="BN544" s="59">
        <f>IFERROR(VLOOKUP($F544,Ref_Param!$L:$M,2,0),0)*AM544</f>
        <v>0</v>
      </c>
    </row>
    <row r="545" spans="1:66" s="37" customFormat="1" ht="15" customHeight="1" x14ac:dyDescent="0.3">
      <c r="A545" s="91" t="str">
        <f t="shared" si="154"/>
        <v>EAISDigital - API Economy</v>
      </c>
      <c r="B545" s="43" t="s">
        <v>4152</v>
      </c>
      <c r="C545" s="43" t="s">
        <v>4117</v>
      </c>
      <c r="D545" s="43" t="s">
        <v>1662</v>
      </c>
      <c r="E545" s="44" t="s">
        <v>3326</v>
      </c>
      <c r="F545" s="43" t="s">
        <v>20</v>
      </c>
      <c r="G545" s="44" t="s">
        <v>1052</v>
      </c>
      <c r="H545" s="41" t="s">
        <v>5426</v>
      </c>
      <c r="I545" s="43" t="s">
        <v>38</v>
      </c>
      <c r="J545" s="43"/>
      <c r="K545" s="43"/>
      <c r="L545" s="43" t="s">
        <v>4110</v>
      </c>
      <c r="M545" s="45"/>
      <c r="N545" s="45"/>
      <c r="O545" s="45"/>
      <c r="P545" s="45"/>
      <c r="Q545" s="46">
        <f t="shared" si="155"/>
        <v>0</v>
      </c>
      <c r="R545" s="45"/>
      <c r="S545" s="45"/>
      <c r="T545" s="45"/>
      <c r="U545" s="45"/>
      <c r="V545" s="46">
        <f t="shared" si="156"/>
        <v>0</v>
      </c>
      <c r="W545" s="45"/>
      <c r="X545" s="45"/>
      <c r="Y545" s="47"/>
      <c r="Z545" s="47"/>
      <c r="AA545" s="46">
        <f t="shared" si="157"/>
        <v>0</v>
      </c>
      <c r="AB545" s="49"/>
      <c r="AC545" s="49"/>
      <c r="AD545" s="49">
        <v>107</v>
      </c>
      <c r="AE545" s="49">
        <v>0</v>
      </c>
      <c r="AF545" s="46">
        <f t="shared" si="158"/>
        <v>107</v>
      </c>
      <c r="AG545" s="49">
        <v>100</v>
      </c>
      <c r="AH545" s="49">
        <v>100</v>
      </c>
      <c r="AI545" s="49">
        <v>100</v>
      </c>
      <c r="AJ545" s="49">
        <v>100</v>
      </c>
      <c r="AK545" s="46">
        <f t="shared" si="159"/>
        <v>400</v>
      </c>
      <c r="AL545" s="48"/>
      <c r="AM545" s="48"/>
      <c r="AN545" s="50">
        <f>IFERROR(VLOOKUP($F545,Ref_Param!$L:$M,2,0),0)*M545</f>
        <v>0</v>
      </c>
      <c r="AO545" s="50">
        <f>IFERROR(VLOOKUP($F545,Ref_Param!$L:$M,2,0),0)*N545</f>
        <v>0</v>
      </c>
      <c r="AP545" s="50">
        <f>IFERROR(VLOOKUP($F545,Ref_Param!$L:$M,2,0),0)*O545</f>
        <v>0</v>
      </c>
      <c r="AQ545" s="50">
        <f>IFERROR(VLOOKUP($F545,Ref_Param!$L:$M,2,0),0)*P545</f>
        <v>0</v>
      </c>
      <c r="AR545" s="51">
        <f t="shared" si="160"/>
        <v>0</v>
      </c>
      <c r="AS545" s="52">
        <f>IFERROR(VLOOKUP($F545,Ref_Param!$L:$M,2,0),0)*R545</f>
        <v>0</v>
      </c>
      <c r="AT545" s="52">
        <f>IFERROR(VLOOKUP($F545,Ref_Param!$L:$M,2,0),0)*S545</f>
        <v>0</v>
      </c>
      <c r="AU545" s="52">
        <f>IFERROR(VLOOKUP($F545,Ref_Param!$L:$M,2,0),0)*T545</f>
        <v>0</v>
      </c>
      <c r="AV545" s="52">
        <f>IFERROR(VLOOKUP($F545,Ref_Param!$L:$M,2,0),0)*U545</f>
        <v>0</v>
      </c>
      <c r="AW545" s="53">
        <f t="shared" si="161"/>
        <v>0</v>
      </c>
      <c r="AX545" s="54">
        <f>IFERROR(VLOOKUP($F545,Ref_Param!$L:$M,2,0),0)*W545</f>
        <v>0</v>
      </c>
      <c r="AY545" s="54">
        <f>IFERROR(VLOOKUP($F545,Ref_Param!$L:$M,2,0),0)*X545</f>
        <v>0</v>
      </c>
      <c r="AZ545" s="54">
        <f>IFERROR(VLOOKUP($F545,Ref_Param!$L:$M,2,0),0)*Y545</f>
        <v>0</v>
      </c>
      <c r="BA545" s="54">
        <f>IFERROR(VLOOKUP($F545,Ref_Param!$L:$M,2,0),0)*Z545</f>
        <v>0</v>
      </c>
      <c r="BB545" s="55">
        <f t="shared" si="162"/>
        <v>0</v>
      </c>
      <c r="BC545" s="56">
        <f>IFERROR(VLOOKUP($F545,Ref_Param!$L:$M,2,0),0)*AB545</f>
        <v>0</v>
      </c>
      <c r="BD545" s="56">
        <f>IFERROR(VLOOKUP($F545,Ref_Param!$L:$M,2,0),0)*AC545</f>
        <v>0</v>
      </c>
      <c r="BE545" s="56">
        <f>IFERROR(VLOOKUP($F545,Ref_Param!$L:$M,2,0),0)*AD545</f>
        <v>107</v>
      </c>
      <c r="BF545" s="56">
        <f>IFERROR(VLOOKUP($F545,Ref_Param!$L:$M,2,0),0)*AE545</f>
        <v>0</v>
      </c>
      <c r="BG545" s="57">
        <f t="shared" si="163"/>
        <v>107</v>
      </c>
      <c r="BH545" s="56">
        <f>IFERROR(VLOOKUP($F545,Ref_Param!$L:$M,2,0),0)*AG545</f>
        <v>100</v>
      </c>
      <c r="BI545" s="56">
        <f>IFERROR(VLOOKUP($F545,Ref_Param!$L:$M,2,0),0)*AH545</f>
        <v>100</v>
      </c>
      <c r="BJ545" s="56">
        <f>IFERROR(VLOOKUP($F545,Ref_Param!$L:$M,2,0),0)*AI545</f>
        <v>100</v>
      </c>
      <c r="BK545" s="56">
        <f>IFERROR(VLOOKUP($F545,Ref_Param!$L:$M,2,0),0)*AJ545</f>
        <v>100</v>
      </c>
      <c r="BL545" s="57">
        <f t="shared" si="164"/>
        <v>400</v>
      </c>
      <c r="BM545" s="58">
        <f>IFERROR(VLOOKUP($F545,Ref_Param!$L:$M,2,0),0)*AL545</f>
        <v>0</v>
      </c>
      <c r="BN545" s="59">
        <f>IFERROR(VLOOKUP($F545,Ref_Param!$L:$M,2,0),0)*AM545</f>
        <v>0</v>
      </c>
    </row>
    <row r="546" spans="1:66" s="37" customFormat="1" ht="15" customHeight="1" x14ac:dyDescent="0.3">
      <c r="A546" s="91" t="str">
        <f t="shared" ref="A546:A590" si="165">CONCATENATE(B546,C546)</f>
        <v>EAISDigital - API Economy</v>
      </c>
      <c r="B546" s="43" t="s">
        <v>4152</v>
      </c>
      <c r="C546" s="43" t="s">
        <v>4117</v>
      </c>
      <c r="D546" s="43" t="s">
        <v>191</v>
      </c>
      <c r="E546" s="44" t="s">
        <v>192</v>
      </c>
      <c r="F546" s="43" t="s">
        <v>20</v>
      </c>
      <c r="G546" s="44" t="s">
        <v>1052</v>
      </c>
      <c r="H546" s="41" t="s">
        <v>53</v>
      </c>
      <c r="I546" s="43" t="s">
        <v>26</v>
      </c>
      <c r="J546" s="43"/>
      <c r="K546" s="43"/>
      <c r="L546" s="43" t="s">
        <v>4110</v>
      </c>
      <c r="M546" s="45">
        <v>0</v>
      </c>
      <c r="N546" s="45">
        <v>0</v>
      </c>
      <c r="O546" s="45">
        <v>0</v>
      </c>
      <c r="P546" s="45">
        <v>0</v>
      </c>
      <c r="Q546" s="46">
        <f t="shared" ref="Q546:Q590" si="166">SUM(M546:P546)</f>
        <v>0</v>
      </c>
      <c r="R546" s="45">
        <v>0</v>
      </c>
      <c r="S546" s="45">
        <v>23.441312463077175</v>
      </c>
      <c r="T546" s="45">
        <v>38.467795660362846</v>
      </c>
      <c r="U546" s="45">
        <v>71.775335113471357</v>
      </c>
      <c r="V546" s="46">
        <f t="shared" ref="V546:V590" si="167">SUM(R546:U546)</f>
        <v>133.68444323691136</v>
      </c>
      <c r="W546" s="45">
        <v>67.003662676447817</v>
      </c>
      <c r="X546" s="45">
        <v>33.865067910764679</v>
      </c>
      <c r="Y546" s="47">
        <v>109.87006429673548</v>
      </c>
      <c r="Z546" s="47">
        <v>399.80119935417849</v>
      </c>
      <c r="AA546" s="46">
        <f t="shared" ref="AA546:AA590" si="168">SUM(W546:Z546)</f>
        <v>610.5399942381265</v>
      </c>
      <c r="AB546" s="49">
        <v>397.67436840483799</v>
      </c>
      <c r="AC546" s="49">
        <v>305.77369691980039</v>
      </c>
      <c r="AD546" s="49"/>
      <c r="AE546" s="49"/>
      <c r="AF546" s="46">
        <f t="shared" ref="AF546:AF590" si="169">SUM(AB546:AE546)</f>
        <v>703.44806532463838</v>
      </c>
      <c r="AG546" s="49"/>
      <c r="AH546" s="49"/>
      <c r="AI546" s="49"/>
      <c r="AJ546" s="49"/>
      <c r="AK546" s="46">
        <f t="shared" ref="AK546:AK590" si="170">SUM(AG546:AJ546)</f>
        <v>0</v>
      </c>
      <c r="AL546" s="48"/>
      <c r="AM546" s="48"/>
      <c r="AN546" s="50">
        <f>IFERROR(VLOOKUP($F546,Ref_Param!$L:$M,2,0),0)*M546</f>
        <v>0</v>
      </c>
      <c r="AO546" s="50">
        <f>IFERROR(VLOOKUP($F546,Ref_Param!$L:$M,2,0),0)*N546</f>
        <v>0</v>
      </c>
      <c r="AP546" s="50">
        <f>IFERROR(VLOOKUP($F546,Ref_Param!$L:$M,2,0),0)*O546</f>
        <v>0</v>
      </c>
      <c r="AQ546" s="50">
        <f>IFERROR(VLOOKUP($F546,Ref_Param!$L:$M,2,0),0)*P546</f>
        <v>0</v>
      </c>
      <c r="AR546" s="51">
        <f t="shared" ref="AR546:AR590" si="171">SUM(AN546:AQ546)</f>
        <v>0</v>
      </c>
      <c r="AS546" s="52">
        <f>IFERROR(VLOOKUP($F546,Ref_Param!$L:$M,2,0),0)*R546</f>
        <v>0</v>
      </c>
      <c r="AT546" s="52">
        <f>IFERROR(VLOOKUP($F546,Ref_Param!$L:$M,2,0),0)*S546</f>
        <v>23.441312463077175</v>
      </c>
      <c r="AU546" s="52">
        <f>IFERROR(VLOOKUP($F546,Ref_Param!$L:$M,2,0),0)*T546</f>
        <v>38.467795660362846</v>
      </c>
      <c r="AV546" s="52">
        <f>IFERROR(VLOOKUP($F546,Ref_Param!$L:$M,2,0),0)*U546</f>
        <v>71.775335113471357</v>
      </c>
      <c r="AW546" s="53">
        <f t="shared" ref="AW546:AW590" si="172">SUM(AS546:AV546)</f>
        <v>133.68444323691136</v>
      </c>
      <c r="AX546" s="54">
        <f>IFERROR(VLOOKUP($F546,Ref_Param!$L:$M,2,0),0)*W546</f>
        <v>67.003662676447817</v>
      </c>
      <c r="AY546" s="54">
        <f>IFERROR(VLOOKUP($F546,Ref_Param!$L:$M,2,0),0)*X546</f>
        <v>33.865067910764679</v>
      </c>
      <c r="AZ546" s="54">
        <f>IFERROR(VLOOKUP($F546,Ref_Param!$L:$M,2,0),0)*Y546</f>
        <v>109.87006429673548</v>
      </c>
      <c r="BA546" s="54">
        <f>IFERROR(VLOOKUP($F546,Ref_Param!$L:$M,2,0),0)*Z546</f>
        <v>399.80119935417849</v>
      </c>
      <c r="BB546" s="55">
        <f t="shared" ref="BB546:BB590" si="173">SUM(AX546:BA546)</f>
        <v>610.5399942381265</v>
      </c>
      <c r="BC546" s="56">
        <f>IFERROR(VLOOKUP($F546,Ref_Param!$L:$M,2,0),0)*AB546</f>
        <v>397.67436840483799</v>
      </c>
      <c r="BD546" s="56">
        <f>IFERROR(VLOOKUP($F546,Ref_Param!$L:$M,2,0),0)*AC546</f>
        <v>305.77369691980039</v>
      </c>
      <c r="BE546" s="56">
        <f>IFERROR(VLOOKUP($F546,Ref_Param!$L:$M,2,0),0)*AD546</f>
        <v>0</v>
      </c>
      <c r="BF546" s="56">
        <f>IFERROR(VLOOKUP($F546,Ref_Param!$L:$M,2,0),0)*AE546</f>
        <v>0</v>
      </c>
      <c r="BG546" s="57">
        <f t="shared" ref="BG546:BG590" si="174">SUM(BC546:BF546)</f>
        <v>703.44806532463838</v>
      </c>
      <c r="BH546" s="56">
        <f>IFERROR(VLOOKUP($F546,Ref_Param!$L:$M,2,0),0)*AG546</f>
        <v>0</v>
      </c>
      <c r="BI546" s="56">
        <f>IFERROR(VLOOKUP($F546,Ref_Param!$L:$M,2,0),0)*AH546</f>
        <v>0</v>
      </c>
      <c r="BJ546" s="56">
        <f>IFERROR(VLOOKUP($F546,Ref_Param!$L:$M,2,0),0)*AI546</f>
        <v>0</v>
      </c>
      <c r="BK546" s="56">
        <f>IFERROR(VLOOKUP($F546,Ref_Param!$L:$M,2,0),0)*AJ546</f>
        <v>0</v>
      </c>
      <c r="BL546" s="57">
        <f t="shared" ref="BL546:BL590" si="175">SUM(BH546:BK546)</f>
        <v>0</v>
      </c>
      <c r="BM546" s="58">
        <f>IFERROR(VLOOKUP($F546,Ref_Param!$L:$M,2,0),0)*AL546</f>
        <v>0</v>
      </c>
      <c r="BN546" s="59">
        <f>IFERROR(VLOOKUP($F546,Ref_Param!$L:$M,2,0),0)*AM546</f>
        <v>0</v>
      </c>
    </row>
    <row r="547" spans="1:66" s="37" customFormat="1" ht="15" customHeight="1" x14ac:dyDescent="0.3">
      <c r="A547" s="91" t="str">
        <f t="shared" si="165"/>
        <v>EAISDigital - API Economy</v>
      </c>
      <c r="B547" s="43" t="s">
        <v>4152</v>
      </c>
      <c r="C547" s="43" t="s">
        <v>4117</v>
      </c>
      <c r="D547" s="43" t="s">
        <v>191</v>
      </c>
      <c r="E547" s="44" t="s">
        <v>192</v>
      </c>
      <c r="F547" s="43" t="s">
        <v>20</v>
      </c>
      <c r="G547" s="44" t="s">
        <v>1052</v>
      </c>
      <c r="H547" s="41" t="s">
        <v>53</v>
      </c>
      <c r="I547" s="43" t="s">
        <v>26</v>
      </c>
      <c r="J547" s="43"/>
      <c r="K547" s="43"/>
      <c r="L547" s="43" t="s">
        <v>4110</v>
      </c>
      <c r="M547" s="45"/>
      <c r="N547" s="45"/>
      <c r="O547" s="45"/>
      <c r="P547" s="45"/>
      <c r="Q547" s="46">
        <f t="shared" si="166"/>
        <v>0</v>
      </c>
      <c r="R547" s="45"/>
      <c r="S547" s="45"/>
      <c r="T547" s="45"/>
      <c r="U547" s="45"/>
      <c r="V547" s="46">
        <f t="shared" si="167"/>
        <v>0</v>
      </c>
      <c r="W547" s="45"/>
      <c r="X547" s="45"/>
      <c r="Y547" s="47"/>
      <c r="Z547" s="47"/>
      <c r="AA547" s="46">
        <f t="shared" si="168"/>
        <v>0</v>
      </c>
      <c r="AB547" s="49"/>
      <c r="AC547" s="49"/>
      <c r="AD547" s="49">
        <v>221.44799999999998</v>
      </c>
      <c r="AE547" s="49">
        <v>198</v>
      </c>
      <c r="AF547" s="46">
        <f t="shared" si="169"/>
        <v>419.44799999999998</v>
      </c>
      <c r="AG547" s="49">
        <v>710</v>
      </c>
      <c r="AH547" s="49">
        <v>760</v>
      </c>
      <c r="AI547" s="49">
        <v>810</v>
      </c>
      <c r="AJ547" s="49">
        <v>810</v>
      </c>
      <c r="AK547" s="46">
        <f t="shared" si="170"/>
        <v>3090</v>
      </c>
      <c r="AL547" s="48"/>
      <c r="AM547" s="48"/>
      <c r="AN547" s="50">
        <f>IFERROR(VLOOKUP($F547,Ref_Param!$L:$M,2,0),0)*M547</f>
        <v>0</v>
      </c>
      <c r="AO547" s="50">
        <f>IFERROR(VLOOKUP($F547,Ref_Param!$L:$M,2,0),0)*N547</f>
        <v>0</v>
      </c>
      <c r="AP547" s="50">
        <f>IFERROR(VLOOKUP($F547,Ref_Param!$L:$M,2,0),0)*O547</f>
        <v>0</v>
      </c>
      <c r="AQ547" s="50">
        <f>IFERROR(VLOOKUP($F547,Ref_Param!$L:$M,2,0),0)*P547</f>
        <v>0</v>
      </c>
      <c r="AR547" s="51">
        <f t="shared" si="171"/>
        <v>0</v>
      </c>
      <c r="AS547" s="52">
        <f>IFERROR(VLOOKUP($F547,Ref_Param!$L:$M,2,0),0)*R547</f>
        <v>0</v>
      </c>
      <c r="AT547" s="52">
        <f>IFERROR(VLOOKUP($F547,Ref_Param!$L:$M,2,0),0)*S547</f>
        <v>0</v>
      </c>
      <c r="AU547" s="52">
        <f>IFERROR(VLOOKUP($F547,Ref_Param!$L:$M,2,0),0)*T547</f>
        <v>0</v>
      </c>
      <c r="AV547" s="52">
        <f>IFERROR(VLOOKUP($F547,Ref_Param!$L:$M,2,0),0)*U547</f>
        <v>0</v>
      </c>
      <c r="AW547" s="53">
        <f t="shared" si="172"/>
        <v>0</v>
      </c>
      <c r="AX547" s="54">
        <f>IFERROR(VLOOKUP($F547,Ref_Param!$L:$M,2,0),0)*W547</f>
        <v>0</v>
      </c>
      <c r="AY547" s="54">
        <f>IFERROR(VLOOKUP($F547,Ref_Param!$L:$M,2,0),0)*X547</f>
        <v>0</v>
      </c>
      <c r="AZ547" s="54">
        <f>IFERROR(VLOOKUP($F547,Ref_Param!$L:$M,2,0),0)*Y547</f>
        <v>0</v>
      </c>
      <c r="BA547" s="54">
        <f>IFERROR(VLOOKUP($F547,Ref_Param!$L:$M,2,0),0)*Z547</f>
        <v>0</v>
      </c>
      <c r="BB547" s="55">
        <f t="shared" si="173"/>
        <v>0</v>
      </c>
      <c r="BC547" s="56">
        <f>IFERROR(VLOOKUP($F547,Ref_Param!$L:$M,2,0),0)*AB547</f>
        <v>0</v>
      </c>
      <c r="BD547" s="56">
        <f>IFERROR(VLOOKUP($F547,Ref_Param!$L:$M,2,0),0)*AC547</f>
        <v>0</v>
      </c>
      <c r="BE547" s="56">
        <f>IFERROR(VLOOKUP($F547,Ref_Param!$L:$M,2,0),0)*AD547</f>
        <v>221.44799999999998</v>
      </c>
      <c r="BF547" s="56">
        <f>IFERROR(VLOOKUP($F547,Ref_Param!$L:$M,2,0),0)*AE547</f>
        <v>198</v>
      </c>
      <c r="BG547" s="57">
        <f t="shared" si="174"/>
        <v>419.44799999999998</v>
      </c>
      <c r="BH547" s="56">
        <f>IFERROR(VLOOKUP($F547,Ref_Param!$L:$M,2,0),0)*AG547</f>
        <v>710</v>
      </c>
      <c r="BI547" s="56">
        <f>IFERROR(VLOOKUP($F547,Ref_Param!$L:$M,2,0),0)*AH547</f>
        <v>760</v>
      </c>
      <c r="BJ547" s="56">
        <f>IFERROR(VLOOKUP($F547,Ref_Param!$L:$M,2,0),0)*AI547</f>
        <v>810</v>
      </c>
      <c r="BK547" s="56">
        <f>IFERROR(VLOOKUP($F547,Ref_Param!$L:$M,2,0),0)*AJ547</f>
        <v>810</v>
      </c>
      <c r="BL547" s="57">
        <f t="shared" si="175"/>
        <v>3090</v>
      </c>
      <c r="BM547" s="58">
        <f>IFERROR(VLOOKUP($F547,Ref_Param!$L:$M,2,0),0)*AL547</f>
        <v>0</v>
      </c>
      <c r="BN547" s="59">
        <f>IFERROR(VLOOKUP($F547,Ref_Param!$L:$M,2,0),0)*AM547</f>
        <v>0</v>
      </c>
    </row>
    <row r="548" spans="1:66" s="37" customFormat="1" ht="15" customHeight="1" x14ac:dyDescent="0.3">
      <c r="A548" s="91" t="str">
        <f t="shared" si="165"/>
        <v>EAISDigital - API Economy</v>
      </c>
      <c r="B548" s="43" t="s">
        <v>4152</v>
      </c>
      <c r="C548" s="43" t="s">
        <v>4117</v>
      </c>
      <c r="D548" s="43" t="s">
        <v>2852</v>
      </c>
      <c r="E548" s="44" t="s">
        <v>2853</v>
      </c>
      <c r="F548" s="43" t="s">
        <v>20</v>
      </c>
      <c r="G548" s="44" t="s">
        <v>1052</v>
      </c>
      <c r="H548" s="41" t="s">
        <v>31</v>
      </c>
      <c r="I548" s="43" t="s">
        <v>26</v>
      </c>
      <c r="J548" s="43"/>
      <c r="K548" s="43"/>
      <c r="L548" s="43" t="s">
        <v>4110</v>
      </c>
      <c r="M548" s="45">
        <v>1.4475877923107412</v>
      </c>
      <c r="N548" s="45">
        <v>94.511267136123536</v>
      </c>
      <c r="O548" s="45">
        <v>88.499208279534969</v>
      </c>
      <c r="P548" s="45">
        <v>64.4729005713818</v>
      </c>
      <c r="Q548" s="46">
        <f t="shared" si="166"/>
        <v>248.93096377935103</v>
      </c>
      <c r="R548" s="45">
        <v>54.21250666632335</v>
      </c>
      <c r="S548" s="45">
        <v>17.805121326041096</v>
      </c>
      <c r="T548" s="45">
        <v>120.96225454488507</v>
      </c>
      <c r="U548" s="45">
        <v>118.67653105496342</v>
      </c>
      <c r="V548" s="46">
        <f t="shared" si="167"/>
        <v>311.65641359221297</v>
      </c>
      <c r="W548" s="45">
        <v>62.795738633068517</v>
      </c>
      <c r="X548" s="45">
        <v>45.934940835316361</v>
      </c>
      <c r="Y548" s="47">
        <v>104.26387219280345</v>
      </c>
      <c r="Z548" s="47">
        <v>88.670570241229839</v>
      </c>
      <c r="AA548" s="46">
        <f t="shared" si="168"/>
        <v>301.66512190241815</v>
      </c>
      <c r="AB548" s="49">
        <v>103.97126106630802</v>
      </c>
      <c r="AC548" s="49">
        <v>59.725652701754299</v>
      </c>
      <c r="AD548" s="49"/>
      <c r="AE548" s="49"/>
      <c r="AF548" s="46">
        <f t="shared" si="169"/>
        <v>163.6969137680623</v>
      </c>
      <c r="AG548" s="49"/>
      <c r="AH548" s="49"/>
      <c r="AI548" s="49"/>
      <c r="AJ548" s="49"/>
      <c r="AK548" s="46">
        <f t="shared" si="170"/>
        <v>0</v>
      </c>
      <c r="AL548" s="48"/>
      <c r="AM548" s="48"/>
      <c r="AN548" s="50">
        <f>IFERROR(VLOOKUP($F548,Ref_Param!$L:$M,2,0),0)*M548</f>
        <v>1.4475877923107412</v>
      </c>
      <c r="AO548" s="50">
        <f>IFERROR(VLOOKUP($F548,Ref_Param!$L:$M,2,0),0)*N548</f>
        <v>94.511267136123536</v>
      </c>
      <c r="AP548" s="50">
        <f>IFERROR(VLOOKUP($F548,Ref_Param!$L:$M,2,0),0)*O548</f>
        <v>88.499208279534969</v>
      </c>
      <c r="AQ548" s="50">
        <f>IFERROR(VLOOKUP($F548,Ref_Param!$L:$M,2,0),0)*P548</f>
        <v>64.4729005713818</v>
      </c>
      <c r="AR548" s="51">
        <f t="shared" si="171"/>
        <v>248.93096377935103</v>
      </c>
      <c r="AS548" s="52">
        <f>IFERROR(VLOOKUP($F548,Ref_Param!$L:$M,2,0),0)*R548</f>
        <v>54.21250666632335</v>
      </c>
      <c r="AT548" s="52">
        <f>IFERROR(VLOOKUP($F548,Ref_Param!$L:$M,2,0),0)*S548</f>
        <v>17.805121326041096</v>
      </c>
      <c r="AU548" s="52">
        <f>IFERROR(VLOOKUP($F548,Ref_Param!$L:$M,2,0),0)*T548</f>
        <v>120.96225454488507</v>
      </c>
      <c r="AV548" s="52">
        <f>IFERROR(VLOOKUP($F548,Ref_Param!$L:$M,2,0),0)*U548</f>
        <v>118.67653105496342</v>
      </c>
      <c r="AW548" s="53">
        <f t="shared" si="172"/>
        <v>311.65641359221297</v>
      </c>
      <c r="AX548" s="54">
        <f>IFERROR(VLOOKUP($F548,Ref_Param!$L:$M,2,0),0)*W548</f>
        <v>62.795738633068517</v>
      </c>
      <c r="AY548" s="54">
        <f>IFERROR(VLOOKUP($F548,Ref_Param!$L:$M,2,0),0)*X548</f>
        <v>45.934940835316361</v>
      </c>
      <c r="AZ548" s="54">
        <f>IFERROR(VLOOKUP($F548,Ref_Param!$L:$M,2,0),0)*Y548</f>
        <v>104.26387219280345</v>
      </c>
      <c r="BA548" s="54">
        <f>IFERROR(VLOOKUP($F548,Ref_Param!$L:$M,2,0),0)*Z548</f>
        <v>88.670570241229839</v>
      </c>
      <c r="BB548" s="55">
        <f t="shared" si="173"/>
        <v>301.66512190241815</v>
      </c>
      <c r="BC548" s="56">
        <f>IFERROR(VLOOKUP($F548,Ref_Param!$L:$M,2,0),0)*AB548</f>
        <v>103.97126106630802</v>
      </c>
      <c r="BD548" s="56">
        <f>IFERROR(VLOOKUP($F548,Ref_Param!$L:$M,2,0),0)*AC548</f>
        <v>59.725652701754299</v>
      </c>
      <c r="BE548" s="56">
        <f>IFERROR(VLOOKUP($F548,Ref_Param!$L:$M,2,0),0)*AD548</f>
        <v>0</v>
      </c>
      <c r="BF548" s="56">
        <f>IFERROR(VLOOKUP($F548,Ref_Param!$L:$M,2,0),0)*AE548</f>
        <v>0</v>
      </c>
      <c r="BG548" s="57">
        <f t="shared" si="174"/>
        <v>163.6969137680623</v>
      </c>
      <c r="BH548" s="56">
        <f>IFERROR(VLOOKUP($F548,Ref_Param!$L:$M,2,0),0)*AG548</f>
        <v>0</v>
      </c>
      <c r="BI548" s="56">
        <f>IFERROR(VLOOKUP($F548,Ref_Param!$L:$M,2,0),0)*AH548</f>
        <v>0</v>
      </c>
      <c r="BJ548" s="56">
        <f>IFERROR(VLOOKUP($F548,Ref_Param!$L:$M,2,0),0)*AI548</f>
        <v>0</v>
      </c>
      <c r="BK548" s="56">
        <f>IFERROR(VLOOKUP($F548,Ref_Param!$L:$M,2,0),0)*AJ548</f>
        <v>0</v>
      </c>
      <c r="BL548" s="57">
        <f t="shared" si="175"/>
        <v>0</v>
      </c>
      <c r="BM548" s="58">
        <f>IFERROR(VLOOKUP($F548,Ref_Param!$L:$M,2,0),0)*AL548</f>
        <v>0</v>
      </c>
      <c r="BN548" s="59">
        <f>IFERROR(VLOOKUP($F548,Ref_Param!$L:$M,2,0),0)*AM548</f>
        <v>0</v>
      </c>
    </row>
    <row r="549" spans="1:66" s="37" customFormat="1" ht="15" customHeight="1" x14ac:dyDescent="0.3">
      <c r="A549" s="91" t="str">
        <f t="shared" si="165"/>
        <v>EAISDigital - API Economy</v>
      </c>
      <c r="B549" s="43" t="s">
        <v>4152</v>
      </c>
      <c r="C549" s="43" t="s">
        <v>4117</v>
      </c>
      <c r="D549" s="43" t="s">
        <v>2852</v>
      </c>
      <c r="E549" s="44" t="s">
        <v>2853</v>
      </c>
      <c r="F549" s="43" t="s">
        <v>20</v>
      </c>
      <c r="G549" s="44" t="s">
        <v>1052</v>
      </c>
      <c r="H549" s="41" t="s">
        <v>31</v>
      </c>
      <c r="I549" s="43" t="s">
        <v>26</v>
      </c>
      <c r="J549" s="43"/>
      <c r="K549" s="43"/>
      <c r="L549" s="43" t="s">
        <v>4110</v>
      </c>
      <c r="M549" s="45"/>
      <c r="N549" s="45"/>
      <c r="O549" s="45"/>
      <c r="P549" s="45"/>
      <c r="Q549" s="46">
        <f t="shared" si="166"/>
        <v>0</v>
      </c>
      <c r="R549" s="45"/>
      <c r="S549" s="45"/>
      <c r="T549" s="45"/>
      <c r="U549" s="45"/>
      <c r="V549" s="46">
        <f t="shared" si="167"/>
        <v>0</v>
      </c>
      <c r="W549" s="45"/>
      <c r="X549" s="45"/>
      <c r="Y549" s="47"/>
      <c r="Z549" s="47"/>
      <c r="AA549" s="46">
        <f t="shared" si="168"/>
        <v>0</v>
      </c>
      <c r="AB549" s="49"/>
      <c r="AC549" s="49"/>
      <c r="AD549" s="49">
        <v>42.290999999999997</v>
      </c>
      <c r="AE549" s="49">
        <v>42</v>
      </c>
      <c r="AF549" s="46">
        <f t="shared" si="169"/>
        <v>84.290999999999997</v>
      </c>
      <c r="AG549" s="49">
        <v>40</v>
      </c>
      <c r="AH549" s="49">
        <v>40</v>
      </c>
      <c r="AI549" s="49">
        <v>0</v>
      </c>
      <c r="AJ549" s="49">
        <v>0</v>
      </c>
      <c r="AK549" s="46">
        <f t="shared" si="170"/>
        <v>80</v>
      </c>
      <c r="AL549" s="48"/>
      <c r="AM549" s="48"/>
      <c r="AN549" s="50">
        <f>IFERROR(VLOOKUP($F549,Ref_Param!$L:$M,2,0),0)*M549</f>
        <v>0</v>
      </c>
      <c r="AO549" s="50">
        <f>IFERROR(VLOOKUP($F549,Ref_Param!$L:$M,2,0),0)*N549</f>
        <v>0</v>
      </c>
      <c r="AP549" s="50">
        <f>IFERROR(VLOOKUP($F549,Ref_Param!$L:$M,2,0),0)*O549</f>
        <v>0</v>
      </c>
      <c r="AQ549" s="50">
        <f>IFERROR(VLOOKUP($F549,Ref_Param!$L:$M,2,0),0)*P549</f>
        <v>0</v>
      </c>
      <c r="AR549" s="51">
        <f t="shared" si="171"/>
        <v>0</v>
      </c>
      <c r="AS549" s="52">
        <f>IFERROR(VLOOKUP($F549,Ref_Param!$L:$M,2,0),0)*R549</f>
        <v>0</v>
      </c>
      <c r="AT549" s="52">
        <f>IFERROR(VLOOKUP($F549,Ref_Param!$L:$M,2,0),0)*S549</f>
        <v>0</v>
      </c>
      <c r="AU549" s="52">
        <f>IFERROR(VLOOKUP($F549,Ref_Param!$L:$M,2,0),0)*T549</f>
        <v>0</v>
      </c>
      <c r="AV549" s="52">
        <f>IFERROR(VLOOKUP($F549,Ref_Param!$L:$M,2,0),0)*U549</f>
        <v>0</v>
      </c>
      <c r="AW549" s="53">
        <f t="shared" si="172"/>
        <v>0</v>
      </c>
      <c r="AX549" s="54">
        <f>IFERROR(VLOOKUP($F549,Ref_Param!$L:$M,2,0),0)*W549</f>
        <v>0</v>
      </c>
      <c r="AY549" s="54">
        <f>IFERROR(VLOOKUP($F549,Ref_Param!$L:$M,2,0),0)*X549</f>
        <v>0</v>
      </c>
      <c r="AZ549" s="54">
        <f>IFERROR(VLOOKUP($F549,Ref_Param!$L:$M,2,0),0)*Y549</f>
        <v>0</v>
      </c>
      <c r="BA549" s="54">
        <f>IFERROR(VLOOKUP($F549,Ref_Param!$L:$M,2,0),0)*Z549</f>
        <v>0</v>
      </c>
      <c r="BB549" s="55">
        <f t="shared" si="173"/>
        <v>0</v>
      </c>
      <c r="BC549" s="56">
        <f>IFERROR(VLOOKUP($F549,Ref_Param!$L:$M,2,0),0)*AB549</f>
        <v>0</v>
      </c>
      <c r="BD549" s="56">
        <f>IFERROR(VLOOKUP($F549,Ref_Param!$L:$M,2,0),0)*AC549</f>
        <v>0</v>
      </c>
      <c r="BE549" s="56">
        <f>IFERROR(VLOOKUP($F549,Ref_Param!$L:$M,2,0),0)*AD549</f>
        <v>42.290999999999997</v>
      </c>
      <c r="BF549" s="56">
        <f>IFERROR(VLOOKUP($F549,Ref_Param!$L:$M,2,0),0)*AE549</f>
        <v>42</v>
      </c>
      <c r="BG549" s="57">
        <f t="shared" si="174"/>
        <v>84.290999999999997</v>
      </c>
      <c r="BH549" s="56">
        <f>IFERROR(VLOOKUP($F549,Ref_Param!$L:$M,2,0),0)*AG549</f>
        <v>40</v>
      </c>
      <c r="BI549" s="56">
        <f>IFERROR(VLOOKUP($F549,Ref_Param!$L:$M,2,0),0)*AH549</f>
        <v>40</v>
      </c>
      <c r="BJ549" s="56">
        <f>IFERROR(VLOOKUP($F549,Ref_Param!$L:$M,2,0),0)*AI549</f>
        <v>0</v>
      </c>
      <c r="BK549" s="56">
        <f>IFERROR(VLOOKUP($F549,Ref_Param!$L:$M,2,0),0)*AJ549</f>
        <v>0</v>
      </c>
      <c r="BL549" s="57">
        <f t="shared" si="175"/>
        <v>80</v>
      </c>
      <c r="BM549" s="58">
        <f>IFERROR(VLOOKUP($F549,Ref_Param!$L:$M,2,0),0)*AL549</f>
        <v>0</v>
      </c>
      <c r="BN549" s="59">
        <f>IFERROR(VLOOKUP($F549,Ref_Param!$L:$M,2,0),0)*AM549</f>
        <v>0</v>
      </c>
    </row>
    <row r="550" spans="1:66" s="37" customFormat="1" ht="15" customHeight="1" x14ac:dyDescent="0.3">
      <c r="A550" s="91" t="str">
        <f t="shared" si="165"/>
        <v>EAISDigital - API Economy</v>
      </c>
      <c r="B550" s="43" t="s">
        <v>4152</v>
      </c>
      <c r="C550" s="43" t="s">
        <v>4117</v>
      </c>
      <c r="D550" s="43" t="s">
        <v>4243</v>
      </c>
      <c r="E550" s="44" t="s">
        <v>4244</v>
      </c>
      <c r="F550" s="43" t="s">
        <v>20</v>
      </c>
      <c r="G550" s="44" t="s">
        <v>1052</v>
      </c>
      <c r="H550" s="41" t="s">
        <v>5427</v>
      </c>
      <c r="I550" s="43" t="s">
        <v>26</v>
      </c>
      <c r="J550" s="43"/>
      <c r="K550" s="43"/>
      <c r="L550" s="43" t="s">
        <v>4110</v>
      </c>
      <c r="M550" s="45">
        <v>0</v>
      </c>
      <c r="N550" s="45">
        <v>0</v>
      </c>
      <c r="O550" s="45">
        <v>0</v>
      </c>
      <c r="P550" s="45">
        <v>0</v>
      </c>
      <c r="Q550" s="46">
        <f t="shared" si="166"/>
        <v>0</v>
      </c>
      <c r="R550" s="45">
        <v>0</v>
      </c>
      <c r="S550" s="45">
        <v>0</v>
      </c>
      <c r="T550" s="45">
        <v>0</v>
      </c>
      <c r="U550" s="45">
        <v>0</v>
      </c>
      <c r="V550" s="46">
        <f t="shared" si="167"/>
        <v>0</v>
      </c>
      <c r="W550" s="45">
        <v>0</v>
      </c>
      <c r="X550" s="45">
        <v>0</v>
      </c>
      <c r="Y550" s="47">
        <v>0</v>
      </c>
      <c r="Z550" s="47">
        <v>8.0697833434650459</v>
      </c>
      <c r="AA550" s="46">
        <f t="shared" si="168"/>
        <v>8.0697833434650459</v>
      </c>
      <c r="AB550" s="49">
        <v>307.98189428978293</v>
      </c>
      <c r="AC550" s="49">
        <v>392.35176740150382</v>
      </c>
      <c r="AD550" s="49"/>
      <c r="AE550" s="49"/>
      <c r="AF550" s="46">
        <f t="shared" si="169"/>
        <v>700.33366169128681</v>
      </c>
      <c r="AG550" s="49"/>
      <c r="AH550" s="49"/>
      <c r="AI550" s="49"/>
      <c r="AJ550" s="49"/>
      <c r="AK550" s="46">
        <f t="shared" si="170"/>
        <v>0</v>
      </c>
      <c r="AL550" s="48"/>
      <c r="AM550" s="48"/>
      <c r="AN550" s="50">
        <f>IFERROR(VLOOKUP($F550,Ref_Param!$L:$M,2,0),0)*M550</f>
        <v>0</v>
      </c>
      <c r="AO550" s="50">
        <f>IFERROR(VLOOKUP($F550,Ref_Param!$L:$M,2,0),0)*N550</f>
        <v>0</v>
      </c>
      <c r="AP550" s="50">
        <f>IFERROR(VLOOKUP($F550,Ref_Param!$L:$M,2,0),0)*O550</f>
        <v>0</v>
      </c>
      <c r="AQ550" s="50">
        <f>IFERROR(VLOOKUP($F550,Ref_Param!$L:$M,2,0),0)*P550</f>
        <v>0</v>
      </c>
      <c r="AR550" s="51">
        <f t="shared" si="171"/>
        <v>0</v>
      </c>
      <c r="AS550" s="52">
        <f>IFERROR(VLOOKUP($F550,Ref_Param!$L:$M,2,0),0)*R550</f>
        <v>0</v>
      </c>
      <c r="AT550" s="52">
        <f>IFERROR(VLOOKUP($F550,Ref_Param!$L:$M,2,0),0)*S550</f>
        <v>0</v>
      </c>
      <c r="AU550" s="52">
        <f>IFERROR(VLOOKUP($F550,Ref_Param!$L:$M,2,0),0)*T550</f>
        <v>0</v>
      </c>
      <c r="AV550" s="52">
        <f>IFERROR(VLOOKUP($F550,Ref_Param!$L:$M,2,0),0)*U550</f>
        <v>0</v>
      </c>
      <c r="AW550" s="53">
        <f t="shared" si="172"/>
        <v>0</v>
      </c>
      <c r="AX550" s="54">
        <f>IFERROR(VLOOKUP($F550,Ref_Param!$L:$M,2,0),0)*W550</f>
        <v>0</v>
      </c>
      <c r="AY550" s="54">
        <f>IFERROR(VLOOKUP($F550,Ref_Param!$L:$M,2,0),0)*X550</f>
        <v>0</v>
      </c>
      <c r="AZ550" s="54">
        <f>IFERROR(VLOOKUP($F550,Ref_Param!$L:$M,2,0),0)*Y550</f>
        <v>0</v>
      </c>
      <c r="BA550" s="54">
        <f>IFERROR(VLOOKUP($F550,Ref_Param!$L:$M,2,0),0)*Z550</f>
        <v>8.0697833434650459</v>
      </c>
      <c r="BB550" s="55">
        <f t="shared" si="173"/>
        <v>8.0697833434650459</v>
      </c>
      <c r="BC550" s="56">
        <f>IFERROR(VLOOKUP($F550,Ref_Param!$L:$M,2,0),0)*AB550</f>
        <v>307.98189428978293</v>
      </c>
      <c r="BD550" s="56">
        <f>IFERROR(VLOOKUP($F550,Ref_Param!$L:$M,2,0),0)*AC550</f>
        <v>392.35176740150382</v>
      </c>
      <c r="BE550" s="56">
        <f>IFERROR(VLOOKUP($F550,Ref_Param!$L:$M,2,0),0)*AD550</f>
        <v>0</v>
      </c>
      <c r="BF550" s="56">
        <f>IFERROR(VLOOKUP($F550,Ref_Param!$L:$M,2,0),0)*AE550</f>
        <v>0</v>
      </c>
      <c r="BG550" s="57">
        <f t="shared" si="174"/>
        <v>700.33366169128681</v>
      </c>
      <c r="BH550" s="56">
        <f>IFERROR(VLOOKUP($F550,Ref_Param!$L:$M,2,0),0)*AG550</f>
        <v>0</v>
      </c>
      <c r="BI550" s="56">
        <f>IFERROR(VLOOKUP($F550,Ref_Param!$L:$M,2,0),0)*AH550</f>
        <v>0</v>
      </c>
      <c r="BJ550" s="56">
        <f>IFERROR(VLOOKUP($F550,Ref_Param!$L:$M,2,0),0)*AI550</f>
        <v>0</v>
      </c>
      <c r="BK550" s="56">
        <f>IFERROR(VLOOKUP($F550,Ref_Param!$L:$M,2,0),0)*AJ550</f>
        <v>0</v>
      </c>
      <c r="BL550" s="57">
        <f t="shared" si="175"/>
        <v>0</v>
      </c>
      <c r="BM550" s="58">
        <f>IFERROR(VLOOKUP($F550,Ref_Param!$L:$M,2,0),0)*AL550</f>
        <v>0</v>
      </c>
      <c r="BN550" s="59">
        <f>IFERROR(VLOOKUP($F550,Ref_Param!$L:$M,2,0),0)*AM550</f>
        <v>0</v>
      </c>
    </row>
    <row r="551" spans="1:66" s="37" customFormat="1" ht="15" customHeight="1" x14ac:dyDescent="0.3">
      <c r="A551" s="91" t="str">
        <f t="shared" si="165"/>
        <v>EAISDigital - API Economy</v>
      </c>
      <c r="B551" s="43" t="s">
        <v>4152</v>
      </c>
      <c r="C551" s="43" t="s">
        <v>4117</v>
      </c>
      <c r="D551" s="43" t="s">
        <v>4243</v>
      </c>
      <c r="E551" s="44" t="s">
        <v>4244</v>
      </c>
      <c r="F551" s="43" t="s">
        <v>20</v>
      </c>
      <c r="G551" s="44" t="s">
        <v>1052</v>
      </c>
      <c r="H551" s="41" t="s">
        <v>5427</v>
      </c>
      <c r="I551" s="43" t="s">
        <v>26</v>
      </c>
      <c r="J551" s="43"/>
      <c r="K551" s="43"/>
      <c r="L551" s="43" t="s">
        <v>4110</v>
      </c>
      <c r="M551" s="45"/>
      <c r="N551" s="45"/>
      <c r="O551" s="45"/>
      <c r="P551" s="45"/>
      <c r="Q551" s="46">
        <f t="shared" si="166"/>
        <v>0</v>
      </c>
      <c r="R551" s="45"/>
      <c r="S551" s="45"/>
      <c r="T551" s="45"/>
      <c r="U551" s="45"/>
      <c r="V551" s="46">
        <f t="shared" si="167"/>
        <v>0</v>
      </c>
      <c r="W551" s="45"/>
      <c r="X551" s="45"/>
      <c r="Y551" s="47"/>
      <c r="Z551" s="47"/>
      <c r="AA551" s="46">
        <f t="shared" si="168"/>
        <v>0</v>
      </c>
      <c r="AB551" s="49"/>
      <c r="AC551" s="49"/>
      <c r="AD551" s="49">
        <v>370.13600000000002</v>
      </c>
      <c r="AE551" s="49">
        <v>350</v>
      </c>
      <c r="AF551" s="46">
        <f t="shared" si="169"/>
        <v>720.13599999999997</v>
      </c>
      <c r="AG551" s="49">
        <v>400</v>
      </c>
      <c r="AH551" s="49">
        <v>400</v>
      </c>
      <c r="AI551" s="49">
        <v>350</v>
      </c>
      <c r="AJ551" s="49">
        <v>425</v>
      </c>
      <c r="AK551" s="46">
        <f t="shared" si="170"/>
        <v>1575</v>
      </c>
      <c r="AL551" s="48"/>
      <c r="AM551" s="48"/>
      <c r="AN551" s="50">
        <f>IFERROR(VLOOKUP($F551,Ref_Param!$L:$M,2,0),0)*M551</f>
        <v>0</v>
      </c>
      <c r="AO551" s="50">
        <f>IFERROR(VLOOKUP($F551,Ref_Param!$L:$M,2,0),0)*N551</f>
        <v>0</v>
      </c>
      <c r="AP551" s="50">
        <f>IFERROR(VLOOKUP($F551,Ref_Param!$L:$M,2,0),0)*O551</f>
        <v>0</v>
      </c>
      <c r="AQ551" s="50">
        <f>IFERROR(VLOOKUP($F551,Ref_Param!$L:$M,2,0),0)*P551</f>
        <v>0</v>
      </c>
      <c r="AR551" s="51">
        <f t="shared" si="171"/>
        <v>0</v>
      </c>
      <c r="AS551" s="52">
        <f>IFERROR(VLOOKUP($F551,Ref_Param!$L:$M,2,0),0)*R551</f>
        <v>0</v>
      </c>
      <c r="AT551" s="52">
        <f>IFERROR(VLOOKUP($F551,Ref_Param!$L:$M,2,0),0)*S551</f>
        <v>0</v>
      </c>
      <c r="AU551" s="52">
        <f>IFERROR(VLOOKUP($F551,Ref_Param!$L:$M,2,0),0)*T551</f>
        <v>0</v>
      </c>
      <c r="AV551" s="52">
        <f>IFERROR(VLOOKUP($F551,Ref_Param!$L:$M,2,0),0)*U551</f>
        <v>0</v>
      </c>
      <c r="AW551" s="53">
        <f t="shared" si="172"/>
        <v>0</v>
      </c>
      <c r="AX551" s="54">
        <f>IFERROR(VLOOKUP($F551,Ref_Param!$L:$M,2,0),0)*W551</f>
        <v>0</v>
      </c>
      <c r="AY551" s="54">
        <f>IFERROR(VLOOKUP($F551,Ref_Param!$L:$M,2,0),0)*X551</f>
        <v>0</v>
      </c>
      <c r="AZ551" s="54">
        <f>IFERROR(VLOOKUP($F551,Ref_Param!$L:$M,2,0),0)*Y551</f>
        <v>0</v>
      </c>
      <c r="BA551" s="54">
        <f>IFERROR(VLOOKUP($F551,Ref_Param!$L:$M,2,0),0)*Z551</f>
        <v>0</v>
      </c>
      <c r="BB551" s="55">
        <f t="shared" si="173"/>
        <v>0</v>
      </c>
      <c r="BC551" s="56">
        <f>IFERROR(VLOOKUP($F551,Ref_Param!$L:$M,2,0),0)*AB551</f>
        <v>0</v>
      </c>
      <c r="BD551" s="56">
        <f>IFERROR(VLOOKUP($F551,Ref_Param!$L:$M,2,0),0)*AC551</f>
        <v>0</v>
      </c>
      <c r="BE551" s="56">
        <f>IFERROR(VLOOKUP($F551,Ref_Param!$L:$M,2,0),0)*AD551</f>
        <v>370.13600000000002</v>
      </c>
      <c r="BF551" s="56">
        <f>IFERROR(VLOOKUP($F551,Ref_Param!$L:$M,2,0),0)*AE551</f>
        <v>350</v>
      </c>
      <c r="BG551" s="57">
        <f t="shared" si="174"/>
        <v>720.13599999999997</v>
      </c>
      <c r="BH551" s="56">
        <f>IFERROR(VLOOKUP($F551,Ref_Param!$L:$M,2,0),0)*AG551</f>
        <v>400</v>
      </c>
      <c r="BI551" s="56">
        <f>IFERROR(VLOOKUP($F551,Ref_Param!$L:$M,2,0),0)*AH551</f>
        <v>400</v>
      </c>
      <c r="BJ551" s="56">
        <f>IFERROR(VLOOKUP($F551,Ref_Param!$L:$M,2,0),0)*AI551</f>
        <v>350</v>
      </c>
      <c r="BK551" s="56">
        <f>IFERROR(VLOOKUP($F551,Ref_Param!$L:$M,2,0),0)*AJ551</f>
        <v>425</v>
      </c>
      <c r="BL551" s="57">
        <f t="shared" si="175"/>
        <v>1575</v>
      </c>
      <c r="BM551" s="58">
        <f>IFERROR(VLOOKUP($F551,Ref_Param!$L:$M,2,0),0)*AL551</f>
        <v>0</v>
      </c>
      <c r="BN551" s="59">
        <f>IFERROR(VLOOKUP($F551,Ref_Param!$L:$M,2,0),0)*AM551</f>
        <v>0</v>
      </c>
    </row>
    <row r="552" spans="1:66" s="37" customFormat="1" ht="15" customHeight="1" x14ac:dyDescent="0.3">
      <c r="A552" s="91" t="str">
        <f t="shared" si="165"/>
        <v>EAISDigital - API Economy</v>
      </c>
      <c r="B552" s="43" t="s">
        <v>4152</v>
      </c>
      <c r="C552" s="43" t="s">
        <v>4117</v>
      </c>
      <c r="D552" s="43" t="s">
        <v>5184</v>
      </c>
      <c r="E552" s="44" t="s">
        <v>5185</v>
      </c>
      <c r="F552" s="43" t="s">
        <v>20</v>
      </c>
      <c r="G552" s="44" t="s">
        <v>1052</v>
      </c>
      <c r="H552" s="41" t="s">
        <v>5426</v>
      </c>
      <c r="I552" s="43" t="s">
        <v>26</v>
      </c>
      <c r="J552" s="43"/>
      <c r="K552" s="43"/>
      <c r="L552" s="43" t="s">
        <v>4110</v>
      </c>
      <c r="M552" s="45">
        <v>0</v>
      </c>
      <c r="N552" s="45">
        <v>0</v>
      </c>
      <c r="O552" s="45">
        <v>0</v>
      </c>
      <c r="P552" s="45">
        <v>0</v>
      </c>
      <c r="Q552" s="46">
        <f t="shared" si="166"/>
        <v>0</v>
      </c>
      <c r="R552" s="45">
        <v>0</v>
      </c>
      <c r="S552" s="45">
        <v>0</v>
      </c>
      <c r="T552" s="45">
        <v>0</v>
      </c>
      <c r="U552" s="45">
        <v>0</v>
      </c>
      <c r="V552" s="46">
        <f t="shared" si="167"/>
        <v>0</v>
      </c>
      <c r="W552" s="45">
        <v>0</v>
      </c>
      <c r="X552" s="45">
        <v>0</v>
      </c>
      <c r="Y552" s="47">
        <v>15.812899709654003</v>
      </c>
      <c r="Z552" s="47">
        <v>110.11773253272037</v>
      </c>
      <c r="AA552" s="46">
        <f t="shared" si="168"/>
        <v>125.93063224237437</v>
      </c>
      <c r="AB552" s="49">
        <v>111.69373837797657</v>
      </c>
      <c r="AC552" s="49">
        <v>169.32709261896426</v>
      </c>
      <c r="AD552" s="49"/>
      <c r="AE552" s="49"/>
      <c r="AF552" s="46">
        <f t="shared" si="169"/>
        <v>281.02083099694084</v>
      </c>
      <c r="AG552" s="49"/>
      <c r="AH552" s="49"/>
      <c r="AI552" s="49"/>
      <c r="AJ552" s="49"/>
      <c r="AK552" s="46">
        <f t="shared" si="170"/>
        <v>0</v>
      </c>
      <c r="AL552" s="48"/>
      <c r="AM552" s="48"/>
      <c r="AN552" s="50">
        <f>IFERROR(VLOOKUP($F552,Ref_Param!$L:$M,2,0),0)*M552</f>
        <v>0</v>
      </c>
      <c r="AO552" s="50">
        <f>IFERROR(VLOOKUP($F552,Ref_Param!$L:$M,2,0),0)*N552</f>
        <v>0</v>
      </c>
      <c r="AP552" s="50">
        <f>IFERROR(VLOOKUP($F552,Ref_Param!$L:$M,2,0),0)*O552</f>
        <v>0</v>
      </c>
      <c r="AQ552" s="50">
        <f>IFERROR(VLOOKUP($F552,Ref_Param!$L:$M,2,0),0)*P552</f>
        <v>0</v>
      </c>
      <c r="AR552" s="51">
        <f t="shared" si="171"/>
        <v>0</v>
      </c>
      <c r="AS552" s="52">
        <f>IFERROR(VLOOKUP($F552,Ref_Param!$L:$M,2,0),0)*R552</f>
        <v>0</v>
      </c>
      <c r="AT552" s="52">
        <f>IFERROR(VLOOKUP($F552,Ref_Param!$L:$M,2,0),0)*S552</f>
        <v>0</v>
      </c>
      <c r="AU552" s="52">
        <f>IFERROR(VLOOKUP($F552,Ref_Param!$L:$M,2,0),0)*T552</f>
        <v>0</v>
      </c>
      <c r="AV552" s="52">
        <f>IFERROR(VLOOKUP($F552,Ref_Param!$L:$M,2,0),0)*U552</f>
        <v>0</v>
      </c>
      <c r="AW552" s="53">
        <f t="shared" si="172"/>
        <v>0</v>
      </c>
      <c r="AX552" s="54">
        <f>IFERROR(VLOOKUP($F552,Ref_Param!$L:$M,2,0),0)*W552</f>
        <v>0</v>
      </c>
      <c r="AY552" s="54">
        <f>IFERROR(VLOOKUP($F552,Ref_Param!$L:$M,2,0),0)*X552</f>
        <v>0</v>
      </c>
      <c r="AZ552" s="54">
        <f>IFERROR(VLOOKUP($F552,Ref_Param!$L:$M,2,0),0)*Y552</f>
        <v>15.812899709654003</v>
      </c>
      <c r="BA552" s="54">
        <f>IFERROR(VLOOKUP($F552,Ref_Param!$L:$M,2,0),0)*Z552</f>
        <v>110.11773253272037</v>
      </c>
      <c r="BB552" s="55">
        <f t="shared" si="173"/>
        <v>125.93063224237437</v>
      </c>
      <c r="BC552" s="56">
        <f>IFERROR(VLOOKUP($F552,Ref_Param!$L:$M,2,0),0)*AB552</f>
        <v>111.69373837797657</v>
      </c>
      <c r="BD552" s="56">
        <f>IFERROR(VLOOKUP($F552,Ref_Param!$L:$M,2,0),0)*AC552</f>
        <v>169.32709261896426</v>
      </c>
      <c r="BE552" s="56">
        <f>IFERROR(VLOOKUP($F552,Ref_Param!$L:$M,2,0),0)*AD552</f>
        <v>0</v>
      </c>
      <c r="BF552" s="56">
        <f>IFERROR(VLOOKUP($F552,Ref_Param!$L:$M,2,0),0)*AE552</f>
        <v>0</v>
      </c>
      <c r="BG552" s="57">
        <f t="shared" si="174"/>
        <v>281.02083099694084</v>
      </c>
      <c r="BH552" s="56">
        <f>IFERROR(VLOOKUP($F552,Ref_Param!$L:$M,2,0),0)*AG552</f>
        <v>0</v>
      </c>
      <c r="BI552" s="56">
        <f>IFERROR(VLOOKUP($F552,Ref_Param!$L:$M,2,0),0)*AH552</f>
        <v>0</v>
      </c>
      <c r="BJ552" s="56">
        <f>IFERROR(VLOOKUP($F552,Ref_Param!$L:$M,2,0),0)*AI552</f>
        <v>0</v>
      </c>
      <c r="BK552" s="56">
        <f>IFERROR(VLOOKUP($F552,Ref_Param!$L:$M,2,0),0)*AJ552</f>
        <v>0</v>
      </c>
      <c r="BL552" s="57">
        <f t="shared" si="175"/>
        <v>0</v>
      </c>
      <c r="BM552" s="58">
        <f>IFERROR(VLOOKUP($F552,Ref_Param!$L:$M,2,0),0)*AL552</f>
        <v>0</v>
      </c>
      <c r="BN552" s="59">
        <f>IFERROR(VLOOKUP($F552,Ref_Param!$L:$M,2,0),0)*AM552</f>
        <v>0</v>
      </c>
    </row>
    <row r="553" spans="1:66" s="37" customFormat="1" ht="15" customHeight="1" x14ac:dyDescent="0.3">
      <c r="A553" s="91" t="str">
        <f t="shared" si="165"/>
        <v>EAISDigital - API Economy</v>
      </c>
      <c r="B553" s="43" t="s">
        <v>4152</v>
      </c>
      <c r="C553" s="43" t="s">
        <v>4117</v>
      </c>
      <c r="D553" s="43" t="s">
        <v>5184</v>
      </c>
      <c r="E553" s="44" t="s">
        <v>5185</v>
      </c>
      <c r="F553" s="43" t="s">
        <v>20</v>
      </c>
      <c r="G553" s="44" t="s">
        <v>1052</v>
      </c>
      <c r="H553" s="41" t="s">
        <v>5426</v>
      </c>
      <c r="I553" s="43" t="s">
        <v>26</v>
      </c>
      <c r="J553" s="43"/>
      <c r="K553" s="43"/>
      <c r="L553" s="43" t="s">
        <v>4110</v>
      </c>
      <c r="M553" s="45"/>
      <c r="N553" s="45"/>
      <c r="O553" s="45"/>
      <c r="P553" s="45"/>
      <c r="Q553" s="46">
        <f t="shared" si="166"/>
        <v>0</v>
      </c>
      <c r="R553" s="45"/>
      <c r="S553" s="45"/>
      <c r="T553" s="45"/>
      <c r="U553" s="45"/>
      <c r="V553" s="46">
        <f t="shared" si="167"/>
        <v>0</v>
      </c>
      <c r="W553" s="45"/>
      <c r="X553" s="45"/>
      <c r="Y553" s="47"/>
      <c r="Z553" s="47"/>
      <c r="AA553" s="46">
        <f t="shared" si="168"/>
        <v>0</v>
      </c>
      <c r="AB553" s="49"/>
      <c r="AC553" s="49"/>
      <c r="AD553" s="49">
        <v>128.03</v>
      </c>
      <c r="AE553" s="49">
        <v>130</v>
      </c>
      <c r="AF553" s="46">
        <f t="shared" si="169"/>
        <v>258.02999999999997</v>
      </c>
      <c r="AG553" s="49"/>
      <c r="AH553" s="49"/>
      <c r="AI553" s="49"/>
      <c r="AJ553" s="49"/>
      <c r="AK553" s="46">
        <f t="shared" si="170"/>
        <v>0</v>
      </c>
      <c r="AL553" s="48"/>
      <c r="AM553" s="48"/>
      <c r="AN553" s="50">
        <f>IFERROR(VLOOKUP($F553,Ref_Param!$L:$M,2,0),0)*M553</f>
        <v>0</v>
      </c>
      <c r="AO553" s="50">
        <f>IFERROR(VLOOKUP($F553,Ref_Param!$L:$M,2,0),0)*N553</f>
        <v>0</v>
      </c>
      <c r="AP553" s="50">
        <f>IFERROR(VLOOKUP($F553,Ref_Param!$L:$M,2,0),0)*O553</f>
        <v>0</v>
      </c>
      <c r="AQ553" s="50">
        <f>IFERROR(VLOOKUP($F553,Ref_Param!$L:$M,2,0),0)*P553</f>
        <v>0</v>
      </c>
      <c r="AR553" s="51">
        <f t="shared" si="171"/>
        <v>0</v>
      </c>
      <c r="AS553" s="52">
        <f>IFERROR(VLOOKUP($F553,Ref_Param!$L:$M,2,0),0)*R553</f>
        <v>0</v>
      </c>
      <c r="AT553" s="52">
        <f>IFERROR(VLOOKUP($F553,Ref_Param!$L:$M,2,0),0)*S553</f>
        <v>0</v>
      </c>
      <c r="AU553" s="52">
        <f>IFERROR(VLOOKUP($F553,Ref_Param!$L:$M,2,0),0)*T553</f>
        <v>0</v>
      </c>
      <c r="AV553" s="52">
        <f>IFERROR(VLOOKUP($F553,Ref_Param!$L:$M,2,0),0)*U553</f>
        <v>0</v>
      </c>
      <c r="AW553" s="53">
        <f t="shared" si="172"/>
        <v>0</v>
      </c>
      <c r="AX553" s="54">
        <f>IFERROR(VLOOKUP($F553,Ref_Param!$L:$M,2,0),0)*W553</f>
        <v>0</v>
      </c>
      <c r="AY553" s="54">
        <f>IFERROR(VLOOKUP($F553,Ref_Param!$L:$M,2,0),0)*X553</f>
        <v>0</v>
      </c>
      <c r="AZ553" s="54">
        <f>IFERROR(VLOOKUP($F553,Ref_Param!$L:$M,2,0),0)*Y553</f>
        <v>0</v>
      </c>
      <c r="BA553" s="54">
        <f>IFERROR(VLOOKUP($F553,Ref_Param!$L:$M,2,0),0)*Z553</f>
        <v>0</v>
      </c>
      <c r="BB553" s="55">
        <f t="shared" si="173"/>
        <v>0</v>
      </c>
      <c r="BC553" s="56">
        <f>IFERROR(VLOOKUP($F553,Ref_Param!$L:$M,2,0),0)*AB553</f>
        <v>0</v>
      </c>
      <c r="BD553" s="56">
        <f>IFERROR(VLOOKUP($F553,Ref_Param!$L:$M,2,0),0)*AC553</f>
        <v>0</v>
      </c>
      <c r="BE553" s="56">
        <f>IFERROR(VLOOKUP($F553,Ref_Param!$L:$M,2,0),0)*AD553</f>
        <v>128.03</v>
      </c>
      <c r="BF553" s="56">
        <f>IFERROR(VLOOKUP($F553,Ref_Param!$L:$M,2,0),0)*AE553</f>
        <v>130</v>
      </c>
      <c r="BG553" s="57">
        <f t="shared" si="174"/>
        <v>258.02999999999997</v>
      </c>
      <c r="BH553" s="56">
        <f>IFERROR(VLOOKUP($F553,Ref_Param!$L:$M,2,0),0)*AG553</f>
        <v>0</v>
      </c>
      <c r="BI553" s="56">
        <f>IFERROR(VLOOKUP($F553,Ref_Param!$L:$M,2,0),0)*AH553</f>
        <v>0</v>
      </c>
      <c r="BJ553" s="56">
        <f>IFERROR(VLOOKUP($F553,Ref_Param!$L:$M,2,0),0)*AI553</f>
        <v>0</v>
      </c>
      <c r="BK553" s="56">
        <f>IFERROR(VLOOKUP($F553,Ref_Param!$L:$M,2,0),0)*AJ553</f>
        <v>0</v>
      </c>
      <c r="BL553" s="57">
        <f t="shared" si="175"/>
        <v>0</v>
      </c>
      <c r="BM553" s="58">
        <f>IFERROR(VLOOKUP($F553,Ref_Param!$L:$M,2,0),0)*AL553</f>
        <v>0</v>
      </c>
      <c r="BN553" s="59">
        <f>IFERROR(VLOOKUP($F553,Ref_Param!$L:$M,2,0),0)*AM553</f>
        <v>0</v>
      </c>
    </row>
    <row r="554" spans="1:66" s="37" customFormat="1" ht="15" customHeight="1" x14ac:dyDescent="0.3">
      <c r="A554" s="91" t="str">
        <f t="shared" si="165"/>
        <v>EAISDigital - API Economy</v>
      </c>
      <c r="B554" s="43" t="s">
        <v>4152</v>
      </c>
      <c r="C554" s="43" t="s">
        <v>4117</v>
      </c>
      <c r="D554" s="43" t="s">
        <v>1688</v>
      </c>
      <c r="E554" s="44" t="s">
        <v>1688</v>
      </c>
      <c r="F554" s="43" t="s">
        <v>28</v>
      </c>
      <c r="G554" s="44" t="s">
        <v>1052</v>
      </c>
      <c r="H554" s="41" t="s">
        <v>21</v>
      </c>
      <c r="I554" s="43" t="s">
        <v>22</v>
      </c>
      <c r="J554" s="43"/>
      <c r="K554" s="43"/>
      <c r="L554" s="43" t="s">
        <v>4110</v>
      </c>
      <c r="M554" s="45">
        <v>32.064639751667336</v>
      </c>
      <c r="N554" s="45">
        <v>35.56584038460813</v>
      </c>
      <c r="O554" s="45">
        <v>23.012887948943234</v>
      </c>
      <c r="P554" s="45">
        <v>37.156804194869515</v>
      </c>
      <c r="Q554" s="46">
        <f t="shared" si="166"/>
        <v>127.80017228008822</v>
      </c>
      <c r="R554" s="45">
        <v>35.26523402868466</v>
      </c>
      <c r="S554" s="45">
        <v>33.249874470423336</v>
      </c>
      <c r="T554" s="45">
        <v>17.483982395544185</v>
      </c>
      <c r="U554" s="45">
        <v>40.781764460283341</v>
      </c>
      <c r="V554" s="46">
        <f t="shared" si="167"/>
        <v>126.78085535493553</v>
      </c>
      <c r="W554" s="45">
        <v>48.603413832775004</v>
      </c>
      <c r="X554" s="45">
        <v>49.221089776884753</v>
      </c>
      <c r="Y554" s="47">
        <v>33.093906920795639</v>
      </c>
      <c r="Z554" s="47">
        <v>-0.60469529305272485</v>
      </c>
      <c r="AA554" s="46">
        <f t="shared" si="168"/>
        <v>130.31371523740268</v>
      </c>
      <c r="AB554" s="49">
        <v>0</v>
      </c>
      <c r="AC554" s="49">
        <v>33.284903936837225</v>
      </c>
      <c r="AD554" s="49"/>
      <c r="AE554" s="49"/>
      <c r="AF554" s="46">
        <f t="shared" si="169"/>
        <v>33.284903936837225</v>
      </c>
      <c r="AG554" s="49"/>
      <c r="AH554" s="49"/>
      <c r="AI554" s="49"/>
      <c r="AJ554" s="49"/>
      <c r="AK554" s="46">
        <f t="shared" si="170"/>
        <v>0</v>
      </c>
      <c r="AL554" s="48"/>
      <c r="AM554" s="48"/>
      <c r="AN554" s="50">
        <f>IFERROR(VLOOKUP($F554,Ref_Param!$L:$M,2,0),0)*M554</f>
        <v>34.901562363260695</v>
      </c>
      <c r="AO554" s="50">
        <f>IFERROR(VLOOKUP($F554,Ref_Param!$L:$M,2,0),0)*N554</f>
        <v>38.712532116336334</v>
      </c>
      <c r="AP554" s="50">
        <f>IFERROR(VLOOKUP($F554,Ref_Param!$L:$M,2,0),0)*O554</f>
        <v>25.048955800821304</v>
      </c>
      <c r="AQ554" s="50">
        <f>IFERROR(VLOOKUP($F554,Ref_Param!$L:$M,2,0),0)*P554</f>
        <v>40.444256628807778</v>
      </c>
      <c r="AR554" s="51">
        <f t="shared" si="171"/>
        <v>139.10730690922611</v>
      </c>
      <c r="AS554" s="52">
        <f>IFERROR(VLOOKUP($F554,Ref_Param!$L:$M,2,0),0)*R554</f>
        <v>38.385329579232824</v>
      </c>
      <c r="AT554" s="52">
        <f>IFERROR(VLOOKUP($F554,Ref_Param!$L:$M,2,0),0)*S554</f>
        <v>36.191660857182285</v>
      </c>
      <c r="AU554" s="52">
        <f>IFERROR(VLOOKUP($F554,Ref_Param!$L:$M,2,0),0)*T554</f>
        <v>19.030879706188081</v>
      </c>
      <c r="AV554" s="52">
        <f>IFERROR(VLOOKUP($F554,Ref_Param!$L:$M,2,0),0)*U554</f>
        <v>44.389935661771304</v>
      </c>
      <c r="AW554" s="53">
        <f t="shared" si="172"/>
        <v>137.99780580437448</v>
      </c>
      <c r="AX554" s="54">
        <f>IFERROR(VLOOKUP($F554,Ref_Param!$L:$M,2,0),0)*W554</f>
        <v>52.903606342988972</v>
      </c>
      <c r="AY554" s="54">
        <f>IFERROR(VLOOKUP($F554,Ref_Param!$L:$M,2,0),0)*X554</f>
        <v>53.575931235786541</v>
      </c>
      <c r="AZ554" s="54">
        <f>IFERROR(VLOOKUP($F554,Ref_Param!$L:$M,2,0),0)*Y554</f>
        <v>36.021894061043774</v>
      </c>
      <c r="BA554" s="54">
        <f>IFERROR(VLOOKUP($F554,Ref_Param!$L:$M,2,0),0)*Z554</f>
        <v>-0.65819577717702082</v>
      </c>
      <c r="BB554" s="55">
        <f t="shared" si="173"/>
        <v>141.84323586264227</v>
      </c>
      <c r="BC554" s="56">
        <f>IFERROR(VLOOKUP($F554,Ref_Param!$L:$M,2,0),0)*AB554</f>
        <v>0</v>
      </c>
      <c r="BD554" s="56">
        <f>IFERROR(VLOOKUP($F554,Ref_Param!$L:$M,2,0),0)*AC554</f>
        <v>36.22978955958046</v>
      </c>
      <c r="BE554" s="56">
        <f>IFERROR(VLOOKUP($F554,Ref_Param!$L:$M,2,0),0)*AD554</f>
        <v>0</v>
      </c>
      <c r="BF554" s="56">
        <f>IFERROR(VLOOKUP($F554,Ref_Param!$L:$M,2,0),0)*AE554</f>
        <v>0</v>
      </c>
      <c r="BG554" s="57">
        <f t="shared" si="174"/>
        <v>36.22978955958046</v>
      </c>
      <c r="BH554" s="56">
        <f>IFERROR(VLOOKUP($F554,Ref_Param!$L:$M,2,0),0)*AG554</f>
        <v>0</v>
      </c>
      <c r="BI554" s="56">
        <f>IFERROR(VLOOKUP($F554,Ref_Param!$L:$M,2,0),0)*AH554</f>
        <v>0</v>
      </c>
      <c r="BJ554" s="56">
        <f>IFERROR(VLOOKUP($F554,Ref_Param!$L:$M,2,0),0)*AI554</f>
        <v>0</v>
      </c>
      <c r="BK554" s="56">
        <f>IFERROR(VLOOKUP($F554,Ref_Param!$L:$M,2,0),0)*AJ554</f>
        <v>0</v>
      </c>
      <c r="BL554" s="57">
        <f t="shared" si="175"/>
        <v>0</v>
      </c>
      <c r="BM554" s="58">
        <f>IFERROR(VLOOKUP($F554,Ref_Param!$L:$M,2,0),0)*AL554</f>
        <v>0</v>
      </c>
      <c r="BN554" s="59">
        <f>IFERROR(VLOOKUP($F554,Ref_Param!$L:$M,2,0),0)*AM554</f>
        <v>0</v>
      </c>
    </row>
    <row r="555" spans="1:66" s="37" customFormat="1" ht="15" customHeight="1" x14ac:dyDescent="0.3">
      <c r="A555" s="91" t="str">
        <f t="shared" si="165"/>
        <v>EAISDigital - API Economy</v>
      </c>
      <c r="B555" s="43" t="s">
        <v>4152</v>
      </c>
      <c r="C555" s="43" t="s">
        <v>4117</v>
      </c>
      <c r="D555" s="43" t="s">
        <v>1688</v>
      </c>
      <c r="E555" s="44" t="s">
        <v>1688</v>
      </c>
      <c r="F555" s="43" t="s">
        <v>28</v>
      </c>
      <c r="G555" s="44" t="s">
        <v>1052</v>
      </c>
      <c r="H555" s="41" t="s">
        <v>21</v>
      </c>
      <c r="I555" s="43" t="s">
        <v>22</v>
      </c>
      <c r="J555" s="43"/>
      <c r="K555" s="43"/>
      <c r="L555" s="43" t="s">
        <v>4110</v>
      </c>
      <c r="M555" s="45"/>
      <c r="N555" s="45"/>
      <c r="O555" s="45"/>
      <c r="P555" s="45"/>
      <c r="Q555" s="46">
        <f t="shared" si="166"/>
        <v>0</v>
      </c>
      <c r="R555" s="45"/>
      <c r="S555" s="45"/>
      <c r="T555" s="45"/>
      <c r="U555" s="45"/>
      <c r="V555" s="46">
        <f t="shared" si="167"/>
        <v>0</v>
      </c>
      <c r="W555" s="45"/>
      <c r="X555" s="45"/>
      <c r="Y555" s="47"/>
      <c r="Z555" s="47"/>
      <c r="AA555" s="46">
        <f t="shared" si="168"/>
        <v>0</v>
      </c>
      <c r="AB555" s="49"/>
      <c r="AC555" s="49"/>
      <c r="AD555" s="49">
        <v>6.1760000000000002</v>
      </c>
      <c r="AE555" s="49">
        <v>0</v>
      </c>
      <c r="AF555" s="46">
        <f t="shared" si="169"/>
        <v>6.1760000000000002</v>
      </c>
      <c r="AG555" s="49">
        <v>0</v>
      </c>
      <c r="AH555" s="49">
        <v>0</v>
      </c>
      <c r="AI555" s="49">
        <v>0</v>
      </c>
      <c r="AJ555" s="49">
        <v>0</v>
      </c>
      <c r="AK555" s="46">
        <f t="shared" si="170"/>
        <v>0</v>
      </c>
      <c r="AL555" s="48"/>
      <c r="AM555" s="48"/>
      <c r="AN555" s="50">
        <f>IFERROR(VLOOKUP($F555,Ref_Param!$L:$M,2,0),0)*M555</f>
        <v>0</v>
      </c>
      <c r="AO555" s="50">
        <f>IFERROR(VLOOKUP($F555,Ref_Param!$L:$M,2,0),0)*N555</f>
        <v>0</v>
      </c>
      <c r="AP555" s="50">
        <f>IFERROR(VLOOKUP($F555,Ref_Param!$L:$M,2,0),0)*O555</f>
        <v>0</v>
      </c>
      <c r="AQ555" s="50">
        <f>IFERROR(VLOOKUP($F555,Ref_Param!$L:$M,2,0),0)*P555</f>
        <v>0</v>
      </c>
      <c r="AR555" s="51">
        <f t="shared" si="171"/>
        <v>0</v>
      </c>
      <c r="AS555" s="52">
        <f>IFERROR(VLOOKUP($F555,Ref_Param!$L:$M,2,0),0)*R555</f>
        <v>0</v>
      </c>
      <c r="AT555" s="52">
        <f>IFERROR(VLOOKUP($F555,Ref_Param!$L:$M,2,0),0)*S555</f>
        <v>0</v>
      </c>
      <c r="AU555" s="52">
        <f>IFERROR(VLOOKUP($F555,Ref_Param!$L:$M,2,0),0)*T555</f>
        <v>0</v>
      </c>
      <c r="AV555" s="52">
        <f>IFERROR(VLOOKUP($F555,Ref_Param!$L:$M,2,0),0)*U555</f>
        <v>0</v>
      </c>
      <c r="AW555" s="53">
        <f t="shared" si="172"/>
        <v>0</v>
      </c>
      <c r="AX555" s="54">
        <f>IFERROR(VLOOKUP($F555,Ref_Param!$L:$M,2,0),0)*W555</f>
        <v>0</v>
      </c>
      <c r="AY555" s="54">
        <f>IFERROR(VLOOKUP($F555,Ref_Param!$L:$M,2,0),0)*X555</f>
        <v>0</v>
      </c>
      <c r="AZ555" s="54">
        <f>IFERROR(VLOOKUP($F555,Ref_Param!$L:$M,2,0),0)*Y555</f>
        <v>0</v>
      </c>
      <c r="BA555" s="54">
        <f>IFERROR(VLOOKUP($F555,Ref_Param!$L:$M,2,0),0)*Z555</f>
        <v>0</v>
      </c>
      <c r="BB555" s="55">
        <f t="shared" si="173"/>
        <v>0</v>
      </c>
      <c r="BC555" s="56">
        <f>IFERROR(VLOOKUP($F555,Ref_Param!$L:$M,2,0),0)*AB555</f>
        <v>0</v>
      </c>
      <c r="BD555" s="56">
        <f>IFERROR(VLOOKUP($F555,Ref_Param!$L:$M,2,0),0)*AC555</f>
        <v>0</v>
      </c>
      <c r="BE555" s="56">
        <f>IFERROR(VLOOKUP($F555,Ref_Param!$L:$M,2,0),0)*AD555</f>
        <v>6.722422295241584</v>
      </c>
      <c r="BF555" s="56">
        <f>IFERROR(VLOOKUP($F555,Ref_Param!$L:$M,2,0),0)*AE555</f>
        <v>0</v>
      </c>
      <c r="BG555" s="57">
        <f t="shared" si="174"/>
        <v>6.722422295241584</v>
      </c>
      <c r="BH555" s="56">
        <f>IFERROR(VLOOKUP($F555,Ref_Param!$L:$M,2,0),0)*AG555</f>
        <v>0</v>
      </c>
      <c r="BI555" s="56">
        <f>IFERROR(VLOOKUP($F555,Ref_Param!$L:$M,2,0),0)*AH555</f>
        <v>0</v>
      </c>
      <c r="BJ555" s="56">
        <f>IFERROR(VLOOKUP($F555,Ref_Param!$L:$M,2,0),0)*AI555</f>
        <v>0</v>
      </c>
      <c r="BK555" s="56">
        <f>IFERROR(VLOOKUP($F555,Ref_Param!$L:$M,2,0),0)*AJ555</f>
        <v>0</v>
      </c>
      <c r="BL555" s="57">
        <f t="shared" si="175"/>
        <v>0</v>
      </c>
      <c r="BM555" s="58">
        <f>IFERROR(VLOOKUP($F555,Ref_Param!$L:$M,2,0),0)*AL555</f>
        <v>0</v>
      </c>
      <c r="BN555" s="59">
        <f>IFERROR(VLOOKUP($F555,Ref_Param!$L:$M,2,0),0)*AM555</f>
        <v>0</v>
      </c>
    </row>
    <row r="556" spans="1:66" s="37" customFormat="1" ht="15" customHeight="1" x14ac:dyDescent="0.3">
      <c r="A556" s="91" t="str">
        <f t="shared" si="165"/>
        <v>EAISDigital - API Economy</v>
      </c>
      <c r="B556" s="43" t="s">
        <v>4152</v>
      </c>
      <c r="C556" s="43" t="s">
        <v>4117</v>
      </c>
      <c r="D556" s="43" t="s">
        <v>1688</v>
      </c>
      <c r="E556" s="44" t="s">
        <v>1688</v>
      </c>
      <c r="F556" s="43" t="s">
        <v>20</v>
      </c>
      <c r="G556" s="44" t="s">
        <v>1052</v>
      </c>
      <c r="H556" s="41" t="s">
        <v>21</v>
      </c>
      <c r="I556" s="43" t="s">
        <v>22</v>
      </c>
      <c r="J556" s="43"/>
      <c r="K556" s="43"/>
      <c r="L556" s="43" t="s">
        <v>4110</v>
      </c>
      <c r="M556" s="45">
        <v>0</v>
      </c>
      <c r="N556" s="45">
        <v>4.461465960048919</v>
      </c>
      <c r="O556" s="45">
        <v>18.704211155638014</v>
      </c>
      <c r="P556" s="45">
        <v>17.440094864612746</v>
      </c>
      <c r="Q556" s="46">
        <f t="shared" si="166"/>
        <v>40.605771980299679</v>
      </c>
      <c r="R556" s="45">
        <v>0.51747435556730537</v>
      </c>
      <c r="S556" s="45">
        <v>40.600166666238607</v>
      </c>
      <c r="T556" s="45">
        <v>81.684534610454833</v>
      </c>
      <c r="U556" s="45">
        <v>97.254749477056066</v>
      </c>
      <c r="V556" s="46">
        <f t="shared" si="167"/>
        <v>220.05692510931681</v>
      </c>
      <c r="W556" s="45">
        <v>106.75689762769139</v>
      </c>
      <c r="X556" s="45">
        <v>114.8955172420454</v>
      </c>
      <c r="Y556" s="47">
        <v>87.701877890915284</v>
      </c>
      <c r="Z556" s="47">
        <v>129.3089748800312</v>
      </c>
      <c r="AA556" s="46">
        <f t="shared" si="168"/>
        <v>438.66326764068327</v>
      </c>
      <c r="AB556" s="49">
        <v>121.86981853289969</v>
      </c>
      <c r="AC556" s="49">
        <v>128.94390280656287</v>
      </c>
      <c r="AD556" s="49"/>
      <c r="AE556" s="49"/>
      <c r="AF556" s="46">
        <f t="shared" si="169"/>
        <v>250.81372133946257</v>
      </c>
      <c r="AG556" s="49"/>
      <c r="AH556" s="49"/>
      <c r="AI556" s="49"/>
      <c r="AJ556" s="49"/>
      <c r="AK556" s="46">
        <f t="shared" si="170"/>
        <v>0</v>
      </c>
      <c r="AL556" s="48"/>
      <c r="AM556" s="48"/>
      <c r="AN556" s="50">
        <f>IFERROR(VLOOKUP($F556,Ref_Param!$L:$M,2,0),0)*M556</f>
        <v>0</v>
      </c>
      <c r="AO556" s="50">
        <f>IFERROR(VLOOKUP($F556,Ref_Param!$L:$M,2,0),0)*N556</f>
        <v>4.461465960048919</v>
      </c>
      <c r="AP556" s="50">
        <f>IFERROR(VLOOKUP($F556,Ref_Param!$L:$M,2,0),0)*O556</f>
        <v>18.704211155638014</v>
      </c>
      <c r="AQ556" s="50">
        <f>IFERROR(VLOOKUP($F556,Ref_Param!$L:$M,2,0),0)*P556</f>
        <v>17.440094864612746</v>
      </c>
      <c r="AR556" s="51">
        <f t="shared" si="171"/>
        <v>40.605771980299679</v>
      </c>
      <c r="AS556" s="52">
        <f>IFERROR(VLOOKUP($F556,Ref_Param!$L:$M,2,0),0)*R556</f>
        <v>0.51747435556730537</v>
      </c>
      <c r="AT556" s="52">
        <f>IFERROR(VLOOKUP($F556,Ref_Param!$L:$M,2,0),0)*S556</f>
        <v>40.600166666238607</v>
      </c>
      <c r="AU556" s="52">
        <f>IFERROR(VLOOKUP($F556,Ref_Param!$L:$M,2,0),0)*T556</f>
        <v>81.684534610454833</v>
      </c>
      <c r="AV556" s="52">
        <f>IFERROR(VLOOKUP($F556,Ref_Param!$L:$M,2,0),0)*U556</f>
        <v>97.254749477056066</v>
      </c>
      <c r="AW556" s="53">
        <f t="shared" si="172"/>
        <v>220.05692510931681</v>
      </c>
      <c r="AX556" s="54">
        <f>IFERROR(VLOOKUP($F556,Ref_Param!$L:$M,2,0),0)*W556</f>
        <v>106.75689762769139</v>
      </c>
      <c r="AY556" s="54">
        <f>IFERROR(VLOOKUP($F556,Ref_Param!$L:$M,2,0),0)*X556</f>
        <v>114.8955172420454</v>
      </c>
      <c r="AZ556" s="54">
        <f>IFERROR(VLOOKUP($F556,Ref_Param!$L:$M,2,0),0)*Y556</f>
        <v>87.701877890915284</v>
      </c>
      <c r="BA556" s="54">
        <f>IFERROR(VLOOKUP($F556,Ref_Param!$L:$M,2,0),0)*Z556</f>
        <v>129.3089748800312</v>
      </c>
      <c r="BB556" s="55">
        <f t="shared" si="173"/>
        <v>438.66326764068327</v>
      </c>
      <c r="BC556" s="56">
        <f>IFERROR(VLOOKUP($F556,Ref_Param!$L:$M,2,0),0)*AB556</f>
        <v>121.86981853289969</v>
      </c>
      <c r="BD556" s="56">
        <f>IFERROR(VLOOKUP($F556,Ref_Param!$L:$M,2,0),0)*AC556</f>
        <v>128.94390280656287</v>
      </c>
      <c r="BE556" s="56">
        <f>IFERROR(VLOOKUP($F556,Ref_Param!$L:$M,2,0),0)*AD556</f>
        <v>0</v>
      </c>
      <c r="BF556" s="56">
        <f>IFERROR(VLOOKUP($F556,Ref_Param!$L:$M,2,0),0)*AE556</f>
        <v>0</v>
      </c>
      <c r="BG556" s="57">
        <f t="shared" si="174"/>
        <v>250.81372133946257</v>
      </c>
      <c r="BH556" s="56">
        <f>IFERROR(VLOOKUP($F556,Ref_Param!$L:$M,2,0),0)*AG556</f>
        <v>0</v>
      </c>
      <c r="BI556" s="56">
        <f>IFERROR(VLOOKUP($F556,Ref_Param!$L:$M,2,0),0)*AH556</f>
        <v>0</v>
      </c>
      <c r="BJ556" s="56">
        <f>IFERROR(VLOOKUP($F556,Ref_Param!$L:$M,2,0),0)*AI556</f>
        <v>0</v>
      </c>
      <c r="BK556" s="56">
        <f>IFERROR(VLOOKUP($F556,Ref_Param!$L:$M,2,0),0)*AJ556</f>
        <v>0</v>
      </c>
      <c r="BL556" s="57">
        <f t="shared" si="175"/>
        <v>0</v>
      </c>
      <c r="BM556" s="58">
        <f>IFERROR(VLOOKUP($F556,Ref_Param!$L:$M,2,0),0)*AL556</f>
        <v>0</v>
      </c>
      <c r="BN556" s="59">
        <f>IFERROR(VLOOKUP($F556,Ref_Param!$L:$M,2,0),0)*AM556</f>
        <v>0</v>
      </c>
    </row>
    <row r="557" spans="1:66" s="37" customFormat="1" ht="15" customHeight="1" x14ac:dyDescent="0.3">
      <c r="A557" s="91" t="str">
        <f t="shared" si="165"/>
        <v>EAISDigital - API Economy</v>
      </c>
      <c r="B557" s="43" t="s">
        <v>4152</v>
      </c>
      <c r="C557" s="43" t="s">
        <v>4117</v>
      </c>
      <c r="D557" s="43" t="s">
        <v>1688</v>
      </c>
      <c r="E557" s="44" t="s">
        <v>1688</v>
      </c>
      <c r="F557" s="43" t="s">
        <v>20</v>
      </c>
      <c r="G557" s="44" t="s">
        <v>1052</v>
      </c>
      <c r="H557" s="41" t="s">
        <v>21</v>
      </c>
      <c r="I557" s="43" t="s">
        <v>22</v>
      </c>
      <c r="J557" s="43"/>
      <c r="K557" s="43"/>
      <c r="L557" s="43" t="s">
        <v>4110</v>
      </c>
      <c r="M557" s="45"/>
      <c r="N557" s="45"/>
      <c r="O557" s="45"/>
      <c r="P557" s="45"/>
      <c r="Q557" s="46">
        <f t="shared" si="166"/>
        <v>0</v>
      </c>
      <c r="R557" s="45"/>
      <c r="S557" s="45"/>
      <c r="T557" s="45"/>
      <c r="U557" s="45"/>
      <c r="V557" s="46">
        <f t="shared" si="167"/>
        <v>0</v>
      </c>
      <c r="W557" s="45"/>
      <c r="X557" s="45"/>
      <c r="Y557" s="47"/>
      <c r="Z557" s="47"/>
      <c r="AA557" s="46">
        <f t="shared" si="168"/>
        <v>0</v>
      </c>
      <c r="AB557" s="49"/>
      <c r="AC557" s="49"/>
      <c r="AD557" s="49">
        <v>104.294</v>
      </c>
      <c r="AE557" s="49">
        <v>93</v>
      </c>
      <c r="AF557" s="46">
        <f t="shared" si="169"/>
        <v>197.29399999999998</v>
      </c>
      <c r="AG557" s="49">
        <v>100</v>
      </c>
      <c r="AH557" s="49">
        <v>100</v>
      </c>
      <c r="AI557" s="49">
        <v>100</v>
      </c>
      <c r="AJ557" s="49">
        <v>100</v>
      </c>
      <c r="AK557" s="46">
        <f t="shared" si="170"/>
        <v>400</v>
      </c>
      <c r="AL557" s="48"/>
      <c r="AM557" s="48"/>
      <c r="AN557" s="50">
        <f>IFERROR(VLOOKUP($F557,Ref_Param!$L:$M,2,0),0)*M557</f>
        <v>0</v>
      </c>
      <c r="AO557" s="50">
        <f>IFERROR(VLOOKUP($F557,Ref_Param!$L:$M,2,0),0)*N557</f>
        <v>0</v>
      </c>
      <c r="AP557" s="50">
        <f>IFERROR(VLOOKUP($F557,Ref_Param!$L:$M,2,0),0)*O557</f>
        <v>0</v>
      </c>
      <c r="AQ557" s="50">
        <f>IFERROR(VLOOKUP($F557,Ref_Param!$L:$M,2,0),0)*P557</f>
        <v>0</v>
      </c>
      <c r="AR557" s="51">
        <f t="shared" si="171"/>
        <v>0</v>
      </c>
      <c r="AS557" s="52">
        <f>IFERROR(VLOOKUP($F557,Ref_Param!$L:$M,2,0),0)*R557</f>
        <v>0</v>
      </c>
      <c r="AT557" s="52">
        <f>IFERROR(VLOOKUP($F557,Ref_Param!$L:$M,2,0),0)*S557</f>
        <v>0</v>
      </c>
      <c r="AU557" s="52">
        <f>IFERROR(VLOOKUP($F557,Ref_Param!$L:$M,2,0),0)*T557</f>
        <v>0</v>
      </c>
      <c r="AV557" s="52">
        <f>IFERROR(VLOOKUP($F557,Ref_Param!$L:$M,2,0),0)*U557</f>
        <v>0</v>
      </c>
      <c r="AW557" s="53">
        <f t="shared" si="172"/>
        <v>0</v>
      </c>
      <c r="AX557" s="54">
        <f>IFERROR(VLOOKUP($F557,Ref_Param!$L:$M,2,0),0)*W557</f>
        <v>0</v>
      </c>
      <c r="AY557" s="54">
        <f>IFERROR(VLOOKUP($F557,Ref_Param!$L:$M,2,0),0)*X557</f>
        <v>0</v>
      </c>
      <c r="AZ557" s="54">
        <f>IFERROR(VLOOKUP($F557,Ref_Param!$L:$M,2,0),0)*Y557</f>
        <v>0</v>
      </c>
      <c r="BA557" s="54">
        <f>IFERROR(VLOOKUP($F557,Ref_Param!$L:$M,2,0),0)*Z557</f>
        <v>0</v>
      </c>
      <c r="BB557" s="55">
        <f t="shared" si="173"/>
        <v>0</v>
      </c>
      <c r="BC557" s="56">
        <f>IFERROR(VLOOKUP($F557,Ref_Param!$L:$M,2,0),0)*AB557</f>
        <v>0</v>
      </c>
      <c r="BD557" s="56">
        <f>IFERROR(VLOOKUP($F557,Ref_Param!$L:$M,2,0),0)*AC557</f>
        <v>0</v>
      </c>
      <c r="BE557" s="56">
        <f>IFERROR(VLOOKUP($F557,Ref_Param!$L:$M,2,0),0)*AD557</f>
        <v>104.294</v>
      </c>
      <c r="BF557" s="56">
        <f>IFERROR(VLOOKUP($F557,Ref_Param!$L:$M,2,0),0)*AE557</f>
        <v>93</v>
      </c>
      <c r="BG557" s="57">
        <f t="shared" si="174"/>
        <v>197.29399999999998</v>
      </c>
      <c r="BH557" s="56">
        <f>IFERROR(VLOOKUP($F557,Ref_Param!$L:$M,2,0),0)*AG557</f>
        <v>100</v>
      </c>
      <c r="BI557" s="56">
        <f>IFERROR(VLOOKUP($F557,Ref_Param!$L:$M,2,0),0)*AH557</f>
        <v>100</v>
      </c>
      <c r="BJ557" s="56">
        <f>IFERROR(VLOOKUP($F557,Ref_Param!$L:$M,2,0),0)*AI557</f>
        <v>100</v>
      </c>
      <c r="BK557" s="56">
        <f>IFERROR(VLOOKUP($F557,Ref_Param!$L:$M,2,0),0)*AJ557</f>
        <v>100</v>
      </c>
      <c r="BL557" s="57">
        <f t="shared" si="175"/>
        <v>400</v>
      </c>
      <c r="BM557" s="58">
        <f>IFERROR(VLOOKUP($F557,Ref_Param!$L:$M,2,0),0)*AL557</f>
        <v>0</v>
      </c>
      <c r="BN557" s="59">
        <f>IFERROR(VLOOKUP($F557,Ref_Param!$L:$M,2,0),0)*AM557</f>
        <v>0</v>
      </c>
    </row>
    <row r="558" spans="1:66" s="37" customFormat="1" ht="15" customHeight="1" x14ac:dyDescent="0.3">
      <c r="A558" s="91" t="str">
        <f t="shared" si="165"/>
        <v>EAISDigital - API Economy</v>
      </c>
      <c r="B558" s="43" t="s">
        <v>4152</v>
      </c>
      <c r="C558" s="43" t="s">
        <v>4117</v>
      </c>
      <c r="D558" s="43" t="s">
        <v>1704</v>
      </c>
      <c r="E558" s="44" t="s">
        <v>1705</v>
      </c>
      <c r="F558" s="43" t="s">
        <v>20</v>
      </c>
      <c r="G558" s="44" t="s">
        <v>1052</v>
      </c>
      <c r="H558" s="41" t="s">
        <v>53</v>
      </c>
      <c r="I558" s="43" t="s">
        <v>26</v>
      </c>
      <c r="J558" s="43"/>
      <c r="K558" s="43"/>
      <c r="L558" s="43" t="s">
        <v>4110</v>
      </c>
      <c r="M558" s="45">
        <v>0</v>
      </c>
      <c r="N558" s="45">
        <v>0</v>
      </c>
      <c r="O558" s="45">
        <v>0</v>
      </c>
      <c r="P558" s="45">
        <v>0</v>
      </c>
      <c r="Q558" s="46">
        <f t="shared" si="166"/>
        <v>0</v>
      </c>
      <c r="R558" s="45">
        <v>0</v>
      </c>
      <c r="S558" s="45">
        <v>0</v>
      </c>
      <c r="T558" s="45">
        <v>0</v>
      </c>
      <c r="U558" s="45">
        <v>0</v>
      </c>
      <c r="V558" s="46">
        <f t="shared" si="167"/>
        <v>0</v>
      </c>
      <c r="W558" s="45">
        <v>0</v>
      </c>
      <c r="X558" s="45">
        <v>0</v>
      </c>
      <c r="Y558" s="47">
        <v>0</v>
      </c>
      <c r="Z558" s="47">
        <v>0</v>
      </c>
      <c r="AA558" s="46">
        <f t="shared" si="168"/>
        <v>0</v>
      </c>
      <c r="AB558" s="49">
        <v>103.86641825048733</v>
      </c>
      <c r="AC558" s="49">
        <v>81.052670850881128</v>
      </c>
      <c r="AD558" s="49"/>
      <c r="AE558" s="49"/>
      <c r="AF558" s="46">
        <f t="shared" si="169"/>
        <v>184.91908910136846</v>
      </c>
      <c r="AG558" s="49"/>
      <c r="AH558" s="49"/>
      <c r="AI558" s="49"/>
      <c r="AJ558" s="49"/>
      <c r="AK558" s="46">
        <f t="shared" si="170"/>
        <v>0</v>
      </c>
      <c r="AL558" s="48"/>
      <c r="AM558" s="48"/>
      <c r="AN558" s="50">
        <f>IFERROR(VLOOKUP($F558,Ref_Param!$L:$M,2,0),0)*M558</f>
        <v>0</v>
      </c>
      <c r="AO558" s="50">
        <f>IFERROR(VLOOKUP($F558,Ref_Param!$L:$M,2,0),0)*N558</f>
        <v>0</v>
      </c>
      <c r="AP558" s="50">
        <f>IFERROR(VLOOKUP($F558,Ref_Param!$L:$M,2,0),0)*O558</f>
        <v>0</v>
      </c>
      <c r="AQ558" s="50">
        <f>IFERROR(VLOOKUP($F558,Ref_Param!$L:$M,2,0),0)*P558</f>
        <v>0</v>
      </c>
      <c r="AR558" s="51">
        <f t="shared" si="171"/>
        <v>0</v>
      </c>
      <c r="AS558" s="52">
        <f>IFERROR(VLOOKUP($F558,Ref_Param!$L:$M,2,0),0)*R558</f>
        <v>0</v>
      </c>
      <c r="AT558" s="52">
        <f>IFERROR(VLOOKUP($F558,Ref_Param!$L:$M,2,0),0)*S558</f>
        <v>0</v>
      </c>
      <c r="AU558" s="52">
        <f>IFERROR(VLOOKUP($F558,Ref_Param!$L:$M,2,0),0)*T558</f>
        <v>0</v>
      </c>
      <c r="AV558" s="52">
        <f>IFERROR(VLOOKUP($F558,Ref_Param!$L:$M,2,0),0)*U558</f>
        <v>0</v>
      </c>
      <c r="AW558" s="53">
        <f t="shared" si="172"/>
        <v>0</v>
      </c>
      <c r="AX558" s="54">
        <f>IFERROR(VLOOKUP($F558,Ref_Param!$L:$M,2,0),0)*W558</f>
        <v>0</v>
      </c>
      <c r="AY558" s="54">
        <f>IFERROR(VLOOKUP($F558,Ref_Param!$L:$M,2,0),0)*X558</f>
        <v>0</v>
      </c>
      <c r="AZ558" s="54">
        <f>IFERROR(VLOOKUP($F558,Ref_Param!$L:$M,2,0),0)*Y558</f>
        <v>0</v>
      </c>
      <c r="BA558" s="54">
        <f>IFERROR(VLOOKUP($F558,Ref_Param!$L:$M,2,0),0)*Z558</f>
        <v>0</v>
      </c>
      <c r="BB558" s="55">
        <f t="shared" si="173"/>
        <v>0</v>
      </c>
      <c r="BC558" s="56">
        <f>IFERROR(VLOOKUP($F558,Ref_Param!$L:$M,2,0),0)*AB558</f>
        <v>103.86641825048733</v>
      </c>
      <c r="BD558" s="56">
        <f>IFERROR(VLOOKUP($F558,Ref_Param!$L:$M,2,0),0)*AC558</f>
        <v>81.052670850881128</v>
      </c>
      <c r="BE558" s="56">
        <f>IFERROR(VLOOKUP($F558,Ref_Param!$L:$M,2,0),0)*AD558</f>
        <v>0</v>
      </c>
      <c r="BF558" s="56">
        <f>IFERROR(VLOOKUP($F558,Ref_Param!$L:$M,2,0),0)*AE558</f>
        <v>0</v>
      </c>
      <c r="BG558" s="57">
        <f t="shared" si="174"/>
        <v>184.91908910136846</v>
      </c>
      <c r="BH558" s="56">
        <f>IFERROR(VLOOKUP($F558,Ref_Param!$L:$M,2,0),0)*AG558</f>
        <v>0</v>
      </c>
      <c r="BI558" s="56">
        <f>IFERROR(VLOOKUP($F558,Ref_Param!$L:$M,2,0),0)*AH558</f>
        <v>0</v>
      </c>
      <c r="BJ558" s="56">
        <f>IFERROR(VLOOKUP($F558,Ref_Param!$L:$M,2,0),0)*AI558</f>
        <v>0</v>
      </c>
      <c r="BK558" s="56">
        <f>IFERROR(VLOOKUP($F558,Ref_Param!$L:$M,2,0),0)*AJ558</f>
        <v>0</v>
      </c>
      <c r="BL558" s="57">
        <f t="shared" si="175"/>
        <v>0</v>
      </c>
      <c r="BM558" s="58">
        <f>IFERROR(VLOOKUP($F558,Ref_Param!$L:$M,2,0),0)*AL558</f>
        <v>0</v>
      </c>
      <c r="BN558" s="59">
        <f>IFERROR(VLOOKUP($F558,Ref_Param!$L:$M,2,0),0)*AM558</f>
        <v>0</v>
      </c>
    </row>
    <row r="559" spans="1:66" s="37" customFormat="1" ht="15" customHeight="1" x14ac:dyDescent="0.3">
      <c r="A559" s="91" t="str">
        <f t="shared" si="165"/>
        <v>EAISDigital - API Economy</v>
      </c>
      <c r="B559" s="43" t="s">
        <v>4152</v>
      </c>
      <c r="C559" s="43" t="s">
        <v>4117</v>
      </c>
      <c r="D559" s="43" t="s">
        <v>211</v>
      </c>
      <c r="E559" s="44" t="s">
        <v>5186</v>
      </c>
      <c r="F559" s="43" t="s">
        <v>28</v>
      </c>
      <c r="G559" s="44" t="s">
        <v>1052</v>
      </c>
      <c r="H559" s="41" t="s">
        <v>37</v>
      </c>
      <c r="I559" s="43" t="s">
        <v>22</v>
      </c>
      <c r="J559" s="43"/>
      <c r="K559" s="43"/>
      <c r="L559" s="43" t="s">
        <v>4110</v>
      </c>
      <c r="M559" s="45">
        <v>0</v>
      </c>
      <c r="N559" s="45">
        <v>0</v>
      </c>
      <c r="O559" s="45">
        <v>0</v>
      </c>
      <c r="P559" s="45">
        <v>0</v>
      </c>
      <c r="Q559" s="46">
        <f t="shared" si="166"/>
        <v>0</v>
      </c>
      <c r="R559" s="45">
        <v>0</v>
      </c>
      <c r="S559" s="45">
        <v>0</v>
      </c>
      <c r="T559" s="45">
        <v>0</v>
      </c>
      <c r="U559" s="45">
        <v>44.946811984170573</v>
      </c>
      <c r="V559" s="46">
        <f t="shared" si="167"/>
        <v>44.946811984170573</v>
      </c>
      <c r="W559" s="45">
        <v>110.30992944526459</v>
      </c>
      <c r="X559" s="45">
        <v>127.31250684885971</v>
      </c>
      <c r="Y559" s="47">
        <v>117.39674366147929</v>
      </c>
      <c r="Z559" s="47">
        <v>160.76428135153776</v>
      </c>
      <c r="AA559" s="46">
        <f t="shared" si="168"/>
        <v>515.78346130714135</v>
      </c>
      <c r="AB559" s="49">
        <v>135.39283397834819</v>
      </c>
      <c r="AC559" s="49">
        <v>85.445495316782072</v>
      </c>
      <c r="AD559" s="49"/>
      <c r="AE559" s="49"/>
      <c r="AF559" s="46">
        <f t="shared" si="169"/>
        <v>220.83832929513028</v>
      </c>
      <c r="AG559" s="49"/>
      <c r="AH559" s="49"/>
      <c r="AI559" s="49"/>
      <c r="AJ559" s="49"/>
      <c r="AK559" s="46">
        <f t="shared" si="170"/>
        <v>0</v>
      </c>
      <c r="AL559" s="48"/>
      <c r="AM559" s="48"/>
      <c r="AN559" s="50">
        <f>IFERROR(VLOOKUP($F559,Ref_Param!$L:$M,2,0),0)*M559</f>
        <v>0</v>
      </c>
      <c r="AO559" s="50">
        <f>IFERROR(VLOOKUP($F559,Ref_Param!$L:$M,2,0),0)*N559</f>
        <v>0</v>
      </c>
      <c r="AP559" s="50">
        <f>IFERROR(VLOOKUP($F559,Ref_Param!$L:$M,2,0),0)*O559</f>
        <v>0</v>
      </c>
      <c r="AQ559" s="50">
        <f>IFERROR(VLOOKUP($F559,Ref_Param!$L:$M,2,0),0)*P559</f>
        <v>0</v>
      </c>
      <c r="AR559" s="51">
        <f t="shared" si="171"/>
        <v>0</v>
      </c>
      <c r="AS559" s="52">
        <f>IFERROR(VLOOKUP($F559,Ref_Param!$L:$M,2,0),0)*R559</f>
        <v>0</v>
      </c>
      <c r="AT559" s="52">
        <f>IFERROR(VLOOKUP($F559,Ref_Param!$L:$M,2,0),0)*S559</f>
        <v>0</v>
      </c>
      <c r="AU559" s="52">
        <f>IFERROR(VLOOKUP($F559,Ref_Param!$L:$M,2,0),0)*T559</f>
        <v>0</v>
      </c>
      <c r="AV559" s="52">
        <f>IFERROR(VLOOKUP($F559,Ref_Param!$L:$M,2,0),0)*U559</f>
        <v>48.923486234200112</v>
      </c>
      <c r="AW559" s="53">
        <f t="shared" si="172"/>
        <v>48.923486234200112</v>
      </c>
      <c r="AX559" s="54">
        <f>IFERROR(VLOOKUP($F559,Ref_Param!$L:$M,2,0),0)*W559</f>
        <v>120.06961287068859</v>
      </c>
      <c r="AY559" s="54">
        <f>IFERROR(VLOOKUP($F559,Ref_Param!$L:$M,2,0),0)*X559</f>
        <v>138.57649522407243</v>
      </c>
      <c r="AZ559" s="54">
        <f>IFERROR(VLOOKUP($F559,Ref_Param!$L:$M,2,0),0)*Y559</f>
        <v>127.78343377245619</v>
      </c>
      <c r="BA559" s="54">
        <f>IFERROR(VLOOKUP($F559,Ref_Param!$L:$M,2,0),0)*Z559</f>
        <v>174.98791924159136</v>
      </c>
      <c r="BB559" s="55">
        <f t="shared" si="173"/>
        <v>561.41746110880854</v>
      </c>
      <c r="BC559" s="56">
        <f>IFERROR(VLOOKUP($F559,Ref_Param!$L:$M,2,0),0)*AB559</f>
        <v>147.37173020595696</v>
      </c>
      <c r="BD559" s="56">
        <f>IFERROR(VLOOKUP($F559,Ref_Param!$L:$M,2,0),0)*AC559</f>
        <v>93.005295133661946</v>
      </c>
      <c r="BE559" s="56">
        <f>IFERROR(VLOOKUP($F559,Ref_Param!$L:$M,2,0),0)*AD559</f>
        <v>0</v>
      </c>
      <c r="BF559" s="56">
        <f>IFERROR(VLOOKUP($F559,Ref_Param!$L:$M,2,0),0)*AE559</f>
        <v>0</v>
      </c>
      <c r="BG559" s="57">
        <f t="shared" si="174"/>
        <v>240.37702533961891</v>
      </c>
      <c r="BH559" s="56">
        <f>IFERROR(VLOOKUP($F559,Ref_Param!$L:$M,2,0),0)*AG559</f>
        <v>0</v>
      </c>
      <c r="BI559" s="56">
        <f>IFERROR(VLOOKUP($F559,Ref_Param!$L:$M,2,0),0)*AH559</f>
        <v>0</v>
      </c>
      <c r="BJ559" s="56">
        <f>IFERROR(VLOOKUP($F559,Ref_Param!$L:$M,2,0),0)*AI559</f>
        <v>0</v>
      </c>
      <c r="BK559" s="56">
        <f>IFERROR(VLOOKUP($F559,Ref_Param!$L:$M,2,0),0)*AJ559</f>
        <v>0</v>
      </c>
      <c r="BL559" s="57">
        <f t="shared" si="175"/>
        <v>0</v>
      </c>
      <c r="BM559" s="58">
        <f>IFERROR(VLOOKUP($F559,Ref_Param!$L:$M,2,0),0)*AL559</f>
        <v>0</v>
      </c>
      <c r="BN559" s="59">
        <f>IFERROR(VLOOKUP($F559,Ref_Param!$L:$M,2,0),0)*AM559</f>
        <v>0</v>
      </c>
    </row>
    <row r="560" spans="1:66" s="37" customFormat="1" ht="15" customHeight="1" x14ac:dyDescent="0.3">
      <c r="A560" s="91" t="str">
        <f t="shared" si="165"/>
        <v>EAISDigital - API Economy</v>
      </c>
      <c r="B560" s="43" t="s">
        <v>4152</v>
      </c>
      <c r="C560" s="43" t="s">
        <v>4117</v>
      </c>
      <c r="D560" s="43" t="s">
        <v>211</v>
      </c>
      <c r="E560" s="44" t="s">
        <v>5186</v>
      </c>
      <c r="F560" s="43" t="s">
        <v>28</v>
      </c>
      <c r="G560" s="44" t="s">
        <v>1052</v>
      </c>
      <c r="H560" s="41" t="s">
        <v>37</v>
      </c>
      <c r="I560" s="43" t="s">
        <v>22</v>
      </c>
      <c r="J560" s="43"/>
      <c r="K560" s="43"/>
      <c r="L560" s="43" t="s">
        <v>4110</v>
      </c>
      <c r="M560" s="45"/>
      <c r="N560" s="45"/>
      <c r="O560" s="45"/>
      <c r="P560" s="45"/>
      <c r="Q560" s="46">
        <f t="shared" si="166"/>
        <v>0</v>
      </c>
      <c r="R560" s="45"/>
      <c r="S560" s="45"/>
      <c r="T560" s="45"/>
      <c r="U560" s="45"/>
      <c r="V560" s="46">
        <f t="shared" si="167"/>
        <v>0</v>
      </c>
      <c r="W560" s="45"/>
      <c r="X560" s="45"/>
      <c r="Y560" s="47"/>
      <c r="Z560" s="47"/>
      <c r="AA560" s="46">
        <f t="shared" si="168"/>
        <v>0</v>
      </c>
      <c r="AB560" s="49"/>
      <c r="AC560" s="49"/>
      <c r="AD560" s="49">
        <v>92.287999999999997</v>
      </c>
      <c r="AE560" s="49">
        <v>92</v>
      </c>
      <c r="AF560" s="46">
        <f t="shared" si="169"/>
        <v>184.28800000000001</v>
      </c>
      <c r="AG560" s="49">
        <v>75</v>
      </c>
      <c r="AH560" s="49">
        <v>75</v>
      </c>
      <c r="AI560" s="49">
        <v>75</v>
      </c>
      <c r="AJ560" s="49">
        <v>75</v>
      </c>
      <c r="AK560" s="46">
        <f t="shared" si="170"/>
        <v>300</v>
      </c>
      <c r="AL560" s="48"/>
      <c r="AM560" s="48"/>
      <c r="AN560" s="50">
        <f>IFERROR(VLOOKUP($F560,Ref_Param!$L:$M,2,0),0)*M560</f>
        <v>0</v>
      </c>
      <c r="AO560" s="50">
        <f>IFERROR(VLOOKUP($F560,Ref_Param!$L:$M,2,0),0)*N560</f>
        <v>0</v>
      </c>
      <c r="AP560" s="50">
        <f>IFERROR(VLOOKUP($F560,Ref_Param!$L:$M,2,0),0)*O560</f>
        <v>0</v>
      </c>
      <c r="AQ560" s="50">
        <f>IFERROR(VLOOKUP($F560,Ref_Param!$L:$M,2,0),0)*P560</f>
        <v>0</v>
      </c>
      <c r="AR560" s="51">
        <f t="shared" si="171"/>
        <v>0</v>
      </c>
      <c r="AS560" s="52">
        <f>IFERROR(VLOOKUP($F560,Ref_Param!$L:$M,2,0),0)*R560</f>
        <v>0</v>
      </c>
      <c r="AT560" s="52">
        <f>IFERROR(VLOOKUP($F560,Ref_Param!$L:$M,2,0),0)*S560</f>
        <v>0</v>
      </c>
      <c r="AU560" s="52">
        <f>IFERROR(VLOOKUP($F560,Ref_Param!$L:$M,2,0),0)*T560</f>
        <v>0</v>
      </c>
      <c r="AV560" s="52">
        <f>IFERROR(VLOOKUP($F560,Ref_Param!$L:$M,2,0),0)*U560</f>
        <v>0</v>
      </c>
      <c r="AW560" s="53">
        <f t="shared" si="172"/>
        <v>0</v>
      </c>
      <c r="AX560" s="54">
        <f>IFERROR(VLOOKUP($F560,Ref_Param!$L:$M,2,0),0)*W560</f>
        <v>0</v>
      </c>
      <c r="AY560" s="54">
        <f>IFERROR(VLOOKUP($F560,Ref_Param!$L:$M,2,0),0)*X560</f>
        <v>0</v>
      </c>
      <c r="AZ560" s="54">
        <f>IFERROR(VLOOKUP($F560,Ref_Param!$L:$M,2,0),0)*Y560</f>
        <v>0</v>
      </c>
      <c r="BA560" s="54">
        <f>IFERROR(VLOOKUP($F560,Ref_Param!$L:$M,2,0),0)*Z560</f>
        <v>0</v>
      </c>
      <c r="BB560" s="55">
        <f t="shared" si="173"/>
        <v>0</v>
      </c>
      <c r="BC560" s="56">
        <f>IFERROR(VLOOKUP($F560,Ref_Param!$L:$M,2,0),0)*AB560</f>
        <v>0</v>
      </c>
      <c r="BD560" s="56">
        <f>IFERROR(VLOOKUP($F560,Ref_Param!$L:$M,2,0),0)*AC560</f>
        <v>0</v>
      </c>
      <c r="BE560" s="56">
        <f>IFERROR(VLOOKUP($F560,Ref_Param!$L:$M,2,0),0)*AD560</f>
        <v>100.45319118899859</v>
      </c>
      <c r="BF560" s="56">
        <f>IFERROR(VLOOKUP($F560,Ref_Param!$L:$M,2,0),0)*AE560</f>
        <v>100.13971035657799</v>
      </c>
      <c r="BG560" s="57">
        <f t="shared" si="174"/>
        <v>200.59290154557658</v>
      </c>
      <c r="BH560" s="56">
        <f>IFERROR(VLOOKUP($F560,Ref_Param!$L:$M,2,0),0)*AG560</f>
        <v>81.635633442862499</v>
      </c>
      <c r="BI560" s="56">
        <f>IFERROR(VLOOKUP($F560,Ref_Param!$L:$M,2,0),0)*AH560</f>
        <v>81.635633442862499</v>
      </c>
      <c r="BJ560" s="56">
        <f>IFERROR(VLOOKUP($F560,Ref_Param!$L:$M,2,0),0)*AI560</f>
        <v>81.635633442862499</v>
      </c>
      <c r="BK560" s="56">
        <f>IFERROR(VLOOKUP($F560,Ref_Param!$L:$M,2,0),0)*AJ560</f>
        <v>81.635633442862499</v>
      </c>
      <c r="BL560" s="57">
        <f t="shared" si="175"/>
        <v>326.54253377145</v>
      </c>
      <c r="BM560" s="58">
        <f>IFERROR(VLOOKUP($F560,Ref_Param!$L:$M,2,0),0)*AL560</f>
        <v>0</v>
      </c>
      <c r="BN560" s="59">
        <f>IFERROR(VLOOKUP($F560,Ref_Param!$L:$M,2,0),0)*AM560</f>
        <v>0</v>
      </c>
    </row>
    <row r="561" spans="1:66" s="37" customFormat="1" ht="15" customHeight="1" x14ac:dyDescent="0.3">
      <c r="A561" s="91" t="str">
        <f t="shared" si="165"/>
        <v>EAISDigital - API Economy</v>
      </c>
      <c r="B561" s="43" t="s">
        <v>4152</v>
      </c>
      <c r="C561" s="43" t="s">
        <v>4117</v>
      </c>
      <c r="D561" s="43" t="s">
        <v>1714</v>
      </c>
      <c r="E561" s="44" t="s">
        <v>1715</v>
      </c>
      <c r="F561" s="43" t="s">
        <v>36</v>
      </c>
      <c r="G561" s="44" t="s">
        <v>1052</v>
      </c>
      <c r="H561" s="41" t="s">
        <v>31</v>
      </c>
      <c r="I561" s="43" t="s">
        <v>38</v>
      </c>
      <c r="J561" s="43"/>
      <c r="K561" s="43"/>
      <c r="L561" s="43" t="s">
        <v>4110</v>
      </c>
      <c r="M561" s="45">
        <v>0</v>
      </c>
      <c r="N561" s="45">
        <v>46.970610422578169</v>
      </c>
      <c r="O561" s="45">
        <v>470.46306220422343</v>
      </c>
      <c r="P561" s="45">
        <v>543.50802312719713</v>
      </c>
      <c r="Q561" s="46">
        <f t="shared" si="166"/>
        <v>1060.9416957539988</v>
      </c>
      <c r="R561" s="45">
        <v>-120.0037914789707</v>
      </c>
      <c r="S561" s="45">
        <v>604.70093384400604</v>
      </c>
      <c r="T561" s="45">
        <v>149.47285038232076</v>
      </c>
      <c r="U561" s="45">
        <v>624.26945795103188</v>
      </c>
      <c r="V561" s="46">
        <f t="shared" si="167"/>
        <v>1258.4394506983881</v>
      </c>
      <c r="W561" s="45">
        <v>287.68366435920689</v>
      </c>
      <c r="X561" s="45">
        <v>129.30778124230935</v>
      </c>
      <c r="Y561" s="47">
        <v>413.31951726300156</v>
      </c>
      <c r="Z561" s="47">
        <v>20.779431269565215</v>
      </c>
      <c r="AA561" s="46">
        <f t="shared" si="168"/>
        <v>851.090394134083</v>
      </c>
      <c r="AB561" s="49">
        <v>0</v>
      </c>
      <c r="AC561" s="49">
        <v>24.894964688204368</v>
      </c>
      <c r="AD561" s="49"/>
      <c r="AE561" s="49"/>
      <c r="AF561" s="46">
        <f t="shared" si="169"/>
        <v>24.894964688204368</v>
      </c>
      <c r="AG561" s="49"/>
      <c r="AH561" s="49"/>
      <c r="AI561" s="49"/>
      <c r="AJ561" s="49"/>
      <c r="AK561" s="46">
        <f t="shared" si="170"/>
        <v>0</v>
      </c>
      <c r="AL561" s="48"/>
      <c r="AM561" s="48"/>
      <c r="AN561" s="50">
        <f>IFERROR(VLOOKUP($F561,Ref_Param!$L:$M,2,0),0)*M561</f>
        <v>0</v>
      </c>
      <c r="AO561" s="50">
        <f>IFERROR(VLOOKUP($F561,Ref_Param!$L:$M,2,0),0)*N561</f>
        <v>31.456647092058876</v>
      </c>
      <c r="AP561" s="50">
        <f>IFERROR(VLOOKUP($F561,Ref_Param!$L:$M,2,0),0)*O561</f>
        <v>315.07341259703577</v>
      </c>
      <c r="AQ561" s="50">
        <f>IFERROR(VLOOKUP($F561,Ref_Param!$L:$M,2,0),0)*P561</f>
        <v>363.99229052804759</v>
      </c>
      <c r="AR561" s="51">
        <f t="shared" si="171"/>
        <v>710.52235021714228</v>
      </c>
      <c r="AS561" s="52">
        <f>IFERROR(VLOOKUP($F561,Ref_Param!$L:$M,2,0),0)*R561</f>
        <v>-80.367635938758184</v>
      </c>
      <c r="AT561" s="52">
        <f>IFERROR(VLOOKUP($F561,Ref_Param!$L:$M,2,0),0)*S561</f>
        <v>404.97374211312729</v>
      </c>
      <c r="AU561" s="52">
        <f>IFERROR(VLOOKUP($F561,Ref_Param!$L:$M,2,0),0)*T561</f>
        <v>100.10333402140824</v>
      </c>
      <c r="AV561" s="52">
        <f>IFERROR(VLOOKUP($F561,Ref_Param!$L:$M,2,0),0)*U561</f>
        <v>418.07896155586343</v>
      </c>
      <c r="AW561" s="53">
        <f t="shared" si="172"/>
        <v>842.78840175164078</v>
      </c>
      <c r="AX561" s="54">
        <f>IFERROR(VLOOKUP($F561,Ref_Param!$L:$M,2,0),0)*W561</f>
        <v>192.6643793317167</v>
      </c>
      <c r="AY561" s="54">
        <f>IFERROR(VLOOKUP($F561,Ref_Param!$L:$M,2,0),0)*X561</f>
        <v>86.598602917905396</v>
      </c>
      <c r="AZ561" s="54">
        <f>IFERROR(VLOOKUP($F561,Ref_Param!$L:$M,2,0),0)*Y561</f>
        <v>276.80385828140425</v>
      </c>
      <c r="BA561" s="54">
        <f>IFERROR(VLOOKUP($F561,Ref_Param!$L:$M,2,0),0)*Z561</f>
        <v>13.916175036682175</v>
      </c>
      <c r="BB561" s="55">
        <f t="shared" si="173"/>
        <v>569.98301556770855</v>
      </c>
      <c r="BC561" s="56">
        <f>IFERROR(VLOOKUP($F561,Ref_Param!$L:$M,2,0),0)*AB561</f>
        <v>0</v>
      </c>
      <c r="BD561" s="56">
        <f>IFERROR(VLOOKUP($F561,Ref_Param!$L:$M,2,0),0)*AC561</f>
        <v>16.672385381427372</v>
      </c>
      <c r="BE561" s="56">
        <f>IFERROR(VLOOKUP($F561,Ref_Param!$L:$M,2,0),0)*AD561</f>
        <v>0</v>
      </c>
      <c r="BF561" s="56">
        <f>IFERROR(VLOOKUP($F561,Ref_Param!$L:$M,2,0),0)*AE561</f>
        <v>0</v>
      </c>
      <c r="BG561" s="57">
        <f t="shared" si="174"/>
        <v>16.672385381427372</v>
      </c>
      <c r="BH561" s="56">
        <f>IFERROR(VLOOKUP($F561,Ref_Param!$L:$M,2,0),0)*AG561</f>
        <v>0</v>
      </c>
      <c r="BI561" s="56">
        <f>IFERROR(VLOOKUP($F561,Ref_Param!$L:$M,2,0),0)*AH561</f>
        <v>0</v>
      </c>
      <c r="BJ561" s="56">
        <f>IFERROR(VLOOKUP($F561,Ref_Param!$L:$M,2,0),0)*AI561</f>
        <v>0</v>
      </c>
      <c r="BK561" s="56">
        <f>IFERROR(VLOOKUP($F561,Ref_Param!$L:$M,2,0),0)*AJ561</f>
        <v>0</v>
      </c>
      <c r="BL561" s="57">
        <f t="shared" si="175"/>
        <v>0</v>
      </c>
      <c r="BM561" s="58">
        <f>IFERROR(VLOOKUP($F561,Ref_Param!$L:$M,2,0),0)*AL561</f>
        <v>0</v>
      </c>
      <c r="BN561" s="59">
        <f>IFERROR(VLOOKUP($F561,Ref_Param!$L:$M,2,0),0)*AM561</f>
        <v>0</v>
      </c>
    </row>
    <row r="562" spans="1:66" s="37" customFormat="1" ht="15" customHeight="1" x14ac:dyDescent="0.3">
      <c r="A562" s="91" t="str">
        <f t="shared" si="165"/>
        <v>EAISDigital - API Economy</v>
      </c>
      <c r="B562" s="43" t="s">
        <v>4152</v>
      </c>
      <c r="C562" s="43" t="s">
        <v>4117</v>
      </c>
      <c r="D562" s="43" t="s">
        <v>1714</v>
      </c>
      <c r="E562" s="44" t="s">
        <v>1715</v>
      </c>
      <c r="F562" s="43" t="s">
        <v>36</v>
      </c>
      <c r="G562" s="44" t="s">
        <v>1052</v>
      </c>
      <c r="H562" s="41" t="s">
        <v>31</v>
      </c>
      <c r="I562" s="43" t="s">
        <v>38</v>
      </c>
      <c r="J562" s="43"/>
      <c r="K562" s="43"/>
      <c r="L562" s="43" t="s">
        <v>4110</v>
      </c>
      <c r="M562" s="45"/>
      <c r="N562" s="45"/>
      <c r="O562" s="45"/>
      <c r="P562" s="45"/>
      <c r="Q562" s="46">
        <f t="shared" si="166"/>
        <v>0</v>
      </c>
      <c r="R562" s="45"/>
      <c r="S562" s="45"/>
      <c r="T562" s="45"/>
      <c r="U562" s="45"/>
      <c r="V562" s="46">
        <f t="shared" si="167"/>
        <v>0</v>
      </c>
      <c r="W562" s="45"/>
      <c r="X562" s="45"/>
      <c r="Y562" s="47"/>
      <c r="Z562" s="47"/>
      <c r="AA562" s="46">
        <f t="shared" si="168"/>
        <v>0</v>
      </c>
      <c r="AB562" s="49"/>
      <c r="AC562" s="49"/>
      <c r="AD562" s="49">
        <v>-0.71699999999999997</v>
      </c>
      <c r="AE562" s="49">
        <v>0</v>
      </c>
      <c r="AF562" s="46">
        <f t="shared" si="169"/>
        <v>-0.71699999999999997</v>
      </c>
      <c r="AG562" s="49">
        <v>0</v>
      </c>
      <c r="AH562" s="49">
        <v>0</v>
      </c>
      <c r="AI562" s="49">
        <v>0</v>
      </c>
      <c r="AJ562" s="49">
        <v>0</v>
      </c>
      <c r="AK562" s="46">
        <f t="shared" si="170"/>
        <v>0</v>
      </c>
      <c r="AL562" s="48"/>
      <c r="AM562" s="48"/>
      <c r="AN562" s="50">
        <f>IFERROR(VLOOKUP($F562,Ref_Param!$L:$M,2,0),0)*M562</f>
        <v>0</v>
      </c>
      <c r="AO562" s="50">
        <f>IFERROR(VLOOKUP($F562,Ref_Param!$L:$M,2,0),0)*N562</f>
        <v>0</v>
      </c>
      <c r="AP562" s="50">
        <f>IFERROR(VLOOKUP($F562,Ref_Param!$L:$M,2,0),0)*O562</f>
        <v>0</v>
      </c>
      <c r="AQ562" s="50">
        <f>IFERROR(VLOOKUP($F562,Ref_Param!$L:$M,2,0),0)*P562</f>
        <v>0</v>
      </c>
      <c r="AR562" s="51">
        <f t="shared" si="171"/>
        <v>0</v>
      </c>
      <c r="AS562" s="52">
        <f>IFERROR(VLOOKUP($F562,Ref_Param!$L:$M,2,0),0)*R562</f>
        <v>0</v>
      </c>
      <c r="AT562" s="52">
        <f>IFERROR(VLOOKUP($F562,Ref_Param!$L:$M,2,0),0)*S562</f>
        <v>0</v>
      </c>
      <c r="AU562" s="52">
        <f>IFERROR(VLOOKUP($F562,Ref_Param!$L:$M,2,0),0)*T562</f>
        <v>0</v>
      </c>
      <c r="AV562" s="52">
        <f>IFERROR(VLOOKUP($F562,Ref_Param!$L:$M,2,0),0)*U562</f>
        <v>0</v>
      </c>
      <c r="AW562" s="53">
        <f t="shared" si="172"/>
        <v>0</v>
      </c>
      <c r="AX562" s="54">
        <f>IFERROR(VLOOKUP($F562,Ref_Param!$L:$M,2,0),0)*W562</f>
        <v>0</v>
      </c>
      <c r="AY562" s="54">
        <f>IFERROR(VLOOKUP($F562,Ref_Param!$L:$M,2,0),0)*X562</f>
        <v>0</v>
      </c>
      <c r="AZ562" s="54">
        <f>IFERROR(VLOOKUP($F562,Ref_Param!$L:$M,2,0),0)*Y562</f>
        <v>0</v>
      </c>
      <c r="BA562" s="54">
        <f>IFERROR(VLOOKUP($F562,Ref_Param!$L:$M,2,0),0)*Z562</f>
        <v>0</v>
      </c>
      <c r="BB562" s="55">
        <f t="shared" si="173"/>
        <v>0</v>
      </c>
      <c r="BC562" s="56">
        <f>IFERROR(VLOOKUP($F562,Ref_Param!$L:$M,2,0),0)*AB562</f>
        <v>0</v>
      </c>
      <c r="BD562" s="56">
        <f>IFERROR(VLOOKUP($F562,Ref_Param!$L:$M,2,0),0)*AC562</f>
        <v>0</v>
      </c>
      <c r="BE562" s="56">
        <f>IFERROR(VLOOKUP($F562,Ref_Param!$L:$M,2,0),0)*AD562</f>
        <v>-0.48018145308506777</v>
      </c>
      <c r="BF562" s="56">
        <f>IFERROR(VLOOKUP($F562,Ref_Param!$L:$M,2,0),0)*AE562</f>
        <v>0</v>
      </c>
      <c r="BG562" s="57">
        <f t="shared" si="174"/>
        <v>-0.48018145308506777</v>
      </c>
      <c r="BH562" s="56">
        <f>IFERROR(VLOOKUP($F562,Ref_Param!$L:$M,2,0),0)*AG562</f>
        <v>0</v>
      </c>
      <c r="BI562" s="56">
        <f>IFERROR(VLOOKUP($F562,Ref_Param!$L:$M,2,0),0)*AH562</f>
        <v>0</v>
      </c>
      <c r="BJ562" s="56">
        <f>IFERROR(VLOOKUP($F562,Ref_Param!$L:$M,2,0),0)*AI562</f>
        <v>0</v>
      </c>
      <c r="BK562" s="56">
        <f>IFERROR(VLOOKUP($F562,Ref_Param!$L:$M,2,0),0)*AJ562</f>
        <v>0</v>
      </c>
      <c r="BL562" s="57">
        <f t="shared" si="175"/>
        <v>0</v>
      </c>
      <c r="BM562" s="58">
        <f>IFERROR(VLOOKUP($F562,Ref_Param!$L:$M,2,0),0)*AL562</f>
        <v>0</v>
      </c>
      <c r="BN562" s="59">
        <f>IFERROR(VLOOKUP($F562,Ref_Param!$L:$M,2,0),0)*AM562</f>
        <v>0</v>
      </c>
    </row>
    <row r="563" spans="1:66" s="37" customFormat="1" ht="15" customHeight="1" x14ac:dyDescent="0.3">
      <c r="A563" s="91" t="str">
        <f t="shared" si="165"/>
        <v>EAISDigital - API Economy</v>
      </c>
      <c r="B563" s="43" t="s">
        <v>4152</v>
      </c>
      <c r="C563" s="43" t="s">
        <v>4117</v>
      </c>
      <c r="D563" s="43" t="s">
        <v>1714</v>
      </c>
      <c r="E563" s="44" t="s">
        <v>1715</v>
      </c>
      <c r="F563" s="43" t="s">
        <v>20</v>
      </c>
      <c r="G563" s="44" t="s">
        <v>1052</v>
      </c>
      <c r="H563" s="41" t="s">
        <v>31</v>
      </c>
      <c r="I563" s="43" t="s">
        <v>38</v>
      </c>
      <c r="J563" s="43"/>
      <c r="K563" s="43"/>
      <c r="L563" s="43" t="s">
        <v>4110</v>
      </c>
      <c r="M563" s="45">
        <v>0</v>
      </c>
      <c r="N563" s="45">
        <v>0</v>
      </c>
      <c r="O563" s="45">
        <v>0</v>
      </c>
      <c r="P563" s="45">
        <v>0</v>
      </c>
      <c r="Q563" s="46">
        <f t="shared" si="166"/>
        <v>0</v>
      </c>
      <c r="R563" s="45">
        <v>81.371569828404475</v>
      </c>
      <c r="S563" s="45">
        <v>86.263507875570738</v>
      </c>
      <c r="T563" s="45">
        <v>62.927209203971657</v>
      </c>
      <c r="U563" s="45">
        <v>195.93142445980007</v>
      </c>
      <c r="V563" s="46">
        <f t="shared" si="167"/>
        <v>426.49371136774698</v>
      </c>
      <c r="W563" s="45">
        <v>430.61099648962369</v>
      </c>
      <c r="X563" s="45">
        <v>420.91058350005858</v>
      </c>
      <c r="Y563" s="47">
        <v>294.76210061955953</v>
      </c>
      <c r="Z563" s="47">
        <v>282.20251130205378</v>
      </c>
      <c r="AA563" s="46">
        <f t="shared" si="168"/>
        <v>1428.4861919112957</v>
      </c>
      <c r="AB563" s="49">
        <v>159.68320209301925</v>
      </c>
      <c r="AC563" s="49">
        <v>48.650963668851247</v>
      </c>
      <c r="AD563" s="49"/>
      <c r="AE563" s="49"/>
      <c r="AF563" s="46">
        <f t="shared" si="169"/>
        <v>208.33416576187051</v>
      </c>
      <c r="AG563" s="49"/>
      <c r="AH563" s="49"/>
      <c r="AI563" s="49"/>
      <c r="AJ563" s="49"/>
      <c r="AK563" s="46">
        <f t="shared" si="170"/>
        <v>0</v>
      </c>
      <c r="AL563" s="48"/>
      <c r="AM563" s="48"/>
      <c r="AN563" s="50">
        <f>IFERROR(VLOOKUP($F563,Ref_Param!$L:$M,2,0),0)*M563</f>
        <v>0</v>
      </c>
      <c r="AO563" s="50">
        <f>IFERROR(VLOOKUP($F563,Ref_Param!$L:$M,2,0),0)*N563</f>
        <v>0</v>
      </c>
      <c r="AP563" s="50">
        <f>IFERROR(VLOOKUP($F563,Ref_Param!$L:$M,2,0),0)*O563</f>
        <v>0</v>
      </c>
      <c r="AQ563" s="50">
        <f>IFERROR(VLOOKUP($F563,Ref_Param!$L:$M,2,0),0)*P563</f>
        <v>0</v>
      </c>
      <c r="AR563" s="51">
        <f t="shared" si="171"/>
        <v>0</v>
      </c>
      <c r="AS563" s="52">
        <f>IFERROR(VLOOKUP($F563,Ref_Param!$L:$M,2,0),0)*R563</f>
        <v>81.371569828404475</v>
      </c>
      <c r="AT563" s="52">
        <f>IFERROR(VLOOKUP($F563,Ref_Param!$L:$M,2,0),0)*S563</f>
        <v>86.263507875570738</v>
      </c>
      <c r="AU563" s="52">
        <f>IFERROR(VLOOKUP($F563,Ref_Param!$L:$M,2,0),0)*T563</f>
        <v>62.927209203971657</v>
      </c>
      <c r="AV563" s="52">
        <f>IFERROR(VLOOKUP($F563,Ref_Param!$L:$M,2,0),0)*U563</f>
        <v>195.93142445980007</v>
      </c>
      <c r="AW563" s="53">
        <f t="shared" si="172"/>
        <v>426.49371136774698</v>
      </c>
      <c r="AX563" s="54">
        <f>IFERROR(VLOOKUP($F563,Ref_Param!$L:$M,2,0),0)*W563</f>
        <v>430.61099648962369</v>
      </c>
      <c r="AY563" s="54">
        <f>IFERROR(VLOOKUP($F563,Ref_Param!$L:$M,2,0),0)*X563</f>
        <v>420.91058350005858</v>
      </c>
      <c r="AZ563" s="54">
        <f>IFERROR(VLOOKUP($F563,Ref_Param!$L:$M,2,0),0)*Y563</f>
        <v>294.76210061955953</v>
      </c>
      <c r="BA563" s="54">
        <f>IFERROR(VLOOKUP($F563,Ref_Param!$L:$M,2,0),0)*Z563</f>
        <v>282.20251130205378</v>
      </c>
      <c r="BB563" s="55">
        <f t="shared" si="173"/>
        <v>1428.4861919112957</v>
      </c>
      <c r="BC563" s="56">
        <f>IFERROR(VLOOKUP($F563,Ref_Param!$L:$M,2,0),0)*AB563</f>
        <v>159.68320209301925</v>
      </c>
      <c r="BD563" s="56">
        <f>IFERROR(VLOOKUP($F563,Ref_Param!$L:$M,2,0),0)*AC563</f>
        <v>48.650963668851247</v>
      </c>
      <c r="BE563" s="56">
        <f>IFERROR(VLOOKUP($F563,Ref_Param!$L:$M,2,0),0)*AD563</f>
        <v>0</v>
      </c>
      <c r="BF563" s="56">
        <f>IFERROR(VLOOKUP($F563,Ref_Param!$L:$M,2,0),0)*AE563</f>
        <v>0</v>
      </c>
      <c r="BG563" s="57">
        <f t="shared" si="174"/>
        <v>208.33416576187051</v>
      </c>
      <c r="BH563" s="56">
        <f>IFERROR(VLOOKUP($F563,Ref_Param!$L:$M,2,0),0)*AG563</f>
        <v>0</v>
      </c>
      <c r="BI563" s="56">
        <f>IFERROR(VLOOKUP($F563,Ref_Param!$L:$M,2,0),0)*AH563</f>
        <v>0</v>
      </c>
      <c r="BJ563" s="56">
        <f>IFERROR(VLOOKUP($F563,Ref_Param!$L:$M,2,0),0)*AI563</f>
        <v>0</v>
      </c>
      <c r="BK563" s="56">
        <f>IFERROR(VLOOKUP($F563,Ref_Param!$L:$M,2,0),0)*AJ563</f>
        <v>0</v>
      </c>
      <c r="BL563" s="57">
        <f t="shared" si="175"/>
        <v>0</v>
      </c>
      <c r="BM563" s="58">
        <f>IFERROR(VLOOKUP($F563,Ref_Param!$L:$M,2,0),0)*AL563</f>
        <v>0</v>
      </c>
      <c r="BN563" s="59">
        <f>IFERROR(VLOOKUP($F563,Ref_Param!$L:$M,2,0),0)*AM563</f>
        <v>0</v>
      </c>
    </row>
    <row r="564" spans="1:66" s="37" customFormat="1" ht="15" customHeight="1" x14ac:dyDescent="0.3">
      <c r="A564" s="91" t="str">
        <f t="shared" si="165"/>
        <v>EAISDigital - API Economy</v>
      </c>
      <c r="B564" s="43" t="s">
        <v>4152</v>
      </c>
      <c r="C564" s="43" t="s">
        <v>4117</v>
      </c>
      <c r="D564" s="43" t="s">
        <v>1714</v>
      </c>
      <c r="E564" s="44" t="s">
        <v>1715</v>
      </c>
      <c r="F564" s="43" t="s">
        <v>20</v>
      </c>
      <c r="G564" s="44" t="s">
        <v>1052</v>
      </c>
      <c r="H564" s="41" t="s">
        <v>31</v>
      </c>
      <c r="I564" s="43" t="s">
        <v>38</v>
      </c>
      <c r="J564" s="43"/>
      <c r="K564" s="43"/>
      <c r="L564" s="43" t="s">
        <v>4110</v>
      </c>
      <c r="M564" s="45"/>
      <c r="N564" s="45"/>
      <c r="O564" s="45"/>
      <c r="P564" s="45"/>
      <c r="Q564" s="46">
        <f t="shared" si="166"/>
        <v>0</v>
      </c>
      <c r="R564" s="45"/>
      <c r="S564" s="45"/>
      <c r="T564" s="45"/>
      <c r="U564" s="45"/>
      <c r="V564" s="46">
        <f t="shared" si="167"/>
        <v>0</v>
      </c>
      <c r="W564" s="45"/>
      <c r="X564" s="45"/>
      <c r="Y564" s="47"/>
      <c r="Z564" s="47"/>
      <c r="AA564" s="46">
        <f t="shared" si="168"/>
        <v>0</v>
      </c>
      <c r="AB564" s="49"/>
      <c r="AC564" s="49"/>
      <c r="AD564" s="49">
        <v>34.692999999999998</v>
      </c>
      <c r="AE564" s="49">
        <v>52</v>
      </c>
      <c r="AF564" s="46">
        <f t="shared" si="169"/>
        <v>86.692999999999998</v>
      </c>
      <c r="AG564" s="49">
        <v>52</v>
      </c>
      <c r="AH564" s="49">
        <v>82</v>
      </c>
      <c r="AI564" s="49">
        <v>82</v>
      </c>
      <c r="AJ564" s="49">
        <v>82</v>
      </c>
      <c r="AK564" s="46">
        <f t="shared" si="170"/>
        <v>298</v>
      </c>
      <c r="AL564" s="48"/>
      <c r="AM564" s="48"/>
      <c r="AN564" s="50">
        <f>IFERROR(VLOOKUP($F564,Ref_Param!$L:$M,2,0),0)*M564</f>
        <v>0</v>
      </c>
      <c r="AO564" s="50">
        <f>IFERROR(VLOOKUP($F564,Ref_Param!$L:$M,2,0),0)*N564</f>
        <v>0</v>
      </c>
      <c r="AP564" s="50">
        <f>IFERROR(VLOOKUP($F564,Ref_Param!$L:$M,2,0),0)*O564</f>
        <v>0</v>
      </c>
      <c r="AQ564" s="50">
        <f>IFERROR(VLOOKUP($F564,Ref_Param!$L:$M,2,0),0)*P564</f>
        <v>0</v>
      </c>
      <c r="AR564" s="51">
        <f t="shared" si="171"/>
        <v>0</v>
      </c>
      <c r="AS564" s="52">
        <f>IFERROR(VLOOKUP($F564,Ref_Param!$L:$M,2,0),0)*R564</f>
        <v>0</v>
      </c>
      <c r="AT564" s="52">
        <f>IFERROR(VLOOKUP($F564,Ref_Param!$L:$M,2,0),0)*S564</f>
        <v>0</v>
      </c>
      <c r="AU564" s="52">
        <f>IFERROR(VLOOKUP($F564,Ref_Param!$L:$M,2,0),0)*T564</f>
        <v>0</v>
      </c>
      <c r="AV564" s="52">
        <f>IFERROR(VLOOKUP($F564,Ref_Param!$L:$M,2,0),0)*U564</f>
        <v>0</v>
      </c>
      <c r="AW564" s="53">
        <f t="shared" si="172"/>
        <v>0</v>
      </c>
      <c r="AX564" s="54">
        <f>IFERROR(VLOOKUP($F564,Ref_Param!$L:$M,2,0),0)*W564</f>
        <v>0</v>
      </c>
      <c r="AY564" s="54">
        <f>IFERROR(VLOOKUP($F564,Ref_Param!$L:$M,2,0),0)*X564</f>
        <v>0</v>
      </c>
      <c r="AZ564" s="54">
        <f>IFERROR(VLOOKUP($F564,Ref_Param!$L:$M,2,0),0)*Y564</f>
        <v>0</v>
      </c>
      <c r="BA564" s="54">
        <f>IFERROR(VLOOKUP($F564,Ref_Param!$L:$M,2,0),0)*Z564</f>
        <v>0</v>
      </c>
      <c r="BB564" s="55">
        <f t="shared" si="173"/>
        <v>0</v>
      </c>
      <c r="BC564" s="56">
        <f>IFERROR(VLOOKUP($F564,Ref_Param!$L:$M,2,0),0)*AB564</f>
        <v>0</v>
      </c>
      <c r="BD564" s="56">
        <f>IFERROR(VLOOKUP($F564,Ref_Param!$L:$M,2,0),0)*AC564</f>
        <v>0</v>
      </c>
      <c r="BE564" s="56">
        <f>IFERROR(VLOOKUP($F564,Ref_Param!$L:$M,2,0),0)*AD564</f>
        <v>34.692999999999998</v>
      </c>
      <c r="BF564" s="56">
        <f>IFERROR(VLOOKUP($F564,Ref_Param!$L:$M,2,0),0)*AE564</f>
        <v>52</v>
      </c>
      <c r="BG564" s="57">
        <f t="shared" si="174"/>
        <v>86.692999999999998</v>
      </c>
      <c r="BH564" s="56">
        <f>IFERROR(VLOOKUP($F564,Ref_Param!$L:$M,2,0),0)*AG564</f>
        <v>52</v>
      </c>
      <c r="BI564" s="56">
        <f>IFERROR(VLOOKUP($F564,Ref_Param!$L:$M,2,0),0)*AH564</f>
        <v>82</v>
      </c>
      <c r="BJ564" s="56">
        <f>IFERROR(VLOOKUP($F564,Ref_Param!$L:$M,2,0),0)*AI564</f>
        <v>82</v>
      </c>
      <c r="BK564" s="56">
        <f>IFERROR(VLOOKUP($F564,Ref_Param!$L:$M,2,0),0)*AJ564</f>
        <v>82</v>
      </c>
      <c r="BL564" s="57">
        <f t="shared" si="175"/>
        <v>298</v>
      </c>
      <c r="BM564" s="58">
        <f>IFERROR(VLOOKUP($F564,Ref_Param!$L:$M,2,0),0)*AL564</f>
        <v>0</v>
      </c>
      <c r="BN564" s="59">
        <f>IFERROR(VLOOKUP($F564,Ref_Param!$L:$M,2,0),0)*AM564</f>
        <v>0</v>
      </c>
    </row>
    <row r="565" spans="1:66" s="37" customFormat="1" ht="15" customHeight="1" x14ac:dyDescent="0.3">
      <c r="A565" s="91" t="str">
        <f t="shared" si="165"/>
        <v>EAISDigital - API Economy</v>
      </c>
      <c r="B565" s="43" t="s">
        <v>4152</v>
      </c>
      <c r="C565" s="43" t="s">
        <v>4117</v>
      </c>
      <c r="D565" s="43" t="s">
        <v>218</v>
      </c>
      <c r="E565" s="44" t="s">
        <v>7463</v>
      </c>
      <c r="F565" s="43" t="s">
        <v>20</v>
      </c>
      <c r="G565" s="44" t="s">
        <v>1052</v>
      </c>
      <c r="H565" s="41" t="s">
        <v>31</v>
      </c>
      <c r="I565" s="43" t="s">
        <v>26</v>
      </c>
      <c r="J565" s="43"/>
      <c r="K565" s="43"/>
      <c r="L565" s="43" t="s">
        <v>4110</v>
      </c>
      <c r="M565" s="45">
        <v>0</v>
      </c>
      <c r="N565" s="45">
        <v>0</v>
      </c>
      <c r="O565" s="45">
        <v>0</v>
      </c>
      <c r="P565" s="45">
        <v>0</v>
      </c>
      <c r="Q565" s="46">
        <f t="shared" si="166"/>
        <v>0</v>
      </c>
      <c r="R565" s="45">
        <v>0</v>
      </c>
      <c r="S565" s="45">
        <v>0</v>
      </c>
      <c r="T565" s="45">
        <v>0</v>
      </c>
      <c r="U565" s="45">
        <v>0</v>
      </c>
      <c r="V565" s="46">
        <f t="shared" si="167"/>
        <v>0</v>
      </c>
      <c r="W565" s="45">
        <v>0</v>
      </c>
      <c r="X565" s="45">
        <v>0</v>
      </c>
      <c r="Y565" s="47">
        <v>69.401439544131676</v>
      </c>
      <c r="Z565" s="47">
        <v>101.33556833302623</v>
      </c>
      <c r="AA565" s="46">
        <f t="shared" si="168"/>
        <v>170.73700787715791</v>
      </c>
      <c r="AB565" s="49">
        <v>71.861898610978898</v>
      </c>
      <c r="AC565" s="49">
        <v>78.351930443434526</v>
      </c>
      <c r="AD565" s="49"/>
      <c r="AE565" s="49"/>
      <c r="AF565" s="46">
        <f t="shared" si="169"/>
        <v>150.21382905441342</v>
      </c>
      <c r="AG565" s="49"/>
      <c r="AH565" s="49"/>
      <c r="AI565" s="49"/>
      <c r="AJ565" s="49"/>
      <c r="AK565" s="46">
        <f t="shared" si="170"/>
        <v>0</v>
      </c>
      <c r="AL565" s="48"/>
      <c r="AM565" s="48"/>
      <c r="AN565" s="50">
        <f>IFERROR(VLOOKUP($F565,Ref_Param!$L:$M,2,0),0)*M565</f>
        <v>0</v>
      </c>
      <c r="AO565" s="50">
        <f>IFERROR(VLOOKUP($F565,Ref_Param!$L:$M,2,0),0)*N565</f>
        <v>0</v>
      </c>
      <c r="AP565" s="50">
        <f>IFERROR(VLOOKUP($F565,Ref_Param!$L:$M,2,0),0)*O565</f>
        <v>0</v>
      </c>
      <c r="AQ565" s="50">
        <f>IFERROR(VLOOKUP($F565,Ref_Param!$L:$M,2,0),0)*P565</f>
        <v>0</v>
      </c>
      <c r="AR565" s="51">
        <f t="shared" si="171"/>
        <v>0</v>
      </c>
      <c r="AS565" s="52">
        <f>IFERROR(VLOOKUP($F565,Ref_Param!$L:$M,2,0),0)*R565</f>
        <v>0</v>
      </c>
      <c r="AT565" s="52">
        <f>IFERROR(VLOOKUP($F565,Ref_Param!$L:$M,2,0),0)*S565</f>
        <v>0</v>
      </c>
      <c r="AU565" s="52">
        <f>IFERROR(VLOOKUP($F565,Ref_Param!$L:$M,2,0),0)*T565</f>
        <v>0</v>
      </c>
      <c r="AV565" s="52">
        <f>IFERROR(VLOOKUP($F565,Ref_Param!$L:$M,2,0),0)*U565</f>
        <v>0</v>
      </c>
      <c r="AW565" s="53">
        <f t="shared" si="172"/>
        <v>0</v>
      </c>
      <c r="AX565" s="54">
        <f>IFERROR(VLOOKUP($F565,Ref_Param!$L:$M,2,0),0)*W565</f>
        <v>0</v>
      </c>
      <c r="AY565" s="54">
        <f>IFERROR(VLOOKUP($F565,Ref_Param!$L:$M,2,0),0)*X565</f>
        <v>0</v>
      </c>
      <c r="AZ565" s="54">
        <f>IFERROR(VLOOKUP($F565,Ref_Param!$L:$M,2,0),0)*Y565</f>
        <v>69.401439544131676</v>
      </c>
      <c r="BA565" s="54">
        <f>IFERROR(VLOOKUP($F565,Ref_Param!$L:$M,2,0),0)*Z565</f>
        <v>101.33556833302623</v>
      </c>
      <c r="BB565" s="55">
        <f t="shared" si="173"/>
        <v>170.73700787715791</v>
      </c>
      <c r="BC565" s="56">
        <f>IFERROR(VLOOKUP($F565,Ref_Param!$L:$M,2,0),0)*AB565</f>
        <v>71.861898610978898</v>
      </c>
      <c r="BD565" s="56">
        <f>IFERROR(VLOOKUP($F565,Ref_Param!$L:$M,2,0),0)*AC565</f>
        <v>78.351930443434526</v>
      </c>
      <c r="BE565" s="56">
        <f>IFERROR(VLOOKUP($F565,Ref_Param!$L:$M,2,0),0)*AD565</f>
        <v>0</v>
      </c>
      <c r="BF565" s="56">
        <f>IFERROR(VLOOKUP($F565,Ref_Param!$L:$M,2,0),0)*AE565</f>
        <v>0</v>
      </c>
      <c r="BG565" s="57">
        <f t="shared" si="174"/>
        <v>150.21382905441342</v>
      </c>
      <c r="BH565" s="56">
        <f>IFERROR(VLOOKUP($F565,Ref_Param!$L:$M,2,0),0)*AG565</f>
        <v>0</v>
      </c>
      <c r="BI565" s="56">
        <f>IFERROR(VLOOKUP($F565,Ref_Param!$L:$M,2,0),0)*AH565</f>
        <v>0</v>
      </c>
      <c r="BJ565" s="56">
        <f>IFERROR(VLOOKUP($F565,Ref_Param!$L:$M,2,0),0)*AI565</f>
        <v>0</v>
      </c>
      <c r="BK565" s="56">
        <f>IFERROR(VLOOKUP($F565,Ref_Param!$L:$M,2,0),0)*AJ565</f>
        <v>0</v>
      </c>
      <c r="BL565" s="57">
        <f t="shared" si="175"/>
        <v>0</v>
      </c>
      <c r="BM565" s="58">
        <f>IFERROR(VLOOKUP($F565,Ref_Param!$L:$M,2,0),0)*AL565</f>
        <v>0</v>
      </c>
      <c r="BN565" s="59">
        <f>IFERROR(VLOOKUP($F565,Ref_Param!$L:$M,2,0),0)*AM565</f>
        <v>0</v>
      </c>
    </row>
    <row r="566" spans="1:66" s="37" customFormat="1" ht="15" customHeight="1" x14ac:dyDescent="0.3">
      <c r="A566" s="91" t="str">
        <f t="shared" si="165"/>
        <v>EAISDigital - API Economy</v>
      </c>
      <c r="B566" s="43" t="s">
        <v>4152</v>
      </c>
      <c r="C566" s="43" t="s">
        <v>4117</v>
      </c>
      <c r="D566" s="43" t="s">
        <v>218</v>
      </c>
      <c r="E566" s="44" t="s">
        <v>5496</v>
      </c>
      <c r="F566" s="43" t="s">
        <v>20</v>
      </c>
      <c r="G566" s="44" t="s">
        <v>1052</v>
      </c>
      <c r="H566" s="41" t="s">
        <v>31</v>
      </c>
      <c r="I566" s="43" t="s">
        <v>26</v>
      </c>
      <c r="J566" s="43"/>
      <c r="K566" s="43"/>
      <c r="L566" s="43" t="s">
        <v>4109</v>
      </c>
      <c r="M566" s="45"/>
      <c r="N566" s="45"/>
      <c r="O566" s="45"/>
      <c r="P566" s="45"/>
      <c r="Q566" s="46">
        <f t="shared" si="166"/>
        <v>0</v>
      </c>
      <c r="R566" s="45"/>
      <c r="S566" s="45"/>
      <c r="T566" s="45"/>
      <c r="U566" s="45"/>
      <c r="V566" s="46">
        <f t="shared" si="167"/>
        <v>0</v>
      </c>
      <c r="W566" s="45"/>
      <c r="X566" s="45"/>
      <c r="Y566" s="47"/>
      <c r="Z566" s="47"/>
      <c r="AA566" s="46">
        <f t="shared" si="168"/>
        <v>0</v>
      </c>
      <c r="AB566" s="49"/>
      <c r="AC566" s="49"/>
      <c r="AD566" s="49">
        <v>57.734999999999999</v>
      </c>
      <c r="AE566" s="49">
        <v>0</v>
      </c>
      <c r="AF566" s="46">
        <f t="shared" si="169"/>
        <v>57.734999999999999</v>
      </c>
      <c r="AG566" s="49">
        <v>0</v>
      </c>
      <c r="AH566" s="49">
        <v>0</v>
      </c>
      <c r="AI566" s="49">
        <v>0</v>
      </c>
      <c r="AJ566" s="49">
        <v>0</v>
      </c>
      <c r="AK566" s="46">
        <f t="shared" si="170"/>
        <v>0</v>
      </c>
      <c r="AL566" s="48"/>
      <c r="AM566" s="48"/>
      <c r="AN566" s="50">
        <f>IFERROR(VLOOKUP($F566,Ref_Param!$L:$M,2,0),0)*M566</f>
        <v>0</v>
      </c>
      <c r="AO566" s="50">
        <f>IFERROR(VLOOKUP($F566,Ref_Param!$L:$M,2,0),0)*N566</f>
        <v>0</v>
      </c>
      <c r="AP566" s="50">
        <f>IFERROR(VLOOKUP($F566,Ref_Param!$L:$M,2,0),0)*O566</f>
        <v>0</v>
      </c>
      <c r="AQ566" s="50">
        <f>IFERROR(VLOOKUP($F566,Ref_Param!$L:$M,2,0),0)*P566</f>
        <v>0</v>
      </c>
      <c r="AR566" s="51">
        <f t="shared" si="171"/>
        <v>0</v>
      </c>
      <c r="AS566" s="52">
        <f>IFERROR(VLOOKUP($F566,Ref_Param!$L:$M,2,0),0)*R566</f>
        <v>0</v>
      </c>
      <c r="AT566" s="52">
        <f>IFERROR(VLOOKUP($F566,Ref_Param!$L:$M,2,0),0)*S566</f>
        <v>0</v>
      </c>
      <c r="AU566" s="52">
        <f>IFERROR(VLOOKUP($F566,Ref_Param!$L:$M,2,0),0)*T566</f>
        <v>0</v>
      </c>
      <c r="AV566" s="52">
        <f>IFERROR(VLOOKUP($F566,Ref_Param!$L:$M,2,0),0)*U566</f>
        <v>0</v>
      </c>
      <c r="AW566" s="53">
        <f t="shared" si="172"/>
        <v>0</v>
      </c>
      <c r="AX566" s="54">
        <f>IFERROR(VLOOKUP($F566,Ref_Param!$L:$M,2,0),0)*W566</f>
        <v>0</v>
      </c>
      <c r="AY566" s="54">
        <f>IFERROR(VLOOKUP($F566,Ref_Param!$L:$M,2,0),0)*X566</f>
        <v>0</v>
      </c>
      <c r="AZ566" s="54">
        <f>IFERROR(VLOOKUP($F566,Ref_Param!$L:$M,2,0),0)*Y566</f>
        <v>0</v>
      </c>
      <c r="BA566" s="54">
        <f>IFERROR(VLOOKUP($F566,Ref_Param!$L:$M,2,0),0)*Z566</f>
        <v>0</v>
      </c>
      <c r="BB566" s="55">
        <f t="shared" si="173"/>
        <v>0</v>
      </c>
      <c r="BC566" s="56">
        <f>IFERROR(VLOOKUP($F566,Ref_Param!$L:$M,2,0),0)*AB566</f>
        <v>0</v>
      </c>
      <c r="BD566" s="56">
        <f>IFERROR(VLOOKUP($F566,Ref_Param!$L:$M,2,0),0)*AC566</f>
        <v>0</v>
      </c>
      <c r="BE566" s="56">
        <f>IFERROR(VLOOKUP($F566,Ref_Param!$L:$M,2,0),0)*AD566</f>
        <v>57.734999999999999</v>
      </c>
      <c r="BF566" s="56">
        <f>IFERROR(VLOOKUP($F566,Ref_Param!$L:$M,2,0),0)*AE566</f>
        <v>0</v>
      </c>
      <c r="BG566" s="57">
        <f t="shared" si="174"/>
        <v>57.734999999999999</v>
      </c>
      <c r="BH566" s="56">
        <f>IFERROR(VLOOKUP($F566,Ref_Param!$L:$M,2,0),0)*AG566</f>
        <v>0</v>
      </c>
      <c r="BI566" s="56">
        <f>IFERROR(VLOOKUP($F566,Ref_Param!$L:$M,2,0),0)*AH566</f>
        <v>0</v>
      </c>
      <c r="BJ566" s="56">
        <f>IFERROR(VLOOKUP($F566,Ref_Param!$L:$M,2,0),0)*AI566</f>
        <v>0</v>
      </c>
      <c r="BK566" s="56">
        <f>IFERROR(VLOOKUP($F566,Ref_Param!$L:$M,2,0),0)*AJ566</f>
        <v>0</v>
      </c>
      <c r="BL566" s="57">
        <f t="shared" si="175"/>
        <v>0</v>
      </c>
      <c r="BM566" s="58">
        <f>IFERROR(VLOOKUP($F566,Ref_Param!$L:$M,2,0),0)*AL566</f>
        <v>0</v>
      </c>
      <c r="BN566" s="59">
        <f>IFERROR(VLOOKUP($F566,Ref_Param!$L:$M,2,0),0)*AM566</f>
        <v>0</v>
      </c>
    </row>
    <row r="567" spans="1:66" s="37" customFormat="1" ht="15" customHeight="1" x14ac:dyDescent="0.3">
      <c r="A567" s="91" t="str">
        <f t="shared" si="165"/>
        <v>EAISDigital - API Economy</v>
      </c>
      <c r="B567" s="43" t="s">
        <v>4152</v>
      </c>
      <c r="C567" s="43" t="s">
        <v>4117</v>
      </c>
      <c r="D567" s="43" t="s">
        <v>218</v>
      </c>
      <c r="E567" s="44" t="s">
        <v>5496</v>
      </c>
      <c r="F567" s="43" t="s">
        <v>20</v>
      </c>
      <c r="G567" s="44" t="s">
        <v>1052</v>
      </c>
      <c r="H567" s="41" t="s">
        <v>31</v>
      </c>
      <c r="I567" s="43" t="s">
        <v>26</v>
      </c>
      <c r="J567" s="43"/>
      <c r="K567" s="43"/>
      <c r="L567" s="43" t="s">
        <v>4110</v>
      </c>
      <c r="M567" s="45"/>
      <c r="N567" s="45"/>
      <c r="O567" s="45"/>
      <c r="P567" s="45"/>
      <c r="Q567" s="46">
        <f t="shared" si="166"/>
        <v>0</v>
      </c>
      <c r="R567" s="45"/>
      <c r="S567" s="45"/>
      <c r="T567" s="45"/>
      <c r="U567" s="45"/>
      <c r="V567" s="46">
        <f t="shared" si="167"/>
        <v>0</v>
      </c>
      <c r="W567" s="45"/>
      <c r="X567" s="45"/>
      <c r="Y567" s="47"/>
      <c r="Z567" s="47"/>
      <c r="AA567" s="46">
        <f t="shared" si="168"/>
        <v>0</v>
      </c>
      <c r="AB567" s="49"/>
      <c r="AC567" s="49"/>
      <c r="AD567" s="49">
        <v>30.194000000000003</v>
      </c>
      <c r="AE567" s="49">
        <v>30</v>
      </c>
      <c r="AF567" s="46">
        <f t="shared" si="169"/>
        <v>60.194000000000003</v>
      </c>
      <c r="AG567" s="49">
        <v>0</v>
      </c>
      <c r="AH567" s="49">
        <v>0</v>
      </c>
      <c r="AI567" s="49">
        <v>0</v>
      </c>
      <c r="AJ567" s="49">
        <v>0</v>
      </c>
      <c r="AK567" s="46">
        <f t="shared" si="170"/>
        <v>0</v>
      </c>
      <c r="AL567" s="48"/>
      <c r="AM567" s="48"/>
      <c r="AN567" s="50">
        <f>IFERROR(VLOOKUP($F567,Ref_Param!$L:$M,2,0),0)*M567</f>
        <v>0</v>
      </c>
      <c r="AO567" s="50">
        <f>IFERROR(VLOOKUP($F567,Ref_Param!$L:$M,2,0),0)*N567</f>
        <v>0</v>
      </c>
      <c r="AP567" s="50">
        <f>IFERROR(VLOOKUP($F567,Ref_Param!$L:$M,2,0),0)*O567</f>
        <v>0</v>
      </c>
      <c r="AQ567" s="50">
        <f>IFERROR(VLOOKUP($F567,Ref_Param!$L:$M,2,0),0)*P567</f>
        <v>0</v>
      </c>
      <c r="AR567" s="51">
        <f t="shared" si="171"/>
        <v>0</v>
      </c>
      <c r="AS567" s="52">
        <f>IFERROR(VLOOKUP($F567,Ref_Param!$L:$M,2,0),0)*R567</f>
        <v>0</v>
      </c>
      <c r="AT567" s="52">
        <f>IFERROR(VLOOKUP($F567,Ref_Param!$L:$M,2,0),0)*S567</f>
        <v>0</v>
      </c>
      <c r="AU567" s="52">
        <f>IFERROR(VLOOKUP($F567,Ref_Param!$L:$M,2,0),0)*T567</f>
        <v>0</v>
      </c>
      <c r="AV567" s="52">
        <f>IFERROR(VLOOKUP($F567,Ref_Param!$L:$M,2,0),0)*U567</f>
        <v>0</v>
      </c>
      <c r="AW567" s="53">
        <f t="shared" si="172"/>
        <v>0</v>
      </c>
      <c r="AX567" s="54">
        <f>IFERROR(VLOOKUP($F567,Ref_Param!$L:$M,2,0),0)*W567</f>
        <v>0</v>
      </c>
      <c r="AY567" s="54">
        <f>IFERROR(VLOOKUP($F567,Ref_Param!$L:$M,2,0),0)*X567</f>
        <v>0</v>
      </c>
      <c r="AZ567" s="54">
        <f>IFERROR(VLOOKUP($F567,Ref_Param!$L:$M,2,0),0)*Y567</f>
        <v>0</v>
      </c>
      <c r="BA567" s="54">
        <f>IFERROR(VLOOKUP($F567,Ref_Param!$L:$M,2,0),0)*Z567</f>
        <v>0</v>
      </c>
      <c r="BB567" s="55">
        <f t="shared" si="173"/>
        <v>0</v>
      </c>
      <c r="BC567" s="56">
        <f>IFERROR(VLOOKUP($F567,Ref_Param!$L:$M,2,0),0)*AB567</f>
        <v>0</v>
      </c>
      <c r="BD567" s="56">
        <f>IFERROR(VLOOKUP($F567,Ref_Param!$L:$M,2,0),0)*AC567</f>
        <v>0</v>
      </c>
      <c r="BE567" s="56">
        <f>IFERROR(VLOOKUP($F567,Ref_Param!$L:$M,2,0),0)*AD567</f>
        <v>30.194000000000003</v>
      </c>
      <c r="BF567" s="56">
        <f>IFERROR(VLOOKUP($F567,Ref_Param!$L:$M,2,0),0)*AE567</f>
        <v>30</v>
      </c>
      <c r="BG567" s="57">
        <f t="shared" si="174"/>
        <v>60.194000000000003</v>
      </c>
      <c r="BH567" s="56">
        <f>IFERROR(VLOOKUP($F567,Ref_Param!$L:$M,2,0),0)*AG567</f>
        <v>0</v>
      </c>
      <c r="BI567" s="56">
        <f>IFERROR(VLOOKUP($F567,Ref_Param!$L:$M,2,0),0)*AH567</f>
        <v>0</v>
      </c>
      <c r="BJ567" s="56">
        <f>IFERROR(VLOOKUP($F567,Ref_Param!$L:$M,2,0),0)*AI567</f>
        <v>0</v>
      </c>
      <c r="BK567" s="56">
        <f>IFERROR(VLOOKUP($F567,Ref_Param!$L:$M,2,0),0)*AJ567</f>
        <v>0</v>
      </c>
      <c r="BL567" s="57">
        <f t="shared" si="175"/>
        <v>0</v>
      </c>
      <c r="BM567" s="58">
        <f>IFERROR(VLOOKUP($F567,Ref_Param!$L:$M,2,0),0)*AL567</f>
        <v>0</v>
      </c>
      <c r="BN567" s="59">
        <f>IFERROR(VLOOKUP($F567,Ref_Param!$L:$M,2,0),0)*AM567</f>
        <v>0</v>
      </c>
    </row>
    <row r="568" spans="1:66" s="37" customFormat="1" ht="15" customHeight="1" x14ac:dyDescent="0.3">
      <c r="A568" s="91" t="str">
        <f t="shared" si="165"/>
        <v>EAISDigital - API Economy</v>
      </c>
      <c r="B568" s="43" t="s">
        <v>4152</v>
      </c>
      <c r="C568" s="43" t="s">
        <v>4117</v>
      </c>
      <c r="D568" s="43" t="s">
        <v>5499</v>
      </c>
      <c r="E568" s="44" t="s">
        <v>5500</v>
      </c>
      <c r="F568" s="43" t="s">
        <v>20</v>
      </c>
      <c r="G568" s="44" t="s">
        <v>1052</v>
      </c>
      <c r="H568" s="41" t="s">
        <v>50</v>
      </c>
      <c r="I568" s="43" t="s">
        <v>38</v>
      </c>
      <c r="J568" s="43"/>
      <c r="K568" s="43"/>
      <c r="L568" s="43" t="s">
        <v>4110</v>
      </c>
      <c r="M568" s="45"/>
      <c r="N568" s="45"/>
      <c r="O568" s="45"/>
      <c r="P568" s="45"/>
      <c r="Q568" s="46">
        <f t="shared" si="166"/>
        <v>0</v>
      </c>
      <c r="R568" s="45"/>
      <c r="S568" s="45"/>
      <c r="T568" s="45"/>
      <c r="U568" s="45"/>
      <c r="V568" s="46">
        <f t="shared" si="167"/>
        <v>0</v>
      </c>
      <c r="W568" s="45"/>
      <c r="X568" s="45"/>
      <c r="Y568" s="47"/>
      <c r="Z568" s="47"/>
      <c r="AA568" s="46">
        <f t="shared" si="168"/>
        <v>0</v>
      </c>
      <c r="AB568" s="49"/>
      <c r="AC568" s="49"/>
      <c r="AD568" s="49">
        <v>37</v>
      </c>
      <c r="AE568" s="49">
        <v>25</v>
      </c>
      <c r="AF568" s="46">
        <f t="shared" si="169"/>
        <v>62</v>
      </c>
      <c r="AG568" s="49">
        <v>25</v>
      </c>
      <c r="AH568" s="49">
        <v>25</v>
      </c>
      <c r="AI568" s="49">
        <v>25</v>
      </c>
      <c r="AJ568" s="49"/>
      <c r="AK568" s="46">
        <f t="shared" si="170"/>
        <v>75</v>
      </c>
      <c r="AL568" s="48"/>
      <c r="AM568" s="48"/>
      <c r="AN568" s="50">
        <f>IFERROR(VLOOKUP($F568,Ref_Param!$L:$M,2,0),0)*M568</f>
        <v>0</v>
      </c>
      <c r="AO568" s="50">
        <f>IFERROR(VLOOKUP($F568,Ref_Param!$L:$M,2,0),0)*N568</f>
        <v>0</v>
      </c>
      <c r="AP568" s="50">
        <f>IFERROR(VLOOKUP($F568,Ref_Param!$L:$M,2,0),0)*O568</f>
        <v>0</v>
      </c>
      <c r="AQ568" s="50">
        <f>IFERROR(VLOOKUP($F568,Ref_Param!$L:$M,2,0),0)*P568</f>
        <v>0</v>
      </c>
      <c r="AR568" s="51">
        <f t="shared" si="171"/>
        <v>0</v>
      </c>
      <c r="AS568" s="52">
        <f>IFERROR(VLOOKUP($F568,Ref_Param!$L:$M,2,0),0)*R568</f>
        <v>0</v>
      </c>
      <c r="AT568" s="52">
        <f>IFERROR(VLOOKUP($F568,Ref_Param!$L:$M,2,0),0)*S568</f>
        <v>0</v>
      </c>
      <c r="AU568" s="52">
        <f>IFERROR(VLOOKUP($F568,Ref_Param!$L:$M,2,0),0)*T568</f>
        <v>0</v>
      </c>
      <c r="AV568" s="52">
        <f>IFERROR(VLOOKUP($F568,Ref_Param!$L:$M,2,0),0)*U568</f>
        <v>0</v>
      </c>
      <c r="AW568" s="53">
        <f t="shared" si="172"/>
        <v>0</v>
      </c>
      <c r="AX568" s="54">
        <f>IFERROR(VLOOKUP($F568,Ref_Param!$L:$M,2,0),0)*W568</f>
        <v>0</v>
      </c>
      <c r="AY568" s="54">
        <f>IFERROR(VLOOKUP($F568,Ref_Param!$L:$M,2,0),0)*X568</f>
        <v>0</v>
      </c>
      <c r="AZ568" s="54">
        <f>IFERROR(VLOOKUP($F568,Ref_Param!$L:$M,2,0),0)*Y568</f>
        <v>0</v>
      </c>
      <c r="BA568" s="54">
        <f>IFERROR(VLOOKUP($F568,Ref_Param!$L:$M,2,0),0)*Z568</f>
        <v>0</v>
      </c>
      <c r="BB568" s="55">
        <f t="shared" si="173"/>
        <v>0</v>
      </c>
      <c r="BC568" s="56">
        <f>IFERROR(VLOOKUP($F568,Ref_Param!$L:$M,2,0),0)*AB568</f>
        <v>0</v>
      </c>
      <c r="BD568" s="56">
        <f>IFERROR(VLOOKUP($F568,Ref_Param!$L:$M,2,0),0)*AC568</f>
        <v>0</v>
      </c>
      <c r="BE568" s="56">
        <f>IFERROR(VLOOKUP($F568,Ref_Param!$L:$M,2,0),0)*AD568</f>
        <v>37</v>
      </c>
      <c r="BF568" s="56">
        <f>IFERROR(VLOOKUP($F568,Ref_Param!$L:$M,2,0),0)*AE568</f>
        <v>25</v>
      </c>
      <c r="BG568" s="57">
        <f t="shared" si="174"/>
        <v>62</v>
      </c>
      <c r="BH568" s="56">
        <f>IFERROR(VLOOKUP($F568,Ref_Param!$L:$M,2,0),0)*AG568</f>
        <v>25</v>
      </c>
      <c r="BI568" s="56">
        <f>IFERROR(VLOOKUP($F568,Ref_Param!$L:$M,2,0),0)*AH568</f>
        <v>25</v>
      </c>
      <c r="BJ568" s="56">
        <f>IFERROR(VLOOKUP($F568,Ref_Param!$L:$M,2,0),0)*AI568</f>
        <v>25</v>
      </c>
      <c r="BK568" s="56">
        <f>IFERROR(VLOOKUP($F568,Ref_Param!$L:$M,2,0),0)*AJ568</f>
        <v>0</v>
      </c>
      <c r="BL568" s="57">
        <f t="shared" si="175"/>
        <v>75</v>
      </c>
      <c r="BM568" s="58">
        <f>IFERROR(VLOOKUP($F568,Ref_Param!$L:$M,2,0),0)*AL568</f>
        <v>0</v>
      </c>
      <c r="BN568" s="59">
        <f>IFERROR(VLOOKUP($F568,Ref_Param!$L:$M,2,0),0)*AM568</f>
        <v>0</v>
      </c>
    </row>
    <row r="569" spans="1:66" s="37" customFormat="1" ht="15" customHeight="1" x14ac:dyDescent="0.3">
      <c r="A569" s="91" t="str">
        <f t="shared" si="165"/>
        <v>EAISDigital - API Economy</v>
      </c>
      <c r="B569" s="43" t="s">
        <v>4152</v>
      </c>
      <c r="C569" s="43" t="s">
        <v>4117</v>
      </c>
      <c r="D569" s="43" t="s">
        <v>227</v>
      </c>
      <c r="E569" s="44" t="s">
        <v>3210</v>
      </c>
      <c r="F569" s="43" t="s">
        <v>28</v>
      </c>
      <c r="G569" s="44" t="s">
        <v>1052</v>
      </c>
      <c r="H569" s="41" t="s">
        <v>53</v>
      </c>
      <c r="I569" s="43" t="s">
        <v>22</v>
      </c>
      <c r="J569" s="43"/>
      <c r="K569" s="43"/>
      <c r="L569" s="43" t="s">
        <v>4110</v>
      </c>
      <c r="M569" s="45">
        <v>22.526948472356931</v>
      </c>
      <c r="N569" s="45">
        <v>65.953829747896478</v>
      </c>
      <c r="O569" s="45">
        <v>32.961874555982668</v>
      </c>
      <c r="P569" s="45">
        <v>18.428896323016136</v>
      </c>
      <c r="Q569" s="46">
        <f t="shared" si="166"/>
        <v>139.87154909925223</v>
      </c>
      <c r="R569" s="45">
        <v>31.800458644564408</v>
      </c>
      <c r="S569" s="45">
        <v>88.252766099902686</v>
      </c>
      <c r="T569" s="45">
        <v>117.84553075742396</v>
      </c>
      <c r="U569" s="45">
        <v>45.338300461934224</v>
      </c>
      <c r="V569" s="46">
        <f t="shared" si="167"/>
        <v>283.2370559638253</v>
      </c>
      <c r="W569" s="45">
        <v>120.83791709122455</v>
      </c>
      <c r="X569" s="45">
        <v>137.3852238970409</v>
      </c>
      <c r="Y569" s="47">
        <v>47.072945533363772</v>
      </c>
      <c r="Z569" s="47">
        <v>123.20201369088174</v>
      </c>
      <c r="AA569" s="46">
        <f t="shared" si="168"/>
        <v>428.49810021251102</v>
      </c>
      <c r="AB569" s="49">
        <v>51.403431432044435</v>
      </c>
      <c r="AC569" s="49">
        <v>109.55763708744232</v>
      </c>
      <c r="AD569" s="49"/>
      <c r="AE569" s="49"/>
      <c r="AF569" s="46">
        <f t="shared" si="169"/>
        <v>160.96106851948676</v>
      </c>
      <c r="AG569" s="49"/>
      <c r="AH569" s="49"/>
      <c r="AI569" s="49"/>
      <c r="AJ569" s="49"/>
      <c r="AK569" s="46">
        <f t="shared" si="170"/>
        <v>0</v>
      </c>
      <c r="AL569" s="48"/>
      <c r="AM569" s="48"/>
      <c r="AN569" s="50">
        <f>IFERROR(VLOOKUP($F569,Ref_Param!$L:$M,2,0),0)*M569</f>
        <v>24.52002277434109</v>
      </c>
      <c r="AO569" s="50">
        <f>IFERROR(VLOOKUP($F569,Ref_Param!$L:$M,2,0),0)*N569</f>
        <v>71.789102259363162</v>
      </c>
      <c r="AP569" s="50">
        <f>IFERROR(VLOOKUP($F569,Ref_Param!$L:$M,2,0),0)*O569</f>
        <v>35.878180117890892</v>
      </c>
      <c r="AQ569" s="50">
        <f>IFERROR(VLOOKUP($F569,Ref_Param!$L:$M,2,0),0)*P569</f>
        <v>20.059394999763491</v>
      </c>
      <c r="AR569" s="51">
        <f t="shared" si="171"/>
        <v>152.24670015135862</v>
      </c>
      <c r="AS569" s="52">
        <f>IFERROR(VLOOKUP($F569,Ref_Param!$L:$M,2,0),0)*R569</f>
        <v>34.614007802967571</v>
      </c>
      <c r="AT569" s="52">
        <f>IFERROR(VLOOKUP($F569,Ref_Param!$L:$M,2,0),0)*S569</f>
        <v>96.060939515337836</v>
      </c>
      <c r="AU569" s="52">
        <f>IFERROR(VLOOKUP($F569,Ref_Param!$L:$M,2,0),0)*T569</f>
        <v>128.2719273572352</v>
      </c>
      <c r="AV569" s="52">
        <f>IFERROR(VLOOKUP($F569,Ref_Param!$L:$M,2,0),0)*U569</f>
        <v>49.349611699104344</v>
      </c>
      <c r="AW569" s="53">
        <f t="shared" si="172"/>
        <v>308.29648637464493</v>
      </c>
      <c r="AX569" s="54">
        <f>IFERROR(VLOOKUP($F569,Ref_Param!$L:$M,2,0),0)*W569</f>
        <v>131.52906540877623</v>
      </c>
      <c r="AY569" s="54">
        <f>IFERROR(VLOOKUP($F569,Ref_Param!$L:$M,2,0),0)*X569</f>
        <v>149.54039704699233</v>
      </c>
      <c r="AZ569" s="54">
        <f>IFERROR(VLOOKUP($F569,Ref_Param!$L:$M,2,0),0)*Y569</f>
        <v>51.237729688500217</v>
      </c>
      <c r="BA569" s="54">
        <f>IFERROR(VLOOKUP($F569,Ref_Param!$L:$M,2,0),0)*Z569</f>
        <v>134.10232572121799</v>
      </c>
      <c r="BB569" s="55">
        <f t="shared" si="173"/>
        <v>466.40951786548675</v>
      </c>
      <c r="BC569" s="56">
        <f>IFERROR(VLOOKUP($F569,Ref_Param!$L:$M,2,0),0)*AB569</f>
        <v>55.951355814555946</v>
      </c>
      <c r="BD569" s="56">
        <f>IFERROR(VLOOKUP($F569,Ref_Param!$L:$M,2,0),0)*AC569</f>
        <v>119.25076136182132</v>
      </c>
      <c r="BE569" s="56">
        <f>IFERROR(VLOOKUP($F569,Ref_Param!$L:$M,2,0),0)*AD569</f>
        <v>0</v>
      </c>
      <c r="BF569" s="56">
        <f>IFERROR(VLOOKUP($F569,Ref_Param!$L:$M,2,0),0)*AE569</f>
        <v>0</v>
      </c>
      <c r="BG569" s="57">
        <f t="shared" si="174"/>
        <v>175.20211717637727</v>
      </c>
      <c r="BH569" s="56">
        <f>IFERROR(VLOOKUP($F569,Ref_Param!$L:$M,2,0),0)*AG569</f>
        <v>0</v>
      </c>
      <c r="BI569" s="56">
        <f>IFERROR(VLOOKUP($F569,Ref_Param!$L:$M,2,0),0)*AH569</f>
        <v>0</v>
      </c>
      <c r="BJ569" s="56">
        <f>IFERROR(VLOOKUP($F569,Ref_Param!$L:$M,2,0),0)*AI569</f>
        <v>0</v>
      </c>
      <c r="BK569" s="56">
        <f>IFERROR(VLOOKUP($F569,Ref_Param!$L:$M,2,0),0)*AJ569</f>
        <v>0</v>
      </c>
      <c r="BL569" s="57">
        <f t="shared" si="175"/>
        <v>0</v>
      </c>
      <c r="BM569" s="58">
        <f>IFERROR(VLOOKUP($F569,Ref_Param!$L:$M,2,0),0)*AL569</f>
        <v>0</v>
      </c>
      <c r="BN569" s="59">
        <f>IFERROR(VLOOKUP($F569,Ref_Param!$L:$M,2,0),0)*AM569</f>
        <v>0</v>
      </c>
    </row>
    <row r="570" spans="1:66" s="37" customFormat="1" ht="15" customHeight="1" x14ac:dyDescent="0.3">
      <c r="A570" s="91" t="str">
        <f t="shared" si="165"/>
        <v>EAISDigital - API Economy</v>
      </c>
      <c r="B570" s="43" t="s">
        <v>4152</v>
      </c>
      <c r="C570" s="43" t="s">
        <v>4117</v>
      </c>
      <c r="D570" s="43" t="s">
        <v>227</v>
      </c>
      <c r="E570" s="44" t="s">
        <v>3210</v>
      </c>
      <c r="F570" s="43" t="s">
        <v>28</v>
      </c>
      <c r="G570" s="44" t="s">
        <v>1052</v>
      </c>
      <c r="H570" s="41" t="s">
        <v>53</v>
      </c>
      <c r="I570" s="43" t="s">
        <v>22</v>
      </c>
      <c r="J570" s="43"/>
      <c r="K570" s="43"/>
      <c r="L570" s="43" t="s">
        <v>4110</v>
      </c>
      <c r="M570" s="45"/>
      <c r="N570" s="45"/>
      <c r="O570" s="45"/>
      <c r="P570" s="45"/>
      <c r="Q570" s="46">
        <f t="shared" si="166"/>
        <v>0</v>
      </c>
      <c r="R570" s="45"/>
      <c r="S570" s="45"/>
      <c r="T570" s="45"/>
      <c r="U570" s="45"/>
      <c r="V570" s="46">
        <f t="shared" si="167"/>
        <v>0</v>
      </c>
      <c r="W570" s="45"/>
      <c r="X570" s="45"/>
      <c r="Y570" s="47"/>
      <c r="Z570" s="47"/>
      <c r="AA570" s="46">
        <f t="shared" si="168"/>
        <v>0</v>
      </c>
      <c r="AB570" s="49"/>
      <c r="AC570" s="49"/>
      <c r="AD570" s="49">
        <v>37.963000000000001</v>
      </c>
      <c r="AE570" s="49">
        <v>42</v>
      </c>
      <c r="AF570" s="46">
        <f t="shared" si="169"/>
        <v>79.962999999999994</v>
      </c>
      <c r="AG570" s="49">
        <v>42</v>
      </c>
      <c r="AH570" s="49">
        <v>42</v>
      </c>
      <c r="AI570" s="49">
        <v>42</v>
      </c>
      <c r="AJ570" s="49">
        <v>42</v>
      </c>
      <c r="AK570" s="46">
        <f t="shared" si="170"/>
        <v>168</v>
      </c>
      <c r="AL570" s="48"/>
      <c r="AM570" s="48"/>
      <c r="AN570" s="50">
        <f>IFERROR(VLOOKUP($F570,Ref_Param!$L:$M,2,0),0)*M570</f>
        <v>0</v>
      </c>
      <c r="AO570" s="50">
        <f>IFERROR(VLOOKUP($F570,Ref_Param!$L:$M,2,0),0)*N570</f>
        <v>0</v>
      </c>
      <c r="AP570" s="50">
        <f>IFERROR(VLOOKUP($F570,Ref_Param!$L:$M,2,0),0)*O570</f>
        <v>0</v>
      </c>
      <c r="AQ570" s="50">
        <f>IFERROR(VLOOKUP($F570,Ref_Param!$L:$M,2,0),0)*P570</f>
        <v>0</v>
      </c>
      <c r="AR570" s="51">
        <f t="shared" si="171"/>
        <v>0</v>
      </c>
      <c r="AS570" s="52">
        <f>IFERROR(VLOOKUP($F570,Ref_Param!$L:$M,2,0),0)*R570</f>
        <v>0</v>
      </c>
      <c r="AT570" s="52">
        <f>IFERROR(VLOOKUP($F570,Ref_Param!$L:$M,2,0),0)*S570</f>
        <v>0</v>
      </c>
      <c r="AU570" s="52">
        <f>IFERROR(VLOOKUP($F570,Ref_Param!$L:$M,2,0),0)*T570</f>
        <v>0</v>
      </c>
      <c r="AV570" s="52">
        <f>IFERROR(VLOOKUP($F570,Ref_Param!$L:$M,2,0),0)*U570</f>
        <v>0</v>
      </c>
      <c r="AW570" s="53">
        <f t="shared" si="172"/>
        <v>0</v>
      </c>
      <c r="AX570" s="54">
        <f>IFERROR(VLOOKUP($F570,Ref_Param!$L:$M,2,0),0)*W570</f>
        <v>0</v>
      </c>
      <c r="AY570" s="54">
        <f>IFERROR(VLOOKUP($F570,Ref_Param!$L:$M,2,0),0)*X570</f>
        <v>0</v>
      </c>
      <c r="AZ570" s="54">
        <f>IFERROR(VLOOKUP($F570,Ref_Param!$L:$M,2,0),0)*Y570</f>
        <v>0</v>
      </c>
      <c r="BA570" s="54">
        <f>IFERROR(VLOOKUP($F570,Ref_Param!$L:$M,2,0),0)*Z570</f>
        <v>0</v>
      </c>
      <c r="BB570" s="55">
        <f t="shared" si="173"/>
        <v>0</v>
      </c>
      <c r="BC570" s="56">
        <f>IFERROR(VLOOKUP($F570,Ref_Param!$L:$M,2,0),0)*AB570</f>
        <v>0</v>
      </c>
      <c r="BD570" s="56">
        <f>IFERROR(VLOOKUP($F570,Ref_Param!$L:$M,2,0),0)*AC570</f>
        <v>0</v>
      </c>
      <c r="BE570" s="56">
        <f>IFERROR(VLOOKUP($F570,Ref_Param!$L:$M,2,0),0)*AD570</f>
        <v>41.321780698551855</v>
      </c>
      <c r="BF570" s="56">
        <f>IFERROR(VLOOKUP($F570,Ref_Param!$L:$M,2,0),0)*AE570</f>
        <v>45.715954728002998</v>
      </c>
      <c r="BG570" s="57">
        <f t="shared" si="174"/>
        <v>87.03773542655486</v>
      </c>
      <c r="BH570" s="56">
        <f>IFERROR(VLOOKUP($F570,Ref_Param!$L:$M,2,0),0)*AG570</f>
        <v>45.715954728002998</v>
      </c>
      <c r="BI570" s="56">
        <f>IFERROR(VLOOKUP($F570,Ref_Param!$L:$M,2,0),0)*AH570</f>
        <v>45.715954728002998</v>
      </c>
      <c r="BJ570" s="56">
        <f>IFERROR(VLOOKUP($F570,Ref_Param!$L:$M,2,0),0)*AI570</f>
        <v>45.715954728002998</v>
      </c>
      <c r="BK570" s="56">
        <f>IFERROR(VLOOKUP($F570,Ref_Param!$L:$M,2,0),0)*AJ570</f>
        <v>45.715954728002998</v>
      </c>
      <c r="BL570" s="57">
        <f t="shared" si="175"/>
        <v>182.86381891201199</v>
      </c>
      <c r="BM570" s="58">
        <f>IFERROR(VLOOKUP($F570,Ref_Param!$L:$M,2,0),0)*AL570</f>
        <v>0</v>
      </c>
      <c r="BN570" s="59">
        <f>IFERROR(VLOOKUP($F570,Ref_Param!$L:$M,2,0),0)*AM570</f>
        <v>0</v>
      </c>
    </row>
    <row r="571" spans="1:66" s="37" customFormat="1" ht="15" customHeight="1" x14ac:dyDescent="0.3">
      <c r="A571" s="91" t="str">
        <f t="shared" si="165"/>
        <v>EAISDigital - API Economy</v>
      </c>
      <c r="B571" s="43" t="s">
        <v>4152</v>
      </c>
      <c r="C571" s="43" t="s">
        <v>4117</v>
      </c>
      <c r="D571" s="43" t="s">
        <v>227</v>
      </c>
      <c r="E571" s="44" t="s">
        <v>3210</v>
      </c>
      <c r="F571" s="43" t="s">
        <v>20</v>
      </c>
      <c r="G571" s="44" t="s">
        <v>1052</v>
      </c>
      <c r="H571" s="41" t="s">
        <v>53</v>
      </c>
      <c r="I571" s="43" t="s">
        <v>22</v>
      </c>
      <c r="J571" s="43"/>
      <c r="K571" s="43"/>
      <c r="L571" s="43" t="s">
        <v>4110</v>
      </c>
      <c r="M571" s="45">
        <v>0</v>
      </c>
      <c r="N571" s="45">
        <v>0</v>
      </c>
      <c r="O571" s="45">
        <v>0</v>
      </c>
      <c r="P571" s="45">
        <v>0</v>
      </c>
      <c r="Q571" s="46">
        <f t="shared" si="166"/>
        <v>0</v>
      </c>
      <c r="R571" s="45">
        <v>0</v>
      </c>
      <c r="S571" s="45">
        <v>0</v>
      </c>
      <c r="T571" s="45">
        <v>0</v>
      </c>
      <c r="U571" s="45">
        <v>0</v>
      </c>
      <c r="V571" s="46">
        <f t="shared" si="167"/>
        <v>0</v>
      </c>
      <c r="W571" s="45">
        <v>21.680190195252329</v>
      </c>
      <c r="X571" s="45">
        <v>19.10811788429827</v>
      </c>
      <c r="Y571" s="47">
        <v>6.2097506640831366</v>
      </c>
      <c r="Z571" s="47">
        <v>4.9430742672932162</v>
      </c>
      <c r="AA571" s="46">
        <f t="shared" si="168"/>
        <v>51.941133010926961</v>
      </c>
      <c r="AB571" s="49">
        <v>18.291024431163599</v>
      </c>
      <c r="AC571" s="49">
        <v>9.3196638660993365</v>
      </c>
      <c r="AD571" s="49"/>
      <c r="AE571" s="49"/>
      <c r="AF571" s="46">
        <f t="shared" si="169"/>
        <v>27.610688297262936</v>
      </c>
      <c r="AG571" s="49"/>
      <c r="AH571" s="49"/>
      <c r="AI571" s="49"/>
      <c r="AJ571" s="49"/>
      <c r="AK571" s="46">
        <f t="shared" si="170"/>
        <v>0</v>
      </c>
      <c r="AL571" s="48"/>
      <c r="AM571" s="48"/>
      <c r="AN571" s="50">
        <f>IFERROR(VLOOKUP($F571,Ref_Param!$L:$M,2,0),0)*M571</f>
        <v>0</v>
      </c>
      <c r="AO571" s="50">
        <f>IFERROR(VLOOKUP($F571,Ref_Param!$L:$M,2,0),0)*N571</f>
        <v>0</v>
      </c>
      <c r="AP571" s="50">
        <f>IFERROR(VLOOKUP($F571,Ref_Param!$L:$M,2,0),0)*O571</f>
        <v>0</v>
      </c>
      <c r="AQ571" s="50">
        <f>IFERROR(VLOOKUP($F571,Ref_Param!$L:$M,2,0),0)*P571</f>
        <v>0</v>
      </c>
      <c r="AR571" s="51">
        <f t="shared" si="171"/>
        <v>0</v>
      </c>
      <c r="AS571" s="52">
        <f>IFERROR(VLOOKUP($F571,Ref_Param!$L:$M,2,0),0)*R571</f>
        <v>0</v>
      </c>
      <c r="AT571" s="52">
        <f>IFERROR(VLOOKUP($F571,Ref_Param!$L:$M,2,0),0)*S571</f>
        <v>0</v>
      </c>
      <c r="AU571" s="52">
        <f>IFERROR(VLOOKUP($F571,Ref_Param!$L:$M,2,0),0)*T571</f>
        <v>0</v>
      </c>
      <c r="AV571" s="52">
        <f>IFERROR(VLOOKUP($F571,Ref_Param!$L:$M,2,0),0)*U571</f>
        <v>0</v>
      </c>
      <c r="AW571" s="53">
        <f t="shared" si="172"/>
        <v>0</v>
      </c>
      <c r="AX571" s="54">
        <f>IFERROR(VLOOKUP($F571,Ref_Param!$L:$M,2,0),0)*W571</f>
        <v>21.680190195252329</v>
      </c>
      <c r="AY571" s="54">
        <f>IFERROR(VLOOKUP($F571,Ref_Param!$L:$M,2,0),0)*X571</f>
        <v>19.10811788429827</v>
      </c>
      <c r="AZ571" s="54">
        <f>IFERROR(VLOOKUP($F571,Ref_Param!$L:$M,2,0),0)*Y571</f>
        <v>6.2097506640831366</v>
      </c>
      <c r="BA571" s="54">
        <f>IFERROR(VLOOKUP($F571,Ref_Param!$L:$M,2,0),0)*Z571</f>
        <v>4.9430742672932162</v>
      </c>
      <c r="BB571" s="55">
        <f t="shared" si="173"/>
        <v>51.941133010926961</v>
      </c>
      <c r="BC571" s="56">
        <f>IFERROR(VLOOKUP($F571,Ref_Param!$L:$M,2,0),0)*AB571</f>
        <v>18.291024431163599</v>
      </c>
      <c r="BD571" s="56">
        <f>IFERROR(VLOOKUP($F571,Ref_Param!$L:$M,2,0),0)*AC571</f>
        <v>9.3196638660993365</v>
      </c>
      <c r="BE571" s="56">
        <f>IFERROR(VLOOKUP($F571,Ref_Param!$L:$M,2,0),0)*AD571</f>
        <v>0</v>
      </c>
      <c r="BF571" s="56">
        <f>IFERROR(VLOOKUP($F571,Ref_Param!$L:$M,2,0),0)*AE571</f>
        <v>0</v>
      </c>
      <c r="BG571" s="57">
        <f t="shared" si="174"/>
        <v>27.610688297262936</v>
      </c>
      <c r="BH571" s="56">
        <f>IFERROR(VLOOKUP($F571,Ref_Param!$L:$M,2,0),0)*AG571</f>
        <v>0</v>
      </c>
      <c r="BI571" s="56">
        <f>IFERROR(VLOOKUP($F571,Ref_Param!$L:$M,2,0),0)*AH571</f>
        <v>0</v>
      </c>
      <c r="BJ571" s="56">
        <f>IFERROR(VLOOKUP($F571,Ref_Param!$L:$M,2,0),0)*AI571</f>
        <v>0</v>
      </c>
      <c r="BK571" s="56">
        <f>IFERROR(VLOOKUP($F571,Ref_Param!$L:$M,2,0),0)*AJ571</f>
        <v>0</v>
      </c>
      <c r="BL571" s="57">
        <f t="shared" si="175"/>
        <v>0</v>
      </c>
      <c r="BM571" s="58">
        <f>IFERROR(VLOOKUP($F571,Ref_Param!$L:$M,2,0),0)*AL571</f>
        <v>0</v>
      </c>
      <c r="BN571" s="59">
        <f>IFERROR(VLOOKUP($F571,Ref_Param!$L:$M,2,0),0)*AM571</f>
        <v>0</v>
      </c>
    </row>
    <row r="572" spans="1:66" s="37" customFormat="1" ht="15" customHeight="1" x14ac:dyDescent="0.3">
      <c r="A572" s="91" t="str">
        <f t="shared" si="165"/>
        <v>EAISDigital - API Economy</v>
      </c>
      <c r="B572" s="43" t="s">
        <v>4152</v>
      </c>
      <c r="C572" s="43" t="s">
        <v>4117</v>
      </c>
      <c r="D572" s="43" t="s">
        <v>227</v>
      </c>
      <c r="E572" s="44" t="s">
        <v>3210</v>
      </c>
      <c r="F572" s="43" t="s">
        <v>20</v>
      </c>
      <c r="G572" s="44" t="s">
        <v>1052</v>
      </c>
      <c r="H572" s="41" t="s">
        <v>53</v>
      </c>
      <c r="I572" s="43" t="s">
        <v>22</v>
      </c>
      <c r="J572" s="43"/>
      <c r="K572" s="43"/>
      <c r="L572" s="43" t="s">
        <v>4110</v>
      </c>
      <c r="M572" s="45"/>
      <c r="N572" s="45"/>
      <c r="O572" s="45"/>
      <c r="P572" s="45"/>
      <c r="Q572" s="46">
        <f t="shared" si="166"/>
        <v>0</v>
      </c>
      <c r="R572" s="45"/>
      <c r="S572" s="45"/>
      <c r="T572" s="45"/>
      <c r="U572" s="45"/>
      <c r="V572" s="46">
        <f t="shared" si="167"/>
        <v>0</v>
      </c>
      <c r="W572" s="45"/>
      <c r="X572" s="45"/>
      <c r="Y572" s="47"/>
      <c r="Z572" s="47"/>
      <c r="AA572" s="46">
        <f t="shared" si="168"/>
        <v>0</v>
      </c>
      <c r="AB572" s="49"/>
      <c r="AC572" s="49"/>
      <c r="AD572" s="49">
        <v>0.28199999999999997</v>
      </c>
      <c r="AE572" s="49">
        <v>0</v>
      </c>
      <c r="AF572" s="46">
        <f t="shared" si="169"/>
        <v>0.28199999999999997</v>
      </c>
      <c r="AG572" s="49"/>
      <c r="AH572" s="49"/>
      <c r="AI572" s="49"/>
      <c r="AJ572" s="49"/>
      <c r="AK572" s="46">
        <f t="shared" si="170"/>
        <v>0</v>
      </c>
      <c r="AL572" s="48"/>
      <c r="AM572" s="48"/>
      <c r="AN572" s="50">
        <f>IFERROR(VLOOKUP($F572,Ref_Param!$L:$M,2,0),0)*M572</f>
        <v>0</v>
      </c>
      <c r="AO572" s="50">
        <f>IFERROR(VLOOKUP($F572,Ref_Param!$L:$M,2,0),0)*N572</f>
        <v>0</v>
      </c>
      <c r="AP572" s="50">
        <f>IFERROR(VLOOKUP($F572,Ref_Param!$L:$M,2,0),0)*O572</f>
        <v>0</v>
      </c>
      <c r="AQ572" s="50">
        <f>IFERROR(VLOOKUP($F572,Ref_Param!$L:$M,2,0),0)*P572</f>
        <v>0</v>
      </c>
      <c r="AR572" s="51">
        <f t="shared" si="171"/>
        <v>0</v>
      </c>
      <c r="AS572" s="52">
        <f>IFERROR(VLOOKUP($F572,Ref_Param!$L:$M,2,0),0)*R572</f>
        <v>0</v>
      </c>
      <c r="AT572" s="52">
        <f>IFERROR(VLOOKUP($F572,Ref_Param!$L:$M,2,0),0)*S572</f>
        <v>0</v>
      </c>
      <c r="AU572" s="52">
        <f>IFERROR(VLOOKUP($F572,Ref_Param!$L:$M,2,0),0)*T572</f>
        <v>0</v>
      </c>
      <c r="AV572" s="52">
        <f>IFERROR(VLOOKUP($F572,Ref_Param!$L:$M,2,0),0)*U572</f>
        <v>0</v>
      </c>
      <c r="AW572" s="53">
        <f t="shared" si="172"/>
        <v>0</v>
      </c>
      <c r="AX572" s="54">
        <f>IFERROR(VLOOKUP($F572,Ref_Param!$L:$M,2,0),0)*W572</f>
        <v>0</v>
      </c>
      <c r="AY572" s="54">
        <f>IFERROR(VLOOKUP($F572,Ref_Param!$L:$M,2,0),0)*X572</f>
        <v>0</v>
      </c>
      <c r="AZ572" s="54">
        <f>IFERROR(VLOOKUP($F572,Ref_Param!$L:$M,2,0),0)*Y572</f>
        <v>0</v>
      </c>
      <c r="BA572" s="54">
        <f>IFERROR(VLOOKUP($F572,Ref_Param!$L:$M,2,0),0)*Z572</f>
        <v>0</v>
      </c>
      <c r="BB572" s="55">
        <f t="shared" si="173"/>
        <v>0</v>
      </c>
      <c r="BC572" s="56">
        <f>IFERROR(VLOOKUP($F572,Ref_Param!$L:$M,2,0),0)*AB572</f>
        <v>0</v>
      </c>
      <c r="BD572" s="56">
        <f>IFERROR(VLOOKUP($F572,Ref_Param!$L:$M,2,0),0)*AC572</f>
        <v>0</v>
      </c>
      <c r="BE572" s="56">
        <f>IFERROR(VLOOKUP($F572,Ref_Param!$L:$M,2,0),0)*AD572</f>
        <v>0.28199999999999997</v>
      </c>
      <c r="BF572" s="56">
        <f>IFERROR(VLOOKUP($F572,Ref_Param!$L:$M,2,0),0)*AE572</f>
        <v>0</v>
      </c>
      <c r="BG572" s="57">
        <f t="shared" si="174"/>
        <v>0.28199999999999997</v>
      </c>
      <c r="BH572" s="56">
        <f>IFERROR(VLOOKUP($F572,Ref_Param!$L:$M,2,0),0)*AG572</f>
        <v>0</v>
      </c>
      <c r="BI572" s="56">
        <f>IFERROR(VLOOKUP($F572,Ref_Param!$L:$M,2,0),0)*AH572</f>
        <v>0</v>
      </c>
      <c r="BJ572" s="56">
        <f>IFERROR(VLOOKUP($F572,Ref_Param!$L:$M,2,0),0)*AI572</f>
        <v>0</v>
      </c>
      <c r="BK572" s="56">
        <f>IFERROR(VLOOKUP($F572,Ref_Param!$L:$M,2,0),0)*AJ572</f>
        <v>0</v>
      </c>
      <c r="BL572" s="57">
        <f t="shared" si="175"/>
        <v>0</v>
      </c>
      <c r="BM572" s="58">
        <f>IFERROR(VLOOKUP($F572,Ref_Param!$L:$M,2,0),0)*AL572</f>
        <v>0</v>
      </c>
      <c r="BN572" s="59">
        <f>IFERROR(VLOOKUP($F572,Ref_Param!$L:$M,2,0),0)*AM572</f>
        <v>0</v>
      </c>
    </row>
    <row r="573" spans="1:66" s="37" customFormat="1" ht="15" customHeight="1" x14ac:dyDescent="0.3">
      <c r="A573" s="91" t="str">
        <f t="shared" si="165"/>
        <v>EAISDigital - API Economy</v>
      </c>
      <c r="B573" s="43" t="s">
        <v>4152</v>
      </c>
      <c r="C573" s="43" t="s">
        <v>4117</v>
      </c>
      <c r="D573" s="43" t="s">
        <v>228</v>
      </c>
      <c r="E573" s="44" t="s">
        <v>229</v>
      </c>
      <c r="F573" s="43" t="s">
        <v>20</v>
      </c>
      <c r="G573" s="44" t="s">
        <v>1052</v>
      </c>
      <c r="H573" s="41" t="s">
        <v>53</v>
      </c>
      <c r="I573" s="43" t="s">
        <v>26</v>
      </c>
      <c r="J573" s="43"/>
      <c r="K573" s="43"/>
      <c r="L573" s="43" t="s">
        <v>4110</v>
      </c>
      <c r="M573" s="45">
        <v>106.4014600067791</v>
      </c>
      <c r="N573" s="45">
        <v>112.49229982485335</v>
      </c>
      <c r="O573" s="45">
        <v>75.370562468677832</v>
      </c>
      <c r="P573" s="45">
        <v>90.189273337416566</v>
      </c>
      <c r="Q573" s="46">
        <f t="shared" si="166"/>
        <v>384.45359563772683</v>
      </c>
      <c r="R573" s="45">
        <v>77.985903260949485</v>
      </c>
      <c r="S573" s="45">
        <v>111.80743075309437</v>
      </c>
      <c r="T573" s="45">
        <v>149.25767745528935</v>
      </c>
      <c r="U573" s="45">
        <v>131.38323183007725</v>
      </c>
      <c r="V573" s="46">
        <f t="shared" si="167"/>
        <v>470.43424329941047</v>
      </c>
      <c r="W573" s="45">
        <v>104.71864666616972</v>
      </c>
      <c r="X573" s="45">
        <v>125.32311689812143</v>
      </c>
      <c r="Y573" s="47">
        <v>78.877852900440161</v>
      </c>
      <c r="Z573" s="47">
        <v>306.11655953241234</v>
      </c>
      <c r="AA573" s="46">
        <f t="shared" si="168"/>
        <v>615.03617599714369</v>
      </c>
      <c r="AB573" s="49">
        <v>198.47495636424364</v>
      </c>
      <c r="AC573" s="49">
        <v>132.68897469558999</v>
      </c>
      <c r="AD573" s="49"/>
      <c r="AE573" s="49"/>
      <c r="AF573" s="46">
        <f t="shared" si="169"/>
        <v>331.16393105983366</v>
      </c>
      <c r="AG573" s="49"/>
      <c r="AH573" s="49"/>
      <c r="AI573" s="49"/>
      <c r="AJ573" s="49"/>
      <c r="AK573" s="46">
        <f t="shared" si="170"/>
        <v>0</v>
      </c>
      <c r="AL573" s="48"/>
      <c r="AM573" s="48"/>
      <c r="AN573" s="50">
        <f>IFERROR(VLOOKUP($F573,Ref_Param!$L:$M,2,0),0)*M573</f>
        <v>106.4014600067791</v>
      </c>
      <c r="AO573" s="50">
        <f>IFERROR(VLOOKUP($F573,Ref_Param!$L:$M,2,0),0)*N573</f>
        <v>112.49229982485335</v>
      </c>
      <c r="AP573" s="50">
        <f>IFERROR(VLOOKUP($F573,Ref_Param!$L:$M,2,0),0)*O573</f>
        <v>75.370562468677832</v>
      </c>
      <c r="AQ573" s="50">
        <f>IFERROR(VLOOKUP($F573,Ref_Param!$L:$M,2,0),0)*P573</f>
        <v>90.189273337416566</v>
      </c>
      <c r="AR573" s="51">
        <f t="shared" si="171"/>
        <v>384.45359563772683</v>
      </c>
      <c r="AS573" s="52">
        <f>IFERROR(VLOOKUP($F573,Ref_Param!$L:$M,2,0),0)*R573</f>
        <v>77.985903260949485</v>
      </c>
      <c r="AT573" s="52">
        <f>IFERROR(VLOOKUP($F573,Ref_Param!$L:$M,2,0),0)*S573</f>
        <v>111.80743075309437</v>
      </c>
      <c r="AU573" s="52">
        <f>IFERROR(VLOOKUP($F573,Ref_Param!$L:$M,2,0),0)*T573</f>
        <v>149.25767745528935</v>
      </c>
      <c r="AV573" s="52">
        <f>IFERROR(VLOOKUP($F573,Ref_Param!$L:$M,2,0),0)*U573</f>
        <v>131.38323183007725</v>
      </c>
      <c r="AW573" s="53">
        <f t="shared" si="172"/>
        <v>470.43424329941047</v>
      </c>
      <c r="AX573" s="54">
        <f>IFERROR(VLOOKUP($F573,Ref_Param!$L:$M,2,0),0)*W573</f>
        <v>104.71864666616972</v>
      </c>
      <c r="AY573" s="54">
        <f>IFERROR(VLOOKUP($F573,Ref_Param!$L:$M,2,0),0)*X573</f>
        <v>125.32311689812143</v>
      </c>
      <c r="AZ573" s="54">
        <f>IFERROR(VLOOKUP($F573,Ref_Param!$L:$M,2,0),0)*Y573</f>
        <v>78.877852900440161</v>
      </c>
      <c r="BA573" s="54">
        <f>IFERROR(VLOOKUP($F573,Ref_Param!$L:$M,2,0),0)*Z573</f>
        <v>306.11655953241234</v>
      </c>
      <c r="BB573" s="55">
        <f t="shared" si="173"/>
        <v>615.03617599714369</v>
      </c>
      <c r="BC573" s="56">
        <f>IFERROR(VLOOKUP($F573,Ref_Param!$L:$M,2,0),0)*AB573</f>
        <v>198.47495636424364</v>
      </c>
      <c r="BD573" s="56">
        <f>IFERROR(VLOOKUP($F573,Ref_Param!$L:$M,2,0),0)*AC573</f>
        <v>132.68897469558999</v>
      </c>
      <c r="BE573" s="56">
        <f>IFERROR(VLOOKUP($F573,Ref_Param!$L:$M,2,0),0)*AD573</f>
        <v>0</v>
      </c>
      <c r="BF573" s="56">
        <f>IFERROR(VLOOKUP($F573,Ref_Param!$L:$M,2,0),0)*AE573</f>
        <v>0</v>
      </c>
      <c r="BG573" s="57">
        <f t="shared" si="174"/>
        <v>331.16393105983366</v>
      </c>
      <c r="BH573" s="56">
        <f>IFERROR(VLOOKUP($F573,Ref_Param!$L:$M,2,0),0)*AG573</f>
        <v>0</v>
      </c>
      <c r="BI573" s="56">
        <f>IFERROR(VLOOKUP($F573,Ref_Param!$L:$M,2,0),0)*AH573</f>
        <v>0</v>
      </c>
      <c r="BJ573" s="56">
        <f>IFERROR(VLOOKUP($F573,Ref_Param!$L:$M,2,0),0)*AI573</f>
        <v>0</v>
      </c>
      <c r="BK573" s="56">
        <f>IFERROR(VLOOKUP($F573,Ref_Param!$L:$M,2,0),0)*AJ573</f>
        <v>0</v>
      </c>
      <c r="BL573" s="57">
        <f t="shared" si="175"/>
        <v>0</v>
      </c>
      <c r="BM573" s="58">
        <f>IFERROR(VLOOKUP($F573,Ref_Param!$L:$M,2,0),0)*AL573</f>
        <v>0</v>
      </c>
      <c r="BN573" s="59">
        <f>IFERROR(VLOOKUP($F573,Ref_Param!$L:$M,2,0),0)*AM573</f>
        <v>0</v>
      </c>
    </row>
    <row r="574" spans="1:66" s="37" customFormat="1" ht="15" customHeight="1" x14ac:dyDescent="0.3">
      <c r="A574" s="91" t="str">
        <f t="shared" si="165"/>
        <v>EAISDigital - API Economy</v>
      </c>
      <c r="B574" s="43" t="s">
        <v>4152</v>
      </c>
      <c r="C574" s="43" t="s">
        <v>4117</v>
      </c>
      <c r="D574" s="43" t="s">
        <v>228</v>
      </c>
      <c r="E574" s="44" t="s">
        <v>229</v>
      </c>
      <c r="F574" s="43" t="s">
        <v>20</v>
      </c>
      <c r="G574" s="44" t="s">
        <v>1052</v>
      </c>
      <c r="H574" s="41" t="s">
        <v>53</v>
      </c>
      <c r="I574" s="43" t="s">
        <v>26</v>
      </c>
      <c r="J574" s="43"/>
      <c r="K574" s="43"/>
      <c r="L574" s="43" t="s">
        <v>4110</v>
      </c>
      <c r="M574" s="45"/>
      <c r="N574" s="45"/>
      <c r="O574" s="45"/>
      <c r="P574" s="45"/>
      <c r="Q574" s="46">
        <f t="shared" si="166"/>
        <v>0</v>
      </c>
      <c r="R574" s="45"/>
      <c r="S574" s="45"/>
      <c r="T574" s="45"/>
      <c r="U574" s="45"/>
      <c r="V574" s="46">
        <f t="shared" si="167"/>
        <v>0</v>
      </c>
      <c r="W574" s="45"/>
      <c r="X574" s="45"/>
      <c r="Y574" s="47"/>
      <c r="Z574" s="47"/>
      <c r="AA574" s="46">
        <f t="shared" si="168"/>
        <v>0</v>
      </c>
      <c r="AB574" s="49"/>
      <c r="AC574" s="49"/>
      <c r="AD574" s="49">
        <v>103.91600000000001</v>
      </c>
      <c r="AE574" s="49">
        <v>90</v>
      </c>
      <c r="AF574" s="46">
        <f t="shared" si="169"/>
        <v>193.916</v>
      </c>
      <c r="AG574" s="49">
        <v>90</v>
      </c>
      <c r="AH574" s="49">
        <v>90</v>
      </c>
      <c r="AI574" s="49">
        <v>90</v>
      </c>
      <c r="AJ574" s="49">
        <v>90</v>
      </c>
      <c r="AK574" s="46">
        <f t="shared" si="170"/>
        <v>360</v>
      </c>
      <c r="AL574" s="48"/>
      <c r="AM574" s="48"/>
      <c r="AN574" s="50">
        <f>IFERROR(VLOOKUP($F574,Ref_Param!$L:$M,2,0),0)*M574</f>
        <v>0</v>
      </c>
      <c r="AO574" s="50">
        <f>IFERROR(VLOOKUP($F574,Ref_Param!$L:$M,2,0),0)*N574</f>
        <v>0</v>
      </c>
      <c r="AP574" s="50">
        <f>IFERROR(VLOOKUP($F574,Ref_Param!$L:$M,2,0),0)*O574</f>
        <v>0</v>
      </c>
      <c r="AQ574" s="50">
        <f>IFERROR(VLOOKUP($F574,Ref_Param!$L:$M,2,0),0)*P574</f>
        <v>0</v>
      </c>
      <c r="AR574" s="51">
        <f t="shared" si="171"/>
        <v>0</v>
      </c>
      <c r="AS574" s="52">
        <f>IFERROR(VLOOKUP($F574,Ref_Param!$L:$M,2,0),0)*R574</f>
        <v>0</v>
      </c>
      <c r="AT574" s="52">
        <f>IFERROR(VLOOKUP($F574,Ref_Param!$L:$M,2,0),0)*S574</f>
        <v>0</v>
      </c>
      <c r="AU574" s="52">
        <f>IFERROR(VLOOKUP($F574,Ref_Param!$L:$M,2,0),0)*T574</f>
        <v>0</v>
      </c>
      <c r="AV574" s="52">
        <f>IFERROR(VLOOKUP($F574,Ref_Param!$L:$M,2,0),0)*U574</f>
        <v>0</v>
      </c>
      <c r="AW574" s="53">
        <f t="shared" si="172"/>
        <v>0</v>
      </c>
      <c r="AX574" s="54">
        <f>IFERROR(VLOOKUP($F574,Ref_Param!$L:$M,2,0),0)*W574</f>
        <v>0</v>
      </c>
      <c r="AY574" s="54">
        <f>IFERROR(VLOOKUP($F574,Ref_Param!$L:$M,2,0),0)*X574</f>
        <v>0</v>
      </c>
      <c r="AZ574" s="54">
        <f>IFERROR(VLOOKUP($F574,Ref_Param!$L:$M,2,0),0)*Y574</f>
        <v>0</v>
      </c>
      <c r="BA574" s="54">
        <f>IFERROR(VLOOKUP($F574,Ref_Param!$L:$M,2,0),0)*Z574</f>
        <v>0</v>
      </c>
      <c r="BB574" s="55">
        <f t="shared" si="173"/>
        <v>0</v>
      </c>
      <c r="BC574" s="56">
        <f>IFERROR(VLOOKUP($F574,Ref_Param!$L:$M,2,0),0)*AB574</f>
        <v>0</v>
      </c>
      <c r="BD574" s="56">
        <f>IFERROR(VLOOKUP($F574,Ref_Param!$L:$M,2,0),0)*AC574</f>
        <v>0</v>
      </c>
      <c r="BE574" s="56">
        <f>IFERROR(VLOOKUP($F574,Ref_Param!$L:$M,2,0),0)*AD574</f>
        <v>103.91600000000001</v>
      </c>
      <c r="BF574" s="56">
        <f>IFERROR(VLOOKUP($F574,Ref_Param!$L:$M,2,0),0)*AE574</f>
        <v>90</v>
      </c>
      <c r="BG574" s="57">
        <f t="shared" si="174"/>
        <v>193.916</v>
      </c>
      <c r="BH574" s="56">
        <f>IFERROR(VLOOKUP($F574,Ref_Param!$L:$M,2,0),0)*AG574</f>
        <v>90</v>
      </c>
      <c r="BI574" s="56">
        <f>IFERROR(VLOOKUP($F574,Ref_Param!$L:$M,2,0),0)*AH574</f>
        <v>90</v>
      </c>
      <c r="BJ574" s="56">
        <f>IFERROR(VLOOKUP($F574,Ref_Param!$L:$M,2,0),0)*AI574</f>
        <v>90</v>
      </c>
      <c r="BK574" s="56">
        <f>IFERROR(VLOOKUP($F574,Ref_Param!$L:$M,2,0),0)*AJ574</f>
        <v>90</v>
      </c>
      <c r="BL574" s="57">
        <f t="shared" si="175"/>
        <v>360</v>
      </c>
      <c r="BM574" s="58">
        <f>IFERROR(VLOOKUP($F574,Ref_Param!$L:$M,2,0),0)*AL574</f>
        <v>0</v>
      </c>
      <c r="BN574" s="59">
        <f>IFERROR(VLOOKUP($F574,Ref_Param!$L:$M,2,0),0)*AM574</f>
        <v>0</v>
      </c>
    </row>
    <row r="575" spans="1:66" s="37" customFormat="1" ht="15" customHeight="1" x14ac:dyDescent="0.3">
      <c r="A575" s="91" t="str">
        <f t="shared" si="165"/>
        <v>EAISDigital - API Economy</v>
      </c>
      <c r="B575" s="43" t="s">
        <v>4152</v>
      </c>
      <c r="C575" s="43" t="s">
        <v>4117</v>
      </c>
      <c r="D575" s="43" t="s">
        <v>230</v>
      </c>
      <c r="E575" s="44" t="s">
        <v>231</v>
      </c>
      <c r="F575" s="43" t="s">
        <v>20</v>
      </c>
      <c r="G575" s="44" t="s">
        <v>1052</v>
      </c>
      <c r="H575" s="41" t="s">
        <v>5426</v>
      </c>
      <c r="I575" s="43" t="s">
        <v>26</v>
      </c>
      <c r="J575" s="43"/>
      <c r="K575" s="43"/>
      <c r="L575" s="43" t="s">
        <v>4110</v>
      </c>
      <c r="M575" s="45">
        <v>0</v>
      </c>
      <c r="N575" s="45">
        <v>42.429896125944758</v>
      </c>
      <c r="O575" s="45">
        <v>69.828406495168977</v>
      </c>
      <c r="P575" s="45">
        <v>69.667761719438076</v>
      </c>
      <c r="Q575" s="46">
        <f t="shared" si="166"/>
        <v>181.92606434055182</v>
      </c>
      <c r="R575" s="45">
        <v>24.979797437383869</v>
      </c>
      <c r="S575" s="45">
        <v>13.151121697899935</v>
      </c>
      <c r="T575" s="45">
        <v>-3.8700039856516542</v>
      </c>
      <c r="U575" s="45">
        <v>3.828801261829653</v>
      </c>
      <c r="V575" s="46">
        <f t="shared" si="167"/>
        <v>38.089716411461801</v>
      </c>
      <c r="W575" s="45">
        <v>-0.45973722441697462</v>
      </c>
      <c r="X575" s="45">
        <v>0.44543252253364612</v>
      </c>
      <c r="Y575" s="47">
        <v>-0.37822864747157026</v>
      </c>
      <c r="Z575" s="47">
        <v>0.77690368473612037</v>
      </c>
      <c r="AA575" s="46">
        <f t="shared" si="168"/>
        <v>0.38437033538122162</v>
      </c>
      <c r="AB575" s="49">
        <v>0.35296830306195492</v>
      </c>
      <c r="AC575" s="49">
        <v>0</v>
      </c>
      <c r="AD575" s="49"/>
      <c r="AE575" s="49"/>
      <c r="AF575" s="46">
        <f t="shared" si="169"/>
        <v>0.35296830306195492</v>
      </c>
      <c r="AG575" s="49"/>
      <c r="AH575" s="49"/>
      <c r="AI575" s="49"/>
      <c r="AJ575" s="49"/>
      <c r="AK575" s="46">
        <f t="shared" si="170"/>
        <v>0</v>
      </c>
      <c r="AL575" s="48"/>
      <c r="AM575" s="48"/>
      <c r="AN575" s="50">
        <f>IFERROR(VLOOKUP($F575,Ref_Param!$L:$M,2,0),0)*M575</f>
        <v>0</v>
      </c>
      <c r="AO575" s="50">
        <f>IFERROR(VLOOKUP($F575,Ref_Param!$L:$M,2,0),0)*N575</f>
        <v>42.429896125944758</v>
      </c>
      <c r="AP575" s="50">
        <f>IFERROR(VLOOKUP($F575,Ref_Param!$L:$M,2,0),0)*O575</f>
        <v>69.828406495168977</v>
      </c>
      <c r="AQ575" s="50">
        <f>IFERROR(VLOOKUP($F575,Ref_Param!$L:$M,2,0),0)*P575</f>
        <v>69.667761719438076</v>
      </c>
      <c r="AR575" s="51">
        <f t="shared" si="171"/>
        <v>181.92606434055182</v>
      </c>
      <c r="AS575" s="52">
        <f>IFERROR(VLOOKUP($F575,Ref_Param!$L:$M,2,0),0)*R575</f>
        <v>24.979797437383869</v>
      </c>
      <c r="AT575" s="52">
        <f>IFERROR(VLOOKUP($F575,Ref_Param!$L:$M,2,0),0)*S575</f>
        <v>13.151121697899935</v>
      </c>
      <c r="AU575" s="52">
        <f>IFERROR(VLOOKUP($F575,Ref_Param!$L:$M,2,0),0)*T575</f>
        <v>-3.8700039856516542</v>
      </c>
      <c r="AV575" s="52">
        <f>IFERROR(VLOOKUP($F575,Ref_Param!$L:$M,2,0),0)*U575</f>
        <v>3.828801261829653</v>
      </c>
      <c r="AW575" s="53">
        <f t="shared" si="172"/>
        <v>38.089716411461801</v>
      </c>
      <c r="AX575" s="54">
        <f>IFERROR(VLOOKUP($F575,Ref_Param!$L:$M,2,0),0)*W575</f>
        <v>-0.45973722441697462</v>
      </c>
      <c r="AY575" s="54">
        <f>IFERROR(VLOOKUP($F575,Ref_Param!$L:$M,2,0),0)*X575</f>
        <v>0.44543252253364612</v>
      </c>
      <c r="AZ575" s="54">
        <f>IFERROR(VLOOKUP($F575,Ref_Param!$L:$M,2,0),0)*Y575</f>
        <v>-0.37822864747157026</v>
      </c>
      <c r="BA575" s="54">
        <f>IFERROR(VLOOKUP($F575,Ref_Param!$L:$M,2,0),0)*Z575</f>
        <v>0.77690368473612037</v>
      </c>
      <c r="BB575" s="55">
        <f t="shared" si="173"/>
        <v>0.38437033538122162</v>
      </c>
      <c r="BC575" s="56">
        <f>IFERROR(VLOOKUP($F575,Ref_Param!$L:$M,2,0),0)*AB575</f>
        <v>0.35296830306195492</v>
      </c>
      <c r="BD575" s="56">
        <f>IFERROR(VLOOKUP($F575,Ref_Param!$L:$M,2,0),0)*AC575</f>
        <v>0</v>
      </c>
      <c r="BE575" s="56">
        <f>IFERROR(VLOOKUP($F575,Ref_Param!$L:$M,2,0),0)*AD575</f>
        <v>0</v>
      </c>
      <c r="BF575" s="56">
        <f>IFERROR(VLOOKUP($F575,Ref_Param!$L:$M,2,0),0)*AE575</f>
        <v>0</v>
      </c>
      <c r="BG575" s="57">
        <f t="shared" si="174"/>
        <v>0.35296830306195492</v>
      </c>
      <c r="BH575" s="56">
        <f>IFERROR(VLOOKUP($F575,Ref_Param!$L:$M,2,0),0)*AG575</f>
        <v>0</v>
      </c>
      <c r="BI575" s="56">
        <f>IFERROR(VLOOKUP($F575,Ref_Param!$L:$M,2,0),0)*AH575</f>
        <v>0</v>
      </c>
      <c r="BJ575" s="56">
        <f>IFERROR(VLOOKUP($F575,Ref_Param!$L:$M,2,0),0)*AI575</f>
        <v>0</v>
      </c>
      <c r="BK575" s="56">
        <f>IFERROR(VLOOKUP($F575,Ref_Param!$L:$M,2,0),0)*AJ575</f>
        <v>0</v>
      </c>
      <c r="BL575" s="57">
        <f t="shared" si="175"/>
        <v>0</v>
      </c>
      <c r="BM575" s="58">
        <f>IFERROR(VLOOKUP($F575,Ref_Param!$L:$M,2,0),0)*AL575</f>
        <v>0</v>
      </c>
      <c r="BN575" s="59">
        <f>IFERROR(VLOOKUP($F575,Ref_Param!$L:$M,2,0),0)*AM575</f>
        <v>0</v>
      </c>
    </row>
    <row r="576" spans="1:66" s="37" customFormat="1" ht="15" customHeight="1" x14ac:dyDescent="0.3">
      <c r="A576" s="91" t="str">
        <f t="shared" si="165"/>
        <v>EAISDigital - API Economy</v>
      </c>
      <c r="B576" s="43" t="s">
        <v>4152</v>
      </c>
      <c r="C576" s="43" t="s">
        <v>4117</v>
      </c>
      <c r="D576" s="43" t="s">
        <v>230</v>
      </c>
      <c r="E576" s="44" t="s">
        <v>231</v>
      </c>
      <c r="F576" s="43" t="s">
        <v>20</v>
      </c>
      <c r="G576" s="44" t="s">
        <v>1052</v>
      </c>
      <c r="H576" s="41" t="s">
        <v>5426</v>
      </c>
      <c r="I576" s="43" t="s">
        <v>26</v>
      </c>
      <c r="J576" s="43"/>
      <c r="K576" s="43"/>
      <c r="L576" s="43" t="s">
        <v>4110</v>
      </c>
      <c r="M576" s="45"/>
      <c r="N576" s="45"/>
      <c r="O576" s="45"/>
      <c r="P576" s="45"/>
      <c r="Q576" s="46">
        <f t="shared" si="166"/>
        <v>0</v>
      </c>
      <c r="R576" s="45"/>
      <c r="S576" s="45"/>
      <c r="T576" s="45"/>
      <c r="U576" s="45"/>
      <c r="V576" s="46">
        <f t="shared" si="167"/>
        <v>0</v>
      </c>
      <c r="W576" s="45"/>
      <c r="X576" s="45"/>
      <c r="Y576" s="47"/>
      <c r="Z576" s="47"/>
      <c r="AA576" s="46">
        <f t="shared" si="168"/>
        <v>0</v>
      </c>
      <c r="AB576" s="49"/>
      <c r="AC576" s="49"/>
      <c r="AD576" s="49">
        <v>250</v>
      </c>
      <c r="AE576" s="49">
        <v>195</v>
      </c>
      <c r="AF576" s="46">
        <f t="shared" si="169"/>
        <v>445</v>
      </c>
      <c r="AG576" s="49">
        <v>250</v>
      </c>
      <c r="AH576" s="49">
        <v>250</v>
      </c>
      <c r="AI576" s="49">
        <v>250</v>
      </c>
      <c r="AJ576" s="49">
        <v>250</v>
      </c>
      <c r="AK576" s="46">
        <f t="shared" si="170"/>
        <v>1000</v>
      </c>
      <c r="AL576" s="48"/>
      <c r="AM576" s="48"/>
      <c r="AN576" s="50">
        <f>IFERROR(VLOOKUP($F576,Ref_Param!$L:$M,2,0),0)*M576</f>
        <v>0</v>
      </c>
      <c r="AO576" s="50">
        <f>IFERROR(VLOOKUP($F576,Ref_Param!$L:$M,2,0),0)*N576</f>
        <v>0</v>
      </c>
      <c r="AP576" s="50">
        <f>IFERROR(VLOOKUP($F576,Ref_Param!$L:$M,2,0),0)*O576</f>
        <v>0</v>
      </c>
      <c r="AQ576" s="50">
        <f>IFERROR(VLOOKUP($F576,Ref_Param!$L:$M,2,0),0)*P576</f>
        <v>0</v>
      </c>
      <c r="AR576" s="51">
        <f t="shared" si="171"/>
        <v>0</v>
      </c>
      <c r="AS576" s="52">
        <f>IFERROR(VLOOKUP($F576,Ref_Param!$L:$M,2,0),0)*R576</f>
        <v>0</v>
      </c>
      <c r="AT576" s="52">
        <f>IFERROR(VLOOKUP($F576,Ref_Param!$L:$M,2,0),0)*S576</f>
        <v>0</v>
      </c>
      <c r="AU576" s="52">
        <f>IFERROR(VLOOKUP($F576,Ref_Param!$L:$M,2,0),0)*T576</f>
        <v>0</v>
      </c>
      <c r="AV576" s="52">
        <f>IFERROR(VLOOKUP($F576,Ref_Param!$L:$M,2,0),0)*U576</f>
        <v>0</v>
      </c>
      <c r="AW576" s="53">
        <f t="shared" si="172"/>
        <v>0</v>
      </c>
      <c r="AX576" s="54">
        <f>IFERROR(VLOOKUP($F576,Ref_Param!$L:$M,2,0),0)*W576</f>
        <v>0</v>
      </c>
      <c r="AY576" s="54">
        <f>IFERROR(VLOOKUP($F576,Ref_Param!$L:$M,2,0),0)*X576</f>
        <v>0</v>
      </c>
      <c r="AZ576" s="54">
        <f>IFERROR(VLOOKUP($F576,Ref_Param!$L:$M,2,0),0)*Y576</f>
        <v>0</v>
      </c>
      <c r="BA576" s="54">
        <f>IFERROR(VLOOKUP($F576,Ref_Param!$L:$M,2,0),0)*Z576</f>
        <v>0</v>
      </c>
      <c r="BB576" s="55">
        <f t="shared" si="173"/>
        <v>0</v>
      </c>
      <c r="BC576" s="56">
        <f>IFERROR(VLOOKUP($F576,Ref_Param!$L:$M,2,0),0)*AB576</f>
        <v>0</v>
      </c>
      <c r="BD576" s="56">
        <f>IFERROR(VLOOKUP($F576,Ref_Param!$L:$M,2,0),0)*AC576</f>
        <v>0</v>
      </c>
      <c r="BE576" s="56">
        <f>IFERROR(VLOOKUP($F576,Ref_Param!$L:$M,2,0),0)*AD576</f>
        <v>250</v>
      </c>
      <c r="BF576" s="56">
        <f>IFERROR(VLOOKUP($F576,Ref_Param!$L:$M,2,0),0)*AE576</f>
        <v>195</v>
      </c>
      <c r="BG576" s="57">
        <f t="shared" si="174"/>
        <v>445</v>
      </c>
      <c r="BH576" s="56">
        <f>IFERROR(VLOOKUP($F576,Ref_Param!$L:$M,2,0),0)*AG576</f>
        <v>250</v>
      </c>
      <c r="BI576" s="56">
        <f>IFERROR(VLOOKUP($F576,Ref_Param!$L:$M,2,0),0)*AH576</f>
        <v>250</v>
      </c>
      <c r="BJ576" s="56">
        <f>IFERROR(VLOOKUP($F576,Ref_Param!$L:$M,2,0),0)*AI576</f>
        <v>250</v>
      </c>
      <c r="BK576" s="56">
        <f>IFERROR(VLOOKUP($F576,Ref_Param!$L:$M,2,0),0)*AJ576</f>
        <v>250</v>
      </c>
      <c r="BL576" s="57">
        <f t="shared" si="175"/>
        <v>1000</v>
      </c>
      <c r="BM576" s="58">
        <f>IFERROR(VLOOKUP($F576,Ref_Param!$L:$M,2,0),0)*AL576</f>
        <v>0</v>
      </c>
      <c r="BN576" s="59">
        <f>IFERROR(VLOOKUP($F576,Ref_Param!$L:$M,2,0),0)*AM576</f>
        <v>0</v>
      </c>
    </row>
    <row r="577" spans="1:66" s="37" customFormat="1" ht="15" customHeight="1" x14ac:dyDescent="0.3">
      <c r="A577" s="91" t="str">
        <f t="shared" si="165"/>
        <v>EAISDigital - API Economy</v>
      </c>
      <c r="B577" s="43" t="s">
        <v>4152</v>
      </c>
      <c r="C577" s="43" t="s">
        <v>4117</v>
      </c>
      <c r="D577" s="43" t="s">
        <v>236</v>
      </c>
      <c r="E577" s="44" t="s">
        <v>5188</v>
      </c>
      <c r="F577" s="43" t="s">
        <v>20</v>
      </c>
      <c r="G577" s="44" t="s">
        <v>1052</v>
      </c>
      <c r="H577" s="41" t="s">
        <v>5426</v>
      </c>
      <c r="I577" s="43" t="s">
        <v>26</v>
      </c>
      <c r="J577" s="43"/>
      <c r="K577" s="43"/>
      <c r="L577" s="43" t="s">
        <v>4110</v>
      </c>
      <c r="M577" s="45">
        <v>581.42464094507864</v>
      </c>
      <c r="N577" s="45">
        <v>681.54365805777991</v>
      </c>
      <c r="O577" s="45">
        <v>905.8641928697607</v>
      </c>
      <c r="P577" s="45">
        <v>1015.999286420299</v>
      </c>
      <c r="Q577" s="46">
        <f t="shared" si="166"/>
        <v>3184.8317782929184</v>
      </c>
      <c r="R577" s="45">
        <v>1128.6479901440316</v>
      </c>
      <c r="S577" s="45">
        <v>1212.3873714484625</v>
      </c>
      <c r="T577" s="45">
        <v>1039.2100441392427</v>
      </c>
      <c r="U577" s="45">
        <v>974.7764446227776</v>
      </c>
      <c r="V577" s="46">
        <f t="shared" si="167"/>
        <v>4355.0218503545148</v>
      </c>
      <c r="W577" s="45">
        <v>986.25059467595838</v>
      </c>
      <c r="X577" s="45">
        <v>1066.7943777332773</v>
      </c>
      <c r="Y577" s="47">
        <v>1139.5072163555119</v>
      </c>
      <c r="Z577" s="47">
        <v>1085.815734880834</v>
      </c>
      <c r="AA577" s="46">
        <f t="shared" si="168"/>
        <v>4278.3679236455819</v>
      </c>
      <c r="AB577" s="49">
        <v>837.69675084382663</v>
      </c>
      <c r="AC577" s="49">
        <v>843.77150067299283</v>
      </c>
      <c r="AD577" s="49"/>
      <c r="AE577" s="49"/>
      <c r="AF577" s="46">
        <f t="shared" si="169"/>
        <v>1681.4682515168195</v>
      </c>
      <c r="AG577" s="49"/>
      <c r="AH577" s="49"/>
      <c r="AI577" s="49"/>
      <c r="AJ577" s="49"/>
      <c r="AK577" s="46">
        <f t="shared" si="170"/>
        <v>0</v>
      </c>
      <c r="AL577" s="48"/>
      <c r="AM577" s="48"/>
      <c r="AN577" s="50">
        <f>IFERROR(VLOOKUP($F577,Ref_Param!$L:$M,2,0),0)*M577</f>
        <v>581.42464094507864</v>
      </c>
      <c r="AO577" s="50">
        <f>IFERROR(VLOOKUP($F577,Ref_Param!$L:$M,2,0),0)*N577</f>
        <v>681.54365805777991</v>
      </c>
      <c r="AP577" s="50">
        <f>IFERROR(VLOOKUP($F577,Ref_Param!$L:$M,2,0),0)*O577</f>
        <v>905.8641928697607</v>
      </c>
      <c r="AQ577" s="50">
        <f>IFERROR(VLOOKUP($F577,Ref_Param!$L:$M,2,0),0)*P577</f>
        <v>1015.999286420299</v>
      </c>
      <c r="AR577" s="51">
        <f t="shared" si="171"/>
        <v>3184.8317782929184</v>
      </c>
      <c r="AS577" s="52">
        <f>IFERROR(VLOOKUP($F577,Ref_Param!$L:$M,2,0),0)*R577</f>
        <v>1128.6479901440316</v>
      </c>
      <c r="AT577" s="52">
        <f>IFERROR(VLOOKUP($F577,Ref_Param!$L:$M,2,0),0)*S577</f>
        <v>1212.3873714484625</v>
      </c>
      <c r="AU577" s="52">
        <f>IFERROR(VLOOKUP($F577,Ref_Param!$L:$M,2,0),0)*T577</f>
        <v>1039.2100441392427</v>
      </c>
      <c r="AV577" s="52">
        <f>IFERROR(VLOOKUP($F577,Ref_Param!$L:$M,2,0),0)*U577</f>
        <v>974.7764446227776</v>
      </c>
      <c r="AW577" s="53">
        <f t="shared" si="172"/>
        <v>4355.0218503545148</v>
      </c>
      <c r="AX577" s="54">
        <f>IFERROR(VLOOKUP($F577,Ref_Param!$L:$M,2,0),0)*W577</f>
        <v>986.25059467595838</v>
      </c>
      <c r="AY577" s="54">
        <f>IFERROR(VLOOKUP($F577,Ref_Param!$L:$M,2,0),0)*X577</f>
        <v>1066.7943777332773</v>
      </c>
      <c r="AZ577" s="54">
        <f>IFERROR(VLOOKUP($F577,Ref_Param!$L:$M,2,0),0)*Y577</f>
        <v>1139.5072163555119</v>
      </c>
      <c r="BA577" s="54">
        <f>IFERROR(VLOOKUP($F577,Ref_Param!$L:$M,2,0),0)*Z577</f>
        <v>1085.815734880834</v>
      </c>
      <c r="BB577" s="55">
        <f t="shared" si="173"/>
        <v>4278.3679236455819</v>
      </c>
      <c r="BC577" s="56">
        <f>IFERROR(VLOOKUP($F577,Ref_Param!$L:$M,2,0),0)*AB577</f>
        <v>837.69675084382663</v>
      </c>
      <c r="BD577" s="56">
        <f>IFERROR(VLOOKUP($F577,Ref_Param!$L:$M,2,0),0)*AC577</f>
        <v>843.77150067299283</v>
      </c>
      <c r="BE577" s="56">
        <f>IFERROR(VLOOKUP($F577,Ref_Param!$L:$M,2,0),0)*AD577</f>
        <v>0</v>
      </c>
      <c r="BF577" s="56">
        <f>IFERROR(VLOOKUP($F577,Ref_Param!$L:$M,2,0),0)*AE577</f>
        <v>0</v>
      </c>
      <c r="BG577" s="57">
        <f t="shared" si="174"/>
        <v>1681.4682515168195</v>
      </c>
      <c r="BH577" s="56">
        <f>IFERROR(VLOOKUP($F577,Ref_Param!$L:$M,2,0),0)*AG577</f>
        <v>0</v>
      </c>
      <c r="BI577" s="56">
        <f>IFERROR(VLOOKUP($F577,Ref_Param!$L:$M,2,0),0)*AH577</f>
        <v>0</v>
      </c>
      <c r="BJ577" s="56">
        <f>IFERROR(VLOOKUP($F577,Ref_Param!$L:$M,2,0),0)*AI577</f>
        <v>0</v>
      </c>
      <c r="BK577" s="56">
        <f>IFERROR(VLOOKUP($F577,Ref_Param!$L:$M,2,0),0)*AJ577</f>
        <v>0</v>
      </c>
      <c r="BL577" s="57">
        <f t="shared" si="175"/>
        <v>0</v>
      </c>
      <c r="BM577" s="58">
        <f>IFERROR(VLOOKUP($F577,Ref_Param!$L:$M,2,0),0)*AL577</f>
        <v>0</v>
      </c>
      <c r="BN577" s="59">
        <f>IFERROR(VLOOKUP($F577,Ref_Param!$L:$M,2,0),0)*AM577</f>
        <v>0</v>
      </c>
    </row>
    <row r="578" spans="1:66" s="37" customFormat="1" ht="15" customHeight="1" x14ac:dyDescent="0.3">
      <c r="A578" s="91" t="str">
        <f t="shared" si="165"/>
        <v>EAISDigital - API Economy</v>
      </c>
      <c r="B578" s="43" t="s">
        <v>4152</v>
      </c>
      <c r="C578" s="43" t="s">
        <v>4117</v>
      </c>
      <c r="D578" s="43" t="s">
        <v>236</v>
      </c>
      <c r="E578" s="44" t="s">
        <v>5188</v>
      </c>
      <c r="F578" s="43" t="s">
        <v>20</v>
      </c>
      <c r="G578" s="44" t="s">
        <v>1052</v>
      </c>
      <c r="H578" s="41" t="s">
        <v>5426</v>
      </c>
      <c r="I578" s="43" t="s">
        <v>26</v>
      </c>
      <c r="J578" s="43"/>
      <c r="K578" s="43"/>
      <c r="L578" s="43" t="s">
        <v>4110</v>
      </c>
      <c r="M578" s="45"/>
      <c r="N578" s="45"/>
      <c r="O578" s="45"/>
      <c r="P578" s="45"/>
      <c r="Q578" s="46">
        <f t="shared" si="166"/>
        <v>0</v>
      </c>
      <c r="R578" s="45"/>
      <c r="S578" s="45"/>
      <c r="T578" s="45"/>
      <c r="U578" s="45"/>
      <c r="V578" s="46">
        <f t="shared" si="167"/>
        <v>0</v>
      </c>
      <c r="W578" s="45"/>
      <c r="X578" s="45"/>
      <c r="Y578" s="47"/>
      <c r="Z578" s="47"/>
      <c r="AA578" s="46">
        <f t="shared" si="168"/>
        <v>0</v>
      </c>
      <c r="AB578" s="49"/>
      <c r="AC578" s="49"/>
      <c r="AD578" s="49">
        <v>825</v>
      </c>
      <c r="AE578" s="49">
        <v>850</v>
      </c>
      <c r="AF578" s="46">
        <f t="shared" si="169"/>
        <v>1675</v>
      </c>
      <c r="AG578" s="49">
        <v>915</v>
      </c>
      <c r="AH578" s="49">
        <v>1015</v>
      </c>
      <c r="AI578" s="49">
        <v>1040</v>
      </c>
      <c r="AJ578" s="49">
        <v>1090</v>
      </c>
      <c r="AK578" s="46">
        <f t="shared" si="170"/>
        <v>4060</v>
      </c>
      <c r="AL578" s="48"/>
      <c r="AM578" s="48"/>
      <c r="AN578" s="50">
        <f>IFERROR(VLOOKUP($F578,Ref_Param!$L:$M,2,0),0)*M578</f>
        <v>0</v>
      </c>
      <c r="AO578" s="50">
        <f>IFERROR(VLOOKUP($F578,Ref_Param!$L:$M,2,0),0)*N578</f>
        <v>0</v>
      </c>
      <c r="AP578" s="50">
        <f>IFERROR(VLOOKUP($F578,Ref_Param!$L:$M,2,0),0)*O578</f>
        <v>0</v>
      </c>
      <c r="AQ578" s="50">
        <f>IFERROR(VLOOKUP($F578,Ref_Param!$L:$M,2,0),0)*P578</f>
        <v>0</v>
      </c>
      <c r="AR578" s="51">
        <f t="shared" si="171"/>
        <v>0</v>
      </c>
      <c r="AS578" s="52">
        <f>IFERROR(VLOOKUP($F578,Ref_Param!$L:$M,2,0),0)*R578</f>
        <v>0</v>
      </c>
      <c r="AT578" s="52">
        <f>IFERROR(VLOOKUP($F578,Ref_Param!$L:$M,2,0),0)*S578</f>
        <v>0</v>
      </c>
      <c r="AU578" s="52">
        <f>IFERROR(VLOOKUP($F578,Ref_Param!$L:$M,2,0),0)*T578</f>
        <v>0</v>
      </c>
      <c r="AV578" s="52">
        <f>IFERROR(VLOOKUP($F578,Ref_Param!$L:$M,2,0),0)*U578</f>
        <v>0</v>
      </c>
      <c r="AW578" s="53">
        <f t="shared" si="172"/>
        <v>0</v>
      </c>
      <c r="AX578" s="54">
        <f>IFERROR(VLOOKUP($F578,Ref_Param!$L:$M,2,0),0)*W578</f>
        <v>0</v>
      </c>
      <c r="AY578" s="54">
        <f>IFERROR(VLOOKUP($F578,Ref_Param!$L:$M,2,0),0)*X578</f>
        <v>0</v>
      </c>
      <c r="AZ578" s="54">
        <f>IFERROR(VLOOKUP($F578,Ref_Param!$L:$M,2,0),0)*Y578</f>
        <v>0</v>
      </c>
      <c r="BA578" s="54">
        <f>IFERROR(VLOOKUP($F578,Ref_Param!$L:$M,2,0),0)*Z578</f>
        <v>0</v>
      </c>
      <c r="BB578" s="55">
        <f t="shared" si="173"/>
        <v>0</v>
      </c>
      <c r="BC578" s="56">
        <f>IFERROR(VLOOKUP($F578,Ref_Param!$L:$M,2,0),0)*AB578</f>
        <v>0</v>
      </c>
      <c r="BD578" s="56">
        <f>IFERROR(VLOOKUP($F578,Ref_Param!$L:$M,2,0),0)*AC578</f>
        <v>0</v>
      </c>
      <c r="BE578" s="56">
        <f>IFERROR(VLOOKUP($F578,Ref_Param!$L:$M,2,0),0)*AD578</f>
        <v>825</v>
      </c>
      <c r="BF578" s="56">
        <f>IFERROR(VLOOKUP($F578,Ref_Param!$L:$M,2,0),0)*AE578</f>
        <v>850</v>
      </c>
      <c r="BG578" s="57">
        <f t="shared" si="174"/>
        <v>1675</v>
      </c>
      <c r="BH578" s="56">
        <f>IFERROR(VLOOKUP($F578,Ref_Param!$L:$M,2,0),0)*AG578</f>
        <v>915</v>
      </c>
      <c r="BI578" s="56">
        <f>IFERROR(VLOOKUP($F578,Ref_Param!$L:$M,2,0),0)*AH578</f>
        <v>1015</v>
      </c>
      <c r="BJ578" s="56">
        <f>IFERROR(VLOOKUP($F578,Ref_Param!$L:$M,2,0),0)*AI578</f>
        <v>1040</v>
      </c>
      <c r="BK578" s="56">
        <f>IFERROR(VLOOKUP($F578,Ref_Param!$L:$M,2,0),0)*AJ578</f>
        <v>1090</v>
      </c>
      <c r="BL578" s="57">
        <f t="shared" si="175"/>
        <v>4060</v>
      </c>
      <c r="BM578" s="58">
        <f>IFERROR(VLOOKUP($F578,Ref_Param!$L:$M,2,0),0)*AL578</f>
        <v>0</v>
      </c>
      <c r="BN578" s="59">
        <f>IFERROR(VLOOKUP($F578,Ref_Param!$L:$M,2,0),0)*AM578</f>
        <v>0</v>
      </c>
    </row>
    <row r="579" spans="1:66" s="37" customFormat="1" ht="15" customHeight="1" x14ac:dyDescent="0.3">
      <c r="A579" s="91" t="str">
        <f t="shared" si="165"/>
        <v>EAISDigital - API Economy</v>
      </c>
      <c r="B579" s="43" t="s">
        <v>4152</v>
      </c>
      <c r="C579" s="43" t="s">
        <v>4117</v>
      </c>
      <c r="D579" s="43" t="s">
        <v>242</v>
      </c>
      <c r="E579" s="44" t="s">
        <v>5190</v>
      </c>
      <c r="F579" s="43" t="s">
        <v>72</v>
      </c>
      <c r="G579" s="44" t="s">
        <v>1052</v>
      </c>
      <c r="H579" s="41" t="s">
        <v>31</v>
      </c>
      <c r="I579" s="43" t="s">
        <v>22</v>
      </c>
      <c r="J579" s="43"/>
      <c r="K579" s="43"/>
      <c r="L579" s="43" t="s">
        <v>4110</v>
      </c>
      <c r="M579" s="45">
        <v>176.87325375710773</v>
      </c>
      <c r="N579" s="45">
        <v>136.83123464347253</v>
      </c>
      <c r="O579" s="45">
        <v>110.26212445462122</v>
      </c>
      <c r="P579" s="45">
        <v>80.181427034165452</v>
      </c>
      <c r="Q579" s="46">
        <f t="shared" si="166"/>
        <v>504.14803988936688</v>
      </c>
      <c r="R579" s="45">
        <v>73.689154970184802</v>
      </c>
      <c r="S579" s="45">
        <v>51.972166731050365</v>
      </c>
      <c r="T579" s="45">
        <v>52.684119006450175</v>
      </c>
      <c r="U579" s="45">
        <v>95.694611625542905</v>
      </c>
      <c r="V579" s="46">
        <f t="shared" si="167"/>
        <v>274.04005233322823</v>
      </c>
      <c r="W579" s="45">
        <v>122.11284258274938</v>
      </c>
      <c r="X579" s="45">
        <v>90.64856368719623</v>
      </c>
      <c r="Y579" s="47">
        <v>140.09397096836253</v>
      </c>
      <c r="Z579" s="47">
        <v>109.16116849794783</v>
      </c>
      <c r="AA579" s="46">
        <f t="shared" si="168"/>
        <v>462.01654573625598</v>
      </c>
      <c r="AB579" s="49">
        <v>99.597424584596837</v>
      </c>
      <c r="AC579" s="49">
        <v>88.703000104448051</v>
      </c>
      <c r="AD579" s="49"/>
      <c r="AE579" s="49"/>
      <c r="AF579" s="46">
        <f t="shared" si="169"/>
        <v>188.30042468904489</v>
      </c>
      <c r="AG579" s="49"/>
      <c r="AH579" s="49"/>
      <c r="AI579" s="49"/>
      <c r="AJ579" s="49"/>
      <c r="AK579" s="46">
        <f t="shared" si="170"/>
        <v>0</v>
      </c>
      <c r="AL579" s="48"/>
      <c r="AM579" s="48"/>
      <c r="AN579" s="50">
        <f>IFERROR(VLOOKUP($F579,Ref_Param!$L:$M,2,0),0)*M579</f>
        <v>218.80450583436809</v>
      </c>
      <c r="AO579" s="50">
        <f>IFERROR(VLOOKUP($F579,Ref_Param!$L:$M,2,0),0)*N579</f>
        <v>169.26974566762811</v>
      </c>
      <c r="AP579" s="50">
        <f>IFERROR(VLOOKUP($F579,Ref_Param!$L:$M,2,0),0)*O579</f>
        <v>136.40191007438557</v>
      </c>
      <c r="AQ579" s="50">
        <f>IFERROR(VLOOKUP($F579,Ref_Param!$L:$M,2,0),0)*P579</f>
        <v>99.189997055165264</v>
      </c>
      <c r="AR579" s="51">
        <f t="shared" si="171"/>
        <v>623.66615863154698</v>
      </c>
      <c r="AS579" s="52">
        <f>IFERROR(VLOOKUP($F579,Ref_Param!$L:$M,2,0),0)*R579</f>
        <v>91.158605363506098</v>
      </c>
      <c r="AT579" s="52">
        <f>IFERROR(VLOOKUP($F579,Ref_Param!$L:$M,2,0),0)*S579</f>
        <v>64.293181796413251</v>
      </c>
      <c r="AU579" s="52">
        <f>IFERROR(VLOOKUP($F579,Ref_Param!$L:$M,2,0),0)*T579</f>
        <v>65.173916234704492</v>
      </c>
      <c r="AV579" s="52">
        <f>IFERROR(VLOOKUP($F579,Ref_Param!$L:$M,2,0),0)*U579</f>
        <v>118.38088440716137</v>
      </c>
      <c r="AW579" s="53">
        <f t="shared" si="172"/>
        <v>339.0065878017852</v>
      </c>
      <c r="AX579" s="54">
        <f>IFERROR(VLOOKUP($F579,Ref_Param!$L:$M,2,0),0)*W579</f>
        <v>151.06207190624914</v>
      </c>
      <c r="AY579" s="54">
        <f>IFERROR(VLOOKUP($F579,Ref_Param!$L:$M,2,0),0)*X579</f>
        <v>112.13857245714384</v>
      </c>
      <c r="AZ579" s="54">
        <f>IFERROR(VLOOKUP($F579,Ref_Param!$L:$M,2,0),0)*Y579</f>
        <v>173.3059772293303</v>
      </c>
      <c r="BA579" s="54">
        <f>IFERROR(VLOOKUP($F579,Ref_Param!$L:$M,2,0),0)*Z579</f>
        <v>135.03995105046138</v>
      </c>
      <c r="BB579" s="55">
        <f t="shared" si="173"/>
        <v>571.54657264318462</v>
      </c>
      <c r="BC579" s="56">
        <f>IFERROR(VLOOKUP($F579,Ref_Param!$L:$M,2,0),0)*AB579</f>
        <v>123.20893524430184</v>
      </c>
      <c r="BD579" s="56">
        <f>IFERROR(VLOOKUP($F579,Ref_Param!$L:$M,2,0),0)*AC579</f>
        <v>109.73177510791234</v>
      </c>
      <c r="BE579" s="56">
        <f>IFERROR(VLOOKUP($F579,Ref_Param!$L:$M,2,0),0)*AD579</f>
        <v>0</v>
      </c>
      <c r="BF579" s="56">
        <f>IFERROR(VLOOKUP($F579,Ref_Param!$L:$M,2,0),0)*AE579</f>
        <v>0</v>
      </c>
      <c r="BG579" s="57">
        <f t="shared" si="174"/>
        <v>232.94071035221418</v>
      </c>
      <c r="BH579" s="56">
        <f>IFERROR(VLOOKUP($F579,Ref_Param!$L:$M,2,0),0)*AG579</f>
        <v>0</v>
      </c>
      <c r="BI579" s="56">
        <f>IFERROR(VLOOKUP($F579,Ref_Param!$L:$M,2,0),0)*AH579</f>
        <v>0</v>
      </c>
      <c r="BJ579" s="56">
        <f>IFERROR(VLOOKUP($F579,Ref_Param!$L:$M,2,0),0)*AI579</f>
        <v>0</v>
      </c>
      <c r="BK579" s="56">
        <f>IFERROR(VLOOKUP($F579,Ref_Param!$L:$M,2,0),0)*AJ579</f>
        <v>0</v>
      </c>
      <c r="BL579" s="57">
        <f t="shared" si="175"/>
        <v>0</v>
      </c>
      <c r="BM579" s="58">
        <f>IFERROR(VLOOKUP($F579,Ref_Param!$L:$M,2,0),0)*AL579</f>
        <v>0</v>
      </c>
      <c r="BN579" s="59">
        <f>IFERROR(VLOOKUP($F579,Ref_Param!$L:$M,2,0),0)*AM579</f>
        <v>0</v>
      </c>
    </row>
    <row r="580" spans="1:66" s="37" customFormat="1" ht="15" customHeight="1" x14ac:dyDescent="0.3">
      <c r="A580" s="91" t="str">
        <f t="shared" si="165"/>
        <v>EAISDigital - API Economy</v>
      </c>
      <c r="B580" s="43" t="s">
        <v>4152</v>
      </c>
      <c r="C580" s="43" t="s">
        <v>4117</v>
      </c>
      <c r="D580" s="43" t="s">
        <v>242</v>
      </c>
      <c r="E580" s="44" t="s">
        <v>5190</v>
      </c>
      <c r="F580" s="43" t="s">
        <v>72</v>
      </c>
      <c r="G580" s="44" t="s">
        <v>1052</v>
      </c>
      <c r="H580" s="41" t="s">
        <v>31</v>
      </c>
      <c r="I580" s="43" t="s">
        <v>22</v>
      </c>
      <c r="J580" s="43"/>
      <c r="K580" s="43"/>
      <c r="L580" s="43" t="s">
        <v>4110</v>
      </c>
      <c r="M580" s="45"/>
      <c r="N580" s="45"/>
      <c r="O580" s="45"/>
      <c r="P580" s="45"/>
      <c r="Q580" s="46">
        <f t="shared" si="166"/>
        <v>0</v>
      </c>
      <c r="R580" s="45"/>
      <c r="S580" s="45"/>
      <c r="T580" s="45"/>
      <c r="U580" s="45"/>
      <c r="V580" s="46">
        <f t="shared" si="167"/>
        <v>0</v>
      </c>
      <c r="W580" s="45"/>
      <c r="X580" s="45"/>
      <c r="Y580" s="47"/>
      <c r="Z580" s="47"/>
      <c r="AA580" s="46">
        <f t="shared" si="168"/>
        <v>0</v>
      </c>
      <c r="AB580" s="49"/>
      <c r="AC580" s="49"/>
      <c r="AD580" s="49">
        <v>29.797000000000001</v>
      </c>
      <c r="AE580" s="49">
        <v>0</v>
      </c>
      <c r="AF580" s="46">
        <f t="shared" si="169"/>
        <v>29.797000000000001</v>
      </c>
      <c r="AG580" s="49">
        <v>0</v>
      </c>
      <c r="AH580" s="49">
        <v>0</v>
      </c>
      <c r="AI580" s="49">
        <v>0</v>
      </c>
      <c r="AJ580" s="49">
        <v>0</v>
      </c>
      <c r="AK580" s="46">
        <f t="shared" si="170"/>
        <v>0</v>
      </c>
      <c r="AL580" s="48"/>
      <c r="AM580" s="48"/>
      <c r="AN580" s="50">
        <f>IFERROR(VLOOKUP($F580,Ref_Param!$L:$M,2,0),0)*M580</f>
        <v>0</v>
      </c>
      <c r="AO580" s="50">
        <f>IFERROR(VLOOKUP($F580,Ref_Param!$L:$M,2,0),0)*N580</f>
        <v>0</v>
      </c>
      <c r="AP580" s="50">
        <f>IFERROR(VLOOKUP($F580,Ref_Param!$L:$M,2,0),0)*O580</f>
        <v>0</v>
      </c>
      <c r="AQ580" s="50">
        <f>IFERROR(VLOOKUP($F580,Ref_Param!$L:$M,2,0),0)*P580</f>
        <v>0</v>
      </c>
      <c r="AR580" s="51">
        <f t="shared" si="171"/>
        <v>0</v>
      </c>
      <c r="AS580" s="52">
        <f>IFERROR(VLOOKUP($F580,Ref_Param!$L:$M,2,0),0)*R580</f>
        <v>0</v>
      </c>
      <c r="AT580" s="52">
        <f>IFERROR(VLOOKUP($F580,Ref_Param!$L:$M,2,0),0)*S580</f>
        <v>0</v>
      </c>
      <c r="AU580" s="52">
        <f>IFERROR(VLOOKUP($F580,Ref_Param!$L:$M,2,0),0)*T580</f>
        <v>0</v>
      </c>
      <c r="AV580" s="52">
        <f>IFERROR(VLOOKUP($F580,Ref_Param!$L:$M,2,0),0)*U580</f>
        <v>0</v>
      </c>
      <c r="AW580" s="53">
        <f t="shared" si="172"/>
        <v>0</v>
      </c>
      <c r="AX580" s="54">
        <f>IFERROR(VLOOKUP($F580,Ref_Param!$L:$M,2,0),0)*W580</f>
        <v>0</v>
      </c>
      <c r="AY580" s="54">
        <f>IFERROR(VLOOKUP($F580,Ref_Param!$L:$M,2,0),0)*X580</f>
        <v>0</v>
      </c>
      <c r="AZ580" s="54">
        <f>IFERROR(VLOOKUP($F580,Ref_Param!$L:$M,2,0),0)*Y580</f>
        <v>0</v>
      </c>
      <c r="BA580" s="54">
        <f>IFERROR(VLOOKUP($F580,Ref_Param!$L:$M,2,0),0)*Z580</f>
        <v>0</v>
      </c>
      <c r="BB580" s="55">
        <f t="shared" si="173"/>
        <v>0</v>
      </c>
      <c r="BC580" s="56">
        <f>IFERROR(VLOOKUP($F580,Ref_Param!$L:$M,2,0),0)*AB580</f>
        <v>0</v>
      </c>
      <c r="BD580" s="56">
        <f>IFERROR(VLOOKUP($F580,Ref_Param!$L:$M,2,0),0)*AC580</f>
        <v>0</v>
      </c>
      <c r="BE580" s="56">
        <f>IFERROR(VLOOKUP($F580,Ref_Param!$L:$M,2,0),0)*AD580</f>
        <v>36.860959595959649</v>
      </c>
      <c r="BF580" s="56">
        <f>IFERROR(VLOOKUP($F580,Ref_Param!$L:$M,2,0),0)*AE580</f>
        <v>0</v>
      </c>
      <c r="BG580" s="57">
        <f t="shared" si="174"/>
        <v>36.860959595959649</v>
      </c>
      <c r="BH580" s="56">
        <f>IFERROR(VLOOKUP($F580,Ref_Param!$L:$M,2,0),0)*AG580</f>
        <v>0</v>
      </c>
      <c r="BI580" s="56">
        <f>IFERROR(VLOOKUP($F580,Ref_Param!$L:$M,2,0),0)*AH580</f>
        <v>0</v>
      </c>
      <c r="BJ580" s="56">
        <f>IFERROR(VLOOKUP($F580,Ref_Param!$L:$M,2,0),0)*AI580</f>
        <v>0</v>
      </c>
      <c r="BK580" s="56">
        <f>IFERROR(VLOOKUP($F580,Ref_Param!$L:$M,2,0),0)*AJ580</f>
        <v>0</v>
      </c>
      <c r="BL580" s="57">
        <f t="shared" si="175"/>
        <v>0</v>
      </c>
      <c r="BM580" s="58">
        <f>IFERROR(VLOOKUP($F580,Ref_Param!$L:$M,2,0),0)*AL580</f>
        <v>0</v>
      </c>
      <c r="BN580" s="59">
        <f>IFERROR(VLOOKUP($F580,Ref_Param!$L:$M,2,0),0)*AM580</f>
        <v>0</v>
      </c>
    </row>
    <row r="581" spans="1:66" s="37" customFormat="1" ht="15" customHeight="1" x14ac:dyDescent="0.3">
      <c r="A581" s="91" t="str">
        <f t="shared" si="165"/>
        <v>EAISDigital - API Economy</v>
      </c>
      <c r="B581" s="43" t="s">
        <v>4152</v>
      </c>
      <c r="C581" s="43" t="s">
        <v>4117</v>
      </c>
      <c r="D581" s="43" t="s">
        <v>242</v>
      </c>
      <c r="E581" s="44" t="s">
        <v>5190</v>
      </c>
      <c r="F581" s="43" t="s">
        <v>3731</v>
      </c>
      <c r="G581" s="44" t="s">
        <v>1052</v>
      </c>
      <c r="H581" s="41" t="s">
        <v>31</v>
      </c>
      <c r="I581" s="43" t="s">
        <v>22</v>
      </c>
      <c r="J581" s="43"/>
      <c r="K581" s="43"/>
      <c r="L581" s="43" t="s">
        <v>4110</v>
      </c>
      <c r="M581" s="45">
        <v>0</v>
      </c>
      <c r="N581" s="45">
        <v>0</v>
      </c>
      <c r="O581" s="45">
        <v>0</v>
      </c>
      <c r="P581" s="45">
        <v>0</v>
      </c>
      <c r="Q581" s="46">
        <f t="shared" si="166"/>
        <v>0</v>
      </c>
      <c r="R581" s="45">
        <v>0</v>
      </c>
      <c r="S581" s="45">
        <v>0</v>
      </c>
      <c r="T581" s="45">
        <v>0</v>
      </c>
      <c r="U581" s="45">
        <v>0</v>
      </c>
      <c r="V581" s="46">
        <f t="shared" si="167"/>
        <v>0</v>
      </c>
      <c r="W581" s="45">
        <v>264.33999999999997</v>
      </c>
      <c r="X581" s="45">
        <v>367.48600000000084</v>
      </c>
      <c r="Y581" s="47">
        <v>509.22499999999889</v>
      </c>
      <c r="Z581" s="47">
        <v>-17.340999999999649</v>
      </c>
      <c r="AA581" s="46">
        <f t="shared" si="168"/>
        <v>1123.71</v>
      </c>
      <c r="AB581" s="49">
        <v>19.234000809369967</v>
      </c>
      <c r="AC581" s="49">
        <v>81.238069999999823</v>
      </c>
      <c r="AD581" s="49"/>
      <c r="AE581" s="49"/>
      <c r="AF581" s="46">
        <f t="shared" si="169"/>
        <v>100.4720708093698</v>
      </c>
      <c r="AG581" s="49"/>
      <c r="AH581" s="49"/>
      <c r="AI581" s="49"/>
      <c r="AJ581" s="49"/>
      <c r="AK581" s="46">
        <f t="shared" si="170"/>
        <v>0</v>
      </c>
      <c r="AL581" s="48"/>
      <c r="AM581" s="48"/>
      <c r="AN581" s="50">
        <f>IFERROR(VLOOKUP($F581,Ref_Param!$L:$M,2,0),0)*M581</f>
        <v>0</v>
      </c>
      <c r="AO581" s="50">
        <f>IFERROR(VLOOKUP($F581,Ref_Param!$L:$M,2,0),0)*N581</f>
        <v>0</v>
      </c>
      <c r="AP581" s="50">
        <f>IFERROR(VLOOKUP($F581,Ref_Param!$L:$M,2,0),0)*O581</f>
        <v>0</v>
      </c>
      <c r="AQ581" s="50">
        <f>IFERROR(VLOOKUP($F581,Ref_Param!$L:$M,2,0),0)*P581</f>
        <v>0</v>
      </c>
      <c r="AR581" s="51">
        <f t="shared" si="171"/>
        <v>0</v>
      </c>
      <c r="AS581" s="52">
        <f>IFERROR(VLOOKUP($F581,Ref_Param!$L:$M,2,0),0)*R581</f>
        <v>0</v>
      </c>
      <c r="AT581" s="52">
        <f>IFERROR(VLOOKUP($F581,Ref_Param!$L:$M,2,0),0)*S581</f>
        <v>0</v>
      </c>
      <c r="AU581" s="52">
        <f>IFERROR(VLOOKUP($F581,Ref_Param!$L:$M,2,0),0)*T581</f>
        <v>0</v>
      </c>
      <c r="AV581" s="52">
        <f>IFERROR(VLOOKUP($F581,Ref_Param!$L:$M,2,0),0)*U581</f>
        <v>0</v>
      </c>
      <c r="AW581" s="53">
        <f t="shared" si="172"/>
        <v>0</v>
      </c>
      <c r="AX581" s="54">
        <f>IFERROR(VLOOKUP($F581,Ref_Param!$L:$M,2,0),0)*W581</f>
        <v>3.2169891687964034</v>
      </c>
      <c r="AY581" s="54">
        <f>IFERROR(VLOOKUP($F581,Ref_Param!$L:$M,2,0),0)*X581</f>
        <v>4.4722648168431487</v>
      </c>
      <c r="AZ581" s="54">
        <f>IFERROR(VLOOKUP($F581,Ref_Param!$L:$M,2,0),0)*Y581</f>
        <v>6.1972130948034545</v>
      </c>
      <c r="BA581" s="54">
        <f>IFERROR(VLOOKUP($F581,Ref_Param!$L:$M,2,0),0)*Z581</f>
        <v>-0.21103809176097946</v>
      </c>
      <c r="BB581" s="55">
        <f t="shared" si="173"/>
        <v>13.675428988682027</v>
      </c>
      <c r="BC581" s="56">
        <f>IFERROR(VLOOKUP($F581,Ref_Param!$L:$M,2,0),0)*AB581</f>
        <v>0.23407570657624441</v>
      </c>
      <c r="BD581" s="56">
        <f>IFERROR(VLOOKUP($F581,Ref_Param!$L:$M,2,0),0)*AC581</f>
        <v>0.98865851283923545</v>
      </c>
      <c r="BE581" s="56">
        <f>IFERROR(VLOOKUP($F581,Ref_Param!$L:$M,2,0),0)*AD581</f>
        <v>0</v>
      </c>
      <c r="BF581" s="56">
        <f>IFERROR(VLOOKUP($F581,Ref_Param!$L:$M,2,0),0)*AE581</f>
        <v>0</v>
      </c>
      <c r="BG581" s="57">
        <f t="shared" si="174"/>
        <v>1.2227342194154798</v>
      </c>
      <c r="BH581" s="56">
        <f>IFERROR(VLOOKUP($F581,Ref_Param!$L:$M,2,0),0)*AG581</f>
        <v>0</v>
      </c>
      <c r="BI581" s="56">
        <f>IFERROR(VLOOKUP($F581,Ref_Param!$L:$M,2,0),0)*AH581</f>
        <v>0</v>
      </c>
      <c r="BJ581" s="56">
        <f>IFERROR(VLOOKUP($F581,Ref_Param!$L:$M,2,0),0)*AI581</f>
        <v>0</v>
      </c>
      <c r="BK581" s="56">
        <f>IFERROR(VLOOKUP($F581,Ref_Param!$L:$M,2,0),0)*AJ581</f>
        <v>0</v>
      </c>
      <c r="BL581" s="57">
        <f t="shared" si="175"/>
        <v>0</v>
      </c>
      <c r="BM581" s="58">
        <f>IFERROR(VLOOKUP($F581,Ref_Param!$L:$M,2,0),0)*AL581</f>
        <v>0</v>
      </c>
      <c r="BN581" s="59">
        <f>IFERROR(VLOOKUP($F581,Ref_Param!$L:$M,2,0),0)*AM581</f>
        <v>0</v>
      </c>
    </row>
    <row r="582" spans="1:66" s="37" customFormat="1" ht="15" customHeight="1" x14ac:dyDescent="0.3">
      <c r="A582" s="91" t="str">
        <f t="shared" si="165"/>
        <v>EAISDigital - API Economy</v>
      </c>
      <c r="B582" s="43" t="s">
        <v>4152</v>
      </c>
      <c r="C582" s="43" t="s">
        <v>4117</v>
      </c>
      <c r="D582" s="43" t="s">
        <v>242</v>
      </c>
      <c r="E582" s="44" t="s">
        <v>5190</v>
      </c>
      <c r="F582" s="43" t="s">
        <v>20</v>
      </c>
      <c r="G582" s="44" t="s">
        <v>1052</v>
      </c>
      <c r="H582" s="41" t="s">
        <v>31</v>
      </c>
      <c r="I582" s="43" t="s">
        <v>22</v>
      </c>
      <c r="J582" s="43"/>
      <c r="K582" s="43"/>
      <c r="L582" s="43" t="s">
        <v>4110</v>
      </c>
      <c r="M582" s="45">
        <v>80.757283670084121</v>
      </c>
      <c r="N582" s="45">
        <v>93.668115422461057</v>
      </c>
      <c r="O582" s="45">
        <v>152.95066197334546</v>
      </c>
      <c r="P582" s="45">
        <v>357.95782010702561</v>
      </c>
      <c r="Q582" s="46">
        <f t="shared" si="166"/>
        <v>685.33388117291634</v>
      </c>
      <c r="R582" s="45">
        <v>239.70526019698957</v>
      </c>
      <c r="S582" s="45">
        <v>238.63707854283183</v>
      </c>
      <c r="T582" s="45">
        <v>907.97968850787242</v>
      </c>
      <c r="U582" s="45">
        <v>973.66718788925743</v>
      </c>
      <c r="V582" s="46">
        <f t="shared" si="167"/>
        <v>2359.9892151369513</v>
      </c>
      <c r="W582" s="45">
        <v>1409.018750745737</v>
      </c>
      <c r="X582" s="45">
        <v>1349.1385593410105</v>
      </c>
      <c r="Y582" s="47">
        <v>1534.7143388290806</v>
      </c>
      <c r="Z582" s="47">
        <v>1359.7452628128699</v>
      </c>
      <c r="AA582" s="46">
        <f t="shared" si="168"/>
        <v>5652.6169117286972</v>
      </c>
      <c r="AB582" s="49">
        <v>992.1519108092541</v>
      </c>
      <c r="AC582" s="49">
        <v>1597.6647131877266</v>
      </c>
      <c r="AD582" s="49"/>
      <c r="AE582" s="49"/>
      <c r="AF582" s="46">
        <f t="shared" si="169"/>
        <v>2589.8166239969805</v>
      </c>
      <c r="AG582" s="49"/>
      <c r="AH582" s="49"/>
      <c r="AI582" s="49"/>
      <c r="AJ582" s="49"/>
      <c r="AK582" s="46">
        <f t="shared" si="170"/>
        <v>0</v>
      </c>
      <c r="AL582" s="48"/>
      <c r="AM582" s="48"/>
      <c r="AN582" s="50">
        <f>IFERROR(VLOOKUP($F582,Ref_Param!$L:$M,2,0),0)*M582</f>
        <v>80.757283670084121</v>
      </c>
      <c r="AO582" s="50">
        <f>IFERROR(VLOOKUP($F582,Ref_Param!$L:$M,2,0),0)*N582</f>
        <v>93.668115422461057</v>
      </c>
      <c r="AP582" s="50">
        <f>IFERROR(VLOOKUP($F582,Ref_Param!$L:$M,2,0),0)*O582</f>
        <v>152.95066197334546</v>
      </c>
      <c r="AQ582" s="50">
        <f>IFERROR(VLOOKUP($F582,Ref_Param!$L:$M,2,0),0)*P582</f>
        <v>357.95782010702561</v>
      </c>
      <c r="AR582" s="51">
        <f t="shared" si="171"/>
        <v>685.33388117291634</v>
      </c>
      <c r="AS582" s="52">
        <f>IFERROR(VLOOKUP($F582,Ref_Param!$L:$M,2,0),0)*R582</f>
        <v>239.70526019698957</v>
      </c>
      <c r="AT582" s="52">
        <f>IFERROR(VLOOKUP($F582,Ref_Param!$L:$M,2,0),0)*S582</f>
        <v>238.63707854283183</v>
      </c>
      <c r="AU582" s="52">
        <f>IFERROR(VLOOKUP($F582,Ref_Param!$L:$M,2,0),0)*T582</f>
        <v>907.97968850787242</v>
      </c>
      <c r="AV582" s="52">
        <f>IFERROR(VLOOKUP($F582,Ref_Param!$L:$M,2,0),0)*U582</f>
        <v>973.66718788925743</v>
      </c>
      <c r="AW582" s="53">
        <f t="shared" si="172"/>
        <v>2359.9892151369513</v>
      </c>
      <c r="AX582" s="54">
        <f>IFERROR(VLOOKUP($F582,Ref_Param!$L:$M,2,0),0)*W582</f>
        <v>1409.018750745737</v>
      </c>
      <c r="AY582" s="54">
        <f>IFERROR(VLOOKUP($F582,Ref_Param!$L:$M,2,0),0)*X582</f>
        <v>1349.1385593410105</v>
      </c>
      <c r="AZ582" s="54">
        <f>IFERROR(VLOOKUP($F582,Ref_Param!$L:$M,2,0),0)*Y582</f>
        <v>1534.7143388290806</v>
      </c>
      <c r="BA582" s="54">
        <f>IFERROR(VLOOKUP($F582,Ref_Param!$L:$M,2,0),0)*Z582</f>
        <v>1359.7452628128699</v>
      </c>
      <c r="BB582" s="55">
        <f t="shared" si="173"/>
        <v>5652.6169117286972</v>
      </c>
      <c r="BC582" s="56">
        <f>IFERROR(VLOOKUP($F582,Ref_Param!$L:$M,2,0),0)*AB582</f>
        <v>992.1519108092541</v>
      </c>
      <c r="BD582" s="56">
        <f>IFERROR(VLOOKUP($F582,Ref_Param!$L:$M,2,0),0)*AC582</f>
        <v>1597.6647131877266</v>
      </c>
      <c r="BE582" s="56">
        <f>IFERROR(VLOOKUP($F582,Ref_Param!$L:$M,2,0),0)*AD582</f>
        <v>0</v>
      </c>
      <c r="BF582" s="56">
        <f>IFERROR(VLOOKUP($F582,Ref_Param!$L:$M,2,0),0)*AE582</f>
        <v>0</v>
      </c>
      <c r="BG582" s="57">
        <f t="shared" si="174"/>
        <v>2589.8166239969805</v>
      </c>
      <c r="BH582" s="56">
        <f>IFERROR(VLOOKUP($F582,Ref_Param!$L:$M,2,0),0)*AG582</f>
        <v>0</v>
      </c>
      <c r="BI582" s="56">
        <f>IFERROR(VLOOKUP($F582,Ref_Param!$L:$M,2,0),0)*AH582</f>
        <v>0</v>
      </c>
      <c r="BJ582" s="56">
        <f>IFERROR(VLOOKUP($F582,Ref_Param!$L:$M,2,0),0)*AI582</f>
        <v>0</v>
      </c>
      <c r="BK582" s="56">
        <f>IFERROR(VLOOKUP($F582,Ref_Param!$L:$M,2,0),0)*AJ582</f>
        <v>0</v>
      </c>
      <c r="BL582" s="57">
        <f t="shared" si="175"/>
        <v>0</v>
      </c>
      <c r="BM582" s="58">
        <f>IFERROR(VLOOKUP($F582,Ref_Param!$L:$M,2,0),0)*AL582</f>
        <v>0</v>
      </c>
      <c r="BN582" s="59">
        <f>IFERROR(VLOOKUP($F582,Ref_Param!$L:$M,2,0),0)*AM582</f>
        <v>0</v>
      </c>
    </row>
    <row r="583" spans="1:66" s="37" customFormat="1" ht="15" customHeight="1" x14ac:dyDescent="0.3">
      <c r="A583" s="91" t="str">
        <f t="shared" si="165"/>
        <v>EAISDigital - API Economy</v>
      </c>
      <c r="B583" s="43" t="s">
        <v>4152</v>
      </c>
      <c r="C583" s="43" t="s">
        <v>4117</v>
      </c>
      <c r="D583" s="43" t="s">
        <v>242</v>
      </c>
      <c r="E583" s="44" t="s">
        <v>5190</v>
      </c>
      <c r="F583" s="43" t="s">
        <v>20</v>
      </c>
      <c r="G583" s="44" t="s">
        <v>1052</v>
      </c>
      <c r="H583" s="41" t="s">
        <v>31</v>
      </c>
      <c r="I583" s="43" t="s">
        <v>22</v>
      </c>
      <c r="J583" s="43"/>
      <c r="K583" s="43"/>
      <c r="L583" s="43" t="s">
        <v>4110</v>
      </c>
      <c r="M583" s="45"/>
      <c r="N583" s="45"/>
      <c r="O583" s="45"/>
      <c r="P583" s="45"/>
      <c r="Q583" s="46">
        <f t="shared" si="166"/>
        <v>0</v>
      </c>
      <c r="R583" s="45"/>
      <c r="S583" s="45"/>
      <c r="T583" s="45"/>
      <c r="U583" s="45"/>
      <c r="V583" s="46">
        <f t="shared" si="167"/>
        <v>0</v>
      </c>
      <c r="W583" s="45"/>
      <c r="X583" s="45"/>
      <c r="Y583" s="47"/>
      <c r="Z583" s="47"/>
      <c r="AA583" s="46">
        <f t="shared" si="168"/>
        <v>0</v>
      </c>
      <c r="AB583" s="49"/>
      <c r="AC583" s="49"/>
      <c r="AD583" s="49">
        <v>1500</v>
      </c>
      <c r="AE583" s="49">
        <v>1500</v>
      </c>
      <c r="AF583" s="46">
        <f t="shared" si="169"/>
        <v>3000</v>
      </c>
      <c r="AG583" s="49">
        <v>1550</v>
      </c>
      <c r="AH583" s="49">
        <v>1650</v>
      </c>
      <c r="AI583" s="49">
        <v>1700</v>
      </c>
      <c r="AJ583" s="49">
        <v>1800</v>
      </c>
      <c r="AK583" s="46">
        <f t="shared" si="170"/>
        <v>6700</v>
      </c>
      <c r="AL583" s="48"/>
      <c r="AM583" s="48"/>
      <c r="AN583" s="50">
        <f>IFERROR(VLOOKUP($F583,Ref_Param!$L:$M,2,0),0)*M583</f>
        <v>0</v>
      </c>
      <c r="AO583" s="50">
        <f>IFERROR(VLOOKUP($F583,Ref_Param!$L:$M,2,0),0)*N583</f>
        <v>0</v>
      </c>
      <c r="AP583" s="50">
        <f>IFERROR(VLOOKUP($F583,Ref_Param!$L:$M,2,0),0)*O583</f>
        <v>0</v>
      </c>
      <c r="AQ583" s="50">
        <f>IFERROR(VLOOKUP($F583,Ref_Param!$L:$M,2,0),0)*P583</f>
        <v>0</v>
      </c>
      <c r="AR583" s="51">
        <f t="shared" si="171"/>
        <v>0</v>
      </c>
      <c r="AS583" s="52">
        <f>IFERROR(VLOOKUP($F583,Ref_Param!$L:$M,2,0),0)*R583</f>
        <v>0</v>
      </c>
      <c r="AT583" s="52">
        <f>IFERROR(VLOOKUP($F583,Ref_Param!$L:$M,2,0),0)*S583</f>
        <v>0</v>
      </c>
      <c r="AU583" s="52">
        <f>IFERROR(VLOOKUP($F583,Ref_Param!$L:$M,2,0),0)*T583</f>
        <v>0</v>
      </c>
      <c r="AV583" s="52">
        <f>IFERROR(VLOOKUP($F583,Ref_Param!$L:$M,2,0),0)*U583</f>
        <v>0</v>
      </c>
      <c r="AW583" s="53">
        <f t="shared" si="172"/>
        <v>0</v>
      </c>
      <c r="AX583" s="54">
        <f>IFERROR(VLOOKUP($F583,Ref_Param!$L:$M,2,0),0)*W583</f>
        <v>0</v>
      </c>
      <c r="AY583" s="54">
        <f>IFERROR(VLOOKUP($F583,Ref_Param!$L:$M,2,0),0)*X583</f>
        <v>0</v>
      </c>
      <c r="AZ583" s="54">
        <f>IFERROR(VLOOKUP($F583,Ref_Param!$L:$M,2,0),0)*Y583</f>
        <v>0</v>
      </c>
      <c r="BA583" s="54">
        <f>IFERROR(VLOOKUP($F583,Ref_Param!$L:$M,2,0),0)*Z583</f>
        <v>0</v>
      </c>
      <c r="BB583" s="55">
        <f t="shared" si="173"/>
        <v>0</v>
      </c>
      <c r="BC583" s="56">
        <f>IFERROR(VLOOKUP($F583,Ref_Param!$L:$M,2,0),0)*AB583</f>
        <v>0</v>
      </c>
      <c r="BD583" s="56">
        <f>IFERROR(VLOOKUP($F583,Ref_Param!$L:$M,2,0),0)*AC583</f>
        <v>0</v>
      </c>
      <c r="BE583" s="56">
        <f>IFERROR(VLOOKUP($F583,Ref_Param!$L:$M,2,0),0)*AD583</f>
        <v>1500</v>
      </c>
      <c r="BF583" s="56">
        <f>IFERROR(VLOOKUP($F583,Ref_Param!$L:$M,2,0),0)*AE583</f>
        <v>1500</v>
      </c>
      <c r="BG583" s="57">
        <f t="shared" si="174"/>
        <v>3000</v>
      </c>
      <c r="BH583" s="56">
        <f>IFERROR(VLOOKUP($F583,Ref_Param!$L:$M,2,0),0)*AG583</f>
        <v>1550</v>
      </c>
      <c r="BI583" s="56">
        <f>IFERROR(VLOOKUP($F583,Ref_Param!$L:$M,2,0),0)*AH583</f>
        <v>1650</v>
      </c>
      <c r="BJ583" s="56">
        <f>IFERROR(VLOOKUP($F583,Ref_Param!$L:$M,2,0),0)*AI583</f>
        <v>1700</v>
      </c>
      <c r="BK583" s="56">
        <f>IFERROR(VLOOKUP($F583,Ref_Param!$L:$M,2,0),0)*AJ583</f>
        <v>1800</v>
      </c>
      <c r="BL583" s="57">
        <f t="shared" si="175"/>
        <v>6700</v>
      </c>
      <c r="BM583" s="58">
        <f>IFERROR(VLOOKUP($F583,Ref_Param!$L:$M,2,0),0)*AL583</f>
        <v>0</v>
      </c>
      <c r="BN583" s="59">
        <f>IFERROR(VLOOKUP($F583,Ref_Param!$L:$M,2,0),0)*AM583</f>
        <v>0</v>
      </c>
    </row>
    <row r="584" spans="1:66" s="37" customFormat="1" ht="15" customHeight="1" x14ac:dyDescent="0.3">
      <c r="A584" s="91" t="str">
        <f t="shared" si="165"/>
        <v>EAISDigital - API Economy</v>
      </c>
      <c r="B584" s="43" t="s">
        <v>4152</v>
      </c>
      <c r="C584" s="43" t="s">
        <v>4117</v>
      </c>
      <c r="D584" s="43" t="s">
        <v>2860</v>
      </c>
      <c r="E584" s="44" t="s">
        <v>3262</v>
      </c>
      <c r="F584" s="43" t="s">
        <v>95</v>
      </c>
      <c r="G584" s="44" t="s">
        <v>1052</v>
      </c>
      <c r="H584" s="41" t="s">
        <v>53</v>
      </c>
      <c r="I584" s="43" t="s">
        <v>22</v>
      </c>
      <c r="J584" s="43"/>
      <c r="K584" s="43"/>
      <c r="L584" s="43" t="s">
        <v>4110</v>
      </c>
      <c r="M584" s="45">
        <v>13.376526139273057</v>
      </c>
      <c r="N584" s="45">
        <v>60.619786012769325</v>
      </c>
      <c r="O584" s="45">
        <v>93.565610532294357</v>
      </c>
      <c r="P584" s="45">
        <v>88.041138732191598</v>
      </c>
      <c r="Q584" s="46">
        <f t="shared" si="166"/>
        <v>255.60306141652833</v>
      </c>
      <c r="R584" s="45">
        <v>97.56466517926232</v>
      </c>
      <c r="S584" s="45">
        <v>104.15129619217534</v>
      </c>
      <c r="T584" s="45">
        <v>99.892074427318931</v>
      </c>
      <c r="U584" s="45">
        <v>81.121402127520668</v>
      </c>
      <c r="V584" s="46">
        <f t="shared" si="167"/>
        <v>382.72943792627723</v>
      </c>
      <c r="W584" s="45">
        <v>76.967946720615373</v>
      </c>
      <c r="X584" s="45">
        <v>162.80067550184549</v>
      </c>
      <c r="Y584" s="47">
        <v>141.09647915520134</v>
      </c>
      <c r="Z584" s="47">
        <v>67.534137563149045</v>
      </c>
      <c r="AA584" s="46">
        <f t="shared" si="168"/>
        <v>448.39923894081124</v>
      </c>
      <c r="AB584" s="49">
        <v>91.290137746126362</v>
      </c>
      <c r="AC584" s="49">
        <v>218.2474577442996</v>
      </c>
      <c r="AD584" s="49"/>
      <c r="AE584" s="49"/>
      <c r="AF584" s="46">
        <f t="shared" si="169"/>
        <v>309.53759549042593</v>
      </c>
      <c r="AG584" s="49"/>
      <c r="AH584" s="49"/>
      <c r="AI584" s="49"/>
      <c r="AJ584" s="49"/>
      <c r="AK584" s="46">
        <f t="shared" si="170"/>
        <v>0</v>
      </c>
      <c r="AL584" s="48"/>
      <c r="AM584" s="48"/>
      <c r="AN584" s="50">
        <f>IFERROR(VLOOKUP($F584,Ref_Param!$L:$M,2,0),0)*M584</f>
        <v>14.582806517659451</v>
      </c>
      <c r="AO584" s="50">
        <f>IFERROR(VLOOKUP($F584,Ref_Param!$L:$M,2,0),0)*N584</f>
        <v>66.086411476498242</v>
      </c>
      <c r="AP584" s="50">
        <f>IFERROR(VLOOKUP($F584,Ref_Param!$L:$M,2,0),0)*O584</f>
        <v>102.00325412538523</v>
      </c>
      <c r="AQ584" s="50">
        <f>IFERROR(VLOOKUP($F584,Ref_Param!$L:$M,2,0),0)*P584</f>
        <v>95.980591549588667</v>
      </c>
      <c r="AR584" s="51">
        <f t="shared" si="171"/>
        <v>278.6530636691316</v>
      </c>
      <c r="AS584" s="52">
        <f>IFERROR(VLOOKUP($F584,Ref_Param!$L:$M,2,0),0)*R584</f>
        <v>106.36293911109034</v>
      </c>
      <c r="AT584" s="52">
        <f>IFERROR(VLOOKUP($F584,Ref_Param!$L:$M,2,0),0)*S584</f>
        <v>113.54354524637995</v>
      </c>
      <c r="AU584" s="52">
        <f>IFERROR(VLOOKUP($F584,Ref_Param!$L:$M,2,0),0)*T584</f>
        <v>108.90023155895344</v>
      </c>
      <c r="AV584" s="52">
        <f>IFERROR(VLOOKUP($F584,Ref_Param!$L:$M,2,0),0)*U584</f>
        <v>88.436840727556046</v>
      </c>
      <c r="AW584" s="53">
        <f t="shared" si="172"/>
        <v>417.24355664397979</v>
      </c>
      <c r="AX584" s="54">
        <f>IFERROR(VLOOKUP($F584,Ref_Param!$L:$M,2,0),0)*W584</f>
        <v>83.908831291623528</v>
      </c>
      <c r="AY584" s="54">
        <f>IFERROR(VLOOKUP($F584,Ref_Param!$L:$M,2,0),0)*X584</f>
        <v>177.48186091584856</v>
      </c>
      <c r="AZ584" s="54">
        <f>IFERROR(VLOOKUP($F584,Ref_Param!$L:$M,2,0),0)*Y584</f>
        <v>153.82040407354143</v>
      </c>
      <c r="BA584" s="54">
        <f>IFERROR(VLOOKUP($F584,Ref_Param!$L:$M,2,0),0)*Z584</f>
        <v>73.624291625981186</v>
      </c>
      <c r="BB584" s="55">
        <f t="shared" si="173"/>
        <v>488.8353879069947</v>
      </c>
      <c r="BC584" s="56">
        <f>IFERROR(VLOOKUP($F584,Ref_Param!$L:$M,2,0),0)*AB584</f>
        <v>99.522581712279134</v>
      </c>
      <c r="BD584" s="56">
        <f>IFERROR(VLOOKUP($F584,Ref_Param!$L:$M,2,0),0)*AC584</f>
        <v>237.92877284573811</v>
      </c>
      <c r="BE584" s="56">
        <f>IFERROR(VLOOKUP($F584,Ref_Param!$L:$M,2,0),0)*AD584</f>
        <v>0</v>
      </c>
      <c r="BF584" s="56">
        <f>IFERROR(VLOOKUP($F584,Ref_Param!$L:$M,2,0),0)*AE584</f>
        <v>0</v>
      </c>
      <c r="BG584" s="57">
        <f t="shared" si="174"/>
        <v>337.45135455801721</v>
      </c>
      <c r="BH584" s="56">
        <f>IFERROR(VLOOKUP($F584,Ref_Param!$L:$M,2,0),0)*AG584</f>
        <v>0</v>
      </c>
      <c r="BI584" s="56">
        <f>IFERROR(VLOOKUP($F584,Ref_Param!$L:$M,2,0),0)*AH584</f>
        <v>0</v>
      </c>
      <c r="BJ584" s="56">
        <f>IFERROR(VLOOKUP($F584,Ref_Param!$L:$M,2,0),0)*AI584</f>
        <v>0</v>
      </c>
      <c r="BK584" s="56">
        <f>IFERROR(VLOOKUP($F584,Ref_Param!$L:$M,2,0),0)*AJ584</f>
        <v>0</v>
      </c>
      <c r="BL584" s="57">
        <f t="shared" si="175"/>
        <v>0</v>
      </c>
      <c r="BM584" s="58">
        <f>IFERROR(VLOOKUP($F584,Ref_Param!$L:$M,2,0),0)*AL584</f>
        <v>0</v>
      </c>
      <c r="BN584" s="59">
        <f>IFERROR(VLOOKUP($F584,Ref_Param!$L:$M,2,0),0)*AM584</f>
        <v>0</v>
      </c>
    </row>
    <row r="585" spans="1:66" s="37" customFormat="1" ht="15" customHeight="1" x14ac:dyDescent="0.3">
      <c r="A585" s="91" t="str">
        <f t="shared" si="165"/>
        <v>EAISDigital - API Economy</v>
      </c>
      <c r="B585" s="43" t="s">
        <v>4152</v>
      </c>
      <c r="C585" s="43" t="s">
        <v>4117</v>
      </c>
      <c r="D585" s="43" t="s">
        <v>2860</v>
      </c>
      <c r="E585" s="44" t="s">
        <v>3262</v>
      </c>
      <c r="F585" s="43" t="s">
        <v>95</v>
      </c>
      <c r="G585" s="44" t="s">
        <v>1052</v>
      </c>
      <c r="H585" s="41" t="s">
        <v>53</v>
      </c>
      <c r="I585" s="43" t="s">
        <v>22</v>
      </c>
      <c r="J585" s="43"/>
      <c r="K585" s="43"/>
      <c r="L585" s="43" t="s">
        <v>4110</v>
      </c>
      <c r="M585" s="45"/>
      <c r="N585" s="45"/>
      <c r="O585" s="45"/>
      <c r="P585" s="45"/>
      <c r="Q585" s="46">
        <f t="shared" si="166"/>
        <v>0</v>
      </c>
      <c r="R585" s="45"/>
      <c r="S585" s="45"/>
      <c r="T585" s="45"/>
      <c r="U585" s="45"/>
      <c r="V585" s="46">
        <f t="shared" si="167"/>
        <v>0</v>
      </c>
      <c r="W585" s="45"/>
      <c r="X585" s="45"/>
      <c r="Y585" s="47"/>
      <c r="Z585" s="47"/>
      <c r="AA585" s="46">
        <f t="shared" si="168"/>
        <v>0</v>
      </c>
      <c r="AB585" s="49"/>
      <c r="AC585" s="49"/>
      <c r="AD585" s="49">
        <v>99.878</v>
      </c>
      <c r="AE585" s="49">
        <v>97</v>
      </c>
      <c r="AF585" s="46">
        <f t="shared" si="169"/>
        <v>196.87799999999999</v>
      </c>
      <c r="AG585" s="49">
        <v>100</v>
      </c>
      <c r="AH585" s="49">
        <v>100</v>
      </c>
      <c r="AI585" s="49">
        <v>100</v>
      </c>
      <c r="AJ585" s="49">
        <v>70</v>
      </c>
      <c r="AK585" s="46">
        <f t="shared" si="170"/>
        <v>370</v>
      </c>
      <c r="AL585" s="48"/>
      <c r="AM585" s="48"/>
      <c r="AN585" s="50">
        <f>IFERROR(VLOOKUP($F585,Ref_Param!$L:$M,2,0),0)*M585</f>
        <v>0</v>
      </c>
      <c r="AO585" s="50">
        <f>IFERROR(VLOOKUP($F585,Ref_Param!$L:$M,2,0),0)*N585</f>
        <v>0</v>
      </c>
      <c r="AP585" s="50">
        <f>IFERROR(VLOOKUP($F585,Ref_Param!$L:$M,2,0),0)*O585</f>
        <v>0</v>
      </c>
      <c r="AQ585" s="50">
        <f>IFERROR(VLOOKUP($F585,Ref_Param!$L:$M,2,0),0)*P585</f>
        <v>0</v>
      </c>
      <c r="AR585" s="51">
        <f t="shared" si="171"/>
        <v>0</v>
      </c>
      <c r="AS585" s="52">
        <f>IFERROR(VLOOKUP($F585,Ref_Param!$L:$M,2,0),0)*R585</f>
        <v>0</v>
      </c>
      <c r="AT585" s="52">
        <f>IFERROR(VLOOKUP($F585,Ref_Param!$L:$M,2,0),0)*S585</f>
        <v>0</v>
      </c>
      <c r="AU585" s="52">
        <f>IFERROR(VLOOKUP($F585,Ref_Param!$L:$M,2,0),0)*T585</f>
        <v>0</v>
      </c>
      <c r="AV585" s="52">
        <f>IFERROR(VLOOKUP($F585,Ref_Param!$L:$M,2,0),0)*U585</f>
        <v>0</v>
      </c>
      <c r="AW585" s="53">
        <f t="shared" si="172"/>
        <v>0</v>
      </c>
      <c r="AX585" s="54">
        <f>IFERROR(VLOOKUP($F585,Ref_Param!$L:$M,2,0),0)*W585</f>
        <v>0</v>
      </c>
      <c r="AY585" s="54">
        <f>IFERROR(VLOOKUP($F585,Ref_Param!$L:$M,2,0),0)*X585</f>
        <v>0</v>
      </c>
      <c r="AZ585" s="54">
        <f>IFERROR(VLOOKUP($F585,Ref_Param!$L:$M,2,0),0)*Y585</f>
        <v>0</v>
      </c>
      <c r="BA585" s="54">
        <f>IFERROR(VLOOKUP($F585,Ref_Param!$L:$M,2,0),0)*Z585</f>
        <v>0</v>
      </c>
      <c r="BB585" s="55">
        <f t="shared" si="173"/>
        <v>0</v>
      </c>
      <c r="BC585" s="56">
        <f>IFERROR(VLOOKUP($F585,Ref_Param!$L:$M,2,0),0)*AB585</f>
        <v>0</v>
      </c>
      <c r="BD585" s="56">
        <f>IFERROR(VLOOKUP($F585,Ref_Param!$L:$M,2,0),0)*AC585</f>
        <v>0</v>
      </c>
      <c r="BE585" s="56">
        <f>IFERROR(VLOOKUP($F585,Ref_Param!$L:$M,2,0),0)*AD585</f>
        <v>108.88488791529724</v>
      </c>
      <c r="BF585" s="56">
        <f>IFERROR(VLOOKUP($F585,Ref_Param!$L:$M,2,0),0)*AE585</f>
        <v>105.74735304855756</v>
      </c>
      <c r="BG585" s="57">
        <f t="shared" si="174"/>
        <v>214.6322409638548</v>
      </c>
      <c r="BH585" s="56">
        <f>IFERROR(VLOOKUP($F585,Ref_Param!$L:$M,2,0),0)*AG585</f>
        <v>109.01788974078099</v>
      </c>
      <c r="BI585" s="56">
        <f>IFERROR(VLOOKUP($F585,Ref_Param!$L:$M,2,0),0)*AH585</f>
        <v>109.01788974078099</v>
      </c>
      <c r="BJ585" s="56">
        <f>IFERROR(VLOOKUP($F585,Ref_Param!$L:$M,2,0),0)*AI585</f>
        <v>109.01788974078099</v>
      </c>
      <c r="BK585" s="56">
        <f>IFERROR(VLOOKUP($F585,Ref_Param!$L:$M,2,0),0)*AJ585</f>
        <v>76.312522818546697</v>
      </c>
      <c r="BL585" s="57">
        <f t="shared" si="175"/>
        <v>403.36619204088964</v>
      </c>
      <c r="BM585" s="58">
        <f>IFERROR(VLOOKUP($F585,Ref_Param!$L:$M,2,0),0)*AL585</f>
        <v>0</v>
      </c>
      <c r="BN585" s="59">
        <f>IFERROR(VLOOKUP($F585,Ref_Param!$L:$M,2,0),0)*AM585</f>
        <v>0</v>
      </c>
    </row>
    <row r="586" spans="1:66" s="37" customFormat="1" ht="15" customHeight="1" x14ac:dyDescent="0.3">
      <c r="A586" s="91" t="str">
        <f t="shared" si="165"/>
        <v>EAISDigital - API Economy</v>
      </c>
      <c r="B586" s="43" t="s">
        <v>4152</v>
      </c>
      <c r="C586" s="43" t="s">
        <v>4117</v>
      </c>
      <c r="D586" s="43" t="s">
        <v>5512</v>
      </c>
      <c r="E586" s="44" t="s">
        <v>6268</v>
      </c>
      <c r="F586" s="43" t="s">
        <v>20</v>
      </c>
      <c r="G586" s="44" t="s">
        <v>1052</v>
      </c>
      <c r="H586" s="41" t="s">
        <v>21</v>
      </c>
      <c r="I586" s="43" t="s">
        <v>26</v>
      </c>
      <c r="J586" s="43"/>
      <c r="K586" s="43"/>
      <c r="L586" s="43" t="s">
        <v>4110</v>
      </c>
      <c r="M586" s="45"/>
      <c r="N586" s="45"/>
      <c r="O586" s="45"/>
      <c r="P586" s="45"/>
      <c r="Q586" s="46">
        <f t="shared" si="166"/>
        <v>0</v>
      </c>
      <c r="R586" s="45"/>
      <c r="S586" s="45"/>
      <c r="T586" s="45"/>
      <c r="U586" s="45"/>
      <c r="V586" s="46">
        <f t="shared" si="167"/>
        <v>0</v>
      </c>
      <c r="W586" s="45"/>
      <c r="X586" s="45"/>
      <c r="Y586" s="47"/>
      <c r="Z586" s="47"/>
      <c r="AA586" s="46">
        <f t="shared" si="168"/>
        <v>0</v>
      </c>
      <c r="AB586" s="49"/>
      <c r="AC586" s="49"/>
      <c r="AD586" s="49">
        <v>10</v>
      </c>
      <c r="AE586" s="49">
        <v>0</v>
      </c>
      <c r="AF586" s="46">
        <f t="shared" si="169"/>
        <v>10</v>
      </c>
      <c r="AG586" s="49">
        <v>100</v>
      </c>
      <c r="AH586" s="49">
        <v>100</v>
      </c>
      <c r="AI586" s="49">
        <v>150</v>
      </c>
      <c r="AJ586" s="49">
        <v>200</v>
      </c>
      <c r="AK586" s="46">
        <f t="shared" si="170"/>
        <v>550</v>
      </c>
      <c r="AL586" s="48"/>
      <c r="AM586" s="48"/>
      <c r="AN586" s="50">
        <f>IFERROR(VLOOKUP($F586,Ref_Param!$L:$M,2,0),0)*M586</f>
        <v>0</v>
      </c>
      <c r="AO586" s="50">
        <f>IFERROR(VLOOKUP($F586,Ref_Param!$L:$M,2,0),0)*N586</f>
        <v>0</v>
      </c>
      <c r="AP586" s="50">
        <f>IFERROR(VLOOKUP($F586,Ref_Param!$L:$M,2,0),0)*O586</f>
        <v>0</v>
      </c>
      <c r="AQ586" s="50">
        <f>IFERROR(VLOOKUP($F586,Ref_Param!$L:$M,2,0),0)*P586</f>
        <v>0</v>
      </c>
      <c r="AR586" s="51">
        <f t="shared" si="171"/>
        <v>0</v>
      </c>
      <c r="AS586" s="52">
        <f>IFERROR(VLOOKUP($F586,Ref_Param!$L:$M,2,0),0)*R586</f>
        <v>0</v>
      </c>
      <c r="AT586" s="52">
        <f>IFERROR(VLOOKUP($F586,Ref_Param!$L:$M,2,0),0)*S586</f>
        <v>0</v>
      </c>
      <c r="AU586" s="52">
        <f>IFERROR(VLOOKUP($F586,Ref_Param!$L:$M,2,0),0)*T586</f>
        <v>0</v>
      </c>
      <c r="AV586" s="52">
        <f>IFERROR(VLOOKUP($F586,Ref_Param!$L:$M,2,0),0)*U586</f>
        <v>0</v>
      </c>
      <c r="AW586" s="53">
        <f t="shared" si="172"/>
        <v>0</v>
      </c>
      <c r="AX586" s="54">
        <f>IFERROR(VLOOKUP($F586,Ref_Param!$L:$M,2,0),0)*W586</f>
        <v>0</v>
      </c>
      <c r="AY586" s="54">
        <f>IFERROR(VLOOKUP($F586,Ref_Param!$L:$M,2,0),0)*X586</f>
        <v>0</v>
      </c>
      <c r="AZ586" s="54">
        <f>IFERROR(VLOOKUP($F586,Ref_Param!$L:$M,2,0),0)*Y586</f>
        <v>0</v>
      </c>
      <c r="BA586" s="54">
        <f>IFERROR(VLOOKUP($F586,Ref_Param!$L:$M,2,0),0)*Z586</f>
        <v>0</v>
      </c>
      <c r="BB586" s="55">
        <f t="shared" si="173"/>
        <v>0</v>
      </c>
      <c r="BC586" s="56">
        <f>IFERROR(VLOOKUP($F586,Ref_Param!$L:$M,2,0),0)*AB586</f>
        <v>0</v>
      </c>
      <c r="BD586" s="56">
        <f>IFERROR(VLOOKUP($F586,Ref_Param!$L:$M,2,0),0)*AC586</f>
        <v>0</v>
      </c>
      <c r="BE586" s="56">
        <f>IFERROR(VLOOKUP($F586,Ref_Param!$L:$M,2,0),0)*AD586</f>
        <v>10</v>
      </c>
      <c r="BF586" s="56">
        <f>IFERROR(VLOOKUP($F586,Ref_Param!$L:$M,2,0),0)*AE586</f>
        <v>0</v>
      </c>
      <c r="BG586" s="57">
        <f t="shared" si="174"/>
        <v>10</v>
      </c>
      <c r="BH586" s="56">
        <f>IFERROR(VLOOKUP($F586,Ref_Param!$L:$M,2,0),0)*AG586</f>
        <v>100</v>
      </c>
      <c r="BI586" s="56">
        <f>IFERROR(VLOOKUP($F586,Ref_Param!$L:$M,2,0),0)*AH586</f>
        <v>100</v>
      </c>
      <c r="BJ586" s="56">
        <f>IFERROR(VLOOKUP($F586,Ref_Param!$L:$M,2,0),0)*AI586</f>
        <v>150</v>
      </c>
      <c r="BK586" s="56">
        <f>IFERROR(VLOOKUP($F586,Ref_Param!$L:$M,2,0),0)*AJ586</f>
        <v>200</v>
      </c>
      <c r="BL586" s="57">
        <f t="shared" si="175"/>
        <v>550</v>
      </c>
      <c r="BM586" s="58">
        <f>IFERROR(VLOOKUP($F586,Ref_Param!$L:$M,2,0),0)*AL586</f>
        <v>0</v>
      </c>
      <c r="BN586" s="59">
        <f>IFERROR(VLOOKUP($F586,Ref_Param!$L:$M,2,0),0)*AM586</f>
        <v>0</v>
      </c>
    </row>
    <row r="587" spans="1:66" s="37" customFormat="1" ht="15" customHeight="1" x14ac:dyDescent="0.3">
      <c r="A587" s="91" t="str">
        <f t="shared" si="165"/>
        <v>EAISDigital - API Economy</v>
      </c>
      <c r="B587" s="43" t="s">
        <v>4152</v>
      </c>
      <c r="C587" s="43" t="s">
        <v>4117</v>
      </c>
      <c r="D587" s="43" t="s">
        <v>4281</v>
      </c>
      <c r="E587" s="44" t="s">
        <v>4282</v>
      </c>
      <c r="F587" s="43" t="s">
        <v>20</v>
      </c>
      <c r="G587" s="44" t="s">
        <v>1052</v>
      </c>
      <c r="H587" s="41" t="s">
        <v>21</v>
      </c>
      <c r="I587" s="43" t="s">
        <v>26</v>
      </c>
      <c r="J587" s="43"/>
      <c r="K587" s="43"/>
      <c r="L587" s="43" t="s">
        <v>4110</v>
      </c>
      <c r="M587" s="45">
        <v>0</v>
      </c>
      <c r="N587" s="45">
        <v>0</v>
      </c>
      <c r="O587" s="45">
        <v>0</v>
      </c>
      <c r="P587" s="45">
        <v>0</v>
      </c>
      <c r="Q587" s="46">
        <f t="shared" si="166"/>
        <v>0</v>
      </c>
      <c r="R587" s="45">
        <v>0</v>
      </c>
      <c r="S587" s="45">
        <v>0</v>
      </c>
      <c r="T587" s="45">
        <v>0</v>
      </c>
      <c r="U587" s="45">
        <v>0</v>
      </c>
      <c r="V587" s="46">
        <f t="shared" si="167"/>
        <v>0</v>
      </c>
      <c r="W587" s="45">
        <v>53.772119153816746</v>
      </c>
      <c r="X587" s="45">
        <v>97.564986908869272</v>
      </c>
      <c r="Y587" s="47">
        <v>143.1585420403112</v>
      </c>
      <c r="Z587" s="47">
        <v>6.6290643067123955</v>
      </c>
      <c r="AA587" s="46">
        <f t="shared" si="168"/>
        <v>301.12471240970962</v>
      </c>
      <c r="AB587" s="49">
        <v>165.12995606970759</v>
      </c>
      <c r="AC587" s="49">
        <v>19.14506217237307</v>
      </c>
      <c r="AD587" s="49"/>
      <c r="AE587" s="49"/>
      <c r="AF587" s="46">
        <f t="shared" si="169"/>
        <v>184.27501824208065</v>
      </c>
      <c r="AG587" s="49"/>
      <c r="AH587" s="49"/>
      <c r="AI587" s="49"/>
      <c r="AJ587" s="49"/>
      <c r="AK587" s="46">
        <f t="shared" si="170"/>
        <v>0</v>
      </c>
      <c r="AL587" s="48"/>
      <c r="AM587" s="48"/>
      <c r="AN587" s="50">
        <f>IFERROR(VLOOKUP($F587,Ref_Param!$L:$M,2,0),0)*M587</f>
        <v>0</v>
      </c>
      <c r="AO587" s="50">
        <f>IFERROR(VLOOKUP($F587,Ref_Param!$L:$M,2,0),0)*N587</f>
        <v>0</v>
      </c>
      <c r="AP587" s="50">
        <f>IFERROR(VLOOKUP($F587,Ref_Param!$L:$M,2,0),0)*O587</f>
        <v>0</v>
      </c>
      <c r="AQ587" s="50">
        <f>IFERROR(VLOOKUP($F587,Ref_Param!$L:$M,2,0),0)*P587</f>
        <v>0</v>
      </c>
      <c r="AR587" s="51">
        <f t="shared" si="171"/>
        <v>0</v>
      </c>
      <c r="AS587" s="52">
        <f>IFERROR(VLOOKUP($F587,Ref_Param!$L:$M,2,0),0)*R587</f>
        <v>0</v>
      </c>
      <c r="AT587" s="52">
        <f>IFERROR(VLOOKUP($F587,Ref_Param!$L:$M,2,0),0)*S587</f>
        <v>0</v>
      </c>
      <c r="AU587" s="52">
        <f>IFERROR(VLOOKUP($F587,Ref_Param!$L:$M,2,0),0)*T587</f>
        <v>0</v>
      </c>
      <c r="AV587" s="52">
        <f>IFERROR(VLOOKUP($F587,Ref_Param!$L:$M,2,0),0)*U587</f>
        <v>0</v>
      </c>
      <c r="AW587" s="53">
        <f t="shared" si="172"/>
        <v>0</v>
      </c>
      <c r="AX587" s="54">
        <f>IFERROR(VLOOKUP($F587,Ref_Param!$L:$M,2,0),0)*W587</f>
        <v>53.772119153816746</v>
      </c>
      <c r="AY587" s="54">
        <f>IFERROR(VLOOKUP($F587,Ref_Param!$L:$M,2,0),0)*X587</f>
        <v>97.564986908869272</v>
      </c>
      <c r="AZ587" s="54">
        <f>IFERROR(VLOOKUP($F587,Ref_Param!$L:$M,2,0),0)*Y587</f>
        <v>143.1585420403112</v>
      </c>
      <c r="BA587" s="54">
        <f>IFERROR(VLOOKUP($F587,Ref_Param!$L:$M,2,0),0)*Z587</f>
        <v>6.6290643067123955</v>
      </c>
      <c r="BB587" s="55">
        <f t="shared" si="173"/>
        <v>301.12471240970962</v>
      </c>
      <c r="BC587" s="56">
        <f>IFERROR(VLOOKUP($F587,Ref_Param!$L:$M,2,0),0)*AB587</f>
        <v>165.12995606970759</v>
      </c>
      <c r="BD587" s="56">
        <f>IFERROR(VLOOKUP($F587,Ref_Param!$L:$M,2,0),0)*AC587</f>
        <v>19.14506217237307</v>
      </c>
      <c r="BE587" s="56">
        <f>IFERROR(VLOOKUP($F587,Ref_Param!$L:$M,2,0),0)*AD587</f>
        <v>0</v>
      </c>
      <c r="BF587" s="56">
        <f>IFERROR(VLOOKUP($F587,Ref_Param!$L:$M,2,0),0)*AE587</f>
        <v>0</v>
      </c>
      <c r="BG587" s="57">
        <f t="shared" si="174"/>
        <v>184.27501824208065</v>
      </c>
      <c r="BH587" s="56">
        <f>IFERROR(VLOOKUP($F587,Ref_Param!$L:$M,2,0),0)*AG587</f>
        <v>0</v>
      </c>
      <c r="BI587" s="56">
        <f>IFERROR(VLOOKUP($F587,Ref_Param!$L:$M,2,0),0)*AH587</f>
        <v>0</v>
      </c>
      <c r="BJ587" s="56">
        <f>IFERROR(VLOOKUP($F587,Ref_Param!$L:$M,2,0),0)*AI587</f>
        <v>0</v>
      </c>
      <c r="BK587" s="56">
        <f>IFERROR(VLOOKUP($F587,Ref_Param!$L:$M,2,0),0)*AJ587</f>
        <v>0</v>
      </c>
      <c r="BL587" s="57">
        <f t="shared" si="175"/>
        <v>0</v>
      </c>
      <c r="BM587" s="58">
        <f>IFERROR(VLOOKUP($F587,Ref_Param!$L:$M,2,0),0)*AL587</f>
        <v>0</v>
      </c>
      <c r="BN587" s="59">
        <f>IFERROR(VLOOKUP($F587,Ref_Param!$L:$M,2,0),0)*AM587</f>
        <v>0</v>
      </c>
    </row>
    <row r="588" spans="1:66" s="37" customFormat="1" ht="15" customHeight="1" x14ac:dyDescent="0.3">
      <c r="A588" s="91" t="str">
        <f t="shared" si="165"/>
        <v>EAISDigital - API Economy</v>
      </c>
      <c r="B588" s="43" t="s">
        <v>4152</v>
      </c>
      <c r="C588" s="43" t="s">
        <v>4117</v>
      </c>
      <c r="D588" s="43" t="s">
        <v>4281</v>
      </c>
      <c r="E588" s="44" t="s">
        <v>4282</v>
      </c>
      <c r="F588" s="43" t="s">
        <v>20</v>
      </c>
      <c r="G588" s="44" t="s">
        <v>1052</v>
      </c>
      <c r="H588" s="41" t="s">
        <v>21</v>
      </c>
      <c r="I588" s="43" t="s">
        <v>26</v>
      </c>
      <c r="J588" s="43"/>
      <c r="K588" s="43"/>
      <c r="L588" s="43" t="s">
        <v>4110</v>
      </c>
      <c r="M588" s="45"/>
      <c r="N588" s="45"/>
      <c r="O588" s="45"/>
      <c r="P588" s="45"/>
      <c r="Q588" s="46">
        <f t="shared" si="166"/>
        <v>0</v>
      </c>
      <c r="R588" s="45"/>
      <c r="S588" s="45"/>
      <c r="T588" s="45"/>
      <c r="U588" s="45"/>
      <c r="V588" s="46">
        <f t="shared" si="167"/>
        <v>0</v>
      </c>
      <c r="W588" s="45"/>
      <c r="X588" s="45"/>
      <c r="Y588" s="47"/>
      <c r="Z588" s="47"/>
      <c r="AA588" s="46">
        <f t="shared" si="168"/>
        <v>0</v>
      </c>
      <c r="AB588" s="49"/>
      <c r="AC588" s="49"/>
      <c r="AD588" s="49">
        <v>15.733000000000001</v>
      </c>
      <c r="AE588" s="49">
        <v>15</v>
      </c>
      <c r="AF588" s="46">
        <f t="shared" si="169"/>
        <v>30.733000000000001</v>
      </c>
      <c r="AG588" s="49">
        <v>15</v>
      </c>
      <c r="AH588" s="49">
        <v>15</v>
      </c>
      <c r="AI588" s="49">
        <v>15</v>
      </c>
      <c r="AJ588" s="49">
        <v>15</v>
      </c>
      <c r="AK588" s="46">
        <f t="shared" si="170"/>
        <v>60</v>
      </c>
      <c r="AL588" s="48"/>
      <c r="AM588" s="48"/>
      <c r="AN588" s="50">
        <f>IFERROR(VLOOKUP($F588,Ref_Param!$L:$M,2,0),0)*M588</f>
        <v>0</v>
      </c>
      <c r="AO588" s="50">
        <f>IFERROR(VLOOKUP($F588,Ref_Param!$L:$M,2,0),0)*N588</f>
        <v>0</v>
      </c>
      <c r="AP588" s="50">
        <f>IFERROR(VLOOKUP($F588,Ref_Param!$L:$M,2,0),0)*O588</f>
        <v>0</v>
      </c>
      <c r="AQ588" s="50">
        <f>IFERROR(VLOOKUP($F588,Ref_Param!$L:$M,2,0),0)*P588</f>
        <v>0</v>
      </c>
      <c r="AR588" s="51">
        <f t="shared" si="171"/>
        <v>0</v>
      </c>
      <c r="AS588" s="52">
        <f>IFERROR(VLOOKUP($F588,Ref_Param!$L:$M,2,0),0)*R588</f>
        <v>0</v>
      </c>
      <c r="AT588" s="52">
        <f>IFERROR(VLOOKUP($F588,Ref_Param!$L:$M,2,0),0)*S588</f>
        <v>0</v>
      </c>
      <c r="AU588" s="52">
        <f>IFERROR(VLOOKUP($F588,Ref_Param!$L:$M,2,0),0)*T588</f>
        <v>0</v>
      </c>
      <c r="AV588" s="52">
        <f>IFERROR(VLOOKUP($F588,Ref_Param!$L:$M,2,0),0)*U588</f>
        <v>0</v>
      </c>
      <c r="AW588" s="53">
        <f t="shared" si="172"/>
        <v>0</v>
      </c>
      <c r="AX588" s="54">
        <f>IFERROR(VLOOKUP($F588,Ref_Param!$L:$M,2,0),0)*W588</f>
        <v>0</v>
      </c>
      <c r="AY588" s="54">
        <f>IFERROR(VLOOKUP($F588,Ref_Param!$L:$M,2,0),0)*X588</f>
        <v>0</v>
      </c>
      <c r="AZ588" s="54">
        <f>IFERROR(VLOOKUP($F588,Ref_Param!$L:$M,2,0),0)*Y588</f>
        <v>0</v>
      </c>
      <c r="BA588" s="54">
        <f>IFERROR(VLOOKUP($F588,Ref_Param!$L:$M,2,0),0)*Z588</f>
        <v>0</v>
      </c>
      <c r="BB588" s="55">
        <f t="shared" si="173"/>
        <v>0</v>
      </c>
      <c r="BC588" s="56">
        <f>IFERROR(VLOOKUP($F588,Ref_Param!$L:$M,2,0),0)*AB588</f>
        <v>0</v>
      </c>
      <c r="BD588" s="56">
        <f>IFERROR(VLOOKUP($F588,Ref_Param!$L:$M,2,0),0)*AC588</f>
        <v>0</v>
      </c>
      <c r="BE588" s="56">
        <f>IFERROR(VLOOKUP($F588,Ref_Param!$L:$M,2,0),0)*AD588</f>
        <v>15.733000000000001</v>
      </c>
      <c r="BF588" s="56">
        <f>IFERROR(VLOOKUP($F588,Ref_Param!$L:$M,2,0),0)*AE588</f>
        <v>15</v>
      </c>
      <c r="BG588" s="57">
        <f t="shared" si="174"/>
        <v>30.733000000000001</v>
      </c>
      <c r="BH588" s="56">
        <f>IFERROR(VLOOKUP($F588,Ref_Param!$L:$M,2,0),0)*AG588</f>
        <v>15</v>
      </c>
      <c r="BI588" s="56">
        <f>IFERROR(VLOOKUP($F588,Ref_Param!$L:$M,2,0),0)*AH588</f>
        <v>15</v>
      </c>
      <c r="BJ588" s="56">
        <f>IFERROR(VLOOKUP($F588,Ref_Param!$L:$M,2,0),0)*AI588</f>
        <v>15</v>
      </c>
      <c r="BK588" s="56">
        <f>IFERROR(VLOOKUP($F588,Ref_Param!$L:$M,2,0),0)*AJ588</f>
        <v>15</v>
      </c>
      <c r="BL588" s="57">
        <f t="shared" si="175"/>
        <v>60</v>
      </c>
      <c r="BM588" s="58">
        <f>IFERROR(VLOOKUP($F588,Ref_Param!$L:$M,2,0),0)*AL588</f>
        <v>0</v>
      </c>
      <c r="BN588" s="59">
        <f>IFERROR(VLOOKUP($F588,Ref_Param!$L:$M,2,0),0)*AM588</f>
        <v>0</v>
      </c>
    </row>
    <row r="589" spans="1:66" s="37" customFormat="1" ht="15" customHeight="1" x14ac:dyDescent="0.3">
      <c r="A589" s="91" t="str">
        <f t="shared" si="165"/>
        <v>EAISDigital - API Economy</v>
      </c>
      <c r="B589" s="43" t="s">
        <v>4152</v>
      </c>
      <c r="C589" s="43" t="s">
        <v>4117</v>
      </c>
      <c r="D589" s="43" t="s">
        <v>2863</v>
      </c>
      <c r="E589" s="44" t="s">
        <v>2864</v>
      </c>
      <c r="F589" s="43" t="s">
        <v>72</v>
      </c>
      <c r="G589" s="44" t="s">
        <v>1052</v>
      </c>
      <c r="H589" s="41" t="s">
        <v>53</v>
      </c>
      <c r="I589" s="43" t="s">
        <v>22</v>
      </c>
      <c r="J589" s="43"/>
      <c r="K589" s="43"/>
      <c r="L589" s="43" t="s">
        <v>4110</v>
      </c>
      <c r="M589" s="45">
        <v>0</v>
      </c>
      <c r="N589" s="45">
        <v>0</v>
      </c>
      <c r="O589" s="45">
        <v>0</v>
      </c>
      <c r="P589" s="45">
        <v>15.602093671927889</v>
      </c>
      <c r="Q589" s="46">
        <f t="shared" si="166"/>
        <v>15.602093671927889</v>
      </c>
      <c r="R589" s="45">
        <v>59.857223189831366</v>
      </c>
      <c r="S589" s="45">
        <v>75.834843768007062</v>
      </c>
      <c r="T589" s="45">
        <v>47.343709489306889</v>
      </c>
      <c r="U589" s="45">
        <v>53.341877463617159</v>
      </c>
      <c r="V589" s="46">
        <f t="shared" si="167"/>
        <v>236.37765391076246</v>
      </c>
      <c r="W589" s="45">
        <v>105.31947165754863</v>
      </c>
      <c r="X589" s="45">
        <v>139.01430478830656</v>
      </c>
      <c r="Y589" s="47">
        <v>145.02887863395907</v>
      </c>
      <c r="Z589" s="47">
        <v>162.4021737146621</v>
      </c>
      <c r="AA589" s="46">
        <f t="shared" si="168"/>
        <v>551.76482879447633</v>
      </c>
      <c r="AB589" s="49">
        <v>80.647355710943117</v>
      </c>
      <c r="AC589" s="49">
        <v>107.2674774453274</v>
      </c>
      <c r="AD589" s="49"/>
      <c r="AE589" s="49"/>
      <c r="AF589" s="46">
        <f t="shared" si="169"/>
        <v>187.9148331562705</v>
      </c>
      <c r="AG589" s="49"/>
      <c r="AH589" s="49"/>
      <c r="AI589" s="49"/>
      <c r="AJ589" s="49"/>
      <c r="AK589" s="46">
        <f t="shared" si="170"/>
        <v>0</v>
      </c>
      <c r="AL589" s="48"/>
      <c r="AM589" s="48"/>
      <c r="AN589" s="50">
        <f>IFERROR(VLOOKUP($F589,Ref_Param!$L:$M,2,0),0)*M589</f>
        <v>0</v>
      </c>
      <c r="AO589" s="50">
        <f>IFERROR(VLOOKUP($F589,Ref_Param!$L:$M,2,0),0)*N589</f>
        <v>0</v>
      </c>
      <c r="AP589" s="50">
        <f>IFERROR(VLOOKUP($F589,Ref_Param!$L:$M,2,0),0)*O589</f>
        <v>0</v>
      </c>
      <c r="AQ589" s="50">
        <f>IFERROR(VLOOKUP($F589,Ref_Param!$L:$M,2,0),0)*P589</f>
        <v>19.300874062936256</v>
      </c>
      <c r="AR589" s="51">
        <f t="shared" si="171"/>
        <v>19.300874062936256</v>
      </c>
      <c r="AS589" s="52">
        <f>IFERROR(VLOOKUP($F589,Ref_Param!$L:$M,2,0),0)*R589</f>
        <v>74.047544569141621</v>
      </c>
      <c r="AT589" s="52">
        <f>IFERROR(VLOOKUP($F589,Ref_Param!$L:$M,2,0),0)*S589</f>
        <v>93.81297151050174</v>
      </c>
      <c r="AU589" s="52">
        <f>IFERROR(VLOOKUP($F589,Ref_Param!$L:$M,2,0),0)*T589</f>
        <v>58.567458556505436</v>
      </c>
      <c r="AV589" s="52">
        <f>IFERROR(VLOOKUP($F589,Ref_Param!$L:$M,2,0),0)*U589</f>
        <v>65.987609153908863</v>
      </c>
      <c r="AW589" s="53">
        <f t="shared" si="172"/>
        <v>292.41558379005767</v>
      </c>
      <c r="AX589" s="54">
        <f>IFERROR(VLOOKUP($F589,Ref_Param!$L:$M,2,0),0)*W589</f>
        <v>130.28750509906089</v>
      </c>
      <c r="AY589" s="54">
        <f>IFERROR(VLOOKUP($F589,Ref_Param!$L:$M,2,0),0)*X589</f>
        <v>171.97035513851017</v>
      </c>
      <c r="AZ589" s="54">
        <f>IFERROR(VLOOKUP($F589,Ref_Param!$L:$M,2,0),0)*Y589</f>
        <v>179.4108009388093</v>
      </c>
      <c r="BA589" s="54">
        <f>IFERROR(VLOOKUP($F589,Ref_Param!$L:$M,2,0),0)*Z589</f>
        <v>200.90277422533072</v>
      </c>
      <c r="BB589" s="55">
        <f t="shared" si="173"/>
        <v>682.57143540171114</v>
      </c>
      <c r="BC589" s="56">
        <f>IFERROR(VLOOKUP($F589,Ref_Param!$L:$M,2,0),0)*AB589</f>
        <v>99.766383205760974</v>
      </c>
      <c r="BD589" s="56">
        <f>IFERROR(VLOOKUP($F589,Ref_Param!$L:$M,2,0),0)*AC589</f>
        <v>132.69732362562425</v>
      </c>
      <c r="BE589" s="56">
        <f>IFERROR(VLOOKUP($F589,Ref_Param!$L:$M,2,0),0)*AD589</f>
        <v>0</v>
      </c>
      <c r="BF589" s="56">
        <f>IFERROR(VLOOKUP($F589,Ref_Param!$L:$M,2,0),0)*AE589</f>
        <v>0</v>
      </c>
      <c r="BG589" s="57">
        <f t="shared" si="174"/>
        <v>232.46370683138522</v>
      </c>
      <c r="BH589" s="56">
        <f>IFERROR(VLOOKUP($F589,Ref_Param!$L:$M,2,0),0)*AG589</f>
        <v>0</v>
      </c>
      <c r="BI589" s="56">
        <f>IFERROR(VLOOKUP($F589,Ref_Param!$L:$M,2,0),0)*AH589</f>
        <v>0</v>
      </c>
      <c r="BJ589" s="56">
        <f>IFERROR(VLOOKUP($F589,Ref_Param!$L:$M,2,0),0)*AI589</f>
        <v>0</v>
      </c>
      <c r="BK589" s="56">
        <f>IFERROR(VLOOKUP($F589,Ref_Param!$L:$M,2,0),0)*AJ589</f>
        <v>0</v>
      </c>
      <c r="BL589" s="57">
        <f t="shared" si="175"/>
        <v>0</v>
      </c>
      <c r="BM589" s="58">
        <f>IFERROR(VLOOKUP($F589,Ref_Param!$L:$M,2,0),0)*AL589</f>
        <v>0</v>
      </c>
      <c r="BN589" s="59">
        <f>IFERROR(VLOOKUP($F589,Ref_Param!$L:$M,2,0),0)*AM589</f>
        <v>0</v>
      </c>
    </row>
    <row r="590" spans="1:66" s="37" customFormat="1" ht="15" customHeight="1" x14ac:dyDescent="0.3">
      <c r="A590" s="91" t="str">
        <f t="shared" si="165"/>
        <v>EAISDigital - API Economy</v>
      </c>
      <c r="B590" s="43" t="s">
        <v>4152</v>
      </c>
      <c r="C590" s="43" t="s">
        <v>4117</v>
      </c>
      <c r="D590" s="43" t="s">
        <v>2863</v>
      </c>
      <c r="E590" s="44" t="s">
        <v>2864</v>
      </c>
      <c r="F590" s="43" t="s">
        <v>72</v>
      </c>
      <c r="G590" s="44" t="s">
        <v>1052</v>
      </c>
      <c r="H590" s="41" t="s">
        <v>53</v>
      </c>
      <c r="I590" s="43" t="s">
        <v>22</v>
      </c>
      <c r="J590" s="43"/>
      <c r="K590" s="43"/>
      <c r="L590" s="43" t="s">
        <v>4110</v>
      </c>
      <c r="M590" s="45"/>
      <c r="N590" s="45"/>
      <c r="O590" s="45"/>
      <c r="P590" s="45"/>
      <c r="Q590" s="46">
        <f t="shared" si="166"/>
        <v>0</v>
      </c>
      <c r="R590" s="45"/>
      <c r="S590" s="45"/>
      <c r="T590" s="45"/>
      <c r="U590" s="45"/>
      <c r="V590" s="46">
        <f t="shared" si="167"/>
        <v>0</v>
      </c>
      <c r="W590" s="45"/>
      <c r="X590" s="45"/>
      <c r="Y590" s="47"/>
      <c r="Z590" s="47"/>
      <c r="AA590" s="46">
        <f t="shared" si="168"/>
        <v>0</v>
      </c>
      <c r="AB590" s="49"/>
      <c r="AC590" s="49"/>
      <c r="AD590" s="49">
        <v>11.501000000000001</v>
      </c>
      <c r="AE590" s="49">
        <v>49</v>
      </c>
      <c r="AF590" s="46">
        <f t="shared" si="169"/>
        <v>60.501000000000005</v>
      </c>
      <c r="AG590" s="49">
        <v>60</v>
      </c>
      <c r="AH590" s="49">
        <v>60</v>
      </c>
      <c r="AI590" s="49">
        <v>60</v>
      </c>
      <c r="AJ590" s="49">
        <v>60</v>
      </c>
      <c r="AK590" s="46">
        <f t="shared" si="170"/>
        <v>240</v>
      </c>
      <c r="AL590" s="48"/>
      <c r="AM590" s="48"/>
      <c r="AN590" s="50">
        <f>IFERROR(VLOOKUP($F590,Ref_Param!$L:$M,2,0),0)*M590</f>
        <v>0</v>
      </c>
      <c r="AO590" s="50">
        <f>IFERROR(VLOOKUP($F590,Ref_Param!$L:$M,2,0),0)*N590</f>
        <v>0</v>
      </c>
      <c r="AP590" s="50">
        <f>IFERROR(VLOOKUP($F590,Ref_Param!$L:$M,2,0),0)*O590</f>
        <v>0</v>
      </c>
      <c r="AQ590" s="50">
        <f>IFERROR(VLOOKUP($F590,Ref_Param!$L:$M,2,0),0)*P590</f>
        <v>0</v>
      </c>
      <c r="AR590" s="51">
        <f t="shared" si="171"/>
        <v>0</v>
      </c>
      <c r="AS590" s="52">
        <f>IFERROR(VLOOKUP($F590,Ref_Param!$L:$M,2,0),0)*R590</f>
        <v>0</v>
      </c>
      <c r="AT590" s="52">
        <f>IFERROR(VLOOKUP($F590,Ref_Param!$L:$M,2,0),0)*S590</f>
        <v>0</v>
      </c>
      <c r="AU590" s="52">
        <f>IFERROR(VLOOKUP($F590,Ref_Param!$L:$M,2,0),0)*T590</f>
        <v>0</v>
      </c>
      <c r="AV590" s="52">
        <f>IFERROR(VLOOKUP($F590,Ref_Param!$L:$M,2,0),0)*U590</f>
        <v>0</v>
      </c>
      <c r="AW590" s="53">
        <f t="shared" si="172"/>
        <v>0</v>
      </c>
      <c r="AX590" s="54">
        <f>IFERROR(VLOOKUP($F590,Ref_Param!$L:$M,2,0),0)*W590</f>
        <v>0</v>
      </c>
      <c r="AY590" s="54">
        <f>IFERROR(VLOOKUP($F590,Ref_Param!$L:$M,2,0),0)*X590</f>
        <v>0</v>
      </c>
      <c r="AZ590" s="54">
        <f>IFERROR(VLOOKUP($F590,Ref_Param!$L:$M,2,0),0)*Y590</f>
        <v>0</v>
      </c>
      <c r="BA590" s="54">
        <f>IFERROR(VLOOKUP($F590,Ref_Param!$L:$M,2,0),0)*Z590</f>
        <v>0</v>
      </c>
      <c r="BB590" s="55">
        <f t="shared" si="173"/>
        <v>0</v>
      </c>
      <c r="BC590" s="56">
        <f>IFERROR(VLOOKUP($F590,Ref_Param!$L:$M,2,0),0)*AB590</f>
        <v>0</v>
      </c>
      <c r="BD590" s="56">
        <f>IFERROR(VLOOKUP($F590,Ref_Param!$L:$M,2,0),0)*AC590</f>
        <v>0</v>
      </c>
      <c r="BE590" s="56">
        <f>IFERROR(VLOOKUP($F590,Ref_Param!$L:$M,2,0),0)*AD590</f>
        <v>14.227536205427793</v>
      </c>
      <c r="BF590" s="56">
        <f>IFERROR(VLOOKUP($F590,Ref_Param!$L:$M,2,0),0)*AE590</f>
        <v>60.616405013995461</v>
      </c>
      <c r="BG590" s="57">
        <f t="shared" si="174"/>
        <v>74.843941219423257</v>
      </c>
      <c r="BH590" s="56">
        <f>IFERROR(VLOOKUP($F590,Ref_Param!$L:$M,2,0),0)*AG590</f>
        <v>74.224169404892393</v>
      </c>
      <c r="BI590" s="56">
        <f>IFERROR(VLOOKUP($F590,Ref_Param!$L:$M,2,0),0)*AH590</f>
        <v>74.224169404892393</v>
      </c>
      <c r="BJ590" s="56">
        <f>IFERROR(VLOOKUP($F590,Ref_Param!$L:$M,2,0),0)*AI590</f>
        <v>74.224169404892393</v>
      </c>
      <c r="BK590" s="56">
        <f>IFERROR(VLOOKUP($F590,Ref_Param!$L:$M,2,0),0)*AJ590</f>
        <v>74.224169404892393</v>
      </c>
      <c r="BL590" s="57">
        <f t="shared" si="175"/>
        <v>296.89667761956957</v>
      </c>
      <c r="BM590" s="58">
        <f>IFERROR(VLOOKUP($F590,Ref_Param!$L:$M,2,0),0)*AL590</f>
        <v>0</v>
      </c>
      <c r="BN590" s="59">
        <f>IFERROR(VLOOKUP($F590,Ref_Param!$L:$M,2,0),0)*AM590</f>
        <v>0</v>
      </c>
    </row>
    <row r="591" spans="1:66" s="37" customFormat="1" ht="15" customHeight="1" x14ac:dyDescent="0.3">
      <c r="A591" s="91" t="str">
        <f t="shared" ref="A591:A636" si="176">CONCATENATE(B591,C591)</f>
        <v>EAISDigital - API Economy</v>
      </c>
      <c r="B591" s="43" t="s">
        <v>4152</v>
      </c>
      <c r="C591" s="43" t="s">
        <v>4117</v>
      </c>
      <c r="D591" s="43" t="s">
        <v>248</v>
      </c>
      <c r="E591" s="44" t="s">
        <v>249</v>
      </c>
      <c r="F591" s="43" t="s">
        <v>20</v>
      </c>
      <c r="G591" s="44" t="s">
        <v>1052</v>
      </c>
      <c r="H591" s="41" t="s">
        <v>21</v>
      </c>
      <c r="I591" s="43" t="s">
        <v>26</v>
      </c>
      <c r="J591" s="43"/>
      <c r="K591" s="43"/>
      <c r="L591" s="43" t="s">
        <v>4110</v>
      </c>
      <c r="M591" s="45">
        <v>0</v>
      </c>
      <c r="N591" s="45">
        <v>0</v>
      </c>
      <c r="O591" s="45">
        <v>15.58688578029129</v>
      </c>
      <c r="P591" s="45">
        <v>74.93804556881264</v>
      </c>
      <c r="Q591" s="46">
        <f t="shared" ref="Q591:Q636" si="177">SUM(M591:P591)</f>
        <v>90.524931349103923</v>
      </c>
      <c r="R591" s="45">
        <v>23.751053351613493</v>
      </c>
      <c r="S591" s="45">
        <v>29.356762808436056</v>
      </c>
      <c r="T591" s="45">
        <v>2.2683265707309719</v>
      </c>
      <c r="U591" s="45">
        <v>-4.2695422641721947</v>
      </c>
      <c r="V591" s="46">
        <f t="shared" ref="V591:V636" si="178">SUM(R591:U591)</f>
        <v>51.106600466608327</v>
      </c>
      <c r="W591" s="45">
        <v>33.654517691578242</v>
      </c>
      <c r="X591" s="45">
        <v>39.254142118553169</v>
      </c>
      <c r="Y591" s="47">
        <v>14.346250257299813</v>
      </c>
      <c r="Z591" s="47">
        <v>-40.940612993001714</v>
      </c>
      <c r="AA591" s="46">
        <f t="shared" ref="AA591:AA636" si="179">SUM(W591:Z591)</f>
        <v>46.314297074429511</v>
      </c>
      <c r="AB591" s="49">
        <v>2.0971586468001955</v>
      </c>
      <c r="AC591" s="49">
        <v>0</v>
      </c>
      <c r="AD591" s="49"/>
      <c r="AE591" s="49"/>
      <c r="AF591" s="46">
        <f t="shared" ref="AF591:AF636" si="180">SUM(AB591:AE591)</f>
        <v>2.0971586468001955</v>
      </c>
      <c r="AG591" s="49"/>
      <c r="AH591" s="49"/>
      <c r="AI591" s="49"/>
      <c r="AJ591" s="49"/>
      <c r="AK591" s="46">
        <f t="shared" ref="AK591:AK636" si="181">SUM(AG591:AJ591)</f>
        <v>0</v>
      </c>
      <c r="AL591" s="48"/>
      <c r="AM591" s="48"/>
      <c r="AN591" s="50">
        <f>IFERROR(VLOOKUP($F591,Ref_Param!$L:$M,2,0),0)*M591</f>
        <v>0</v>
      </c>
      <c r="AO591" s="50">
        <f>IFERROR(VLOOKUP($F591,Ref_Param!$L:$M,2,0),0)*N591</f>
        <v>0</v>
      </c>
      <c r="AP591" s="50">
        <f>IFERROR(VLOOKUP($F591,Ref_Param!$L:$M,2,0),0)*O591</f>
        <v>15.58688578029129</v>
      </c>
      <c r="AQ591" s="50">
        <f>IFERROR(VLOOKUP($F591,Ref_Param!$L:$M,2,0),0)*P591</f>
        <v>74.93804556881264</v>
      </c>
      <c r="AR591" s="51">
        <f t="shared" ref="AR591:AR636" si="182">SUM(AN591:AQ591)</f>
        <v>90.524931349103923</v>
      </c>
      <c r="AS591" s="52">
        <f>IFERROR(VLOOKUP($F591,Ref_Param!$L:$M,2,0),0)*R591</f>
        <v>23.751053351613493</v>
      </c>
      <c r="AT591" s="52">
        <f>IFERROR(VLOOKUP($F591,Ref_Param!$L:$M,2,0),0)*S591</f>
        <v>29.356762808436056</v>
      </c>
      <c r="AU591" s="52">
        <f>IFERROR(VLOOKUP($F591,Ref_Param!$L:$M,2,0),0)*T591</f>
        <v>2.2683265707309719</v>
      </c>
      <c r="AV591" s="52">
        <f>IFERROR(VLOOKUP($F591,Ref_Param!$L:$M,2,0),0)*U591</f>
        <v>-4.2695422641721947</v>
      </c>
      <c r="AW591" s="53">
        <f t="shared" ref="AW591:AW636" si="183">SUM(AS591:AV591)</f>
        <v>51.106600466608327</v>
      </c>
      <c r="AX591" s="54">
        <f>IFERROR(VLOOKUP($F591,Ref_Param!$L:$M,2,0),0)*W591</f>
        <v>33.654517691578242</v>
      </c>
      <c r="AY591" s="54">
        <f>IFERROR(VLOOKUP($F591,Ref_Param!$L:$M,2,0),0)*X591</f>
        <v>39.254142118553169</v>
      </c>
      <c r="AZ591" s="54">
        <f>IFERROR(VLOOKUP($F591,Ref_Param!$L:$M,2,0),0)*Y591</f>
        <v>14.346250257299813</v>
      </c>
      <c r="BA591" s="54">
        <f>IFERROR(VLOOKUP($F591,Ref_Param!$L:$M,2,0),0)*Z591</f>
        <v>-40.940612993001714</v>
      </c>
      <c r="BB591" s="55">
        <f t="shared" ref="BB591:BB636" si="184">SUM(AX591:BA591)</f>
        <v>46.314297074429511</v>
      </c>
      <c r="BC591" s="56">
        <f>IFERROR(VLOOKUP($F591,Ref_Param!$L:$M,2,0),0)*AB591</f>
        <v>2.0971586468001955</v>
      </c>
      <c r="BD591" s="56">
        <f>IFERROR(VLOOKUP($F591,Ref_Param!$L:$M,2,0),0)*AC591</f>
        <v>0</v>
      </c>
      <c r="BE591" s="56">
        <f>IFERROR(VLOOKUP($F591,Ref_Param!$L:$M,2,0),0)*AD591</f>
        <v>0</v>
      </c>
      <c r="BF591" s="56">
        <f>IFERROR(VLOOKUP($F591,Ref_Param!$L:$M,2,0),0)*AE591</f>
        <v>0</v>
      </c>
      <c r="BG591" s="57">
        <f t="shared" ref="BG591:BG636" si="185">SUM(BC591:BF591)</f>
        <v>2.0971586468001955</v>
      </c>
      <c r="BH591" s="56">
        <f>IFERROR(VLOOKUP($F591,Ref_Param!$L:$M,2,0),0)*AG591</f>
        <v>0</v>
      </c>
      <c r="BI591" s="56">
        <f>IFERROR(VLOOKUP($F591,Ref_Param!$L:$M,2,0),0)*AH591</f>
        <v>0</v>
      </c>
      <c r="BJ591" s="56">
        <f>IFERROR(VLOOKUP($F591,Ref_Param!$L:$M,2,0),0)*AI591</f>
        <v>0</v>
      </c>
      <c r="BK591" s="56">
        <f>IFERROR(VLOOKUP($F591,Ref_Param!$L:$M,2,0),0)*AJ591</f>
        <v>0</v>
      </c>
      <c r="BL591" s="57">
        <f t="shared" ref="BL591:BL636" si="186">SUM(BH591:BK591)</f>
        <v>0</v>
      </c>
      <c r="BM591" s="58">
        <f>IFERROR(VLOOKUP($F591,Ref_Param!$L:$M,2,0),0)*AL591</f>
        <v>0</v>
      </c>
      <c r="BN591" s="59">
        <f>IFERROR(VLOOKUP($F591,Ref_Param!$L:$M,2,0),0)*AM591</f>
        <v>0</v>
      </c>
    </row>
    <row r="592" spans="1:66" s="37" customFormat="1" ht="15" customHeight="1" x14ac:dyDescent="0.3">
      <c r="A592" s="91" t="str">
        <f t="shared" si="176"/>
        <v>EAISDigital - API Economy</v>
      </c>
      <c r="B592" s="43" t="s">
        <v>4152</v>
      </c>
      <c r="C592" s="43" t="s">
        <v>4117</v>
      </c>
      <c r="D592" s="43" t="s">
        <v>252</v>
      </c>
      <c r="E592" s="44" t="s">
        <v>5192</v>
      </c>
      <c r="F592" s="43" t="s">
        <v>20</v>
      </c>
      <c r="G592" s="44" t="s">
        <v>1052</v>
      </c>
      <c r="H592" s="41" t="s">
        <v>5442</v>
      </c>
      <c r="I592" s="43" t="s">
        <v>26</v>
      </c>
      <c r="J592" s="43"/>
      <c r="K592" s="43"/>
      <c r="L592" s="43" t="s">
        <v>4110</v>
      </c>
      <c r="M592" s="45">
        <v>1.6779101598625974</v>
      </c>
      <c r="N592" s="45">
        <v>62.549416916105784</v>
      </c>
      <c r="O592" s="45">
        <v>79.041939809082095</v>
      </c>
      <c r="P592" s="45">
        <v>51.493586197415453</v>
      </c>
      <c r="Q592" s="46">
        <f t="shared" si="177"/>
        <v>194.76285308246591</v>
      </c>
      <c r="R592" s="45">
        <v>72.406284361101569</v>
      </c>
      <c r="S592" s="45">
        <v>56.385267103325802</v>
      </c>
      <c r="T592" s="45">
        <v>49.751961913704505</v>
      </c>
      <c r="U592" s="45">
        <v>24.618749928116401</v>
      </c>
      <c r="V592" s="46">
        <f t="shared" si="178"/>
        <v>203.16226330624829</v>
      </c>
      <c r="W592" s="45">
        <v>48.842278016898746</v>
      </c>
      <c r="X592" s="45">
        <v>40.705135607903351</v>
      </c>
      <c r="Y592" s="47">
        <v>76.451002508626743</v>
      </c>
      <c r="Z592" s="47">
        <v>95.461080639347102</v>
      </c>
      <c r="AA592" s="46">
        <f t="shared" si="179"/>
        <v>261.45949677277594</v>
      </c>
      <c r="AB592" s="49">
        <v>101.93600887070006</v>
      </c>
      <c r="AC592" s="49">
        <v>31.886361923330917</v>
      </c>
      <c r="AD592" s="49"/>
      <c r="AE592" s="49"/>
      <c r="AF592" s="46">
        <f t="shared" si="180"/>
        <v>133.82237079403097</v>
      </c>
      <c r="AG592" s="49"/>
      <c r="AH592" s="49"/>
      <c r="AI592" s="49"/>
      <c r="AJ592" s="49"/>
      <c r="AK592" s="46">
        <f t="shared" si="181"/>
        <v>0</v>
      </c>
      <c r="AL592" s="48"/>
      <c r="AM592" s="48"/>
      <c r="AN592" s="50">
        <f>IFERROR(VLOOKUP($F592,Ref_Param!$L:$M,2,0),0)*M592</f>
        <v>1.6779101598625974</v>
      </c>
      <c r="AO592" s="50">
        <f>IFERROR(VLOOKUP($F592,Ref_Param!$L:$M,2,0),0)*N592</f>
        <v>62.549416916105784</v>
      </c>
      <c r="AP592" s="50">
        <f>IFERROR(VLOOKUP($F592,Ref_Param!$L:$M,2,0),0)*O592</f>
        <v>79.041939809082095</v>
      </c>
      <c r="AQ592" s="50">
        <f>IFERROR(VLOOKUP($F592,Ref_Param!$L:$M,2,0),0)*P592</f>
        <v>51.493586197415453</v>
      </c>
      <c r="AR592" s="51">
        <f t="shared" si="182"/>
        <v>194.76285308246591</v>
      </c>
      <c r="AS592" s="52">
        <f>IFERROR(VLOOKUP($F592,Ref_Param!$L:$M,2,0),0)*R592</f>
        <v>72.406284361101569</v>
      </c>
      <c r="AT592" s="52">
        <f>IFERROR(VLOOKUP($F592,Ref_Param!$L:$M,2,0),0)*S592</f>
        <v>56.385267103325802</v>
      </c>
      <c r="AU592" s="52">
        <f>IFERROR(VLOOKUP($F592,Ref_Param!$L:$M,2,0),0)*T592</f>
        <v>49.751961913704505</v>
      </c>
      <c r="AV592" s="52">
        <f>IFERROR(VLOOKUP($F592,Ref_Param!$L:$M,2,0),0)*U592</f>
        <v>24.618749928116401</v>
      </c>
      <c r="AW592" s="53">
        <f t="shared" si="183"/>
        <v>203.16226330624829</v>
      </c>
      <c r="AX592" s="54">
        <f>IFERROR(VLOOKUP($F592,Ref_Param!$L:$M,2,0),0)*W592</f>
        <v>48.842278016898746</v>
      </c>
      <c r="AY592" s="54">
        <f>IFERROR(VLOOKUP($F592,Ref_Param!$L:$M,2,0),0)*X592</f>
        <v>40.705135607903351</v>
      </c>
      <c r="AZ592" s="54">
        <f>IFERROR(VLOOKUP($F592,Ref_Param!$L:$M,2,0),0)*Y592</f>
        <v>76.451002508626743</v>
      </c>
      <c r="BA592" s="54">
        <f>IFERROR(VLOOKUP($F592,Ref_Param!$L:$M,2,0),0)*Z592</f>
        <v>95.461080639347102</v>
      </c>
      <c r="BB592" s="55">
        <f t="shared" si="184"/>
        <v>261.45949677277594</v>
      </c>
      <c r="BC592" s="56">
        <f>IFERROR(VLOOKUP($F592,Ref_Param!$L:$M,2,0),0)*AB592</f>
        <v>101.93600887070006</v>
      </c>
      <c r="BD592" s="56">
        <f>IFERROR(VLOOKUP($F592,Ref_Param!$L:$M,2,0),0)*AC592</f>
        <v>31.886361923330917</v>
      </c>
      <c r="BE592" s="56">
        <f>IFERROR(VLOOKUP($F592,Ref_Param!$L:$M,2,0),0)*AD592</f>
        <v>0</v>
      </c>
      <c r="BF592" s="56">
        <f>IFERROR(VLOOKUP($F592,Ref_Param!$L:$M,2,0),0)*AE592</f>
        <v>0</v>
      </c>
      <c r="BG592" s="57">
        <f t="shared" si="185"/>
        <v>133.82237079403097</v>
      </c>
      <c r="BH592" s="56">
        <f>IFERROR(VLOOKUP($F592,Ref_Param!$L:$M,2,0),0)*AG592</f>
        <v>0</v>
      </c>
      <c r="BI592" s="56">
        <f>IFERROR(VLOOKUP($F592,Ref_Param!$L:$M,2,0),0)*AH592</f>
        <v>0</v>
      </c>
      <c r="BJ592" s="56">
        <f>IFERROR(VLOOKUP($F592,Ref_Param!$L:$M,2,0),0)*AI592</f>
        <v>0</v>
      </c>
      <c r="BK592" s="56">
        <f>IFERROR(VLOOKUP($F592,Ref_Param!$L:$M,2,0),0)*AJ592</f>
        <v>0</v>
      </c>
      <c r="BL592" s="57">
        <f t="shared" si="186"/>
        <v>0</v>
      </c>
      <c r="BM592" s="58">
        <f>IFERROR(VLOOKUP($F592,Ref_Param!$L:$M,2,0),0)*AL592</f>
        <v>0</v>
      </c>
      <c r="BN592" s="59">
        <f>IFERROR(VLOOKUP($F592,Ref_Param!$L:$M,2,0),0)*AM592</f>
        <v>0</v>
      </c>
    </row>
    <row r="593" spans="1:66" s="37" customFormat="1" ht="15" customHeight="1" x14ac:dyDescent="0.3">
      <c r="A593" s="91" t="str">
        <f t="shared" si="176"/>
        <v>EAISDigital - API Economy</v>
      </c>
      <c r="B593" s="43" t="s">
        <v>4152</v>
      </c>
      <c r="C593" s="43" t="s">
        <v>4117</v>
      </c>
      <c r="D593" s="43" t="s">
        <v>252</v>
      </c>
      <c r="E593" s="44" t="s">
        <v>5192</v>
      </c>
      <c r="F593" s="43" t="s">
        <v>20</v>
      </c>
      <c r="G593" s="44" t="s">
        <v>1052</v>
      </c>
      <c r="H593" s="41" t="s">
        <v>5442</v>
      </c>
      <c r="I593" s="43" t="s">
        <v>26</v>
      </c>
      <c r="J593" s="43"/>
      <c r="K593" s="43"/>
      <c r="L593" s="43" t="s">
        <v>4110</v>
      </c>
      <c r="M593" s="45"/>
      <c r="N593" s="45"/>
      <c r="O593" s="45"/>
      <c r="P593" s="45"/>
      <c r="Q593" s="46">
        <f t="shared" si="177"/>
        <v>0</v>
      </c>
      <c r="R593" s="45"/>
      <c r="S593" s="45"/>
      <c r="T593" s="45"/>
      <c r="U593" s="45"/>
      <c r="V593" s="46">
        <f t="shared" si="178"/>
        <v>0</v>
      </c>
      <c r="W593" s="45"/>
      <c r="X593" s="45"/>
      <c r="Y593" s="47"/>
      <c r="Z593" s="47"/>
      <c r="AA593" s="46">
        <f t="shared" si="179"/>
        <v>0</v>
      </c>
      <c r="AB593" s="49"/>
      <c r="AC593" s="49"/>
      <c r="AD593" s="49">
        <v>117.218</v>
      </c>
      <c r="AE593" s="49">
        <v>110</v>
      </c>
      <c r="AF593" s="46">
        <f t="shared" si="180"/>
        <v>227.21800000000002</v>
      </c>
      <c r="AG593" s="49">
        <v>110</v>
      </c>
      <c r="AH593" s="49">
        <v>110</v>
      </c>
      <c r="AI593" s="49">
        <v>110</v>
      </c>
      <c r="AJ593" s="49">
        <v>135</v>
      </c>
      <c r="AK593" s="46">
        <f t="shared" si="181"/>
        <v>465</v>
      </c>
      <c r="AL593" s="48"/>
      <c r="AM593" s="48"/>
      <c r="AN593" s="50">
        <f>IFERROR(VLOOKUP($F593,Ref_Param!$L:$M,2,0),0)*M593</f>
        <v>0</v>
      </c>
      <c r="AO593" s="50">
        <f>IFERROR(VLOOKUP($F593,Ref_Param!$L:$M,2,0),0)*N593</f>
        <v>0</v>
      </c>
      <c r="AP593" s="50">
        <f>IFERROR(VLOOKUP($F593,Ref_Param!$L:$M,2,0),0)*O593</f>
        <v>0</v>
      </c>
      <c r="AQ593" s="50">
        <f>IFERROR(VLOOKUP($F593,Ref_Param!$L:$M,2,0),0)*P593</f>
        <v>0</v>
      </c>
      <c r="AR593" s="51">
        <f t="shared" si="182"/>
        <v>0</v>
      </c>
      <c r="AS593" s="52">
        <f>IFERROR(VLOOKUP($F593,Ref_Param!$L:$M,2,0),0)*R593</f>
        <v>0</v>
      </c>
      <c r="AT593" s="52">
        <f>IFERROR(VLOOKUP($F593,Ref_Param!$L:$M,2,0),0)*S593</f>
        <v>0</v>
      </c>
      <c r="AU593" s="52">
        <f>IFERROR(VLOOKUP($F593,Ref_Param!$L:$M,2,0),0)*T593</f>
        <v>0</v>
      </c>
      <c r="AV593" s="52">
        <f>IFERROR(VLOOKUP($F593,Ref_Param!$L:$M,2,0),0)*U593</f>
        <v>0</v>
      </c>
      <c r="AW593" s="53">
        <f t="shared" si="183"/>
        <v>0</v>
      </c>
      <c r="AX593" s="54">
        <f>IFERROR(VLOOKUP($F593,Ref_Param!$L:$M,2,0),0)*W593</f>
        <v>0</v>
      </c>
      <c r="AY593" s="54">
        <f>IFERROR(VLOOKUP($F593,Ref_Param!$L:$M,2,0),0)*X593</f>
        <v>0</v>
      </c>
      <c r="AZ593" s="54">
        <f>IFERROR(VLOOKUP($F593,Ref_Param!$L:$M,2,0),0)*Y593</f>
        <v>0</v>
      </c>
      <c r="BA593" s="54">
        <f>IFERROR(VLOOKUP($F593,Ref_Param!$L:$M,2,0),0)*Z593</f>
        <v>0</v>
      </c>
      <c r="BB593" s="55">
        <f t="shared" si="184"/>
        <v>0</v>
      </c>
      <c r="BC593" s="56">
        <f>IFERROR(VLOOKUP($F593,Ref_Param!$L:$M,2,0),0)*AB593</f>
        <v>0</v>
      </c>
      <c r="BD593" s="56">
        <f>IFERROR(VLOOKUP($F593,Ref_Param!$L:$M,2,0),0)*AC593</f>
        <v>0</v>
      </c>
      <c r="BE593" s="56">
        <f>IFERROR(VLOOKUP($F593,Ref_Param!$L:$M,2,0),0)*AD593</f>
        <v>117.218</v>
      </c>
      <c r="BF593" s="56">
        <f>IFERROR(VLOOKUP($F593,Ref_Param!$L:$M,2,0),0)*AE593</f>
        <v>110</v>
      </c>
      <c r="BG593" s="57">
        <f t="shared" si="185"/>
        <v>227.21800000000002</v>
      </c>
      <c r="BH593" s="56">
        <f>IFERROR(VLOOKUP($F593,Ref_Param!$L:$M,2,0),0)*AG593</f>
        <v>110</v>
      </c>
      <c r="BI593" s="56">
        <f>IFERROR(VLOOKUP($F593,Ref_Param!$L:$M,2,0),0)*AH593</f>
        <v>110</v>
      </c>
      <c r="BJ593" s="56">
        <f>IFERROR(VLOOKUP($F593,Ref_Param!$L:$M,2,0),0)*AI593</f>
        <v>110</v>
      </c>
      <c r="BK593" s="56">
        <f>IFERROR(VLOOKUP($F593,Ref_Param!$L:$M,2,0),0)*AJ593</f>
        <v>135</v>
      </c>
      <c r="BL593" s="57">
        <f t="shared" si="186"/>
        <v>465</v>
      </c>
      <c r="BM593" s="58">
        <f>IFERROR(VLOOKUP($F593,Ref_Param!$L:$M,2,0),0)*AL593</f>
        <v>0</v>
      </c>
      <c r="BN593" s="59">
        <f>IFERROR(VLOOKUP($F593,Ref_Param!$L:$M,2,0),0)*AM593</f>
        <v>0</v>
      </c>
    </row>
    <row r="594" spans="1:66" s="37" customFormat="1" ht="15" customHeight="1" x14ac:dyDescent="0.3">
      <c r="A594" s="91" t="str">
        <f t="shared" si="176"/>
        <v>EAISDigital - API Economy</v>
      </c>
      <c r="B594" s="43" t="s">
        <v>4152</v>
      </c>
      <c r="C594" s="43" t="s">
        <v>4117</v>
      </c>
      <c r="D594" s="43" t="s">
        <v>253</v>
      </c>
      <c r="E594" s="44" t="s">
        <v>254</v>
      </c>
      <c r="F594" s="43" t="s">
        <v>28</v>
      </c>
      <c r="G594" s="44" t="s">
        <v>1052</v>
      </c>
      <c r="H594" s="41" t="s">
        <v>5427</v>
      </c>
      <c r="I594" s="43" t="s">
        <v>22</v>
      </c>
      <c r="J594" s="43"/>
      <c r="K594" s="43"/>
      <c r="L594" s="43" t="s">
        <v>4110</v>
      </c>
      <c r="M594" s="45">
        <v>0</v>
      </c>
      <c r="N594" s="45">
        <v>0</v>
      </c>
      <c r="O594" s="45">
        <v>0</v>
      </c>
      <c r="P594" s="45">
        <v>0</v>
      </c>
      <c r="Q594" s="46">
        <f t="shared" si="177"/>
        <v>0</v>
      </c>
      <c r="R594" s="45">
        <v>0</v>
      </c>
      <c r="S594" s="45">
        <v>0</v>
      </c>
      <c r="T594" s="45">
        <v>0</v>
      </c>
      <c r="U594" s="45">
        <v>0</v>
      </c>
      <c r="V594" s="46">
        <f t="shared" si="178"/>
        <v>0</v>
      </c>
      <c r="W594" s="45">
        <v>0</v>
      </c>
      <c r="X594" s="45">
        <v>0</v>
      </c>
      <c r="Y594" s="47">
        <v>0</v>
      </c>
      <c r="Z594" s="47">
        <v>3.9837752670039328</v>
      </c>
      <c r="AA594" s="46">
        <f t="shared" si="179"/>
        <v>3.9837752670039328</v>
      </c>
      <c r="AB594" s="49">
        <v>9.415126785215957</v>
      </c>
      <c r="AC594" s="49">
        <v>0</v>
      </c>
      <c r="AD594" s="49"/>
      <c r="AE594" s="49"/>
      <c r="AF594" s="46">
        <f t="shared" si="180"/>
        <v>9.415126785215957</v>
      </c>
      <c r="AG594" s="49"/>
      <c r="AH594" s="49"/>
      <c r="AI594" s="49"/>
      <c r="AJ594" s="49"/>
      <c r="AK594" s="46">
        <f t="shared" si="181"/>
        <v>0</v>
      </c>
      <c r="AL594" s="48"/>
      <c r="AM594" s="48"/>
      <c r="AN594" s="50">
        <f>IFERROR(VLOOKUP($F594,Ref_Param!$L:$M,2,0),0)*M594</f>
        <v>0</v>
      </c>
      <c r="AO594" s="50">
        <f>IFERROR(VLOOKUP($F594,Ref_Param!$L:$M,2,0),0)*N594</f>
        <v>0</v>
      </c>
      <c r="AP594" s="50">
        <f>IFERROR(VLOOKUP($F594,Ref_Param!$L:$M,2,0),0)*O594</f>
        <v>0</v>
      </c>
      <c r="AQ594" s="50">
        <f>IFERROR(VLOOKUP($F594,Ref_Param!$L:$M,2,0),0)*P594</f>
        <v>0</v>
      </c>
      <c r="AR594" s="51">
        <f t="shared" si="182"/>
        <v>0</v>
      </c>
      <c r="AS594" s="52">
        <f>IFERROR(VLOOKUP($F594,Ref_Param!$L:$M,2,0),0)*R594</f>
        <v>0</v>
      </c>
      <c r="AT594" s="52">
        <f>IFERROR(VLOOKUP($F594,Ref_Param!$L:$M,2,0),0)*S594</f>
        <v>0</v>
      </c>
      <c r="AU594" s="52">
        <f>IFERROR(VLOOKUP($F594,Ref_Param!$L:$M,2,0),0)*T594</f>
        <v>0</v>
      </c>
      <c r="AV594" s="52">
        <f>IFERROR(VLOOKUP($F594,Ref_Param!$L:$M,2,0),0)*U594</f>
        <v>0</v>
      </c>
      <c r="AW594" s="53">
        <f t="shared" si="183"/>
        <v>0</v>
      </c>
      <c r="AX594" s="54">
        <f>IFERROR(VLOOKUP($F594,Ref_Param!$L:$M,2,0),0)*W594</f>
        <v>0</v>
      </c>
      <c r="AY594" s="54">
        <f>IFERROR(VLOOKUP($F594,Ref_Param!$L:$M,2,0),0)*X594</f>
        <v>0</v>
      </c>
      <c r="AZ594" s="54">
        <f>IFERROR(VLOOKUP($F594,Ref_Param!$L:$M,2,0),0)*Y594</f>
        <v>0</v>
      </c>
      <c r="BA594" s="54">
        <f>IFERROR(VLOOKUP($F594,Ref_Param!$L:$M,2,0),0)*Z594</f>
        <v>4.3362402322116633</v>
      </c>
      <c r="BB594" s="55">
        <f t="shared" si="184"/>
        <v>4.3362402322116633</v>
      </c>
      <c r="BC594" s="56">
        <f>IFERROR(VLOOKUP($F594,Ref_Param!$L:$M,2,0),0)*AB594</f>
        <v>10.248131187412884</v>
      </c>
      <c r="BD594" s="56">
        <f>IFERROR(VLOOKUP($F594,Ref_Param!$L:$M,2,0),0)*AC594</f>
        <v>0</v>
      </c>
      <c r="BE594" s="56">
        <f>IFERROR(VLOOKUP($F594,Ref_Param!$L:$M,2,0),0)*AD594</f>
        <v>0</v>
      </c>
      <c r="BF594" s="56">
        <f>IFERROR(VLOOKUP($F594,Ref_Param!$L:$M,2,0),0)*AE594</f>
        <v>0</v>
      </c>
      <c r="BG594" s="57">
        <f t="shared" si="185"/>
        <v>10.248131187412884</v>
      </c>
      <c r="BH594" s="56">
        <f>IFERROR(VLOOKUP($F594,Ref_Param!$L:$M,2,0),0)*AG594</f>
        <v>0</v>
      </c>
      <c r="BI594" s="56">
        <f>IFERROR(VLOOKUP($F594,Ref_Param!$L:$M,2,0),0)*AH594</f>
        <v>0</v>
      </c>
      <c r="BJ594" s="56">
        <f>IFERROR(VLOOKUP($F594,Ref_Param!$L:$M,2,0),0)*AI594</f>
        <v>0</v>
      </c>
      <c r="BK594" s="56">
        <f>IFERROR(VLOOKUP($F594,Ref_Param!$L:$M,2,0),0)*AJ594</f>
        <v>0</v>
      </c>
      <c r="BL594" s="57">
        <f t="shared" si="186"/>
        <v>0</v>
      </c>
      <c r="BM594" s="58">
        <f>IFERROR(VLOOKUP($F594,Ref_Param!$L:$M,2,0),0)*AL594</f>
        <v>0</v>
      </c>
      <c r="BN594" s="59">
        <f>IFERROR(VLOOKUP($F594,Ref_Param!$L:$M,2,0),0)*AM594</f>
        <v>0</v>
      </c>
    </row>
    <row r="595" spans="1:66" s="37" customFormat="1" ht="15" customHeight="1" x14ac:dyDescent="0.3">
      <c r="A595" s="91" t="str">
        <f t="shared" si="176"/>
        <v>EAISDigital - API Economy</v>
      </c>
      <c r="B595" s="43" t="s">
        <v>4152</v>
      </c>
      <c r="C595" s="43" t="s">
        <v>4117</v>
      </c>
      <c r="D595" s="43" t="s">
        <v>1755</v>
      </c>
      <c r="E595" s="44" t="s">
        <v>1756</v>
      </c>
      <c r="F595" s="43" t="s">
        <v>28</v>
      </c>
      <c r="G595" s="44" t="s">
        <v>1052</v>
      </c>
      <c r="H595" s="41" t="s">
        <v>21</v>
      </c>
      <c r="I595" s="43" t="s">
        <v>22</v>
      </c>
      <c r="J595" s="43"/>
      <c r="K595" s="43"/>
      <c r="L595" s="43" t="s">
        <v>4110</v>
      </c>
      <c r="M595" s="45">
        <v>183.18955532253133</v>
      </c>
      <c r="N595" s="45">
        <v>159.00924961727941</v>
      </c>
      <c r="O595" s="45">
        <v>134.07269785516269</v>
      </c>
      <c r="P595" s="45">
        <v>143.27612424906772</v>
      </c>
      <c r="Q595" s="46">
        <f t="shared" si="177"/>
        <v>619.54762704404118</v>
      </c>
      <c r="R595" s="45">
        <v>117.54706842477401</v>
      </c>
      <c r="S595" s="45">
        <v>106.87210775263658</v>
      </c>
      <c r="T595" s="45">
        <v>102.80562669831421</v>
      </c>
      <c r="U595" s="45">
        <v>90.853012473906091</v>
      </c>
      <c r="V595" s="46">
        <f t="shared" si="178"/>
        <v>418.0778153496309</v>
      </c>
      <c r="W595" s="45">
        <v>116.16592084762377</v>
      </c>
      <c r="X595" s="45">
        <v>140.23905639102057</v>
      </c>
      <c r="Y595" s="47">
        <v>99.650142247841472</v>
      </c>
      <c r="Z595" s="47">
        <v>104.53033905055827</v>
      </c>
      <c r="AA595" s="46">
        <f t="shared" si="179"/>
        <v>460.58545853704408</v>
      </c>
      <c r="AB595" s="49">
        <v>105.44932521483</v>
      </c>
      <c r="AC595" s="49">
        <v>81.196497945019999</v>
      </c>
      <c r="AD595" s="49"/>
      <c r="AE595" s="49"/>
      <c r="AF595" s="46">
        <f t="shared" si="180"/>
        <v>186.64582315985001</v>
      </c>
      <c r="AG595" s="49"/>
      <c r="AH595" s="49"/>
      <c r="AI595" s="49"/>
      <c r="AJ595" s="49"/>
      <c r="AK595" s="46">
        <f t="shared" si="181"/>
        <v>0</v>
      </c>
      <c r="AL595" s="48"/>
      <c r="AM595" s="48"/>
      <c r="AN595" s="50">
        <f>IFERROR(VLOOKUP($F595,Ref_Param!$L:$M,2,0),0)*M595</f>
        <v>199.39727185161533</v>
      </c>
      <c r="AO595" s="50">
        <f>IFERROR(VLOOKUP($F595,Ref_Param!$L:$M,2,0),0)*N595</f>
        <v>173.07761087707794</v>
      </c>
      <c r="AP595" s="50">
        <f>IFERROR(VLOOKUP($F595,Ref_Param!$L:$M,2,0),0)*O595</f>
        <v>145.93479489066291</v>
      </c>
      <c r="AQ595" s="50">
        <f>IFERROR(VLOOKUP($F595,Ref_Param!$L:$M,2,0),0)*P595</f>
        <v>155.95249547081221</v>
      </c>
      <c r="AR595" s="51">
        <f t="shared" si="182"/>
        <v>674.36217309016843</v>
      </c>
      <c r="AS595" s="52">
        <f>IFERROR(VLOOKUP($F595,Ref_Param!$L:$M,2,0),0)*R595</f>
        <v>127.9470585361057</v>
      </c>
      <c r="AT595" s="52">
        <f>IFERROR(VLOOKUP($F595,Ref_Param!$L:$M,2,0),0)*S595</f>
        <v>116.32762951680458</v>
      </c>
      <c r="AU595" s="52">
        <f>IFERROR(VLOOKUP($F595,Ref_Param!$L:$M,2,0),0)*T595</f>
        <v>111.90136609343116</v>
      </c>
      <c r="AV595" s="52">
        <f>IFERROR(VLOOKUP($F595,Ref_Param!$L:$M,2,0),0)*U595</f>
        <v>98.891242979994828</v>
      </c>
      <c r="AW595" s="53">
        <f t="shared" si="183"/>
        <v>455.06729712633631</v>
      </c>
      <c r="AX595" s="54">
        <f>IFERROR(VLOOKUP($F595,Ref_Param!$L:$M,2,0),0)*W595</f>
        <v>126.44371377158923</v>
      </c>
      <c r="AY595" s="54">
        <f>IFERROR(VLOOKUP($F595,Ref_Param!$L:$M,2,0),0)*X595</f>
        <v>152.64672269213705</v>
      </c>
      <c r="AZ595" s="54">
        <f>IFERROR(VLOOKUP($F595,Ref_Param!$L:$M,2,0),0)*Y595</f>
        <v>108.46669980098524</v>
      </c>
      <c r="BA595" s="54">
        <f>IFERROR(VLOOKUP($F595,Ref_Param!$L:$M,2,0),0)*Z595</f>
        <v>113.77867256519347</v>
      </c>
      <c r="BB595" s="55">
        <f t="shared" si="184"/>
        <v>501.33580882990498</v>
      </c>
      <c r="BC595" s="56">
        <f>IFERROR(VLOOKUP($F595,Ref_Param!$L:$M,2,0),0)*AB595</f>
        <v>114.77896613380079</v>
      </c>
      <c r="BD595" s="56">
        <f>IFERROR(VLOOKUP($F595,Ref_Param!$L:$M,2,0),0)*AC595</f>
        <v>88.380367241117213</v>
      </c>
      <c r="BE595" s="56">
        <f>IFERROR(VLOOKUP($F595,Ref_Param!$L:$M,2,0),0)*AD595</f>
        <v>0</v>
      </c>
      <c r="BF595" s="56">
        <f>IFERROR(VLOOKUP($F595,Ref_Param!$L:$M,2,0),0)*AE595</f>
        <v>0</v>
      </c>
      <c r="BG595" s="57">
        <f t="shared" si="185"/>
        <v>203.15933337491799</v>
      </c>
      <c r="BH595" s="56">
        <f>IFERROR(VLOOKUP($F595,Ref_Param!$L:$M,2,0),0)*AG595</f>
        <v>0</v>
      </c>
      <c r="BI595" s="56">
        <f>IFERROR(VLOOKUP($F595,Ref_Param!$L:$M,2,0),0)*AH595</f>
        <v>0</v>
      </c>
      <c r="BJ595" s="56">
        <f>IFERROR(VLOOKUP($F595,Ref_Param!$L:$M,2,0),0)*AI595</f>
        <v>0</v>
      </c>
      <c r="BK595" s="56">
        <f>IFERROR(VLOOKUP($F595,Ref_Param!$L:$M,2,0),0)*AJ595</f>
        <v>0</v>
      </c>
      <c r="BL595" s="57">
        <f t="shared" si="186"/>
        <v>0</v>
      </c>
      <c r="BM595" s="58">
        <f>IFERROR(VLOOKUP($F595,Ref_Param!$L:$M,2,0),0)*AL595</f>
        <v>0</v>
      </c>
      <c r="BN595" s="59">
        <f>IFERROR(VLOOKUP($F595,Ref_Param!$L:$M,2,0),0)*AM595</f>
        <v>0</v>
      </c>
    </row>
    <row r="596" spans="1:66" s="37" customFormat="1" ht="15" customHeight="1" x14ac:dyDescent="0.3">
      <c r="A596" s="91" t="str">
        <f t="shared" si="176"/>
        <v>EAISDigital - API Economy</v>
      </c>
      <c r="B596" s="43" t="s">
        <v>4152</v>
      </c>
      <c r="C596" s="43" t="s">
        <v>4117</v>
      </c>
      <c r="D596" s="43" t="s">
        <v>1755</v>
      </c>
      <c r="E596" s="44" t="s">
        <v>1756</v>
      </c>
      <c r="F596" s="43" t="s">
        <v>28</v>
      </c>
      <c r="G596" s="44" t="s">
        <v>1052</v>
      </c>
      <c r="H596" s="41" t="s">
        <v>21</v>
      </c>
      <c r="I596" s="43" t="s">
        <v>22</v>
      </c>
      <c r="J596" s="43"/>
      <c r="K596" s="43"/>
      <c r="L596" s="43" t="s">
        <v>4110</v>
      </c>
      <c r="M596" s="45"/>
      <c r="N596" s="45"/>
      <c r="O596" s="45"/>
      <c r="P596" s="45"/>
      <c r="Q596" s="46">
        <f t="shared" si="177"/>
        <v>0</v>
      </c>
      <c r="R596" s="45"/>
      <c r="S596" s="45"/>
      <c r="T596" s="45"/>
      <c r="U596" s="45"/>
      <c r="V596" s="46">
        <f t="shared" si="178"/>
        <v>0</v>
      </c>
      <c r="W596" s="45"/>
      <c r="X596" s="45"/>
      <c r="Y596" s="47"/>
      <c r="Z596" s="47"/>
      <c r="AA596" s="46">
        <f t="shared" si="179"/>
        <v>0</v>
      </c>
      <c r="AB596" s="49"/>
      <c r="AC596" s="49"/>
      <c r="AD596" s="49">
        <v>91.102000000000004</v>
      </c>
      <c r="AE596" s="49">
        <v>93</v>
      </c>
      <c r="AF596" s="46">
        <f t="shared" si="180"/>
        <v>184.102</v>
      </c>
      <c r="AG596" s="49">
        <v>90</v>
      </c>
      <c r="AH596" s="49">
        <v>90</v>
      </c>
      <c r="AI596" s="49">
        <v>90</v>
      </c>
      <c r="AJ596" s="49">
        <v>90</v>
      </c>
      <c r="AK596" s="46">
        <f t="shared" si="181"/>
        <v>360</v>
      </c>
      <c r="AL596" s="48"/>
      <c r="AM596" s="48"/>
      <c r="AN596" s="50">
        <f>IFERROR(VLOOKUP($F596,Ref_Param!$L:$M,2,0),0)*M596</f>
        <v>0</v>
      </c>
      <c r="AO596" s="50">
        <f>IFERROR(VLOOKUP($F596,Ref_Param!$L:$M,2,0),0)*N596</f>
        <v>0</v>
      </c>
      <c r="AP596" s="50">
        <f>IFERROR(VLOOKUP($F596,Ref_Param!$L:$M,2,0),0)*O596</f>
        <v>0</v>
      </c>
      <c r="AQ596" s="50">
        <f>IFERROR(VLOOKUP($F596,Ref_Param!$L:$M,2,0),0)*P596</f>
        <v>0</v>
      </c>
      <c r="AR596" s="51">
        <f t="shared" si="182"/>
        <v>0</v>
      </c>
      <c r="AS596" s="52">
        <f>IFERROR(VLOOKUP($F596,Ref_Param!$L:$M,2,0),0)*R596</f>
        <v>0</v>
      </c>
      <c r="AT596" s="52">
        <f>IFERROR(VLOOKUP($F596,Ref_Param!$L:$M,2,0),0)*S596</f>
        <v>0</v>
      </c>
      <c r="AU596" s="52">
        <f>IFERROR(VLOOKUP($F596,Ref_Param!$L:$M,2,0),0)*T596</f>
        <v>0</v>
      </c>
      <c r="AV596" s="52">
        <f>IFERROR(VLOOKUP($F596,Ref_Param!$L:$M,2,0),0)*U596</f>
        <v>0</v>
      </c>
      <c r="AW596" s="53">
        <f t="shared" si="183"/>
        <v>0</v>
      </c>
      <c r="AX596" s="54">
        <f>IFERROR(VLOOKUP($F596,Ref_Param!$L:$M,2,0),0)*W596</f>
        <v>0</v>
      </c>
      <c r="AY596" s="54">
        <f>IFERROR(VLOOKUP($F596,Ref_Param!$L:$M,2,0),0)*X596</f>
        <v>0</v>
      </c>
      <c r="AZ596" s="54">
        <f>IFERROR(VLOOKUP($F596,Ref_Param!$L:$M,2,0),0)*Y596</f>
        <v>0</v>
      </c>
      <c r="BA596" s="54">
        <f>IFERROR(VLOOKUP($F596,Ref_Param!$L:$M,2,0),0)*Z596</f>
        <v>0</v>
      </c>
      <c r="BB596" s="55">
        <f t="shared" si="184"/>
        <v>0</v>
      </c>
      <c r="BC596" s="56">
        <f>IFERROR(VLOOKUP($F596,Ref_Param!$L:$M,2,0),0)*AB596</f>
        <v>0</v>
      </c>
      <c r="BD596" s="56">
        <f>IFERROR(VLOOKUP($F596,Ref_Param!$L:$M,2,0),0)*AC596</f>
        <v>0</v>
      </c>
      <c r="BE596" s="56">
        <f>IFERROR(VLOOKUP($F596,Ref_Param!$L:$M,2,0),0)*AD596</f>
        <v>99.162259705488793</v>
      </c>
      <c r="BF596" s="56">
        <f>IFERROR(VLOOKUP($F596,Ref_Param!$L:$M,2,0),0)*AE596</f>
        <v>101.22818546914949</v>
      </c>
      <c r="BG596" s="57">
        <f t="shared" si="185"/>
        <v>200.39044517463827</v>
      </c>
      <c r="BH596" s="56">
        <f>IFERROR(VLOOKUP($F596,Ref_Param!$L:$M,2,0),0)*AG596</f>
        <v>97.962760131435004</v>
      </c>
      <c r="BI596" s="56">
        <f>IFERROR(VLOOKUP($F596,Ref_Param!$L:$M,2,0),0)*AH596</f>
        <v>97.962760131435004</v>
      </c>
      <c r="BJ596" s="56">
        <f>IFERROR(VLOOKUP($F596,Ref_Param!$L:$M,2,0),0)*AI596</f>
        <v>97.962760131435004</v>
      </c>
      <c r="BK596" s="56">
        <f>IFERROR(VLOOKUP($F596,Ref_Param!$L:$M,2,0),0)*AJ596</f>
        <v>97.962760131435004</v>
      </c>
      <c r="BL596" s="57">
        <f t="shared" si="186"/>
        <v>391.85104052574002</v>
      </c>
      <c r="BM596" s="58">
        <f>IFERROR(VLOOKUP($F596,Ref_Param!$L:$M,2,0),0)*AL596</f>
        <v>0</v>
      </c>
      <c r="BN596" s="59">
        <f>IFERROR(VLOOKUP($F596,Ref_Param!$L:$M,2,0),0)*AM596</f>
        <v>0</v>
      </c>
    </row>
    <row r="597" spans="1:66" s="37" customFormat="1" ht="15" customHeight="1" x14ac:dyDescent="0.3">
      <c r="A597" s="91" t="str">
        <f t="shared" si="176"/>
        <v>EAISDigital - API Economy</v>
      </c>
      <c r="B597" s="43" t="s">
        <v>4152</v>
      </c>
      <c r="C597" s="43" t="s">
        <v>4117</v>
      </c>
      <c r="D597" s="43" t="s">
        <v>1757</v>
      </c>
      <c r="E597" s="44" t="s">
        <v>3212</v>
      </c>
      <c r="F597" s="43" t="s">
        <v>3731</v>
      </c>
      <c r="G597" s="44" t="s">
        <v>1052</v>
      </c>
      <c r="H597" s="41" t="s">
        <v>5426</v>
      </c>
      <c r="I597" s="43" t="s">
        <v>26</v>
      </c>
      <c r="J597" s="43"/>
      <c r="K597" s="43"/>
      <c r="L597" s="43" t="s">
        <v>4110</v>
      </c>
      <c r="M597" s="45">
        <v>0</v>
      </c>
      <c r="N597" s="45">
        <v>0</v>
      </c>
      <c r="O597" s="45">
        <v>0</v>
      </c>
      <c r="P597" s="45">
        <v>0</v>
      </c>
      <c r="Q597" s="46">
        <f t="shared" si="177"/>
        <v>0</v>
      </c>
      <c r="R597" s="45">
        <v>0</v>
      </c>
      <c r="S597" s="45">
        <v>0</v>
      </c>
      <c r="T597" s="45">
        <v>0</v>
      </c>
      <c r="U597" s="45">
        <v>0</v>
      </c>
      <c r="V597" s="46">
        <f t="shared" si="178"/>
        <v>0</v>
      </c>
      <c r="W597" s="45">
        <v>0.5159999999999989</v>
      </c>
      <c r="X597" s="45">
        <v>47.778000000000056</v>
      </c>
      <c r="Y597" s="47">
        <v>57.543999999999841</v>
      </c>
      <c r="Z597" s="47">
        <v>2.5010000000001611</v>
      </c>
      <c r="AA597" s="46">
        <f t="shared" si="179"/>
        <v>108.33900000000006</v>
      </c>
      <c r="AB597" s="49">
        <v>14.570000107895597</v>
      </c>
      <c r="AC597" s="49">
        <v>27.241999999999919</v>
      </c>
      <c r="AD597" s="49"/>
      <c r="AE597" s="49"/>
      <c r="AF597" s="46">
        <f t="shared" si="180"/>
        <v>41.812000107895514</v>
      </c>
      <c r="AG597" s="49"/>
      <c r="AH597" s="49"/>
      <c r="AI597" s="49"/>
      <c r="AJ597" s="49"/>
      <c r="AK597" s="46">
        <f t="shared" si="181"/>
        <v>0</v>
      </c>
      <c r="AL597" s="48"/>
      <c r="AM597" s="48"/>
      <c r="AN597" s="50">
        <f>IFERROR(VLOOKUP($F597,Ref_Param!$L:$M,2,0),0)*M597</f>
        <v>0</v>
      </c>
      <c r="AO597" s="50">
        <f>IFERROR(VLOOKUP($F597,Ref_Param!$L:$M,2,0),0)*N597</f>
        <v>0</v>
      </c>
      <c r="AP597" s="50">
        <f>IFERROR(VLOOKUP($F597,Ref_Param!$L:$M,2,0),0)*O597</f>
        <v>0</v>
      </c>
      <c r="AQ597" s="50">
        <f>IFERROR(VLOOKUP($F597,Ref_Param!$L:$M,2,0),0)*P597</f>
        <v>0</v>
      </c>
      <c r="AR597" s="51">
        <f t="shared" si="182"/>
        <v>0</v>
      </c>
      <c r="AS597" s="52">
        <f>IFERROR(VLOOKUP($F597,Ref_Param!$L:$M,2,0),0)*R597</f>
        <v>0</v>
      </c>
      <c r="AT597" s="52">
        <f>IFERROR(VLOOKUP($F597,Ref_Param!$L:$M,2,0),0)*S597</f>
        <v>0</v>
      </c>
      <c r="AU597" s="52">
        <f>IFERROR(VLOOKUP($F597,Ref_Param!$L:$M,2,0),0)*T597</f>
        <v>0</v>
      </c>
      <c r="AV597" s="52">
        <f>IFERROR(VLOOKUP($F597,Ref_Param!$L:$M,2,0),0)*U597</f>
        <v>0</v>
      </c>
      <c r="AW597" s="53">
        <f t="shared" si="183"/>
        <v>0</v>
      </c>
      <c r="AX597" s="54">
        <f>IFERROR(VLOOKUP($F597,Ref_Param!$L:$M,2,0),0)*W597</f>
        <v>6.2796641109894111E-3</v>
      </c>
      <c r="AY597" s="54">
        <f>IFERROR(VLOOKUP($F597,Ref_Param!$L:$M,2,0),0)*X597</f>
        <v>0.58145308506754467</v>
      </c>
      <c r="AZ597" s="54">
        <f>IFERROR(VLOOKUP($F597,Ref_Param!$L:$M,2,0),0)*Y597</f>
        <v>0.70030424729219853</v>
      </c>
      <c r="BA597" s="54">
        <f>IFERROR(VLOOKUP($F597,Ref_Param!$L:$M,2,0),0)*Z597</f>
        <v>3.0436899111599927E-2</v>
      </c>
      <c r="BB597" s="55">
        <f t="shared" si="184"/>
        <v>1.3184738955823325</v>
      </c>
      <c r="BC597" s="56">
        <f>IFERROR(VLOOKUP($F597,Ref_Param!$L:$M,2,0),0)*AB597</f>
        <v>0.1773153232067132</v>
      </c>
      <c r="BD597" s="56">
        <f>IFERROR(VLOOKUP($F597,Ref_Param!$L:$M,2,0),0)*AC597</f>
        <v>0.33153218936351431</v>
      </c>
      <c r="BE597" s="56">
        <f>IFERROR(VLOOKUP($F597,Ref_Param!$L:$M,2,0),0)*AD597</f>
        <v>0</v>
      </c>
      <c r="BF597" s="56">
        <f>IFERROR(VLOOKUP($F597,Ref_Param!$L:$M,2,0),0)*AE597</f>
        <v>0</v>
      </c>
      <c r="BG597" s="57">
        <f t="shared" si="185"/>
        <v>0.50884751257022753</v>
      </c>
      <c r="BH597" s="56">
        <f>IFERROR(VLOOKUP($F597,Ref_Param!$L:$M,2,0),0)*AG597</f>
        <v>0</v>
      </c>
      <c r="BI597" s="56">
        <f>IFERROR(VLOOKUP($F597,Ref_Param!$L:$M,2,0),0)*AH597</f>
        <v>0</v>
      </c>
      <c r="BJ597" s="56">
        <f>IFERROR(VLOOKUP($F597,Ref_Param!$L:$M,2,0),0)*AI597</f>
        <v>0</v>
      </c>
      <c r="BK597" s="56">
        <f>IFERROR(VLOOKUP($F597,Ref_Param!$L:$M,2,0),0)*AJ597</f>
        <v>0</v>
      </c>
      <c r="BL597" s="57">
        <f t="shared" si="186"/>
        <v>0</v>
      </c>
      <c r="BM597" s="58">
        <f>IFERROR(VLOOKUP($F597,Ref_Param!$L:$M,2,0),0)*AL597</f>
        <v>0</v>
      </c>
      <c r="BN597" s="59">
        <f>IFERROR(VLOOKUP($F597,Ref_Param!$L:$M,2,0),0)*AM597</f>
        <v>0</v>
      </c>
    </row>
    <row r="598" spans="1:66" s="37" customFormat="1" ht="15" customHeight="1" x14ac:dyDescent="0.3">
      <c r="A598" s="91" t="str">
        <f t="shared" si="176"/>
        <v>EAISDigital - API Economy</v>
      </c>
      <c r="B598" s="43" t="s">
        <v>4152</v>
      </c>
      <c r="C598" s="43" t="s">
        <v>4117</v>
      </c>
      <c r="D598" s="43" t="s">
        <v>1757</v>
      </c>
      <c r="E598" s="44" t="s">
        <v>3212</v>
      </c>
      <c r="F598" s="43" t="s">
        <v>20</v>
      </c>
      <c r="G598" s="44" t="s">
        <v>1052</v>
      </c>
      <c r="H598" s="41" t="s">
        <v>5426</v>
      </c>
      <c r="I598" s="43" t="s">
        <v>26</v>
      </c>
      <c r="J598" s="43"/>
      <c r="K598" s="43"/>
      <c r="L598" s="43" t="s">
        <v>4110</v>
      </c>
      <c r="M598" s="45">
        <v>0</v>
      </c>
      <c r="N598" s="45">
        <v>0</v>
      </c>
      <c r="O598" s="45">
        <v>0</v>
      </c>
      <c r="P598" s="45">
        <v>0</v>
      </c>
      <c r="Q598" s="46">
        <f t="shared" si="177"/>
        <v>0</v>
      </c>
      <c r="R598" s="45">
        <v>12.275744761389753</v>
      </c>
      <c r="S598" s="45">
        <v>56.262558648079455</v>
      </c>
      <c r="T598" s="45">
        <v>56.139961226476174</v>
      </c>
      <c r="U598" s="45">
        <v>116.5659649992796</v>
      </c>
      <c r="V598" s="46">
        <f t="shared" si="178"/>
        <v>241.244229635225</v>
      </c>
      <c r="W598" s="45">
        <v>129.14041753157053</v>
      </c>
      <c r="X598" s="45">
        <v>153.57213882082664</v>
      </c>
      <c r="Y598" s="47">
        <v>165.82075883146456</v>
      </c>
      <c r="Z598" s="47">
        <v>221.5845647839835</v>
      </c>
      <c r="AA598" s="46">
        <f t="shared" si="179"/>
        <v>670.11787996784528</v>
      </c>
      <c r="AB598" s="49">
        <v>-46.90106552838202</v>
      </c>
      <c r="AC598" s="49">
        <v>88.606501888432916</v>
      </c>
      <c r="AD598" s="49"/>
      <c r="AE598" s="49"/>
      <c r="AF598" s="46">
        <f t="shared" si="180"/>
        <v>41.705436360050896</v>
      </c>
      <c r="AG598" s="49"/>
      <c r="AH598" s="49"/>
      <c r="AI598" s="49"/>
      <c r="AJ598" s="49"/>
      <c r="AK598" s="46">
        <f t="shared" si="181"/>
        <v>0</v>
      </c>
      <c r="AL598" s="48"/>
      <c r="AM598" s="48"/>
      <c r="AN598" s="50">
        <f>IFERROR(VLOOKUP($F598,Ref_Param!$L:$M,2,0),0)*M598</f>
        <v>0</v>
      </c>
      <c r="AO598" s="50">
        <f>IFERROR(VLOOKUP($F598,Ref_Param!$L:$M,2,0),0)*N598</f>
        <v>0</v>
      </c>
      <c r="AP598" s="50">
        <f>IFERROR(VLOOKUP($F598,Ref_Param!$L:$M,2,0),0)*O598</f>
        <v>0</v>
      </c>
      <c r="AQ598" s="50">
        <f>IFERROR(VLOOKUP($F598,Ref_Param!$L:$M,2,0),0)*P598</f>
        <v>0</v>
      </c>
      <c r="AR598" s="51">
        <f t="shared" si="182"/>
        <v>0</v>
      </c>
      <c r="AS598" s="52">
        <f>IFERROR(VLOOKUP($F598,Ref_Param!$L:$M,2,0),0)*R598</f>
        <v>12.275744761389753</v>
      </c>
      <c r="AT598" s="52">
        <f>IFERROR(VLOOKUP($F598,Ref_Param!$L:$M,2,0),0)*S598</f>
        <v>56.262558648079455</v>
      </c>
      <c r="AU598" s="52">
        <f>IFERROR(VLOOKUP($F598,Ref_Param!$L:$M,2,0),0)*T598</f>
        <v>56.139961226476174</v>
      </c>
      <c r="AV598" s="52">
        <f>IFERROR(VLOOKUP($F598,Ref_Param!$L:$M,2,0),0)*U598</f>
        <v>116.5659649992796</v>
      </c>
      <c r="AW598" s="53">
        <f t="shared" si="183"/>
        <v>241.244229635225</v>
      </c>
      <c r="AX598" s="54">
        <f>IFERROR(VLOOKUP($F598,Ref_Param!$L:$M,2,0),0)*W598</f>
        <v>129.14041753157053</v>
      </c>
      <c r="AY598" s="54">
        <f>IFERROR(VLOOKUP($F598,Ref_Param!$L:$M,2,0),0)*X598</f>
        <v>153.57213882082664</v>
      </c>
      <c r="AZ598" s="54">
        <f>IFERROR(VLOOKUP($F598,Ref_Param!$L:$M,2,0),0)*Y598</f>
        <v>165.82075883146456</v>
      </c>
      <c r="BA598" s="54">
        <f>IFERROR(VLOOKUP($F598,Ref_Param!$L:$M,2,0),0)*Z598</f>
        <v>221.5845647839835</v>
      </c>
      <c r="BB598" s="55">
        <f t="shared" si="184"/>
        <v>670.11787996784528</v>
      </c>
      <c r="BC598" s="56">
        <f>IFERROR(VLOOKUP($F598,Ref_Param!$L:$M,2,0),0)*AB598</f>
        <v>-46.90106552838202</v>
      </c>
      <c r="BD598" s="56">
        <f>IFERROR(VLOOKUP($F598,Ref_Param!$L:$M,2,0),0)*AC598</f>
        <v>88.606501888432916</v>
      </c>
      <c r="BE598" s="56">
        <f>IFERROR(VLOOKUP($F598,Ref_Param!$L:$M,2,0),0)*AD598</f>
        <v>0</v>
      </c>
      <c r="BF598" s="56">
        <f>IFERROR(VLOOKUP($F598,Ref_Param!$L:$M,2,0),0)*AE598</f>
        <v>0</v>
      </c>
      <c r="BG598" s="57">
        <f t="shared" si="185"/>
        <v>41.705436360050896</v>
      </c>
      <c r="BH598" s="56">
        <f>IFERROR(VLOOKUP($F598,Ref_Param!$L:$M,2,0),0)*AG598</f>
        <v>0</v>
      </c>
      <c r="BI598" s="56">
        <f>IFERROR(VLOOKUP($F598,Ref_Param!$L:$M,2,0),0)*AH598</f>
        <v>0</v>
      </c>
      <c r="BJ598" s="56">
        <f>IFERROR(VLOOKUP($F598,Ref_Param!$L:$M,2,0),0)*AI598</f>
        <v>0</v>
      </c>
      <c r="BK598" s="56">
        <f>IFERROR(VLOOKUP($F598,Ref_Param!$L:$M,2,0),0)*AJ598</f>
        <v>0</v>
      </c>
      <c r="BL598" s="57">
        <f t="shared" si="186"/>
        <v>0</v>
      </c>
      <c r="BM598" s="58">
        <f>IFERROR(VLOOKUP($F598,Ref_Param!$L:$M,2,0),0)*AL598</f>
        <v>0</v>
      </c>
      <c r="BN598" s="59">
        <f>IFERROR(VLOOKUP($F598,Ref_Param!$L:$M,2,0),0)*AM598</f>
        <v>0</v>
      </c>
    </row>
    <row r="599" spans="1:66" s="37" customFormat="1" ht="15" customHeight="1" x14ac:dyDescent="0.3">
      <c r="A599" s="91" t="str">
        <f t="shared" si="176"/>
        <v>EAISDigital - API Economy</v>
      </c>
      <c r="B599" s="43" t="s">
        <v>4152</v>
      </c>
      <c r="C599" s="43" t="s">
        <v>4117</v>
      </c>
      <c r="D599" s="43" t="s">
        <v>1757</v>
      </c>
      <c r="E599" s="44" t="s">
        <v>3212</v>
      </c>
      <c r="F599" s="43" t="s">
        <v>20</v>
      </c>
      <c r="G599" s="44" t="s">
        <v>1052</v>
      </c>
      <c r="H599" s="41" t="s">
        <v>5426</v>
      </c>
      <c r="I599" s="43" t="s">
        <v>26</v>
      </c>
      <c r="J599" s="43"/>
      <c r="K599" s="43"/>
      <c r="L599" s="43" t="s">
        <v>4110</v>
      </c>
      <c r="M599" s="45"/>
      <c r="N599" s="45"/>
      <c r="O599" s="45"/>
      <c r="P599" s="45"/>
      <c r="Q599" s="46">
        <f t="shared" si="177"/>
        <v>0</v>
      </c>
      <c r="R599" s="45"/>
      <c r="S599" s="45"/>
      <c r="T599" s="45"/>
      <c r="U599" s="45"/>
      <c r="V599" s="46">
        <f t="shared" si="178"/>
        <v>0</v>
      </c>
      <c r="W599" s="45"/>
      <c r="X599" s="45"/>
      <c r="Y599" s="47"/>
      <c r="Z599" s="47"/>
      <c r="AA599" s="46">
        <f t="shared" si="179"/>
        <v>0</v>
      </c>
      <c r="AB599" s="49"/>
      <c r="AC599" s="49"/>
      <c r="AD599" s="49">
        <v>31.038</v>
      </c>
      <c r="AE599" s="49">
        <v>30</v>
      </c>
      <c r="AF599" s="46">
        <f t="shared" si="180"/>
        <v>61.037999999999997</v>
      </c>
      <c r="AG599" s="49">
        <v>30</v>
      </c>
      <c r="AH599" s="49">
        <v>30</v>
      </c>
      <c r="AI599" s="49">
        <v>30</v>
      </c>
      <c r="AJ599" s="49">
        <v>30</v>
      </c>
      <c r="AK599" s="46">
        <f t="shared" si="181"/>
        <v>120</v>
      </c>
      <c r="AL599" s="48"/>
      <c r="AM599" s="48"/>
      <c r="AN599" s="50">
        <f>IFERROR(VLOOKUP($F599,Ref_Param!$L:$M,2,0),0)*M599</f>
        <v>0</v>
      </c>
      <c r="AO599" s="50">
        <f>IFERROR(VLOOKUP($F599,Ref_Param!$L:$M,2,0),0)*N599</f>
        <v>0</v>
      </c>
      <c r="AP599" s="50">
        <f>IFERROR(VLOOKUP($F599,Ref_Param!$L:$M,2,0),0)*O599</f>
        <v>0</v>
      </c>
      <c r="AQ599" s="50">
        <f>IFERROR(VLOOKUP($F599,Ref_Param!$L:$M,2,0),0)*P599</f>
        <v>0</v>
      </c>
      <c r="AR599" s="51">
        <f t="shared" si="182"/>
        <v>0</v>
      </c>
      <c r="AS599" s="52">
        <f>IFERROR(VLOOKUP($F599,Ref_Param!$L:$M,2,0),0)*R599</f>
        <v>0</v>
      </c>
      <c r="AT599" s="52">
        <f>IFERROR(VLOOKUP($F599,Ref_Param!$L:$M,2,0),0)*S599</f>
        <v>0</v>
      </c>
      <c r="AU599" s="52">
        <f>IFERROR(VLOOKUP($F599,Ref_Param!$L:$M,2,0),0)*T599</f>
        <v>0</v>
      </c>
      <c r="AV599" s="52">
        <f>IFERROR(VLOOKUP($F599,Ref_Param!$L:$M,2,0),0)*U599</f>
        <v>0</v>
      </c>
      <c r="AW599" s="53">
        <f t="shared" si="183"/>
        <v>0</v>
      </c>
      <c r="AX599" s="54">
        <f>IFERROR(VLOOKUP($F599,Ref_Param!$L:$M,2,0),0)*W599</f>
        <v>0</v>
      </c>
      <c r="AY599" s="54">
        <f>IFERROR(VLOOKUP($F599,Ref_Param!$L:$M,2,0),0)*X599</f>
        <v>0</v>
      </c>
      <c r="AZ599" s="54">
        <f>IFERROR(VLOOKUP($F599,Ref_Param!$L:$M,2,0),0)*Y599</f>
        <v>0</v>
      </c>
      <c r="BA599" s="54">
        <f>IFERROR(VLOOKUP($F599,Ref_Param!$L:$M,2,0),0)*Z599</f>
        <v>0</v>
      </c>
      <c r="BB599" s="55">
        <f t="shared" si="184"/>
        <v>0</v>
      </c>
      <c r="BC599" s="56">
        <f>IFERROR(VLOOKUP($F599,Ref_Param!$L:$M,2,0),0)*AB599</f>
        <v>0</v>
      </c>
      <c r="BD599" s="56">
        <f>IFERROR(VLOOKUP($F599,Ref_Param!$L:$M,2,0),0)*AC599</f>
        <v>0</v>
      </c>
      <c r="BE599" s="56">
        <f>IFERROR(VLOOKUP($F599,Ref_Param!$L:$M,2,0),0)*AD599</f>
        <v>31.038</v>
      </c>
      <c r="BF599" s="56">
        <f>IFERROR(VLOOKUP($F599,Ref_Param!$L:$M,2,0),0)*AE599</f>
        <v>30</v>
      </c>
      <c r="BG599" s="57">
        <f t="shared" si="185"/>
        <v>61.037999999999997</v>
      </c>
      <c r="BH599" s="56">
        <f>IFERROR(VLOOKUP($F599,Ref_Param!$L:$M,2,0),0)*AG599</f>
        <v>30</v>
      </c>
      <c r="BI599" s="56">
        <f>IFERROR(VLOOKUP($F599,Ref_Param!$L:$M,2,0),0)*AH599</f>
        <v>30</v>
      </c>
      <c r="BJ599" s="56">
        <f>IFERROR(VLOOKUP($F599,Ref_Param!$L:$M,2,0),0)*AI599</f>
        <v>30</v>
      </c>
      <c r="BK599" s="56">
        <f>IFERROR(VLOOKUP($F599,Ref_Param!$L:$M,2,0),0)*AJ599</f>
        <v>30</v>
      </c>
      <c r="BL599" s="57">
        <f t="shared" si="186"/>
        <v>120</v>
      </c>
      <c r="BM599" s="58">
        <f>IFERROR(VLOOKUP($F599,Ref_Param!$L:$M,2,0),0)*AL599</f>
        <v>0</v>
      </c>
      <c r="BN599" s="59">
        <f>IFERROR(VLOOKUP($F599,Ref_Param!$L:$M,2,0),0)*AM599</f>
        <v>0</v>
      </c>
    </row>
    <row r="600" spans="1:66" s="37" customFormat="1" ht="15" customHeight="1" x14ac:dyDescent="0.3">
      <c r="A600" s="91" t="str">
        <f t="shared" si="176"/>
        <v>EAISDigital - API Economy</v>
      </c>
      <c r="B600" s="43" t="s">
        <v>4152</v>
      </c>
      <c r="C600" s="43" t="s">
        <v>4117</v>
      </c>
      <c r="D600" s="43" t="s">
        <v>255</v>
      </c>
      <c r="E600" s="44" t="s">
        <v>5193</v>
      </c>
      <c r="F600" s="43" t="s">
        <v>72</v>
      </c>
      <c r="G600" s="44" t="s">
        <v>1052</v>
      </c>
      <c r="H600" s="41" t="s">
        <v>37</v>
      </c>
      <c r="I600" s="43" t="s">
        <v>22</v>
      </c>
      <c r="J600" s="43"/>
      <c r="K600" s="43"/>
      <c r="L600" s="43" t="s">
        <v>4110</v>
      </c>
      <c r="M600" s="45">
        <v>3.086522650412614</v>
      </c>
      <c r="N600" s="45">
        <v>3.1930773222625888</v>
      </c>
      <c r="O600" s="45">
        <v>0</v>
      </c>
      <c r="P600" s="45">
        <v>0</v>
      </c>
      <c r="Q600" s="46">
        <f t="shared" si="177"/>
        <v>6.2795999726752028</v>
      </c>
      <c r="R600" s="45">
        <v>68.610193321381317</v>
      </c>
      <c r="S600" s="45">
        <v>44.582640421579249</v>
      </c>
      <c r="T600" s="45">
        <v>101.42359031905281</v>
      </c>
      <c r="U600" s="45">
        <v>112.73430028072997</v>
      </c>
      <c r="V600" s="46">
        <f t="shared" si="178"/>
        <v>327.35072434274332</v>
      </c>
      <c r="W600" s="45">
        <v>81.24865615438469</v>
      </c>
      <c r="X600" s="45">
        <v>110.79131260257031</v>
      </c>
      <c r="Y600" s="47">
        <v>38.378058353985111</v>
      </c>
      <c r="Z600" s="47">
        <v>41.93600910252124</v>
      </c>
      <c r="AA600" s="46">
        <f t="shared" si="179"/>
        <v>272.35403621346131</v>
      </c>
      <c r="AB600" s="49">
        <v>76.851285217813341</v>
      </c>
      <c r="AC600" s="49">
        <v>36.99865757036725</v>
      </c>
      <c r="AD600" s="49"/>
      <c r="AE600" s="49"/>
      <c r="AF600" s="46">
        <f t="shared" si="180"/>
        <v>113.84994278818058</v>
      </c>
      <c r="AG600" s="49"/>
      <c r="AH600" s="49"/>
      <c r="AI600" s="49"/>
      <c r="AJ600" s="49"/>
      <c r="AK600" s="46">
        <f t="shared" si="181"/>
        <v>0</v>
      </c>
      <c r="AL600" s="48"/>
      <c r="AM600" s="48"/>
      <c r="AN600" s="50">
        <f>IFERROR(VLOOKUP($F600,Ref_Param!$L:$M,2,0),0)*M600</f>
        <v>3.8182430012710555</v>
      </c>
      <c r="AO600" s="50">
        <f>IFERROR(VLOOKUP($F600,Ref_Param!$L:$M,2,0),0)*N600</f>
        <v>3.9500585348423098</v>
      </c>
      <c r="AP600" s="50">
        <f>IFERROR(VLOOKUP($F600,Ref_Param!$L:$M,2,0),0)*O600</f>
        <v>0</v>
      </c>
      <c r="AQ600" s="50">
        <f>IFERROR(VLOOKUP($F600,Ref_Param!$L:$M,2,0),0)*P600</f>
        <v>0</v>
      </c>
      <c r="AR600" s="51">
        <f t="shared" si="182"/>
        <v>7.7683015361133654</v>
      </c>
      <c r="AS600" s="52">
        <f>IFERROR(VLOOKUP($F600,Ref_Param!$L:$M,2,0),0)*R600</f>
        <v>84.875576866477061</v>
      </c>
      <c r="AT600" s="52">
        <f>IFERROR(VLOOKUP($F600,Ref_Param!$L:$M,2,0),0)*S600</f>
        <v>55.151824252811693</v>
      </c>
      <c r="AU600" s="52">
        <f>IFERROR(VLOOKUP($F600,Ref_Param!$L:$M,2,0),0)*T600</f>
        <v>125.46802915822967</v>
      </c>
      <c r="AV600" s="52">
        <f>IFERROR(VLOOKUP($F600,Ref_Param!$L:$M,2,0),0)*U600</f>
        <v>139.46016336298183</v>
      </c>
      <c r="AW600" s="53">
        <f t="shared" si="183"/>
        <v>404.9555936405003</v>
      </c>
      <c r="AX600" s="54">
        <f>IFERROR(VLOOKUP($F600,Ref_Param!$L:$M,2,0),0)*W600</f>
        <v>100.51023363871505</v>
      </c>
      <c r="AY600" s="54">
        <f>IFERROR(VLOOKUP($F600,Ref_Param!$L:$M,2,0),0)*X600</f>
        <v>137.05655258672616</v>
      </c>
      <c r="AZ600" s="54">
        <f>IFERROR(VLOOKUP($F600,Ref_Param!$L:$M,2,0),0)*Y600</f>
        <v>47.476325078283949</v>
      </c>
      <c r="BA600" s="54">
        <f>IFERROR(VLOOKUP($F600,Ref_Param!$L:$M,2,0),0)*Z600</f>
        <v>51.877757396510766</v>
      </c>
      <c r="BB600" s="55">
        <f t="shared" si="184"/>
        <v>336.92086870023593</v>
      </c>
      <c r="BC600" s="56">
        <f>IFERROR(VLOOKUP($F600,Ref_Param!$L:$M,2,0),0)*AB600</f>
        <v>95.070380216511339</v>
      </c>
      <c r="BD600" s="56">
        <f>IFERROR(VLOOKUP($F600,Ref_Param!$L:$M,2,0),0)*AC600</f>
        <v>45.769910454275724</v>
      </c>
      <c r="BE600" s="56">
        <f>IFERROR(VLOOKUP($F600,Ref_Param!$L:$M,2,0),0)*AD600</f>
        <v>0</v>
      </c>
      <c r="BF600" s="56">
        <f>IFERROR(VLOOKUP($F600,Ref_Param!$L:$M,2,0),0)*AE600</f>
        <v>0</v>
      </c>
      <c r="BG600" s="57">
        <f t="shared" si="185"/>
        <v>140.84029067078706</v>
      </c>
      <c r="BH600" s="56">
        <f>IFERROR(VLOOKUP($F600,Ref_Param!$L:$M,2,0),0)*AG600</f>
        <v>0</v>
      </c>
      <c r="BI600" s="56">
        <f>IFERROR(VLOOKUP($F600,Ref_Param!$L:$M,2,0),0)*AH600</f>
        <v>0</v>
      </c>
      <c r="BJ600" s="56">
        <f>IFERROR(VLOOKUP($F600,Ref_Param!$L:$M,2,0),0)*AI600</f>
        <v>0</v>
      </c>
      <c r="BK600" s="56">
        <f>IFERROR(VLOOKUP($F600,Ref_Param!$L:$M,2,0),0)*AJ600</f>
        <v>0</v>
      </c>
      <c r="BL600" s="57">
        <f t="shared" si="186"/>
        <v>0</v>
      </c>
      <c r="BM600" s="58">
        <f>IFERROR(VLOOKUP($F600,Ref_Param!$L:$M,2,0),0)*AL600</f>
        <v>0</v>
      </c>
      <c r="BN600" s="59">
        <f>IFERROR(VLOOKUP($F600,Ref_Param!$L:$M,2,0),0)*AM600</f>
        <v>0</v>
      </c>
    </row>
    <row r="601" spans="1:66" s="37" customFormat="1" ht="15" customHeight="1" x14ac:dyDescent="0.3">
      <c r="A601" s="91" t="str">
        <f t="shared" si="176"/>
        <v>EAISDigital - API Economy</v>
      </c>
      <c r="B601" s="43" t="s">
        <v>4152</v>
      </c>
      <c r="C601" s="43" t="s">
        <v>4117</v>
      </c>
      <c r="D601" s="43" t="s">
        <v>255</v>
      </c>
      <c r="E601" s="44" t="s">
        <v>5193</v>
      </c>
      <c r="F601" s="43" t="s">
        <v>72</v>
      </c>
      <c r="G601" s="44" t="s">
        <v>1052</v>
      </c>
      <c r="H601" s="41" t="s">
        <v>37</v>
      </c>
      <c r="I601" s="43" t="s">
        <v>22</v>
      </c>
      <c r="J601" s="43"/>
      <c r="K601" s="43"/>
      <c r="L601" s="43" t="s">
        <v>4110</v>
      </c>
      <c r="M601" s="45"/>
      <c r="N601" s="45"/>
      <c r="O601" s="45"/>
      <c r="P601" s="45"/>
      <c r="Q601" s="46">
        <f t="shared" si="177"/>
        <v>0</v>
      </c>
      <c r="R601" s="45"/>
      <c r="S601" s="45"/>
      <c r="T601" s="45"/>
      <c r="U601" s="45"/>
      <c r="V601" s="46">
        <f t="shared" si="178"/>
        <v>0</v>
      </c>
      <c r="W601" s="45"/>
      <c r="X601" s="45"/>
      <c r="Y601" s="47"/>
      <c r="Z601" s="47"/>
      <c r="AA601" s="46">
        <f t="shared" si="179"/>
        <v>0</v>
      </c>
      <c r="AB601" s="49"/>
      <c r="AC601" s="49"/>
      <c r="AD601" s="49">
        <v>24.47</v>
      </c>
      <c r="AE601" s="49">
        <v>24.3</v>
      </c>
      <c r="AF601" s="46">
        <f t="shared" si="180"/>
        <v>48.769999999999996</v>
      </c>
      <c r="AG601" s="49">
        <v>24</v>
      </c>
      <c r="AH601" s="49">
        <v>24</v>
      </c>
      <c r="AI601" s="49">
        <v>24</v>
      </c>
      <c r="AJ601" s="49">
        <v>24</v>
      </c>
      <c r="AK601" s="46">
        <f t="shared" si="181"/>
        <v>96</v>
      </c>
      <c r="AL601" s="48"/>
      <c r="AM601" s="48"/>
      <c r="AN601" s="50">
        <f>IFERROR(VLOOKUP($F601,Ref_Param!$L:$M,2,0),0)*M601</f>
        <v>0</v>
      </c>
      <c r="AO601" s="50">
        <f>IFERROR(VLOOKUP($F601,Ref_Param!$L:$M,2,0),0)*N601</f>
        <v>0</v>
      </c>
      <c r="AP601" s="50">
        <f>IFERROR(VLOOKUP($F601,Ref_Param!$L:$M,2,0),0)*O601</f>
        <v>0</v>
      </c>
      <c r="AQ601" s="50">
        <f>IFERROR(VLOOKUP($F601,Ref_Param!$L:$M,2,0),0)*P601</f>
        <v>0</v>
      </c>
      <c r="AR601" s="51">
        <f t="shared" si="182"/>
        <v>0</v>
      </c>
      <c r="AS601" s="52">
        <f>IFERROR(VLOOKUP($F601,Ref_Param!$L:$M,2,0),0)*R601</f>
        <v>0</v>
      </c>
      <c r="AT601" s="52">
        <f>IFERROR(VLOOKUP($F601,Ref_Param!$L:$M,2,0),0)*S601</f>
        <v>0</v>
      </c>
      <c r="AU601" s="52">
        <f>IFERROR(VLOOKUP($F601,Ref_Param!$L:$M,2,0),0)*T601</f>
        <v>0</v>
      </c>
      <c r="AV601" s="52">
        <f>IFERROR(VLOOKUP($F601,Ref_Param!$L:$M,2,0),0)*U601</f>
        <v>0</v>
      </c>
      <c r="AW601" s="53">
        <f t="shared" si="183"/>
        <v>0</v>
      </c>
      <c r="AX601" s="54">
        <f>IFERROR(VLOOKUP($F601,Ref_Param!$L:$M,2,0),0)*W601</f>
        <v>0</v>
      </c>
      <c r="AY601" s="54">
        <f>IFERROR(VLOOKUP($F601,Ref_Param!$L:$M,2,0),0)*X601</f>
        <v>0</v>
      </c>
      <c r="AZ601" s="54">
        <f>IFERROR(VLOOKUP($F601,Ref_Param!$L:$M,2,0),0)*Y601</f>
        <v>0</v>
      </c>
      <c r="BA601" s="54">
        <f>IFERROR(VLOOKUP($F601,Ref_Param!$L:$M,2,0),0)*Z601</f>
        <v>0</v>
      </c>
      <c r="BB601" s="55">
        <f t="shared" si="184"/>
        <v>0</v>
      </c>
      <c r="BC601" s="56">
        <f>IFERROR(VLOOKUP($F601,Ref_Param!$L:$M,2,0),0)*AB601</f>
        <v>0</v>
      </c>
      <c r="BD601" s="56">
        <f>IFERROR(VLOOKUP($F601,Ref_Param!$L:$M,2,0),0)*AC601</f>
        <v>0</v>
      </c>
      <c r="BE601" s="56">
        <f>IFERROR(VLOOKUP($F601,Ref_Param!$L:$M,2,0),0)*AD601</f>
        <v>30.271090422295281</v>
      </c>
      <c r="BF601" s="56">
        <f>IFERROR(VLOOKUP($F601,Ref_Param!$L:$M,2,0),0)*AE601</f>
        <v>30.060788608981422</v>
      </c>
      <c r="BG601" s="57">
        <f t="shared" si="185"/>
        <v>60.331879031276699</v>
      </c>
      <c r="BH601" s="56">
        <f>IFERROR(VLOOKUP($F601,Ref_Param!$L:$M,2,0),0)*AG601</f>
        <v>29.689667761956962</v>
      </c>
      <c r="BI601" s="56">
        <f>IFERROR(VLOOKUP($F601,Ref_Param!$L:$M,2,0),0)*AH601</f>
        <v>29.689667761956962</v>
      </c>
      <c r="BJ601" s="56">
        <f>IFERROR(VLOOKUP($F601,Ref_Param!$L:$M,2,0),0)*AI601</f>
        <v>29.689667761956962</v>
      </c>
      <c r="BK601" s="56">
        <f>IFERROR(VLOOKUP($F601,Ref_Param!$L:$M,2,0),0)*AJ601</f>
        <v>29.689667761956962</v>
      </c>
      <c r="BL601" s="57">
        <f t="shared" si="186"/>
        <v>118.75867104782785</v>
      </c>
      <c r="BM601" s="58">
        <f>IFERROR(VLOOKUP($F601,Ref_Param!$L:$M,2,0),0)*AL601</f>
        <v>0</v>
      </c>
      <c r="BN601" s="59">
        <f>IFERROR(VLOOKUP($F601,Ref_Param!$L:$M,2,0),0)*AM601</f>
        <v>0</v>
      </c>
    </row>
    <row r="602" spans="1:66" s="37" customFormat="1" ht="15" customHeight="1" x14ac:dyDescent="0.3">
      <c r="A602" s="91" t="str">
        <f t="shared" si="176"/>
        <v>EAISDigital - API Economy</v>
      </c>
      <c r="B602" s="43" t="s">
        <v>4152</v>
      </c>
      <c r="C602" s="43" t="s">
        <v>4117</v>
      </c>
      <c r="D602" s="43" t="s">
        <v>1760</v>
      </c>
      <c r="E602" s="44" t="s">
        <v>5194</v>
      </c>
      <c r="F602" s="43" t="s">
        <v>72</v>
      </c>
      <c r="G602" s="44" t="s">
        <v>1052</v>
      </c>
      <c r="H602" s="41" t="s">
        <v>5428</v>
      </c>
      <c r="I602" s="43" t="s">
        <v>22</v>
      </c>
      <c r="J602" s="43"/>
      <c r="K602" s="43"/>
      <c r="L602" s="43" t="s">
        <v>4110</v>
      </c>
      <c r="M602" s="45">
        <v>0</v>
      </c>
      <c r="N602" s="45">
        <v>8.0604136019279071</v>
      </c>
      <c r="O602" s="45">
        <v>8.2176217556580138</v>
      </c>
      <c r="P602" s="45">
        <v>10.479088635405162</v>
      </c>
      <c r="Q602" s="46">
        <f t="shared" si="177"/>
        <v>26.757123992991083</v>
      </c>
      <c r="R602" s="45">
        <v>11.022165725113311</v>
      </c>
      <c r="S602" s="45">
        <v>10.334430229105653</v>
      </c>
      <c r="T602" s="45">
        <v>39.997026752733476</v>
      </c>
      <c r="U602" s="45">
        <v>8.70840953494152</v>
      </c>
      <c r="V602" s="46">
        <f t="shared" si="178"/>
        <v>70.062032241893959</v>
      </c>
      <c r="W602" s="45">
        <v>11.704493763878416</v>
      </c>
      <c r="X602" s="45">
        <v>9.35718387499427</v>
      </c>
      <c r="Y602" s="47">
        <v>10.621491009258772</v>
      </c>
      <c r="Z602" s="47">
        <v>8.4004149359719342</v>
      </c>
      <c r="AA602" s="46">
        <f t="shared" si="179"/>
        <v>40.083583584103394</v>
      </c>
      <c r="AB602" s="49">
        <v>-2.5728444375797093</v>
      </c>
      <c r="AC602" s="49">
        <v>-6.0095904312712829</v>
      </c>
      <c r="AD602" s="49"/>
      <c r="AE602" s="49"/>
      <c r="AF602" s="46">
        <f t="shared" si="180"/>
        <v>-8.5824348688509922</v>
      </c>
      <c r="AG602" s="49"/>
      <c r="AH602" s="49"/>
      <c r="AI602" s="49"/>
      <c r="AJ602" s="49"/>
      <c r="AK602" s="46">
        <f t="shared" si="181"/>
        <v>0</v>
      </c>
      <c r="AL602" s="48"/>
      <c r="AM602" s="48"/>
      <c r="AN602" s="50">
        <f>IFERROR(VLOOKUP($F602,Ref_Param!$L:$M,2,0),0)*M602</f>
        <v>0</v>
      </c>
      <c r="AO602" s="50">
        <f>IFERROR(VLOOKUP($F602,Ref_Param!$L:$M,2,0),0)*N602</f>
        <v>9.9712917443832652</v>
      </c>
      <c r="AP602" s="50">
        <f>IFERROR(VLOOKUP($F602,Ref_Param!$L:$M,2,0),0)*O602</f>
        <v>10.165769154954829</v>
      </c>
      <c r="AQ602" s="50">
        <f>IFERROR(VLOOKUP($F602,Ref_Param!$L:$M,2,0),0)*P602</f>
        <v>12.963360834719925</v>
      </c>
      <c r="AR602" s="51">
        <f t="shared" si="182"/>
        <v>33.100421734058017</v>
      </c>
      <c r="AS602" s="52">
        <f>IFERROR(VLOOKUP($F602,Ref_Param!$L:$M,2,0),0)*R602</f>
        <v>13.635184933160151</v>
      </c>
      <c r="AT602" s="52">
        <f>IFERROR(VLOOKUP($F602,Ref_Param!$L:$M,2,0),0)*S602</f>
        <v>12.784408333802983</v>
      </c>
      <c r="AU602" s="52">
        <f>IFERROR(VLOOKUP($F602,Ref_Param!$L:$M,2,0),0)*T602</f>
        <v>49.479101489781712</v>
      </c>
      <c r="AV602" s="52">
        <f>IFERROR(VLOOKUP($F602,Ref_Param!$L:$M,2,0),0)*U602</f>
        <v>10.772907742811327</v>
      </c>
      <c r="AW602" s="53">
        <f t="shared" si="183"/>
        <v>86.671602499556172</v>
      </c>
      <c r="AX602" s="54">
        <f>IFERROR(VLOOKUP($F602,Ref_Param!$L:$M,2,0),0)*W602</f>
        <v>14.479272132143636</v>
      </c>
      <c r="AY602" s="54">
        <f>IFERROR(VLOOKUP($F602,Ref_Param!$L:$M,2,0),0)*X602</f>
        <v>11.575486684838371</v>
      </c>
      <c r="AZ602" s="54">
        <f>IFERROR(VLOOKUP($F602,Ref_Param!$L:$M,2,0),0)*Y602</f>
        <v>13.13952246672941</v>
      </c>
      <c r="BA602" s="54">
        <f>IFERROR(VLOOKUP($F602,Ref_Param!$L:$M,2,0),0)*Z602</f>
        <v>10.391897021316153</v>
      </c>
      <c r="BB602" s="55">
        <f t="shared" si="184"/>
        <v>49.586178305027573</v>
      </c>
      <c r="BC602" s="56">
        <f>IFERROR(VLOOKUP($F602,Ref_Param!$L:$M,2,0),0)*AB602</f>
        <v>-3.1827873564558575</v>
      </c>
      <c r="BD602" s="56">
        <f>IFERROR(VLOOKUP($F602,Ref_Param!$L:$M,2,0),0)*AC602</f>
        <v>-7.4342809704116677</v>
      </c>
      <c r="BE602" s="56">
        <f>IFERROR(VLOOKUP($F602,Ref_Param!$L:$M,2,0),0)*AD602</f>
        <v>0</v>
      </c>
      <c r="BF602" s="56">
        <f>IFERROR(VLOOKUP($F602,Ref_Param!$L:$M,2,0),0)*AE602</f>
        <v>0</v>
      </c>
      <c r="BG602" s="57">
        <f t="shared" si="185"/>
        <v>-10.617068326867525</v>
      </c>
      <c r="BH602" s="56">
        <f>IFERROR(VLOOKUP($F602,Ref_Param!$L:$M,2,0),0)*AG602</f>
        <v>0</v>
      </c>
      <c r="BI602" s="56">
        <f>IFERROR(VLOOKUP($F602,Ref_Param!$L:$M,2,0),0)*AH602</f>
        <v>0</v>
      </c>
      <c r="BJ602" s="56">
        <f>IFERROR(VLOOKUP($F602,Ref_Param!$L:$M,2,0),0)*AI602</f>
        <v>0</v>
      </c>
      <c r="BK602" s="56">
        <f>IFERROR(VLOOKUP($F602,Ref_Param!$L:$M,2,0),0)*AJ602</f>
        <v>0</v>
      </c>
      <c r="BL602" s="57">
        <f t="shared" si="186"/>
        <v>0</v>
      </c>
      <c r="BM602" s="58">
        <f>IFERROR(VLOOKUP($F602,Ref_Param!$L:$M,2,0),0)*AL602</f>
        <v>0</v>
      </c>
      <c r="BN602" s="59">
        <f>IFERROR(VLOOKUP($F602,Ref_Param!$L:$M,2,0),0)*AM602</f>
        <v>0</v>
      </c>
    </row>
    <row r="603" spans="1:66" s="37" customFormat="1" ht="15" customHeight="1" x14ac:dyDescent="0.3">
      <c r="A603" s="91" t="str">
        <f t="shared" si="176"/>
        <v>EAISDigital - API Economy</v>
      </c>
      <c r="B603" s="43" t="s">
        <v>4152</v>
      </c>
      <c r="C603" s="43" t="s">
        <v>4117</v>
      </c>
      <c r="D603" s="43" t="s">
        <v>1760</v>
      </c>
      <c r="E603" s="44" t="s">
        <v>5194</v>
      </c>
      <c r="F603" s="43" t="s">
        <v>3731</v>
      </c>
      <c r="G603" s="44" t="s">
        <v>1052</v>
      </c>
      <c r="H603" s="41" t="s">
        <v>5428</v>
      </c>
      <c r="I603" s="43" t="s">
        <v>22</v>
      </c>
      <c r="J603" s="43"/>
      <c r="K603" s="43"/>
      <c r="L603" s="43" t="s">
        <v>4110</v>
      </c>
      <c r="M603" s="45">
        <v>0</v>
      </c>
      <c r="N603" s="45">
        <v>0</v>
      </c>
      <c r="O603" s="45">
        <v>0</v>
      </c>
      <c r="P603" s="45">
        <v>0</v>
      </c>
      <c r="Q603" s="46">
        <f t="shared" si="177"/>
        <v>0</v>
      </c>
      <c r="R603" s="45">
        <v>0</v>
      </c>
      <c r="S603" s="45">
        <v>0</v>
      </c>
      <c r="T603" s="45">
        <v>0</v>
      </c>
      <c r="U603" s="45">
        <v>0</v>
      </c>
      <c r="V603" s="46">
        <f t="shared" si="178"/>
        <v>0</v>
      </c>
      <c r="W603" s="45">
        <v>-6.6820000000000004</v>
      </c>
      <c r="X603" s="45">
        <v>0</v>
      </c>
      <c r="Y603" s="47">
        <v>-7.6939999999999884</v>
      </c>
      <c r="Z603" s="47">
        <v>0.1479999999999983</v>
      </c>
      <c r="AA603" s="46">
        <f t="shared" si="179"/>
        <v>-14.227999999999991</v>
      </c>
      <c r="AB603" s="49">
        <v>5.5059999999999985</v>
      </c>
      <c r="AC603" s="49">
        <v>15.95190000000003</v>
      </c>
      <c r="AD603" s="49"/>
      <c r="AE603" s="49"/>
      <c r="AF603" s="46">
        <f t="shared" si="180"/>
        <v>21.457900000000031</v>
      </c>
      <c r="AG603" s="49"/>
      <c r="AH603" s="49"/>
      <c r="AI603" s="49"/>
      <c r="AJ603" s="49"/>
      <c r="AK603" s="46">
        <f t="shared" si="181"/>
        <v>0</v>
      </c>
      <c r="AL603" s="48"/>
      <c r="AM603" s="48"/>
      <c r="AN603" s="50">
        <f>IFERROR(VLOOKUP($F603,Ref_Param!$L:$M,2,0),0)*M603</f>
        <v>0</v>
      </c>
      <c r="AO603" s="50">
        <f>IFERROR(VLOOKUP($F603,Ref_Param!$L:$M,2,0),0)*N603</f>
        <v>0</v>
      </c>
      <c r="AP603" s="50">
        <f>IFERROR(VLOOKUP($F603,Ref_Param!$L:$M,2,0),0)*O603</f>
        <v>0</v>
      </c>
      <c r="AQ603" s="50">
        <f>IFERROR(VLOOKUP($F603,Ref_Param!$L:$M,2,0),0)*P603</f>
        <v>0</v>
      </c>
      <c r="AR603" s="51">
        <f t="shared" si="182"/>
        <v>0</v>
      </c>
      <c r="AS603" s="52">
        <f>IFERROR(VLOOKUP($F603,Ref_Param!$L:$M,2,0),0)*R603</f>
        <v>0</v>
      </c>
      <c r="AT603" s="52">
        <f>IFERROR(VLOOKUP($F603,Ref_Param!$L:$M,2,0),0)*S603</f>
        <v>0</v>
      </c>
      <c r="AU603" s="52">
        <f>IFERROR(VLOOKUP($F603,Ref_Param!$L:$M,2,0),0)*T603</f>
        <v>0</v>
      </c>
      <c r="AV603" s="52">
        <f>IFERROR(VLOOKUP($F603,Ref_Param!$L:$M,2,0),0)*U603</f>
        <v>0</v>
      </c>
      <c r="AW603" s="53">
        <f t="shared" si="183"/>
        <v>0</v>
      </c>
      <c r="AX603" s="54">
        <f>IFERROR(VLOOKUP($F603,Ref_Param!$L:$M,2,0),0)*W603</f>
        <v>-8.1319216258975452E-2</v>
      </c>
      <c r="AY603" s="54">
        <f>IFERROR(VLOOKUP($F603,Ref_Param!$L:$M,2,0),0)*X603</f>
        <v>0</v>
      </c>
      <c r="AZ603" s="54">
        <f>IFERROR(VLOOKUP($F603,Ref_Param!$L:$M,2,0),0)*Y603</f>
        <v>-9.3635146647194883E-2</v>
      </c>
      <c r="BA603" s="54">
        <f>IFERROR(VLOOKUP($F603,Ref_Param!$L:$M,2,0),0)*Z603</f>
        <v>1.8011439698186514E-3</v>
      </c>
      <c r="BB603" s="55">
        <f t="shared" si="184"/>
        <v>-0.17315321893635169</v>
      </c>
      <c r="BC603" s="56">
        <f>IFERROR(VLOOKUP($F603,Ref_Param!$L:$M,2,0),0)*AB603</f>
        <v>6.7007423633929766E-2</v>
      </c>
      <c r="BD603" s="56">
        <f>IFERROR(VLOOKUP($F603,Ref_Param!$L:$M,2,0),0)*AC603</f>
        <v>0.19413289521723331</v>
      </c>
      <c r="BE603" s="56">
        <f>IFERROR(VLOOKUP($F603,Ref_Param!$L:$M,2,0),0)*AD603</f>
        <v>0</v>
      </c>
      <c r="BF603" s="56">
        <f>IFERROR(VLOOKUP($F603,Ref_Param!$L:$M,2,0),0)*AE603</f>
        <v>0</v>
      </c>
      <c r="BG603" s="57">
        <f t="shared" si="185"/>
        <v>0.26114031885116307</v>
      </c>
      <c r="BH603" s="56">
        <f>IFERROR(VLOOKUP($F603,Ref_Param!$L:$M,2,0),0)*AG603</f>
        <v>0</v>
      </c>
      <c r="BI603" s="56">
        <f>IFERROR(VLOOKUP($F603,Ref_Param!$L:$M,2,0),0)*AH603</f>
        <v>0</v>
      </c>
      <c r="BJ603" s="56">
        <f>IFERROR(VLOOKUP($F603,Ref_Param!$L:$M,2,0),0)*AI603</f>
        <v>0</v>
      </c>
      <c r="BK603" s="56">
        <f>IFERROR(VLOOKUP($F603,Ref_Param!$L:$M,2,0),0)*AJ603</f>
        <v>0</v>
      </c>
      <c r="BL603" s="57">
        <f t="shared" si="186"/>
        <v>0</v>
      </c>
      <c r="BM603" s="58">
        <f>IFERROR(VLOOKUP($F603,Ref_Param!$L:$M,2,0),0)*AL603</f>
        <v>0</v>
      </c>
      <c r="BN603" s="59">
        <f>IFERROR(VLOOKUP($F603,Ref_Param!$L:$M,2,0),0)*AM603</f>
        <v>0</v>
      </c>
    </row>
    <row r="604" spans="1:66" s="37" customFormat="1" ht="15" customHeight="1" x14ac:dyDescent="0.3">
      <c r="A604" s="91" t="str">
        <f t="shared" si="176"/>
        <v>EAISDigital - API Economy</v>
      </c>
      <c r="B604" s="43" t="s">
        <v>4152</v>
      </c>
      <c r="C604" s="43" t="s">
        <v>4117</v>
      </c>
      <c r="D604" s="43" t="s">
        <v>1776</v>
      </c>
      <c r="E604" s="44" t="s">
        <v>1777</v>
      </c>
      <c r="F604" s="43" t="s">
        <v>52</v>
      </c>
      <c r="G604" s="44" t="s">
        <v>1052</v>
      </c>
      <c r="H604" s="41" t="s">
        <v>53</v>
      </c>
      <c r="I604" s="43" t="s">
        <v>26</v>
      </c>
      <c r="J604" s="43"/>
      <c r="K604" s="43"/>
      <c r="L604" s="43" t="s">
        <v>4110</v>
      </c>
      <c r="M604" s="45">
        <v>0</v>
      </c>
      <c r="N604" s="45">
        <v>0</v>
      </c>
      <c r="O604" s="45">
        <v>0</v>
      </c>
      <c r="P604" s="45">
        <v>0</v>
      </c>
      <c r="Q604" s="46">
        <f t="shared" si="177"/>
        <v>0</v>
      </c>
      <c r="R604" s="45">
        <v>14.795629032258072</v>
      </c>
      <c r="S604" s="45">
        <v>5.2320292366455394</v>
      </c>
      <c r="T604" s="45">
        <v>83.828782105322986</v>
      </c>
      <c r="U604" s="45">
        <v>55.41906824975807</v>
      </c>
      <c r="V604" s="46">
        <f t="shared" si="178"/>
        <v>159.27550862398465</v>
      </c>
      <c r="W604" s="45">
        <v>99.037233561405685</v>
      </c>
      <c r="X604" s="45">
        <v>232.31740674133772</v>
      </c>
      <c r="Y604" s="47">
        <v>147.9669865730734</v>
      </c>
      <c r="Z604" s="47">
        <v>174.79186776020506</v>
      </c>
      <c r="AA604" s="46">
        <f t="shared" si="179"/>
        <v>654.11349463602187</v>
      </c>
      <c r="AB604" s="49">
        <v>489.58006488362474</v>
      </c>
      <c r="AC604" s="49">
        <v>335.41119407493181</v>
      </c>
      <c r="AD604" s="49"/>
      <c r="AE604" s="49"/>
      <c r="AF604" s="46">
        <f t="shared" si="180"/>
        <v>824.9912589585565</v>
      </c>
      <c r="AG604" s="49"/>
      <c r="AH604" s="49"/>
      <c r="AI604" s="49"/>
      <c r="AJ604" s="49"/>
      <c r="AK604" s="46">
        <f t="shared" si="181"/>
        <v>0</v>
      </c>
      <c r="AL604" s="48"/>
      <c r="AM604" s="48"/>
      <c r="AN604" s="50">
        <f>IFERROR(VLOOKUP($F604,Ref_Param!$L:$M,2,0),0)*M604</f>
        <v>0</v>
      </c>
      <c r="AO604" s="50">
        <f>IFERROR(VLOOKUP($F604,Ref_Param!$L:$M,2,0),0)*N604</f>
        <v>0</v>
      </c>
      <c r="AP604" s="50">
        <f>IFERROR(VLOOKUP($F604,Ref_Param!$L:$M,2,0),0)*O604</f>
        <v>0</v>
      </c>
      <c r="AQ604" s="50">
        <f>IFERROR(VLOOKUP($F604,Ref_Param!$L:$M,2,0),0)*P604</f>
        <v>0</v>
      </c>
      <c r="AR604" s="51">
        <f t="shared" si="182"/>
        <v>0</v>
      </c>
      <c r="AS604" s="52">
        <f>IFERROR(VLOOKUP($F604,Ref_Param!$L:$M,2,0),0)*R604</f>
        <v>10.924313172533743</v>
      </c>
      <c r="AT604" s="52">
        <f>IFERROR(VLOOKUP($F604,Ref_Param!$L:$M,2,0),0)*S604</f>
        <v>3.8630548106034448</v>
      </c>
      <c r="AU604" s="52">
        <f>IFERROR(VLOOKUP($F604,Ref_Param!$L:$M,2,0),0)*T604</f>
        <v>61.894757336375186</v>
      </c>
      <c r="AV604" s="52">
        <f>IFERROR(VLOOKUP($F604,Ref_Param!$L:$M,2,0),0)*U604</f>
        <v>40.918521001738156</v>
      </c>
      <c r="AW604" s="53">
        <f t="shared" si="183"/>
        <v>117.60064632125054</v>
      </c>
      <c r="AX604" s="54">
        <f>IFERROR(VLOOKUP($F604,Ref_Param!$L:$M,2,0),0)*W604</f>
        <v>73.123876842770926</v>
      </c>
      <c r="AY604" s="54">
        <f>IFERROR(VLOOKUP($F604,Ref_Param!$L:$M,2,0),0)*X604</f>
        <v>171.53093668001665</v>
      </c>
      <c r="AZ604" s="54">
        <f>IFERROR(VLOOKUP($F604,Ref_Param!$L:$M,2,0),0)*Y604</f>
        <v>109.25102927331591</v>
      </c>
      <c r="BA604" s="54">
        <f>IFERROR(VLOOKUP($F604,Ref_Param!$L:$M,2,0),0)*Z604</f>
        <v>129.05710864076485</v>
      </c>
      <c r="BB604" s="55">
        <f t="shared" si="184"/>
        <v>482.96295143686831</v>
      </c>
      <c r="BC604" s="56">
        <f>IFERROR(VLOOKUP($F604,Ref_Param!$L:$M,2,0),0)*AB604</f>
        <v>361.48013309589305</v>
      </c>
      <c r="BD604" s="56">
        <f>IFERROR(VLOOKUP($F604,Ref_Param!$L:$M,2,0),0)*AC604</f>
        <v>247.64995916424638</v>
      </c>
      <c r="BE604" s="56">
        <f>IFERROR(VLOOKUP($F604,Ref_Param!$L:$M,2,0),0)*AD604</f>
        <v>0</v>
      </c>
      <c r="BF604" s="56">
        <f>IFERROR(VLOOKUP($F604,Ref_Param!$L:$M,2,0),0)*AE604</f>
        <v>0</v>
      </c>
      <c r="BG604" s="57">
        <f t="shared" si="185"/>
        <v>609.13009226013946</v>
      </c>
      <c r="BH604" s="56">
        <f>IFERROR(VLOOKUP($F604,Ref_Param!$L:$M,2,0),0)*AG604</f>
        <v>0</v>
      </c>
      <c r="BI604" s="56">
        <f>IFERROR(VLOOKUP($F604,Ref_Param!$L:$M,2,0),0)*AH604</f>
        <v>0</v>
      </c>
      <c r="BJ604" s="56">
        <f>IFERROR(VLOOKUP($F604,Ref_Param!$L:$M,2,0),0)*AI604</f>
        <v>0</v>
      </c>
      <c r="BK604" s="56">
        <f>IFERROR(VLOOKUP($F604,Ref_Param!$L:$M,2,0),0)*AJ604</f>
        <v>0</v>
      </c>
      <c r="BL604" s="57">
        <f t="shared" si="186"/>
        <v>0</v>
      </c>
      <c r="BM604" s="58">
        <f>IFERROR(VLOOKUP($F604,Ref_Param!$L:$M,2,0),0)*AL604</f>
        <v>0</v>
      </c>
      <c r="BN604" s="59">
        <f>IFERROR(VLOOKUP($F604,Ref_Param!$L:$M,2,0),0)*AM604</f>
        <v>0</v>
      </c>
    </row>
    <row r="605" spans="1:66" s="37" customFormat="1" ht="15" customHeight="1" x14ac:dyDescent="0.3">
      <c r="A605" s="91" t="str">
        <f t="shared" si="176"/>
        <v>EAISDigital - API Economy</v>
      </c>
      <c r="B605" s="43" t="s">
        <v>4152</v>
      </c>
      <c r="C605" s="43" t="s">
        <v>4117</v>
      </c>
      <c r="D605" s="43" t="s">
        <v>1776</v>
      </c>
      <c r="E605" s="44" t="s">
        <v>1777</v>
      </c>
      <c r="F605" s="43" t="s">
        <v>52</v>
      </c>
      <c r="G605" s="44" t="s">
        <v>1052</v>
      </c>
      <c r="H605" s="41" t="s">
        <v>53</v>
      </c>
      <c r="I605" s="43" t="s">
        <v>26</v>
      </c>
      <c r="J605" s="43"/>
      <c r="K605" s="43"/>
      <c r="L605" s="43" t="s">
        <v>4110</v>
      </c>
      <c r="M605" s="45"/>
      <c r="N605" s="45"/>
      <c r="O605" s="45"/>
      <c r="P605" s="45"/>
      <c r="Q605" s="46">
        <f t="shared" si="177"/>
        <v>0</v>
      </c>
      <c r="R605" s="45"/>
      <c r="S605" s="45"/>
      <c r="T605" s="45"/>
      <c r="U605" s="45"/>
      <c r="V605" s="46">
        <f t="shared" si="178"/>
        <v>0</v>
      </c>
      <c r="W605" s="45"/>
      <c r="X605" s="45"/>
      <c r="Y605" s="47"/>
      <c r="Z605" s="47"/>
      <c r="AA605" s="46">
        <f t="shared" si="179"/>
        <v>0</v>
      </c>
      <c r="AB605" s="49"/>
      <c r="AC605" s="49"/>
      <c r="AD605" s="49">
        <v>69.073000000000008</v>
      </c>
      <c r="AE605" s="49">
        <v>0</v>
      </c>
      <c r="AF605" s="46">
        <f t="shared" si="180"/>
        <v>69.073000000000008</v>
      </c>
      <c r="AG605" s="49">
        <v>0</v>
      </c>
      <c r="AH605" s="49">
        <v>0</v>
      </c>
      <c r="AI605" s="49">
        <v>0</v>
      </c>
      <c r="AJ605" s="49">
        <v>0</v>
      </c>
      <c r="AK605" s="46">
        <f t="shared" si="181"/>
        <v>0</v>
      </c>
      <c r="AL605" s="48"/>
      <c r="AM605" s="48"/>
      <c r="AN605" s="50">
        <f>IFERROR(VLOOKUP($F605,Ref_Param!$L:$M,2,0),0)*M605</f>
        <v>0</v>
      </c>
      <c r="AO605" s="50">
        <f>IFERROR(VLOOKUP($F605,Ref_Param!$L:$M,2,0),0)*N605</f>
        <v>0</v>
      </c>
      <c r="AP605" s="50">
        <f>IFERROR(VLOOKUP($F605,Ref_Param!$L:$M,2,0),0)*O605</f>
        <v>0</v>
      </c>
      <c r="AQ605" s="50">
        <f>IFERROR(VLOOKUP($F605,Ref_Param!$L:$M,2,0),0)*P605</f>
        <v>0</v>
      </c>
      <c r="AR605" s="51">
        <f t="shared" si="182"/>
        <v>0</v>
      </c>
      <c r="AS605" s="52">
        <f>IFERROR(VLOOKUP($F605,Ref_Param!$L:$M,2,0),0)*R605</f>
        <v>0</v>
      </c>
      <c r="AT605" s="52">
        <f>IFERROR(VLOOKUP($F605,Ref_Param!$L:$M,2,0),0)*S605</f>
        <v>0</v>
      </c>
      <c r="AU605" s="52">
        <f>IFERROR(VLOOKUP($F605,Ref_Param!$L:$M,2,0),0)*T605</f>
        <v>0</v>
      </c>
      <c r="AV605" s="52">
        <f>IFERROR(VLOOKUP($F605,Ref_Param!$L:$M,2,0),0)*U605</f>
        <v>0</v>
      </c>
      <c r="AW605" s="53">
        <f t="shared" si="183"/>
        <v>0</v>
      </c>
      <c r="AX605" s="54">
        <f>IFERROR(VLOOKUP($F605,Ref_Param!$L:$M,2,0),0)*W605</f>
        <v>0</v>
      </c>
      <c r="AY605" s="54">
        <f>IFERROR(VLOOKUP($F605,Ref_Param!$L:$M,2,0),0)*X605</f>
        <v>0</v>
      </c>
      <c r="AZ605" s="54">
        <f>IFERROR(VLOOKUP($F605,Ref_Param!$L:$M,2,0),0)*Y605</f>
        <v>0</v>
      </c>
      <c r="BA605" s="54">
        <f>IFERROR(VLOOKUP($F605,Ref_Param!$L:$M,2,0),0)*Z605</f>
        <v>0</v>
      </c>
      <c r="BB605" s="55">
        <f t="shared" si="184"/>
        <v>0</v>
      </c>
      <c r="BC605" s="56">
        <f>IFERROR(VLOOKUP($F605,Ref_Param!$L:$M,2,0),0)*AB605</f>
        <v>0</v>
      </c>
      <c r="BD605" s="56">
        <f>IFERROR(VLOOKUP($F605,Ref_Param!$L:$M,2,0),0)*AC605</f>
        <v>0</v>
      </c>
      <c r="BE605" s="56">
        <f>IFERROR(VLOOKUP($F605,Ref_Param!$L:$M,2,0),0)*AD605</f>
        <v>50.999865035901216</v>
      </c>
      <c r="BF605" s="56">
        <f>IFERROR(VLOOKUP($F605,Ref_Param!$L:$M,2,0),0)*AE605</f>
        <v>0</v>
      </c>
      <c r="BG605" s="57">
        <f t="shared" si="185"/>
        <v>50.999865035901216</v>
      </c>
      <c r="BH605" s="56">
        <f>IFERROR(VLOOKUP($F605,Ref_Param!$L:$M,2,0),0)*AG605</f>
        <v>0</v>
      </c>
      <c r="BI605" s="56">
        <f>IFERROR(VLOOKUP($F605,Ref_Param!$L:$M,2,0),0)*AH605</f>
        <v>0</v>
      </c>
      <c r="BJ605" s="56">
        <f>IFERROR(VLOOKUP($F605,Ref_Param!$L:$M,2,0),0)*AI605</f>
        <v>0</v>
      </c>
      <c r="BK605" s="56">
        <f>IFERROR(VLOOKUP($F605,Ref_Param!$L:$M,2,0),0)*AJ605</f>
        <v>0</v>
      </c>
      <c r="BL605" s="57">
        <f t="shared" si="186"/>
        <v>0</v>
      </c>
      <c r="BM605" s="58">
        <f>IFERROR(VLOOKUP($F605,Ref_Param!$L:$M,2,0),0)*AL605</f>
        <v>0</v>
      </c>
      <c r="BN605" s="59">
        <f>IFERROR(VLOOKUP($F605,Ref_Param!$L:$M,2,0),0)*AM605</f>
        <v>0</v>
      </c>
    </row>
    <row r="606" spans="1:66" s="37" customFormat="1" ht="15" customHeight="1" x14ac:dyDescent="0.3">
      <c r="A606" s="91" t="str">
        <f t="shared" si="176"/>
        <v>EAISDigital - API Economy</v>
      </c>
      <c r="B606" s="43" t="s">
        <v>4152</v>
      </c>
      <c r="C606" s="43" t="s">
        <v>4117</v>
      </c>
      <c r="D606" s="43" t="s">
        <v>1776</v>
      </c>
      <c r="E606" s="44" t="s">
        <v>1777</v>
      </c>
      <c r="F606" s="43" t="s">
        <v>20</v>
      </c>
      <c r="G606" s="44" t="s">
        <v>1052</v>
      </c>
      <c r="H606" s="41" t="s">
        <v>53</v>
      </c>
      <c r="I606" s="43" t="s">
        <v>26</v>
      </c>
      <c r="J606" s="43"/>
      <c r="K606" s="43"/>
      <c r="L606" s="43" t="s">
        <v>4110</v>
      </c>
      <c r="M606" s="45"/>
      <c r="N606" s="45"/>
      <c r="O606" s="45"/>
      <c r="P606" s="45"/>
      <c r="Q606" s="46">
        <f t="shared" si="177"/>
        <v>0</v>
      </c>
      <c r="R606" s="45"/>
      <c r="S606" s="45"/>
      <c r="T606" s="45"/>
      <c r="U606" s="45"/>
      <c r="V606" s="46">
        <f t="shared" si="178"/>
        <v>0</v>
      </c>
      <c r="W606" s="45"/>
      <c r="X606" s="45"/>
      <c r="Y606" s="47"/>
      <c r="Z606" s="47"/>
      <c r="AA606" s="46">
        <f t="shared" si="179"/>
        <v>0</v>
      </c>
      <c r="AB606" s="49"/>
      <c r="AC606" s="49"/>
      <c r="AD606" s="49">
        <v>159</v>
      </c>
      <c r="AE606" s="49">
        <v>219</v>
      </c>
      <c r="AF606" s="46">
        <f t="shared" si="180"/>
        <v>378</v>
      </c>
      <c r="AG606" s="49">
        <v>200</v>
      </c>
      <c r="AH606" s="49">
        <v>200</v>
      </c>
      <c r="AI606" s="49">
        <v>200</v>
      </c>
      <c r="AJ606" s="49">
        <v>200</v>
      </c>
      <c r="AK606" s="46">
        <f t="shared" si="181"/>
        <v>800</v>
      </c>
      <c r="AL606" s="48"/>
      <c r="AM606" s="48"/>
      <c r="AN606" s="50">
        <f>IFERROR(VLOOKUP($F606,Ref_Param!$L:$M,2,0),0)*M606</f>
        <v>0</v>
      </c>
      <c r="AO606" s="50">
        <f>IFERROR(VLOOKUP($F606,Ref_Param!$L:$M,2,0),0)*N606</f>
        <v>0</v>
      </c>
      <c r="AP606" s="50">
        <f>IFERROR(VLOOKUP($F606,Ref_Param!$L:$M,2,0),0)*O606</f>
        <v>0</v>
      </c>
      <c r="AQ606" s="50">
        <f>IFERROR(VLOOKUP($F606,Ref_Param!$L:$M,2,0),0)*P606</f>
        <v>0</v>
      </c>
      <c r="AR606" s="51">
        <f t="shared" si="182"/>
        <v>0</v>
      </c>
      <c r="AS606" s="52">
        <f>IFERROR(VLOOKUP($F606,Ref_Param!$L:$M,2,0),0)*R606</f>
        <v>0</v>
      </c>
      <c r="AT606" s="52">
        <f>IFERROR(VLOOKUP($F606,Ref_Param!$L:$M,2,0),0)*S606</f>
        <v>0</v>
      </c>
      <c r="AU606" s="52">
        <f>IFERROR(VLOOKUP($F606,Ref_Param!$L:$M,2,0),0)*T606</f>
        <v>0</v>
      </c>
      <c r="AV606" s="52">
        <f>IFERROR(VLOOKUP($F606,Ref_Param!$L:$M,2,0),0)*U606</f>
        <v>0</v>
      </c>
      <c r="AW606" s="53">
        <f t="shared" si="183"/>
        <v>0</v>
      </c>
      <c r="AX606" s="54">
        <f>IFERROR(VLOOKUP($F606,Ref_Param!$L:$M,2,0),0)*W606</f>
        <v>0</v>
      </c>
      <c r="AY606" s="54">
        <f>IFERROR(VLOOKUP($F606,Ref_Param!$L:$M,2,0),0)*X606</f>
        <v>0</v>
      </c>
      <c r="AZ606" s="54">
        <f>IFERROR(VLOOKUP($F606,Ref_Param!$L:$M,2,0),0)*Y606</f>
        <v>0</v>
      </c>
      <c r="BA606" s="54">
        <f>IFERROR(VLOOKUP($F606,Ref_Param!$L:$M,2,0),0)*Z606</f>
        <v>0</v>
      </c>
      <c r="BB606" s="55">
        <f t="shared" si="184"/>
        <v>0</v>
      </c>
      <c r="BC606" s="56">
        <f>IFERROR(VLOOKUP($F606,Ref_Param!$L:$M,2,0),0)*AB606</f>
        <v>0</v>
      </c>
      <c r="BD606" s="56">
        <f>IFERROR(VLOOKUP($F606,Ref_Param!$L:$M,2,0),0)*AC606</f>
        <v>0</v>
      </c>
      <c r="BE606" s="56">
        <f>IFERROR(VLOOKUP($F606,Ref_Param!$L:$M,2,0),0)*AD606</f>
        <v>159</v>
      </c>
      <c r="BF606" s="56">
        <f>IFERROR(VLOOKUP($F606,Ref_Param!$L:$M,2,0),0)*AE606</f>
        <v>219</v>
      </c>
      <c r="BG606" s="57">
        <f t="shared" si="185"/>
        <v>378</v>
      </c>
      <c r="BH606" s="56">
        <f>IFERROR(VLOOKUP($F606,Ref_Param!$L:$M,2,0),0)*AG606</f>
        <v>200</v>
      </c>
      <c r="BI606" s="56">
        <f>IFERROR(VLOOKUP($F606,Ref_Param!$L:$M,2,0),0)*AH606</f>
        <v>200</v>
      </c>
      <c r="BJ606" s="56">
        <f>IFERROR(VLOOKUP($F606,Ref_Param!$L:$M,2,0),0)*AI606</f>
        <v>200</v>
      </c>
      <c r="BK606" s="56">
        <f>IFERROR(VLOOKUP($F606,Ref_Param!$L:$M,2,0),0)*AJ606</f>
        <v>200</v>
      </c>
      <c r="BL606" s="57">
        <f t="shared" si="186"/>
        <v>800</v>
      </c>
      <c r="BM606" s="58">
        <f>IFERROR(VLOOKUP($F606,Ref_Param!$L:$M,2,0),0)*AL606</f>
        <v>0</v>
      </c>
      <c r="BN606" s="59">
        <f>IFERROR(VLOOKUP($F606,Ref_Param!$L:$M,2,0),0)*AM606</f>
        <v>0</v>
      </c>
    </row>
    <row r="607" spans="1:66" s="37" customFormat="1" ht="15" customHeight="1" x14ac:dyDescent="0.3">
      <c r="A607" s="91" t="str">
        <f t="shared" si="176"/>
        <v>EAISDigital - API Economy</v>
      </c>
      <c r="B607" s="43" t="s">
        <v>4152</v>
      </c>
      <c r="C607" s="43" t="s">
        <v>4117</v>
      </c>
      <c r="D607" s="43" t="s">
        <v>265</v>
      </c>
      <c r="E607" s="44" t="s">
        <v>5196</v>
      </c>
      <c r="F607" s="43" t="s">
        <v>20</v>
      </c>
      <c r="G607" s="44" t="s">
        <v>1052</v>
      </c>
      <c r="H607" s="41" t="s">
        <v>5442</v>
      </c>
      <c r="I607" s="43" t="s">
        <v>26</v>
      </c>
      <c r="J607" s="43"/>
      <c r="K607" s="43"/>
      <c r="L607" s="43" t="s">
        <v>4110</v>
      </c>
      <c r="M607" s="45"/>
      <c r="N607" s="45"/>
      <c r="O607" s="45"/>
      <c r="P607" s="45"/>
      <c r="Q607" s="46">
        <f t="shared" si="177"/>
        <v>0</v>
      </c>
      <c r="R607" s="45"/>
      <c r="S607" s="45"/>
      <c r="T607" s="45"/>
      <c r="U607" s="45"/>
      <c r="V607" s="46">
        <f t="shared" si="178"/>
        <v>0</v>
      </c>
      <c r="W607" s="45"/>
      <c r="X607" s="45"/>
      <c r="Y607" s="47"/>
      <c r="Z607" s="47"/>
      <c r="AA607" s="46">
        <f t="shared" si="179"/>
        <v>0</v>
      </c>
      <c r="AB607" s="49"/>
      <c r="AC607" s="49"/>
      <c r="AD607" s="49">
        <v>0.92300000000000071</v>
      </c>
      <c r="AE607" s="49">
        <v>0</v>
      </c>
      <c r="AF607" s="46">
        <f t="shared" si="180"/>
        <v>0.92300000000000071</v>
      </c>
      <c r="AG607" s="49">
        <v>0</v>
      </c>
      <c r="AH607" s="49"/>
      <c r="AI607" s="49"/>
      <c r="AJ607" s="49"/>
      <c r="AK607" s="46">
        <f t="shared" si="181"/>
        <v>0</v>
      </c>
      <c r="AL607" s="48"/>
      <c r="AM607" s="48"/>
      <c r="AN607" s="50">
        <f>IFERROR(VLOOKUP($F607,Ref_Param!$L:$M,2,0),0)*M607</f>
        <v>0</v>
      </c>
      <c r="AO607" s="50">
        <f>IFERROR(VLOOKUP($F607,Ref_Param!$L:$M,2,0),0)*N607</f>
        <v>0</v>
      </c>
      <c r="AP607" s="50">
        <f>IFERROR(VLOOKUP($F607,Ref_Param!$L:$M,2,0),0)*O607</f>
        <v>0</v>
      </c>
      <c r="AQ607" s="50">
        <f>IFERROR(VLOOKUP($F607,Ref_Param!$L:$M,2,0),0)*P607</f>
        <v>0</v>
      </c>
      <c r="AR607" s="51">
        <f t="shared" si="182"/>
        <v>0</v>
      </c>
      <c r="AS607" s="52">
        <f>IFERROR(VLOOKUP($F607,Ref_Param!$L:$M,2,0),0)*R607</f>
        <v>0</v>
      </c>
      <c r="AT607" s="52">
        <f>IFERROR(VLOOKUP($F607,Ref_Param!$L:$M,2,0),0)*S607</f>
        <v>0</v>
      </c>
      <c r="AU607" s="52">
        <f>IFERROR(VLOOKUP($F607,Ref_Param!$L:$M,2,0),0)*T607</f>
        <v>0</v>
      </c>
      <c r="AV607" s="52">
        <f>IFERROR(VLOOKUP($F607,Ref_Param!$L:$M,2,0),0)*U607</f>
        <v>0</v>
      </c>
      <c r="AW607" s="53">
        <f t="shared" si="183"/>
        <v>0</v>
      </c>
      <c r="AX607" s="54">
        <f>IFERROR(VLOOKUP($F607,Ref_Param!$L:$M,2,0),0)*W607</f>
        <v>0</v>
      </c>
      <c r="AY607" s="54">
        <f>IFERROR(VLOOKUP($F607,Ref_Param!$L:$M,2,0),0)*X607</f>
        <v>0</v>
      </c>
      <c r="AZ607" s="54">
        <f>IFERROR(VLOOKUP($F607,Ref_Param!$L:$M,2,0),0)*Y607</f>
        <v>0</v>
      </c>
      <c r="BA607" s="54">
        <f>IFERROR(VLOOKUP($F607,Ref_Param!$L:$M,2,0),0)*Z607</f>
        <v>0</v>
      </c>
      <c r="BB607" s="55">
        <f t="shared" si="184"/>
        <v>0</v>
      </c>
      <c r="BC607" s="56">
        <f>IFERROR(VLOOKUP($F607,Ref_Param!$L:$M,2,0),0)*AB607</f>
        <v>0</v>
      </c>
      <c r="BD607" s="56">
        <f>IFERROR(VLOOKUP($F607,Ref_Param!$L:$M,2,0),0)*AC607</f>
        <v>0</v>
      </c>
      <c r="BE607" s="56">
        <f>IFERROR(VLOOKUP($F607,Ref_Param!$L:$M,2,0),0)*AD607</f>
        <v>0.92300000000000071</v>
      </c>
      <c r="BF607" s="56">
        <f>IFERROR(VLOOKUP($F607,Ref_Param!$L:$M,2,0),0)*AE607</f>
        <v>0</v>
      </c>
      <c r="BG607" s="57">
        <f t="shared" si="185"/>
        <v>0.92300000000000071</v>
      </c>
      <c r="BH607" s="56">
        <f>IFERROR(VLOOKUP($F607,Ref_Param!$L:$M,2,0),0)*AG607</f>
        <v>0</v>
      </c>
      <c r="BI607" s="56">
        <f>IFERROR(VLOOKUP($F607,Ref_Param!$L:$M,2,0),0)*AH607</f>
        <v>0</v>
      </c>
      <c r="BJ607" s="56">
        <f>IFERROR(VLOOKUP($F607,Ref_Param!$L:$M,2,0),0)*AI607</f>
        <v>0</v>
      </c>
      <c r="BK607" s="56">
        <f>IFERROR(VLOOKUP($F607,Ref_Param!$L:$M,2,0),0)*AJ607</f>
        <v>0</v>
      </c>
      <c r="BL607" s="57">
        <f t="shared" si="186"/>
        <v>0</v>
      </c>
      <c r="BM607" s="58">
        <f>IFERROR(VLOOKUP($F607,Ref_Param!$L:$M,2,0),0)*AL607</f>
        <v>0</v>
      </c>
      <c r="BN607" s="59">
        <f>IFERROR(VLOOKUP($F607,Ref_Param!$L:$M,2,0),0)*AM607</f>
        <v>0</v>
      </c>
    </row>
    <row r="608" spans="1:66" s="37" customFormat="1" ht="15" customHeight="1" x14ac:dyDescent="0.3">
      <c r="A608" s="91" t="str">
        <f t="shared" si="176"/>
        <v>EAISDigital - API Economy</v>
      </c>
      <c r="B608" s="43" t="s">
        <v>4152</v>
      </c>
      <c r="C608" s="43" t="s">
        <v>4117</v>
      </c>
      <c r="D608" s="43" t="s">
        <v>266</v>
      </c>
      <c r="E608" s="44" t="s">
        <v>5197</v>
      </c>
      <c r="F608" s="43" t="s">
        <v>20</v>
      </c>
      <c r="G608" s="44" t="s">
        <v>1052</v>
      </c>
      <c r="H608" s="41" t="s">
        <v>5442</v>
      </c>
      <c r="I608" s="43" t="s">
        <v>26</v>
      </c>
      <c r="J608" s="43"/>
      <c r="K608" s="43"/>
      <c r="L608" s="43" t="s">
        <v>4110</v>
      </c>
      <c r="M608" s="45">
        <v>399.38869563068761</v>
      </c>
      <c r="N608" s="45">
        <v>366.03288922052286</v>
      </c>
      <c r="O608" s="45">
        <v>404.06499844816233</v>
      </c>
      <c r="P608" s="45">
        <v>442.59531459687997</v>
      </c>
      <c r="Q608" s="46">
        <f t="shared" si="177"/>
        <v>1612.0818978962527</v>
      </c>
      <c r="R608" s="45">
        <v>446.01858336700423</v>
      </c>
      <c r="S608" s="45">
        <v>544.33952894700042</v>
      </c>
      <c r="T608" s="45">
        <v>579.11909753312636</v>
      </c>
      <c r="U608" s="45">
        <v>539.59054310380156</v>
      </c>
      <c r="V608" s="46">
        <f t="shared" si="178"/>
        <v>2109.0677529509326</v>
      </c>
      <c r="W608" s="45">
        <v>558.65834583096034</v>
      </c>
      <c r="X608" s="45">
        <v>593.13832614182093</v>
      </c>
      <c r="Y608" s="47">
        <v>633.42348803786604</v>
      </c>
      <c r="Z608" s="47">
        <v>632.96157901275592</v>
      </c>
      <c r="AA608" s="46">
        <f t="shared" si="179"/>
        <v>2418.1817390234032</v>
      </c>
      <c r="AB608" s="49">
        <v>593.29629814269526</v>
      </c>
      <c r="AC608" s="49">
        <v>546.5738432362474</v>
      </c>
      <c r="AD608" s="49"/>
      <c r="AE608" s="49"/>
      <c r="AF608" s="46">
        <f t="shared" si="180"/>
        <v>1139.8701413789427</v>
      </c>
      <c r="AG608" s="49"/>
      <c r="AH608" s="49"/>
      <c r="AI608" s="49"/>
      <c r="AJ608" s="49"/>
      <c r="AK608" s="46">
        <f t="shared" si="181"/>
        <v>0</v>
      </c>
      <c r="AL608" s="48"/>
      <c r="AM608" s="48"/>
      <c r="AN608" s="50">
        <f>IFERROR(VLOOKUP($F608,Ref_Param!$L:$M,2,0),0)*M608</f>
        <v>399.38869563068761</v>
      </c>
      <c r="AO608" s="50">
        <f>IFERROR(VLOOKUP($F608,Ref_Param!$L:$M,2,0),0)*N608</f>
        <v>366.03288922052286</v>
      </c>
      <c r="AP608" s="50">
        <f>IFERROR(VLOOKUP($F608,Ref_Param!$L:$M,2,0),0)*O608</f>
        <v>404.06499844816233</v>
      </c>
      <c r="AQ608" s="50">
        <f>IFERROR(VLOOKUP($F608,Ref_Param!$L:$M,2,0),0)*P608</f>
        <v>442.59531459687997</v>
      </c>
      <c r="AR608" s="51">
        <f t="shared" si="182"/>
        <v>1612.0818978962527</v>
      </c>
      <c r="AS608" s="52">
        <f>IFERROR(VLOOKUP($F608,Ref_Param!$L:$M,2,0),0)*R608</f>
        <v>446.01858336700423</v>
      </c>
      <c r="AT608" s="52">
        <f>IFERROR(VLOOKUP($F608,Ref_Param!$L:$M,2,0),0)*S608</f>
        <v>544.33952894700042</v>
      </c>
      <c r="AU608" s="52">
        <f>IFERROR(VLOOKUP($F608,Ref_Param!$L:$M,2,0),0)*T608</f>
        <v>579.11909753312636</v>
      </c>
      <c r="AV608" s="52">
        <f>IFERROR(VLOOKUP($F608,Ref_Param!$L:$M,2,0),0)*U608</f>
        <v>539.59054310380156</v>
      </c>
      <c r="AW608" s="53">
        <f t="shared" si="183"/>
        <v>2109.0677529509326</v>
      </c>
      <c r="AX608" s="54">
        <f>IFERROR(VLOOKUP($F608,Ref_Param!$L:$M,2,0),0)*W608</f>
        <v>558.65834583096034</v>
      </c>
      <c r="AY608" s="54">
        <f>IFERROR(VLOOKUP($F608,Ref_Param!$L:$M,2,0),0)*X608</f>
        <v>593.13832614182093</v>
      </c>
      <c r="AZ608" s="54">
        <f>IFERROR(VLOOKUP($F608,Ref_Param!$L:$M,2,0),0)*Y608</f>
        <v>633.42348803786604</v>
      </c>
      <c r="BA608" s="54">
        <f>IFERROR(VLOOKUP($F608,Ref_Param!$L:$M,2,0),0)*Z608</f>
        <v>632.96157901275592</v>
      </c>
      <c r="BB608" s="55">
        <f t="shared" si="184"/>
        <v>2418.1817390234032</v>
      </c>
      <c r="BC608" s="56">
        <f>IFERROR(VLOOKUP($F608,Ref_Param!$L:$M,2,0),0)*AB608</f>
        <v>593.29629814269526</v>
      </c>
      <c r="BD608" s="56">
        <f>IFERROR(VLOOKUP($F608,Ref_Param!$L:$M,2,0),0)*AC608</f>
        <v>546.5738432362474</v>
      </c>
      <c r="BE608" s="56">
        <f>IFERROR(VLOOKUP($F608,Ref_Param!$L:$M,2,0),0)*AD608</f>
        <v>0</v>
      </c>
      <c r="BF608" s="56">
        <f>IFERROR(VLOOKUP($F608,Ref_Param!$L:$M,2,0),0)*AE608</f>
        <v>0</v>
      </c>
      <c r="BG608" s="57">
        <f t="shared" si="185"/>
        <v>1139.8701413789427</v>
      </c>
      <c r="BH608" s="56">
        <f>IFERROR(VLOOKUP($F608,Ref_Param!$L:$M,2,0),0)*AG608</f>
        <v>0</v>
      </c>
      <c r="BI608" s="56">
        <f>IFERROR(VLOOKUP($F608,Ref_Param!$L:$M,2,0),0)*AH608</f>
        <v>0</v>
      </c>
      <c r="BJ608" s="56">
        <f>IFERROR(VLOOKUP($F608,Ref_Param!$L:$M,2,0),0)*AI608</f>
        <v>0</v>
      </c>
      <c r="BK608" s="56">
        <f>IFERROR(VLOOKUP($F608,Ref_Param!$L:$M,2,0),0)*AJ608</f>
        <v>0</v>
      </c>
      <c r="BL608" s="57">
        <f t="shared" si="186"/>
        <v>0</v>
      </c>
      <c r="BM608" s="58">
        <f>IFERROR(VLOOKUP($F608,Ref_Param!$L:$M,2,0),0)*AL608</f>
        <v>0</v>
      </c>
      <c r="BN608" s="59">
        <f>IFERROR(VLOOKUP($F608,Ref_Param!$L:$M,2,0),0)*AM608</f>
        <v>0</v>
      </c>
    </row>
    <row r="609" spans="1:66" s="37" customFormat="1" ht="15" customHeight="1" x14ac:dyDescent="0.3">
      <c r="A609" s="91" t="str">
        <f t="shared" si="176"/>
        <v>EAISDigital - API Economy</v>
      </c>
      <c r="B609" s="43" t="s">
        <v>4152</v>
      </c>
      <c r="C609" s="43" t="s">
        <v>4117</v>
      </c>
      <c r="D609" s="43" t="s">
        <v>266</v>
      </c>
      <c r="E609" s="44" t="s">
        <v>5197</v>
      </c>
      <c r="F609" s="43" t="s">
        <v>20</v>
      </c>
      <c r="G609" s="44" t="s">
        <v>1052</v>
      </c>
      <c r="H609" s="41" t="s">
        <v>5442</v>
      </c>
      <c r="I609" s="43" t="s">
        <v>26</v>
      </c>
      <c r="J609" s="43"/>
      <c r="K609" s="43"/>
      <c r="L609" s="43" t="s">
        <v>4110</v>
      </c>
      <c r="M609" s="45"/>
      <c r="N609" s="45"/>
      <c r="O609" s="45"/>
      <c r="P609" s="45"/>
      <c r="Q609" s="46">
        <f t="shared" si="177"/>
        <v>0</v>
      </c>
      <c r="R609" s="45"/>
      <c r="S609" s="45"/>
      <c r="T609" s="45"/>
      <c r="U609" s="45"/>
      <c r="V609" s="46">
        <f t="shared" si="178"/>
        <v>0</v>
      </c>
      <c r="W609" s="45"/>
      <c r="X609" s="45"/>
      <c r="Y609" s="47"/>
      <c r="Z609" s="47"/>
      <c r="AA609" s="46">
        <f t="shared" si="179"/>
        <v>0</v>
      </c>
      <c r="AB609" s="49"/>
      <c r="AC609" s="49"/>
      <c r="AD609" s="49">
        <v>845.77</v>
      </c>
      <c r="AE609" s="49">
        <v>855</v>
      </c>
      <c r="AF609" s="46">
        <f t="shared" si="180"/>
        <v>1700.77</v>
      </c>
      <c r="AG609" s="49">
        <v>845</v>
      </c>
      <c r="AH609" s="49">
        <v>950</v>
      </c>
      <c r="AI609" s="49">
        <v>900</v>
      </c>
      <c r="AJ609" s="49">
        <v>950</v>
      </c>
      <c r="AK609" s="46">
        <f t="shared" si="181"/>
        <v>3645</v>
      </c>
      <c r="AL609" s="48"/>
      <c r="AM609" s="48"/>
      <c r="AN609" s="50">
        <f>IFERROR(VLOOKUP($F609,Ref_Param!$L:$M,2,0),0)*M609</f>
        <v>0</v>
      </c>
      <c r="AO609" s="50">
        <f>IFERROR(VLOOKUP($F609,Ref_Param!$L:$M,2,0),0)*N609</f>
        <v>0</v>
      </c>
      <c r="AP609" s="50">
        <f>IFERROR(VLOOKUP($F609,Ref_Param!$L:$M,2,0),0)*O609</f>
        <v>0</v>
      </c>
      <c r="AQ609" s="50">
        <f>IFERROR(VLOOKUP($F609,Ref_Param!$L:$M,2,0),0)*P609</f>
        <v>0</v>
      </c>
      <c r="AR609" s="51">
        <f t="shared" si="182"/>
        <v>0</v>
      </c>
      <c r="AS609" s="52">
        <f>IFERROR(VLOOKUP($F609,Ref_Param!$L:$M,2,0),0)*R609</f>
        <v>0</v>
      </c>
      <c r="AT609" s="52">
        <f>IFERROR(VLOOKUP($F609,Ref_Param!$L:$M,2,0),0)*S609</f>
        <v>0</v>
      </c>
      <c r="AU609" s="52">
        <f>IFERROR(VLOOKUP($F609,Ref_Param!$L:$M,2,0),0)*T609</f>
        <v>0</v>
      </c>
      <c r="AV609" s="52">
        <f>IFERROR(VLOOKUP($F609,Ref_Param!$L:$M,2,0),0)*U609</f>
        <v>0</v>
      </c>
      <c r="AW609" s="53">
        <f t="shared" si="183"/>
        <v>0</v>
      </c>
      <c r="AX609" s="54">
        <f>IFERROR(VLOOKUP($F609,Ref_Param!$L:$M,2,0),0)*W609</f>
        <v>0</v>
      </c>
      <c r="AY609" s="54">
        <f>IFERROR(VLOOKUP($F609,Ref_Param!$L:$M,2,0),0)*X609</f>
        <v>0</v>
      </c>
      <c r="AZ609" s="54">
        <f>IFERROR(VLOOKUP($F609,Ref_Param!$L:$M,2,0),0)*Y609</f>
        <v>0</v>
      </c>
      <c r="BA609" s="54">
        <f>IFERROR(VLOOKUP($F609,Ref_Param!$L:$M,2,0),0)*Z609</f>
        <v>0</v>
      </c>
      <c r="BB609" s="55">
        <f t="shared" si="184"/>
        <v>0</v>
      </c>
      <c r="BC609" s="56">
        <f>IFERROR(VLOOKUP($F609,Ref_Param!$L:$M,2,0),0)*AB609</f>
        <v>0</v>
      </c>
      <c r="BD609" s="56">
        <f>IFERROR(VLOOKUP($F609,Ref_Param!$L:$M,2,0),0)*AC609</f>
        <v>0</v>
      </c>
      <c r="BE609" s="56">
        <f>IFERROR(VLOOKUP($F609,Ref_Param!$L:$M,2,0),0)*AD609</f>
        <v>845.77</v>
      </c>
      <c r="BF609" s="56">
        <f>IFERROR(VLOOKUP($F609,Ref_Param!$L:$M,2,0),0)*AE609</f>
        <v>855</v>
      </c>
      <c r="BG609" s="57">
        <f t="shared" si="185"/>
        <v>1700.77</v>
      </c>
      <c r="BH609" s="56">
        <f>IFERROR(VLOOKUP($F609,Ref_Param!$L:$M,2,0),0)*AG609</f>
        <v>845</v>
      </c>
      <c r="BI609" s="56">
        <f>IFERROR(VLOOKUP($F609,Ref_Param!$L:$M,2,0),0)*AH609</f>
        <v>950</v>
      </c>
      <c r="BJ609" s="56">
        <f>IFERROR(VLOOKUP($F609,Ref_Param!$L:$M,2,0),0)*AI609</f>
        <v>900</v>
      </c>
      <c r="BK609" s="56">
        <f>IFERROR(VLOOKUP($F609,Ref_Param!$L:$M,2,0),0)*AJ609</f>
        <v>950</v>
      </c>
      <c r="BL609" s="57">
        <f t="shared" si="186"/>
        <v>3645</v>
      </c>
      <c r="BM609" s="58">
        <f>IFERROR(VLOOKUP($F609,Ref_Param!$L:$M,2,0),0)*AL609</f>
        <v>0</v>
      </c>
      <c r="BN609" s="59">
        <f>IFERROR(VLOOKUP($F609,Ref_Param!$L:$M,2,0),0)*AM609</f>
        <v>0</v>
      </c>
    </row>
    <row r="610" spans="1:66" s="37" customFormat="1" ht="15" customHeight="1" x14ac:dyDescent="0.3">
      <c r="A610" s="91" t="str">
        <f t="shared" si="176"/>
        <v>EAISDigital - API Economy</v>
      </c>
      <c r="B610" s="43" t="s">
        <v>4152</v>
      </c>
      <c r="C610" s="43" t="s">
        <v>4117</v>
      </c>
      <c r="D610" s="43" t="s">
        <v>3238</v>
      </c>
      <c r="E610" s="44" t="s">
        <v>3239</v>
      </c>
      <c r="F610" s="43" t="s">
        <v>578</v>
      </c>
      <c r="G610" s="44" t="s">
        <v>1052</v>
      </c>
      <c r="H610" s="41" t="s">
        <v>53</v>
      </c>
      <c r="I610" s="43" t="s">
        <v>22</v>
      </c>
      <c r="J610" s="43"/>
      <c r="K610" s="43"/>
      <c r="L610" s="43" t="s">
        <v>4110</v>
      </c>
      <c r="M610" s="45">
        <v>0</v>
      </c>
      <c r="N610" s="45">
        <v>0</v>
      </c>
      <c r="O610" s="45">
        <v>0</v>
      </c>
      <c r="P610" s="45">
        <v>0</v>
      </c>
      <c r="Q610" s="46">
        <f t="shared" si="177"/>
        <v>0</v>
      </c>
      <c r="R610" s="45">
        <v>0</v>
      </c>
      <c r="S610" s="45">
        <v>0</v>
      </c>
      <c r="T610" s="45">
        <v>0</v>
      </c>
      <c r="U610" s="45">
        <v>0</v>
      </c>
      <c r="V610" s="46">
        <f t="shared" si="178"/>
        <v>0</v>
      </c>
      <c r="W610" s="45">
        <v>0</v>
      </c>
      <c r="X610" s="45">
        <v>0</v>
      </c>
      <c r="Y610" s="47">
        <v>0</v>
      </c>
      <c r="Z610" s="47">
        <v>0</v>
      </c>
      <c r="AA610" s="46">
        <f t="shared" si="179"/>
        <v>0</v>
      </c>
      <c r="AB610" s="49">
        <v>360.96747963698107</v>
      </c>
      <c r="AC610" s="49">
        <v>-463.4686085941849</v>
      </c>
      <c r="AD610" s="49"/>
      <c r="AE610" s="49"/>
      <c r="AF610" s="46">
        <f t="shared" si="180"/>
        <v>-102.50112895720383</v>
      </c>
      <c r="AG610" s="49"/>
      <c r="AH610" s="49"/>
      <c r="AI610" s="49"/>
      <c r="AJ610" s="49"/>
      <c r="AK610" s="46">
        <f t="shared" si="181"/>
        <v>0</v>
      </c>
      <c r="AL610" s="48"/>
      <c r="AM610" s="48"/>
      <c r="AN610" s="50">
        <f>IFERROR(VLOOKUP($F610,Ref_Param!$L:$M,2,0),0)*M610</f>
        <v>0</v>
      </c>
      <c r="AO610" s="50">
        <f>IFERROR(VLOOKUP($F610,Ref_Param!$L:$M,2,0),0)*N610</f>
        <v>0</v>
      </c>
      <c r="AP610" s="50">
        <f>IFERROR(VLOOKUP($F610,Ref_Param!$L:$M,2,0),0)*O610</f>
        <v>0</v>
      </c>
      <c r="AQ610" s="50">
        <f>IFERROR(VLOOKUP($F610,Ref_Param!$L:$M,2,0),0)*P610</f>
        <v>0</v>
      </c>
      <c r="AR610" s="51">
        <f t="shared" si="182"/>
        <v>0</v>
      </c>
      <c r="AS610" s="52">
        <f>IFERROR(VLOOKUP($F610,Ref_Param!$L:$M,2,0),0)*R610</f>
        <v>0</v>
      </c>
      <c r="AT610" s="52">
        <f>IFERROR(VLOOKUP($F610,Ref_Param!$L:$M,2,0),0)*S610</f>
        <v>0</v>
      </c>
      <c r="AU610" s="52">
        <f>IFERROR(VLOOKUP($F610,Ref_Param!$L:$M,2,0),0)*T610</f>
        <v>0</v>
      </c>
      <c r="AV610" s="52">
        <f>IFERROR(VLOOKUP($F610,Ref_Param!$L:$M,2,0),0)*U610</f>
        <v>0</v>
      </c>
      <c r="AW610" s="53">
        <f t="shared" si="183"/>
        <v>0</v>
      </c>
      <c r="AX610" s="54">
        <f>IFERROR(VLOOKUP($F610,Ref_Param!$L:$M,2,0),0)*W610</f>
        <v>0</v>
      </c>
      <c r="AY610" s="54">
        <f>IFERROR(VLOOKUP($F610,Ref_Param!$L:$M,2,0),0)*X610</f>
        <v>0</v>
      </c>
      <c r="AZ610" s="54">
        <f>IFERROR(VLOOKUP($F610,Ref_Param!$L:$M,2,0),0)*Y610</f>
        <v>0</v>
      </c>
      <c r="BA610" s="54">
        <f>IFERROR(VLOOKUP($F610,Ref_Param!$L:$M,2,0),0)*Z610</f>
        <v>0</v>
      </c>
      <c r="BB610" s="55">
        <f t="shared" si="184"/>
        <v>0</v>
      </c>
      <c r="BC610" s="56">
        <f>IFERROR(VLOOKUP($F610,Ref_Param!$L:$M,2,0),0)*AB610</f>
        <v>52.759150912013283</v>
      </c>
      <c r="BD610" s="56">
        <f>IFERROR(VLOOKUP($F610,Ref_Param!$L:$M,2,0),0)*AC610</f>
        <v>-67.740756836024659</v>
      </c>
      <c r="BE610" s="56">
        <f>IFERROR(VLOOKUP($F610,Ref_Param!$L:$M,2,0),0)*AD610</f>
        <v>0</v>
      </c>
      <c r="BF610" s="56">
        <f>IFERROR(VLOOKUP($F610,Ref_Param!$L:$M,2,0),0)*AE610</f>
        <v>0</v>
      </c>
      <c r="BG610" s="57">
        <f t="shared" si="185"/>
        <v>-14.981605924011376</v>
      </c>
      <c r="BH610" s="56">
        <f>IFERROR(VLOOKUP($F610,Ref_Param!$L:$M,2,0),0)*AG610</f>
        <v>0</v>
      </c>
      <c r="BI610" s="56">
        <f>IFERROR(VLOOKUP($F610,Ref_Param!$L:$M,2,0),0)*AH610</f>
        <v>0</v>
      </c>
      <c r="BJ610" s="56">
        <f>IFERROR(VLOOKUP($F610,Ref_Param!$L:$M,2,0),0)*AI610</f>
        <v>0</v>
      </c>
      <c r="BK610" s="56">
        <f>IFERROR(VLOOKUP($F610,Ref_Param!$L:$M,2,0),0)*AJ610</f>
        <v>0</v>
      </c>
      <c r="BL610" s="57">
        <f t="shared" si="186"/>
        <v>0</v>
      </c>
      <c r="BM610" s="58">
        <f>IFERROR(VLOOKUP($F610,Ref_Param!$L:$M,2,0),0)*AL610</f>
        <v>0</v>
      </c>
      <c r="BN610" s="59">
        <f>IFERROR(VLOOKUP($F610,Ref_Param!$L:$M,2,0),0)*AM610</f>
        <v>0</v>
      </c>
    </row>
    <row r="611" spans="1:66" s="37" customFormat="1" ht="15" customHeight="1" x14ac:dyDescent="0.3">
      <c r="A611" s="91" t="str">
        <f t="shared" si="176"/>
        <v>EAISDigital - API Economy</v>
      </c>
      <c r="B611" s="43" t="s">
        <v>4152</v>
      </c>
      <c r="C611" s="43" t="s">
        <v>4117</v>
      </c>
      <c r="D611" s="43" t="s">
        <v>3238</v>
      </c>
      <c r="E611" s="44" t="s">
        <v>3239</v>
      </c>
      <c r="F611" s="43" t="s">
        <v>578</v>
      </c>
      <c r="G611" s="44" t="s">
        <v>1052</v>
      </c>
      <c r="H611" s="41" t="s">
        <v>53</v>
      </c>
      <c r="I611" s="43" t="s">
        <v>22</v>
      </c>
      <c r="J611" s="43"/>
      <c r="K611" s="43"/>
      <c r="L611" s="43" t="s">
        <v>4110</v>
      </c>
      <c r="M611" s="45"/>
      <c r="N611" s="45"/>
      <c r="O611" s="45"/>
      <c r="P611" s="45"/>
      <c r="Q611" s="46">
        <f t="shared" si="177"/>
        <v>0</v>
      </c>
      <c r="R611" s="45"/>
      <c r="S611" s="45"/>
      <c r="T611" s="45"/>
      <c r="U611" s="45"/>
      <c r="V611" s="46">
        <f t="shared" si="178"/>
        <v>0</v>
      </c>
      <c r="W611" s="45"/>
      <c r="X611" s="45"/>
      <c r="Y611" s="47"/>
      <c r="Z611" s="47"/>
      <c r="AA611" s="46">
        <f t="shared" si="179"/>
        <v>0</v>
      </c>
      <c r="AB611" s="49"/>
      <c r="AC611" s="49"/>
      <c r="AD611" s="49">
        <v>270</v>
      </c>
      <c r="AE611" s="49">
        <v>405</v>
      </c>
      <c r="AF611" s="46">
        <f t="shared" si="180"/>
        <v>675</v>
      </c>
      <c r="AG611" s="49">
        <v>400</v>
      </c>
      <c r="AH611" s="49">
        <v>400</v>
      </c>
      <c r="AI611" s="49">
        <v>400</v>
      </c>
      <c r="AJ611" s="49">
        <v>400</v>
      </c>
      <c r="AK611" s="46">
        <f t="shared" si="181"/>
        <v>1600</v>
      </c>
      <c r="AL611" s="48"/>
      <c r="AM611" s="48"/>
      <c r="AN611" s="50">
        <f>IFERROR(VLOOKUP($F611,Ref_Param!$L:$M,2,0),0)*M611</f>
        <v>0</v>
      </c>
      <c r="AO611" s="50">
        <f>IFERROR(VLOOKUP($F611,Ref_Param!$L:$M,2,0),0)*N611</f>
        <v>0</v>
      </c>
      <c r="AP611" s="50">
        <f>IFERROR(VLOOKUP($F611,Ref_Param!$L:$M,2,0),0)*O611</f>
        <v>0</v>
      </c>
      <c r="AQ611" s="50">
        <f>IFERROR(VLOOKUP($F611,Ref_Param!$L:$M,2,0),0)*P611</f>
        <v>0</v>
      </c>
      <c r="AR611" s="51">
        <f t="shared" si="182"/>
        <v>0</v>
      </c>
      <c r="AS611" s="52">
        <f>IFERROR(VLOOKUP($F611,Ref_Param!$L:$M,2,0),0)*R611</f>
        <v>0</v>
      </c>
      <c r="AT611" s="52">
        <f>IFERROR(VLOOKUP($F611,Ref_Param!$L:$M,2,0),0)*S611</f>
        <v>0</v>
      </c>
      <c r="AU611" s="52">
        <f>IFERROR(VLOOKUP($F611,Ref_Param!$L:$M,2,0),0)*T611</f>
        <v>0</v>
      </c>
      <c r="AV611" s="52">
        <f>IFERROR(VLOOKUP($F611,Ref_Param!$L:$M,2,0),0)*U611</f>
        <v>0</v>
      </c>
      <c r="AW611" s="53">
        <f t="shared" si="183"/>
        <v>0</v>
      </c>
      <c r="AX611" s="54">
        <f>IFERROR(VLOOKUP($F611,Ref_Param!$L:$M,2,0),0)*W611</f>
        <v>0</v>
      </c>
      <c r="AY611" s="54">
        <f>IFERROR(VLOOKUP($F611,Ref_Param!$L:$M,2,0),0)*X611</f>
        <v>0</v>
      </c>
      <c r="AZ611" s="54">
        <f>IFERROR(VLOOKUP($F611,Ref_Param!$L:$M,2,0),0)*Y611</f>
        <v>0</v>
      </c>
      <c r="BA611" s="54">
        <f>IFERROR(VLOOKUP($F611,Ref_Param!$L:$M,2,0),0)*Z611</f>
        <v>0</v>
      </c>
      <c r="BB611" s="55">
        <f t="shared" si="184"/>
        <v>0</v>
      </c>
      <c r="BC611" s="56">
        <f>IFERROR(VLOOKUP($F611,Ref_Param!$L:$M,2,0),0)*AB611</f>
        <v>0</v>
      </c>
      <c r="BD611" s="56">
        <f>IFERROR(VLOOKUP($F611,Ref_Param!$L:$M,2,0),0)*AC611</f>
        <v>0</v>
      </c>
      <c r="BE611" s="56">
        <f>IFERROR(VLOOKUP($F611,Ref_Param!$L:$M,2,0),0)*AD611</f>
        <v>39.46330777656069</v>
      </c>
      <c r="BF611" s="56">
        <f>IFERROR(VLOOKUP($F611,Ref_Param!$L:$M,2,0),0)*AE611</f>
        <v>59.194961664841031</v>
      </c>
      <c r="BG611" s="57">
        <f t="shared" si="185"/>
        <v>98.658269441401728</v>
      </c>
      <c r="BH611" s="56">
        <f>IFERROR(VLOOKUP($F611,Ref_Param!$L:$M,2,0),0)*AG611</f>
        <v>58.464159668978802</v>
      </c>
      <c r="BI611" s="56">
        <f>IFERROR(VLOOKUP($F611,Ref_Param!$L:$M,2,0),0)*AH611</f>
        <v>58.464159668978802</v>
      </c>
      <c r="BJ611" s="56">
        <f>IFERROR(VLOOKUP($F611,Ref_Param!$L:$M,2,0),0)*AI611</f>
        <v>58.464159668978802</v>
      </c>
      <c r="BK611" s="56">
        <f>IFERROR(VLOOKUP($F611,Ref_Param!$L:$M,2,0),0)*AJ611</f>
        <v>58.464159668978802</v>
      </c>
      <c r="BL611" s="57">
        <f t="shared" si="186"/>
        <v>233.85663867591521</v>
      </c>
      <c r="BM611" s="58">
        <f>IFERROR(VLOOKUP($F611,Ref_Param!$L:$M,2,0),0)*AL611</f>
        <v>0</v>
      </c>
      <c r="BN611" s="59">
        <f>IFERROR(VLOOKUP($F611,Ref_Param!$L:$M,2,0),0)*AM611</f>
        <v>0</v>
      </c>
    </row>
    <row r="612" spans="1:66" s="37" customFormat="1" ht="15" customHeight="1" x14ac:dyDescent="0.3">
      <c r="A612" s="91" t="str">
        <f t="shared" si="176"/>
        <v>EAISDigital - API Economy</v>
      </c>
      <c r="B612" s="43" t="s">
        <v>4152</v>
      </c>
      <c r="C612" s="43" t="s">
        <v>4117</v>
      </c>
      <c r="D612" s="43" t="s">
        <v>3238</v>
      </c>
      <c r="E612" s="44" t="s">
        <v>3239</v>
      </c>
      <c r="F612" s="43" t="s">
        <v>28</v>
      </c>
      <c r="G612" s="44" t="s">
        <v>1052</v>
      </c>
      <c r="H612" s="41" t="s">
        <v>53</v>
      </c>
      <c r="I612" s="43" t="s">
        <v>22</v>
      </c>
      <c r="J612" s="43"/>
      <c r="K612" s="43"/>
      <c r="L612" s="43" t="s">
        <v>4110</v>
      </c>
      <c r="M612" s="45">
        <v>0</v>
      </c>
      <c r="N612" s="45">
        <v>0</v>
      </c>
      <c r="O612" s="45">
        <v>0</v>
      </c>
      <c r="P612" s="45">
        <v>0</v>
      </c>
      <c r="Q612" s="46">
        <f t="shared" si="177"/>
        <v>0</v>
      </c>
      <c r="R612" s="45">
        <v>0</v>
      </c>
      <c r="S612" s="45">
        <v>0</v>
      </c>
      <c r="T612" s="45">
        <v>0</v>
      </c>
      <c r="U612" s="45">
        <v>0</v>
      </c>
      <c r="V612" s="46">
        <f t="shared" si="178"/>
        <v>0</v>
      </c>
      <c r="W612" s="45">
        <v>-6.2857489093553847E-4</v>
      </c>
      <c r="X612" s="45">
        <v>108.87620607256642</v>
      </c>
      <c r="Y612" s="47">
        <v>106.59494003102036</v>
      </c>
      <c r="Z612" s="47">
        <v>53.491652118954335</v>
      </c>
      <c r="AA612" s="46">
        <f t="shared" si="179"/>
        <v>268.96216964765017</v>
      </c>
      <c r="AB612" s="49">
        <v>53.934630098575624</v>
      </c>
      <c r="AC612" s="49">
        <v>55.524082852951501</v>
      </c>
      <c r="AD612" s="49"/>
      <c r="AE612" s="49"/>
      <c r="AF612" s="46">
        <f t="shared" si="180"/>
        <v>109.45871295152713</v>
      </c>
      <c r="AG612" s="49"/>
      <c r="AH612" s="49"/>
      <c r="AI612" s="49"/>
      <c r="AJ612" s="49"/>
      <c r="AK612" s="46">
        <f t="shared" si="181"/>
        <v>0</v>
      </c>
      <c r="AL612" s="48"/>
      <c r="AM612" s="48"/>
      <c r="AN612" s="50">
        <f>IFERROR(VLOOKUP($F612,Ref_Param!$L:$M,2,0),0)*M612</f>
        <v>0</v>
      </c>
      <c r="AO612" s="50">
        <f>IFERROR(VLOOKUP($F612,Ref_Param!$L:$M,2,0),0)*N612</f>
        <v>0</v>
      </c>
      <c r="AP612" s="50">
        <f>IFERROR(VLOOKUP($F612,Ref_Param!$L:$M,2,0),0)*O612</f>
        <v>0</v>
      </c>
      <c r="AQ612" s="50">
        <f>IFERROR(VLOOKUP($F612,Ref_Param!$L:$M,2,0),0)*P612</f>
        <v>0</v>
      </c>
      <c r="AR612" s="51">
        <f t="shared" si="182"/>
        <v>0</v>
      </c>
      <c r="AS612" s="52">
        <f>IFERROR(VLOOKUP($F612,Ref_Param!$L:$M,2,0),0)*R612</f>
        <v>0</v>
      </c>
      <c r="AT612" s="52">
        <f>IFERROR(VLOOKUP($F612,Ref_Param!$L:$M,2,0),0)*S612</f>
        <v>0</v>
      </c>
      <c r="AU612" s="52">
        <f>IFERROR(VLOOKUP($F612,Ref_Param!$L:$M,2,0),0)*T612</f>
        <v>0</v>
      </c>
      <c r="AV612" s="52">
        <f>IFERROR(VLOOKUP($F612,Ref_Param!$L:$M,2,0),0)*U612</f>
        <v>0</v>
      </c>
      <c r="AW612" s="53">
        <f t="shared" si="183"/>
        <v>0</v>
      </c>
      <c r="AX612" s="54">
        <f>IFERROR(VLOOKUP($F612,Ref_Param!$L:$M,2,0),0)*W612</f>
        <v>-6.8418812517067858E-4</v>
      </c>
      <c r="AY612" s="54">
        <f>IFERROR(VLOOKUP($F612,Ref_Param!$L:$M,2,0),0)*X612</f>
        <v>118.50904066119456</v>
      </c>
      <c r="AZ612" s="54">
        <f>IFERROR(VLOOKUP($F612,Ref_Param!$L:$M,2,0),0)*Y612</f>
        <v>116.02593934981718</v>
      </c>
      <c r="BA612" s="54">
        <f>IFERROR(VLOOKUP($F612,Ref_Param!$L:$M,2,0),0)*Z612</f>
        <v>58.224332061814337</v>
      </c>
      <c r="BB612" s="55">
        <f t="shared" si="184"/>
        <v>292.7586278847009</v>
      </c>
      <c r="BC612" s="56">
        <f>IFERROR(VLOOKUP($F612,Ref_Param!$L:$M,2,0),0)*AB612</f>
        <v>58.706502568049316</v>
      </c>
      <c r="BD612" s="56">
        <f>IFERROR(VLOOKUP($F612,Ref_Param!$L:$M,2,0),0)*AC612</f>
        <v>60.436582333795677</v>
      </c>
      <c r="BE612" s="56">
        <f>IFERROR(VLOOKUP($F612,Ref_Param!$L:$M,2,0),0)*AD612</f>
        <v>0</v>
      </c>
      <c r="BF612" s="56">
        <f>IFERROR(VLOOKUP($F612,Ref_Param!$L:$M,2,0),0)*AE612</f>
        <v>0</v>
      </c>
      <c r="BG612" s="57">
        <f t="shared" si="185"/>
        <v>119.14308490184499</v>
      </c>
      <c r="BH612" s="56">
        <f>IFERROR(VLOOKUP($F612,Ref_Param!$L:$M,2,0),0)*AG612</f>
        <v>0</v>
      </c>
      <c r="BI612" s="56">
        <f>IFERROR(VLOOKUP($F612,Ref_Param!$L:$M,2,0),0)*AH612</f>
        <v>0</v>
      </c>
      <c r="BJ612" s="56">
        <f>IFERROR(VLOOKUP($F612,Ref_Param!$L:$M,2,0),0)*AI612</f>
        <v>0</v>
      </c>
      <c r="BK612" s="56">
        <f>IFERROR(VLOOKUP($F612,Ref_Param!$L:$M,2,0),0)*AJ612</f>
        <v>0</v>
      </c>
      <c r="BL612" s="57">
        <f t="shared" si="186"/>
        <v>0</v>
      </c>
      <c r="BM612" s="58">
        <f>IFERROR(VLOOKUP($F612,Ref_Param!$L:$M,2,0),0)*AL612</f>
        <v>0</v>
      </c>
      <c r="BN612" s="59">
        <f>IFERROR(VLOOKUP($F612,Ref_Param!$L:$M,2,0),0)*AM612</f>
        <v>0</v>
      </c>
    </row>
    <row r="613" spans="1:66" s="37" customFormat="1" ht="15" customHeight="1" x14ac:dyDescent="0.3">
      <c r="A613" s="91" t="str">
        <f t="shared" si="176"/>
        <v>EAISDigital - API Economy</v>
      </c>
      <c r="B613" s="43" t="s">
        <v>4152</v>
      </c>
      <c r="C613" s="43" t="s">
        <v>4117</v>
      </c>
      <c r="D613" s="43" t="s">
        <v>3238</v>
      </c>
      <c r="E613" s="44" t="s">
        <v>3239</v>
      </c>
      <c r="F613" s="43" t="s">
        <v>28</v>
      </c>
      <c r="G613" s="44" t="s">
        <v>1052</v>
      </c>
      <c r="H613" s="41" t="s">
        <v>53</v>
      </c>
      <c r="I613" s="43" t="s">
        <v>22</v>
      </c>
      <c r="J613" s="43"/>
      <c r="K613" s="43"/>
      <c r="L613" s="43" t="s">
        <v>4110</v>
      </c>
      <c r="M613" s="45"/>
      <c r="N613" s="45"/>
      <c r="O613" s="45"/>
      <c r="P613" s="45"/>
      <c r="Q613" s="46">
        <f t="shared" si="177"/>
        <v>0</v>
      </c>
      <c r="R613" s="45"/>
      <c r="S613" s="45"/>
      <c r="T613" s="45"/>
      <c r="U613" s="45"/>
      <c r="V613" s="46">
        <f t="shared" si="178"/>
        <v>0</v>
      </c>
      <c r="W613" s="45"/>
      <c r="X613" s="45"/>
      <c r="Y613" s="47"/>
      <c r="Z613" s="47"/>
      <c r="AA613" s="46">
        <f t="shared" si="179"/>
        <v>0</v>
      </c>
      <c r="AB613" s="49"/>
      <c r="AC613" s="49"/>
      <c r="AD613" s="49">
        <v>68.876999999999995</v>
      </c>
      <c r="AE613" s="49">
        <v>60</v>
      </c>
      <c r="AF613" s="46">
        <f t="shared" si="180"/>
        <v>128.87700000000001</v>
      </c>
      <c r="AG613" s="49">
        <v>70</v>
      </c>
      <c r="AH613" s="49">
        <v>70</v>
      </c>
      <c r="AI613" s="49">
        <v>70</v>
      </c>
      <c r="AJ613" s="49">
        <v>70</v>
      </c>
      <c r="AK613" s="46">
        <f t="shared" si="181"/>
        <v>280</v>
      </c>
      <c r="AL613" s="48"/>
      <c r="AM613" s="48"/>
      <c r="AN613" s="50">
        <f>IFERROR(VLOOKUP($F613,Ref_Param!$L:$M,2,0),0)*M613</f>
        <v>0</v>
      </c>
      <c r="AO613" s="50">
        <f>IFERROR(VLOOKUP($F613,Ref_Param!$L:$M,2,0),0)*N613</f>
        <v>0</v>
      </c>
      <c r="AP613" s="50">
        <f>IFERROR(VLOOKUP($F613,Ref_Param!$L:$M,2,0),0)*O613</f>
        <v>0</v>
      </c>
      <c r="AQ613" s="50">
        <f>IFERROR(VLOOKUP($F613,Ref_Param!$L:$M,2,0),0)*P613</f>
        <v>0</v>
      </c>
      <c r="AR613" s="51">
        <f t="shared" si="182"/>
        <v>0</v>
      </c>
      <c r="AS613" s="52">
        <f>IFERROR(VLOOKUP($F613,Ref_Param!$L:$M,2,0),0)*R613</f>
        <v>0</v>
      </c>
      <c r="AT613" s="52">
        <f>IFERROR(VLOOKUP($F613,Ref_Param!$L:$M,2,0),0)*S613</f>
        <v>0</v>
      </c>
      <c r="AU613" s="52">
        <f>IFERROR(VLOOKUP($F613,Ref_Param!$L:$M,2,0),0)*T613</f>
        <v>0</v>
      </c>
      <c r="AV613" s="52">
        <f>IFERROR(VLOOKUP($F613,Ref_Param!$L:$M,2,0),0)*U613</f>
        <v>0</v>
      </c>
      <c r="AW613" s="53">
        <f t="shared" si="183"/>
        <v>0</v>
      </c>
      <c r="AX613" s="54">
        <f>IFERROR(VLOOKUP($F613,Ref_Param!$L:$M,2,0),0)*W613</f>
        <v>0</v>
      </c>
      <c r="AY613" s="54">
        <f>IFERROR(VLOOKUP($F613,Ref_Param!$L:$M,2,0),0)*X613</f>
        <v>0</v>
      </c>
      <c r="AZ613" s="54">
        <f>IFERROR(VLOOKUP($F613,Ref_Param!$L:$M,2,0),0)*Y613</f>
        <v>0</v>
      </c>
      <c r="BA613" s="54">
        <f>IFERROR(VLOOKUP($F613,Ref_Param!$L:$M,2,0),0)*Z613</f>
        <v>0</v>
      </c>
      <c r="BB613" s="55">
        <f t="shared" si="184"/>
        <v>0</v>
      </c>
      <c r="BC613" s="56">
        <f>IFERROR(VLOOKUP($F613,Ref_Param!$L:$M,2,0),0)*AB613</f>
        <v>0</v>
      </c>
      <c r="BD613" s="56">
        <f>IFERROR(VLOOKUP($F613,Ref_Param!$L:$M,2,0),0)*AC613</f>
        <v>0</v>
      </c>
      <c r="BE613" s="56">
        <f>IFERROR(VLOOKUP($F613,Ref_Param!$L:$M,2,0),0)*AD613</f>
        <v>74.970900328587206</v>
      </c>
      <c r="BF613" s="56">
        <f>IFERROR(VLOOKUP($F613,Ref_Param!$L:$M,2,0),0)*AE613</f>
        <v>65.308506754289994</v>
      </c>
      <c r="BG613" s="57">
        <f t="shared" si="185"/>
        <v>140.27940708287719</v>
      </c>
      <c r="BH613" s="56">
        <f>IFERROR(VLOOKUP($F613,Ref_Param!$L:$M,2,0),0)*AG613</f>
        <v>76.193257880004992</v>
      </c>
      <c r="BI613" s="56">
        <f>IFERROR(VLOOKUP($F613,Ref_Param!$L:$M,2,0),0)*AH613</f>
        <v>76.193257880004992</v>
      </c>
      <c r="BJ613" s="56">
        <f>IFERROR(VLOOKUP($F613,Ref_Param!$L:$M,2,0),0)*AI613</f>
        <v>76.193257880004992</v>
      </c>
      <c r="BK613" s="56">
        <f>IFERROR(VLOOKUP($F613,Ref_Param!$L:$M,2,0),0)*AJ613</f>
        <v>76.193257880004992</v>
      </c>
      <c r="BL613" s="57">
        <f t="shared" si="186"/>
        <v>304.77303152001997</v>
      </c>
      <c r="BM613" s="58">
        <f>IFERROR(VLOOKUP($F613,Ref_Param!$L:$M,2,0),0)*AL613</f>
        <v>0</v>
      </c>
      <c r="BN613" s="59">
        <f>IFERROR(VLOOKUP($F613,Ref_Param!$L:$M,2,0),0)*AM613</f>
        <v>0</v>
      </c>
    </row>
    <row r="614" spans="1:66" s="37" customFormat="1" ht="15" customHeight="1" x14ac:dyDescent="0.3">
      <c r="A614" s="91" t="str">
        <f t="shared" si="176"/>
        <v>EAISDigital - API Economy</v>
      </c>
      <c r="B614" s="43" t="s">
        <v>4152</v>
      </c>
      <c r="C614" s="43" t="s">
        <v>4117</v>
      </c>
      <c r="D614" s="43" t="s">
        <v>3238</v>
      </c>
      <c r="E614" s="44" t="s">
        <v>3239</v>
      </c>
      <c r="F614" s="43" t="s">
        <v>3731</v>
      </c>
      <c r="G614" s="44" t="s">
        <v>1052</v>
      </c>
      <c r="H614" s="41" t="s">
        <v>53</v>
      </c>
      <c r="I614" s="43" t="s">
        <v>22</v>
      </c>
      <c r="J614" s="43"/>
      <c r="K614" s="43"/>
      <c r="L614" s="43" t="s">
        <v>4110</v>
      </c>
      <c r="M614" s="45">
        <v>0</v>
      </c>
      <c r="N614" s="45">
        <v>0</v>
      </c>
      <c r="O614" s="45">
        <v>0</v>
      </c>
      <c r="P614" s="45">
        <v>0</v>
      </c>
      <c r="Q614" s="46">
        <f t="shared" si="177"/>
        <v>0</v>
      </c>
      <c r="R614" s="45">
        <v>0</v>
      </c>
      <c r="S614" s="45">
        <v>0</v>
      </c>
      <c r="T614" s="45">
        <v>0</v>
      </c>
      <c r="U614" s="45">
        <v>0</v>
      </c>
      <c r="V614" s="46">
        <f t="shared" si="178"/>
        <v>0</v>
      </c>
      <c r="W614" s="45">
        <v>0</v>
      </c>
      <c r="X614" s="45">
        <v>0</v>
      </c>
      <c r="Y614" s="47">
        <v>0</v>
      </c>
      <c r="Z614" s="47">
        <v>19.945</v>
      </c>
      <c r="AA614" s="46">
        <f t="shared" si="179"/>
        <v>19.945</v>
      </c>
      <c r="AB614" s="49">
        <v>14.118999567958612</v>
      </c>
      <c r="AC614" s="49">
        <v>4.3846600000000082</v>
      </c>
      <c r="AD614" s="49"/>
      <c r="AE614" s="49"/>
      <c r="AF614" s="46">
        <f t="shared" si="180"/>
        <v>18.503659567958621</v>
      </c>
      <c r="AG614" s="49"/>
      <c r="AH614" s="49"/>
      <c r="AI614" s="49"/>
      <c r="AJ614" s="49"/>
      <c r="AK614" s="46">
        <f t="shared" si="181"/>
        <v>0</v>
      </c>
      <c r="AL614" s="48"/>
      <c r="AM614" s="48"/>
      <c r="AN614" s="50">
        <f>IFERROR(VLOOKUP($F614,Ref_Param!$L:$M,2,0),0)*M614</f>
        <v>0</v>
      </c>
      <c r="AO614" s="50">
        <f>IFERROR(VLOOKUP($F614,Ref_Param!$L:$M,2,0),0)*N614</f>
        <v>0</v>
      </c>
      <c r="AP614" s="50">
        <f>IFERROR(VLOOKUP($F614,Ref_Param!$L:$M,2,0),0)*O614</f>
        <v>0</v>
      </c>
      <c r="AQ614" s="50">
        <f>IFERROR(VLOOKUP($F614,Ref_Param!$L:$M,2,0),0)*P614</f>
        <v>0</v>
      </c>
      <c r="AR614" s="51">
        <f t="shared" si="182"/>
        <v>0</v>
      </c>
      <c r="AS614" s="52">
        <f>IFERROR(VLOOKUP($F614,Ref_Param!$L:$M,2,0),0)*R614</f>
        <v>0</v>
      </c>
      <c r="AT614" s="52">
        <f>IFERROR(VLOOKUP($F614,Ref_Param!$L:$M,2,0),0)*S614</f>
        <v>0</v>
      </c>
      <c r="AU614" s="52">
        <f>IFERROR(VLOOKUP($F614,Ref_Param!$L:$M,2,0),0)*T614</f>
        <v>0</v>
      </c>
      <c r="AV614" s="52">
        <f>IFERROR(VLOOKUP($F614,Ref_Param!$L:$M,2,0),0)*U614</f>
        <v>0</v>
      </c>
      <c r="AW614" s="53">
        <f t="shared" si="183"/>
        <v>0</v>
      </c>
      <c r="AX614" s="54">
        <f>IFERROR(VLOOKUP($F614,Ref_Param!$L:$M,2,0),0)*W614</f>
        <v>0</v>
      </c>
      <c r="AY614" s="54">
        <f>IFERROR(VLOOKUP($F614,Ref_Param!$L:$M,2,0),0)*X614</f>
        <v>0</v>
      </c>
      <c r="AZ614" s="54">
        <f>IFERROR(VLOOKUP($F614,Ref_Param!$L:$M,2,0),0)*Y614</f>
        <v>0</v>
      </c>
      <c r="BA614" s="54">
        <f>IFERROR(VLOOKUP($F614,Ref_Param!$L:$M,2,0),0)*Z614</f>
        <v>0.24272848971644198</v>
      </c>
      <c r="BB614" s="55">
        <f t="shared" si="184"/>
        <v>0.24272848971644198</v>
      </c>
      <c r="BC614" s="56">
        <f>IFERROR(VLOOKUP($F614,Ref_Param!$L:$M,2,0),0)*AB614</f>
        <v>0.17182669548446683</v>
      </c>
      <c r="BD614" s="56">
        <f>IFERROR(VLOOKUP($F614,Ref_Param!$L:$M,2,0),0)*AC614</f>
        <v>5.3360837288548332E-2</v>
      </c>
      <c r="BE614" s="56">
        <f>IFERROR(VLOOKUP($F614,Ref_Param!$L:$M,2,0),0)*AD614</f>
        <v>0</v>
      </c>
      <c r="BF614" s="56">
        <f>IFERROR(VLOOKUP($F614,Ref_Param!$L:$M,2,0),0)*AE614</f>
        <v>0</v>
      </c>
      <c r="BG614" s="57">
        <f t="shared" si="185"/>
        <v>0.22518753277301518</v>
      </c>
      <c r="BH614" s="56">
        <f>IFERROR(VLOOKUP($F614,Ref_Param!$L:$M,2,0),0)*AG614</f>
        <v>0</v>
      </c>
      <c r="BI614" s="56">
        <f>IFERROR(VLOOKUP($F614,Ref_Param!$L:$M,2,0),0)*AH614</f>
        <v>0</v>
      </c>
      <c r="BJ614" s="56">
        <f>IFERROR(VLOOKUP($F614,Ref_Param!$L:$M,2,0),0)*AI614</f>
        <v>0</v>
      </c>
      <c r="BK614" s="56">
        <f>IFERROR(VLOOKUP($F614,Ref_Param!$L:$M,2,0),0)*AJ614</f>
        <v>0</v>
      </c>
      <c r="BL614" s="57">
        <f t="shared" si="186"/>
        <v>0</v>
      </c>
      <c r="BM614" s="58">
        <f>IFERROR(VLOOKUP($F614,Ref_Param!$L:$M,2,0),0)*AL614</f>
        <v>0</v>
      </c>
      <c r="BN614" s="59">
        <f>IFERROR(VLOOKUP($F614,Ref_Param!$L:$M,2,0),0)*AM614</f>
        <v>0</v>
      </c>
    </row>
    <row r="615" spans="1:66" s="37" customFormat="1" ht="15" customHeight="1" x14ac:dyDescent="0.3">
      <c r="A615" s="91" t="str">
        <f t="shared" si="176"/>
        <v>EAISDigital - API Economy</v>
      </c>
      <c r="B615" s="43" t="s">
        <v>4152</v>
      </c>
      <c r="C615" s="43" t="s">
        <v>4117</v>
      </c>
      <c r="D615" s="43" t="s">
        <v>3238</v>
      </c>
      <c r="E615" s="44" t="s">
        <v>3239</v>
      </c>
      <c r="F615" s="43" t="s">
        <v>20</v>
      </c>
      <c r="G615" s="44" t="s">
        <v>1052</v>
      </c>
      <c r="H615" s="41" t="s">
        <v>53</v>
      </c>
      <c r="I615" s="43" t="s">
        <v>22</v>
      </c>
      <c r="J615" s="43"/>
      <c r="K615" s="43"/>
      <c r="L615" s="43" t="s">
        <v>4110</v>
      </c>
      <c r="M615" s="45"/>
      <c r="N615" s="45"/>
      <c r="O615" s="45"/>
      <c r="P615" s="45"/>
      <c r="Q615" s="46">
        <f t="shared" si="177"/>
        <v>0</v>
      </c>
      <c r="R615" s="45"/>
      <c r="S615" s="45"/>
      <c r="T615" s="45"/>
      <c r="U615" s="45"/>
      <c r="V615" s="46">
        <f t="shared" si="178"/>
        <v>0</v>
      </c>
      <c r="W615" s="45"/>
      <c r="X615" s="45"/>
      <c r="Y615" s="47"/>
      <c r="Z615" s="47"/>
      <c r="AA615" s="46">
        <f t="shared" si="179"/>
        <v>0</v>
      </c>
      <c r="AB615" s="49"/>
      <c r="AC615" s="49"/>
      <c r="AD615" s="49">
        <v>120</v>
      </c>
      <c r="AE615" s="49">
        <v>0</v>
      </c>
      <c r="AF615" s="46">
        <f t="shared" si="180"/>
        <v>120</v>
      </c>
      <c r="AG615" s="49">
        <v>0</v>
      </c>
      <c r="AH615" s="49"/>
      <c r="AI615" s="49"/>
      <c r="AJ615" s="49"/>
      <c r="AK615" s="46">
        <f t="shared" si="181"/>
        <v>0</v>
      </c>
      <c r="AL615" s="48"/>
      <c r="AM615" s="48"/>
      <c r="AN615" s="50">
        <f>IFERROR(VLOOKUP($F615,Ref_Param!$L:$M,2,0),0)*M615</f>
        <v>0</v>
      </c>
      <c r="AO615" s="50">
        <f>IFERROR(VLOOKUP($F615,Ref_Param!$L:$M,2,0),0)*N615</f>
        <v>0</v>
      </c>
      <c r="AP615" s="50">
        <f>IFERROR(VLOOKUP($F615,Ref_Param!$L:$M,2,0),0)*O615</f>
        <v>0</v>
      </c>
      <c r="AQ615" s="50">
        <f>IFERROR(VLOOKUP($F615,Ref_Param!$L:$M,2,0),0)*P615</f>
        <v>0</v>
      </c>
      <c r="AR615" s="51">
        <f t="shared" si="182"/>
        <v>0</v>
      </c>
      <c r="AS615" s="52">
        <f>IFERROR(VLOOKUP($F615,Ref_Param!$L:$M,2,0),0)*R615</f>
        <v>0</v>
      </c>
      <c r="AT615" s="52">
        <f>IFERROR(VLOOKUP($F615,Ref_Param!$L:$M,2,0),0)*S615</f>
        <v>0</v>
      </c>
      <c r="AU615" s="52">
        <f>IFERROR(VLOOKUP($F615,Ref_Param!$L:$M,2,0),0)*T615</f>
        <v>0</v>
      </c>
      <c r="AV615" s="52">
        <f>IFERROR(VLOOKUP($F615,Ref_Param!$L:$M,2,0),0)*U615</f>
        <v>0</v>
      </c>
      <c r="AW615" s="53">
        <f t="shared" si="183"/>
        <v>0</v>
      </c>
      <c r="AX615" s="54">
        <f>IFERROR(VLOOKUP($F615,Ref_Param!$L:$M,2,0),0)*W615</f>
        <v>0</v>
      </c>
      <c r="AY615" s="54">
        <f>IFERROR(VLOOKUP($F615,Ref_Param!$L:$M,2,0),0)*X615</f>
        <v>0</v>
      </c>
      <c r="AZ615" s="54">
        <f>IFERROR(VLOOKUP($F615,Ref_Param!$L:$M,2,0),0)*Y615</f>
        <v>0</v>
      </c>
      <c r="BA615" s="54">
        <f>IFERROR(VLOOKUP($F615,Ref_Param!$L:$M,2,0),0)*Z615</f>
        <v>0</v>
      </c>
      <c r="BB615" s="55">
        <f t="shared" si="184"/>
        <v>0</v>
      </c>
      <c r="BC615" s="56">
        <f>IFERROR(VLOOKUP($F615,Ref_Param!$L:$M,2,0),0)*AB615</f>
        <v>0</v>
      </c>
      <c r="BD615" s="56">
        <f>IFERROR(VLOOKUP($F615,Ref_Param!$L:$M,2,0),0)*AC615</f>
        <v>0</v>
      </c>
      <c r="BE615" s="56">
        <f>IFERROR(VLOOKUP($F615,Ref_Param!$L:$M,2,0),0)*AD615</f>
        <v>120</v>
      </c>
      <c r="BF615" s="56">
        <f>IFERROR(VLOOKUP($F615,Ref_Param!$L:$M,2,0),0)*AE615</f>
        <v>0</v>
      </c>
      <c r="BG615" s="57">
        <f t="shared" si="185"/>
        <v>120</v>
      </c>
      <c r="BH615" s="56">
        <f>IFERROR(VLOOKUP($F615,Ref_Param!$L:$M,2,0),0)*AG615</f>
        <v>0</v>
      </c>
      <c r="BI615" s="56">
        <f>IFERROR(VLOOKUP($F615,Ref_Param!$L:$M,2,0),0)*AH615</f>
        <v>0</v>
      </c>
      <c r="BJ615" s="56">
        <f>IFERROR(VLOOKUP($F615,Ref_Param!$L:$M,2,0),0)*AI615</f>
        <v>0</v>
      </c>
      <c r="BK615" s="56">
        <f>IFERROR(VLOOKUP($F615,Ref_Param!$L:$M,2,0),0)*AJ615</f>
        <v>0</v>
      </c>
      <c r="BL615" s="57">
        <f t="shared" si="186"/>
        <v>0</v>
      </c>
      <c r="BM615" s="58">
        <f>IFERROR(VLOOKUP($F615,Ref_Param!$L:$M,2,0),0)*AL615</f>
        <v>0</v>
      </c>
      <c r="BN615" s="59">
        <f>IFERROR(VLOOKUP($F615,Ref_Param!$L:$M,2,0),0)*AM615</f>
        <v>0</v>
      </c>
    </row>
    <row r="616" spans="1:66" s="37" customFormat="1" ht="15" customHeight="1" x14ac:dyDescent="0.3">
      <c r="A616" s="91" t="str">
        <f t="shared" si="176"/>
        <v>EAISDigital - API Economy</v>
      </c>
      <c r="B616" s="43" t="s">
        <v>4152</v>
      </c>
      <c r="C616" s="43" t="s">
        <v>4117</v>
      </c>
      <c r="D616" s="43" t="s">
        <v>268</v>
      </c>
      <c r="E616" s="44" t="s">
        <v>269</v>
      </c>
      <c r="F616" s="43" t="s">
        <v>20</v>
      </c>
      <c r="G616" s="44" t="s">
        <v>1052</v>
      </c>
      <c r="H616" s="41" t="s">
        <v>21</v>
      </c>
      <c r="I616" s="43" t="s">
        <v>26</v>
      </c>
      <c r="J616" s="43"/>
      <c r="K616" s="43"/>
      <c r="L616" s="43" t="s">
        <v>4110</v>
      </c>
      <c r="M616" s="45">
        <v>0</v>
      </c>
      <c r="N616" s="45">
        <v>0</v>
      </c>
      <c r="O616" s="45">
        <v>0</v>
      </c>
      <c r="P616" s="45">
        <v>0</v>
      </c>
      <c r="Q616" s="46">
        <f t="shared" si="177"/>
        <v>0</v>
      </c>
      <c r="R616" s="45">
        <v>0</v>
      </c>
      <c r="S616" s="45">
        <v>0</v>
      </c>
      <c r="T616" s="45">
        <v>0</v>
      </c>
      <c r="U616" s="45">
        <v>0</v>
      </c>
      <c r="V616" s="46">
        <f t="shared" si="178"/>
        <v>0</v>
      </c>
      <c r="W616" s="45">
        <v>0</v>
      </c>
      <c r="X616" s="45">
        <v>0</v>
      </c>
      <c r="Y616" s="47">
        <v>0</v>
      </c>
      <c r="Z616" s="47">
        <v>0</v>
      </c>
      <c r="AA616" s="46">
        <f t="shared" si="179"/>
        <v>0</v>
      </c>
      <c r="AB616" s="49">
        <v>51.191101607390081</v>
      </c>
      <c r="AC616" s="49">
        <v>65.690179768413628</v>
      </c>
      <c r="AD616" s="49"/>
      <c r="AE616" s="49"/>
      <c r="AF616" s="46">
        <f t="shared" si="180"/>
        <v>116.88128137580371</v>
      </c>
      <c r="AG616" s="49"/>
      <c r="AH616" s="49"/>
      <c r="AI616" s="49"/>
      <c r="AJ616" s="49"/>
      <c r="AK616" s="46">
        <f t="shared" si="181"/>
        <v>0</v>
      </c>
      <c r="AL616" s="48"/>
      <c r="AM616" s="48"/>
      <c r="AN616" s="50">
        <f>IFERROR(VLOOKUP($F616,Ref_Param!$L:$M,2,0),0)*M616</f>
        <v>0</v>
      </c>
      <c r="AO616" s="50">
        <f>IFERROR(VLOOKUP($F616,Ref_Param!$L:$M,2,0),0)*N616</f>
        <v>0</v>
      </c>
      <c r="AP616" s="50">
        <f>IFERROR(VLOOKUP($F616,Ref_Param!$L:$M,2,0),0)*O616</f>
        <v>0</v>
      </c>
      <c r="AQ616" s="50">
        <f>IFERROR(VLOOKUP($F616,Ref_Param!$L:$M,2,0),0)*P616</f>
        <v>0</v>
      </c>
      <c r="AR616" s="51">
        <f t="shared" si="182"/>
        <v>0</v>
      </c>
      <c r="AS616" s="52">
        <f>IFERROR(VLOOKUP($F616,Ref_Param!$L:$M,2,0),0)*R616</f>
        <v>0</v>
      </c>
      <c r="AT616" s="52">
        <f>IFERROR(VLOOKUP($F616,Ref_Param!$L:$M,2,0),0)*S616</f>
        <v>0</v>
      </c>
      <c r="AU616" s="52">
        <f>IFERROR(VLOOKUP($F616,Ref_Param!$L:$M,2,0),0)*T616</f>
        <v>0</v>
      </c>
      <c r="AV616" s="52">
        <f>IFERROR(VLOOKUP($F616,Ref_Param!$L:$M,2,0),0)*U616</f>
        <v>0</v>
      </c>
      <c r="AW616" s="53">
        <f t="shared" si="183"/>
        <v>0</v>
      </c>
      <c r="AX616" s="54">
        <f>IFERROR(VLOOKUP($F616,Ref_Param!$L:$M,2,0),0)*W616</f>
        <v>0</v>
      </c>
      <c r="AY616" s="54">
        <f>IFERROR(VLOOKUP($F616,Ref_Param!$L:$M,2,0),0)*X616</f>
        <v>0</v>
      </c>
      <c r="AZ616" s="54">
        <f>IFERROR(VLOOKUP($F616,Ref_Param!$L:$M,2,0),0)*Y616</f>
        <v>0</v>
      </c>
      <c r="BA616" s="54">
        <f>IFERROR(VLOOKUP($F616,Ref_Param!$L:$M,2,0),0)*Z616</f>
        <v>0</v>
      </c>
      <c r="BB616" s="55">
        <f t="shared" si="184"/>
        <v>0</v>
      </c>
      <c r="BC616" s="56">
        <f>IFERROR(VLOOKUP($F616,Ref_Param!$L:$M,2,0),0)*AB616</f>
        <v>51.191101607390081</v>
      </c>
      <c r="BD616" s="56">
        <f>IFERROR(VLOOKUP($F616,Ref_Param!$L:$M,2,0),0)*AC616</f>
        <v>65.690179768413628</v>
      </c>
      <c r="BE616" s="56">
        <f>IFERROR(VLOOKUP($F616,Ref_Param!$L:$M,2,0),0)*AD616</f>
        <v>0</v>
      </c>
      <c r="BF616" s="56">
        <f>IFERROR(VLOOKUP($F616,Ref_Param!$L:$M,2,0),0)*AE616</f>
        <v>0</v>
      </c>
      <c r="BG616" s="57">
        <f t="shared" si="185"/>
        <v>116.88128137580371</v>
      </c>
      <c r="BH616" s="56">
        <f>IFERROR(VLOOKUP($F616,Ref_Param!$L:$M,2,0),0)*AG616</f>
        <v>0</v>
      </c>
      <c r="BI616" s="56">
        <f>IFERROR(VLOOKUP($F616,Ref_Param!$L:$M,2,0),0)*AH616</f>
        <v>0</v>
      </c>
      <c r="BJ616" s="56">
        <f>IFERROR(VLOOKUP($F616,Ref_Param!$L:$M,2,0),0)*AI616</f>
        <v>0</v>
      </c>
      <c r="BK616" s="56">
        <f>IFERROR(VLOOKUP($F616,Ref_Param!$L:$M,2,0),0)*AJ616</f>
        <v>0</v>
      </c>
      <c r="BL616" s="57">
        <f t="shared" si="186"/>
        <v>0</v>
      </c>
      <c r="BM616" s="58">
        <f>IFERROR(VLOOKUP($F616,Ref_Param!$L:$M,2,0),0)*AL616</f>
        <v>0</v>
      </c>
      <c r="BN616" s="59">
        <f>IFERROR(VLOOKUP($F616,Ref_Param!$L:$M,2,0),0)*AM616</f>
        <v>0</v>
      </c>
    </row>
    <row r="617" spans="1:66" s="37" customFormat="1" ht="15" customHeight="1" x14ac:dyDescent="0.3">
      <c r="A617" s="91" t="str">
        <f t="shared" si="176"/>
        <v>EAISDigital - API Economy</v>
      </c>
      <c r="B617" s="43" t="s">
        <v>4152</v>
      </c>
      <c r="C617" s="43" t="s">
        <v>4117</v>
      </c>
      <c r="D617" s="43" t="s">
        <v>268</v>
      </c>
      <c r="E617" s="44" t="s">
        <v>269</v>
      </c>
      <c r="F617" s="43" t="s">
        <v>20</v>
      </c>
      <c r="G617" s="44" t="s">
        <v>1052</v>
      </c>
      <c r="H617" s="41" t="s">
        <v>21</v>
      </c>
      <c r="I617" s="43" t="s">
        <v>26</v>
      </c>
      <c r="J617" s="43"/>
      <c r="K617" s="43"/>
      <c r="L617" s="43" t="s">
        <v>4110</v>
      </c>
      <c r="M617" s="45"/>
      <c r="N617" s="45"/>
      <c r="O617" s="45"/>
      <c r="P617" s="45"/>
      <c r="Q617" s="46">
        <f t="shared" si="177"/>
        <v>0</v>
      </c>
      <c r="R617" s="45"/>
      <c r="S617" s="45"/>
      <c r="T617" s="45"/>
      <c r="U617" s="45"/>
      <c r="V617" s="46">
        <f t="shared" si="178"/>
        <v>0</v>
      </c>
      <c r="W617" s="45"/>
      <c r="X617" s="45"/>
      <c r="Y617" s="47"/>
      <c r="Z617" s="47"/>
      <c r="AA617" s="46">
        <f t="shared" si="179"/>
        <v>0</v>
      </c>
      <c r="AB617" s="49"/>
      <c r="AC617" s="49"/>
      <c r="AD617" s="49">
        <v>36.116</v>
      </c>
      <c r="AE617" s="49">
        <v>70</v>
      </c>
      <c r="AF617" s="46">
        <f t="shared" si="180"/>
        <v>106.116</v>
      </c>
      <c r="AG617" s="49">
        <v>70</v>
      </c>
      <c r="AH617" s="49">
        <v>70</v>
      </c>
      <c r="AI617" s="49">
        <v>70</v>
      </c>
      <c r="AJ617" s="49">
        <v>70</v>
      </c>
      <c r="AK617" s="46">
        <f t="shared" si="181"/>
        <v>280</v>
      </c>
      <c r="AL617" s="48"/>
      <c r="AM617" s="48"/>
      <c r="AN617" s="50">
        <f>IFERROR(VLOOKUP($F617,Ref_Param!$L:$M,2,0),0)*M617</f>
        <v>0</v>
      </c>
      <c r="AO617" s="50">
        <f>IFERROR(VLOOKUP($F617,Ref_Param!$L:$M,2,0),0)*N617</f>
        <v>0</v>
      </c>
      <c r="AP617" s="50">
        <f>IFERROR(VLOOKUP($F617,Ref_Param!$L:$M,2,0),0)*O617</f>
        <v>0</v>
      </c>
      <c r="AQ617" s="50">
        <f>IFERROR(VLOOKUP($F617,Ref_Param!$L:$M,2,0),0)*P617</f>
        <v>0</v>
      </c>
      <c r="AR617" s="51">
        <f t="shared" si="182"/>
        <v>0</v>
      </c>
      <c r="AS617" s="52">
        <f>IFERROR(VLOOKUP($F617,Ref_Param!$L:$M,2,0),0)*R617</f>
        <v>0</v>
      </c>
      <c r="AT617" s="52">
        <f>IFERROR(VLOOKUP($F617,Ref_Param!$L:$M,2,0),0)*S617</f>
        <v>0</v>
      </c>
      <c r="AU617" s="52">
        <f>IFERROR(VLOOKUP($F617,Ref_Param!$L:$M,2,0),0)*T617</f>
        <v>0</v>
      </c>
      <c r="AV617" s="52">
        <f>IFERROR(VLOOKUP($F617,Ref_Param!$L:$M,2,0),0)*U617</f>
        <v>0</v>
      </c>
      <c r="AW617" s="53">
        <f t="shared" si="183"/>
        <v>0</v>
      </c>
      <c r="AX617" s="54">
        <f>IFERROR(VLOOKUP($F617,Ref_Param!$L:$M,2,0),0)*W617</f>
        <v>0</v>
      </c>
      <c r="AY617" s="54">
        <f>IFERROR(VLOOKUP($F617,Ref_Param!$L:$M,2,0),0)*X617</f>
        <v>0</v>
      </c>
      <c r="AZ617" s="54">
        <f>IFERROR(VLOOKUP($F617,Ref_Param!$L:$M,2,0),0)*Y617</f>
        <v>0</v>
      </c>
      <c r="BA617" s="54">
        <f>IFERROR(VLOOKUP($F617,Ref_Param!$L:$M,2,0),0)*Z617</f>
        <v>0</v>
      </c>
      <c r="BB617" s="55">
        <f t="shared" si="184"/>
        <v>0</v>
      </c>
      <c r="BC617" s="56">
        <f>IFERROR(VLOOKUP($F617,Ref_Param!$L:$M,2,0),0)*AB617</f>
        <v>0</v>
      </c>
      <c r="BD617" s="56">
        <f>IFERROR(VLOOKUP($F617,Ref_Param!$L:$M,2,0),0)*AC617</f>
        <v>0</v>
      </c>
      <c r="BE617" s="56">
        <f>IFERROR(VLOOKUP($F617,Ref_Param!$L:$M,2,0),0)*AD617</f>
        <v>36.116</v>
      </c>
      <c r="BF617" s="56">
        <f>IFERROR(VLOOKUP($F617,Ref_Param!$L:$M,2,0),0)*AE617</f>
        <v>70</v>
      </c>
      <c r="BG617" s="57">
        <f t="shared" si="185"/>
        <v>106.116</v>
      </c>
      <c r="BH617" s="56">
        <f>IFERROR(VLOOKUP($F617,Ref_Param!$L:$M,2,0),0)*AG617</f>
        <v>70</v>
      </c>
      <c r="BI617" s="56">
        <f>IFERROR(VLOOKUP($F617,Ref_Param!$L:$M,2,0),0)*AH617</f>
        <v>70</v>
      </c>
      <c r="BJ617" s="56">
        <f>IFERROR(VLOOKUP($F617,Ref_Param!$L:$M,2,0),0)*AI617</f>
        <v>70</v>
      </c>
      <c r="BK617" s="56">
        <f>IFERROR(VLOOKUP($F617,Ref_Param!$L:$M,2,0),0)*AJ617</f>
        <v>70</v>
      </c>
      <c r="BL617" s="57">
        <f t="shared" si="186"/>
        <v>280</v>
      </c>
      <c r="BM617" s="58">
        <f>IFERROR(VLOOKUP($F617,Ref_Param!$L:$M,2,0),0)*AL617</f>
        <v>0</v>
      </c>
      <c r="BN617" s="59">
        <f>IFERROR(VLOOKUP($F617,Ref_Param!$L:$M,2,0),0)*AM617</f>
        <v>0</v>
      </c>
    </row>
    <row r="618" spans="1:66" s="37" customFormat="1" ht="15" customHeight="1" x14ac:dyDescent="0.3">
      <c r="A618" s="91" t="str">
        <f t="shared" si="176"/>
        <v>EAISDigital - API Economy</v>
      </c>
      <c r="B618" s="43" t="s">
        <v>4152</v>
      </c>
      <c r="C618" s="43" t="s">
        <v>4117</v>
      </c>
      <c r="D618" s="43" t="s">
        <v>1791</v>
      </c>
      <c r="E618" s="44" t="s">
        <v>1792</v>
      </c>
      <c r="F618" s="43" t="s">
        <v>72</v>
      </c>
      <c r="G618" s="44" t="s">
        <v>1052</v>
      </c>
      <c r="H618" s="41" t="s">
        <v>5426</v>
      </c>
      <c r="I618" s="43" t="s">
        <v>22</v>
      </c>
      <c r="J618" s="43"/>
      <c r="K618" s="43"/>
      <c r="L618" s="43" t="s">
        <v>4110</v>
      </c>
      <c r="M618" s="45">
        <v>0</v>
      </c>
      <c r="N618" s="45">
        <v>11.86719484634067</v>
      </c>
      <c r="O618" s="45">
        <v>0</v>
      </c>
      <c r="P618" s="45">
        <v>7.0844348424137351</v>
      </c>
      <c r="Q618" s="46">
        <f t="shared" si="177"/>
        <v>18.951629688754405</v>
      </c>
      <c r="R618" s="45">
        <v>30.65217453619946</v>
      </c>
      <c r="S618" s="45">
        <v>117.81979997208853</v>
      </c>
      <c r="T618" s="45">
        <v>171.42508909995331</v>
      </c>
      <c r="U618" s="45">
        <v>186.68093852847574</v>
      </c>
      <c r="V618" s="46">
        <f t="shared" si="178"/>
        <v>506.57800213671703</v>
      </c>
      <c r="W618" s="45">
        <v>169.48075693172206</v>
      </c>
      <c r="X618" s="45">
        <v>203.58552757528534</v>
      </c>
      <c r="Y618" s="47">
        <v>244.00792680826225</v>
      </c>
      <c r="Z618" s="47">
        <v>281.16325196817405</v>
      </c>
      <c r="AA618" s="46">
        <f t="shared" si="179"/>
        <v>898.23746328344373</v>
      </c>
      <c r="AB618" s="49">
        <v>144.17490800844837</v>
      </c>
      <c r="AC618" s="49">
        <v>176.4281025014123</v>
      </c>
      <c r="AD618" s="49"/>
      <c r="AE618" s="49"/>
      <c r="AF618" s="46">
        <f t="shared" si="180"/>
        <v>320.60301050986067</v>
      </c>
      <c r="AG618" s="49"/>
      <c r="AH618" s="49"/>
      <c r="AI618" s="49"/>
      <c r="AJ618" s="49"/>
      <c r="AK618" s="46">
        <f t="shared" si="181"/>
        <v>0</v>
      </c>
      <c r="AL618" s="48"/>
      <c r="AM618" s="48"/>
      <c r="AN618" s="50">
        <f>IFERROR(VLOOKUP($F618,Ref_Param!$L:$M,2,0),0)*M618</f>
        <v>0</v>
      </c>
      <c r="AO618" s="50">
        <f>IFERROR(VLOOKUP($F618,Ref_Param!$L:$M,2,0),0)*N618</f>
        <v>14.680544677260931</v>
      </c>
      <c r="AP618" s="50">
        <f>IFERROR(VLOOKUP($F618,Ref_Param!$L:$M,2,0),0)*O618</f>
        <v>0</v>
      </c>
      <c r="AQ618" s="50">
        <f>IFERROR(VLOOKUP($F618,Ref_Param!$L:$M,2,0),0)*P618</f>
        <v>8.7639381980206537</v>
      </c>
      <c r="AR618" s="51">
        <f t="shared" si="182"/>
        <v>23.444482875281587</v>
      </c>
      <c r="AS618" s="52">
        <f>IFERROR(VLOOKUP($F618,Ref_Param!$L:$M,2,0),0)*R618</f>
        <v>37.91886992338663</v>
      </c>
      <c r="AT618" s="52">
        <f>IFERROR(VLOOKUP($F618,Ref_Param!$L:$M,2,0),0)*S618</f>
        <v>145.7512798729806</v>
      </c>
      <c r="AU618" s="52">
        <f>IFERROR(VLOOKUP($F618,Ref_Param!$L:$M,2,0),0)*T618</f>
        <v>212.06474756006179</v>
      </c>
      <c r="AV618" s="52">
        <f>IFERROR(VLOOKUP($F618,Ref_Param!$L:$M,2,0),0)*U618</f>
        <v>230.9372934333648</v>
      </c>
      <c r="AW618" s="53">
        <f t="shared" si="183"/>
        <v>626.67219078979383</v>
      </c>
      <c r="AX618" s="54">
        <f>IFERROR(VLOOKUP($F618,Ref_Param!$L:$M,2,0),0)*W618</f>
        <v>209.65947355615882</v>
      </c>
      <c r="AY618" s="54">
        <f>IFERROR(VLOOKUP($F618,Ref_Param!$L:$M,2,0),0)*X618</f>
        <v>251.84944478553953</v>
      </c>
      <c r="AZ618" s="54">
        <f>IFERROR(VLOOKUP($F618,Ref_Param!$L:$M,2,0),0)*Y618</f>
        <v>301.85476159255074</v>
      </c>
      <c r="BA618" s="54">
        <f>IFERROR(VLOOKUP($F618,Ref_Param!$L:$M,2,0),0)*Z618</f>
        <v>347.81848074193664</v>
      </c>
      <c r="BB618" s="55">
        <f t="shared" si="184"/>
        <v>1111.1821606761857</v>
      </c>
      <c r="BC618" s="56">
        <f>IFERROR(VLOOKUP($F618,Ref_Param!$L:$M,2,0),0)*AB618</f>
        <v>178.35437993256417</v>
      </c>
      <c r="BD618" s="56">
        <f>IFERROR(VLOOKUP($F618,Ref_Param!$L:$M,2,0),0)*AC618</f>
        <v>218.25382279747578</v>
      </c>
      <c r="BE618" s="56">
        <f>IFERROR(VLOOKUP($F618,Ref_Param!$L:$M,2,0),0)*AD618</f>
        <v>0</v>
      </c>
      <c r="BF618" s="56">
        <f>IFERROR(VLOOKUP($F618,Ref_Param!$L:$M,2,0),0)*AE618</f>
        <v>0</v>
      </c>
      <c r="BG618" s="57">
        <f t="shared" si="185"/>
        <v>396.60820273003992</v>
      </c>
      <c r="BH618" s="56">
        <f>IFERROR(VLOOKUP($F618,Ref_Param!$L:$M,2,0),0)*AG618</f>
        <v>0</v>
      </c>
      <c r="BI618" s="56">
        <f>IFERROR(VLOOKUP($F618,Ref_Param!$L:$M,2,0),0)*AH618</f>
        <v>0</v>
      </c>
      <c r="BJ618" s="56">
        <f>IFERROR(VLOOKUP($F618,Ref_Param!$L:$M,2,0),0)*AI618</f>
        <v>0</v>
      </c>
      <c r="BK618" s="56">
        <f>IFERROR(VLOOKUP($F618,Ref_Param!$L:$M,2,0),0)*AJ618</f>
        <v>0</v>
      </c>
      <c r="BL618" s="57">
        <f t="shared" si="186"/>
        <v>0</v>
      </c>
      <c r="BM618" s="58">
        <f>IFERROR(VLOOKUP($F618,Ref_Param!$L:$M,2,0),0)*AL618</f>
        <v>0</v>
      </c>
      <c r="BN618" s="59">
        <f>IFERROR(VLOOKUP($F618,Ref_Param!$L:$M,2,0),0)*AM618</f>
        <v>0</v>
      </c>
    </row>
    <row r="619" spans="1:66" s="37" customFormat="1" ht="15" customHeight="1" x14ac:dyDescent="0.3">
      <c r="A619" s="91" t="str">
        <f t="shared" si="176"/>
        <v>EAISDigital - API Economy</v>
      </c>
      <c r="B619" s="43" t="s">
        <v>4152</v>
      </c>
      <c r="C619" s="43" t="s">
        <v>4117</v>
      </c>
      <c r="D619" s="43" t="s">
        <v>1791</v>
      </c>
      <c r="E619" s="44" t="s">
        <v>1792</v>
      </c>
      <c r="F619" s="43" t="s">
        <v>72</v>
      </c>
      <c r="G619" s="44" t="s">
        <v>1052</v>
      </c>
      <c r="H619" s="41" t="s">
        <v>5426</v>
      </c>
      <c r="I619" s="43" t="s">
        <v>22</v>
      </c>
      <c r="J619" s="43"/>
      <c r="K619" s="43"/>
      <c r="L619" s="43" t="s">
        <v>4110</v>
      </c>
      <c r="M619" s="45"/>
      <c r="N619" s="45"/>
      <c r="O619" s="45"/>
      <c r="P619" s="45"/>
      <c r="Q619" s="46">
        <f t="shared" si="177"/>
        <v>0</v>
      </c>
      <c r="R619" s="45"/>
      <c r="S619" s="45"/>
      <c r="T619" s="45"/>
      <c r="U619" s="45"/>
      <c r="V619" s="46">
        <f t="shared" si="178"/>
        <v>0</v>
      </c>
      <c r="W619" s="45"/>
      <c r="X619" s="45"/>
      <c r="Y619" s="47"/>
      <c r="Z619" s="47"/>
      <c r="AA619" s="46">
        <f t="shared" si="179"/>
        <v>0</v>
      </c>
      <c r="AB619" s="49"/>
      <c r="AC619" s="49"/>
      <c r="AD619" s="49">
        <v>48.71</v>
      </c>
      <c r="AE619" s="49">
        <v>0</v>
      </c>
      <c r="AF619" s="46">
        <f t="shared" si="180"/>
        <v>48.71</v>
      </c>
      <c r="AG619" s="49">
        <v>0</v>
      </c>
      <c r="AH619" s="49">
        <v>0</v>
      </c>
      <c r="AI619" s="49">
        <v>0</v>
      </c>
      <c r="AJ619" s="49">
        <v>0</v>
      </c>
      <c r="AK619" s="46">
        <f t="shared" si="181"/>
        <v>0</v>
      </c>
      <c r="AL619" s="48"/>
      <c r="AM619" s="48"/>
      <c r="AN619" s="50">
        <f>IFERROR(VLOOKUP($F619,Ref_Param!$L:$M,2,0),0)*M619</f>
        <v>0</v>
      </c>
      <c r="AO619" s="50">
        <f>IFERROR(VLOOKUP($F619,Ref_Param!$L:$M,2,0),0)*N619</f>
        <v>0</v>
      </c>
      <c r="AP619" s="50">
        <f>IFERROR(VLOOKUP($F619,Ref_Param!$L:$M,2,0),0)*O619</f>
        <v>0</v>
      </c>
      <c r="AQ619" s="50">
        <f>IFERROR(VLOOKUP($F619,Ref_Param!$L:$M,2,0),0)*P619</f>
        <v>0</v>
      </c>
      <c r="AR619" s="51">
        <f t="shared" si="182"/>
        <v>0</v>
      </c>
      <c r="AS619" s="52">
        <f>IFERROR(VLOOKUP($F619,Ref_Param!$L:$M,2,0),0)*R619</f>
        <v>0</v>
      </c>
      <c r="AT619" s="52">
        <f>IFERROR(VLOOKUP($F619,Ref_Param!$L:$M,2,0),0)*S619</f>
        <v>0</v>
      </c>
      <c r="AU619" s="52">
        <f>IFERROR(VLOOKUP($F619,Ref_Param!$L:$M,2,0),0)*T619</f>
        <v>0</v>
      </c>
      <c r="AV619" s="52">
        <f>IFERROR(VLOOKUP($F619,Ref_Param!$L:$M,2,0),0)*U619</f>
        <v>0</v>
      </c>
      <c r="AW619" s="53">
        <f t="shared" si="183"/>
        <v>0</v>
      </c>
      <c r="AX619" s="54">
        <f>IFERROR(VLOOKUP($F619,Ref_Param!$L:$M,2,0),0)*W619</f>
        <v>0</v>
      </c>
      <c r="AY619" s="54">
        <f>IFERROR(VLOOKUP($F619,Ref_Param!$L:$M,2,0),0)*X619</f>
        <v>0</v>
      </c>
      <c r="AZ619" s="54">
        <f>IFERROR(VLOOKUP($F619,Ref_Param!$L:$M,2,0),0)*Y619</f>
        <v>0</v>
      </c>
      <c r="BA619" s="54">
        <f>IFERROR(VLOOKUP($F619,Ref_Param!$L:$M,2,0),0)*Z619</f>
        <v>0</v>
      </c>
      <c r="BB619" s="55">
        <f t="shared" si="184"/>
        <v>0</v>
      </c>
      <c r="BC619" s="56">
        <f>IFERROR(VLOOKUP($F619,Ref_Param!$L:$M,2,0),0)*AB619</f>
        <v>0</v>
      </c>
      <c r="BD619" s="56">
        <f>IFERROR(VLOOKUP($F619,Ref_Param!$L:$M,2,0),0)*AC619</f>
        <v>0</v>
      </c>
      <c r="BE619" s="56">
        <f>IFERROR(VLOOKUP($F619,Ref_Param!$L:$M,2,0),0)*AD619</f>
        <v>60.257654861871814</v>
      </c>
      <c r="BF619" s="56">
        <f>IFERROR(VLOOKUP($F619,Ref_Param!$L:$M,2,0),0)*AE619</f>
        <v>0</v>
      </c>
      <c r="BG619" s="57">
        <f t="shared" si="185"/>
        <v>60.257654861871814</v>
      </c>
      <c r="BH619" s="56">
        <f>IFERROR(VLOOKUP($F619,Ref_Param!$L:$M,2,0),0)*AG619</f>
        <v>0</v>
      </c>
      <c r="BI619" s="56">
        <f>IFERROR(VLOOKUP($F619,Ref_Param!$L:$M,2,0),0)*AH619</f>
        <v>0</v>
      </c>
      <c r="BJ619" s="56">
        <f>IFERROR(VLOOKUP($F619,Ref_Param!$L:$M,2,0),0)*AI619</f>
        <v>0</v>
      </c>
      <c r="BK619" s="56">
        <f>IFERROR(VLOOKUP($F619,Ref_Param!$L:$M,2,0),0)*AJ619</f>
        <v>0</v>
      </c>
      <c r="BL619" s="57">
        <f t="shared" si="186"/>
        <v>0</v>
      </c>
      <c r="BM619" s="58">
        <f>IFERROR(VLOOKUP($F619,Ref_Param!$L:$M,2,0),0)*AL619</f>
        <v>0</v>
      </c>
      <c r="BN619" s="59">
        <f>IFERROR(VLOOKUP($F619,Ref_Param!$L:$M,2,0),0)*AM619</f>
        <v>0</v>
      </c>
    </row>
    <row r="620" spans="1:66" s="37" customFormat="1" ht="15" customHeight="1" x14ac:dyDescent="0.3">
      <c r="A620" s="91" t="str">
        <f t="shared" si="176"/>
        <v>EAISDigital - API Economy</v>
      </c>
      <c r="B620" s="43" t="s">
        <v>4152</v>
      </c>
      <c r="C620" s="43" t="s">
        <v>4117</v>
      </c>
      <c r="D620" s="43" t="s">
        <v>1791</v>
      </c>
      <c r="E620" s="44" t="s">
        <v>1792</v>
      </c>
      <c r="F620" s="43" t="s">
        <v>3731</v>
      </c>
      <c r="G620" s="44" t="s">
        <v>1052</v>
      </c>
      <c r="H620" s="41" t="s">
        <v>5426</v>
      </c>
      <c r="I620" s="43" t="s">
        <v>22</v>
      </c>
      <c r="J620" s="43"/>
      <c r="K620" s="43"/>
      <c r="L620" s="43" t="s">
        <v>4110</v>
      </c>
      <c r="M620" s="45">
        <v>0</v>
      </c>
      <c r="N620" s="45">
        <v>0</v>
      </c>
      <c r="O620" s="45">
        <v>0</v>
      </c>
      <c r="P620" s="45">
        <v>0</v>
      </c>
      <c r="Q620" s="46">
        <f t="shared" si="177"/>
        <v>0</v>
      </c>
      <c r="R620" s="45">
        <v>0</v>
      </c>
      <c r="S620" s="45">
        <v>0</v>
      </c>
      <c r="T620" s="45">
        <v>0</v>
      </c>
      <c r="U620" s="45">
        <v>0</v>
      </c>
      <c r="V620" s="46">
        <f t="shared" si="178"/>
        <v>0</v>
      </c>
      <c r="W620" s="45">
        <v>-44.701999999999913</v>
      </c>
      <c r="X620" s="45">
        <v>-146.19600000000017</v>
      </c>
      <c r="Y620" s="47">
        <v>0</v>
      </c>
      <c r="Z620" s="47">
        <v>0</v>
      </c>
      <c r="AA620" s="46">
        <f t="shared" si="179"/>
        <v>-190.89800000000008</v>
      </c>
      <c r="AB620" s="49">
        <v>0</v>
      </c>
      <c r="AC620" s="49">
        <v>25.903769999999973</v>
      </c>
      <c r="AD620" s="49"/>
      <c r="AE620" s="49"/>
      <c r="AF620" s="46">
        <f t="shared" si="180"/>
        <v>25.903769999999973</v>
      </c>
      <c r="AG620" s="49"/>
      <c r="AH620" s="49"/>
      <c r="AI620" s="49"/>
      <c r="AJ620" s="49"/>
      <c r="AK620" s="46">
        <f t="shared" si="181"/>
        <v>0</v>
      </c>
      <c r="AL620" s="48"/>
      <c r="AM620" s="48"/>
      <c r="AN620" s="50">
        <f>IFERROR(VLOOKUP($F620,Ref_Param!$L:$M,2,0),0)*M620</f>
        <v>0</v>
      </c>
      <c r="AO620" s="50">
        <f>IFERROR(VLOOKUP($F620,Ref_Param!$L:$M,2,0),0)*N620</f>
        <v>0</v>
      </c>
      <c r="AP620" s="50">
        <f>IFERROR(VLOOKUP($F620,Ref_Param!$L:$M,2,0),0)*O620</f>
        <v>0</v>
      </c>
      <c r="AQ620" s="50">
        <f>IFERROR(VLOOKUP($F620,Ref_Param!$L:$M,2,0),0)*P620</f>
        <v>0</v>
      </c>
      <c r="AR620" s="51">
        <f t="shared" si="182"/>
        <v>0</v>
      </c>
      <c r="AS620" s="52">
        <f>IFERROR(VLOOKUP($F620,Ref_Param!$L:$M,2,0),0)*R620</f>
        <v>0</v>
      </c>
      <c r="AT620" s="52">
        <f>IFERROR(VLOOKUP($F620,Ref_Param!$L:$M,2,0),0)*S620</f>
        <v>0</v>
      </c>
      <c r="AU620" s="52">
        <f>IFERROR(VLOOKUP($F620,Ref_Param!$L:$M,2,0),0)*T620</f>
        <v>0</v>
      </c>
      <c r="AV620" s="52">
        <f>IFERROR(VLOOKUP($F620,Ref_Param!$L:$M,2,0),0)*U620</f>
        <v>0</v>
      </c>
      <c r="AW620" s="53">
        <f t="shared" si="183"/>
        <v>0</v>
      </c>
      <c r="AX620" s="54">
        <f>IFERROR(VLOOKUP($F620,Ref_Param!$L:$M,2,0),0)*W620</f>
        <v>-0.54401849823536563</v>
      </c>
      <c r="AY620" s="54">
        <f>IFERROR(VLOOKUP($F620,Ref_Param!$L:$M,2,0),0)*X620</f>
        <v>-1.779189485213587</v>
      </c>
      <c r="AZ620" s="54">
        <f>IFERROR(VLOOKUP($F620,Ref_Param!$L:$M,2,0),0)*Y620</f>
        <v>0</v>
      </c>
      <c r="BA620" s="54">
        <f>IFERROR(VLOOKUP($F620,Ref_Param!$L:$M,2,0),0)*Z620</f>
        <v>0</v>
      </c>
      <c r="BB620" s="55">
        <f t="shared" si="184"/>
        <v>-2.3232079834489525</v>
      </c>
      <c r="BC620" s="56">
        <f>IFERROR(VLOOKUP($F620,Ref_Param!$L:$M,2,0),0)*AB620</f>
        <v>0</v>
      </c>
      <c r="BD620" s="56">
        <f>IFERROR(VLOOKUP($F620,Ref_Param!$L:$M,2,0),0)*AC620</f>
        <v>0.31524607520993092</v>
      </c>
      <c r="BE620" s="56">
        <f>IFERROR(VLOOKUP($F620,Ref_Param!$L:$M,2,0),0)*AD620</f>
        <v>0</v>
      </c>
      <c r="BF620" s="56">
        <f>IFERROR(VLOOKUP($F620,Ref_Param!$L:$M,2,0),0)*AE620</f>
        <v>0</v>
      </c>
      <c r="BG620" s="57">
        <f t="shared" si="185"/>
        <v>0.31524607520993092</v>
      </c>
      <c r="BH620" s="56">
        <f>IFERROR(VLOOKUP($F620,Ref_Param!$L:$M,2,0),0)*AG620</f>
        <v>0</v>
      </c>
      <c r="BI620" s="56">
        <f>IFERROR(VLOOKUP($F620,Ref_Param!$L:$M,2,0),0)*AH620</f>
        <v>0</v>
      </c>
      <c r="BJ620" s="56">
        <f>IFERROR(VLOOKUP($F620,Ref_Param!$L:$M,2,0),0)*AI620</f>
        <v>0</v>
      </c>
      <c r="BK620" s="56">
        <f>IFERROR(VLOOKUP($F620,Ref_Param!$L:$M,2,0),0)*AJ620</f>
        <v>0</v>
      </c>
      <c r="BL620" s="57">
        <f t="shared" si="186"/>
        <v>0</v>
      </c>
      <c r="BM620" s="58">
        <f>IFERROR(VLOOKUP($F620,Ref_Param!$L:$M,2,0),0)*AL620</f>
        <v>0</v>
      </c>
      <c r="BN620" s="59">
        <f>IFERROR(VLOOKUP($F620,Ref_Param!$L:$M,2,0),0)*AM620</f>
        <v>0</v>
      </c>
    </row>
    <row r="621" spans="1:66" s="37" customFormat="1" ht="15" customHeight="1" x14ac:dyDescent="0.3">
      <c r="A621" s="91" t="str">
        <f t="shared" si="176"/>
        <v>EAISDigital - API Economy</v>
      </c>
      <c r="B621" s="43" t="s">
        <v>4152</v>
      </c>
      <c r="C621" s="43" t="s">
        <v>4117</v>
      </c>
      <c r="D621" s="43" t="s">
        <v>1791</v>
      </c>
      <c r="E621" s="44" t="s">
        <v>1792</v>
      </c>
      <c r="F621" s="43" t="s">
        <v>20</v>
      </c>
      <c r="G621" s="44" t="s">
        <v>1052</v>
      </c>
      <c r="H621" s="41" t="s">
        <v>5426</v>
      </c>
      <c r="I621" s="43" t="s">
        <v>22</v>
      </c>
      <c r="J621" s="43"/>
      <c r="K621" s="43"/>
      <c r="L621" s="43" t="s">
        <v>4110</v>
      </c>
      <c r="M621" s="45"/>
      <c r="N621" s="45"/>
      <c r="O621" s="45"/>
      <c r="P621" s="45"/>
      <c r="Q621" s="46">
        <f t="shared" si="177"/>
        <v>0</v>
      </c>
      <c r="R621" s="45"/>
      <c r="S621" s="45"/>
      <c r="T621" s="45"/>
      <c r="U621" s="45"/>
      <c r="V621" s="46">
        <f t="shared" si="178"/>
        <v>0</v>
      </c>
      <c r="W621" s="45"/>
      <c r="X621" s="45"/>
      <c r="Y621" s="47"/>
      <c r="Z621" s="47"/>
      <c r="AA621" s="46">
        <f t="shared" si="179"/>
        <v>0</v>
      </c>
      <c r="AB621" s="49"/>
      <c r="AC621" s="49"/>
      <c r="AD621" s="49">
        <v>95</v>
      </c>
      <c r="AE621" s="49">
        <v>0</v>
      </c>
      <c r="AF621" s="46">
        <f t="shared" si="180"/>
        <v>95</v>
      </c>
      <c r="AG621" s="49">
        <v>0</v>
      </c>
      <c r="AH621" s="49">
        <v>0</v>
      </c>
      <c r="AI621" s="49">
        <v>0</v>
      </c>
      <c r="AJ621" s="49">
        <v>0</v>
      </c>
      <c r="AK621" s="46">
        <f t="shared" si="181"/>
        <v>0</v>
      </c>
      <c r="AL621" s="48"/>
      <c r="AM621" s="48"/>
      <c r="AN621" s="50">
        <f>IFERROR(VLOOKUP($F621,Ref_Param!$L:$M,2,0),0)*M621</f>
        <v>0</v>
      </c>
      <c r="AO621" s="50">
        <f>IFERROR(VLOOKUP($F621,Ref_Param!$L:$M,2,0),0)*N621</f>
        <v>0</v>
      </c>
      <c r="AP621" s="50">
        <f>IFERROR(VLOOKUP($F621,Ref_Param!$L:$M,2,0),0)*O621</f>
        <v>0</v>
      </c>
      <c r="AQ621" s="50">
        <f>IFERROR(VLOOKUP($F621,Ref_Param!$L:$M,2,0),0)*P621</f>
        <v>0</v>
      </c>
      <c r="AR621" s="51">
        <f t="shared" si="182"/>
        <v>0</v>
      </c>
      <c r="AS621" s="52">
        <f>IFERROR(VLOOKUP($F621,Ref_Param!$L:$M,2,0),0)*R621</f>
        <v>0</v>
      </c>
      <c r="AT621" s="52">
        <f>IFERROR(VLOOKUP($F621,Ref_Param!$L:$M,2,0),0)*S621</f>
        <v>0</v>
      </c>
      <c r="AU621" s="52">
        <f>IFERROR(VLOOKUP($F621,Ref_Param!$L:$M,2,0),0)*T621</f>
        <v>0</v>
      </c>
      <c r="AV621" s="52">
        <f>IFERROR(VLOOKUP($F621,Ref_Param!$L:$M,2,0),0)*U621</f>
        <v>0</v>
      </c>
      <c r="AW621" s="53">
        <f t="shared" si="183"/>
        <v>0</v>
      </c>
      <c r="AX621" s="54">
        <f>IFERROR(VLOOKUP($F621,Ref_Param!$L:$M,2,0),0)*W621</f>
        <v>0</v>
      </c>
      <c r="AY621" s="54">
        <f>IFERROR(VLOOKUP($F621,Ref_Param!$L:$M,2,0),0)*X621</f>
        <v>0</v>
      </c>
      <c r="AZ621" s="54">
        <f>IFERROR(VLOOKUP($F621,Ref_Param!$L:$M,2,0),0)*Y621</f>
        <v>0</v>
      </c>
      <c r="BA621" s="54">
        <f>IFERROR(VLOOKUP($F621,Ref_Param!$L:$M,2,0),0)*Z621</f>
        <v>0</v>
      </c>
      <c r="BB621" s="55">
        <f t="shared" si="184"/>
        <v>0</v>
      </c>
      <c r="BC621" s="56">
        <f>IFERROR(VLOOKUP($F621,Ref_Param!$L:$M,2,0),0)*AB621</f>
        <v>0</v>
      </c>
      <c r="BD621" s="56">
        <f>IFERROR(VLOOKUP($F621,Ref_Param!$L:$M,2,0),0)*AC621</f>
        <v>0</v>
      </c>
      <c r="BE621" s="56">
        <f>IFERROR(VLOOKUP($F621,Ref_Param!$L:$M,2,0),0)*AD621</f>
        <v>95</v>
      </c>
      <c r="BF621" s="56">
        <f>IFERROR(VLOOKUP($F621,Ref_Param!$L:$M,2,0),0)*AE621</f>
        <v>0</v>
      </c>
      <c r="BG621" s="57">
        <f t="shared" si="185"/>
        <v>95</v>
      </c>
      <c r="BH621" s="56">
        <f>IFERROR(VLOOKUP($F621,Ref_Param!$L:$M,2,0),0)*AG621</f>
        <v>0</v>
      </c>
      <c r="BI621" s="56">
        <f>IFERROR(VLOOKUP($F621,Ref_Param!$L:$M,2,0),0)*AH621</f>
        <v>0</v>
      </c>
      <c r="BJ621" s="56">
        <f>IFERROR(VLOOKUP($F621,Ref_Param!$L:$M,2,0),0)*AI621</f>
        <v>0</v>
      </c>
      <c r="BK621" s="56">
        <f>IFERROR(VLOOKUP($F621,Ref_Param!$L:$M,2,0),0)*AJ621</f>
        <v>0</v>
      </c>
      <c r="BL621" s="57">
        <f t="shared" si="186"/>
        <v>0</v>
      </c>
      <c r="BM621" s="58">
        <f>IFERROR(VLOOKUP($F621,Ref_Param!$L:$M,2,0),0)*AL621</f>
        <v>0</v>
      </c>
      <c r="BN621" s="59">
        <f>IFERROR(VLOOKUP($F621,Ref_Param!$L:$M,2,0),0)*AM621</f>
        <v>0</v>
      </c>
    </row>
    <row r="622" spans="1:66" s="37" customFormat="1" ht="15" customHeight="1" x14ac:dyDescent="0.3">
      <c r="A622" s="91" t="str">
        <f t="shared" si="176"/>
        <v>EAISDigital - API Economy</v>
      </c>
      <c r="B622" s="43" t="s">
        <v>4152</v>
      </c>
      <c r="C622" s="43" t="s">
        <v>4117</v>
      </c>
      <c r="D622" s="43" t="s">
        <v>281</v>
      </c>
      <c r="E622" s="44" t="s">
        <v>5198</v>
      </c>
      <c r="F622" s="43" t="s">
        <v>3731</v>
      </c>
      <c r="G622" s="44" t="s">
        <v>1052</v>
      </c>
      <c r="H622" s="41" t="s">
        <v>37</v>
      </c>
      <c r="I622" s="43" t="s">
        <v>26</v>
      </c>
      <c r="J622" s="43"/>
      <c r="K622" s="43"/>
      <c r="L622" s="43" t="s">
        <v>4110</v>
      </c>
      <c r="M622" s="45">
        <v>0</v>
      </c>
      <c r="N622" s="45">
        <v>0</v>
      </c>
      <c r="O622" s="45">
        <v>0</v>
      </c>
      <c r="P622" s="45">
        <v>0</v>
      </c>
      <c r="Q622" s="46">
        <f t="shared" si="177"/>
        <v>0</v>
      </c>
      <c r="R622" s="45">
        <v>0</v>
      </c>
      <c r="S622" s="45">
        <v>0</v>
      </c>
      <c r="T622" s="45">
        <v>0</v>
      </c>
      <c r="U622" s="45">
        <v>0</v>
      </c>
      <c r="V622" s="46">
        <f t="shared" si="178"/>
        <v>0</v>
      </c>
      <c r="W622" s="45">
        <v>0</v>
      </c>
      <c r="X622" s="45">
        <v>0</v>
      </c>
      <c r="Y622" s="47">
        <v>0</v>
      </c>
      <c r="Z622" s="47">
        <v>-18.951999999999998</v>
      </c>
      <c r="AA622" s="46">
        <f t="shared" si="179"/>
        <v>-18.951999999999998</v>
      </c>
      <c r="AB622" s="49">
        <v>-45.090999294241612</v>
      </c>
      <c r="AC622" s="49">
        <v>-3.561380000000006</v>
      </c>
      <c r="AD622" s="49"/>
      <c r="AE622" s="49"/>
      <c r="AF622" s="46">
        <f t="shared" si="180"/>
        <v>-48.652379294241619</v>
      </c>
      <c r="AG622" s="49"/>
      <c r="AH622" s="49"/>
      <c r="AI622" s="49"/>
      <c r="AJ622" s="49"/>
      <c r="AK622" s="46">
        <f t="shared" si="181"/>
        <v>0</v>
      </c>
      <c r="AL622" s="48"/>
      <c r="AM622" s="48"/>
      <c r="AN622" s="50">
        <f>IFERROR(VLOOKUP($F622,Ref_Param!$L:$M,2,0),0)*M622</f>
        <v>0</v>
      </c>
      <c r="AO622" s="50">
        <f>IFERROR(VLOOKUP($F622,Ref_Param!$L:$M,2,0),0)*N622</f>
        <v>0</v>
      </c>
      <c r="AP622" s="50">
        <f>IFERROR(VLOOKUP($F622,Ref_Param!$L:$M,2,0),0)*O622</f>
        <v>0</v>
      </c>
      <c r="AQ622" s="50">
        <f>IFERROR(VLOOKUP($F622,Ref_Param!$L:$M,2,0),0)*P622</f>
        <v>0</v>
      </c>
      <c r="AR622" s="51">
        <f t="shared" si="182"/>
        <v>0</v>
      </c>
      <c r="AS622" s="52">
        <f>IFERROR(VLOOKUP($F622,Ref_Param!$L:$M,2,0),0)*R622</f>
        <v>0</v>
      </c>
      <c r="AT622" s="52">
        <f>IFERROR(VLOOKUP($F622,Ref_Param!$L:$M,2,0),0)*S622</f>
        <v>0</v>
      </c>
      <c r="AU622" s="52">
        <f>IFERROR(VLOOKUP($F622,Ref_Param!$L:$M,2,0),0)*T622</f>
        <v>0</v>
      </c>
      <c r="AV622" s="52">
        <f>IFERROR(VLOOKUP($F622,Ref_Param!$L:$M,2,0),0)*U622</f>
        <v>0</v>
      </c>
      <c r="AW622" s="53">
        <f t="shared" si="183"/>
        <v>0</v>
      </c>
      <c r="AX622" s="54">
        <f>IFERROR(VLOOKUP($F622,Ref_Param!$L:$M,2,0),0)*W622</f>
        <v>0</v>
      </c>
      <c r="AY622" s="54">
        <f>IFERROR(VLOOKUP($F622,Ref_Param!$L:$M,2,0),0)*X622</f>
        <v>0</v>
      </c>
      <c r="AZ622" s="54">
        <f>IFERROR(VLOOKUP($F622,Ref_Param!$L:$M,2,0),0)*Y622</f>
        <v>0</v>
      </c>
      <c r="BA622" s="54">
        <f>IFERROR(VLOOKUP($F622,Ref_Param!$L:$M,2,0),0)*Z622</f>
        <v>-0.23064378727029372</v>
      </c>
      <c r="BB622" s="55">
        <f t="shared" si="184"/>
        <v>-0.23064378727029372</v>
      </c>
      <c r="BC622" s="56">
        <f>IFERROR(VLOOKUP($F622,Ref_Param!$L:$M,2,0),0)*AB622</f>
        <v>-0.54875257751298157</v>
      </c>
      <c r="BD622" s="56">
        <f>IFERROR(VLOOKUP($F622,Ref_Param!$L:$M,2,0),0)*AC622</f>
        <v>-4.3341608859681302E-2</v>
      </c>
      <c r="BE622" s="56">
        <f>IFERROR(VLOOKUP($F622,Ref_Param!$L:$M,2,0),0)*AD622</f>
        <v>0</v>
      </c>
      <c r="BF622" s="56">
        <f>IFERROR(VLOOKUP($F622,Ref_Param!$L:$M,2,0),0)*AE622</f>
        <v>0</v>
      </c>
      <c r="BG622" s="57">
        <f t="shared" si="185"/>
        <v>-0.59209418637266287</v>
      </c>
      <c r="BH622" s="56">
        <f>IFERROR(VLOOKUP($F622,Ref_Param!$L:$M,2,0),0)*AG622</f>
        <v>0</v>
      </c>
      <c r="BI622" s="56">
        <f>IFERROR(VLOOKUP($F622,Ref_Param!$L:$M,2,0),0)*AH622</f>
        <v>0</v>
      </c>
      <c r="BJ622" s="56">
        <f>IFERROR(VLOOKUP($F622,Ref_Param!$L:$M,2,0),0)*AI622</f>
        <v>0</v>
      </c>
      <c r="BK622" s="56">
        <f>IFERROR(VLOOKUP($F622,Ref_Param!$L:$M,2,0),0)*AJ622</f>
        <v>0</v>
      </c>
      <c r="BL622" s="57">
        <f t="shared" si="186"/>
        <v>0</v>
      </c>
      <c r="BM622" s="58">
        <f>IFERROR(VLOOKUP($F622,Ref_Param!$L:$M,2,0),0)*AL622</f>
        <v>0</v>
      </c>
      <c r="BN622" s="59">
        <f>IFERROR(VLOOKUP($F622,Ref_Param!$L:$M,2,0),0)*AM622</f>
        <v>0</v>
      </c>
    </row>
    <row r="623" spans="1:66" s="37" customFormat="1" ht="15" customHeight="1" x14ac:dyDescent="0.3">
      <c r="A623" s="91" t="str">
        <f t="shared" si="176"/>
        <v>EAISDigital - API Economy</v>
      </c>
      <c r="B623" s="43" t="s">
        <v>4152</v>
      </c>
      <c r="C623" s="43" t="s">
        <v>4117</v>
      </c>
      <c r="D623" s="43" t="s">
        <v>281</v>
      </c>
      <c r="E623" s="44" t="s">
        <v>5198</v>
      </c>
      <c r="F623" s="43" t="s">
        <v>20</v>
      </c>
      <c r="G623" s="44" t="s">
        <v>1052</v>
      </c>
      <c r="H623" s="41" t="s">
        <v>37</v>
      </c>
      <c r="I623" s="43" t="s">
        <v>26</v>
      </c>
      <c r="J623" s="43"/>
      <c r="K623" s="43"/>
      <c r="L623" s="43" t="s">
        <v>4110</v>
      </c>
      <c r="M623" s="45">
        <v>190.12630582419175</v>
      </c>
      <c r="N623" s="45">
        <v>149.96260095916728</v>
      </c>
      <c r="O623" s="45">
        <v>12.189348673598886</v>
      </c>
      <c r="P623" s="45">
        <v>211.73807464476724</v>
      </c>
      <c r="Q623" s="46">
        <f t="shared" si="177"/>
        <v>564.01633010172509</v>
      </c>
      <c r="R623" s="45">
        <v>102.39976394220596</v>
      </c>
      <c r="S623" s="45">
        <v>117.76048971464924</v>
      </c>
      <c r="T623" s="45">
        <v>78.336756678945989</v>
      </c>
      <c r="U623" s="45">
        <v>63.793471478600111</v>
      </c>
      <c r="V623" s="46">
        <f t="shared" si="178"/>
        <v>362.29048181440129</v>
      </c>
      <c r="W623" s="45">
        <v>110.63647129103101</v>
      </c>
      <c r="X623" s="45">
        <v>334.05407449041002</v>
      </c>
      <c r="Y623" s="47">
        <v>511.01687686417586</v>
      </c>
      <c r="Z623" s="47">
        <v>382.32194856150466</v>
      </c>
      <c r="AA623" s="46">
        <f t="shared" si="179"/>
        <v>1338.0293712071216</v>
      </c>
      <c r="AB623" s="49">
        <v>282.82939247413157</v>
      </c>
      <c r="AC623" s="49">
        <v>230.06888192182362</v>
      </c>
      <c r="AD623" s="49"/>
      <c r="AE623" s="49"/>
      <c r="AF623" s="46">
        <f t="shared" si="180"/>
        <v>512.89827439595524</v>
      </c>
      <c r="AG623" s="49"/>
      <c r="AH623" s="49"/>
      <c r="AI623" s="49"/>
      <c r="AJ623" s="49"/>
      <c r="AK623" s="46">
        <f t="shared" si="181"/>
        <v>0</v>
      </c>
      <c r="AL623" s="48"/>
      <c r="AM623" s="48"/>
      <c r="AN623" s="50">
        <f>IFERROR(VLOOKUP($F623,Ref_Param!$L:$M,2,0),0)*M623</f>
        <v>190.12630582419175</v>
      </c>
      <c r="AO623" s="50">
        <f>IFERROR(VLOOKUP($F623,Ref_Param!$L:$M,2,0),0)*N623</f>
        <v>149.96260095916728</v>
      </c>
      <c r="AP623" s="50">
        <f>IFERROR(VLOOKUP($F623,Ref_Param!$L:$M,2,0),0)*O623</f>
        <v>12.189348673598886</v>
      </c>
      <c r="AQ623" s="50">
        <f>IFERROR(VLOOKUP($F623,Ref_Param!$L:$M,2,0),0)*P623</f>
        <v>211.73807464476724</v>
      </c>
      <c r="AR623" s="51">
        <f t="shared" si="182"/>
        <v>564.01633010172509</v>
      </c>
      <c r="AS623" s="52">
        <f>IFERROR(VLOOKUP($F623,Ref_Param!$L:$M,2,0),0)*R623</f>
        <v>102.39976394220596</v>
      </c>
      <c r="AT623" s="52">
        <f>IFERROR(VLOOKUP($F623,Ref_Param!$L:$M,2,0),0)*S623</f>
        <v>117.76048971464924</v>
      </c>
      <c r="AU623" s="52">
        <f>IFERROR(VLOOKUP($F623,Ref_Param!$L:$M,2,0),0)*T623</f>
        <v>78.336756678945989</v>
      </c>
      <c r="AV623" s="52">
        <f>IFERROR(VLOOKUP($F623,Ref_Param!$L:$M,2,0),0)*U623</f>
        <v>63.793471478600111</v>
      </c>
      <c r="AW623" s="53">
        <f t="shared" si="183"/>
        <v>362.29048181440129</v>
      </c>
      <c r="AX623" s="54">
        <f>IFERROR(VLOOKUP($F623,Ref_Param!$L:$M,2,0),0)*W623</f>
        <v>110.63647129103101</v>
      </c>
      <c r="AY623" s="54">
        <f>IFERROR(VLOOKUP($F623,Ref_Param!$L:$M,2,0),0)*X623</f>
        <v>334.05407449041002</v>
      </c>
      <c r="AZ623" s="54">
        <f>IFERROR(VLOOKUP($F623,Ref_Param!$L:$M,2,0),0)*Y623</f>
        <v>511.01687686417586</v>
      </c>
      <c r="BA623" s="54">
        <f>IFERROR(VLOOKUP($F623,Ref_Param!$L:$M,2,0),0)*Z623</f>
        <v>382.32194856150466</v>
      </c>
      <c r="BB623" s="55">
        <f t="shared" si="184"/>
        <v>1338.0293712071216</v>
      </c>
      <c r="BC623" s="56">
        <f>IFERROR(VLOOKUP($F623,Ref_Param!$L:$M,2,0),0)*AB623</f>
        <v>282.82939247413157</v>
      </c>
      <c r="BD623" s="56">
        <f>IFERROR(VLOOKUP($F623,Ref_Param!$L:$M,2,0),0)*AC623</f>
        <v>230.06888192182362</v>
      </c>
      <c r="BE623" s="56">
        <f>IFERROR(VLOOKUP($F623,Ref_Param!$L:$M,2,0),0)*AD623</f>
        <v>0</v>
      </c>
      <c r="BF623" s="56">
        <f>IFERROR(VLOOKUP($F623,Ref_Param!$L:$M,2,0),0)*AE623</f>
        <v>0</v>
      </c>
      <c r="BG623" s="57">
        <f t="shared" si="185"/>
        <v>512.89827439595524</v>
      </c>
      <c r="BH623" s="56">
        <f>IFERROR(VLOOKUP($F623,Ref_Param!$L:$M,2,0),0)*AG623</f>
        <v>0</v>
      </c>
      <c r="BI623" s="56">
        <f>IFERROR(VLOOKUP($F623,Ref_Param!$L:$M,2,0),0)*AH623</f>
        <v>0</v>
      </c>
      <c r="BJ623" s="56">
        <f>IFERROR(VLOOKUP($F623,Ref_Param!$L:$M,2,0),0)*AI623</f>
        <v>0</v>
      </c>
      <c r="BK623" s="56">
        <f>IFERROR(VLOOKUP($F623,Ref_Param!$L:$M,2,0),0)*AJ623</f>
        <v>0</v>
      </c>
      <c r="BL623" s="57">
        <f t="shared" si="186"/>
        <v>0</v>
      </c>
      <c r="BM623" s="58">
        <f>IFERROR(VLOOKUP($F623,Ref_Param!$L:$M,2,0),0)*AL623</f>
        <v>0</v>
      </c>
      <c r="BN623" s="59">
        <f>IFERROR(VLOOKUP($F623,Ref_Param!$L:$M,2,0),0)*AM623</f>
        <v>0</v>
      </c>
    </row>
    <row r="624" spans="1:66" s="37" customFormat="1" ht="15" customHeight="1" x14ac:dyDescent="0.3">
      <c r="A624" s="91" t="str">
        <f t="shared" si="176"/>
        <v>EAISDigital - API Economy</v>
      </c>
      <c r="B624" s="43" t="s">
        <v>4152</v>
      </c>
      <c r="C624" s="43" t="s">
        <v>4117</v>
      </c>
      <c r="D624" s="43" t="s">
        <v>281</v>
      </c>
      <c r="E624" s="44" t="s">
        <v>5198</v>
      </c>
      <c r="F624" s="43" t="s">
        <v>20</v>
      </c>
      <c r="G624" s="44" t="s">
        <v>1052</v>
      </c>
      <c r="H624" s="41" t="s">
        <v>37</v>
      </c>
      <c r="I624" s="43" t="s">
        <v>26</v>
      </c>
      <c r="J624" s="43"/>
      <c r="K624" s="43"/>
      <c r="L624" s="43" t="s">
        <v>4110</v>
      </c>
      <c r="M624" s="45"/>
      <c r="N624" s="45"/>
      <c r="O624" s="45"/>
      <c r="P624" s="45"/>
      <c r="Q624" s="46">
        <f t="shared" si="177"/>
        <v>0</v>
      </c>
      <c r="R624" s="45"/>
      <c r="S624" s="45"/>
      <c r="T624" s="45"/>
      <c r="U624" s="45"/>
      <c r="V624" s="46">
        <f t="shared" si="178"/>
        <v>0</v>
      </c>
      <c r="W624" s="45"/>
      <c r="X624" s="45"/>
      <c r="Y624" s="47"/>
      <c r="Z624" s="47"/>
      <c r="AA624" s="46">
        <f t="shared" si="179"/>
        <v>0</v>
      </c>
      <c r="AB624" s="49"/>
      <c r="AC624" s="49"/>
      <c r="AD624" s="49">
        <v>206.83999999999997</v>
      </c>
      <c r="AE624" s="49">
        <v>210</v>
      </c>
      <c r="AF624" s="46">
        <f t="shared" si="180"/>
        <v>416.84</v>
      </c>
      <c r="AG624" s="49">
        <v>50</v>
      </c>
      <c r="AH624" s="49">
        <v>50</v>
      </c>
      <c r="AI624" s="49">
        <v>50</v>
      </c>
      <c r="AJ624" s="49">
        <v>50</v>
      </c>
      <c r="AK624" s="46">
        <f t="shared" si="181"/>
        <v>200</v>
      </c>
      <c r="AL624" s="48"/>
      <c r="AM624" s="48"/>
      <c r="AN624" s="50">
        <f>IFERROR(VLOOKUP($F624,Ref_Param!$L:$M,2,0),0)*M624</f>
        <v>0</v>
      </c>
      <c r="AO624" s="50">
        <f>IFERROR(VLOOKUP($F624,Ref_Param!$L:$M,2,0),0)*N624</f>
        <v>0</v>
      </c>
      <c r="AP624" s="50">
        <f>IFERROR(VLOOKUP($F624,Ref_Param!$L:$M,2,0),0)*O624</f>
        <v>0</v>
      </c>
      <c r="AQ624" s="50">
        <f>IFERROR(VLOOKUP($F624,Ref_Param!$L:$M,2,0),0)*P624</f>
        <v>0</v>
      </c>
      <c r="AR624" s="51">
        <f t="shared" si="182"/>
        <v>0</v>
      </c>
      <c r="AS624" s="52">
        <f>IFERROR(VLOOKUP($F624,Ref_Param!$L:$M,2,0),0)*R624</f>
        <v>0</v>
      </c>
      <c r="AT624" s="52">
        <f>IFERROR(VLOOKUP($F624,Ref_Param!$L:$M,2,0),0)*S624</f>
        <v>0</v>
      </c>
      <c r="AU624" s="52">
        <f>IFERROR(VLOOKUP($F624,Ref_Param!$L:$M,2,0),0)*T624</f>
        <v>0</v>
      </c>
      <c r="AV624" s="52">
        <f>IFERROR(VLOOKUP($F624,Ref_Param!$L:$M,2,0),0)*U624</f>
        <v>0</v>
      </c>
      <c r="AW624" s="53">
        <f t="shared" si="183"/>
        <v>0</v>
      </c>
      <c r="AX624" s="54">
        <f>IFERROR(VLOOKUP($F624,Ref_Param!$L:$M,2,0),0)*W624</f>
        <v>0</v>
      </c>
      <c r="AY624" s="54">
        <f>IFERROR(VLOOKUP($F624,Ref_Param!$L:$M,2,0),0)*X624</f>
        <v>0</v>
      </c>
      <c r="AZ624" s="54">
        <f>IFERROR(VLOOKUP($F624,Ref_Param!$L:$M,2,0),0)*Y624</f>
        <v>0</v>
      </c>
      <c r="BA624" s="54">
        <f>IFERROR(VLOOKUP($F624,Ref_Param!$L:$M,2,0),0)*Z624</f>
        <v>0</v>
      </c>
      <c r="BB624" s="55">
        <f t="shared" si="184"/>
        <v>0</v>
      </c>
      <c r="BC624" s="56">
        <f>IFERROR(VLOOKUP($F624,Ref_Param!$L:$M,2,0),0)*AB624</f>
        <v>0</v>
      </c>
      <c r="BD624" s="56">
        <f>IFERROR(VLOOKUP($F624,Ref_Param!$L:$M,2,0),0)*AC624</f>
        <v>0</v>
      </c>
      <c r="BE624" s="56">
        <f>IFERROR(VLOOKUP($F624,Ref_Param!$L:$M,2,0),0)*AD624</f>
        <v>206.83999999999997</v>
      </c>
      <c r="BF624" s="56">
        <f>IFERROR(VLOOKUP($F624,Ref_Param!$L:$M,2,0),0)*AE624</f>
        <v>210</v>
      </c>
      <c r="BG624" s="57">
        <f t="shared" si="185"/>
        <v>416.84</v>
      </c>
      <c r="BH624" s="56">
        <f>IFERROR(VLOOKUP($F624,Ref_Param!$L:$M,2,0),0)*AG624</f>
        <v>50</v>
      </c>
      <c r="BI624" s="56">
        <f>IFERROR(VLOOKUP($F624,Ref_Param!$L:$M,2,0),0)*AH624</f>
        <v>50</v>
      </c>
      <c r="BJ624" s="56">
        <f>IFERROR(VLOOKUP($F624,Ref_Param!$L:$M,2,0),0)*AI624</f>
        <v>50</v>
      </c>
      <c r="BK624" s="56">
        <f>IFERROR(VLOOKUP($F624,Ref_Param!$L:$M,2,0),0)*AJ624</f>
        <v>50</v>
      </c>
      <c r="BL624" s="57">
        <f t="shared" si="186"/>
        <v>200</v>
      </c>
      <c r="BM624" s="58">
        <f>IFERROR(VLOOKUP($F624,Ref_Param!$L:$M,2,0),0)*AL624</f>
        <v>0</v>
      </c>
      <c r="BN624" s="59">
        <f>IFERROR(VLOOKUP($F624,Ref_Param!$L:$M,2,0),0)*AM624</f>
        <v>0</v>
      </c>
    </row>
    <row r="625" spans="1:66" s="37" customFormat="1" ht="15" customHeight="1" x14ac:dyDescent="0.3">
      <c r="A625" s="91" t="str">
        <f t="shared" si="176"/>
        <v>EAISDigital - API Economy</v>
      </c>
      <c r="B625" s="43" t="s">
        <v>4152</v>
      </c>
      <c r="C625" s="43" t="s">
        <v>4117</v>
      </c>
      <c r="D625" s="43" t="s">
        <v>2740</v>
      </c>
      <c r="E625" s="44" t="s">
        <v>2741</v>
      </c>
      <c r="F625" s="43" t="s">
        <v>20</v>
      </c>
      <c r="G625" s="44" t="s">
        <v>1052</v>
      </c>
      <c r="H625" s="41" t="s">
        <v>5442</v>
      </c>
      <c r="I625" s="43" t="s">
        <v>26</v>
      </c>
      <c r="J625" s="43"/>
      <c r="K625" s="43"/>
      <c r="L625" s="43" t="s">
        <v>4110</v>
      </c>
      <c r="M625" s="45">
        <v>0</v>
      </c>
      <c r="N625" s="45">
        <v>0</v>
      </c>
      <c r="O625" s="45">
        <v>0</v>
      </c>
      <c r="P625" s="45">
        <v>0</v>
      </c>
      <c r="Q625" s="46">
        <f t="shared" si="177"/>
        <v>0</v>
      </c>
      <c r="R625" s="45">
        <v>0</v>
      </c>
      <c r="S625" s="45">
        <v>0</v>
      </c>
      <c r="T625" s="45">
        <v>0</v>
      </c>
      <c r="U625" s="45">
        <v>0</v>
      </c>
      <c r="V625" s="46">
        <f t="shared" si="178"/>
        <v>0</v>
      </c>
      <c r="W625" s="45">
        <v>0</v>
      </c>
      <c r="X625" s="45">
        <v>0</v>
      </c>
      <c r="Y625" s="47">
        <v>102.34226036153864</v>
      </c>
      <c r="Z625" s="47">
        <v>118.74283041101026</v>
      </c>
      <c r="AA625" s="46">
        <f t="shared" si="179"/>
        <v>221.08509077254888</v>
      </c>
      <c r="AB625" s="49">
        <v>178.54348491102047</v>
      </c>
      <c r="AC625" s="49">
        <v>193.24670092644345</v>
      </c>
      <c r="AD625" s="49"/>
      <c r="AE625" s="49"/>
      <c r="AF625" s="46">
        <f t="shared" si="180"/>
        <v>371.79018583746392</v>
      </c>
      <c r="AG625" s="49"/>
      <c r="AH625" s="49"/>
      <c r="AI625" s="49"/>
      <c r="AJ625" s="49"/>
      <c r="AK625" s="46">
        <f t="shared" si="181"/>
        <v>0</v>
      </c>
      <c r="AL625" s="48"/>
      <c r="AM625" s="48"/>
      <c r="AN625" s="50">
        <f>IFERROR(VLOOKUP($F625,Ref_Param!$L:$M,2,0),0)*M625</f>
        <v>0</v>
      </c>
      <c r="AO625" s="50">
        <f>IFERROR(VLOOKUP($F625,Ref_Param!$L:$M,2,0),0)*N625</f>
        <v>0</v>
      </c>
      <c r="AP625" s="50">
        <f>IFERROR(VLOOKUP($F625,Ref_Param!$L:$M,2,0),0)*O625</f>
        <v>0</v>
      </c>
      <c r="AQ625" s="50">
        <f>IFERROR(VLOOKUP($F625,Ref_Param!$L:$M,2,0),0)*P625</f>
        <v>0</v>
      </c>
      <c r="AR625" s="51">
        <f t="shared" si="182"/>
        <v>0</v>
      </c>
      <c r="AS625" s="52">
        <f>IFERROR(VLOOKUP($F625,Ref_Param!$L:$M,2,0),0)*R625</f>
        <v>0</v>
      </c>
      <c r="AT625" s="52">
        <f>IFERROR(VLOOKUP($F625,Ref_Param!$L:$M,2,0),0)*S625</f>
        <v>0</v>
      </c>
      <c r="AU625" s="52">
        <f>IFERROR(VLOOKUP($F625,Ref_Param!$L:$M,2,0),0)*T625</f>
        <v>0</v>
      </c>
      <c r="AV625" s="52">
        <f>IFERROR(VLOOKUP($F625,Ref_Param!$L:$M,2,0),0)*U625</f>
        <v>0</v>
      </c>
      <c r="AW625" s="53">
        <f t="shared" si="183"/>
        <v>0</v>
      </c>
      <c r="AX625" s="54">
        <f>IFERROR(VLOOKUP($F625,Ref_Param!$L:$M,2,0),0)*W625</f>
        <v>0</v>
      </c>
      <c r="AY625" s="54">
        <f>IFERROR(VLOOKUP($F625,Ref_Param!$L:$M,2,0),0)*X625</f>
        <v>0</v>
      </c>
      <c r="AZ625" s="54">
        <f>IFERROR(VLOOKUP($F625,Ref_Param!$L:$M,2,0),0)*Y625</f>
        <v>102.34226036153864</v>
      </c>
      <c r="BA625" s="54">
        <f>IFERROR(VLOOKUP($F625,Ref_Param!$L:$M,2,0),0)*Z625</f>
        <v>118.74283041101026</v>
      </c>
      <c r="BB625" s="55">
        <f t="shared" si="184"/>
        <v>221.08509077254888</v>
      </c>
      <c r="BC625" s="56">
        <f>IFERROR(VLOOKUP($F625,Ref_Param!$L:$M,2,0),0)*AB625</f>
        <v>178.54348491102047</v>
      </c>
      <c r="BD625" s="56">
        <f>IFERROR(VLOOKUP($F625,Ref_Param!$L:$M,2,0),0)*AC625</f>
        <v>193.24670092644345</v>
      </c>
      <c r="BE625" s="56">
        <f>IFERROR(VLOOKUP($F625,Ref_Param!$L:$M,2,0),0)*AD625</f>
        <v>0</v>
      </c>
      <c r="BF625" s="56">
        <f>IFERROR(VLOOKUP($F625,Ref_Param!$L:$M,2,0),0)*AE625</f>
        <v>0</v>
      </c>
      <c r="BG625" s="57">
        <f t="shared" si="185"/>
        <v>371.79018583746392</v>
      </c>
      <c r="BH625" s="56">
        <f>IFERROR(VLOOKUP($F625,Ref_Param!$L:$M,2,0),0)*AG625</f>
        <v>0</v>
      </c>
      <c r="BI625" s="56">
        <f>IFERROR(VLOOKUP($F625,Ref_Param!$L:$M,2,0),0)*AH625</f>
        <v>0</v>
      </c>
      <c r="BJ625" s="56">
        <f>IFERROR(VLOOKUP($F625,Ref_Param!$L:$M,2,0),0)*AI625</f>
        <v>0</v>
      </c>
      <c r="BK625" s="56">
        <f>IFERROR(VLOOKUP($F625,Ref_Param!$L:$M,2,0),0)*AJ625</f>
        <v>0</v>
      </c>
      <c r="BL625" s="57">
        <f t="shared" si="186"/>
        <v>0</v>
      </c>
      <c r="BM625" s="58">
        <f>IFERROR(VLOOKUP($F625,Ref_Param!$L:$M,2,0),0)*AL625</f>
        <v>0</v>
      </c>
      <c r="BN625" s="59">
        <f>IFERROR(VLOOKUP($F625,Ref_Param!$L:$M,2,0),0)*AM625</f>
        <v>0</v>
      </c>
    </row>
    <row r="626" spans="1:66" s="37" customFormat="1" ht="15" customHeight="1" x14ac:dyDescent="0.3">
      <c r="A626" s="91" t="str">
        <f t="shared" si="176"/>
        <v>EAISDigital - API Economy</v>
      </c>
      <c r="B626" s="43" t="s">
        <v>4152</v>
      </c>
      <c r="C626" s="43" t="s">
        <v>4117</v>
      </c>
      <c r="D626" s="43" t="s">
        <v>2740</v>
      </c>
      <c r="E626" s="44" t="s">
        <v>2741</v>
      </c>
      <c r="F626" s="43" t="s">
        <v>20</v>
      </c>
      <c r="G626" s="44" t="s">
        <v>1052</v>
      </c>
      <c r="H626" s="41" t="s">
        <v>5442</v>
      </c>
      <c r="I626" s="43" t="s">
        <v>26</v>
      </c>
      <c r="J626" s="43"/>
      <c r="K626" s="43"/>
      <c r="L626" s="43" t="s">
        <v>4110</v>
      </c>
      <c r="M626" s="45"/>
      <c r="N626" s="45"/>
      <c r="O626" s="45"/>
      <c r="P626" s="45"/>
      <c r="Q626" s="46">
        <f t="shared" si="177"/>
        <v>0</v>
      </c>
      <c r="R626" s="45"/>
      <c r="S626" s="45"/>
      <c r="T626" s="45"/>
      <c r="U626" s="45"/>
      <c r="V626" s="46">
        <f t="shared" si="178"/>
        <v>0</v>
      </c>
      <c r="W626" s="45"/>
      <c r="X626" s="45"/>
      <c r="Y626" s="47"/>
      <c r="Z626" s="47"/>
      <c r="AA626" s="46">
        <f t="shared" si="179"/>
        <v>0</v>
      </c>
      <c r="AB626" s="49"/>
      <c r="AC626" s="49"/>
      <c r="AD626" s="49">
        <v>210.018</v>
      </c>
      <c r="AE626" s="49">
        <v>250</v>
      </c>
      <c r="AF626" s="46">
        <f t="shared" si="180"/>
        <v>460.01800000000003</v>
      </c>
      <c r="AG626" s="49">
        <v>200</v>
      </c>
      <c r="AH626" s="49">
        <v>225</v>
      </c>
      <c r="AI626" s="49">
        <v>200</v>
      </c>
      <c r="AJ626" s="49">
        <v>225</v>
      </c>
      <c r="AK626" s="46">
        <f t="shared" si="181"/>
        <v>850</v>
      </c>
      <c r="AL626" s="48"/>
      <c r="AM626" s="48"/>
      <c r="AN626" s="50">
        <f>IFERROR(VLOOKUP($F626,Ref_Param!$L:$M,2,0),0)*M626</f>
        <v>0</v>
      </c>
      <c r="AO626" s="50">
        <f>IFERROR(VLOOKUP($F626,Ref_Param!$L:$M,2,0),0)*N626</f>
        <v>0</v>
      </c>
      <c r="AP626" s="50">
        <f>IFERROR(VLOOKUP($F626,Ref_Param!$L:$M,2,0),0)*O626</f>
        <v>0</v>
      </c>
      <c r="AQ626" s="50">
        <f>IFERROR(VLOOKUP($F626,Ref_Param!$L:$M,2,0),0)*P626</f>
        <v>0</v>
      </c>
      <c r="AR626" s="51">
        <f t="shared" si="182"/>
        <v>0</v>
      </c>
      <c r="AS626" s="52">
        <f>IFERROR(VLOOKUP($F626,Ref_Param!$L:$M,2,0),0)*R626</f>
        <v>0</v>
      </c>
      <c r="AT626" s="52">
        <f>IFERROR(VLOOKUP($F626,Ref_Param!$L:$M,2,0),0)*S626</f>
        <v>0</v>
      </c>
      <c r="AU626" s="52">
        <f>IFERROR(VLOOKUP($F626,Ref_Param!$L:$M,2,0),0)*T626</f>
        <v>0</v>
      </c>
      <c r="AV626" s="52">
        <f>IFERROR(VLOOKUP($F626,Ref_Param!$L:$M,2,0),0)*U626</f>
        <v>0</v>
      </c>
      <c r="AW626" s="53">
        <f t="shared" si="183"/>
        <v>0</v>
      </c>
      <c r="AX626" s="54">
        <f>IFERROR(VLOOKUP($F626,Ref_Param!$L:$M,2,0),0)*W626</f>
        <v>0</v>
      </c>
      <c r="AY626" s="54">
        <f>IFERROR(VLOOKUP($F626,Ref_Param!$L:$M,2,0),0)*X626</f>
        <v>0</v>
      </c>
      <c r="AZ626" s="54">
        <f>IFERROR(VLOOKUP($F626,Ref_Param!$L:$M,2,0),0)*Y626</f>
        <v>0</v>
      </c>
      <c r="BA626" s="54">
        <f>IFERROR(VLOOKUP($F626,Ref_Param!$L:$M,2,0),0)*Z626</f>
        <v>0</v>
      </c>
      <c r="BB626" s="55">
        <f t="shared" si="184"/>
        <v>0</v>
      </c>
      <c r="BC626" s="56">
        <f>IFERROR(VLOOKUP($F626,Ref_Param!$L:$M,2,0),0)*AB626</f>
        <v>0</v>
      </c>
      <c r="BD626" s="56">
        <f>IFERROR(VLOOKUP($F626,Ref_Param!$L:$M,2,0),0)*AC626</f>
        <v>0</v>
      </c>
      <c r="BE626" s="56">
        <f>IFERROR(VLOOKUP($F626,Ref_Param!$L:$M,2,0),0)*AD626</f>
        <v>210.018</v>
      </c>
      <c r="BF626" s="56">
        <f>IFERROR(VLOOKUP($F626,Ref_Param!$L:$M,2,0),0)*AE626</f>
        <v>250</v>
      </c>
      <c r="BG626" s="57">
        <f t="shared" si="185"/>
        <v>460.01800000000003</v>
      </c>
      <c r="BH626" s="56">
        <f>IFERROR(VLOOKUP($F626,Ref_Param!$L:$M,2,0),0)*AG626</f>
        <v>200</v>
      </c>
      <c r="BI626" s="56">
        <f>IFERROR(VLOOKUP($F626,Ref_Param!$L:$M,2,0),0)*AH626</f>
        <v>225</v>
      </c>
      <c r="BJ626" s="56">
        <f>IFERROR(VLOOKUP($F626,Ref_Param!$L:$M,2,0),0)*AI626</f>
        <v>200</v>
      </c>
      <c r="BK626" s="56">
        <f>IFERROR(VLOOKUP($F626,Ref_Param!$L:$M,2,0),0)*AJ626</f>
        <v>225</v>
      </c>
      <c r="BL626" s="57">
        <f t="shared" si="186"/>
        <v>850</v>
      </c>
      <c r="BM626" s="58">
        <f>IFERROR(VLOOKUP($F626,Ref_Param!$L:$M,2,0),0)*AL626</f>
        <v>0</v>
      </c>
      <c r="BN626" s="59">
        <f>IFERROR(VLOOKUP($F626,Ref_Param!$L:$M,2,0),0)*AM626</f>
        <v>0</v>
      </c>
    </row>
    <row r="627" spans="1:66" s="37" customFormat="1" ht="15" customHeight="1" x14ac:dyDescent="0.3">
      <c r="A627" s="91" t="str">
        <f t="shared" si="176"/>
        <v>EAISDigital - API Economy</v>
      </c>
      <c r="B627" s="43" t="s">
        <v>4152</v>
      </c>
      <c r="C627" s="43" t="s">
        <v>4117</v>
      </c>
      <c r="D627" s="43" t="s">
        <v>286</v>
      </c>
      <c r="E627" s="44" t="s">
        <v>286</v>
      </c>
      <c r="F627" s="43" t="s">
        <v>52</v>
      </c>
      <c r="G627" s="44" t="s">
        <v>1052</v>
      </c>
      <c r="H627" s="41" t="s">
        <v>37</v>
      </c>
      <c r="I627" s="43" t="s">
        <v>26</v>
      </c>
      <c r="J627" s="43"/>
      <c r="K627" s="43"/>
      <c r="L627" s="43" t="s">
        <v>4110</v>
      </c>
      <c r="M627" s="45">
        <v>0</v>
      </c>
      <c r="N627" s="45">
        <v>0</v>
      </c>
      <c r="O627" s="45">
        <v>0</v>
      </c>
      <c r="P627" s="45">
        <v>0</v>
      </c>
      <c r="Q627" s="46">
        <f t="shared" si="177"/>
        <v>0</v>
      </c>
      <c r="R627" s="45">
        <v>0</v>
      </c>
      <c r="S627" s="45">
        <v>0</v>
      </c>
      <c r="T627" s="45">
        <v>0</v>
      </c>
      <c r="U627" s="45">
        <v>0</v>
      </c>
      <c r="V627" s="46">
        <f t="shared" si="178"/>
        <v>0</v>
      </c>
      <c r="W627" s="45">
        <v>0</v>
      </c>
      <c r="X627" s="45">
        <v>0</v>
      </c>
      <c r="Y627" s="47">
        <v>0</v>
      </c>
      <c r="Z627" s="47">
        <v>0</v>
      </c>
      <c r="AA627" s="46">
        <f t="shared" si="179"/>
        <v>0</v>
      </c>
      <c r="AB627" s="49">
        <v>0</v>
      </c>
      <c r="AC627" s="49">
        <v>36.761630738744785</v>
      </c>
      <c r="AD627" s="49"/>
      <c r="AE627" s="49"/>
      <c r="AF627" s="46">
        <f t="shared" si="180"/>
        <v>36.761630738744785</v>
      </c>
      <c r="AG627" s="49"/>
      <c r="AH627" s="49"/>
      <c r="AI627" s="49"/>
      <c r="AJ627" s="49"/>
      <c r="AK627" s="46">
        <f t="shared" si="181"/>
        <v>0</v>
      </c>
      <c r="AL627" s="48"/>
      <c r="AM627" s="48"/>
      <c r="AN627" s="50">
        <f>IFERROR(VLOOKUP($F627,Ref_Param!$L:$M,2,0),0)*M627</f>
        <v>0</v>
      </c>
      <c r="AO627" s="50">
        <f>IFERROR(VLOOKUP($F627,Ref_Param!$L:$M,2,0),0)*N627</f>
        <v>0</v>
      </c>
      <c r="AP627" s="50">
        <f>IFERROR(VLOOKUP($F627,Ref_Param!$L:$M,2,0),0)*O627</f>
        <v>0</v>
      </c>
      <c r="AQ627" s="50">
        <f>IFERROR(VLOOKUP($F627,Ref_Param!$L:$M,2,0),0)*P627</f>
        <v>0</v>
      </c>
      <c r="AR627" s="51">
        <f t="shared" si="182"/>
        <v>0</v>
      </c>
      <c r="AS627" s="52">
        <f>IFERROR(VLOOKUP($F627,Ref_Param!$L:$M,2,0),0)*R627</f>
        <v>0</v>
      </c>
      <c r="AT627" s="52">
        <f>IFERROR(VLOOKUP($F627,Ref_Param!$L:$M,2,0),0)*S627</f>
        <v>0</v>
      </c>
      <c r="AU627" s="52">
        <f>IFERROR(VLOOKUP($F627,Ref_Param!$L:$M,2,0),0)*T627</f>
        <v>0</v>
      </c>
      <c r="AV627" s="52">
        <f>IFERROR(VLOOKUP($F627,Ref_Param!$L:$M,2,0),0)*U627</f>
        <v>0</v>
      </c>
      <c r="AW627" s="53">
        <f t="shared" si="183"/>
        <v>0</v>
      </c>
      <c r="AX627" s="54">
        <f>IFERROR(VLOOKUP($F627,Ref_Param!$L:$M,2,0),0)*W627</f>
        <v>0</v>
      </c>
      <c r="AY627" s="54">
        <f>IFERROR(VLOOKUP($F627,Ref_Param!$L:$M,2,0),0)*X627</f>
        <v>0</v>
      </c>
      <c r="AZ627" s="54">
        <f>IFERROR(VLOOKUP($F627,Ref_Param!$L:$M,2,0),0)*Y627</f>
        <v>0</v>
      </c>
      <c r="BA627" s="54">
        <f>IFERROR(VLOOKUP($F627,Ref_Param!$L:$M,2,0),0)*Z627</f>
        <v>0</v>
      </c>
      <c r="BB627" s="55">
        <f t="shared" si="184"/>
        <v>0</v>
      </c>
      <c r="BC627" s="56">
        <f>IFERROR(VLOOKUP($F627,Ref_Param!$L:$M,2,0),0)*AB627</f>
        <v>0</v>
      </c>
      <c r="BD627" s="56">
        <f>IFERROR(VLOOKUP($F627,Ref_Param!$L:$M,2,0),0)*AC627</f>
        <v>27.142851854930601</v>
      </c>
      <c r="BE627" s="56">
        <f>IFERROR(VLOOKUP($F627,Ref_Param!$L:$M,2,0),0)*AD627</f>
        <v>0</v>
      </c>
      <c r="BF627" s="56">
        <f>IFERROR(VLOOKUP($F627,Ref_Param!$L:$M,2,0),0)*AE627</f>
        <v>0</v>
      </c>
      <c r="BG627" s="57">
        <f t="shared" si="185"/>
        <v>27.142851854930601</v>
      </c>
      <c r="BH627" s="56">
        <f>IFERROR(VLOOKUP($F627,Ref_Param!$L:$M,2,0),0)*AG627</f>
        <v>0</v>
      </c>
      <c r="BI627" s="56">
        <f>IFERROR(VLOOKUP($F627,Ref_Param!$L:$M,2,0),0)*AH627</f>
        <v>0</v>
      </c>
      <c r="BJ627" s="56">
        <f>IFERROR(VLOOKUP($F627,Ref_Param!$L:$M,2,0),0)*AI627</f>
        <v>0</v>
      </c>
      <c r="BK627" s="56">
        <f>IFERROR(VLOOKUP($F627,Ref_Param!$L:$M,2,0),0)*AJ627</f>
        <v>0</v>
      </c>
      <c r="BL627" s="57">
        <f t="shared" si="186"/>
        <v>0</v>
      </c>
      <c r="BM627" s="58">
        <f>IFERROR(VLOOKUP($F627,Ref_Param!$L:$M,2,0),0)*AL627</f>
        <v>0</v>
      </c>
      <c r="BN627" s="59">
        <f>IFERROR(VLOOKUP($F627,Ref_Param!$L:$M,2,0),0)*AM627</f>
        <v>0</v>
      </c>
    </row>
    <row r="628" spans="1:66" s="37" customFormat="1" ht="15" customHeight="1" x14ac:dyDescent="0.3">
      <c r="A628" s="91" t="str">
        <f t="shared" si="176"/>
        <v>EAISDigital - API Economy</v>
      </c>
      <c r="B628" s="43" t="s">
        <v>4152</v>
      </c>
      <c r="C628" s="43" t="s">
        <v>4117</v>
      </c>
      <c r="D628" s="43" t="s">
        <v>286</v>
      </c>
      <c r="E628" s="44" t="s">
        <v>286</v>
      </c>
      <c r="F628" s="43" t="s">
        <v>52</v>
      </c>
      <c r="G628" s="44" t="s">
        <v>1052</v>
      </c>
      <c r="H628" s="41" t="s">
        <v>37</v>
      </c>
      <c r="I628" s="43" t="s">
        <v>26</v>
      </c>
      <c r="J628" s="43"/>
      <c r="K628" s="43"/>
      <c r="L628" s="43" t="s">
        <v>4110</v>
      </c>
      <c r="M628" s="45"/>
      <c r="N628" s="45"/>
      <c r="O628" s="45"/>
      <c r="P628" s="45"/>
      <c r="Q628" s="46">
        <f t="shared" si="177"/>
        <v>0</v>
      </c>
      <c r="R628" s="45"/>
      <c r="S628" s="45"/>
      <c r="T628" s="45"/>
      <c r="U628" s="45"/>
      <c r="V628" s="46">
        <f t="shared" si="178"/>
        <v>0</v>
      </c>
      <c r="W628" s="45"/>
      <c r="X628" s="45"/>
      <c r="Y628" s="47"/>
      <c r="Z628" s="47"/>
      <c r="AA628" s="46">
        <f t="shared" si="179"/>
        <v>0</v>
      </c>
      <c r="AB628" s="49"/>
      <c r="AC628" s="49"/>
      <c r="AD628" s="49">
        <v>17.419</v>
      </c>
      <c r="AE628" s="49">
        <v>0</v>
      </c>
      <c r="AF628" s="46">
        <f t="shared" si="180"/>
        <v>17.419</v>
      </c>
      <c r="AG628" s="49">
        <v>0</v>
      </c>
      <c r="AH628" s="49">
        <v>0</v>
      </c>
      <c r="AI628" s="49">
        <v>0</v>
      </c>
      <c r="AJ628" s="49">
        <v>0</v>
      </c>
      <c r="AK628" s="46">
        <f t="shared" si="181"/>
        <v>0</v>
      </c>
      <c r="AL628" s="48"/>
      <c r="AM628" s="48"/>
      <c r="AN628" s="50">
        <f>IFERROR(VLOOKUP($F628,Ref_Param!$L:$M,2,0),0)*M628</f>
        <v>0</v>
      </c>
      <c r="AO628" s="50">
        <f>IFERROR(VLOOKUP($F628,Ref_Param!$L:$M,2,0),0)*N628</f>
        <v>0</v>
      </c>
      <c r="AP628" s="50">
        <f>IFERROR(VLOOKUP($F628,Ref_Param!$L:$M,2,0),0)*O628</f>
        <v>0</v>
      </c>
      <c r="AQ628" s="50">
        <f>IFERROR(VLOOKUP($F628,Ref_Param!$L:$M,2,0),0)*P628</f>
        <v>0</v>
      </c>
      <c r="AR628" s="51">
        <f t="shared" si="182"/>
        <v>0</v>
      </c>
      <c r="AS628" s="52">
        <f>IFERROR(VLOOKUP($F628,Ref_Param!$L:$M,2,0),0)*R628</f>
        <v>0</v>
      </c>
      <c r="AT628" s="52">
        <f>IFERROR(VLOOKUP($F628,Ref_Param!$L:$M,2,0),0)*S628</f>
        <v>0</v>
      </c>
      <c r="AU628" s="52">
        <f>IFERROR(VLOOKUP($F628,Ref_Param!$L:$M,2,0),0)*T628</f>
        <v>0</v>
      </c>
      <c r="AV628" s="52">
        <f>IFERROR(VLOOKUP($F628,Ref_Param!$L:$M,2,0),0)*U628</f>
        <v>0</v>
      </c>
      <c r="AW628" s="53">
        <f t="shared" si="183"/>
        <v>0</v>
      </c>
      <c r="AX628" s="54">
        <f>IFERROR(VLOOKUP($F628,Ref_Param!$L:$M,2,0),0)*W628</f>
        <v>0</v>
      </c>
      <c r="AY628" s="54">
        <f>IFERROR(VLOOKUP($F628,Ref_Param!$L:$M,2,0),0)*X628</f>
        <v>0</v>
      </c>
      <c r="AZ628" s="54">
        <f>IFERROR(VLOOKUP($F628,Ref_Param!$L:$M,2,0),0)*Y628</f>
        <v>0</v>
      </c>
      <c r="BA628" s="54">
        <f>IFERROR(VLOOKUP($F628,Ref_Param!$L:$M,2,0),0)*Z628</f>
        <v>0</v>
      </c>
      <c r="BB628" s="55">
        <f t="shared" si="184"/>
        <v>0</v>
      </c>
      <c r="BC628" s="56">
        <f>IFERROR(VLOOKUP($F628,Ref_Param!$L:$M,2,0),0)*AB628</f>
        <v>0</v>
      </c>
      <c r="BD628" s="56">
        <f>IFERROR(VLOOKUP($F628,Ref_Param!$L:$M,2,0),0)*AC628</f>
        <v>0</v>
      </c>
      <c r="BE628" s="56">
        <f>IFERROR(VLOOKUP($F628,Ref_Param!$L:$M,2,0),0)*AD628</f>
        <v>12.861272118778151</v>
      </c>
      <c r="BF628" s="56">
        <f>IFERROR(VLOOKUP($F628,Ref_Param!$L:$M,2,0),0)*AE628</f>
        <v>0</v>
      </c>
      <c r="BG628" s="57">
        <f t="shared" si="185"/>
        <v>12.861272118778151</v>
      </c>
      <c r="BH628" s="56">
        <f>IFERROR(VLOOKUP($F628,Ref_Param!$L:$M,2,0),0)*AG628</f>
        <v>0</v>
      </c>
      <c r="BI628" s="56">
        <f>IFERROR(VLOOKUP($F628,Ref_Param!$L:$M,2,0),0)*AH628</f>
        <v>0</v>
      </c>
      <c r="BJ628" s="56">
        <f>IFERROR(VLOOKUP($F628,Ref_Param!$L:$M,2,0),0)*AI628</f>
        <v>0</v>
      </c>
      <c r="BK628" s="56">
        <f>IFERROR(VLOOKUP($F628,Ref_Param!$L:$M,2,0),0)*AJ628</f>
        <v>0</v>
      </c>
      <c r="BL628" s="57">
        <f t="shared" si="186"/>
        <v>0</v>
      </c>
      <c r="BM628" s="58">
        <f>IFERROR(VLOOKUP($F628,Ref_Param!$L:$M,2,0),0)*AL628</f>
        <v>0</v>
      </c>
      <c r="BN628" s="59">
        <f>IFERROR(VLOOKUP($F628,Ref_Param!$L:$M,2,0),0)*AM628</f>
        <v>0</v>
      </c>
    </row>
    <row r="629" spans="1:66" s="37" customFormat="1" ht="15" customHeight="1" x14ac:dyDescent="0.3">
      <c r="A629" s="91" t="str">
        <f t="shared" si="176"/>
        <v>EAISDigital - API Economy</v>
      </c>
      <c r="B629" s="43" t="s">
        <v>4152</v>
      </c>
      <c r="C629" s="43" t="s">
        <v>4117</v>
      </c>
      <c r="D629" s="43" t="s">
        <v>286</v>
      </c>
      <c r="E629" s="44" t="s">
        <v>286</v>
      </c>
      <c r="F629" s="43" t="s">
        <v>3731</v>
      </c>
      <c r="G629" s="44" t="s">
        <v>1052</v>
      </c>
      <c r="H629" s="41" t="s">
        <v>37</v>
      </c>
      <c r="I629" s="43" t="s">
        <v>26</v>
      </c>
      <c r="J629" s="43"/>
      <c r="K629" s="43"/>
      <c r="L629" s="43" t="s">
        <v>4110</v>
      </c>
      <c r="M629" s="45">
        <v>0</v>
      </c>
      <c r="N629" s="45">
        <v>0</v>
      </c>
      <c r="O629" s="45">
        <v>0</v>
      </c>
      <c r="P629" s="45">
        <v>0</v>
      </c>
      <c r="Q629" s="46">
        <f t="shared" si="177"/>
        <v>0</v>
      </c>
      <c r="R629" s="45">
        <v>0</v>
      </c>
      <c r="S629" s="45">
        <v>0</v>
      </c>
      <c r="T629" s="45">
        <v>0</v>
      </c>
      <c r="U629" s="45">
        <v>0</v>
      </c>
      <c r="V629" s="46">
        <f t="shared" si="178"/>
        <v>0</v>
      </c>
      <c r="W629" s="45">
        <v>4.8830000000000044</v>
      </c>
      <c r="X629" s="45">
        <v>7.1070000000000073</v>
      </c>
      <c r="Y629" s="47">
        <v>5.616999999999992</v>
      </c>
      <c r="Z629" s="47">
        <v>13.581</v>
      </c>
      <c r="AA629" s="46">
        <f t="shared" si="179"/>
        <v>31.188000000000006</v>
      </c>
      <c r="AB629" s="49">
        <v>6.4799999999999995</v>
      </c>
      <c r="AC629" s="49">
        <v>0.38399999999999868</v>
      </c>
      <c r="AD629" s="49"/>
      <c r="AE629" s="49"/>
      <c r="AF629" s="46">
        <f t="shared" si="180"/>
        <v>6.8639999999999981</v>
      </c>
      <c r="AG629" s="49"/>
      <c r="AH629" s="49"/>
      <c r="AI629" s="49"/>
      <c r="AJ629" s="49"/>
      <c r="AK629" s="46">
        <f t="shared" si="181"/>
        <v>0</v>
      </c>
      <c r="AL629" s="48"/>
      <c r="AM629" s="48"/>
      <c r="AN629" s="50">
        <f>IFERROR(VLOOKUP($F629,Ref_Param!$L:$M,2,0),0)*M629</f>
        <v>0</v>
      </c>
      <c r="AO629" s="50">
        <f>IFERROR(VLOOKUP($F629,Ref_Param!$L:$M,2,0),0)*N629</f>
        <v>0</v>
      </c>
      <c r="AP629" s="50">
        <f>IFERROR(VLOOKUP($F629,Ref_Param!$L:$M,2,0),0)*O629</f>
        <v>0</v>
      </c>
      <c r="AQ629" s="50">
        <f>IFERROR(VLOOKUP($F629,Ref_Param!$L:$M,2,0),0)*P629</f>
        <v>0</v>
      </c>
      <c r="AR629" s="51">
        <f t="shared" si="182"/>
        <v>0</v>
      </c>
      <c r="AS629" s="52">
        <f>IFERROR(VLOOKUP($F629,Ref_Param!$L:$M,2,0),0)*R629</f>
        <v>0</v>
      </c>
      <c r="AT629" s="52">
        <f>IFERROR(VLOOKUP($F629,Ref_Param!$L:$M,2,0),0)*S629</f>
        <v>0</v>
      </c>
      <c r="AU629" s="52">
        <f>IFERROR(VLOOKUP($F629,Ref_Param!$L:$M,2,0),0)*T629</f>
        <v>0</v>
      </c>
      <c r="AV629" s="52">
        <f>IFERROR(VLOOKUP($F629,Ref_Param!$L:$M,2,0),0)*U629</f>
        <v>0</v>
      </c>
      <c r="AW629" s="53">
        <f t="shared" si="183"/>
        <v>0</v>
      </c>
      <c r="AX629" s="54">
        <f>IFERROR(VLOOKUP($F629,Ref_Param!$L:$M,2,0),0)*W629</f>
        <v>5.942558111232827E-2</v>
      </c>
      <c r="AY629" s="54">
        <f>IFERROR(VLOOKUP($F629,Ref_Param!$L:$M,2,0),0)*X629</f>
        <v>8.6491420226360236E-2</v>
      </c>
      <c r="AZ629" s="54">
        <f>IFERROR(VLOOKUP($F629,Ref_Param!$L:$M,2,0),0)*Y629</f>
        <v>6.8358281611293689E-2</v>
      </c>
      <c r="BA629" s="54">
        <f>IFERROR(VLOOKUP($F629,Ref_Param!$L:$M,2,0),0)*Z629</f>
        <v>0.16527929901423907</v>
      </c>
      <c r="BB629" s="55">
        <f t="shared" si="184"/>
        <v>0.37955458196422132</v>
      </c>
      <c r="BC629" s="56">
        <f>IFERROR(VLOOKUP($F629,Ref_Param!$L:$M,2,0),0)*AB629</f>
        <v>7.8860898138006716E-2</v>
      </c>
      <c r="BD629" s="56">
        <f>IFERROR(VLOOKUP($F629,Ref_Param!$L:$M,2,0),0)*AC629</f>
        <v>4.6732384081781602E-3</v>
      </c>
      <c r="BE629" s="56">
        <f>IFERROR(VLOOKUP($F629,Ref_Param!$L:$M,2,0),0)*AD629</f>
        <v>0</v>
      </c>
      <c r="BF629" s="56">
        <f>IFERROR(VLOOKUP($F629,Ref_Param!$L:$M,2,0),0)*AE629</f>
        <v>0</v>
      </c>
      <c r="BG629" s="57">
        <f t="shared" si="185"/>
        <v>8.353413654618487E-2</v>
      </c>
      <c r="BH629" s="56">
        <f>IFERROR(VLOOKUP($F629,Ref_Param!$L:$M,2,0),0)*AG629</f>
        <v>0</v>
      </c>
      <c r="BI629" s="56">
        <f>IFERROR(VLOOKUP($F629,Ref_Param!$L:$M,2,0),0)*AH629</f>
        <v>0</v>
      </c>
      <c r="BJ629" s="56">
        <f>IFERROR(VLOOKUP($F629,Ref_Param!$L:$M,2,0),0)*AI629</f>
        <v>0</v>
      </c>
      <c r="BK629" s="56">
        <f>IFERROR(VLOOKUP($F629,Ref_Param!$L:$M,2,0),0)*AJ629</f>
        <v>0</v>
      </c>
      <c r="BL629" s="57">
        <f t="shared" si="186"/>
        <v>0</v>
      </c>
      <c r="BM629" s="58">
        <f>IFERROR(VLOOKUP($F629,Ref_Param!$L:$M,2,0),0)*AL629</f>
        <v>0</v>
      </c>
      <c r="BN629" s="59">
        <f>IFERROR(VLOOKUP($F629,Ref_Param!$L:$M,2,0),0)*AM629</f>
        <v>0</v>
      </c>
    </row>
    <row r="630" spans="1:66" s="37" customFormat="1" ht="15" customHeight="1" x14ac:dyDescent="0.3">
      <c r="A630" s="91" t="str">
        <f t="shared" si="176"/>
        <v>EAISDigital - API Economy</v>
      </c>
      <c r="B630" s="43" t="s">
        <v>4152</v>
      </c>
      <c r="C630" s="43" t="s">
        <v>4117</v>
      </c>
      <c r="D630" s="43" t="s">
        <v>286</v>
      </c>
      <c r="E630" s="44" t="s">
        <v>286</v>
      </c>
      <c r="F630" s="43" t="s">
        <v>20</v>
      </c>
      <c r="G630" s="44" t="s">
        <v>1052</v>
      </c>
      <c r="H630" s="41" t="s">
        <v>37</v>
      </c>
      <c r="I630" s="43" t="s">
        <v>26</v>
      </c>
      <c r="J630" s="43"/>
      <c r="K630" s="43"/>
      <c r="L630" s="43" t="s">
        <v>4110</v>
      </c>
      <c r="M630" s="45">
        <v>74.764529931908669</v>
      </c>
      <c r="N630" s="45">
        <v>45.54340851252455</v>
      </c>
      <c r="O630" s="45">
        <v>25.681321307473215</v>
      </c>
      <c r="P630" s="45">
        <v>48.028062276601595</v>
      </c>
      <c r="Q630" s="46">
        <f t="shared" si="177"/>
        <v>194.01732202850803</v>
      </c>
      <c r="R630" s="45">
        <v>54.424420968711253</v>
      </c>
      <c r="S630" s="45">
        <v>48.029887756053412</v>
      </c>
      <c r="T630" s="45">
        <v>78.208032410634644</v>
      </c>
      <c r="U630" s="45">
        <v>159.83427031035089</v>
      </c>
      <c r="V630" s="46">
        <f t="shared" si="178"/>
        <v>340.4966114457502</v>
      </c>
      <c r="W630" s="45">
        <v>143.91136204802638</v>
      </c>
      <c r="X630" s="45">
        <v>115.27380520200805</v>
      </c>
      <c r="Y630" s="47">
        <v>208.94588236212721</v>
      </c>
      <c r="Z630" s="47">
        <v>246.98500690523599</v>
      </c>
      <c r="AA630" s="46">
        <f t="shared" si="179"/>
        <v>715.11605651739762</v>
      </c>
      <c r="AB630" s="49">
        <v>252.52203435530805</v>
      </c>
      <c r="AC630" s="49">
        <v>399.84070425491649</v>
      </c>
      <c r="AD630" s="49"/>
      <c r="AE630" s="49"/>
      <c r="AF630" s="46">
        <f t="shared" si="180"/>
        <v>652.3627386102246</v>
      </c>
      <c r="AG630" s="49"/>
      <c r="AH630" s="49"/>
      <c r="AI630" s="49"/>
      <c r="AJ630" s="49"/>
      <c r="AK630" s="46">
        <f t="shared" si="181"/>
        <v>0</v>
      </c>
      <c r="AL630" s="48"/>
      <c r="AM630" s="48"/>
      <c r="AN630" s="50">
        <f>IFERROR(VLOOKUP($F630,Ref_Param!$L:$M,2,0),0)*M630</f>
        <v>74.764529931908669</v>
      </c>
      <c r="AO630" s="50">
        <f>IFERROR(VLOOKUP($F630,Ref_Param!$L:$M,2,0),0)*N630</f>
        <v>45.54340851252455</v>
      </c>
      <c r="AP630" s="50">
        <f>IFERROR(VLOOKUP($F630,Ref_Param!$L:$M,2,0),0)*O630</f>
        <v>25.681321307473215</v>
      </c>
      <c r="AQ630" s="50">
        <f>IFERROR(VLOOKUP($F630,Ref_Param!$L:$M,2,0),0)*P630</f>
        <v>48.028062276601595</v>
      </c>
      <c r="AR630" s="51">
        <f t="shared" si="182"/>
        <v>194.01732202850803</v>
      </c>
      <c r="AS630" s="52">
        <f>IFERROR(VLOOKUP($F630,Ref_Param!$L:$M,2,0),0)*R630</f>
        <v>54.424420968711253</v>
      </c>
      <c r="AT630" s="52">
        <f>IFERROR(VLOOKUP($F630,Ref_Param!$L:$M,2,0),0)*S630</f>
        <v>48.029887756053412</v>
      </c>
      <c r="AU630" s="52">
        <f>IFERROR(VLOOKUP($F630,Ref_Param!$L:$M,2,0),0)*T630</f>
        <v>78.208032410634644</v>
      </c>
      <c r="AV630" s="52">
        <f>IFERROR(VLOOKUP($F630,Ref_Param!$L:$M,2,0),0)*U630</f>
        <v>159.83427031035089</v>
      </c>
      <c r="AW630" s="53">
        <f t="shared" si="183"/>
        <v>340.4966114457502</v>
      </c>
      <c r="AX630" s="54">
        <f>IFERROR(VLOOKUP($F630,Ref_Param!$L:$M,2,0),0)*W630</f>
        <v>143.91136204802638</v>
      </c>
      <c r="AY630" s="54">
        <f>IFERROR(VLOOKUP($F630,Ref_Param!$L:$M,2,0),0)*X630</f>
        <v>115.27380520200805</v>
      </c>
      <c r="AZ630" s="54">
        <f>IFERROR(VLOOKUP($F630,Ref_Param!$L:$M,2,0),0)*Y630</f>
        <v>208.94588236212721</v>
      </c>
      <c r="BA630" s="54">
        <f>IFERROR(VLOOKUP($F630,Ref_Param!$L:$M,2,0),0)*Z630</f>
        <v>246.98500690523599</v>
      </c>
      <c r="BB630" s="55">
        <f t="shared" si="184"/>
        <v>715.11605651739762</v>
      </c>
      <c r="BC630" s="56">
        <f>IFERROR(VLOOKUP($F630,Ref_Param!$L:$M,2,0),0)*AB630</f>
        <v>252.52203435530805</v>
      </c>
      <c r="BD630" s="56">
        <f>IFERROR(VLOOKUP($F630,Ref_Param!$L:$M,2,0),0)*AC630</f>
        <v>399.84070425491649</v>
      </c>
      <c r="BE630" s="56">
        <f>IFERROR(VLOOKUP($F630,Ref_Param!$L:$M,2,0),0)*AD630</f>
        <v>0</v>
      </c>
      <c r="BF630" s="56">
        <f>IFERROR(VLOOKUP($F630,Ref_Param!$L:$M,2,0),0)*AE630</f>
        <v>0</v>
      </c>
      <c r="BG630" s="57">
        <f t="shared" si="185"/>
        <v>652.3627386102246</v>
      </c>
      <c r="BH630" s="56">
        <f>IFERROR(VLOOKUP($F630,Ref_Param!$L:$M,2,0),0)*AG630</f>
        <v>0</v>
      </c>
      <c r="BI630" s="56">
        <f>IFERROR(VLOOKUP($F630,Ref_Param!$L:$M,2,0),0)*AH630</f>
        <v>0</v>
      </c>
      <c r="BJ630" s="56">
        <f>IFERROR(VLOOKUP($F630,Ref_Param!$L:$M,2,0),0)*AI630</f>
        <v>0</v>
      </c>
      <c r="BK630" s="56">
        <f>IFERROR(VLOOKUP($F630,Ref_Param!$L:$M,2,0),0)*AJ630</f>
        <v>0</v>
      </c>
      <c r="BL630" s="57">
        <f t="shared" si="186"/>
        <v>0</v>
      </c>
      <c r="BM630" s="58">
        <f>IFERROR(VLOOKUP($F630,Ref_Param!$L:$M,2,0),0)*AL630</f>
        <v>0</v>
      </c>
      <c r="BN630" s="59">
        <f>IFERROR(VLOOKUP($F630,Ref_Param!$L:$M,2,0),0)*AM630</f>
        <v>0</v>
      </c>
    </row>
    <row r="631" spans="1:66" s="37" customFormat="1" ht="15" customHeight="1" x14ac:dyDescent="0.3">
      <c r="A631" s="91" t="str">
        <f t="shared" si="176"/>
        <v>EAISDigital - API Economy</v>
      </c>
      <c r="B631" s="43" t="s">
        <v>4152</v>
      </c>
      <c r="C631" s="43" t="s">
        <v>4117</v>
      </c>
      <c r="D631" s="43" t="s">
        <v>286</v>
      </c>
      <c r="E631" s="44" t="s">
        <v>286</v>
      </c>
      <c r="F631" s="43" t="s">
        <v>20</v>
      </c>
      <c r="G631" s="44" t="s">
        <v>1052</v>
      </c>
      <c r="H631" s="41" t="s">
        <v>37</v>
      </c>
      <c r="I631" s="43" t="s">
        <v>26</v>
      </c>
      <c r="J631" s="43"/>
      <c r="K631" s="43"/>
      <c r="L631" s="43" t="s">
        <v>4110</v>
      </c>
      <c r="M631" s="45"/>
      <c r="N631" s="45"/>
      <c r="O631" s="45"/>
      <c r="P631" s="45"/>
      <c r="Q631" s="46">
        <f t="shared" si="177"/>
        <v>0</v>
      </c>
      <c r="R631" s="45"/>
      <c r="S631" s="45"/>
      <c r="T631" s="45"/>
      <c r="U631" s="45"/>
      <c r="V631" s="46">
        <f t="shared" si="178"/>
        <v>0</v>
      </c>
      <c r="W631" s="45"/>
      <c r="X631" s="45"/>
      <c r="Y631" s="47"/>
      <c r="Z631" s="47"/>
      <c r="AA631" s="46">
        <f t="shared" si="179"/>
        <v>0</v>
      </c>
      <c r="AB631" s="49"/>
      <c r="AC631" s="49"/>
      <c r="AD631" s="49">
        <v>344.43399999999997</v>
      </c>
      <c r="AE631" s="49">
        <v>470</v>
      </c>
      <c r="AF631" s="46">
        <f t="shared" si="180"/>
        <v>814.43399999999997</v>
      </c>
      <c r="AG631" s="49">
        <v>400</v>
      </c>
      <c r="AH631" s="49">
        <v>400</v>
      </c>
      <c r="AI631" s="49">
        <v>400</v>
      </c>
      <c r="AJ631" s="49">
        <v>400</v>
      </c>
      <c r="AK631" s="46">
        <f t="shared" si="181"/>
        <v>1600</v>
      </c>
      <c r="AL631" s="48"/>
      <c r="AM631" s="48"/>
      <c r="AN631" s="50">
        <f>IFERROR(VLOOKUP($F631,Ref_Param!$L:$M,2,0),0)*M631</f>
        <v>0</v>
      </c>
      <c r="AO631" s="50">
        <f>IFERROR(VLOOKUP($F631,Ref_Param!$L:$M,2,0),0)*N631</f>
        <v>0</v>
      </c>
      <c r="AP631" s="50">
        <f>IFERROR(VLOOKUP($F631,Ref_Param!$L:$M,2,0),0)*O631</f>
        <v>0</v>
      </c>
      <c r="AQ631" s="50">
        <f>IFERROR(VLOOKUP($F631,Ref_Param!$L:$M,2,0),0)*P631</f>
        <v>0</v>
      </c>
      <c r="AR631" s="51">
        <f t="shared" si="182"/>
        <v>0</v>
      </c>
      <c r="AS631" s="52">
        <f>IFERROR(VLOOKUP($F631,Ref_Param!$L:$M,2,0),0)*R631</f>
        <v>0</v>
      </c>
      <c r="AT631" s="52">
        <f>IFERROR(VLOOKUP($F631,Ref_Param!$L:$M,2,0),0)*S631</f>
        <v>0</v>
      </c>
      <c r="AU631" s="52">
        <f>IFERROR(VLOOKUP($F631,Ref_Param!$L:$M,2,0),0)*T631</f>
        <v>0</v>
      </c>
      <c r="AV631" s="52">
        <f>IFERROR(VLOOKUP($F631,Ref_Param!$L:$M,2,0),0)*U631</f>
        <v>0</v>
      </c>
      <c r="AW631" s="53">
        <f t="shared" si="183"/>
        <v>0</v>
      </c>
      <c r="AX631" s="54">
        <f>IFERROR(VLOOKUP($F631,Ref_Param!$L:$M,2,0),0)*W631</f>
        <v>0</v>
      </c>
      <c r="AY631" s="54">
        <f>IFERROR(VLOOKUP($F631,Ref_Param!$L:$M,2,0),0)*X631</f>
        <v>0</v>
      </c>
      <c r="AZ631" s="54">
        <f>IFERROR(VLOOKUP($F631,Ref_Param!$L:$M,2,0),0)*Y631</f>
        <v>0</v>
      </c>
      <c r="BA631" s="54">
        <f>IFERROR(VLOOKUP($F631,Ref_Param!$L:$M,2,0),0)*Z631</f>
        <v>0</v>
      </c>
      <c r="BB631" s="55">
        <f t="shared" si="184"/>
        <v>0</v>
      </c>
      <c r="BC631" s="56">
        <f>IFERROR(VLOOKUP($F631,Ref_Param!$L:$M,2,0),0)*AB631</f>
        <v>0</v>
      </c>
      <c r="BD631" s="56">
        <f>IFERROR(VLOOKUP($F631,Ref_Param!$L:$M,2,0),0)*AC631</f>
        <v>0</v>
      </c>
      <c r="BE631" s="56">
        <f>IFERROR(VLOOKUP($F631,Ref_Param!$L:$M,2,0),0)*AD631</f>
        <v>344.43399999999997</v>
      </c>
      <c r="BF631" s="56">
        <f>IFERROR(VLOOKUP($F631,Ref_Param!$L:$M,2,0),0)*AE631</f>
        <v>470</v>
      </c>
      <c r="BG631" s="57">
        <f t="shared" si="185"/>
        <v>814.43399999999997</v>
      </c>
      <c r="BH631" s="56">
        <f>IFERROR(VLOOKUP($F631,Ref_Param!$L:$M,2,0),0)*AG631</f>
        <v>400</v>
      </c>
      <c r="BI631" s="56">
        <f>IFERROR(VLOOKUP($F631,Ref_Param!$L:$M,2,0),0)*AH631</f>
        <v>400</v>
      </c>
      <c r="BJ631" s="56">
        <f>IFERROR(VLOOKUP($F631,Ref_Param!$L:$M,2,0),0)*AI631</f>
        <v>400</v>
      </c>
      <c r="BK631" s="56">
        <f>IFERROR(VLOOKUP($F631,Ref_Param!$L:$M,2,0),0)*AJ631</f>
        <v>400</v>
      </c>
      <c r="BL631" s="57">
        <f t="shared" si="186"/>
        <v>1600</v>
      </c>
      <c r="BM631" s="58">
        <f>IFERROR(VLOOKUP($F631,Ref_Param!$L:$M,2,0),0)*AL631</f>
        <v>0</v>
      </c>
      <c r="BN631" s="59">
        <f>IFERROR(VLOOKUP($F631,Ref_Param!$L:$M,2,0),0)*AM631</f>
        <v>0</v>
      </c>
    </row>
    <row r="632" spans="1:66" s="37" customFormat="1" ht="15" customHeight="1" x14ac:dyDescent="0.3">
      <c r="A632" s="91" t="str">
        <f t="shared" si="176"/>
        <v>EAISDigital - API Economy</v>
      </c>
      <c r="B632" s="43" t="s">
        <v>4152</v>
      </c>
      <c r="C632" s="43" t="s">
        <v>4117</v>
      </c>
      <c r="D632" s="43" t="s">
        <v>296</v>
      </c>
      <c r="E632" s="44" t="s">
        <v>5199</v>
      </c>
      <c r="F632" s="43" t="s">
        <v>28</v>
      </c>
      <c r="G632" s="44" t="s">
        <v>1052</v>
      </c>
      <c r="H632" s="41" t="s">
        <v>53</v>
      </c>
      <c r="I632" s="43" t="s">
        <v>22</v>
      </c>
      <c r="J632" s="43"/>
      <c r="K632" s="43"/>
      <c r="L632" s="43" t="s">
        <v>4110</v>
      </c>
      <c r="M632" s="45">
        <v>0</v>
      </c>
      <c r="N632" s="45">
        <v>0</v>
      </c>
      <c r="O632" s="45">
        <v>0</v>
      </c>
      <c r="P632" s="45">
        <v>19.959354183132039</v>
      </c>
      <c r="Q632" s="46">
        <f t="shared" si="177"/>
        <v>19.959354183132039</v>
      </c>
      <c r="R632" s="45">
        <v>0</v>
      </c>
      <c r="S632" s="45">
        <v>28.095870220637906</v>
      </c>
      <c r="T632" s="45">
        <v>41.498711592345138</v>
      </c>
      <c r="U632" s="45">
        <v>69.343692343077009</v>
      </c>
      <c r="V632" s="46">
        <f t="shared" si="178"/>
        <v>138.93827415606006</v>
      </c>
      <c r="W632" s="45">
        <v>106.30175907583029</v>
      </c>
      <c r="X632" s="45">
        <v>217.41878820096383</v>
      </c>
      <c r="Y632" s="47">
        <v>299.8106080031497</v>
      </c>
      <c r="Z632" s="47">
        <v>315.59813142702188</v>
      </c>
      <c r="AA632" s="46">
        <f t="shared" si="179"/>
        <v>939.12928670696579</v>
      </c>
      <c r="AB632" s="49">
        <v>332.56871851075772</v>
      </c>
      <c r="AC632" s="49">
        <v>312.5494344123353</v>
      </c>
      <c r="AD632" s="49"/>
      <c r="AE632" s="49"/>
      <c r="AF632" s="46">
        <f t="shared" si="180"/>
        <v>645.11815292309302</v>
      </c>
      <c r="AG632" s="49"/>
      <c r="AH632" s="49"/>
      <c r="AI632" s="49"/>
      <c r="AJ632" s="49"/>
      <c r="AK632" s="46">
        <f t="shared" si="181"/>
        <v>0</v>
      </c>
      <c r="AL632" s="48"/>
      <c r="AM632" s="48"/>
      <c r="AN632" s="50">
        <f>IFERROR(VLOOKUP($F632,Ref_Param!$L:$M,2,0),0)*M632</f>
        <v>0</v>
      </c>
      <c r="AO632" s="50">
        <f>IFERROR(VLOOKUP($F632,Ref_Param!$L:$M,2,0),0)*N632</f>
        <v>0</v>
      </c>
      <c r="AP632" s="50">
        <f>IFERROR(VLOOKUP($F632,Ref_Param!$L:$M,2,0),0)*O632</f>
        <v>0</v>
      </c>
      <c r="AQ632" s="50">
        <f>IFERROR(VLOOKUP($F632,Ref_Param!$L:$M,2,0),0)*P632</f>
        <v>21.725260291339083</v>
      </c>
      <c r="AR632" s="51">
        <f t="shared" si="182"/>
        <v>21.725260291339083</v>
      </c>
      <c r="AS632" s="52">
        <f>IFERROR(VLOOKUP($F632,Ref_Param!$L:$M,2,0),0)*R632</f>
        <v>0</v>
      </c>
      <c r="AT632" s="52">
        <f>IFERROR(VLOOKUP($F632,Ref_Param!$L:$M,2,0),0)*S632</f>
        <v>30.581655501203098</v>
      </c>
      <c r="AU632" s="52">
        <f>IFERROR(VLOOKUP($F632,Ref_Param!$L:$M,2,0),0)*T632</f>
        <v>45.170314772050084</v>
      </c>
      <c r="AV632" s="52">
        <f>IFERROR(VLOOKUP($F632,Ref_Param!$L:$M,2,0),0)*U632</f>
        <v>75.478883329254202</v>
      </c>
      <c r="AW632" s="53">
        <f t="shared" si="183"/>
        <v>151.23085360250738</v>
      </c>
      <c r="AX632" s="54">
        <f>IFERROR(VLOOKUP($F632,Ref_Param!$L:$M,2,0),0)*W632</f>
        <v>115.70681917661284</v>
      </c>
      <c r="AY632" s="54">
        <f>IFERROR(VLOOKUP($F632,Ref_Param!$L:$M,2,0),0)*X632</f>
        <v>236.65493996220323</v>
      </c>
      <c r="AZ632" s="54">
        <f>IFERROR(VLOOKUP($F632,Ref_Param!$L:$M,2,0),0)*Y632</f>
        <v>326.33638529635823</v>
      </c>
      <c r="BA632" s="54">
        <f>IFERROR(VLOOKUP($F632,Ref_Param!$L:$M,2,0),0)*Z632</f>
        <v>343.5207116323827</v>
      </c>
      <c r="BB632" s="55">
        <f t="shared" si="184"/>
        <v>1022.218856067557</v>
      </c>
      <c r="BC632" s="56">
        <f>IFERROR(VLOOKUP($F632,Ref_Param!$L:$M,2,0),0)*AB632</f>
        <v>361.99277331875652</v>
      </c>
      <c r="BD632" s="56">
        <f>IFERROR(VLOOKUP($F632,Ref_Param!$L:$M,2,0),0)*AC632</f>
        <v>340.20228080612532</v>
      </c>
      <c r="BE632" s="56">
        <f>IFERROR(VLOOKUP($F632,Ref_Param!$L:$M,2,0),0)*AD632</f>
        <v>0</v>
      </c>
      <c r="BF632" s="56">
        <f>IFERROR(VLOOKUP($F632,Ref_Param!$L:$M,2,0),0)*AE632</f>
        <v>0</v>
      </c>
      <c r="BG632" s="57">
        <f t="shared" si="185"/>
        <v>702.19505412488184</v>
      </c>
      <c r="BH632" s="56">
        <f>IFERROR(VLOOKUP($F632,Ref_Param!$L:$M,2,0),0)*AG632</f>
        <v>0</v>
      </c>
      <c r="BI632" s="56">
        <f>IFERROR(VLOOKUP($F632,Ref_Param!$L:$M,2,0),0)*AH632</f>
        <v>0</v>
      </c>
      <c r="BJ632" s="56">
        <f>IFERROR(VLOOKUP($F632,Ref_Param!$L:$M,2,0),0)*AI632</f>
        <v>0</v>
      </c>
      <c r="BK632" s="56">
        <f>IFERROR(VLOOKUP($F632,Ref_Param!$L:$M,2,0),0)*AJ632</f>
        <v>0</v>
      </c>
      <c r="BL632" s="57">
        <f t="shared" si="186"/>
        <v>0</v>
      </c>
      <c r="BM632" s="58">
        <f>IFERROR(VLOOKUP($F632,Ref_Param!$L:$M,2,0),0)*AL632</f>
        <v>0</v>
      </c>
      <c r="BN632" s="59">
        <f>IFERROR(VLOOKUP($F632,Ref_Param!$L:$M,2,0),0)*AM632</f>
        <v>0</v>
      </c>
    </row>
    <row r="633" spans="1:66" s="37" customFormat="1" ht="15" customHeight="1" x14ac:dyDescent="0.3">
      <c r="A633" s="91" t="str">
        <f t="shared" si="176"/>
        <v>EAISDigital - API Economy</v>
      </c>
      <c r="B633" s="43" t="s">
        <v>4152</v>
      </c>
      <c r="C633" s="43" t="s">
        <v>4117</v>
      </c>
      <c r="D633" s="43" t="s">
        <v>296</v>
      </c>
      <c r="E633" s="44" t="s">
        <v>5199</v>
      </c>
      <c r="F633" s="43" t="s">
        <v>28</v>
      </c>
      <c r="G633" s="44" t="s">
        <v>1052</v>
      </c>
      <c r="H633" s="41" t="s">
        <v>53</v>
      </c>
      <c r="I633" s="43" t="s">
        <v>22</v>
      </c>
      <c r="J633" s="43"/>
      <c r="K633" s="43"/>
      <c r="L633" s="43" t="s">
        <v>4110</v>
      </c>
      <c r="M633" s="45"/>
      <c r="N633" s="45"/>
      <c r="O633" s="45"/>
      <c r="P633" s="45"/>
      <c r="Q633" s="46">
        <f t="shared" si="177"/>
        <v>0</v>
      </c>
      <c r="R633" s="45"/>
      <c r="S633" s="45"/>
      <c r="T633" s="45"/>
      <c r="U633" s="45"/>
      <c r="V633" s="46">
        <f t="shared" si="178"/>
        <v>0</v>
      </c>
      <c r="W633" s="45"/>
      <c r="X633" s="45"/>
      <c r="Y633" s="47"/>
      <c r="Z633" s="47"/>
      <c r="AA633" s="46">
        <f t="shared" si="179"/>
        <v>0</v>
      </c>
      <c r="AB633" s="49"/>
      <c r="AC633" s="49"/>
      <c r="AD633" s="49">
        <v>187.87099999999998</v>
      </c>
      <c r="AE633" s="49">
        <v>0</v>
      </c>
      <c r="AF633" s="46">
        <f t="shared" si="180"/>
        <v>187.87099999999998</v>
      </c>
      <c r="AG633" s="49">
        <v>0</v>
      </c>
      <c r="AH633" s="49">
        <v>0</v>
      </c>
      <c r="AI633" s="49">
        <v>0</v>
      </c>
      <c r="AJ633" s="49">
        <v>0</v>
      </c>
      <c r="AK633" s="46">
        <f t="shared" si="181"/>
        <v>0</v>
      </c>
      <c r="AL633" s="48"/>
      <c r="AM633" s="48"/>
      <c r="AN633" s="50">
        <f>IFERROR(VLOOKUP($F633,Ref_Param!$L:$M,2,0),0)*M633</f>
        <v>0</v>
      </c>
      <c r="AO633" s="50">
        <f>IFERROR(VLOOKUP($F633,Ref_Param!$L:$M,2,0),0)*N633</f>
        <v>0</v>
      </c>
      <c r="AP633" s="50">
        <f>IFERROR(VLOOKUP($F633,Ref_Param!$L:$M,2,0),0)*O633</f>
        <v>0</v>
      </c>
      <c r="AQ633" s="50">
        <f>IFERROR(VLOOKUP($F633,Ref_Param!$L:$M,2,0),0)*P633</f>
        <v>0</v>
      </c>
      <c r="AR633" s="51">
        <f t="shared" si="182"/>
        <v>0</v>
      </c>
      <c r="AS633" s="52">
        <f>IFERROR(VLOOKUP($F633,Ref_Param!$L:$M,2,0),0)*R633</f>
        <v>0</v>
      </c>
      <c r="AT633" s="52">
        <f>IFERROR(VLOOKUP($F633,Ref_Param!$L:$M,2,0),0)*S633</f>
        <v>0</v>
      </c>
      <c r="AU633" s="52">
        <f>IFERROR(VLOOKUP($F633,Ref_Param!$L:$M,2,0),0)*T633</f>
        <v>0</v>
      </c>
      <c r="AV633" s="52">
        <f>IFERROR(VLOOKUP($F633,Ref_Param!$L:$M,2,0),0)*U633</f>
        <v>0</v>
      </c>
      <c r="AW633" s="53">
        <f t="shared" si="183"/>
        <v>0</v>
      </c>
      <c r="AX633" s="54">
        <f>IFERROR(VLOOKUP($F633,Ref_Param!$L:$M,2,0),0)*W633</f>
        <v>0</v>
      </c>
      <c r="AY633" s="54">
        <f>IFERROR(VLOOKUP($F633,Ref_Param!$L:$M,2,0),0)*X633</f>
        <v>0</v>
      </c>
      <c r="AZ633" s="54">
        <f>IFERROR(VLOOKUP($F633,Ref_Param!$L:$M,2,0),0)*Y633</f>
        <v>0</v>
      </c>
      <c r="BA633" s="54">
        <f>IFERROR(VLOOKUP($F633,Ref_Param!$L:$M,2,0),0)*Z633</f>
        <v>0</v>
      </c>
      <c r="BB633" s="55">
        <f t="shared" si="184"/>
        <v>0</v>
      </c>
      <c r="BC633" s="56">
        <f>IFERROR(VLOOKUP($F633,Ref_Param!$L:$M,2,0),0)*AB633</f>
        <v>0</v>
      </c>
      <c r="BD633" s="56">
        <f>IFERROR(VLOOKUP($F633,Ref_Param!$L:$M,2,0),0)*AC633</f>
        <v>0</v>
      </c>
      <c r="BE633" s="56">
        <f>IFERROR(VLOOKUP($F633,Ref_Param!$L:$M,2,0),0)*AD633</f>
        <v>204.49290787392025</v>
      </c>
      <c r="BF633" s="56">
        <f>IFERROR(VLOOKUP($F633,Ref_Param!$L:$M,2,0),0)*AE633</f>
        <v>0</v>
      </c>
      <c r="BG633" s="57">
        <f t="shared" si="185"/>
        <v>204.49290787392025</v>
      </c>
      <c r="BH633" s="56">
        <f>IFERROR(VLOOKUP($F633,Ref_Param!$L:$M,2,0),0)*AG633</f>
        <v>0</v>
      </c>
      <c r="BI633" s="56">
        <f>IFERROR(VLOOKUP($F633,Ref_Param!$L:$M,2,0),0)*AH633</f>
        <v>0</v>
      </c>
      <c r="BJ633" s="56">
        <f>IFERROR(VLOOKUP($F633,Ref_Param!$L:$M,2,0),0)*AI633</f>
        <v>0</v>
      </c>
      <c r="BK633" s="56">
        <f>IFERROR(VLOOKUP($F633,Ref_Param!$L:$M,2,0),0)*AJ633</f>
        <v>0</v>
      </c>
      <c r="BL633" s="57">
        <f t="shared" si="186"/>
        <v>0</v>
      </c>
      <c r="BM633" s="58">
        <f>IFERROR(VLOOKUP($F633,Ref_Param!$L:$M,2,0),0)*AL633</f>
        <v>0</v>
      </c>
      <c r="BN633" s="59">
        <f>IFERROR(VLOOKUP($F633,Ref_Param!$L:$M,2,0),0)*AM633</f>
        <v>0</v>
      </c>
    </row>
    <row r="634" spans="1:66" s="37" customFormat="1" ht="15" customHeight="1" x14ac:dyDescent="0.3">
      <c r="A634" s="91" t="str">
        <f t="shared" si="176"/>
        <v>EAISDigital - API Economy</v>
      </c>
      <c r="B634" s="43" t="s">
        <v>4152</v>
      </c>
      <c r="C634" s="43" t="s">
        <v>4117</v>
      </c>
      <c r="D634" s="43" t="s">
        <v>296</v>
      </c>
      <c r="E634" s="44" t="s">
        <v>5199</v>
      </c>
      <c r="F634" s="43" t="s">
        <v>20</v>
      </c>
      <c r="G634" s="44" t="s">
        <v>1052</v>
      </c>
      <c r="H634" s="41" t="s">
        <v>53</v>
      </c>
      <c r="I634" s="43" t="s">
        <v>22</v>
      </c>
      <c r="J634" s="43"/>
      <c r="K634" s="43"/>
      <c r="L634" s="43" t="s">
        <v>4110</v>
      </c>
      <c r="M634" s="45"/>
      <c r="N634" s="45"/>
      <c r="O634" s="45"/>
      <c r="P634" s="45"/>
      <c r="Q634" s="46">
        <f t="shared" si="177"/>
        <v>0</v>
      </c>
      <c r="R634" s="45"/>
      <c r="S634" s="45"/>
      <c r="T634" s="45"/>
      <c r="U634" s="45"/>
      <c r="V634" s="46">
        <f t="shared" si="178"/>
        <v>0</v>
      </c>
      <c r="W634" s="45"/>
      <c r="X634" s="45"/>
      <c r="Y634" s="47"/>
      <c r="Z634" s="47"/>
      <c r="AA634" s="46">
        <f t="shared" si="179"/>
        <v>0</v>
      </c>
      <c r="AB634" s="49"/>
      <c r="AC634" s="49"/>
      <c r="AD634" s="49">
        <v>236</v>
      </c>
      <c r="AE634" s="49">
        <v>376</v>
      </c>
      <c r="AF634" s="46">
        <f t="shared" si="180"/>
        <v>612</v>
      </c>
      <c r="AG634" s="49">
        <v>440</v>
      </c>
      <c r="AH634" s="49">
        <v>440</v>
      </c>
      <c r="AI634" s="49">
        <v>440</v>
      </c>
      <c r="AJ634" s="49">
        <v>440</v>
      </c>
      <c r="AK634" s="46">
        <f t="shared" si="181"/>
        <v>1760</v>
      </c>
      <c r="AL634" s="48"/>
      <c r="AM634" s="48"/>
      <c r="AN634" s="50">
        <f>IFERROR(VLOOKUP($F634,Ref_Param!$L:$M,2,0),0)*M634</f>
        <v>0</v>
      </c>
      <c r="AO634" s="50">
        <f>IFERROR(VLOOKUP($F634,Ref_Param!$L:$M,2,0),0)*N634</f>
        <v>0</v>
      </c>
      <c r="AP634" s="50">
        <f>IFERROR(VLOOKUP($F634,Ref_Param!$L:$M,2,0),0)*O634</f>
        <v>0</v>
      </c>
      <c r="AQ634" s="50">
        <f>IFERROR(VLOOKUP($F634,Ref_Param!$L:$M,2,0),0)*P634</f>
        <v>0</v>
      </c>
      <c r="AR634" s="51">
        <f t="shared" si="182"/>
        <v>0</v>
      </c>
      <c r="AS634" s="52">
        <f>IFERROR(VLOOKUP($F634,Ref_Param!$L:$M,2,0),0)*R634</f>
        <v>0</v>
      </c>
      <c r="AT634" s="52">
        <f>IFERROR(VLOOKUP($F634,Ref_Param!$L:$M,2,0),0)*S634</f>
        <v>0</v>
      </c>
      <c r="AU634" s="52">
        <f>IFERROR(VLOOKUP($F634,Ref_Param!$L:$M,2,0),0)*T634</f>
        <v>0</v>
      </c>
      <c r="AV634" s="52">
        <f>IFERROR(VLOOKUP($F634,Ref_Param!$L:$M,2,0),0)*U634</f>
        <v>0</v>
      </c>
      <c r="AW634" s="53">
        <f t="shared" si="183"/>
        <v>0</v>
      </c>
      <c r="AX634" s="54">
        <f>IFERROR(VLOOKUP($F634,Ref_Param!$L:$M,2,0),0)*W634</f>
        <v>0</v>
      </c>
      <c r="AY634" s="54">
        <f>IFERROR(VLOOKUP($F634,Ref_Param!$L:$M,2,0),0)*X634</f>
        <v>0</v>
      </c>
      <c r="AZ634" s="54">
        <f>IFERROR(VLOOKUP($F634,Ref_Param!$L:$M,2,0),0)*Y634</f>
        <v>0</v>
      </c>
      <c r="BA634" s="54">
        <f>IFERROR(VLOOKUP($F634,Ref_Param!$L:$M,2,0),0)*Z634</f>
        <v>0</v>
      </c>
      <c r="BB634" s="55">
        <f t="shared" si="184"/>
        <v>0</v>
      </c>
      <c r="BC634" s="56">
        <f>IFERROR(VLOOKUP($F634,Ref_Param!$L:$M,2,0),0)*AB634</f>
        <v>0</v>
      </c>
      <c r="BD634" s="56">
        <f>IFERROR(VLOOKUP($F634,Ref_Param!$L:$M,2,0),0)*AC634</f>
        <v>0</v>
      </c>
      <c r="BE634" s="56">
        <f>IFERROR(VLOOKUP($F634,Ref_Param!$L:$M,2,0),0)*AD634</f>
        <v>236</v>
      </c>
      <c r="BF634" s="56">
        <f>IFERROR(VLOOKUP($F634,Ref_Param!$L:$M,2,0),0)*AE634</f>
        <v>376</v>
      </c>
      <c r="BG634" s="57">
        <f t="shared" si="185"/>
        <v>612</v>
      </c>
      <c r="BH634" s="56">
        <f>IFERROR(VLOOKUP($F634,Ref_Param!$L:$M,2,0),0)*AG634</f>
        <v>440</v>
      </c>
      <c r="BI634" s="56">
        <f>IFERROR(VLOOKUP($F634,Ref_Param!$L:$M,2,0),0)*AH634</f>
        <v>440</v>
      </c>
      <c r="BJ634" s="56">
        <f>IFERROR(VLOOKUP($F634,Ref_Param!$L:$M,2,0),0)*AI634</f>
        <v>440</v>
      </c>
      <c r="BK634" s="56">
        <f>IFERROR(VLOOKUP($F634,Ref_Param!$L:$M,2,0),0)*AJ634</f>
        <v>440</v>
      </c>
      <c r="BL634" s="57">
        <f t="shared" si="186"/>
        <v>1760</v>
      </c>
      <c r="BM634" s="58">
        <f>IFERROR(VLOOKUP($F634,Ref_Param!$L:$M,2,0),0)*AL634</f>
        <v>0</v>
      </c>
      <c r="BN634" s="59">
        <f>IFERROR(VLOOKUP($F634,Ref_Param!$L:$M,2,0),0)*AM634</f>
        <v>0</v>
      </c>
    </row>
    <row r="635" spans="1:66" s="37" customFormat="1" ht="15" customHeight="1" x14ac:dyDescent="0.3">
      <c r="A635" s="91" t="str">
        <f t="shared" si="176"/>
        <v>EAISDigital - API Economy</v>
      </c>
      <c r="B635" s="43" t="s">
        <v>4152</v>
      </c>
      <c r="C635" s="43" t="s">
        <v>4117</v>
      </c>
      <c r="D635" s="43" t="s">
        <v>5200</v>
      </c>
      <c r="E635" s="44" t="s">
        <v>5201</v>
      </c>
      <c r="F635" s="43" t="s">
        <v>52</v>
      </c>
      <c r="G635" s="44" t="s">
        <v>1052</v>
      </c>
      <c r="H635" s="41" t="s">
        <v>37</v>
      </c>
      <c r="I635" s="43" t="s">
        <v>26</v>
      </c>
      <c r="J635" s="43"/>
      <c r="K635" s="43"/>
      <c r="L635" s="43" t="s">
        <v>4110</v>
      </c>
      <c r="M635" s="45">
        <v>0</v>
      </c>
      <c r="N635" s="45">
        <v>0</v>
      </c>
      <c r="O635" s="45">
        <v>0</v>
      </c>
      <c r="P635" s="45">
        <v>0</v>
      </c>
      <c r="Q635" s="46">
        <f t="shared" si="177"/>
        <v>0</v>
      </c>
      <c r="R635" s="45">
        <v>0</v>
      </c>
      <c r="S635" s="45">
        <v>0</v>
      </c>
      <c r="T635" s="45">
        <v>0</v>
      </c>
      <c r="U635" s="45">
        <v>0</v>
      </c>
      <c r="V635" s="46">
        <f t="shared" si="178"/>
        <v>0</v>
      </c>
      <c r="W635" s="45">
        <v>0</v>
      </c>
      <c r="X635" s="45">
        <v>0</v>
      </c>
      <c r="Y635" s="47">
        <v>56.098611784222861</v>
      </c>
      <c r="Z635" s="47">
        <v>162.25096131388494</v>
      </c>
      <c r="AA635" s="46">
        <f t="shared" si="179"/>
        <v>218.34957309810781</v>
      </c>
      <c r="AB635" s="49">
        <v>-81.069712856682941</v>
      </c>
      <c r="AC635" s="49">
        <v>14.09606645213195</v>
      </c>
      <c r="AD635" s="49"/>
      <c r="AE635" s="49"/>
      <c r="AF635" s="46">
        <f t="shared" si="180"/>
        <v>-66.97364640455099</v>
      </c>
      <c r="AG635" s="49"/>
      <c r="AH635" s="49"/>
      <c r="AI635" s="49"/>
      <c r="AJ635" s="49"/>
      <c r="AK635" s="46">
        <f t="shared" si="181"/>
        <v>0</v>
      </c>
      <c r="AL635" s="48"/>
      <c r="AM635" s="48"/>
      <c r="AN635" s="50">
        <f>IFERROR(VLOOKUP($F635,Ref_Param!$L:$M,2,0),0)*M635</f>
        <v>0</v>
      </c>
      <c r="AO635" s="50">
        <f>IFERROR(VLOOKUP($F635,Ref_Param!$L:$M,2,0),0)*N635</f>
        <v>0</v>
      </c>
      <c r="AP635" s="50">
        <f>IFERROR(VLOOKUP($F635,Ref_Param!$L:$M,2,0),0)*O635</f>
        <v>0</v>
      </c>
      <c r="AQ635" s="50">
        <f>IFERROR(VLOOKUP($F635,Ref_Param!$L:$M,2,0),0)*P635</f>
        <v>0</v>
      </c>
      <c r="AR635" s="51">
        <f t="shared" si="182"/>
        <v>0</v>
      </c>
      <c r="AS635" s="52">
        <f>IFERROR(VLOOKUP($F635,Ref_Param!$L:$M,2,0),0)*R635</f>
        <v>0</v>
      </c>
      <c r="AT635" s="52">
        <f>IFERROR(VLOOKUP($F635,Ref_Param!$L:$M,2,0),0)*S635</f>
        <v>0</v>
      </c>
      <c r="AU635" s="52">
        <f>IFERROR(VLOOKUP($F635,Ref_Param!$L:$M,2,0),0)*T635</f>
        <v>0</v>
      </c>
      <c r="AV635" s="52">
        <f>IFERROR(VLOOKUP($F635,Ref_Param!$L:$M,2,0),0)*U635</f>
        <v>0</v>
      </c>
      <c r="AW635" s="53">
        <f t="shared" si="183"/>
        <v>0</v>
      </c>
      <c r="AX635" s="54">
        <f>IFERROR(VLOOKUP($F635,Ref_Param!$L:$M,2,0),0)*W635</f>
        <v>0</v>
      </c>
      <c r="AY635" s="54">
        <f>IFERROR(VLOOKUP($F635,Ref_Param!$L:$M,2,0),0)*X635</f>
        <v>0</v>
      </c>
      <c r="AZ635" s="54">
        <f>IFERROR(VLOOKUP($F635,Ref_Param!$L:$M,2,0),0)*Y635</f>
        <v>41.420260155151553</v>
      </c>
      <c r="BA635" s="54">
        <f>IFERROR(VLOOKUP($F635,Ref_Param!$L:$M,2,0),0)*Z635</f>
        <v>119.79756386653773</v>
      </c>
      <c r="BB635" s="55">
        <f t="shared" si="184"/>
        <v>161.2178240216893</v>
      </c>
      <c r="BC635" s="56">
        <f>IFERROR(VLOOKUP($F635,Ref_Param!$L:$M,2,0),0)*AB635</f>
        <v>-59.857605926919277</v>
      </c>
      <c r="BD635" s="56">
        <f>IFERROR(VLOOKUP($F635,Ref_Param!$L:$M,2,0),0)*AC635</f>
        <v>10.407793010233004</v>
      </c>
      <c r="BE635" s="56">
        <f>IFERROR(VLOOKUP($F635,Ref_Param!$L:$M,2,0),0)*AD635</f>
        <v>0</v>
      </c>
      <c r="BF635" s="56">
        <f>IFERROR(VLOOKUP($F635,Ref_Param!$L:$M,2,0),0)*AE635</f>
        <v>0</v>
      </c>
      <c r="BG635" s="57">
        <f t="shared" si="185"/>
        <v>-49.44981291668627</v>
      </c>
      <c r="BH635" s="56">
        <f>IFERROR(VLOOKUP($F635,Ref_Param!$L:$M,2,0),0)*AG635</f>
        <v>0</v>
      </c>
      <c r="BI635" s="56">
        <f>IFERROR(VLOOKUP($F635,Ref_Param!$L:$M,2,0),0)*AH635</f>
        <v>0</v>
      </c>
      <c r="BJ635" s="56">
        <f>IFERROR(VLOOKUP($F635,Ref_Param!$L:$M,2,0),0)*AI635</f>
        <v>0</v>
      </c>
      <c r="BK635" s="56">
        <f>IFERROR(VLOOKUP($F635,Ref_Param!$L:$M,2,0),0)*AJ635</f>
        <v>0</v>
      </c>
      <c r="BL635" s="57">
        <f t="shared" si="186"/>
        <v>0</v>
      </c>
      <c r="BM635" s="58">
        <f>IFERROR(VLOOKUP($F635,Ref_Param!$L:$M,2,0),0)*AL635</f>
        <v>0</v>
      </c>
      <c r="BN635" s="59">
        <f>IFERROR(VLOOKUP($F635,Ref_Param!$L:$M,2,0),0)*AM635</f>
        <v>0</v>
      </c>
    </row>
    <row r="636" spans="1:66" s="37" customFormat="1" ht="15" customHeight="1" x14ac:dyDescent="0.3">
      <c r="A636" s="91" t="str">
        <f t="shared" si="176"/>
        <v>EAISDigital - API Economy</v>
      </c>
      <c r="B636" s="43" t="s">
        <v>4152</v>
      </c>
      <c r="C636" s="43" t="s">
        <v>4117</v>
      </c>
      <c r="D636" s="43" t="s">
        <v>5200</v>
      </c>
      <c r="E636" s="44" t="s">
        <v>5201</v>
      </c>
      <c r="F636" s="43" t="s">
        <v>52</v>
      </c>
      <c r="G636" s="44" t="s">
        <v>1052</v>
      </c>
      <c r="H636" s="41" t="s">
        <v>37</v>
      </c>
      <c r="I636" s="43" t="s">
        <v>26</v>
      </c>
      <c r="J636" s="43"/>
      <c r="K636" s="43"/>
      <c r="L636" s="43" t="s">
        <v>4110</v>
      </c>
      <c r="M636" s="45"/>
      <c r="N636" s="45"/>
      <c r="O636" s="45"/>
      <c r="P636" s="45"/>
      <c r="Q636" s="46">
        <f t="shared" si="177"/>
        <v>0</v>
      </c>
      <c r="R636" s="45"/>
      <c r="S636" s="45"/>
      <c r="T636" s="45"/>
      <c r="U636" s="45"/>
      <c r="V636" s="46">
        <f t="shared" si="178"/>
        <v>0</v>
      </c>
      <c r="W636" s="45"/>
      <c r="X636" s="45"/>
      <c r="Y636" s="47"/>
      <c r="Z636" s="47"/>
      <c r="AA636" s="46">
        <f t="shared" si="179"/>
        <v>0</v>
      </c>
      <c r="AB636" s="49"/>
      <c r="AC636" s="49"/>
      <c r="AD636" s="49">
        <v>44.250999999999998</v>
      </c>
      <c r="AE636" s="49">
        <v>0</v>
      </c>
      <c r="AF636" s="46">
        <f t="shared" si="180"/>
        <v>44.250999999999998</v>
      </c>
      <c r="AG636" s="49">
        <v>0</v>
      </c>
      <c r="AH636" s="49">
        <v>0</v>
      </c>
      <c r="AI636" s="49">
        <v>0</v>
      </c>
      <c r="AJ636" s="49">
        <v>0</v>
      </c>
      <c r="AK636" s="46">
        <f t="shared" si="181"/>
        <v>0</v>
      </c>
      <c r="AL636" s="48"/>
      <c r="AM636" s="48"/>
      <c r="AN636" s="50">
        <f>IFERROR(VLOOKUP($F636,Ref_Param!$L:$M,2,0),0)*M636</f>
        <v>0</v>
      </c>
      <c r="AO636" s="50">
        <f>IFERROR(VLOOKUP($F636,Ref_Param!$L:$M,2,0),0)*N636</f>
        <v>0</v>
      </c>
      <c r="AP636" s="50">
        <f>IFERROR(VLOOKUP($F636,Ref_Param!$L:$M,2,0),0)*O636</f>
        <v>0</v>
      </c>
      <c r="AQ636" s="50">
        <f>IFERROR(VLOOKUP($F636,Ref_Param!$L:$M,2,0),0)*P636</f>
        <v>0</v>
      </c>
      <c r="AR636" s="51">
        <f t="shared" si="182"/>
        <v>0</v>
      </c>
      <c r="AS636" s="52">
        <f>IFERROR(VLOOKUP($F636,Ref_Param!$L:$M,2,0),0)*R636</f>
        <v>0</v>
      </c>
      <c r="AT636" s="52">
        <f>IFERROR(VLOOKUP($F636,Ref_Param!$L:$M,2,0),0)*S636</f>
        <v>0</v>
      </c>
      <c r="AU636" s="52">
        <f>IFERROR(VLOOKUP($F636,Ref_Param!$L:$M,2,0),0)*T636</f>
        <v>0</v>
      </c>
      <c r="AV636" s="52">
        <f>IFERROR(VLOOKUP($F636,Ref_Param!$L:$M,2,0),0)*U636</f>
        <v>0</v>
      </c>
      <c r="AW636" s="53">
        <f t="shared" si="183"/>
        <v>0</v>
      </c>
      <c r="AX636" s="54">
        <f>IFERROR(VLOOKUP($F636,Ref_Param!$L:$M,2,0),0)*W636</f>
        <v>0</v>
      </c>
      <c r="AY636" s="54">
        <f>IFERROR(VLOOKUP($F636,Ref_Param!$L:$M,2,0),0)*X636</f>
        <v>0</v>
      </c>
      <c r="AZ636" s="54">
        <f>IFERROR(VLOOKUP($F636,Ref_Param!$L:$M,2,0),0)*Y636</f>
        <v>0</v>
      </c>
      <c r="BA636" s="54">
        <f>IFERROR(VLOOKUP($F636,Ref_Param!$L:$M,2,0),0)*Z636</f>
        <v>0</v>
      </c>
      <c r="BB636" s="55">
        <f t="shared" si="184"/>
        <v>0</v>
      </c>
      <c r="BC636" s="56">
        <f>IFERROR(VLOOKUP($F636,Ref_Param!$L:$M,2,0),0)*AB636</f>
        <v>0</v>
      </c>
      <c r="BD636" s="56">
        <f>IFERROR(VLOOKUP($F636,Ref_Param!$L:$M,2,0),0)*AC636</f>
        <v>0</v>
      </c>
      <c r="BE636" s="56">
        <f>IFERROR(VLOOKUP($F636,Ref_Param!$L:$M,2,0),0)*AD636</f>
        <v>32.672607642692</v>
      </c>
      <c r="BF636" s="56">
        <f>IFERROR(VLOOKUP($F636,Ref_Param!$L:$M,2,0),0)*AE636</f>
        <v>0</v>
      </c>
      <c r="BG636" s="57">
        <f t="shared" si="185"/>
        <v>32.672607642692</v>
      </c>
      <c r="BH636" s="56">
        <f>IFERROR(VLOOKUP($F636,Ref_Param!$L:$M,2,0),0)*AG636</f>
        <v>0</v>
      </c>
      <c r="BI636" s="56">
        <f>IFERROR(VLOOKUP($F636,Ref_Param!$L:$M,2,0),0)*AH636</f>
        <v>0</v>
      </c>
      <c r="BJ636" s="56">
        <f>IFERROR(VLOOKUP($F636,Ref_Param!$L:$M,2,0),0)*AI636</f>
        <v>0</v>
      </c>
      <c r="BK636" s="56">
        <f>IFERROR(VLOOKUP($F636,Ref_Param!$L:$M,2,0),0)*AJ636</f>
        <v>0</v>
      </c>
      <c r="BL636" s="57">
        <f t="shared" si="186"/>
        <v>0</v>
      </c>
      <c r="BM636" s="58">
        <f>IFERROR(VLOOKUP($F636,Ref_Param!$L:$M,2,0),0)*AL636</f>
        <v>0</v>
      </c>
      <c r="BN636" s="59">
        <f>IFERROR(VLOOKUP($F636,Ref_Param!$L:$M,2,0),0)*AM636</f>
        <v>0</v>
      </c>
    </row>
    <row r="637" spans="1:66" s="37" customFormat="1" ht="15" customHeight="1" x14ac:dyDescent="0.3">
      <c r="A637" s="91" t="str">
        <f t="shared" ref="A637:A685" si="187">CONCATENATE(B637,C637)</f>
        <v>EAISDigital - API Economy</v>
      </c>
      <c r="B637" s="43" t="s">
        <v>4152</v>
      </c>
      <c r="C637" s="43" t="s">
        <v>4117</v>
      </c>
      <c r="D637" s="43" t="s">
        <v>301</v>
      </c>
      <c r="E637" s="44" t="s">
        <v>301</v>
      </c>
      <c r="F637" s="43" t="s">
        <v>28</v>
      </c>
      <c r="G637" s="44" t="s">
        <v>1052</v>
      </c>
      <c r="H637" s="41" t="s">
        <v>53</v>
      </c>
      <c r="I637" s="43" t="s">
        <v>26</v>
      </c>
      <c r="J637" s="43"/>
      <c r="K637" s="43"/>
      <c r="L637" s="43" t="s">
        <v>4110</v>
      </c>
      <c r="M637" s="45">
        <v>36.268787280945844</v>
      </c>
      <c r="N637" s="45">
        <v>38.496977086433034</v>
      </c>
      <c r="O637" s="45">
        <v>25.88251954414314</v>
      </c>
      <c r="P637" s="45">
        <v>8.668689302156821</v>
      </c>
      <c r="Q637" s="46">
        <f t="shared" ref="Q637:Q685" si="188">SUM(M637:P637)</f>
        <v>109.31697321367884</v>
      </c>
      <c r="R637" s="45">
        <v>13.056781517199756</v>
      </c>
      <c r="S637" s="45">
        <v>70.058024335226122</v>
      </c>
      <c r="T637" s="45">
        <v>36.613300133315043</v>
      </c>
      <c r="U637" s="45">
        <v>5.675202470638256</v>
      </c>
      <c r="V637" s="46">
        <f t="shared" ref="V637:V685" si="189">SUM(R637:U637)</f>
        <v>125.40330845637916</v>
      </c>
      <c r="W637" s="45">
        <v>183.66571121314752</v>
      </c>
      <c r="X637" s="45">
        <v>46.59764345442877</v>
      </c>
      <c r="Y637" s="47">
        <v>135.77169855357943</v>
      </c>
      <c r="Z637" s="47">
        <v>24.619458659574406</v>
      </c>
      <c r="AA637" s="46">
        <f t="shared" ref="AA637:AA685" si="190">SUM(W637:Z637)</f>
        <v>390.65451188073018</v>
      </c>
      <c r="AB637" s="49">
        <v>29.647027719040516</v>
      </c>
      <c r="AC637" s="49">
        <v>3.8575103811930216</v>
      </c>
      <c r="AD637" s="49"/>
      <c r="AE637" s="49"/>
      <c r="AF637" s="46">
        <f t="shared" ref="AF637:AF685" si="191">SUM(AB637:AE637)</f>
        <v>33.504538100233539</v>
      </c>
      <c r="AG637" s="49"/>
      <c r="AH637" s="49"/>
      <c r="AI637" s="49"/>
      <c r="AJ637" s="49"/>
      <c r="AK637" s="46">
        <f t="shared" ref="AK637:AK685" si="192">SUM(AG637:AJ637)</f>
        <v>0</v>
      </c>
      <c r="AL637" s="48"/>
      <c r="AM637" s="48"/>
      <c r="AN637" s="50">
        <f>IFERROR(VLOOKUP($F637,Ref_Param!$L:$M,2,0),0)*M637</f>
        <v>39.477672318459312</v>
      </c>
      <c r="AO637" s="50">
        <f>IFERROR(VLOOKUP($F637,Ref_Param!$L:$M,2,0),0)*N637</f>
        <v>41.903001467817653</v>
      </c>
      <c r="AP637" s="50">
        <f>IFERROR(VLOOKUP($F637,Ref_Param!$L:$M,2,0),0)*O637</f>
        <v>28.172478374445252</v>
      </c>
      <c r="AQ637" s="50">
        <f>IFERROR(VLOOKUP($F637,Ref_Param!$L:$M,2,0),0)*P637</f>
        <v>9.4356525640125035</v>
      </c>
      <c r="AR637" s="51">
        <f t="shared" ref="AR637:AR685" si="193">SUM(AN637:AQ637)</f>
        <v>118.98880472473471</v>
      </c>
      <c r="AS637" s="52">
        <f>IFERROR(VLOOKUP($F637,Ref_Param!$L:$M,2,0),0)*R637</f>
        <v>14.211981731755484</v>
      </c>
      <c r="AT637" s="52">
        <f>IFERROR(VLOOKUP($F637,Ref_Param!$L:$M,2,0),0)*S637</f>
        <v>76.256415924822136</v>
      </c>
      <c r="AU637" s="52">
        <f>IFERROR(VLOOKUP($F637,Ref_Param!$L:$M,2,0),0)*T637</f>
        <v>39.85266598422421</v>
      </c>
      <c r="AV637" s="52">
        <f>IFERROR(VLOOKUP($F637,Ref_Param!$L:$M,2,0),0)*U637</f>
        <v>6.1773166480940302</v>
      </c>
      <c r="AW637" s="53">
        <f t="shared" ref="AW637:AW685" si="194">SUM(AS637:AV637)</f>
        <v>136.49838028889587</v>
      </c>
      <c r="AX637" s="54">
        <f>IFERROR(VLOOKUP($F637,Ref_Param!$L:$M,2,0),0)*W637</f>
        <v>199.91555568825535</v>
      </c>
      <c r="AY637" s="54">
        <f>IFERROR(VLOOKUP($F637,Ref_Param!$L:$M,2,0),0)*X637</f>
        <v>50.720375204625974</v>
      </c>
      <c r="AZ637" s="54">
        <f>IFERROR(VLOOKUP($F637,Ref_Param!$L:$M,2,0),0)*Y637</f>
        <v>147.78411486713114</v>
      </c>
      <c r="BA637" s="54">
        <f>IFERROR(VLOOKUP($F637,Ref_Param!$L:$M,2,0),0)*Z637</f>
        <v>26.79766803592964</v>
      </c>
      <c r="BB637" s="55">
        <f t="shared" ref="BB637:BB685" si="195">SUM(AX637:BA637)</f>
        <v>425.21771379594213</v>
      </c>
      <c r="BC637" s="56">
        <f>IFERROR(VLOOKUP($F637,Ref_Param!$L:$M,2,0),0)*AB637</f>
        <v>32.270051833893007</v>
      </c>
      <c r="BD637" s="56">
        <f>IFERROR(VLOOKUP($F637,Ref_Param!$L:$M,2,0),0)*AC637</f>
        <v>4.1988040464148035</v>
      </c>
      <c r="BE637" s="56">
        <f>IFERROR(VLOOKUP($F637,Ref_Param!$L:$M,2,0),0)*AD637</f>
        <v>0</v>
      </c>
      <c r="BF637" s="56">
        <f>IFERROR(VLOOKUP($F637,Ref_Param!$L:$M,2,0),0)*AE637</f>
        <v>0</v>
      </c>
      <c r="BG637" s="57">
        <f t="shared" ref="BG637:BG685" si="196">SUM(BC637:BF637)</f>
        <v>36.468855880307814</v>
      </c>
      <c r="BH637" s="56">
        <f>IFERROR(VLOOKUP($F637,Ref_Param!$L:$M,2,0),0)*AG637</f>
        <v>0</v>
      </c>
      <c r="BI637" s="56">
        <f>IFERROR(VLOOKUP($F637,Ref_Param!$L:$M,2,0),0)*AH637</f>
        <v>0</v>
      </c>
      <c r="BJ637" s="56">
        <f>IFERROR(VLOOKUP($F637,Ref_Param!$L:$M,2,0),0)*AI637</f>
        <v>0</v>
      </c>
      <c r="BK637" s="56">
        <f>IFERROR(VLOOKUP($F637,Ref_Param!$L:$M,2,0),0)*AJ637</f>
        <v>0</v>
      </c>
      <c r="BL637" s="57">
        <f t="shared" ref="BL637:BL685" si="197">SUM(BH637:BK637)</f>
        <v>0</v>
      </c>
      <c r="BM637" s="58">
        <f>IFERROR(VLOOKUP($F637,Ref_Param!$L:$M,2,0),0)*AL637</f>
        <v>0</v>
      </c>
      <c r="BN637" s="59">
        <f>IFERROR(VLOOKUP($F637,Ref_Param!$L:$M,2,0),0)*AM637</f>
        <v>0</v>
      </c>
    </row>
    <row r="638" spans="1:66" s="37" customFormat="1" ht="15" customHeight="1" x14ac:dyDescent="0.3">
      <c r="A638" s="91" t="str">
        <f t="shared" si="187"/>
        <v>EAISDigital - API Economy</v>
      </c>
      <c r="B638" s="43" t="s">
        <v>4152</v>
      </c>
      <c r="C638" s="43" t="s">
        <v>4117</v>
      </c>
      <c r="D638" s="43" t="s">
        <v>301</v>
      </c>
      <c r="E638" s="44" t="s">
        <v>301</v>
      </c>
      <c r="F638" s="43" t="s">
        <v>3731</v>
      </c>
      <c r="G638" s="44" t="s">
        <v>1052</v>
      </c>
      <c r="H638" s="41" t="s">
        <v>53</v>
      </c>
      <c r="I638" s="43" t="s">
        <v>26</v>
      </c>
      <c r="J638" s="43"/>
      <c r="K638" s="43"/>
      <c r="L638" s="43" t="s">
        <v>4110</v>
      </c>
      <c r="M638" s="45">
        <v>128.58865000000026</v>
      </c>
      <c r="N638" s="45">
        <v>129.98506000000009</v>
      </c>
      <c r="O638" s="45">
        <v>2092.3816000000029</v>
      </c>
      <c r="P638" s="45">
        <v>624.00810999999874</v>
      </c>
      <c r="Q638" s="46">
        <f t="shared" si="188"/>
        <v>2974.9634200000019</v>
      </c>
      <c r="R638" s="45">
        <v>2863.7304799999997</v>
      </c>
      <c r="S638" s="45">
        <v>2539.0852099999997</v>
      </c>
      <c r="T638" s="45">
        <v>2178.8624100000011</v>
      </c>
      <c r="U638" s="45">
        <v>1956.9829</v>
      </c>
      <c r="V638" s="46">
        <f t="shared" si="189"/>
        <v>9538.6610000000001</v>
      </c>
      <c r="W638" s="45">
        <v>1549.0939999999987</v>
      </c>
      <c r="X638" s="45">
        <v>957.07359000000201</v>
      </c>
      <c r="Y638" s="47">
        <v>880.77302999999756</v>
      </c>
      <c r="Z638" s="47">
        <v>772.58925999999951</v>
      </c>
      <c r="AA638" s="46">
        <f t="shared" si="190"/>
        <v>4159.5298799999982</v>
      </c>
      <c r="AB638" s="49">
        <v>1089.2390398950927</v>
      </c>
      <c r="AC638" s="49">
        <v>1210.3059299999984</v>
      </c>
      <c r="AD638" s="49"/>
      <c r="AE638" s="49"/>
      <c r="AF638" s="46">
        <f t="shared" si="191"/>
        <v>2299.5449698950911</v>
      </c>
      <c r="AG638" s="49"/>
      <c r="AH638" s="49"/>
      <c r="AI638" s="49"/>
      <c r="AJ638" s="49"/>
      <c r="AK638" s="46">
        <f t="shared" si="192"/>
        <v>0</v>
      </c>
      <c r="AL638" s="48"/>
      <c r="AM638" s="48"/>
      <c r="AN638" s="50">
        <f>IFERROR(VLOOKUP($F638,Ref_Param!$L:$M,2,0),0)*M638</f>
        <v>1.5649099428015152</v>
      </c>
      <c r="AO638" s="50">
        <f>IFERROR(VLOOKUP($F638,Ref_Param!$L:$M,2,0),0)*N638</f>
        <v>1.5819041012535029</v>
      </c>
      <c r="AP638" s="50">
        <f>IFERROR(VLOOKUP($F638,Ref_Param!$L:$M,2,0),0)*O638</f>
        <v>25.464057441888851</v>
      </c>
      <c r="AQ638" s="50">
        <f>IFERROR(VLOOKUP($F638,Ref_Param!$L:$M,2,0),0)*P638</f>
        <v>7.5941111111111104</v>
      </c>
      <c r="AR638" s="51">
        <f t="shared" si="193"/>
        <v>36.204982597054979</v>
      </c>
      <c r="AS638" s="52">
        <f>IFERROR(VLOOKUP($F638,Ref_Param!$L:$M,2,0),0)*R638</f>
        <v>34.851289765121152</v>
      </c>
      <c r="AT638" s="52">
        <f>IFERROR(VLOOKUP($F638,Ref_Param!$L:$M,2,0),0)*S638</f>
        <v>30.900391992211325</v>
      </c>
      <c r="AU638" s="52">
        <f>IFERROR(VLOOKUP($F638,Ref_Param!$L:$M,2,0),0)*T638</f>
        <v>26.516519532676224</v>
      </c>
      <c r="AV638" s="52">
        <f>IFERROR(VLOOKUP($F638,Ref_Param!$L:$M,2,0),0)*U638</f>
        <v>23.816269928197684</v>
      </c>
      <c r="AW638" s="53">
        <f t="shared" si="194"/>
        <v>116.08447121820639</v>
      </c>
      <c r="AX638" s="54">
        <f>IFERROR(VLOOKUP($F638,Ref_Param!$L:$M,2,0),0)*W638</f>
        <v>18.852306194474888</v>
      </c>
      <c r="AY638" s="54">
        <f>IFERROR(VLOOKUP($F638,Ref_Param!$L:$M,2,0),0)*X638</f>
        <v>11.64748192771089</v>
      </c>
      <c r="AZ638" s="54">
        <f>IFERROR(VLOOKUP($F638,Ref_Param!$L:$M,2,0),0)*Y638</f>
        <v>10.718912376779837</v>
      </c>
      <c r="BA638" s="54">
        <f>IFERROR(VLOOKUP($F638,Ref_Param!$L:$M,2,0),0)*Z638</f>
        <v>9.4023276134842515</v>
      </c>
      <c r="BB638" s="55">
        <f t="shared" si="195"/>
        <v>50.621028112449871</v>
      </c>
      <c r="BC638" s="56">
        <f>IFERROR(VLOOKUP($F638,Ref_Param!$L:$M,2,0),0)*AB638</f>
        <v>13.255921137825176</v>
      </c>
      <c r="BD638" s="56">
        <f>IFERROR(VLOOKUP($F638,Ref_Param!$L:$M,2,0),0)*AC638</f>
        <v>14.729292077400519</v>
      </c>
      <c r="BE638" s="56">
        <f>IFERROR(VLOOKUP($F638,Ref_Param!$L:$M,2,0),0)*AD638</f>
        <v>0</v>
      </c>
      <c r="BF638" s="56">
        <f>IFERROR(VLOOKUP($F638,Ref_Param!$L:$M,2,0),0)*AE638</f>
        <v>0</v>
      </c>
      <c r="BG638" s="57">
        <f t="shared" si="196"/>
        <v>27.985213215225695</v>
      </c>
      <c r="BH638" s="56">
        <f>IFERROR(VLOOKUP($F638,Ref_Param!$L:$M,2,0),0)*AG638</f>
        <v>0</v>
      </c>
      <c r="BI638" s="56">
        <f>IFERROR(VLOOKUP($F638,Ref_Param!$L:$M,2,0),0)*AH638</f>
        <v>0</v>
      </c>
      <c r="BJ638" s="56">
        <f>IFERROR(VLOOKUP($F638,Ref_Param!$L:$M,2,0),0)*AI638</f>
        <v>0</v>
      </c>
      <c r="BK638" s="56">
        <f>IFERROR(VLOOKUP($F638,Ref_Param!$L:$M,2,0),0)*AJ638</f>
        <v>0</v>
      </c>
      <c r="BL638" s="57">
        <f t="shared" si="197"/>
        <v>0</v>
      </c>
      <c r="BM638" s="58">
        <f>IFERROR(VLOOKUP($F638,Ref_Param!$L:$M,2,0),0)*AL638</f>
        <v>0</v>
      </c>
      <c r="BN638" s="59">
        <f>IFERROR(VLOOKUP($F638,Ref_Param!$L:$M,2,0),0)*AM638</f>
        <v>0</v>
      </c>
    </row>
    <row r="639" spans="1:66" s="37" customFormat="1" ht="15" customHeight="1" x14ac:dyDescent="0.3">
      <c r="A639" s="91" t="str">
        <f t="shared" si="187"/>
        <v>EAISDigital - API Economy</v>
      </c>
      <c r="B639" s="43" t="s">
        <v>4152</v>
      </c>
      <c r="C639" s="43" t="s">
        <v>4117</v>
      </c>
      <c r="D639" s="43" t="s">
        <v>301</v>
      </c>
      <c r="E639" s="44" t="s">
        <v>301</v>
      </c>
      <c r="F639" s="43" t="s">
        <v>3731</v>
      </c>
      <c r="G639" s="44" t="s">
        <v>1052</v>
      </c>
      <c r="H639" s="41" t="s">
        <v>53</v>
      </c>
      <c r="I639" s="43" t="s">
        <v>26</v>
      </c>
      <c r="J639" s="43"/>
      <c r="K639" s="43"/>
      <c r="L639" s="43" t="s">
        <v>4110</v>
      </c>
      <c r="M639" s="45"/>
      <c r="N639" s="45"/>
      <c r="O639" s="45"/>
      <c r="P639" s="45"/>
      <c r="Q639" s="46">
        <f t="shared" si="188"/>
        <v>0</v>
      </c>
      <c r="R639" s="45"/>
      <c r="S639" s="45"/>
      <c r="T639" s="45"/>
      <c r="U639" s="45"/>
      <c r="V639" s="46">
        <f t="shared" si="189"/>
        <v>0</v>
      </c>
      <c r="W639" s="45"/>
      <c r="X639" s="45"/>
      <c r="Y639" s="47"/>
      <c r="Z639" s="47"/>
      <c r="AA639" s="46">
        <f t="shared" si="190"/>
        <v>0</v>
      </c>
      <c r="AB639" s="49"/>
      <c r="AC639" s="49"/>
      <c r="AD639" s="49">
        <v>519.77</v>
      </c>
      <c r="AE639" s="49">
        <v>0</v>
      </c>
      <c r="AF639" s="46">
        <f t="shared" si="191"/>
        <v>519.77</v>
      </c>
      <c r="AG639" s="49">
        <v>510</v>
      </c>
      <c r="AH639" s="49">
        <v>510</v>
      </c>
      <c r="AI639" s="49">
        <v>510</v>
      </c>
      <c r="AJ639" s="49">
        <v>510</v>
      </c>
      <c r="AK639" s="46">
        <f t="shared" si="192"/>
        <v>2040</v>
      </c>
      <c r="AL639" s="48"/>
      <c r="AM639" s="48"/>
      <c r="AN639" s="50">
        <f>IFERROR(VLOOKUP($F639,Ref_Param!$L:$M,2,0),0)*M639</f>
        <v>0</v>
      </c>
      <c r="AO639" s="50">
        <f>IFERROR(VLOOKUP($F639,Ref_Param!$L:$M,2,0),0)*N639</f>
        <v>0</v>
      </c>
      <c r="AP639" s="50">
        <f>IFERROR(VLOOKUP($F639,Ref_Param!$L:$M,2,0),0)*O639</f>
        <v>0</v>
      </c>
      <c r="AQ639" s="50">
        <f>IFERROR(VLOOKUP($F639,Ref_Param!$L:$M,2,0),0)*P639</f>
        <v>0</v>
      </c>
      <c r="AR639" s="51">
        <f t="shared" si="193"/>
        <v>0</v>
      </c>
      <c r="AS639" s="52">
        <f>IFERROR(VLOOKUP($F639,Ref_Param!$L:$M,2,0),0)*R639</f>
        <v>0</v>
      </c>
      <c r="AT639" s="52">
        <f>IFERROR(VLOOKUP($F639,Ref_Param!$L:$M,2,0),0)*S639</f>
        <v>0</v>
      </c>
      <c r="AU639" s="52">
        <f>IFERROR(VLOOKUP($F639,Ref_Param!$L:$M,2,0),0)*T639</f>
        <v>0</v>
      </c>
      <c r="AV639" s="52">
        <f>IFERROR(VLOOKUP($F639,Ref_Param!$L:$M,2,0),0)*U639</f>
        <v>0</v>
      </c>
      <c r="AW639" s="53">
        <f t="shared" si="194"/>
        <v>0</v>
      </c>
      <c r="AX639" s="54">
        <f>IFERROR(VLOOKUP($F639,Ref_Param!$L:$M,2,0),0)*W639</f>
        <v>0</v>
      </c>
      <c r="AY639" s="54">
        <f>IFERROR(VLOOKUP($F639,Ref_Param!$L:$M,2,0),0)*X639</f>
        <v>0</v>
      </c>
      <c r="AZ639" s="54">
        <f>IFERROR(VLOOKUP($F639,Ref_Param!$L:$M,2,0),0)*Y639</f>
        <v>0</v>
      </c>
      <c r="BA639" s="54">
        <f>IFERROR(VLOOKUP($F639,Ref_Param!$L:$M,2,0),0)*Z639</f>
        <v>0</v>
      </c>
      <c r="BB639" s="55">
        <f t="shared" si="195"/>
        <v>0</v>
      </c>
      <c r="BC639" s="56">
        <f>IFERROR(VLOOKUP($F639,Ref_Param!$L:$M,2,0),0)*AB639</f>
        <v>0</v>
      </c>
      <c r="BD639" s="56">
        <f>IFERROR(VLOOKUP($F639,Ref_Param!$L:$M,2,0),0)*AC639</f>
        <v>0</v>
      </c>
      <c r="BE639" s="56">
        <f>IFERROR(VLOOKUP($F639,Ref_Param!$L:$M,2,0),0)*AD639</f>
        <v>6.3255446026530482</v>
      </c>
      <c r="BF639" s="56">
        <f>IFERROR(VLOOKUP($F639,Ref_Param!$L:$M,2,0),0)*AE639</f>
        <v>0</v>
      </c>
      <c r="BG639" s="57">
        <f t="shared" si="196"/>
        <v>6.3255446026530482</v>
      </c>
      <c r="BH639" s="56">
        <f>IFERROR(VLOOKUP($F639,Ref_Param!$L:$M,2,0),0)*AG639</f>
        <v>6.2066447608616402</v>
      </c>
      <c r="BI639" s="56">
        <f>IFERROR(VLOOKUP($F639,Ref_Param!$L:$M,2,0),0)*AH639</f>
        <v>6.2066447608616402</v>
      </c>
      <c r="BJ639" s="56">
        <f>IFERROR(VLOOKUP($F639,Ref_Param!$L:$M,2,0),0)*AI639</f>
        <v>6.2066447608616402</v>
      </c>
      <c r="BK639" s="56">
        <f>IFERROR(VLOOKUP($F639,Ref_Param!$L:$M,2,0),0)*AJ639</f>
        <v>6.2066447608616402</v>
      </c>
      <c r="BL639" s="57">
        <f t="shared" si="197"/>
        <v>24.826579043446561</v>
      </c>
      <c r="BM639" s="58">
        <f>IFERROR(VLOOKUP($F639,Ref_Param!$L:$M,2,0),0)*AL639</f>
        <v>0</v>
      </c>
      <c r="BN639" s="59">
        <f>IFERROR(VLOOKUP($F639,Ref_Param!$L:$M,2,0),0)*AM639</f>
        <v>0</v>
      </c>
    </row>
    <row r="640" spans="1:66" s="37" customFormat="1" ht="15" customHeight="1" x14ac:dyDescent="0.3">
      <c r="A640" s="91" t="str">
        <f t="shared" si="187"/>
        <v>EAISDigital - API Economy</v>
      </c>
      <c r="B640" s="43" t="s">
        <v>4152</v>
      </c>
      <c r="C640" s="43" t="s">
        <v>4117</v>
      </c>
      <c r="D640" s="43" t="s">
        <v>301</v>
      </c>
      <c r="E640" s="44" t="s">
        <v>301</v>
      </c>
      <c r="F640" s="43" t="s">
        <v>20</v>
      </c>
      <c r="G640" s="44" t="s">
        <v>1052</v>
      </c>
      <c r="H640" s="41" t="s">
        <v>53</v>
      </c>
      <c r="I640" s="43" t="s">
        <v>26</v>
      </c>
      <c r="J640" s="43"/>
      <c r="K640" s="43"/>
      <c r="L640" s="43" t="s">
        <v>4109</v>
      </c>
      <c r="M640" s="45"/>
      <c r="N640" s="45"/>
      <c r="O640" s="45"/>
      <c r="P640" s="45"/>
      <c r="Q640" s="46">
        <f t="shared" si="188"/>
        <v>0</v>
      </c>
      <c r="R640" s="45"/>
      <c r="S640" s="45"/>
      <c r="T640" s="45"/>
      <c r="U640" s="45"/>
      <c r="V640" s="46">
        <f t="shared" si="189"/>
        <v>0</v>
      </c>
      <c r="W640" s="45"/>
      <c r="X640" s="45"/>
      <c r="Y640" s="47"/>
      <c r="Z640" s="47"/>
      <c r="AA640" s="46">
        <f t="shared" si="190"/>
        <v>0</v>
      </c>
      <c r="AB640" s="49"/>
      <c r="AC640" s="49"/>
      <c r="AD640" s="49">
        <v>144.256</v>
      </c>
      <c r="AE640" s="49">
        <v>150</v>
      </c>
      <c r="AF640" s="46">
        <f t="shared" si="191"/>
        <v>294.25599999999997</v>
      </c>
      <c r="AG640" s="49">
        <v>150</v>
      </c>
      <c r="AH640" s="49">
        <v>150</v>
      </c>
      <c r="AI640" s="49">
        <v>150</v>
      </c>
      <c r="AJ640" s="49">
        <v>150</v>
      </c>
      <c r="AK640" s="46">
        <f t="shared" si="192"/>
        <v>600</v>
      </c>
      <c r="AL640" s="48"/>
      <c r="AM640" s="48"/>
      <c r="AN640" s="50">
        <f>IFERROR(VLOOKUP($F640,Ref_Param!$L:$M,2,0),0)*M640</f>
        <v>0</v>
      </c>
      <c r="AO640" s="50">
        <f>IFERROR(VLOOKUP($F640,Ref_Param!$L:$M,2,0),0)*N640</f>
        <v>0</v>
      </c>
      <c r="AP640" s="50">
        <f>IFERROR(VLOOKUP($F640,Ref_Param!$L:$M,2,0),0)*O640</f>
        <v>0</v>
      </c>
      <c r="AQ640" s="50">
        <f>IFERROR(VLOOKUP($F640,Ref_Param!$L:$M,2,0),0)*P640</f>
        <v>0</v>
      </c>
      <c r="AR640" s="51">
        <f t="shared" si="193"/>
        <v>0</v>
      </c>
      <c r="AS640" s="52">
        <f>IFERROR(VLOOKUP($F640,Ref_Param!$L:$M,2,0),0)*R640</f>
        <v>0</v>
      </c>
      <c r="AT640" s="52">
        <f>IFERROR(VLOOKUP($F640,Ref_Param!$L:$M,2,0),0)*S640</f>
        <v>0</v>
      </c>
      <c r="AU640" s="52">
        <f>IFERROR(VLOOKUP($F640,Ref_Param!$L:$M,2,0),0)*T640</f>
        <v>0</v>
      </c>
      <c r="AV640" s="52">
        <f>IFERROR(VLOOKUP($F640,Ref_Param!$L:$M,2,0),0)*U640</f>
        <v>0</v>
      </c>
      <c r="AW640" s="53">
        <f t="shared" si="194"/>
        <v>0</v>
      </c>
      <c r="AX640" s="54">
        <f>IFERROR(VLOOKUP($F640,Ref_Param!$L:$M,2,0),0)*W640</f>
        <v>0</v>
      </c>
      <c r="AY640" s="54">
        <f>IFERROR(VLOOKUP($F640,Ref_Param!$L:$M,2,0),0)*X640</f>
        <v>0</v>
      </c>
      <c r="AZ640" s="54">
        <f>IFERROR(VLOOKUP($F640,Ref_Param!$L:$M,2,0),0)*Y640</f>
        <v>0</v>
      </c>
      <c r="BA640" s="54">
        <f>IFERROR(VLOOKUP($F640,Ref_Param!$L:$M,2,0),0)*Z640</f>
        <v>0</v>
      </c>
      <c r="BB640" s="55">
        <f t="shared" si="195"/>
        <v>0</v>
      </c>
      <c r="BC640" s="56">
        <f>IFERROR(VLOOKUP($F640,Ref_Param!$L:$M,2,0),0)*AB640</f>
        <v>0</v>
      </c>
      <c r="BD640" s="56">
        <f>IFERROR(VLOOKUP($F640,Ref_Param!$L:$M,2,0),0)*AC640</f>
        <v>0</v>
      </c>
      <c r="BE640" s="56">
        <f>IFERROR(VLOOKUP($F640,Ref_Param!$L:$M,2,0),0)*AD640</f>
        <v>144.256</v>
      </c>
      <c r="BF640" s="56">
        <f>IFERROR(VLOOKUP($F640,Ref_Param!$L:$M,2,0),0)*AE640</f>
        <v>150</v>
      </c>
      <c r="BG640" s="57">
        <f t="shared" si="196"/>
        <v>294.25599999999997</v>
      </c>
      <c r="BH640" s="56">
        <f>IFERROR(VLOOKUP($F640,Ref_Param!$L:$M,2,0),0)*AG640</f>
        <v>150</v>
      </c>
      <c r="BI640" s="56">
        <f>IFERROR(VLOOKUP($F640,Ref_Param!$L:$M,2,0),0)*AH640</f>
        <v>150</v>
      </c>
      <c r="BJ640" s="56">
        <f>IFERROR(VLOOKUP($F640,Ref_Param!$L:$M,2,0),0)*AI640</f>
        <v>150</v>
      </c>
      <c r="BK640" s="56">
        <f>IFERROR(VLOOKUP($F640,Ref_Param!$L:$M,2,0),0)*AJ640</f>
        <v>150</v>
      </c>
      <c r="BL640" s="57">
        <f t="shared" si="197"/>
        <v>600</v>
      </c>
      <c r="BM640" s="58">
        <f>IFERROR(VLOOKUP($F640,Ref_Param!$L:$M,2,0),0)*AL640</f>
        <v>0</v>
      </c>
      <c r="BN640" s="59">
        <f>IFERROR(VLOOKUP($F640,Ref_Param!$L:$M,2,0),0)*AM640</f>
        <v>0</v>
      </c>
    </row>
    <row r="641" spans="1:66" s="37" customFormat="1" ht="15" customHeight="1" x14ac:dyDescent="0.3">
      <c r="A641" s="91" t="str">
        <f t="shared" si="187"/>
        <v>EAISDigital - API Economy</v>
      </c>
      <c r="B641" s="43" t="s">
        <v>4152</v>
      </c>
      <c r="C641" s="43" t="s">
        <v>4117</v>
      </c>
      <c r="D641" s="43" t="s">
        <v>301</v>
      </c>
      <c r="E641" s="44" t="s">
        <v>301</v>
      </c>
      <c r="F641" s="43" t="s">
        <v>20</v>
      </c>
      <c r="G641" s="44" t="s">
        <v>1052</v>
      </c>
      <c r="H641" s="41" t="s">
        <v>53</v>
      </c>
      <c r="I641" s="43" t="s">
        <v>26</v>
      </c>
      <c r="J641" s="43"/>
      <c r="K641" s="43"/>
      <c r="L641" s="43" t="s">
        <v>4110</v>
      </c>
      <c r="M641" s="45">
        <v>28.738312049463474</v>
      </c>
      <c r="N641" s="45">
        <v>21.112182736786735</v>
      </c>
      <c r="O641" s="45">
        <v>139.4487193499009</v>
      </c>
      <c r="P641" s="45">
        <v>21.207282238108331</v>
      </c>
      <c r="Q641" s="46">
        <f t="shared" si="188"/>
        <v>210.50649637425943</v>
      </c>
      <c r="R641" s="45">
        <v>35.502029774758057</v>
      </c>
      <c r="S641" s="45">
        <v>31.282204931138082</v>
      </c>
      <c r="T641" s="45">
        <v>38.216028977625911</v>
      </c>
      <c r="U641" s="45">
        <v>33.986197284681069</v>
      </c>
      <c r="V641" s="46">
        <f t="shared" si="189"/>
        <v>138.98646096820312</v>
      </c>
      <c r="W641" s="45">
        <v>33.027124959342416</v>
      </c>
      <c r="X641" s="45">
        <v>35.132003057860231</v>
      </c>
      <c r="Y641" s="47">
        <v>38.117924249498387</v>
      </c>
      <c r="Z641" s="47">
        <v>75.788846963853672</v>
      </c>
      <c r="AA641" s="46">
        <f t="shared" si="190"/>
        <v>182.06589923055469</v>
      </c>
      <c r="AB641" s="49">
        <v>265.67732003762194</v>
      </c>
      <c r="AC641" s="49">
        <v>136.43365808030464</v>
      </c>
      <c r="AD641" s="49"/>
      <c r="AE641" s="49"/>
      <c r="AF641" s="46">
        <f t="shared" si="191"/>
        <v>402.11097811792661</v>
      </c>
      <c r="AG641" s="49"/>
      <c r="AH641" s="49"/>
      <c r="AI641" s="49"/>
      <c r="AJ641" s="49"/>
      <c r="AK641" s="46">
        <f t="shared" si="192"/>
        <v>0</v>
      </c>
      <c r="AL641" s="48"/>
      <c r="AM641" s="48"/>
      <c r="AN641" s="50">
        <f>IFERROR(VLOOKUP($F641,Ref_Param!$L:$M,2,0),0)*M641</f>
        <v>28.738312049463474</v>
      </c>
      <c r="AO641" s="50">
        <f>IFERROR(VLOOKUP($F641,Ref_Param!$L:$M,2,0),0)*N641</f>
        <v>21.112182736786735</v>
      </c>
      <c r="AP641" s="50">
        <f>IFERROR(VLOOKUP($F641,Ref_Param!$L:$M,2,0),0)*O641</f>
        <v>139.4487193499009</v>
      </c>
      <c r="AQ641" s="50">
        <f>IFERROR(VLOOKUP($F641,Ref_Param!$L:$M,2,0),0)*P641</f>
        <v>21.207282238108331</v>
      </c>
      <c r="AR641" s="51">
        <f t="shared" si="193"/>
        <v>210.50649637425943</v>
      </c>
      <c r="AS641" s="52">
        <f>IFERROR(VLOOKUP($F641,Ref_Param!$L:$M,2,0),0)*R641</f>
        <v>35.502029774758057</v>
      </c>
      <c r="AT641" s="52">
        <f>IFERROR(VLOOKUP($F641,Ref_Param!$L:$M,2,0),0)*S641</f>
        <v>31.282204931138082</v>
      </c>
      <c r="AU641" s="52">
        <f>IFERROR(VLOOKUP($F641,Ref_Param!$L:$M,2,0),0)*T641</f>
        <v>38.216028977625911</v>
      </c>
      <c r="AV641" s="52">
        <f>IFERROR(VLOOKUP($F641,Ref_Param!$L:$M,2,0),0)*U641</f>
        <v>33.986197284681069</v>
      </c>
      <c r="AW641" s="53">
        <f t="shared" si="194"/>
        <v>138.98646096820312</v>
      </c>
      <c r="AX641" s="54">
        <f>IFERROR(VLOOKUP($F641,Ref_Param!$L:$M,2,0),0)*W641</f>
        <v>33.027124959342416</v>
      </c>
      <c r="AY641" s="54">
        <f>IFERROR(VLOOKUP($F641,Ref_Param!$L:$M,2,0),0)*X641</f>
        <v>35.132003057860231</v>
      </c>
      <c r="AZ641" s="54">
        <f>IFERROR(VLOOKUP($F641,Ref_Param!$L:$M,2,0),0)*Y641</f>
        <v>38.117924249498387</v>
      </c>
      <c r="BA641" s="54">
        <f>IFERROR(VLOOKUP($F641,Ref_Param!$L:$M,2,0),0)*Z641</f>
        <v>75.788846963853672</v>
      </c>
      <c r="BB641" s="55">
        <f t="shared" si="195"/>
        <v>182.06589923055469</v>
      </c>
      <c r="BC641" s="56">
        <f>IFERROR(VLOOKUP($F641,Ref_Param!$L:$M,2,0),0)*AB641</f>
        <v>265.67732003762194</v>
      </c>
      <c r="BD641" s="56">
        <f>IFERROR(VLOOKUP($F641,Ref_Param!$L:$M,2,0),0)*AC641</f>
        <v>136.43365808030464</v>
      </c>
      <c r="BE641" s="56">
        <f>IFERROR(VLOOKUP($F641,Ref_Param!$L:$M,2,0),0)*AD641</f>
        <v>0</v>
      </c>
      <c r="BF641" s="56">
        <f>IFERROR(VLOOKUP($F641,Ref_Param!$L:$M,2,0),0)*AE641</f>
        <v>0</v>
      </c>
      <c r="BG641" s="57">
        <f t="shared" si="196"/>
        <v>402.11097811792661</v>
      </c>
      <c r="BH641" s="56">
        <f>IFERROR(VLOOKUP($F641,Ref_Param!$L:$M,2,0),0)*AG641</f>
        <v>0</v>
      </c>
      <c r="BI641" s="56">
        <f>IFERROR(VLOOKUP($F641,Ref_Param!$L:$M,2,0),0)*AH641</f>
        <v>0</v>
      </c>
      <c r="BJ641" s="56">
        <f>IFERROR(VLOOKUP($F641,Ref_Param!$L:$M,2,0),0)*AI641</f>
        <v>0</v>
      </c>
      <c r="BK641" s="56">
        <f>IFERROR(VLOOKUP($F641,Ref_Param!$L:$M,2,0),0)*AJ641</f>
        <v>0</v>
      </c>
      <c r="BL641" s="57">
        <f t="shared" si="197"/>
        <v>0</v>
      </c>
      <c r="BM641" s="58">
        <f>IFERROR(VLOOKUP($F641,Ref_Param!$L:$M,2,0),0)*AL641</f>
        <v>0</v>
      </c>
      <c r="BN641" s="59">
        <f>IFERROR(VLOOKUP($F641,Ref_Param!$L:$M,2,0),0)*AM641</f>
        <v>0</v>
      </c>
    </row>
    <row r="642" spans="1:66" s="37" customFormat="1" ht="15" customHeight="1" x14ac:dyDescent="0.3">
      <c r="A642" s="91" t="str">
        <f t="shared" si="187"/>
        <v>EAISDigital - API Economy</v>
      </c>
      <c r="B642" s="43" t="s">
        <v>4152</v>
      </c>
      <c r="C642" s="43" t="s">
        <v>4117</v>
      </c>
      <c r="D642" s="43" t="s">
        <v>301</v>
      </c>
      <c r="E642" s="44" t="s">
        <v>301</v>
      </c>
      <c r="F642" s="43" t="s">
        <v>20</v>
      </c>
      <c r="G642" s="44" t="s">
        <v>1052</v>
      </c>
      <c r="H642" s="41" t="s">
        <v>53</v>
      </c>
      <c r="I642" s="43" t="s">
        <v>26</v>
      </c>
      <c r="J642" s="43"/>
      <c r="K642" s="43"/>
      <c r="L642" s="43" t="s">
        <v>4110</v>
      </c>
      <c r="M642" s="45"/>
      <c r="N642" s="45"/>
      <c r="O642" s="45"/>
      <c r="P642" s="45"/>
      <c r="Q642" s="46">
        <f t="shared" si="188"/>
        <v>0</v>
      </c>
      <c r="R642" s="45"/>
      <c r="S642" s="45"/>
      <c r="T642" s="45"/>
      <c r="U642" s="45"/>
      <c r="V642" s="46">
        <f t="shared" si="189"/>
        <v>0</v>
      </c>
      <c r="W642" s="45"/>
      <c r="X642" s="45"/>
      <c r="Y642" s="47"/>
      <c r="Z642" s="47"/>
      <c r="AA642" s="46">
        <f t="shared" si="190"/>
        <v>0</v>
      </c>
      <c r="AB642" s="49"/>
      <c r="AC642" s="49"/>
      <c r="AD642" s="49">
        <v>12.626999999999999</v>
      </c>
      <c r="AE642" s="49">
        <v>8</v>
      </c>
      <c r="AF642" s="46">
        <f t="shared" si="191"/>
        <v>20.626999999999999</v>
      </c>
      <c r="AG642" s="49">
        <v>10</v>
      </c>
      <c r="AH642" s="49">
        <v>10</v>
      </c>
      <c r="AI642" s="49">
        <v>10</v>
      </c>
      <c r="AJ642" s="49">
        <v>10</v>
      </c>
      <c r="AK642" s="46">
        <f t="shared" si="192"/>
        <v>40</v>
      </c>
      <c r="AL642" s="48"/>
      <c r="AM642" s="48"/>
      <c r="AN642" s="50">
        <f>IFERROR(VLOOKUP($F642,Ref_Param!$L:$M,2,0),0)*M642</f>
        <v>0</v>
      </c>
      <c r="AO642" s="50">
        <f>IFERROR(VLOOKUP($F642,Ref_Param!$L:$M,2,0),0)*N642</f>
        <v>0</v>
      </c>
      <c r="AP642" s="50">
        <f>IFERROR(VLOOKUP($F642,Ref_Param!$L:$M,2,0),0)*O642</f>
        <v>0</v>
      </c>
      <c r="AQ642" s="50">
        <f>IFERROR(VLOOKUP($F642,Ref_Param!$L:$M,2,0),0)*P642</f>
        <v>0</v>
      </c>
      <c r="AR642" s="51">
        <f t="shared" si="193"/>
        <v>0</v>
      </c>
      <c r="AS642" s="52">
        <f>IFERROR(VLOOKUP($F642,Ref_Param!$L:$M,2,0),0)*R642</f>
        <v>0</v>
      </c>
      <c r="AT642" s="52">
        <f>IFERROR(VLOOKUP($F642,Ref_Param!$L:$M,2,0),0)*S642</f>
        <v>0</v>
      </c>
      <c r="AU642" s="52">
        <f>IFERROR(VLOOKUP($F642,Ref_Param!$L:$M,2,0),0)*T642</f>
        <v>0</v>
      </c>
      <c r="AV642" s="52">
        <f>IFERROR(VLOOKUP($F642,Ref_Param!$L:$M,2,0),0)*U642</f>
        <v>0</v>
      </c>
      <c r="AW642" s="53">
        <f t="shared" si="194"/>
        <v>0</v>
      </c>
      <c r="AX642" s="54">
        <f>IFERROR(VLOOKUP($F642,Ref_Param!$L:$M,2,0),0)*W642</f>
        <v>0</v>
      </c>
      <c r="AY642" s="54">
        <f>IFERROR(VLOOKUP($F642,Ref_Param!$L:$M,2,0),0)*X642</f>
        <v>0</v>
      </c>
      <c r="AZ642" s="54">
        <f>IFERROR(VLOOKUP($F642,Ref_Param!$L:$M,2,0),0)*Y642</f>
        <v>0</v>
      </c>
      <c r="BA642" s="54">
        <f>IFERROR(VLOOKUP($F642,Ref_Param!$L:$M,2,0),0)*Z642</f>
        <v>0</v>
      </c>
      <c r="BB642" s="55">
        <f t="shared" si="195"/>
        <v>0</v>
      </c>
      <c r="BC642" s="56">
        <f>IFERROR(VLOOKUP($F642,Ref_Param!$L:$M,2,0),0)*AB642</f>
        <v>0</v>
      </c>
      <c r="BD642" s="56">
        <f>IFERROR(VLOOKUP($F642,Ref_Param!$L:$M,2,0),0)*AC642</f>
        <v>0</v>
      </c>
      <c r="BE642" s="56">
        <f>IFERROR(VLOOKUP($F642,Ref_Param!$L:$M,2,0),0)*AD642</f>
        <v>12.626999999999999</v>
      </c>
      <c r="BF642" s="56">
        <f>IFERROR(VLOOKUP($F642,Ref_Param!$L:$M,2,0),0)*AE642</f>
        <v>8</v>
      </c>
      <c r="BG642" s="57">
        <f t="shared" si="196"/>
        <v>20.626999999999999</v>
      </c>
      <c r="BH642" s="56">
        <f>IFERROR(VLOOKUP($F642,Ref_Param!$L:$M,2,0),0)*AG642</f>
        <v>10</v>
      </c>
      <c r="BI642" s="56">
        <f>IFERROR(VLOOKUP($F642,Ref_Param!$L:$M,2,0),0)*AH642</f>
        <v>10</v>
      </c>
      <c r="BJ642" s="56">
        <f>IFERROR(VLOOKUP($F642,Ref_Param!$L:$M,2,0),0)*AI642</f>
        <v>10</v>
      </c>
      <c r="BK642" s="56">
        <f>IFERROR(VLOOKUP($F642,Ref_Param!$L:$M,2,0),0)*AJ642</f>
        <v>10</v>
      </c>
      <c r="BL642" s="57">
        <f t="shared" si="197"/>
        <v>40</v>
      </c>
      <c r="BM642" s="58">
        <f>IFERROR(VLOOKUP($F642,Ref_Param!$L:$M,2,0),0)*AL642</f>
        <v>0</v>
      </c>
      <c r="BN642" s="59">
        <f>IFERROR(VLOOKUP($F642,Ref_Param!$L:$M,2,0),0)*AM642</f>
        <v>0</v>
      </c>
    </row>
    <row r="643" spans="1:66" s="37" customFormat="1" ht="15" customHeight="1" x14ac:dyDescent="0.3">
      <c r="A643" s="91" t="str">
        <f t="shared" si="187"/>
        <v>EAISDigital - API Economy</v>
      </c>
      <c r="B643" s="43" t="s">
        <v>4152</v>
      </c>
      <c r="C643" s="43" t="s">
        <v>4117</v>
      </c>
      <c r="D643" s="43" t="s">
        <v>5202</v>
      </c>
      <c r="E643" s="44" t="s">
        <v>5203</v>
      </c>
      <c r="F643" s="43" t="s">
        <v>20</v>
      </c>
      <c r="G643" s="44" t="s">
        <v>1052</v>
      </c>
      <c r="H643" s="41" t="s">
        <v>5426</v>
      </c>
      <c r="I643" s="43" t="s">
        <v>26</v>
      </c>
      <c r="J643" s="43"/>
      <c r="K643" s="43"/>
      <c r="L643" s="43" t="s">
        <v>4110</v>
      </c>
      <c r="M643" s="45">
        <v>0</v>
      </c>
      <c r="N643" s="45">
        <v>0</v>
      </c>
      <c r="O643" s="45">
        <v>0</v>
      </c>
      <c r="P643" s="45">
        <v>0</v>
      </c>
      <c r="Q643" s="46">
        <f t="shared" si="188"/>
        <v>0</v>
      </c>
      <c r="R643" s="45">
        <v>0</v>
      </c>
      <c r="S643" s="45">
        <v>0</v>
      </c>
      <c r="T643" s="45">
        <v>0</v>
      </c>
      <c r="U643" s="45">
        <v>0</v>
      </c>
      <c r="V643" s="46">
        <f t="shared" si="189"/>
        <v>0</v>
      </c>
      <c r="W643" s="45">
        <v>0</v>
      </c>
      <c r="X643" s="45">
        <v>0</v>
      </c>
      <c r="Y643" s="47">
        <v>52.021666827969995</v>
      </c>
      <c r="Z643" s="47">
        <v>73.592653611472585</v>
      </c>
      <c r="AA643" s="46">
        <f t="shared" si="190"/>
        <v>125.61432043944258</v>
      </c>
      <c r="AB643" s="49">
        <v>48.65701059426307</v>
      </c>
      <c r="AC643" s="49">
        <v>66.15744502097067</v>
      </c>
      <c r="AD643" s="49"/>
      <c r="AE643" s="49"/>
      <c r="AF643" s="46">
        <f t="shared" si="191"/>
        <v>114.81445561523374</v>
      </c>
      <c r="AG643" s="49"/>
      <c r="AH643" s="49"/>
      <c r="AI643" s="49"/>
      <c r="AJ643" s="49"/>
      <c r="AK643" s="46">
        <f t="shared" si="192"/>
        <v>0</v>
      </c>
      <c r="AL643" s="48"/>
      <c r="AM643" s="48"/>
      <c r="AN643" s="50">
        <f>IFERROR(VLOOKUP($F643,Ref_Param!$L:$M,2,0),0)*M643</f>
        <v>0</v>
      </c>
      <c r="AO643" s="50">
        <f>IFERROR(VLOOKUP($F643,Ref_Param!$L:$M,2,0),0)*N643</f>
        <v>0</v>
      </c>
      <c r="AP643" s="50">
        <f>IFERROR(VLOOKUP($F643,Ref_Param!$L:$M,2,0),0)*O643</f>
        <v>0</v>
      </c>
      <c r="AQ643" s="50">
        <f>IFERROR(VLOOKUP($F643,Ref_Param!$L:$M,2,0),0)*P643</f>
        <v>0</v>
      </c>
      <c r="AR643" s="51">
        <f t="shared" si="193"/>
        <v>0</v>
      </c>
      <c r="AS643" s="52">
        <f>IFERROR(VLOOKUP($F643,Ref_Param!$L:$M,2,0),0)*R643</f>
        <v>0</v>
      </c>
      <c r="AT643" s="52">
        <f>IFERROR(VLOOKUP($F643,Ref_Param!$L:$M,2,0),0)*S643</f>
        <v>0</v>
      </c>
      <c r="AU643" s="52">
        <f>IFERROR(VLOOKUP($F643,Ref_Param!$L:$M,2,0),0)*T643</f>
        <v>0</v>
      </c>
      <c r="AV643" s="52">
        <f>IFERROR(VLOOKUP($F643,Ref_Param!$L:$M,2,0),0)*U643</f>
        <v>0</v>
      </c>
      <c r="AW643" s="53">
        <f t="shared" si="194"/>
        <v>0</v>
      </c>
      <c r="AX643" s="54">
        <f>IFERROR(VLOOKUP($F643,Ref_Param!$L:$M,2,0),0)*W643</f>
        <v>0</v>
      </c>
      <c r="AY643" s="54">
        <f>IFERROR(VLOOKUP($F643,Ref_Param!$L:$M,2,0),0)*X643</f>
        <v>0</v>
      </c>
      <c r="AZ643" s="54">
        <f>IFERROR(VLOOKUP($F643,Ref_Param!$L:$M,2,0),0)*Y643</f>
        <v>52.021666827969995</v>
      </c>
      <c r="BA643" s="54">
        <f>IFERROR(VLOOKUP($F643,Ref_Param!$L:$M,2,0),0)*Z643</f>
        <v>73.592653611472585</v>
      </c>
      <c r="BB643" s="55">
        <f t="shared" si="195"/>
        <v>125.61432043944258</v>
      </c>
      <c r="BC643" s="56">
        <f>IFERROR(VLOOKUP($F643,Ref_Param!$L:$M,2,0),0)*AB643</f>
        <v>48.65701059426307</v>
      </c>
      <c r="BD643" s="56">
        <f>IFERROR(VLOOKUP($F643,Ref_Param!$L:$M,2,0),0)*AC643</f>
        <v>66.15744502097067</v>
      </c>
      <c r="BE643" s="56">
        <f>IFERROR(VLOOKUP($F643,Ref_Param!$L:$M,2,0),0)*AD643</f>
        <v>0</v>
      </c>
      <c r="BF643" s="56">
        <f>IFERROR(VLOOKUP($F643,Ref_Param!$L:$M,2,0),0)*AE643</f>
        <v>0</v>
      </c>
      <c r="BG643" s="57">
        <f t="shared" si="196"/>
        <v>114.81445561523374</v>
      </c>
      <c r="BH643" s="56">
        <f>IFERROR(VLOOKUP($F643,Ref_Param!$L:$M,2,0),0)*AG643</f>
        <v>0</v>
      </c>
      <c r="BI643" s="56">
        <f>IFERROR(VLOOKUP($F643,Ref_Param!$L:$M,2,0),0)*AH643</f>
        <v>0</v>
      </c>
      <c r="BJ643" s="56">
        <f>IFERROR(VLOOKUP($F643,Ref_Param!$L:$M,2,0),0)*AI643</f>
        <v>0</v>
      </c>
      <c r="BK643" s="56">
        <f>IFERROR(VLOOKUP($F643,Ref_Param!$L:$M,2,0),0)*AJ643</f>
        <v>0</v>
      </c>
      <c r="BL643" s="57">
        <f t="shared" si="197"/>
        <v>0</v>
      </c>
      <c r="BM643" s="58">
        <f>IFERROR(VLOOKUP($F643,Ref_Param!$L:$M,2,0),0)*AL643</f>
        <v>0</v>
      </c>
      <c r="BN643" s="59">
        <f>IFERROR(VLOOKUP($F643,Ref_Param!$L:$M,2,0),0)*AM643</f>
        <v>0</v>
      </c>
    </row>
    <row r="644" spans="1:66" s="37" customFormat="1" ht="15" customHeight="1" x14ac:dyDescent="0.3">
      <c r="A644" s="91" t="str">
        <f t="shared" si="187"/>
        <v>EAISDigital - API Economy</v>
      </c>
      <c r="B644" s="43" t="s">
        <v>4152</v>
      </c>
      <c r="C644" s="43" t="s">
        <v>4117</v>
      </c>
      <c r="D644" s="43" t="s">
        <v>5202</v>
      </c>
      <c r="E644" s="44" t="s">
        <v>5203</v>
      </c>
      <c r="F644" s="43" t="s">
        <v>20</v>
      </c>
      <c r="G644" s="44" t="s">
        <v>1052</v>
      </c>
      <c r="H644" s="41" t="s">
        <v>5426</v>
      </c>
      <c r="I644" s="43" t="s">
        <v>26</v>
      </c>
      <c r="J644" s="43"/>
      <c r="K644" s="43"/>
      <c r="L644" s="43" t="s">
        <v>4110</v>
      </c>
      <c r="M644" s="45"/>
      <c r="N644" s="45"/>
      <c r="O644" s="45"/>
      <c r="P644" s="45"/>
      <c r="Q644" s="46">
        <f t="shared" si="188"/>
        <v>0</v>
      </c>
      <c r="R644" s="45"/>
      <c r="S644" s="45"/>
      <c r="T644" s="45"/>
      <c r="U644" s="45"/>
      <c r="V644" s="46">
        <f t="shared" si="189"/>
        <v>0</v>
      </c>
      <c r="W644" s="45"/>
      <c r="X644" s="45"/>
      <c r="Y644" s="47"/>
      <c r="Z644" s="47"/>
      <c r="AA644" s="46">
        <f t="shared" si="190"/>
        <v>0</v>
      </c>
      <c r="AB644" s="49"/>
      <c r="AC644" s="49"/>
      <c r="AD644" s="49">
        <v>174.61600000000001</v>
      </c>
      <c r="AE644" s="49">
        <v>57</v>
      </c>
      <c r="AF644" s="46">
        <f t="shared" si="191"/>
        <v>231.61600000000001</v>
      </c>
      <c r="AG644" s="49">
        <v>40</v>
      </c>
      <c r="AH644" s="49">
        <v>40</v>
      </c>
      <c r="AI644" s="49">
        <v>40</v>
      </c>
      <c r="AJ644" s="49">
        <v>40</v>
      </c>
      <c r="AK644" s="46">
        <f t="shared" si="192"/>
        <v>160</v>
      </c>
      <c r="AL644" s="48"/>
      <c r="AM644" s="48"/>
      <c r="AN644" s="50">
        <f>IFERROR(VLOOKUP($F644,Ref_Param!$L:$M,2,0),0)*M644</f>
        <v>0</v>
      </c>
      <c r="AO644" s="50">
        <f>IFERROR(VLOOKUP($F644,Ref_Param!$L:$M,2,0),0)*N644</f>
        <v>0</v>
      </c>
      <c r="AP644" s="50">
        <f>IFERROR(VLOOKUP($F644,Ref_Param!$L:$M,2,0),0)*O644</f>
        <v>0</v>
      </c>
      <c r="AQ644" s="50">
        <f>IFERROR(VLOOKUP($F644,Ref_Param!$L:$M,2,0),0)*P644</f>
        <v>0</v>
      </c>
      <c r="AR644" s="51">
        <f t="shared" si="193"/>
        <v>0</v>
      </c>
      <c r="AS644" s="52">
        <f>IFERROR(VLOOKUP($F644,Ref_Param!$L:$M,2,0),0)*R644</f>
        <v>0</v>
      </c>
      <c r="AT644" s="52">
        <f>IFERROR(VLOOKUP($F644,Ref_Param!$L:$M,2,0),0)*S644</f>
        <v>0</v>
      </c>
      <c r="AU644" s="52">
        <f>IFERROR(VLOOKUP($F644,Ref_Param!$L:$M,2,0),0)*T644</f>
        <v>0</v>
      </c>
      <c r="AV644" s="52">
        <f>IFERROR(VLOOKUP($F644,Ref_Param!$L:$M,2,0),0)*U644</f>
        <v>0</v>
      </c>
      <c r="AW644" s="53">
        <f t="shared" si="194"/>
        <v>0</v>
      </c>
      <c r="AX644" s="54">
        <f>IFERROR(VLOOKUP($F644,Ref_Param!$L:$M,2,0),0)*W644</f>
        <v>0</v>
      </c>
      <c r="AY644" s="54">
        <f>IFERROR(VLOOKUP($F644,Ref_Param!$L:$M,2,0),0)*X644</f>
        <v>0</v>
      </c>
      <c r="AZ644" s="54">
        <f>IFERROR(VLOOKUP($F644,Ref_Param!$L:$M,2,0),0)*Y644</f>
        <v>0</v>
      </c>
      <c r="BA644" s="54">
        <f>IFERROR(VLOOKUP($F644,Ref_Param!$L:$M,2,0),0)*Z644</f>
        <v>0</v>
      </c>
      <c r="BB644" s="55">
        <f t="shared" si="195"/>
        <v>0</v>
      </c>
      <c r="BC644" s="56">
        <f>IFERROR(VLOOKUP($F644,Ref_Param!$L:$M,2,0),0)*AB644</f>
        <v>0</v>
      </c>
      <c r="BD644" s="56">
        <f>IFERROR(VLOOKUP($F644,Ref_Param!$L:$M,2,0),0)*AC644</f>
        <v>0</v>
      </c>
      <c r="BE644" s="56">
        <f>IFERROR(VLOOKUP($F644,Ref_Param!$L:$M,2,0),0)*AD644</f>
        <v>174.61600000000001</v>
      </c>
      <c r="BF644" s="56">
        <f>IFERROR(VLOOKUP($F644,Ref_Param!$L:$M,2,0),0)*AE644</f>
        <v>57</v>
      </c>
      <c r="BG644" s="57">
        <f t="shared" si="196"/>
        <v>231.61600000000001</v>
      </c>
      <c r="BH644" s="56">
        <f>IFERROR(VLOOKUP($F644,Ref_Param!$L:$M,2,0),0)*AG644</f>
        <v>40</v>
      </c>
      <c r="BI644" s="56">
        <f>IFERROR(VLOOKUP($F644,Ref_Param!$L:$M,2,0),0)*AH644</f>
        <v>40</v>
      </c>
      <c r="BJ644" s="56">
        <f>IFERROR(VLOOKUP($F644,Ref_Param!$L:$M,2,0),0)*AI644</f>
        <v>40</v>
      </c>
      <c r="BK644" s="56">
        <f>IFERROR(VLOOKUP($F644,Ref_Param!$L:$M,2,0),0)*AJ644</f>
        <v>40</v>
      </c>
      <c r="BL644" s="57">
        <f t="shared" si="197"/>
        <v>160</v>
      </c>
      <c r="BM644" s="58">
        <f>IFERROR(VLOOKUP($F644,Ref_Param!$L:$M,2,0),0)*AL644</f>
        <v>0</v>
      </c>
      <c r="BN644" s="59">
        <f>IFERROR(VLOOKUP($F644,Ref_Param!$L:$M,2,0),0)*AM644</f>
        <v>0</v>
      </c>
    </row>
    <row r="645" spans="1:66" s="37" customFormat="1" ht="15" customHeight="1" x14ac:dyDescent="0.3">
      <c r="A645" s="91" t="str">
        <f t="shared" si="187"/>
        <v>EAISDigital - API Economy</v>
      </c>
      <c r="B645" s="43" t="s">
        <v>4152</v>
      </c>
      <c r="C645" s="43" t="s">
        <v>4117</v>
      </c>
      <c r="D645" s="43" t="s">
        <v>306</v>
      </c>
      <c r="E645" s="44" t="s">
        <v>5204</v>
      </c>
      <c r="F645" s="43" t="s">
        <v>3731</v>
      </c>
      <c r="G645" s="44" t="s">
        <v>1052</v>
      </c>
      <c r="H645" s="41" t="s">
        <v>53</v>
      </c>
      <c r="I645" s="43" t="s">
        <v>26</v>
      </c>
      <c r="J645" s="43"/>
      <c r="K645" s="43"/>
      <c r="L645" s="43" t="s">
        <v>4110</v>
      </c>
      <c r="M645" s="45">
        <v>0</v>
      </c>
      <c r="N645" s="45">
        <v>0</v>
      </c>
      <c r="O645" s="45">
        <v>0</v>
      </c>
      <c r="P645" s="45">
        <v>0</v>
      </c>
      <c r="Q645" s="46">
        <f t="shared" si="188"/>
        <v>0</v>
      </c>
      <c r="R645" s="45">
        <v>0</v>
      </c>
      <c r="S645" s="45">
        <v>0</v>
      </c>
      <c r="T645" s="45">
        <v>0</v>
      </c>
      <c r="U645" s="45">
        <v>0</v>
      </c>
      <c r="V645" s="46">
        <f t="shared" si="189"/>
        <v>0</v>
      </c>
      <c r="W645" s="45">
        <v>0</v>
      </c>
      <c r="X645" s="45">
        <v>0</v>
      </c>
      <c r="Y645" s="47">
        <v>0</v>
      </c>
      <c r="Z645" s="47">
        <v>0</v>
      </c>
      <c r="AA645" s="46">
        <f t="shared" si="190"/>
        <v>0</v>
      </c>
      <c r="AB645" s="49">
        <v>-10.135999907771598</v>
      </c>
      <c r="AC645" s="49">
        <v>-3.1898800000000378</v>
      </c>
      <c r="AD645" s="49"/>
      <c r="AE645" s="49"/>
      <c r="AF645" s="46">
        <f t="shared" si="191"/>
        <v>-13.325879907771636</v>
      </c>
      <c r="AG645" s="49"/>
      <c r="AH645" s="49"/>
      <c r="AI645" s="49"/>
      <c r="AJ645" s="49"/>
      <c r="AK645" s="46">
        <f t="shared" si="192"/>
        <v>0</v>
      </c>
      <c r="AL645" s="48"/>
      <c r="AM645" s="48"/>
      <c r="AN645" s="50">
        <f>IFERROR(VLOOKUP($F645,Ref_Param!$L:$M,2,0),0)*M645</f>
        <v>0</v>
      </c>
      <c r="AO645" s="50">
        <f>IFERROR(VLOOKUP($F645,Ref_Param!$L:$M,2,0),0)*N645</f>
        <v>0</v>
      </c>
      <c r="AP645" s="50">
        <f>IFERROR(VLOOKUP($F645,Ref_Param!$L:$M,2,0),0)*O645</f>
        <v>0</v>
      </c>
      <c r="AQ645" s="50">
        <f>IFERROR(VLOOKUP($F645,Ref_Param!$L:$M,2,0),0)*P645</f>
        <v>0</v>
      </c>
      <c r="AR645" s="51">
        <f t="shared" si="193"/>
        <v>0</v>
      </c>
      <c r="AS645" s="52">
        <f>IFERROR(VLOOKUP($F645,Ref_Param!$L:$M,2,0),0)*R645</f>
        <v>0</v>
      </c>
      <c r="AT645" s="52">
        <f>IFERROR(VLOOKUP($F645,Ref_Param!$L:$M,2,0),0)*S645</f>
        <v>0</v>
      </c>
      <c r="AU645" s="52">
        <f>IFERROR(VLOOKUP($F645,Ref_Param!$L:$M,2,0),0)*T645</f>
        <v>0</v>
      </c>
      <c r="AV645" s="52">
        <f>IFERROR(VLOOKUP($F645,Ref_Param!$L:$M,2,0),0)*U645</f>
        <v>0</v>
      </c>
      <c r="AW645" s="53">
        <f t="shared" si="194"/>
        <v>0</v>
      </c>
      <c r="AX645" s="54">
        <f>IFERROR(VLOOKUP($F645,Ref_Param!$L:$M,2,0),0)*W645</f>
        <v>0</v>
      </c>
      <c r="AY645" s="54">
        <f>IFERROR(VLOOKUP($F645,Ref_Param!$L:$M,2,0),0)*X645</f>
        <v>0</v>
      </c>
      <c r="AZ645" s="54">
        <f>IFERROR(VLOOKUP($F645,Ref_Param!$L:$M,2,0),0)*Y645</f>
        <v>0</v>
      </c>
      <c r="BA645" s="54">
        <f>IFERROR(VLOOKUP($F645,Ref_Param!$L:$M,2,0),0)*Z645</f>
        <v>0</v>
      </c>
      <c r="BB645" s="55">
        <f t="shared" si="195"/>
        <v>0</v>
      </c>
      <c r="BC645" s="56">
        <f>IFERROR(VLOOKUP($F645,Ref_Param!$L:$M,2,0),0)*AB645</f>
        <v>-0.12335402102679345</v>
      </c>
      <c r="BD645" s="56">
        <f>IFERROR(VLOOKUP($F645,Ref_Param!$L:$M,2,0),0)*AC645</f>
        <v>-3.8820494097603069E-2</v>
      </c>
      <c r="BE645" s="56">
        <f>IFERROR(VLOOKUP($F645,Ref_Param!$L:$M,2,0),0)*AD645</f>
        <v>0</v>
      </c>
      <c r="BF645" s="56">
        <f>IFERROR(VLOOKUP($F645,Ref_Param!$L:$M,2,0),0)*AE645</f>
        <v>0</v>
      </c>
      <c r="BG645" s="57">
        <f t="shared" si="196"/>
        <v>-0.16217451512439651</v>
      </c>
      <c r="BH645" s="56">
        <f>IFERROR(VLOOKUP($F645,Ref_Param!$L:$M,2,0),0)*AG645</f>
        <v>0</v>
      </c>
      <c r="BI645" s="56">
        <f>IFERROR(VLOOKUP($F645,Ref_Param!$L:$M,2,0),0)*AH645</f>
        <v>0</v>
      </c>
      <c r="BJ645" s="56">
        <f>IFERROR(VLOOKUP($F645,Ref_Param!$L:$M,2,0),0)*AI645</f>
        <v>0</v>
      </c>
      <c r="BK645" s="56">
        <f>IFERROR(VLOOKUP($F645,Ref_Param!$L:$M,2,0),0)*AJ645</f>
        <v>0</v>
      </c>
      <c r="BL645" s="57">
        <f t="shared" si="197"/>
        <v>0</v>
      </c>
      <c r="BM645" s="58">
        <f>IFERROR(VLOOKUP($F645,Ref_Param!$L:$M,2,0),0)*AL645</f>
        <v>0</v>
      </c>
      <c r="BN645" s="59">
        <f>IFERROR(VLOOKUP($F645,Ref_Param!$L:$M,2,0),0)*AM645</f>
        <v>0</v>
      </c>
    </row>
    <row r="646" spans="1:66" s="37" customFormat="1" ht="15" customHeight="1" x14ac:dyDescent="0.3">
      <c r="A646" s="91" t="str">
        <f t="shared" si="187"/>
        <v>EAISDigital - API Economy</v>
      </c>
      <c r="B646" s="43" t="s">
        <v>4152</v>
      </c>
      <c r="C646" s="43" t="s">
        <v>4117</v>
      </c>
      <c r="D646" s="43" t="s">
        <v>306</v>
      </c>
      <c r="E646" s="44" t="s">
        <v>5204</v>
      </c>
      <c r="F646" s="43" t="s">
        <v>20</v>
      </c>
      <c r="G646" s="44" t="s">
        <v>1052</v>
      </c>
      <c r="H646" s="41" t="s">
        <v>53</v>
      </c>
      <c r="I646" s="43" t="s">
        <v>26</v>
      </c>
      <c r="J646" s="43"/>
      <c r="K646" s="43"/>
      <c r="L646" s="43" t="s">
        <v>4110</v>
      </c>
      <c r="M646" s="45">
        <v>32.859145659659021</v>
      </c>
      <c r="N646" s="45">
        <v>150.88416143428122</v>
      </c>
      <c r="O646" s="45">
        <v>144.79427170391938</v>
      </c>
      <c r="P646" s="45">
        <v>179.18057574521487</v>
      </c>
      <c r="Q646" s="46">
        <f t="shared" si="188"/>
        <v>507.71815454307449</v>
      </c>
      <c r="R646" s="45">
        <v>217.03449507851809</v>
      </c>
      <c r="S646" s="45">
        <v>261.9659076179239</v>
      </c>
      <c r="T646" s="45">
        <v>262.93431870807785</v>
      </c>
      <c r="U646" s="45">
        <v>168.31549044283108</v>
      </c>
      <c r="V646" s="46">
        <f t="shared" si="189"/>
        <v>910.25021184735101</v>
      </c>
      <c r="W646" s="45">
        <v>114.09418904235766</v>
      </c>
      <c r="X646" s="45">
        <v>57.666413515374217</v>
      </c>
      <c r="Y646" s="47">
        <v>89.443064464545117</v>
      </c>
      <c r="Z646" s="47">
        <v>118.38747591934018</v>
      </c>
      <c r="AA646" s="46">
        <f t="shared" si="190"/>
        <v>379.59114294161714</v>
      </c>
      <c r="AB646" s="49">
        <v>218.77676070221429</v>
      </c>
      <c r="AC646" s="49">
        <v>138.23175042081914</v>
      </c>
      <c r="AD646" s="49"/>
      <c r="AE646" s="49"/>
      <c r="AF646" s="46">
        <f t="shared" si="191"/>
        <v>357.00851112303343</v>
      </c>
      <c r="AG646" s="49"/>
      <c r="AH646" s="49"/>
      <c r="AI646" s="49"/>
      <c r="AJ646" s="49"/>
      <c r="AK646" s="46">
        <f t="shared" si="192"/>
        <v>0</v>
      </c>
      <c r="AL646" s="48"/>
      <c r="AM646" s="48"/>
      <c r="AN646" s="50">
        <f>IFERROR(VLOOKUP($F646,Ref_Param!$L:$M,2,0),0)*M646</f>
        <v>32.859145659659021</v>
      </c>
      <c r="AO646" s="50">
        <f>IFERROR(VLOOKUP($F646,Ref_Param!$L:$M,2,0),0)*N646</f>
        <v>150.88416143428122</v>
      </c>
      <c r="AP646" s="50">
        <f>IFERROR(VLOOKUP($F646,Ref_Param!$L:$M,2,0),0)*O646</f>
        <v>144.79427170391938</v>
      </c>
      <c r="AQ646" s="50">
        <f>IFERROR(VLOOKUP($F646,Ref_Param!$L:$M,2,0),0)*P646</f>
        <v>179.18057574521487</v>
      </c>
      <c r="AR646" s="51">
        <f t="shared" si="193"/>
        <v>507.71815454307449</v>
      </c>
      <c r="AS646" s="52">
        <f>IFERROR(VLOOKUP($F646,Ref_Param!$L:$M,2,0),0)*R646</f>
        <v>217.03449507851809</v>
      </c>
      <c r="AT646" s="52">
        <f>IFERROR(VLOOKUP($F646,Ref_Param!$L:$M,2,0),0)*S646</f>
        <v>261.9659076179239</v>
      </c>
      <c r="AU646" s="52">
        <f>IFERROR(VLOOKUP($F646,Ref_Param!$L:$M,2,0),0)*T646</f>
        <v>262.93431870807785</v>
      </c>
      <c r="AV646" s="52">
        <f>IFERROR(VLOOKUP($F646,Ref_Param!$L:$M,2,0),0)*U646</f>
        <v>168.31549044283108</v>
      </c>
      <c r="AW646" s="53">
        <f t="shared" si="194"/>
        <v>910.25021184735101</v>
      </c>
      <c r="AX646" s="54">
        <f>IFERROR(VLOOKUP($F646,Ref_Param!$L:$M,2,0),0)*W646</f>
        <v>114.09418904235766</v>
      </c>
      <c r="AY646" s="54">
        <f>IFERROR(VLOOKUP($F646,Ref_Param!$L:$M,2,0),0)*X646</f>
        <v>57.666413515374217</v>
      </c>
      <c r="AZ646" s="54">
        <f>IFERROR(VLOOKUP($F646,Ref_Param!$L:$M,2,0),0)*Y646</f>
        <v>89.443064464545117</v>
      </c>
      <c r="BA646" s="54">
        <f>IFERROR(VLOOKUP($F646,Ref_Param!$L:$M,2,0),0)*Z646</f>
        <v>118.38747591934018</v>
      </c>
      <c r="BB646" s="55">
        <f t="shared" si="195"/>
        <v>379.59114294161714</v>
      </c>
      <c r="BC646" s="56">
        <f>IFERROR(VLOOKUP($F646,Ref_Param!$L:$M,2,0),0)*AB646</f>
        <v>218.77676070221429</v>
      </c>
      <c r="BD646" s="56">
        <f>IFERROR(VLOOKUP($F646,Ref_Param!$L:$M,2,0),0)*AC646</f>
        <v>138.23175042081914</v>
      </c>
      <c r="BE646" s="56">
        <f>IFERROR(VLOOKUP($F646,Ref_Param!$L:$M,2,0),0)*AD646</f>
        <v>0</v>
      </c>
      <c r="BF646" s="56">
        <f>IFERROR(VLOOKUP($F646,Ref_Param!$L:$M,2,0),0)*AE646</f>
        <v>0</v>
      </c>
      <c r="BG646" s="57">
        <f t="shared" si="196"/>
        <v>357.00851112303343</v>
      </c>
      <c r="BH646" s="56">
        <f>IFERROR(VLOOKUP($F646,Ref_Param!$L:$M,2,0),0)*AG646</f>
        <v>0</v>
      </c>
      <c r="BI646" s="56">
        <f>IFERROR(VLOOKUP($F646,Ref_Param!$L:$M,2,0),0)*AH646</f>
        <v>0</v>
      </c>
      <c r="BJ646" s="56">
        <f>IFERROR(VLOOKUP($F646,Ref_Param!$L:$M,2,0),0)*AI646</f>
        <v>0</v>
      </c>
      <c r="BK646" s="56">
        <f>IFERROR(VLOOKUP($F646,Ref_Param!$L:$M,2,0),0)*AJ646</f>
        <v>0</v>
      </c>
      <c r="BL646" s="57">
        <f t="shared" si="197"/>
        <v>0</v>
      </c>
      <c r="BM646" s="58">
        <f>IFERROR(VLOOKUP($F646,Ref_Param!$L:$M,2,0),0)*AL646</f>
        <v>0</v>
      </c>
      <c r="BN646" s="59">
        <f>IFERROR(VLOOKUP($F646,Ref_Param!$L:$M,2,0),0)*AM646</f>
        <v>0</v>
      </c>
    </row>
    <row r="647" spans="1:66" s="37" customFormat="1" ht="15" customHeight="1" x14ac:dyDescent="0.3">
      <c r="A647" s="91" t="str">
        <f t="shared" si="187"/>
        <v>EAISDigital - API Economy</v>
      </c>
      <c r="B647" s="43" t="s">
        <v>4152</v>
      </c>
      <c r="C647" s="43" t="s">
        <v>4117</v>
      </c>
      <c r="D647" s="43" t="s">
        <v>306</v>
      </c>
      <c r="E647" s="44" t="s">
        <v>5204</v>
      </c>
      <c r="F647" s="43" t="s">
        <v>20</v>
      </c>
      <c r="G647" s="44" t="s">
        <v>1052</v>
      </c>
      <c r="H647" s="41" t="s">
        <v>53</v>
      </c>
      <c r="I647" s="43" t="s">
        <v>26</v>
      </c>
      <c r="J647" s="43"/>
      <c r="K647" s="43"/>
      <c r="L647" s="43" t="s">
        <v>4110</v>
      </c>
      <c r="M647" s="45"/>
      <c r="N647" s="45"/>
      <c r="O647" s="45"/>
      <c r="P647" s="45"/>
      <c r="Q647" s="46">
        <f t="shared" si="188"/>
        <v>0</v>
      </c>
      <c r="R647" s="45"/>
      <c r="S647" s="45"/>
      <c r="T647" s="45"/>
      <c r="U647" s="45"/>
      <c r="V647" s="46">
        <f t="shared" si="189"/>
        <v>0</v>
      </c>
      <c r="W647" s="45"/>
      <c r="X647" s="45"/>
      <c r="Y647" s="47"/>
      <c r="Z647" s="47"/>
      <c r="AA647" s="46">
        <f t="shared" si="190"/>
        <v>0</v>
      </c>
      <c r="AB647" s="49"/>
      <c r="AC647" s="49"/>
      <c r="AD647" s="49">
        <v>144.29599999999999</v>
      </c>
      <c r="AE647" s="49">
        <v>140</v>
      </c>
      <c r="AF647" s="46">
        <f t="shared" si="191"/>
        <v>284.29599999999999</v>
      </c>
      <c r="AG647" s="49">
        <v>120</v>
      </c>
      <c r="AH647" s="49">
        <v>120</v>
      </c>
      <c r="AI647" s="49">
        <v>120</v>
      </c>
      <c r="AJ647" s="49">
        <v>120</v>
      </c>
      <c r="AK647" s="46">
        <f t="shared" si="192"/>
        <v>480</v>
      </c>
      <c r="AL647" s="48"/>
      <c r="AM647" s="48"/>
      <c r="AN647" s="50">
        <f>IFERROR(VLOOKUP($F647,Ref_Param!$L:$M,2,0),0)*M647</f>
        <v>0</v>
      </c>
      <c r="AO647" s="50">
        <f>IFERROR(VLOOKUP($F647,Ref_Param!$L:$M,2,0),0)*N647</f>
        <v>0</v>
      </c>
      <c r="AP647" s="50">
        <f>IFERROR(VLOOKUP($F647,Ref_Param!$L:$M,2,0),0)*O647</f>
        <v>0</v>
      </c>
      <c r="AQ647" s="50">
        <f>IFERROR(VLOOKUP($F647,Ref_Param!$L:$M,2,0),0)*P647</f>
        <v>0</v>
      </c>
      <c r="AR647" s="51">
        <f t="shared" si="193"/>
        <v>0</v>
      </c>
      <c r="AS647" s="52">
        <f>IFERROR(VLOOKUP($F647,Ref_Param!$L:$M,2,0),0)*R647</f>
        <v>0</v>
      </c>
      <c r="AT647" s="52">
        <f>IFERROR(VLOOKUP($F647,Ref_Param!$L:$M,2,0),0)*S647</f>
        <v>0</v>
      </c>
      <c r="AU647" s="52">
        <f>IFERROR(VLOOKUP($F647,Ref_Param!$L:$M,2,0),0)*T647</f>
        <v>0</v>
      </c>
      <c r="AV647" s="52">
        <f>IFERROR(VLOOKUP($F647,Ref_Param!$L:$M,2,0),0)*U647</f>
        <v>0</v>
      </c>
      <c r="AW647" s="53">
        <f t="shared" si="194"/>
        <v>0</v>
      </c>
      <c r="AX647" s="54">
        <f>IFERROR(VLOOKUP($F647,Ref_Param!$L:$M,2,0),0)*W647</f>
        <v>0</v>
      </c>
      <c r="AY647" s="54">
        <f>IFERROR(VLOOKUP($F647,Ref_Param!$L:$M,2,0),0)*X647</f>
        <v>0</v>
      </c>
      <c r="AZ647" s="54">
        <f>IFERROR(VLOOKUP($F647,Ref_Param!$L:$M,2,0),0)*Y647</f>
        <v>0</v>
      </c>
      <c r="BA647" s="54">
        <f>IFERROR(VLOOKUP($F647,Ref_Param!$L:$M,2,0),0)*Z647</f>
        <v>0</v>
      </c>
      <c r="BB647" s="55">
        <f t="shared" si="195"/>
        <v>0</v>
      </c>
      <c r="BC647" s="56">
        <f>IFERROR(VLOOKUP($F647,Ref_Param!$L:$M,2,0),0)*AB647</f>
        <v>0</v>
      </c>
      <c r="BD647" s="56">
        <f>IFERROR(VLOOKUP($F647,Ref_Param!$L:$M,2,0),0)*AC647</f>
        <v>0</v>
      </c>
      <c r="BE647" s="56">
        <f>IFERROR(VLOOKUP($F647,Ref_Param!$L:$M,2,0),0)*AD647</f>
        <v>144.29599999999999</v>
      </c>
      <c r="BF647" s="56">
        <f>IFERROR(VLOOKUP($F647,Ref_Param!$L:$M,2,0),0)*AE647</f>
        <v>140</v>
      </c>
      <c r="BG647" s="57">
        <f t="shared" si="196"/>
        <v>284.29599999999999</v>
      </c>
      <c r="BH647" s="56">
        <f>IFERROR(VLOOKUP($F647,Ref_Param!$L:$M,2,0),0)*AG647</f>
        <v>120</v>
      </c>
      <c r="BI647" s="56">
        <f>IFERROR(VLOOKUP($F647,Ref_Param!$L:$M,2,0),0)*AH647</f>
        <v>120</v>
      </c>
      <c r="BJ647" s="56">
        <f>IFERROR(VLOOKUP($F647,Ref_Param!$L:$M,2,0),0)*AI647</f>
        <v>120</v>
      </c>
      <c r="BK647" s="56">
        <f>IFERROR(VLOOKUP($F647,Ref_Param!$L:$M,2,0),0)*AJ647</f>
        <v>120</v>
      </c>
      <c r="BL647" s="57">
        <f t="shared" si="197"/>
        <v>480</v>
      </c>
      <c r="BM647" s="58">
        <f>IFERROR(VLOOKUP($F647,Ref_Param!$L:$M,2,0),0)*AL647</f>
        <v>0</v>
      </c>
      <c r="BN647" s="59">
        <f>IFERROR(VLOOKUP($F647,Ref_Param!$L:$M,2,0),0)*AM647</f>
        <v>0</v>
      </c>
    </row>
    <row r="648" spans="1:66" s="37" customFormat="1" ht="15" customHeight="1" x14ac:dyDescent="0.3">
      <c r="A648" s="91" t="str">
        <f t="shared" si="187"/>
        <v>EAISDigital - API Economy</v>
      </c>
      <c r="B648" s="43" t="s">
        <v>4152</v>
      </c>
      <c r="C648" s="43" t="s">
        <v>4117</v>
      </c>
      <c r="D648" s="43" t="s">
        <v>309</v>
      </c>
      <c r="E648" s="44" t="s">
        <v>310</v>
      </c>
      <c r="F648" s="43" t="s">
        <v>20</v>
      </c>
      <c r="G648" s="44" t="s">
        <v>1052</v>
      </c>
      <c r="H648" s="41" t="s">
        <v>31</v>
      </c>
      <c r="I648" s="43" t="s">
        <v>26</v>
      </c>
      <c r="J648" s="43"/>
      <c r="K648" s="43"/>
      <c r="L648" s="43" t="s">
        <v>4110</v>
      </c>
      <c r="M648" s="45">
        <v>-18.293281781286382</v>
      </c>
      <c r="N648" s="45">
        <v>848.53627084521781</v>
      </c>
      <c r="O648" s="45">
        <v>482.84829755224615</v>
      </c>
      <c r="P648" s="45">
        <v>478.86958707909139</v>
      </c>
      <c r="Q648" s="46">
        <f t="shared" si="188"/>
        <v>1791.9608736952689</v>
      </c>
      <c r="R648" s="45">
        <v>-113.4397955578018</v>
      </c>
      <c r="S648" s="45">
        <v>512.51024753774163</v>
      </c>
      <c r="T648" s="45">
        <v>892.17529581367785</v>
      </c>
      <c r="U648" s="45">
        <v>961.4139087980501</v>
      </c>
      <c r="V648" s="46">
        <f t="shared" si="189"/>
        <v>2252.659656591668</v>
      </c>
      <c r="W648" s="45">
        <v>757.73710426678065</v>
      </c>
      <c r="X648" s="45">
        <v>1139.7007597876511</v>
      </c>
      <c r="Y648" s="47">
        <v>1219.4751342704164</v>
      </c>
      <c r="Z648" s="47">
        <v>477.6648491746501</v>
      </c>
      <c r="AA648" s="46">
        <f t="shared" si="190"/>
        <v>3594.5778474994986</v>
      </c>
      <c r="AB648" s="49">
        <v>29.158570618713014</v>
      </c>
      <c r="AC648" s="49">
        <v>435.60428478925269</v>
      </c>
      <c r="AD648" s="49"/>
      <c r="AE648" s="49"/>
      <c r="AF648" s="46">
        <f t="shared" si="191"/>
        <v>464.76285540796573</v>
      </c>
      <c r="AG648" s="49"/>
      <c r="AH648" s="49"/>
      <c r="AI648" s="49"/>
      <c r="AJ648" s="49"/>
      <c r="AK648" s="46">
        <f t="shared" si="192"/>
        <v>0</v>
      </c>
      <c r="AL648" s="48"/>
      <c r="AM648" s="48"/>
      <c r="AN648" s="50">
        <f>IFERROR(VLOOKUP($F648,Ref_Param!$L:$M,2,0),0)*M648</f>
        <v>-18.293281781286382</v>
      </c>
      <c r="AO648" s="50">
        <f>IFERROR(VLOOKUP($F648,Ref_Param!$L:$M,2,0),0)*N648</f>
        <v>848.53627084521781</v>
      </c>
      <c r="AP648" s="50">
        <f>IFERROR(VLOOKUP($F648,Ref_Param!$L:$M,2,0),0)*O648</f>
        <v>482.84829755224615</v>
      </c>
      <c r="AQ648" s="50">
        <f>IFERROR(VLOOKUP($F648,Ref_Param!$L:$M,2,0),0)*P648</f>
        <v>478.86958707909139</v>
      </c>
      <c r="AR648" s="51">
        <f t="shared" si="193"/>
        <v>1791.9608736952689</v>
      </c>
      <c r="AS648" s="52">
        <f>IFERROR(VLOOKUP($F648,Ref_Param!$L:$M,2,0),0)*R648</f>
        <v>-113.4397955578018</v>
      </c>
      <c r="AT648" s="52">
        <f>IFERROR(VLOOKUP($F648,Ref_Param!$L:$M,2,0),0)*S648</f>
        <v>512.51024753774163</v>
      </c>
      <c r="AU648" s="52">
        <f>IFERROR(VLOOKUP($F648,Ref_Param!$L:$M,2,0),0)*T648</f>
        <v>892.17529581367785</v>
      </c>
      <c r="AV648" s="52">
        <f>IFERROR(VLOOKUP($F648,Ref_Param!$L:$M,2,0),0)*U648</f>
        <v>961.4139087980501</v>
      </c>
      <c r="AW648" s="53">
        <f t="shared" si="194"/>
        <v>2252.659656591668</v>
      </c>
      <c r="AX648" s="54">
        <f>IFERROR(VLOOKUP($F648,Ref_Param!$L:$M,2,0),0)*W648</f>
        <v>757.73710426678065</v>
      </c>
      <c r="AY648" s="54">
        <f>IFERROR(VLOOKUP($F648,Ref_Param!$L:$M,2,0),0)*X648</f>
        <v>1139.7007597876511</v>
      </c>
      <c r="AZ648" s="54">
        <f>IFERROR(VLOOKUP($F648,Ref_Param!$L:$M,2,0),0)*Y648</f>
        <v>1219.4751342704164</v>
      </c>
      <c r="BA648" s="54">
        <f>IFERROR(VLOOKUP($F648,Ref_Param!$L:$M,2,0),0)*Z648</f>
        <v>477.6648491746501</v>
      </c>
      <c r="BB648" s="55">
        <f t="shared" si="195"/>
        <v>3594.5778474994986</v>
      </c>
      <c r="BC648" s="56">
        <f>IFERROR(VLOOKUP($F648,Ref_Param!$L:$M,2,0),0)*AB648</f>
        <v>29.158570618713014</v>
      </c>
      <c r="BD648" s="56">
        <f>IFERROR(VLOOKUP($F648,Ref_Param!$L:$M,2,0),0)*AC648</f>
        <v>435.60428478925269</v>
      </c>
      <c r="BE648" s="56">
        <f>IFERROR(VLOOKUP($F648,Ref_Param!$L:$M,2,0),0)*AD648</f>
        <v>0</v>
      </c>
      <c r="BF648" s="56">
        <f>IFERROR(VLOOKUP($F648,Ref_Param!$L:$M,2,0),0)*AE648</f>
        <v>0</v>
      </c>
      <c r="BG648" s="57">
        <f t="shared" si="196"/>
        <v>464.76285540796573</v>
      </c>
      <c r="BH648" s="56">
        <f>IFERROR(VLOOKUP($F648,Ref_Param!$L:$M,2,0),0)*AG648</f>
        <v>0</v>
      </c>
      <c r="BI648" s="56">
        <f>IFERROR(VLOOKUP($F648,Ref_Param!$L:$M,2,0),0)*AH648</f>
        <v>0</v>
      </c>
      <c r="BJ648" s="56">
        <f>IFERROR(VLOOKUP($F648,Ref_Param!$L:$M,2,0),0)*AI648</f>
        <v>0</v>
      </c>
      <c r="BK648" s="56">
        <f>IFERROR(VLOOKUP($F648,Ref_Param!$L:$M,2,0),0)*AJ648</f>
        <v>0</v>
      </c>
      <c r="BL648" s="57">
        <f t="shared" si="197"/>
        <v>0</v>
      </c>
      <c r="BM648" s="58">
        <f>IFERROR(VLOOKUP($F648,Ref_Param!$L:$M,2,0),0)*AL648</f>
        <v>0</v>
      </c>
      <c r="BN648" s="59">
        <f>IFERROR(VLOOKUP($F648,Ref_Param!$L:$M,2,0),0)*AM648</f>
        <v>0</v>
      </c>
    </row>
    <row r="649" spans="1:66" s="37" customFormat="1" ht="15" customHeight="1" x14ac:dyDescent="0.3">
      <c r="A649" s="91" t="str">
        <f t="shared" si="187"/>
        <v>EAISDigital - API Economy</v>
      </c>
      <c r="B649" s="43" t="s">
        <v>4152</v>
      </c>
      <c r="C649" s="43" t="s">
        <v>4117</v>
      </c>
      <c r="D649" s="43" t="s">
        <v>309</v>
      </c>
      <c r="E649" s="44" t="s">
        <v>310</v>
      </c>
      <c r="F649" s="43" t="s">
        <v>20</v>
      </c>
      <c r="G649" s="44" t="s">
        <v>1052</v>
      </c>
      <c r="H649" s="41" t="s">
        <v>31</v>
      </c>
      <c r="I649" s="43" t="s">
        <v>26</v>
      </c>
      <c r="J649" s="43"/>
      <c r="K649" s="43"/>
      <c r="L649" s="43" t="s">
        <v>4110</v>
      </c>
      <c r="M649" s="45"/>
      <c r="N649" s="45"/>
      <c r="O649" s="45"/>
      <c r="P649" s="45"/>
      <c r="Q649" s="46">
        <f t="shared" si="188"/>
        <v>0</v>
      </c>
      <c r="R649" s="45"/>
      <c r="S649" s="45"/>
      <c r="T649" s="45"/>
      <c r="U649" s="45"/>
      <c r="V649" s="46">
        <f t="shared" si="189"/>
        <v>0</v>
      </c>
      <c r="W649" s="45"/>
      <c r="X649" s="45"/>
      <c r="Y649" s="47"/>
      <c r="Z649" s="47"/>
      <c r="AA649" s="46">
        <f t="shared" si="190"/>
        <v>0</v>
      </c>
      <c r="AB649" s="49"/>
      <c r="AC649" s="49"/>
      <c r="AD649" s="49">
        <v>358.82900000000001</v>
      </c>
      <c r="AE649" s="49">
        <v>165</v>
      </c>
      <c r="AF649" s="46">
        <f t="shared" si="191"/>
        <v>523.82899999999995</v>
      </c>
      <c r="AG649" s="49">
        <v>240</v>
      </c>
      <c r="AH649" s="49">
        <v>240</v>
      </c>
      <c r="AI649" s="49">
        <v>50</v>
      </c>
      <c r="AJ649" s="49">
        <v>50</v>
      </c>
      <c r="AK649" s="46">
        <f t="shared" si="192"/>
        <v>580</v>
      </c>
      <c r="AL649" s="48"/>
      <c r="AM649" s="48"/>
      <c r="AN649" s="50">
        <f>IFERROR(VLOOKUP($F649,Ref_Param!$L:$M,2,0),0)*M649</f>
        <v>0</v>
      </c>
      <c r="AO649" s="50">
        <f>IFERROR(VLOOKUP($F649,Ref_Param!$L:$M,2,0),0)*N649</f>
        <v>0</v>
      </c>
      <c r="AP649" s="50">
        <f>IFERROR(VLOOKUP($F649,Ref_Param!$L:$M,2,0),0)*O649</f>
        <v>0</v>
      </c>
      <c r="AQ649" s="50">
        <f>IFERROR(VLOOKUP($F649,Ref_Param!$L:$M,2,0),0)*P649</f>
        <v>0</v>
      </c>
      <c r="AR649" s="51">
        <f t="shared" si="193"/>
        <v>0</v>
      </c>
      <c r="AS649" s="52">
        <f>IFERROR(VLOOKUP($F649,Ref_Param!$L:$M,2,0),0)*R649</f>
        <v>0</v>
      </c>
      <c r="AT649" s="52">
        <f>IFERROR(VLOOKUP($F649,Ref_Param!$L:$M,2,0),0)*S649</f>
        <v>0</v>
      </c>
      <c r="AU649" s="52">
        <f>IFERROR(VLOOKUP($F649,Ref_Param!$L:$M,2,0),0)*T649</f>
        <v>0</v>
      </c>
      <c r="AV649" s="52">
        <f>IFERROR(VLOOKUP($F649,Ref_Param!$L:$M,2,0),0)*U649</f>
        <v>0</v>
      </c>
      <c r="AW649" s="53">
        <f t="shared" si="194"/>
        <v>0</v>
      </c>
      <c r="AX649" s="54">
        <f>IFERROR(VLOOKUP($F649,Ref_Param!$L:$M,2,0),0)*W649</f>
        <v>0</v>
      </c>
      <c r="AY649" s="54">
        <f>IFERROR(VLOOKUP($F649,Ref_Param!$L:$M,2,0),0)*X649</f>
        <v>0</v>
      </c>
      <c r="AZ649" s="54">
        <f>IFERROR(VLOOKUP($F649,Ref_Param!$L:$M,2,0),0)*Y649</f>
        <v>0</v>
      </c>
      <c r="BA649" s="54">
        <f>IFERROR(VLOOKUP($F649,Ref_Param!$L:$M,2,0),0)*Z649</f>
        <v>0</v>
      </c>
      <c r="BB649" s="55">
        <f t="shared" si="195"/>
        <v>0</v>
      </c>
      <c r="BC649" s="56">
        <f>IFERROR(VLOOKUP($F649,Ref_Param!$L:$M,2,0),0)*AB649</f>
        <v>0</v>
      </c>
      <c r="BD649" s="56">
        <f>IFERROR(VLOOKUP($F649,Ref_Param!$L:$M,2,0),0)*AC649</f>
        <v>0</v>
      </c>
      <c r="BE649" s="56">
        <f>IFERROR(VLOOKUP($F649,Ref_Param!$L:$M,2,0),0)*AD649</f>
        <v>358.82900000000001</v>
      </c>
      <c r="BF649" s="56">
        <f>IFERROR(VLOOKUP($F649,Ref_Param!$L:$M,2,0),0)*AE649</f>
        <v>165</v>
      </c>
      <c r="BG649" s="57">
        <f t="shared" si="196"/>
        <v>523.82899999999995</v>
      </c>
      <c r="BH649" s="56">
        <f>IFERROR(VLOOKUP($F649,Ref_Param!$L:$M,2,0),0)*AG649</f>
        <v>240</v>
      </c>
      <c r="BI649" s="56">
        <f>IFERROR(VLOOKUP($F649,Ref_Param!$L:$M,2,0),0)*AH649</f>
        <v>240</v>
      </c>
      <c r="BJ649" s="56">
        <f>IFERROR(VLOOKUP($F649,Ref_Param!$L:$M,2,0),0)*AI649</f>
        <v>50</v>
      </c>
      <c r="BK649" s="56">
        <f>IFERROR(VLOOKUP($F649,Ref_Param!$L:$M,2,0),0)*AJ649</f>
        <v>50</v>
      </c>
      <c r="BL649" s="57">
        <f t="shared" si="197"/>
        <v>580</v>
      </c>
      <c r="BM649" s="58">
        <f>IFERROR(VLOOKUP($F649,Ref_Param!$L:$M,2,0),0)*AL649</f>
        <v>0</v>
      </c>
      <c r="BN649" s="59">
        <f>IFERROR(VLOOKUP($F649,Ref_Param!$L:$M,2,0),0)*AM649</f>
        <v>0</v>
      </c>
    </row>
    <row r="650" spans="1:66" s="37" customFormat="1" ht="15" customHeight="1" x14ac:dyDescent="0.3">
      <c r="A650" s="91" t="str">
        <f t="shared" si="187"/>
        <v>EAISDigital - API Economy</v>
      </c>
      <c r="B650" s="43" t="s">
        <v>4152</v>
      </c>
      <c r="C650" s="43" t="s">
        <v>4117</v>
      </c>
      <c r="D650" s="43" t="s">
        <v>5537</v>
      </c>
      <c r="E650" s="44" t="s">
        <v>6268</v>
      </c>
      <c r="F650" s="43" t="s">
        <v>20</v>
      </c>
      <c r="G650" s="44" t="s">
        <v>1052</v>
      </c>
      <c r="H650" s="41" t="s">
        <v>37</v>
      </c>
      <c r="I650" s="43" t="s">
        <v>26</v>
      </c>
      <c r="J650" s="43"/>
      <c r="K650" s="43"/>
      <c r="L650" s="43" t="s">
        <v>4110</v>
      </c>
      <c r="M650" s="45"/>
      <c r="N650" s="45"/>
      <c r="O650" s="45"/>
      <c r="P650" s="45"/>
      <c r="Q650" s="46">
        <f t="shared" si="188"/>
        <v>0</v>
      </c>
      <c r="R650" s="45"/>
      <c r="S650" s="45"/>
      <c r="T650" s="45"/>
      <c r="U650" s="45"/>
      <c r="V650" s="46">
        <f t="shared" si="189"/>
        <v>0</v>
      </c>
      <c r="W650" s="45"/>
      <c r="X650" s="45"/>
      <c r="Y650" s="47"/>
      <c r="Z650" s="47"/>
      <c r="AA650" s="46">
        <f t="shared" si="190"/>
        <v>0</v>
      </c>
      <c r="AB650" s="49"/>
      <c r="AC650" s="49"/>
      <c r="AD650" s="49">
        <v>8.4600000000000009</v>
      </c>
      <c r="AE650" s="49">
        <v>0</v>
      </c>
      <c r="AF650" s="46">
        <f t="shared" si="191"/>
        <v>8.4600000000000009</v>
      </c>
      <c r="AG650" s="49">
        <v>15</v>
      </c>
      <c r="AH650" s="49">
        <v>15</v>
      </c>
      <c r="AI650" s="49">
        <v>15</v>
      </c>
      <c r="AJ650" s="49">
        <v>15</v>
      </c>
      <c r="AK650" s="46">
        <f t="shared" si="192"/>
        <v>60</v>
      </c>
      <c r="AL650" s="48"/>
      <c r="AM650" s="48"/>
      <c r="AN650" s="50">
        <f>IFERROR(VLOOKUP($F650,Ref_Param!$L:$M,2,0),0)*M650</f>
        <v>0</v>
      </c>
      <c r="AO650" s="50">
        <f>IFERROR(VLOOKUP($F650,Ref_Param!$L:$M,2,0),0)*N650</f>
        <v>0</v>
      </c>
      <c r="AP650" s="50">
        <f>IFERROR(VLOOKUP($F650,Ref_Param!$L:$M,2,0),0)*O650</f>
        <v>0</v>
      </c>
      <c r="AQ650" s="50">
        <f>IFERROR(VLOOKUP($F650,Ref_Param!$L:$M,2,0),0)*P650</f>
        <v>0</v>
      </c>
      <c r="AR650" s="51">
        <f t="shared" si="193"/>
        <v>0</v>
      </c>
      <c r="AS650" s="52">
        <f>IFERROR(VLOOKUP($F650,Ref_Param!$L:$M,2,0),0)*R650</f>
        <v>0</v>
      </c>
      <c r="AT650" s="52">
        <f>IFERROR(VLOOKUP($F650,Ref_Param!$L:$M,2,0),0)*S650</f>
        <v>0</v>
      </c>
      <c r="AU650" s="52">
        <f>IFERROR(VLOOKUP($F650,Ref_Param!$L:$M,2,0),0)*T650</f>
        <v>0</v>
      </c>
      <c r="AV650" s="52">
        <f>IFERROR(VLOOKUP($F650,Ref_Param!$L:$M,2,0),0)*U650</f>
        <v>0</v>
      </c>
      <c r="AW650" s="53">
        <f t="shared" si="194"/>
        <v>0</v>
      </c>
      <c r="AX650" s="54">
        <f>IFERROR(VLOOKUP($F650,Ref_Param!$L:$M,2,0),0)*W650</f>
        <v>0</v>
      </c>
      <c r="AY650" s="54">
        <f>IFERROR(VLOOKUP($F650,Ref_Param!$L:$M,2,0),0)*X650</f>
        <v>0</v>
      </c>
      <c r="AZ650" s="54">
        <f>IFERROR(VLOOKUP($F650,Ref_Param!$L:$M,2,0),0)*Y650</f>
        <v>0</v>
      </c>
      <c r="BA650" s="54">
        <f>IFERROR(VLOOKUP($F650,Ref_Param!$L:$M,2,0),0)*Z650</f>
        <v>0</v>
      </c>
      <c r="BB650" s="55">
        <f t="shared" si="195"/>
        <v>0</v>
      </c>
      <c r="BC650" s="56">
        <f>IFERROR(VLOOKUP($F650,Ref_Param!$L:$M,2,0),0)*AB650</f>
        <v>0</v>
      </c>
      <c r="BD650" s="56">
        <f>IFERROR(VLOOKUP($F650,Ref_Param!$L:$M,2,0),0)*AC650</f>
        <v>0</v>
      </c>
      <c r="BE650" s="56">
        <f>IFERROR(VLOOKUP($F650,Ref_Param!$L:$M,2,0),0)*AD650</f>
        <v>8.4600000000000009</v>
      </c>
      <c r="BF650" s="56">
        <f>IFERROR(VLOOKUP($F650,Ref_Param!$L:$M,2,0),0)*AE650</f>
        <v>0</v>
      </c>
      <c r="BG650" s="57">
        <f t="shared" si="196"/>
        <v>8.4600000000000009</v>
      </c>
      <c r="BH650" s="56">
        <f>IFERROR(VLOOKUP($F650,Ref_Param!$L:$M,2,0),0)*AG650</f>
        <v>15</v>
      </c>
      <c r="BI650" s="56">
        <f>IFERROR(VLOOKUP($F650,Ref_Param!$L:$M,2,0),0)*AH650</f>
        <v>15</v>
      </c>
      <c r="BJ650" s="56">
        <f>IFERROR(VLOOKUP($F650,Ref_Param!$L:$M,2,0),0)*AI650</f>
        <v>15</v>
      </c>
      <c r="BK650" s="56">
        <f>IFERROR(VLOOKUP($F650,Ref_Param!$L:$M,2,0),0)*AJ650</f>
        <v>15</v>
      </c>
      <c r="BL650" s="57">
        <f t="shared" si="197"/>
        <v>60</v>
      </c>
      <c r="BM650" s="58">
        <f>IFERROR(VLOOKUP($F650,Ref_Param!$L:$M,2,0),0)*AL650</f>
        <v>0</v>
      </c>
      <c r="BN650" s="59">
        <f>IFERROR(VLOOKUP($F650,Ref_Param!$L:$M,2,0),0)*AM650</f>
        <v>0</v>
      </c>
    </row>
    <row r="651" spans="1:66" s="37" customFormat="1" ht="15" customHeight="1" x14ac:dyDescent="0.3">
      <c r="A651" s="91" t="str">
        <f t="shared" si="187"/>
        <v>EAISDigital - API Economy</v>
      </c>
      <c r="B651" s="43" t="s">
        <v>4152</v>
      </c>
      <c r="C651" s="43" t="s">
        <v>4117</v>
      </c>
      <c r="D651" s="43" t="s">
        <v>5537</v>
      </c>
      <c r="E651" s="44" t="s">
        <v>5538</v>
      </c>
      <c r="F651" s="43" t="s">
        <v>20</v>
      </c>
      <c r="G651" s="44" t="s">
        <v>1052</v>
      </c>
      <c r="H651" s="41" t="s">
        <v>31</v>
      </c>
      <c r="I651" s="43" t="s">
        <v>26</v>
      </c>
      <c r="J651" s="43"/>
      <c r="K651" s="43"/>
      <c r="L651" s="43" t="s">
        <v>4110</v>
      </c>
      <c r="M651" s="45"/>
      <c r="N651" s="45"/>
      <c r="O651" s="45"/>
      <c r="P651" s="45"/>
      <c r="Q651" s="46">
        <f t="shared" si="188"/>
        <v>0</v>
      </c>
      <c r="R651" s="45"/>
      <c r="S651" s="45"/>
      <c r="T651" s="45"/>
      <c r="U651" s="45"/>
      <c r="V651" s="46">
        <f t="shared" si="189"/>
        <v>0</v>
      </c>
      <c r="W651" s="45"/>
      <c r="X651" s="45"/>
      <c r="Y651" s="47"/>
      <c r="Z651" s="47"/>
      <c r="AA651" s="46">
        <f t="shared" si="190"/>
        <v>0</v>
      </c>
      <c r="AB651" s="49"/>
      <c r="AC651" s="49"/>
      <c r="AD651" s="49">
        <v>8.4600000000000009</v>
      </c>
      <c r="AE651" s="49">
        <v>0</v>
      </c>
      <c r="AF651" s="46">
        <f t="shared" si="191"/>
        <v>8.4600000000000009</v>
      </c>
      <c r="AG651" s="49">
        <v>0</v>
      </c>
      <c r="AH651" s="49">
        <v>0</v>
      </c>
      <c r="AI651" s="49">
        <v>0</v>
      </c>
      <c r="AJ651" s="49">
        <v>0</v>
      </c>
      <c r="AK651" s="46">
        <f t="shared" si="192"/>
        <v>0</v>
      </c>
      <c r="AL651" s="48"/>
      <c r="AM651" s="48"/>
      <c r="AN651" s="50">
        <f>IFERROR(VLOOKUP($F651,Ref_Param!$L:$M,2,0),0)*M651</f>
        <v>0</v>
      </c>
      <c r="AO651" s="50">
        <f>IFERROR(VLOOKUP($F651,Ref_Param!$L:$M,2,0),0)*N651</f>
        <v>0</v>
      </c>
      <c r="AP651" s="50">
        <f>IFERROR(VLOOKUP($F651,Ref_Param!$L:$M,2,0),0)*O651</f>
        <v>0</v>
      </c>
      <c r="AQ651" s="50">
        <f>IFERROR(VLOOKUP($F651,Ref_Param!$L:$M,2,0),0)*P651</f>
        <v>0</v>
      </c>
      <c r="AR651" s="51">
        <f t="shared" si="193"/>
        <v>0</v>
      </c>
      <c r="AS651" s="52">
        <f>IFERROR(VLOOKUP($F651,Ref_Param!$L:$M,2,0),0)*R651</f>
        <v>0</v>
      </c>
      <c r="AT651" s="52">
        <f>IFERROR(VLOOKUP($F651,Ref_Param!$L:$M,2,0),0)*S651</f>
        <v>0</v>
      </c>
      <c r="AU651" s="52">
        <f>IFERROR(VLOOKUP($F651,Ref_Param!$L:$M,2,0),0)*T651</f>
        <v>0</v>
      </c>
      <c r="AV651" s="52">
        <f>IFERROR(VLOOKUP($F651,Ref_Param!$L:$M,2,0),0)*U651</f>
        <v>0</v>
      </c>
      <c r="AW651" s="53">
        <f t="shared" si="194"/>
        <v>0</v>
      </c>
      <c r="AX651" s="54">
        <f>IFERROR(VLOOKUP($F651,Ref_Param!$L:$M,2,0),0)*W651</f>
        <v>0</v>
      </c>
      <c r="AY651" s="54">
        <f>IFERROR(VLOOKUP($F651,Ref_Param!$L:$M,2,0),0)*X651</f>
        <v>0</v>
      </c>
      <c r="AZ651" s="54">
        <f>IFERROR(VLOOKUP($F651,Ref_Param!$L:$M,2,0),0)*Y651</f>
        <v>0</v>
      </c>
      <c r="BA651" s="54">
        <f>IFERROR(VLOOKUP($F651,Ref_Param!$L:$M,2,0),0)*Z651</f>
        <v>0</v>
      </c>
      <c r="BB651" s="55">
        <f t="shared" si="195"/>
        <v>0</v>
      </c>
      <c r="BC651" s="56">
        <f>IFERROR(VLOOKUP($F651,Ref_Param!$L:$M,2,0),0)*AB651</f>
        <v>0</v>
      </c>
      <c r="BD651" s="56">
        <f>IFERROR(VLOOKUP($F651,Ref_Param!$L:$M,2,0),0)*AC651</f>
        <v>0</v>
      </c>
      <c r="BE651" s="56">
        <f>IFERROR(VLOOKUP($F651,Ref_Param!$L:$M,2,0),0)*AD651</f>
        <v>8.4600000000000009</v>
      </c>
      <c r="BF651" s="56">
        <f>IFERROR(VLOOKUP($F651,Ref_Param!$L:$M,2,0),0)*AE651</f>
        <v>0</v>
      </c>
      <c r="BG651" s="57">
        <f t="shared" si="196"/>
        <v>8.4600000000000009</v>
      </c>
      <c r="BH651" s="56">
        <f>IFERROR(VLOOKUP($F651,Ref_Param!$L:$M,2,0),0)*AG651</f>
        <v>0</v>
      </c>
      <c r="BI651" s="56">
        <f>IFERROR(VLOOKUP($F651,Ref_Param!$L:$M,2,0),0)*AH651</f>
        <v>0</v>
      </c>
      <c r="BJ651" s="56">
        <f>IFERROR(VLOOKUP($F651,Ref_Param!$L:$M,2,0),0)*AI651</f>
        <v>0</v>
      </c>
      <c r="BK651" s="56">
        <f>IFERROR(VLOOKUP($F651,Ref_Param!$L:$M,2,0),0)*AJ651</f>
        <v>0</v>
      </c>
      <c r="BL651" s="57">
        <f t="shared" si="197"/>
        <v>0</v>
      </c>
      <c r="BM651" s="58">
        <f>IFERROR(VLOOKUP($F651,Ref_Param!$L:$M,2,0),0)*AL651</f>
        <v>0</v>
      </c>
      <c r="BN651" s="59">
        <f>IFERROR(VLOOKUP($F651,Ref_Param!$L:$M,2,0),0)*AM651</f>
        <v>0</v>
      </c>
    </row>
    <row r="652" spans="1:66" s="37" customFormat="1" ht="15" customHeight="1" x14ac:dyDescent="0.3">
      <c r="A652" s="91" t="str">
        <f t="shared" si="187"/>
        <v>EAISDigital - API Economy</v>
      </c>
      <c r="B652" s="43" t="s">
        <v>4152</v>
      </c>
      <c r="C652" s="43" t="s">
        <v>4117</v>
      </c>
      <c r="D652" s="43" t="s">
        <v>2870</v>
      </c>
      <c r="E652" s="44" t="s">
        <v>2871</v>
      </c>
      <c r="F652" s="43" t="s">
        <v>28</v>
      </c>
      <c r="G652" s="44" t="s">
        <v>1052</v>
      </c>
      <c r="H652" s="41" t="s">
        <v>5428</v>
      </c>
      <c r="I652" s="43" t="s">
        <v>22</v>
      </c>
      <c r="J652" s="43"/>
      <c r="K652" s="43"/>
      <c r="L652" s="43" t="s">
        <v>4110</v>
      </c>
      <c r="M652" s="45">
        <v>0</v>
      </c>
      <c r="N652" s="45">
        <v>0</v>
      </c>
      <c r="O652" s="45">
        <v>0</v>
      </c>
      <c r="P652" s="45">
        <v>0</v>
      </c>
      <c r="Q652" s="46">
        <f t="shared" si="188"/>
        <v>0</v>
      </c>
      <c r="R652" s="45">
        <v>2.2264300248702432E-3</v>
      </c>
      <c r="S652" s="45">
        <v>27.650133089932716</v>
      </c>
      <c r="T652" s="45">
        <v>1.752460561341918</v>
      </c>
      <c r="U652" s="45">
        <v>12.378886616286591</v>
      </c>
      <c r="V652" s="46">
        <f t="shared" si="189"/>
        <v>41.783706697586098</v>
      </c>
      <c r="W652" s="45">
        <v>11.304748251724988</v>
      </c>
      <c r="X652" s="45">
        <v>15.267999843827365</v>
      </c>
      <c r="Y652" s="47">
        <v>29.939422639548461</v>
      </c>
      <c r="Z652" s="47">
        <v>22.85281570605223</v>
      </c>
      <c r="AA652" s="46">
        <f t="shared" si="190"/>
        <v>79.364986441153036</v>
      </c>
      <c r="AB652" s="49">
        <v>60.367444821671434</v>
      </c>
      <c r="AC652" s="49">
        <v>6.2279574810372296</v>
      </c>
      <c r="AD652" s="49"/>
      <c r="AE652" s="49"/>
      <c r="AF652" s="46">
        <f t="shared" si="191"/>
        <v>66.595402302708663</v>
      </c>
      <c r="AG652" s="49"/>
      <c r="AH652" s="49"/>
      <c r="AI652" s="49"/>
      <c r="AJ652" s="49"/>
      <c r="AK652" s="46">
        <f t="shared" si="192"/>
        <v>0</v>
      </c>
      <c r="AL652" s="48"/>
      <c r="AM652" s="48"/>
      <c r="AN652" s="50">
        <f>IFERROR(VLOOKUP($F652,Ref_Param!$L:$M,2,0),0)*M652</f>
        <v>0</v>
      </c>
      <c r="AO652" s="50">
        <f>IFERROR(VLOOKUP($F652,Ref_Param!$L:$M,2,0),0)*N652</f>
        <v>0</v>
      </c>
      <c r="AP652" s="50">
        <f>IFERROR(VLOOKUP($F652,Ref_Param!$L:$M,2,0),0)*O652</f>
        <v>0</v>
      </c>
      <c r="AQ652" s="50">
        <f>IFERROR(VLOOKUP($F652,Ref_Param!$L:$M,2,0),0)*P652</f>
        <v>0</v>
      </c>
      <c r="AR652" s="51">
        <f t="shared" si="193"/>
        <v>0</v>
      </c>
      <c r="AS652" s="52">
        <f>IFERROR(VLOOKUP($F652,Ref_Param!$L:$M,2,0),0)*R652</f>
        <v>2.4234136719532054E-3</v>
      </c>
      <c r="AT652" s="52">
        <f>IFERROR(VLOOKUP($F652,Ref_Param!$L:$M,2,0),0)*S652</f>
        <v>30.096481727681468</v>
      </c>
      <c r="AU652" s="52">
        <f>IFERROR(VLOOKUP($F652,Ref_Param!$L:$M,2,0),0)*T652</f>
        <v>1.9075097067837583</v>
      </c>
      <c r="AV652" s="52">
        <f>IFERROR(VLOOKUP($F652,Ref_Param!$L:$M,2,0),0)*U652</f>
        <v>13.474110003172381</v>
      </c>
      <c r="AW652" s="53">
        <f t="shared" si="194"/>
        <v>45.480524851309553</v>
      </c>
      <c r="AX652" s="54">
        <f>IFERROR(VLOOKUP($F652,Ref_Param!$L:$M,2,0),0)*W652</f>
        <v>12.304937125888824</v>
      </c>
      <c r="AY652" s="54">
        <f>IFERROR(VLOOKUP($F652,Ref_Param!$L:$M,2,0),0)*X652</f>
        <v>16.618837848751635</v>
      </c>
      <c r="AZ652" s="54">
        <f>IFERROR(VLOOKUP($F652,Ref_Param!$L:$M,2,0),0)*Y652</f>
        <v>32.588316427908225</v>
      </c>
      <c r="BA652" s="54">
        <f>IFERROR(VLOOKUP($F652,Ref_Param!$L:$M,2,0),0)*Z652</f>
        <v>24.874721148220942</v>
      </c>
      <c r="BB652" s="55">
        <f t="shared" si="195"/>
        <v>86.386812550769633</v>
      </c>
      <c r="BC652" s="56">
        <f>IFERROR(VLOOKUP($F652,Ref_Param!$L:$M,2,0),0)*AB652</f>
        <v>65.708461297922625</v>
      </c>
      <c r="BD652" s="56">
        <f>IFERROR(VLOOKUP($F652,Ref_Param!$L:$M,2,0),0)*AC652</f>
        <v>6.7789767202625137</v>
      </c>
      <c r="BE652" s="56">
        <f>IFERROR(VLOOKUP($F652,Ref_Param!$L:$M,2,0),0)*AD652</f>
        <v>0</v>
      </c>
      <c r="BF652" s="56">
        <f>IFERROR(VLOOKUP($F652,Ref_Param!$L:$M,2,0),0)*AE652</f>
        <v>0</v>
      </c>
      <c r="BG652" s="57">
        <f t="shared" si="196"/>
        <v>72.487438018185145</v>
      </c>
      <c r="BH652" s="56">
        <f>IFERROR(VLOOKUP($F652,Ref_Param!$L:$M,2,0),0)*AG652</f>
        <v>0</v>
      </c>
      <c r="BI652" s="56">
        <f>IFERROR(VLOOKUP($F652,Ref_Param!$L:$M,2,0),0)*AH652</f>
        <v>0</v>
      </c>
      <c r="BJ652" s="56">
        <f>IFERROR(VLOOKUP($F652,Ref_Param!$L:$M,2,0),0)*AI652</f>
        <v>0</v>
      </c>
      <c r="BK652" s="56">
        <f>IFERROR(VLOOKUP($F652,Ref_Param!$L:$M,2,0),0)*AJ652</f>
        <v>0</v>
      </c>
      <c r="BL652" s="57">
        <f t="shared" si="197"/>
        <v>0</v>
      </c>
      <c r="BM652" s="58">
        <f>IFERROR(VLOOKUP($F652,Ref_Param!$L:$M,2,0),0)*AL652</f>
        <v>0</v>
      </c>
      <c r="BN652" s="59">
        <f>IFERROR(VLOOKUP($F652,Ref_Param!$L:$M,2,0),0)*AM652</f>
        <v>0</v>
      </c>
    </row>
    <row r="653" spans="1:66" s="37" customFormat="1" ht="15" customHeight="1" x14ac:dyDescent="0.3">
      <c r="A653" s="91" t="str">
        <f t="shared" si="187"/>
        <v>EAISDigital - API Economy</v>
      </c>
      <c r="B653" s="43" t="s">
        <v>4152</v>
      </c>
      <c r="C653" s="43" t="s">
        <v>4117</v>
      </c>
      <c r="D653" s="43" t="s">
        <v>2870</v>
      </c>
      <c r="E653" s="44" t="s">
        <v>2871</v>
      </c>
      <c r="F653" s="43" t="s">
        <v>28</v>
      </c>
      <c r="G653" s="44" t="s">
        <v>1052</v>
      </c>
      <c r="H653" s="41" t="s">
        <v>5428</v>
      </c>
      <c r="I653" s="43" t="s">
        <v>22</v>
      </c>
      <c r="J653" s="43"/>
      <c r="K653" s="43"/>
      <c r="L653" s="43" t="s">
        <v>4110</v>
      </c>
      <c r="M653" s="45"/>
      <c r="N653" s="45"/>
      <c r="O653" s="45"/>
      <c r="P653" s="45"/>
      <c r="Q653" s="46">
        <f t="shared" si="188"/>
        <v>0</v>
      </c>
      <c r="R653" s="45"/>
      <c r="S653" s="45"/>
      <c r="T653" s="45"/>
      <c r="U653" s="45"/>
      <c r="V653" s="46">
        <f t="shared" si="189"/>
        <v>0</v>
      </c>
      <c r="W653" s="45"/>
      <c r="X653" s="45"/>
      <c r="Y653" s="47"/>
      <c r="Z653" s="47"/>
      <c r="AA653" s="46">
        <f t="shared" si="190"/>
        <v>0</v>
      </c>
      <c r="AB653" s="49"/>
      <c r="AC653" s="49"/>
      <c r="AD653" s="49">
        <v>24.923999999999999</v>
      </c>
      <c r="AE653" s="49">
        <v>10.5</v>
      </c>
      <c r="AF653" s="46">
        <f t="shared" si="191"/>
        <v>35.423999999999999</v>
      </c>
      <c r="AG653" s="49"/>
      <c r="AH653" s="49"/>
      <c r="AI653" s="49"/>
      <c r="AJ653" s="49"/>
      <c r="AK653" s="46">
        <f t="shared" si="192"/>
        <v>0</v>
      </c>
      <c r="AL653" s="48"/>
      <c r="AM653" s="48"/>
      <c r="AN653" s="50">
        <f>IFERROR(VLOOKUP($F653,Ref_Param!$L:$M,2,0),0)*M653</f>
        <v>0</v>
      </c>
      <c r="AO653" s="50">
        <f>IFERROR(VLOOKUP($F653,Ref_Param!$L:$M,2,0),0)*N653</f>
        <v>0</v>
      </c>
      <c r="AP653" s="50">
        <f>IFERROR(VLOOKUP($F653,Ref_Param!$L:$M,2,0),0)*O653</f>
        <v>0</v>
      </c>
      <c r="AQ653" s="50">
        <f>IFERROR(VLOOKUP($F653,Ref_Param!$L:$M,2,0),0)*P653</f>
        <v>0</v>
      </c>
      <c r="AR653" s="51">
        <f t="shared" si="193"/>
        <v>0</v>
      </c>
      <c r="AS653" s="52">
        <f>IFERROR(VLOOKUP($F653,Ref_Param!$L:$M,2,0),0)*R653</f>
        <v>0</v>
      </c>
      <c r="AT653" s="52">
        <f>IFERROR(VLOOKUP($F653,Ref_Param!$L:$M,2,0),0)*S653</f>
        <v>0</v>
      </c>
      <c r="AU653" s="52">
        <f>IFERROR(VLOOKUP($F653,Ref_Param!$L:$M,2,0),0)*T653</f>
        <v>0</v>
      </c>
      <c r="AV653" s="52">
        <f>IFERROR(VLOOKUP($F653,Ref_Param!$L:$M,2,0),0)*U653</f>
        <v>0</v>
      </c>
      <c r="AW653" s="53">
        <f t="shared" si="194"/>
        <v>0</v>
      </c>
      <c r="AX653" s="54">
        <f>IFERROR(VLOOKUP($F653,Ref_Param!$L:$M,2,0),0)*W653</f>
        <v>0</v>
      </c>
      <c r="AY653" s="54">
        <f>IFERROR(VLOOKUP($F653,Ref_Param!$L:$M,2,0),0)*X653</f>
        <v>0</v>
      </c>
      <c r="AZ653" s="54">
        <f>IFERROR(VLOOKUP($F653,Ref_Param!$L:$M,2,0),0)*Y653</f>
        <v>0</v>
      </c>
      <c r="BA653" s="54">
        <f>IFERROR(VLOOKUP($F653,Ref_Param!$L:$M,2,0),0)*Z653</f>
        <v>0</v>
      </c>
      <c r="BB653" s="55">
        <f t="shared" si="195"/>
        <v>0</v>
      </c>
      <c r="BC653" s="56">
        <f>IFERROR(VLOOKUP($F653,Ref_Param!$L:$M,2,0),0)*AB653</f>
        <v>0</v>
      </c>
      <c r="BD653" s="56">
        <f>IFERROR(VLOOKUP($F653,Ref_Param!$L:$M,2,0),0)*AC653</f>
        <v>0</v>
      </c>
      <c r="BE653" s="56">
        <f>IFERROR(VLOOKUP($F653,Ref_Param!$L:$M,2,0),0)*AD653</f>
        <v>27.129153705732065</v>
      </c>
      <c r="BF653" s="56">
        <f>IFERROR(VLOOKUP($F653,Ref_Param!$L:$M,2,0),0)*AE653</f>
        <v>11.42898868200075</v>
      </c>
      <c r="BG653" s="57">
        <f t="shared" si="196"/>
        <v>38.558142387732815</v>
      </c>
      <c r="BH653" s="56">
        <f>IFERROR(VLOOKUP($F653,Ref_Param!$L:$M,2,0),0)*AG653</f>
        <v>0</v>
      </c>
      <c r="BI653" s="56">
        <f>IFERROR(VLOOKUP($F653,Ref_Param!$L:$M,2,0),0)*AH653</f>
        <v>0</v>
      </c>
      <c r="BJ653" s="56">
        <f>IFERROR(VLOOKUP($F653,Ref_Param!$L:$M,2,0),0)*AI653</f>
        <v>0</v>
      </c>
      <c r="BK653" s="56">
        <f>IFERROR(VLOOKUP($F653,Ref_Param!$L:$M,2,0),0)*AJ653</f>
        <v>0</v>
      </c>
      <c r="BL653" s="57">
        <f t="shared" si="197"/>
        <v>0</v>
      </c>
      <c r="BM653" s="58">
        <f>IFERROR(VLOOKUP($F653,Ref_Param!$L:$M,2,0),0)*AL653</f>
        <v>0</v>
      </c>
      <c r="BN653" s="59">
        <f>IFERROR(VLOOKUP($F653,Ref_Param!$L:$M,2,0),0)*AM653</f>
        <v>0</v>
      </c>
    </row>
    <row r="654" spans="1:66" s="37" customFormat="1" ht="15" customHeight="1" x14ac:dyDescent="0.3">
      <c r="A654" s="91" t="str">
        <f t="shared" si="187"/>
        <v>EAISDigital - API Economy</v>
      </c>
      <c r="B654" s="43" t="s">
        <v>4152</v>
      </c>
      <c r="C654" s="43" t="s">
        <v>4117</v>
      </c>
      <c r="D654" s="43" t="s">
        <v>2870</v>
      </c>
      <c r="E654" s="44" t="s">
        <v>2871</v>
      </c>
      <c r="F654" s="43" t="s">
        <v>20</v>
      </c>
      <c r="G654" s="44" t="s">
        <v>1052</v>
      </c>
      <c r="H654" s="41" t="s">
        <v>5428</v>
      </c>
      <c r="I654" s="43" t="s">
        <v>22</v>
      </c>
      <c r="J654" s="43"/>
      <c r="K654" s="43"/>
      <c r="L654" s="43" t="s">
        <v>4110</v>
      </c>
      <c r="M654" s="45"/>
      <c r="N654" s="45"/>
      <c r="O654" s="45"/>
      <c r="P654" s="45"/>
      <c r="Q654" s="46">
        <f t="shared" si="188"/>
        <v>0</v>
      </c>
      <c r="R654" s="45"/>
      <c r="S654" s="45"/>
      <c r="T654" s="45"/>
      <c r="U654" s="45"/>
      <c r="V654" s="46">
        <f t="shared" si="189"/>
        <v>0</v>
      </c>
      <c r="W654" s="45"/>
      <c r="X654" s="45"/>
      <c r="Y654" s="47"/>
      <c r="Z654" s="47"/>
      <c r="AA654" s="46">
        <f t="shared" si="190"/>
        <v>0</v>
      </c>
      <c r="AB654" s="49"/>
      <c r="AC654" s="49"/>
      <c r="AD654" s="49">
        <v>0</v>
      </c>
      <c r="AE654" s="49">
        <v>0</v>
      </c>
      <c r="AF654" s="46">
        <f t="shared" si="191"/>
        <v>0</v>
      </c>
      <c r="AG654" s="49">
        <v>33</v>
      </c>
      <c r="AH654" s="49">
        <v>33</v>
      </c>
      <c r="AI654" s="49">
        <v>33</v>
      </c>
      <c r="AJ654" s="49">
        <v>33</v>
      </c>
      <c r="AK654" s="46">
        <f t="shared" si="192"/>
        <v>132</v>
      </c>
      <c r="AL654" s="48"/>
      <c r="AM654" s="48"/>
      <c r="AN654" s="50">
        <f>IFERROR(VLOOKUP($F654,Ref_Param!$L:$M,2,0),0)*M654</f>
        <v>0</v>
      </c>
      <c r="AO654" s="50">
        <f>IFERROR(VLOOKUP($F654,Ref_Param!$L:$M,2,0),0)*N654</f>
        <v>0</v>
      </c>
      <c r="AP654" s="50">
        <f>IFERROR(VLOOKUP($F654,Ref_Param!$L:$M,2,0),0)*O654</f>
        <v>0</v>
      </c>
      <c r="AQ654" s="50">
        <f>IFERROR(VLOOKUP($F654,Ref_Param!$L:$M,2,0),0)*P654</f>
        <v>0</v>
      </c>
      <c r="AR654" s="51">
        <f t="shared" si="193"/>
        <v>0</v>
      </c>
      <c r="AS654" s="52">
        <f>IFERROR(VLOOKUP($F654,Ref_Param!$L:$M,2,0),0)*R654</f>
        <v>0</v>
      </c>
      <c r="AT654" s="52">
        <f>IFERROR(VLOOKUP($F654,Ref_Param!$L:$M,2,0),0)*S654</f>
        <v>0</v>
      </c>
      <c r="AU654" s="52">
        <f>IFERROR(VLOOKUP($F654,Ref_Param!$L:$M,2,0),0)*T654</f>
        <v>0</v>
      </c>
      <c r="AV654" s="52">
        <f>IFERROR(VLOOKUP($F654,Ref_Param!$L:$M,2,0),0)*U654</f>
        <v>0</v>
      </c>
      <c r="AW654" s="53">
        <f t="shared" si="194"/>
        <v>0</v>
      </c>
      <c r="AX654" s="54">
        <f>IFERROR(VLOOKUP($F654,Ref_Param!$L:$M,2,0),0)*W654</f>
        <v>0</v>
      </c>
      <c r="AY654" s="54">
        <f>IFERROR(VLOOKUP($F654,Ref_Param!$L:$M,2,0),0)*X654</f>
        <v>0</v>
      </c>
      <c r="AZ654" s="54">
        <f>IFERROR(VLOOKUP($F654,Ref_Param!$L:$M,2,0),0)*Y654</f>
        <v>0</v>
      </c>
      <c r="BA654" s="54">
        <f>IFERROR(VLOOKUP($F654,Ref_Param!$L:$M,2,0),0)*Z654</f>
        <v>0</v>
      </c>
      <c r="BB654" s="55">
        <f t="shared" si="195"/>
        <v>0</v>
      </c>
      <c r="BC654" s="56">
        <f>IFERROR(VLOOKUP($F654,Ref_Param!$L:$M,2,0),0)*AB654</f>
        <v>0</v>
      </c>
      <c r="BD654" s="56">
        <f>IFERROR(VLOOKUP($F654,Ref_Param!$L:$M,2,0),0)*AC654</f>
        <v>0</v>
      </c>
      <c r="BE654" s="56">
        <f>IFERROR(VLOOKUP($F654,Ref_Param!$L:$M,2,0),0)*AD654</f>
        <v>0</v>
      </c>
      <c r="BF654" s="56">
        <f>IFERROR(VLOOKUP($F654,Ref_Param!$L:$M,2,0),0)*AE654</f>
        <v>0</v>
      </c>
      <c r="BG654" s="57">
        <f t="shared" si="196"/>
        <v>0</v>
      </c>
      <c r="BH654" s="56">
        <f>IFERROR(VLOOKUP($F654,Ref_Param!$L:$M,2,0),0)*AG654</f>
        <v>33</v>
      </c>
      <c r="BI654" s="56">
        <f>IFERROR(VLOOKUP($F654,Ref_Param!$L:$M,2,0),0)*AH654</f>
        <v>33</v>
      </c>
      <c r="BJ654" s="56">
        <f>IFERROR(VLOOKUP($F654,Ref_Param!$L:$M,2,0),0)*AI654</f>
        <v>33</v>
      </c>
      <c r="BK654" s="56">
        <f>IFERROR(VLOOKUP($F654,Ref_Param!$L:$M,2,0),0)*AJ654</f>
        <v>33</v>
      </c>
      <c r="BL654" s="57">
        <f t="shared" si="197"/>
        <v>132</v>
      </c>
      <c r="BM654" s="58">
        <f>IFERROR(VLOOKUP($F654,Ref_Param!$L:$M,2,0),0)*AL654</f>
        <v>0</v>
      </c>
      <c r="BN654" s="59">
        <f>IFERROR(VLOOKUP($F654,Ref_Param!$L:$M,2,0),0)*AM654</f>
        <v>0</v>
      </c>
    </row>
    <row r="655" spans="1:66" s="37" customFormat="1" ht="15" customHeight="1" x14ac:dyDescent="0.3">
      <c r="A655" s="91" t="str">
        <f t="shared" si="187"/>
        <v>EAISDigital - API Economy</v>
      </c>
      <c r="B655" s="43" t="s">
        <v>4152</v>
      </c>
      <c r="C655" s="43" t="s">
        <v>4117</v>
      </c>
      <c r="D655" s="43" t="s">
        <v>3061</v>
      </c>
      <c r="E655" s="44" t="s">
        <v>3062</v>
      </c>
      <c r="F655" s="43" t="s">
        <v>3731</v>
      </c>
      <c r="G655" s="44" t="s">
        <v>1052</v>
      </c>
      <c r="H655" s="41" t="s">
        <v>5426</v>
      </c>
      <c r="I655" s="43" t="s">
        <v>26</v>
      </c>
      <c r="J655" s="43"/>
      <c r="K655" s="43"/>
      <c r="L655" s="43" t="s">
        <v>4110</v>
      </c>
      <c r="M655" s="45">
        <v>0</v>
      </c>
      <c r="N655" s="45">
        <v>0</v>
      </c>
      <c r="O655" s="45">
        <v>0</v>
      </c>
      <c r="P655" s="45">
        <v>0</v>
      </c>
      <c r="Q655" s="46">
        <f t="shared" si="188"/>
        <v>0</v>
      </c>
      <c r="R655" s="45">
        <v>0</v>
      </c>
      <c r="S655" s="45">
        <v>0</v>
      </c>
      <c r="T655" s="45">
        <v>0</v>
      </c>
      <c r="U655" s="45">
        <v>0</v>
      </c>
      <c r="V655" s="46">
        <f t="shared" si="189"/>
        <v>0</v>
      </c>
      <c r="W655" s="45">
        <v>67.227000000000004</v>
      </c>
      <c r="X655" s="45">
        <v>77.949000000000197</v>
      </c>
      <c r="Y655" s="47">
        <v>147.4289999999996</v>
      </c>
      <c r="Z655" s="47">
        <v>104.77100000000004</v>
      </c>
      <c r="AA655" s="46">
        <f t="shared" si="190"/>
        <v>397.37599999999986</v>
      </c>
      <c r="AB655" s="49">
        <v>36.322999481727813</v>
      </c>
      <c r="AC655" s="49">
        <v>16.522619999999971</v>
      </c>
      <c r="AD655" s="49"/>
      <c r="AE655" s="49"/>
      <c r="AF655" s="46">
        <f t="shared" si="191"/>
        <v>52.84561948172778</v>
      </c>
      <c r="AG655" s="49"/>
      <c r="AH655" s="49"/>
      <c r="AI655" s="49"/>
      <c r="AJ655" s="49"/>
      <c r="AK655" s="46">
        <f t="shared" si="192"/>
        <v>0</v>
      </c>
      <c r="AL655" s="48"/>
      <c r="AM655" s="48"/>
      <c r="AN655" s="50">
        <f>IFERROR(VLOOKUP($F655,Ref_Param!$L:$M,2,0),0)*M655</f>
        <v>0</v>
      </c>
      <c r="AO655" s="50">
        <f>IFERROR(VLOOKUP($F655,Ref_Param!$L:$M,2,0),0)*N655</f>
        <v>0</v>
      </c>
      <c r="AP655" s="50">
        <f>IFERROR(VLOOKUP($F655,Ref_Param!$L:$M,2,0),0)*O655</f>
        <v>0</v>
      </c>
      <c r="AQ655" s="50">
        <f>IFERROR(VLOOKUP($F655,Ref_Param!$L:$M,2,0),0)*P655</f>
        <v>0</v>
      </c>
      <c r="AR655" s="51">
        <f t="shared" si="193"/>
        <v>0</v>
      </c>
      <c r="AS655" s="52">
        <f>IFERROR(VLOOKUP($F655,Ref_Param!$L:$M,2,0),0)*R655</f>
        <v>0</v>
      </c>
      <c r="AT655" s="52">
        <f>IFERROR(VLOOKUP($F655,Ref_Param!$L:$M,2,0),0)*S655</f>
        <v>0</v>
      </c>
      <c r="AU655" s="52">
        <f>IFERROR(VLOOKUP($F655,Ref_Param!$L:$M,2,0),0)*T655</f>
        <v>0</v>
      </c>
      <c r="AV655" s="52">
        <f>IFERROR(VLOOKUP($F655,Ref_Param!$L:$M,2,0),0)*U655</f>
        <v>0</v>
      </c>
      <c r="AW655" s="53">
        <f t="shared" si="194"/>
        <v>0</v>
      </c>
      <c r="AX655" s="54">
        <f>IFERROR(VLOOKUP($F655,Ref_Param!$L:$M,2,0),0)*W655</f>
        <v>0.81814530850675593</v>
      </c>
      <c r="AY655" s="54">
        <f>IFERROR(VLOOKUP($F655,Ref_Param!$L:$M,2,0),0)*X655</f>
        <v>0.94863088718510824</v>
      </c>
      <c r="AZ655" s="54">
        <f>IFERROR(VLOOKUP($F655,Ref_Param!$L:$M,2,0),0)*Y655</f>
        <v>1.7941949616648398</v>
      </c>
      <c r="BA655" s="54">
        <f>IFERROR(VLOOKUP($F655,Ref_Param!$L:$M,2,0),0)*Z655</f>
        <v>1.2750517220396769</v>
      </c>
      <c r="BB655" s="55">
        <f t="shared" si="195"/>
        <v>4.8360228793963813</v>
      </c>
      <c r="BC655" s="56">
        <f>IFERROR(VLOOKUP($F655,Ref_Param!$L:$M,2,0),0)*AB655</f>
        <v>0.44204696947459998</v>
      </c>
      <c r="BD655" s="56">
        <f>IFERROR(VLOOKUP($F655,Ref_Param!$L:$M,2,0),0)*AC655</f>
        <v>0.2010784958013874</v>
      </c>
      <c r="BE655" s="56">
        <f>IFERROR(VLOOKUP($F655,Ref_Param!$L:$M,2,0),0)*AD655</f>
        <v>0</v>
      </c>
      <c r="BF655" s="56">
        <f>IFERROR(VLOOKUP($F655,Ref_Param!$L:$M,2,0),0)*AE655</f>
        <v>0</v>
      </c>
      <c r="BG655" s="57">
        <f t="shared" si="196"/>
        <v>0.64312546527598735</v>
      </c>
      <c r="BH655" s="56">
        <f>IFERROR(VLOOKUP($F655,Ref_Param!$L:$M,2,0),0)*AG655</f>
        <v>0</v>
      </c>
      <c r="BI655" s="56">
        <f>IFERROR(VLOOKUP($F655,Ref_Param!$L:$M,2,0),0)*AH655</f>
        <v>0</v>
      </c>
      <c r="BJ655" s="56">
        <f>IFERROR(VLOOKUP($F655,Ref_Param!$L:$M,2,0),0)*AI655</f>
        <v>0</v>
      </c>
      <c r="BK655" s="56">
        <f>IFERROR(VLOOKUP($F655,Ref_Param!$L:$M,2,0),0)*AJ655</f>
        <v>0</v>
      </c>
      <c r="BL655" s="57">
        <f t="shared" si="197"/>
        <v>0</v>
      </c>
      <c r="BM655" s="58">
        <f>IFERROR(VLOOKUP($F655,Ref_Param!$L:$M,2,0),0)*AL655</f>
        <v>0</v>
      </c>
      <c r="BN655" s="59">
        <f>IFERROR(VLOOKUP($F655,Ref_Param!$L:$M,2,0),0)*AM655</f>
        <v>0</v>
      </c>
    </row>
    <row r="656" spans="1:66" s="37" customFormat="1" ht="15" customHeight="1" x14ac:dyDescent="0.3">
      <c r="A656" s="91" t="str">
        <f t="shared" si="187"/>
        <v>EAISDigital - API Economy</v>
      </c>
      <c r="B656" s="43" t="s">
        <v>4152</v>
      </c>
      <c r="C656" s="43" t="s">
        <v>4117</v>
      </c>
      <c r="D656" s="43" t="s">
        <v>3061</v>
      </c>
      <c r="E656" s="44" t="s">
        <v>3062</v>
      </c>
      <c r="F656" s="43" t="s">
        <v>20</v>
      </c>
      <c r="G656" s="44" t="s">
        <v>1052</v>
      </c>
      <c r="H656" s="41" t="s">
        <v>5426</v>
      </c>
      <c r="I656" s="43" t="s">
        <v>26</v>
      </c>
      <c r="J656" s="43"/>
      <c r="K656" s="43"/>
      <c r="L656" s="43" t="s">
        <v>4110</v>
      </c>
      <c r="M656" s="45">
        <v>0</v>
      </c>
      <c r="N656" s="45">
        <v>0</v>
      </c>
      <c r="O656" s="45">
        <v>0</v>
      </c>
      <c r="P656" s="45">
        <v>0</v>
      </c>
      <c r="Q656" s="46">
        <f t="shared" si="188"/>
        <v>0</v>
      </c>
      <c r="R656" s="45">
        <v>0</v>
      </c>
      <c r="S656" s="45">
        <v>0</v>
      </c>
      <c r="T656" s="45">
        <v>22.366731234541341</v>
      </c>
      <c r="U656" s="45">
        <v>22.593748260457438</v>
      </c>
      <c r="V656" s="46">
        <f t="shared" si="189"/>
        <v>44.960479494998779</v>
      </c>
      <c r="W656" s="45">
        <v>32.061748744837622</v>
      </c>
      <c r="X656" s="45">
        <v>58.825273388365119</v>
      </c>
      <c r="Y656" s="47">
        <v>115.15102277249527</v>
      </c>
      <c r="Z656" s="47">
        <v>139.83343956175281</v>
      </c>
      <c r="AA656" s="46">
        <f t="shared" si="190"/>
        <v>345.87148446745084</v>
      </c>
      <c r="AB656" s="49">
        <v>168.31512168039285</v>
      </c>
      <c r="AC656" s="49">
        <v>155.1912238088924</v>
      </c>
      <c r="AD656" s="49"/>
      <c r="AE656" s="49"/>
      <c r="AF656" s="46">
        <f t="shared" si="191"/>
        <v>323.50634548928525</v>
      </c>
      <c r="AG656" s="49"/>
      <c r="AH656" s="49"/>
      <c r="AI656" s="49"/>
      <c r="AJ656" s="49"/>
      <c r="AK656" s="46">
        <f t="shared" si="192"/>
        <v>0</v>
      </c>
      <c r="AL656" s="48"/>
      <c r="AM656" s="48"/>
      <c r="AN656" s="50">
        <f>IFERROR(VLOOKUP($F656,Ref_Param!$L:$M,2,0),0)*M656</f>
        <v>0</v>
      </c>
      <c r="AO656" s="50">
        <f>IFERROR(VLOOKUP($F656,Ref_Param!$L:$M,2,0),0)*N656</f>
        <v>0</v>
      </c>
      <c r="AP656" s="50">
        <f>IFERROR(VLOOKUP($F656,Ref_Param!$L:$M,2,0),0)*O656</f>
        <v>0</v>
      </c>
      <c r="AQ656" s="50">
        <f>IFERROR(VLOOKUP($F656,Ref_Param!$L:$M,2,0),0)*P656</f>
        <v>0</v>
      </c>
      <c r="AR656" s="51">
        <f t="shared" si="193"/>
        <v>0</v>
      </c>
      <c r="AS656" s="52">
        <f>IFERROR(VLOOKUP($F656,Ref_Param!$L:$M,2,0),0)*R656</f>
        <v>0</v>
      </c>
      <c r="AT656" s="52">
        <f>IFERROR(VLOOKUP($F656,Ref_Param!$L:$M,2,0),0)*S656</f>
        <v>0</v>
      </c>
      <c r="AU656" s="52">
        <f>IFERROR(VLOOKUP($F656,Ref_Param!$L:$M,2,0),0)*T656</f>
        <v>22.366731234541341</v>
      </c>
      <c r="AV656" s="52">
        <f>IFERROR(VLOOKUP($F656,Ref_Param!$L:$M,2,0),0)*U656</f>
        <v>22.593748260457438</v>
      </c>
      <c r="AW656" s="53">
        <f t="shared" si="194"/>
        <v>44.960479494998779</v>
      </c>
      <c r="AX656" s="54">
        <f>IFERROR(VLOOKUP($F656,Ref_Param!$L:$M,2,0),0)*W656</f>
        <v>32.061748744837622</v>
      </c>
      <c r="AY656" s="54">
        <f>IFERROR(VLOOKUP($F656,Ref_Param!$L:$M,2,0),0)*X656</f>
        <v>58.825273388365119</v>
      </c>
      <c r="AZ656" s="54">
        <f>IFERROR(VLOOKUP($F656,Ref_Param!$L:$M,2,0),0)*Y656</f>
        <v>115.15102277249527</v>
      </c>
      <c r="BA656" s="54">
        <f>IFERROR(VLOOKUP($F656,Ref_Param!$L:$M,2,0),0)*Z656</f>
        <v>139.83343956175281</v>
      </c>
      <c r="BB656" s="55">
        <f t="shared" si="195"/>
        <v>345.87148446745084</v>
      </c>
      <c r="BC656" s="56">
        <f>IFERROR(VLOOKUP($F656,Ref_Param!$L:$M,2,0),0)*AB656</f>
        <v>168.31512168039285</v>
      </c>
      <c r="BD656" s="56">
        <f>IFERROR(VLOOKUP($F656,Ref_Param!$L:$M,2,0),0)*AC656</f>
        <v>155.1912238088924</v>
      </c>
      <c r="BE656" s="56">
        <f>IFERROR(VLOOKUP($F656,Ref_Param!$L:$M,2,0),0)*AD656</f>
        <v>0</v>
      </c>
      <c r="BF656" s="56">
        <f>IFERROR(VLOOKUP($F656,Ref_Param!$L:$M,2,0),0)*AE656</f>
        <v>0</v>
      </c>
      <c r="BG656" s="57">
        <f t="shared" si="196"/>
        <v>323.50634548928525</v>
      </c>
      <c r="BH656" s="56">
        <f>IFERROR(VLOOKUP($F656,Ref_Param!$L:$M,2,0),0)*AG656</f>
        <v>0</v>
      </c>
      <c r="BI656" s="56">
        <f>IFERROR(VLOOKUP($F656,Ref_Param!$L:$M,2,0),0)*AH656</f>
        <v>0</v>
      </c>
      <c r="BJ656" s="56">
        <f>IFERROR(VLOOKUP($F656,Ref_Param!$L:$M,2,0),0)*AI656</f>
        <v>0</v>
      </c>
      <c r="BK656" s="56">
        <f>IFERROR(VLOOKUP($F656,Ref_Param!$L:$M,2,0),0)*AJ656</f>
        <v>0</v>
      </c>
      <c r="BL656" s="57">
        <f t="shared" si="197"/>
        <v>0</v>
      </c>
      <c r="BM656" s="58">
        <f>IFERROR(VLOOKUP($F656,Ref_Param!$L:$M,2,0),0)*AL656</f>
        <v>0</v>
      </c>
      <c r="BN656" s="59">
        <f>IFERROR(VLOOKUP($F656,Ref_Param!$L:$M,2,0),0)*AM656</f>
        <v>0</v>
      </c>
    </row>
    <row r="657" spans="1:66" s="37" customFormat="1" ht="15" customHeight="1" x14ac:dyDescent="0.3">
      <c r="A657" s="91" t="str">
        <f t="shared" si="187"/>
        <v>EAISDigital - API Economy</v>
      </c>
      <c r="B657" s="43" t="s">
        <v>4152</v>
      </c>
      <c r="C657" s="43" t="s">
        <v>4117</v>
      </c>
      <c r="D657" s="43" t="s">
        <v>3061</v>
      </c>
      <c r="E657" s="44" t="s">
        <v>3062</v>
      </c>
      <c r="F657" s="43" t="s">
        <v>20</v>
      </c>
      <c r="G657" s="44" t="s">
        <v>1052</v>
      </c>
      <c r="H657" s="41" t="s">
        <v>5426</v>
      </c>
      <c r="I657" s="43" t="s">
        <v>26</v>
      </c>
      <c r="J657" s="43"/>
      <c r="K657" s="43"/>
      <c r="L657" s="43" t="s">
        <v>4110</v>
      </c>
      <c r="M657" s="45"/>
      <c r="N657" s="45"/>
      <c r="O657" s="45"/>
      <c r="P657" s="45"/>
      <c r="Q657" s="46">
        <f t="shared" si="188"/>
        <v>0</v>
      </c>
      <c r="R657" s="45"/>
      <c r="S657" s="45"/>
      <c r="T657" s="45"/>
      <c r="U657" s="45"/>
      <c r="V657" s="46">
        <f t="shared" si="189"/>
        <v>0</v>
      </c>
      <c r="W657" s="45"/>
      <c r="X657" s="45"/>
      <c r="Y657" s="47"/>
      <c r="Z657" s="47"/>
      <c r="AA657" s="46">
        <f t="shared" si="190"/>
        <v>0</v>
      </c>
      <c r="AB657" s="49"/>
      <c r="AC657" s="49"/>
      <c r="AD657" s="49">
        <v>139.37100000000001</v>
      </c>
      <c r="AE657" s="49">
        <v>172.76</v>
      </c>
      <c r="AF657" s="46">
        <f t="shared" si="191"/>
        <v>312.13099999999997</v>
      </c>
      <c r="AG657" s="49">
        <v>140</v>
      </c>
      <c r="AH657" s="49">
        <v>140</v>
      </c>
      <c r="AI657" s="49">
        <v>140</v>
      </c>
      <c r="AJ657" s="49">
        <v>140</v>
      </c>
      <c r="AK657" s="46">
        <f t="shared" si="192"/>
        <v>560</v>
      </c>
      <c r="AL657" s="48"/>
      <c r="AM657" s="48"/>
      <c r="AN657" s="50">
        <f>IFERROR(VLOOKUP($F657,Ref_Param!$L:$M,2,0),0)*M657</f>
        <v>0</v>
      </c>
      <c r="AO657" s="50">
        <f>IFERROR(VLOOKUP($F657,Ref_Param!$L:$M,2,0),0)*N657</f>
        <v>0</v>
      </c>
      <c r="AP657" s="50">
        <f>IFERROR(VLOOKUP($F657,Ref_Param!$L:$M,2,0),0)*O657</f>
        <v>0</v>
      </c>
      <c r="AQ657" s="50">
        <f>IFERROR(VLOOKUP($F657,Ref_Param!$L:$M,2,0),0)*P657</f>
        <v>0</v>
      </c>
      <c r="AR657" s="51">
        <f t="shared" si="193"/>
        <v>0</v>
      </c>
      <c r="AS657" s="52">
        <f>IFERROR(VLOOKUP($F657,Ref_Param!$L:$M,2,0),0)*R657</f>
        <v>0</v>
      </c>
      <c r="AT657" s="52">
        <f>IFERROR(VLOOKUP($F657,Ref_Param!$L:$M,2,0),0)*S657</f>
        <v>0</v>
      </c>
      <c r="AU657" s="52">
        <f>IFERROR(VLOOKUP($F657,Ref_Param!$L:$M,2,0),0)*T657</f>
        <v>0</v>
      </c>
      <c r="AV657" s="52">
        <f>IFERROR(VLOOKUP($F657,Ref_Param!$L:$M,2,0),0)*U657</f>
        <v>0</v>
      </c>
      <c r="AW657" s="53">
        <f t="shared" si="194"/>
        <v>0</v>
      </c>
      <c r="AX657" s="54">
        <f>IFERROR(VLOOKUP($F657,Ref_Param!$L:$M,2,0),0)*W657</f>
        <v>0</v>
      </c>
      <c r="AY657" s="54">
        <f>IFERROR(VLOOKUP($F657,Ref_Param!$L:$M,2,0),0)*X657</f>
        <v>0</v>
      </c>
      <c r="AZ657" s="54">
        <f>IFERROR(VLOOKUP($F657,Ref_Param!$L:$M,2,0),0)*Y657</f>
        <v>0</v>
      </c>
      <c r="BA657" s="54">
        <f>IFERROR(VLOOKUP($F657,Ref_Param!$L:$M,2,0),0)*Z657</f>
        <v>0</v>
      </c>
      <c r="BB657" s="55">
        <f t="shared" si="195"/>
        <v>0</v>
      </c>
      <c r="BC657" s="56">
        <f>IFERROR(VLOOKUP($F657,Ref_Param!$L:$M,2,0),0)*AB657</f>
        <v>0</v>
      </c>
      <c r="BD657" s="56">
        <f>IFERROR(VLOOKUP($F657,Ref_Param!$L:$M,2,0),0)*AC657</f>
        <v>0</v>
      </c>
      <c r="BE657" s="56">
        <f>IFERROR(VLOOKUP($F657,Ref_Param!$L:$M,2,0),0)*AD657</f>
        <v>139.37100000000001</v>
      </c>
      <c r="BF657" s="56">
        <f>IFERROR(VLOOKUP($F657,Ref_Param!$L:$M,2,0),0)*AE657</f>
        <v>172.76</v>
      </c>
      <c r="BG657" s="57">
        <f t="shared" si="196"/>
        <v>312.13099999999997</v>
      </c>
      <c r="BH657" s="56">
        <f>IFERROR(VLOOKUP($F657,Ref_Param!$L:$M,2,0),0)*AG657</f>
        <v>140</v>
      </c>
      <c r="BI657" s="56">
        <f>IFERROR(VLOOKUP($F657,Ref_Param!$L:$M,2,0),0)*AH657</f>
        <v>140</v>
      </c>
      <c r="BJ657" s="56">
        <f>IFERROR(VLOOKUP($F657,Ref_Param!$L:$M,2,0),0)*AI657</f>
        <v>140</v>
      </c>
      <c r="BK657" s="56">
        <f>IFERROR(VLOOKUP($F657,Ref_Param!$L:$M,2,0),0)*AJ657</f>
        <v>140</v>
      </c>
      <c r="BL657" s="57">
        <f t="shared" si="197"/>
        <v>560</v>
      </c>
      <c r="BM657" s="58">
        <f>IFERROR(VLOOKUP($F657,Ref_Param!$L:$M,2,0),0)*AL657</f>
        <v>0</v>
      </c>
      <c r="BN657" s="59">
        <f>IFERROR(VLOOKUP($F657,Ref_Param!$L:$M,2,0),0)*AM657</f>
        <v>0</v>
      </c>
    </row>
    <row r="658" spans="1:66" s="37" customFormat="1" ht="15" customHeight="1" x14ac:dyDescent="0.3">
      <c r="A658" s="91" t="str">
        <f t="shared" si="187"/>
        <v>EAISDigital - API Economy</v>
      </c>
      <c r="B658" s="43" t="s">
        <v>4152</v>
      </c>
      <c r="C658" s="43" t="s">
        <v>4117</v>
      </c>
      <c r="D658" s="43" t="s">
        <v>2872</v>
      </c>
      <c r="E658" s="44" t="s">
        <v>2873</v>
      </c>
      <c r="F658" s="43" t="s">
        <v>20</v>
      </c>
      <c r="G658" s="44" t="s">
        <v>1052</v>
      </c>
      <c r="H658" s="41" t="s">
        <v>5442</v>
      </c>
      <c r="I658" s="43" t="s">
        <v>26</v>
      </c>
      <c r="J658" s="43"/>
      <c r="K658" s="43"/>
      <c r="L658" s="43" t="s">
        <v>4109</v>
      </c>
      <c r="M658" s="45"/>
      <c r="N658" s="45"/>
      <c r="O658" s="45"/>
      <c r="P658" s="45"/>
      <c r="Q658" s="46">
        <f t="shared" si="188"/>
        <v>0</v>
      </c>
      <c r="R658" s="45"/>
      <c r="S658" s="45"/>
      <c r="T658" s="45"/>
      <c r="U658" s="45"/>
      <c r="V658" s="46">
        <f t="shared" si="189"/>
        <v>0</v>
      </c>
      <c r="W658" s="45"/>
      <c r="X658" s="45"/>
      <c r="Y658" s="47"/>
      <c r="Z658" s="47"/>
      <c r="AA658" s="46">
        <f t="shared" si="190"/>
        <v>0</v>
      </c>
      <c r="AB658" s="49"/>
      <c r="AC658" s="49"/>
      <c r="AD658" s="49">
        <v>20.762</v>
      </c>
      <c r="AE658" s="49">
        <v>15</v>
      </c>
      <c r="AF658" s="46">
        <f t="shared" si="191"/>
        <v>35.762</v>
      </c>
      <c r="AG658" s="49">
        <v>20</v>
      </c>
      <c r="AH658" s="49">
        <v>20</v>
      </c>
      <c r="AI658" s="49">
        <v>20</v>
      </c>
      <c r="AJ658" s="49">
        <v>20</v>
      </c>
      <c r="AK658" s="46">
        <f t="shared" si="192"/>
        <v>80</v>
      </c>
      <c r="AL658" s="48"/>
      <c r="AM658" s="48"/>
      <c r="AN658" s="50">
        <f>IFERROR(VLOOKUP($F658,Ref_Param!$L:$M,2,0),0)*M658</f>
        <v>0</v>
      </c>
      <c r="AO658" s="50">
        <f>IFERROR(VLOOKUP($F658,Ref_Param!$L:$M,2,0),0)*N658</f>
        <v>0</v>
      </c>
      <c r="AP658" s="50">
        <f>IFERROR(VLOOKUP($F658,Ref_Param!$L:$M,2,0),0)*O658</f>
        <v>0</v>
      </c>
      <c r="AQ658" s="50">
        <f>IFERROR(VLOOKUP($F658,Ref_Param!$L:$M,2,0),0)*P658</f>
        <v>0</v>
      </c>
      <c r="AR658" s="51">
        <f t="shared" si="193"/>
        <v>0</v>
      </c>
      <c r="AS658" s="52">
        <f>IFERROR(VLOOKUP($F658,Ref_Param!$L:$M,2,0),0)*R658</f>
        <v>0</v>
      </c>
      <c r="AT658" s="52">
        <f>IFERROR(VLOOKUP($F658,Ref_Param!$L:$M,2,0),0)*S658</f>
        <v>0</v>
      </c>
      <c r="AU658" s="52">
        <f>IFERROR(VLOOKUP($F658,Ref_Param!$L:$M,2,0),0)*T658</f>
        <v>0</v>
      </c>
      <c r="AV658" s="52">
        <f>IFERROR(VLOOKUP($F658,Ref_Param!$L:$M,2,0),0)*U658</f>
        <v>0</v>
      </c>
      <c r="AW658" s="53">
        <f t="shared" si="194"/>
        <v>0</v>
      </c>
      <c r="AX658" s="54">
        <f>IFERROR(VLOOKUP($F658,Ref_Param!$L:$M,2,0),0)*W658</f>
        <v>0</v>
      </c>
      <c r="AY658" s="54">
        <f>IFERROR(VLOOKUP($F658,Ref_Param!$L:$M,2,0),0)*X658</f>
        <v>0</v>
      </c>
      <c r="AZ658" s="54">
        <f>IFERROR(VLOOKUP($F658,Ref_Param!$L:$M,2,0),0)*Y658</f>
        <v>0</v>
      </c>
      <c r="BA658" s="54">
        <f>IFERROR(VLOOKUP($F658,Ref_Param!$L:$M,2,0),0)*Z658</f>
        <v>0</v>
      </c>
      <c r="BB658" s="55">
        <f t="shared" si="195"/>
        <v>0</v>
      </c>
      <c r="BC658" s="56">
        <f>IFERROR(VLOOKUP($F658,Ref_Param!$L:$M,2,0),0)*AB658</f>
        <v>0</v>
      </c>
      <c r="BD658" s="56">
        <f>IFERROR(VLOOKUP($F658,Ref_Param!$L:$M,2,0),0)*AC658</f>
        <v>0</v>
      </c>
      <c r="BE658" s="56">
        <f>IFERROR(VLOOKUP($F658,Ref_Param!$L:$M,2,0),0)*AD658</f>
        <v>20.762</v>
      </c>
      <c r="BF658" s="56">
        <f>IFERROR(VLOOKUP($F658,Ref_Param!$L:$M,2,0),0)*AE658</f>
        <v>15</v>
      </c>
      <c r="BG658" s="57">
        <f t="shared" si="196"/>
        <v>35.762</v>
      </c>
      <c r="BH658" s="56">
        <f>IFERROR(VLOOKUP($F658,Ref_Param!$L:$M,2,0),0)*AG658</f>
        <v>20</v>
      </c>
      <c r="BI658" s="56">
        <f>IFERROR(VLOOKUP($F658,Ref_Param!$L:$M,2,0),0)*AH658</f>
        <v>20</v>
      </c>
      <c r="BJ658" s="56">
        <f>IFERROR(VLOOKUP($F658,Ref_Param!$L:$M,2,0),0)*AI658</f>
        <v>20</v>
      </c>
      <c r="BK658" s="56">
        <f>IFERROR(VLOOKUP($F658,Ref_Param!$L:$M,2,0),0)*AJ658</f>
        <v>20</v>
      </c>
      <c r="BL658" s="57">
        <f t="shared" si="197"/>
        <v>80</v>
      </c>
      <c r="BM658" s="58">
        <f>IFERROR(VLOOKUP($F658,Ref_Param!$L:$M,2,0),0)*AL658</f>
        <v>0</v>
      </c>
      <c r="BN658" s="59">
        <f>IFERROR(VLOOKUP($F658,Ref_Param!$L:$M,2,0),0)*AM658</f>
        <v>0</v>
      </c>
    </row>
    <row r="659" spans="1:66" s="37" customFormat="1" ht="15" customHeight="1" x14ac:dyDescent="0.3">
      <c r="A659" s="91" t="str">
        <f t="shared" si="187"/>
        <v>EAISDigital - API Economy</v>
      </c>
      <c r="B659" s="43" t="s">
        <v>4152</v>
      </c>
      <c r="C659" s="43" t="s">
        <v>4117</v>
      </c>
      <c r="D659" s="43" t="s">
        <v>2872</v>
      </c>
      <c r="E659" s="44" t="s">
        <v>2873</v>
      </c>
      <c r="F659" s="43" t="s">
        <v>20</v>
      </c>
      <c r="G659" s="44" t="s">
        <v>1052</v>
      </c>
      <c r="H659" s="41" t="s">
        <v>5442</v>
      </c>
      <c r="I659" s="43" t="s">
        <v>26</v>
      </c>
      <c r="J659" s="43"/>
      <c r="K659" s="43"/>
      <c r="L659" s="43" t="s">
        <v>4110</v>
      </c>
      <c r="M659" s="45">
        <v>82.08</v>
      </c>
      <c r="N659" s="45">
        <v>44.975999999999999</v>
      </c>
      <c r="O659" s="45">
        <v>0.33316000000000034</v>
      </c>
      <c r="P659" s="45">
        <v>40.394829999999999</v>
      </c>
      <c r="Q659" s="46">
        <f t="shared" si="188"/>
        <v>167.78399000000002</v>
      </c>
      <c r="R659" s="45">
        <v>42.247720000000001</v>
      </c>
      <c r="S659" s="45">
        <v>14.087910000000001</v>
      </c>
      <c r="T659" s="45">
        <v>15.4495</v>
      </c>
      <c r="U659" s="45">
        <v>103.06032399813414</v>
      </c>
      <c r="V659" s="46">
        <f t="shared" si="189"/>
        <v>174.84545399813413</v>
      </c>
      <c r="W659" s="45">
        <v>349.74124004009559</v>
      </c>
      <c r="X659" s="45">
        <v>-603.86695054487359</v>
      </c>
      <c r="Y659" s="47">
        <v>736.77316434127204</v>
      </c>
      <c r="Z659" s="47">
        <v>91.902226150870391</v>
      </c>
      <c r="AA659" s="46">
        <f t="shared" si="190"/>
        <v>574.54967998736447</v>
      </c>
      <c r="AB659" s="49">
        <v>18.365219999999997</v>
      </c>
      <c r="AC659" s="49">
        <v>11.796049999999999</v>
      </c>
      <c r="AD659" s="49"/>
      <c r="AE659" s="49"/>
      <c r="AF659" s="46">
        <f t="shared" si="191"/>
        <v>30.161269999999995</v>
      </c>
      <c r="AG659" s="49"/>
      <c r="AH659" s="49"/>
      <c r="AI659" s="49"/>
      <c r="AJ659" s="49"/>
      <c r="AK659" s="46">
        <f t="shared" si="192"/>
        <v>0</v>
      </c>
      <c r="AL659" s="48"/>
      <c r="AM659" s="48"/>
      <c r="AN659" s="50">
        <f>IFERROR(VLOOKUP($F659,Ref_Param!$L:$M,2,0),0)*M659</f>
        <v>82.08</v>
      </c>
      <c r="AO659" s="50">
        <f>IFERROR(VLOOKUP($F659,Ref_Param!$L:$M,2,0),0)*N659</f>
        <v>44.975999999999999</v>
      </c>
      <c r="AP659" s="50">
        <f>IFERROR(VLOOKUP($F659,Ref_Param!$L:$M,2,0),0)*O659</f>
        <v>0.33316000000000034</v>
      </c>
      <c r="AQ659" s="50">
        <f>IFERROR(VLOOKUP($F659,Ref_Param!$L:$M,2,0),0)*P659</f>
        <v>40.394829999999999</v>
      </c>
      <c r="AR659" s="51">
        <f t="shared" si="193"/>
        <v>167.78399000000002</v>
      </c>
      <c r="AS659" s="52">
        <f>IFERROR(VLOOKUP($F659,Ref_Param!$L:$M,2,0),0)*R659</f>
        <v>42.247720000000001</v>
      </c>
      <c r="AT659" s="52">
        <f>IFERROR(VLOOKUP($F659,Ref_Param!$L:$M,2,0),0)*S659</f>
        <v>14.087910000000001</v>
      </c>
      <c r="AU659" s="52">
        <f>IFERROR(VLOOKUP($F659,Ref_Param!$L:$M,2,0),0)*T659</f>
        <v>15.4495</v>
      </c>
      <c r="AV659" s="52">
        <f>IFERROR(VLOOKUP($F659,Ref_Param!$L:$M,2,0),0)*U659</f>
        <v>103.06032399813414</v>
      </c>
      <c r="AW659" s="53">
        <f t="shared" si="194"/>
        <v>174.84545399813413</v>
      </c>
      <c r="AX659" s="54">
        <f>IFERROR(VLOOKUP($F659,Ref_Param!$L:$M,2,0),0)*W659</f>
        <v>349.74124004009559</v>
      </c>
      <c r="AY659" s="54">
        <f>IFERROR(VLOOKUP($F659,Ref_Param!$L:$M,2,0),0)*X659</f>
        <v>-603.86695054487359</v>
      </c>
      <c r="AZ659" s="54">
        <f>IFERROR(VLOOKUP($F659,Ref_Param!$L:$M,2,0),0)*Y659</f>
        <v>736.77316434127204</v>
      </c>
      <c r="BA659" s="54">
        <f>IFERROR(VLOOKUP($F659,Ref_Param!$L:$M,2,0),0)*Z659</f>
        <v>91.902226150870391</v>
      </c>
      <c r="BB659" s="55">
        <f t="shared" si="195"/>
        <v>574.54967998736447</v>
      </c>
      <c r="BC659" s="56">
        <f>IFERROR(VLOOKUP($F659,Ref_Param!$L:$M,2,0),0)*AB659</f>
        <v>18.365219999999997</v>
      </c>
      <c r="BD659" s="56">
        <f>IFERROR(VLOOKUP($F659,Ref_Param!$L:$M,2,0),0)*AC659</f>
        <v>11.796049999999999</v>
      </c>
      <c r="BE659" s="56">
        <f>IFERROR(VLOOKUP($F659,Ref_Param!$L:$M,2,0),0)*AD659</f>
        <v>0</v>
      </c>
      <c r="BF659" s="56">
        <f>IFERROR(VLOOKUP($F659,Ref_Param!$L:$M,2,0),0)*AE659</f>
        <v>0</v>
      </c>
      <c r="BG659" s="57">
        <f t="shared" si="196"/>
        <v>30.161269999999995</v>
      </c>
      <c r="BH659" s="56">
        <f>IFERROR(VLOOKUP($F659,Ref_Param!$L:$M,2,0),0)*AG659</f>
        <v>0</v>
      </c>
      <c r="BI659" s="56">
        <f>IFERROR(VLOOKUP($F659,Ref_Param!$L:$M,2,0),0)*AH659</f>
        <v>0</v>
      </c>
      <c r="BJ659" s="56">
        <f>IFERROR(VLOOKUP($F659,Ref_Param!$L:$M,2,0),0)*AI659</f>
        <v>0</v>
      </c>
      <c r="BK659" s="56">
        <f>IFERROR(VLOOKUP($F659,Ref_Param!$L:$M,2,0),0)*AJ659</f>
        <v>0</v>
      </c>
      <c r="BL659" s="57">
        <f t="shared" si="197"/>
        <v>0</v>
      </c>
      <c r="BM659" s="58">
        <f>IFERROR(VLOOKUP($F659,Ref_Param!$L:$M,2,0),0)*AL659</f>
        <v>0</v>
      </c>
      <c r="BN659" s="59">
        <f>IFERROR(VLOOKUP($F659,Ref_Param!$L:$M,2,0),0)*AM659</f>
        <v>0</v>
      </c>
    </row>
    <row r="660" spans="1:66" s="37" customFormat="1" ht="15" customHeight="1" x14ac:dyDescent="0.3">
      <c r="A660" s="91" t="str">
        <f t="shared" si="187"/>
        <v>EAISDigital - API Economy</v>
      </c>
      <c r="B660" s="43" t="s">
        <v>4152</v>
      </c>
      <c r="C660" s="43" t="s">
        <v>4117</v>
      </c>
      <c r="D660" s="43" t="s">
        <v>337</v>
      </c>
      <c r="E660" s="44" t="s">
        <v>5206</v>
      </c>
      <c r="F660" s="43" t="s">
        <v>3731</v>
      </c>
      <c r="G660" s="44" t="s">
        <v>1052</v>
      </c>
      <c r="H660" s="41" t="s">
        <v>5426</v>
      </c>
      <c r="I660" s="43" t="s">
        <v>26</v>
      </c>
      <c r="J660" s="43"/>
      <c r="K660" s="43"/>
      <c r="L660" s="43" t="s">
        <v>4110</v>
      </c>
      <c r="M660" s="45">
        <v>0</v>
      </c>
      <c r="N660" s="45">
        <v>0</v>
      </c>
      <c r="O660" s="45">
        <v>0</v>
      </c>
      <c r="P660" s="45">
        <v>0</v>
      </c>
      <c r="Q660" s="46">
        <f t="shared" si="188"/>
        <v>0</v>
      </c>
      <c r="R660" s="45">
        <v>0</v>
      </c>
      <c r="S660" s="45">
        <v>0</v>
      </c>
      <c r="T660" s="45">
        <v>0</v>
      </c>
      <c r="U660" s="45">
        <v>0</v>
      </c>
      <c r="V660" s="46">
        <f t="shared" si="189"/>
        <v>0</v>
      </c>
      <c r="W660" s="45">
        <v>0</v>
      </c>
      <c r="X660" s="45">
        <v>0</v>
      </c>
      <c r="Y660" s="47">
        <v>0</v>
      </c>
      <c r="Z660" s="47">
        <v>-71.799000000000021</v>
      </c>
      <c r="AA660" s="46">
        <f t="shared" si="190"/>
        <v>-71.799000000000021</v>
      </c>
      <c r="AB660" s="49">
        <v>0</v>
      </c>
      <c r="AC660" s="49">
        <v>207.41099999999966</v>
      </c>
      <c r="AD660" s="49"/>
      <c r="AE660" s="49"/>
      <c r="AF660" s="46">
        <f t="shared" si="191"/>
        <v>207.41099999999966</v>
      </c>
      <c r="AG660" s="49"/>
      <c r="AH660" s="49"/>
      <c r="AI660" s="49"/>
      <c r="AJ660" s="49"/>
      <c r="AK660" s="46">
        <f t="shared" si="192"/>
        <v>0</v>
      </c>
      <c r="AL660" s="48"/>
      <c r="AM660" s="48"/>
      <c r="AN660" s="50">
        <f>IFERROR(VLOOKUP($F660,Ref_Param!$L:$M,2,0),0)*M660</f>
        <v>0</v>
      </c>
      <c r="AO660" s="50">
        <f>IFERROR(VLOOKUP($F660,Ref_Param!$L:$M,2,0),0)*N660</f>
        <v>0</v>
      </c>
      <c r="AP660" s="50">
        <f>IFERROR(VLOOKUP($F660,Ref_Param!$L:$M,2,0),0)*O660</f>
        <v>0</v>
      </c>
      <c r="AQ660" s="50">
        <f>IFERROR(VLOOKUP($F660,Ref_Param!$L:$M,2,0),0)*P660</f>
        <v>0</v>
      </c>
      <c r="AR660" s="51">
        <f t="shared" si="193"/>
        <v>0</v>
      </c>
      <c r="AS660" s="52">
        <f>IFERROR(VLOOKUP($F660,Ref_Param!$L:$M,2,0),0)*R660</f>
        <v>0</v>
      </c>
      <c r="AT660" s="52">
        <f>IFERROR(VLOOKUP($F660,Ref_Param!$L:$M,2,0),0)*S660</f>
        <v>0</v>
      </c>
      <c r="AU660" s="52">
        <f>IFERROR(VLOOKUP($F660,Ref_Param!$L:$M,2,0),0)*T660</f>
        <v>0</v>
      </c>
      <c r="AV660" s="52">
        <f>IFERROR(VLOOKUP($F660,Ref_Param!$L:$M,2,0),0)*U660</f>
        <v>0</v>
      </c>
      <c r="AW660" s="53">
        <f t="shared" si="194"/>
        <v>0</v>
      </c>
      <c r="AX660" s="54">
        <f>IFERROR(VLOOKUP($F660,Ref_Param!$L:$M,2,0),0)*W660</f>
        <v>0</v>
      </c>
      <c r="AY660" s="54">
        <f>IFERROR(VLOOKUP($F660,Ref_Param!$L:$M,2,0),0)*X660</f>
        <v>0</v>
      </c>
      <c r="AZ660" s="54">
        <f>IFERROR(VLOOKUP($F660,Ref_Param!$L:$M,2,0),0)*Y660</f>
        <v>0</v>
      </c>
      <c r="BA660" s="54">
        <f>IFERROR(VLOOKUP($F660,Ref_Param!$L:$M,2,0),0)*Z660</f>
        <v>-0.87378605330412751</v>
      </c>
      <c r="BB660" s="55">
        <f t="shared" si="195"/>
        <v>-0.87378605330412751</v>
      </c>
      <c r="BC660" s="56">
        <f>IFERROR(VLOOKUP($F660,Ref_Param!$L:$M,2,0),0)*AB660</f>
        <v>0</v>
      </c>
      <c r="BD660" s="56">
        <f>IFERROR(VLOOKUP($F660,Ref_Param!$L:$M,2,0),0)*AC660</f>
        <v>2.5241694048922971</v>
      </c>
      <c r="BE660" s="56">
        <f>IFERROR(VLOOKUP($F660,Ref_Param!$L:$M,2,0),0)*AD660</f>
        <v>0</v>
      </c>
      <c r="BF660" s="56">
        <f>IFERROR(VLOOKUP($F660,Ref_Param!$L:$M,2,0),0)*AE660</f>
        <v>0</v>
      </c>
      <c r="BG660" s="57">
        <f t="shared" si="196"/>
        <v>2.5241694048922971</v>
      </c>
      <c r="BH660" s="56">
        <f>IFERROR(VLOOKUP($F660,Ref_Param!$L:$M,2,0),0)*AG660</f>
        <v>0</v>
      </c>
      <c r="BI660" s="56">
        <f>IFERROR(VLOOKUP($F660,Ref_Param!$L:$M,2,0),0)*AH660</f>
        <v>0</v>
      </c>
      <c r="BJ660" s="56">
        <f>IFERROR(VLOOKUP($F660,Ref_Param!$L:$M,2,0),0)*AI660</f>
        <v>0</v>
      </c>
      <c r="BK660" s="56">
        <f>IFERROR(VLOOKUP($F660,Ref_Param!$L:$M,2,0),0)*AJ660</f>
        <v>0</v>
      </c>
      <c r="BL660" s="57">
        <f t="shared" si="197"/>
        <v>0</v>
      </c>
      <c r="BM660" s="58">
        <f>IFERROR(VLOOKUP($F660,Ref_Param!$L:$M,2,0),0)*AL660</f>
        <v>0</v>
      </c>
      <c r="BN660" s="59">
        <f>IFERROR(VLOOKUP($F660,Ref_Param!$L:$M,2,0),0)*AM660</f>
        <v>0</v>
      </c>
    </row>
    <row r="661" spans="1:66" s="37" customFormat="1" ht="15" customHeight="1" x14ac:dyDescent="0.3">
      <c r="A661" s="91" t="str">
        <f t="shared" si="187"/>
        <v>EAISDigital - API Economy</v>
      </c>
      <c r="B661" s="43" t="s">
        <v>4152</v>
      </c>
      <c r="C661" s="43" t="s">
        <v>4117</v>
      </c>
      <c r="D661" s="43" t="s">
        <v>337</v>
      </c>
      <c r="E661" s="44" t="s">
        <v>5206</v>
      </c>
      <c r="F661" s="43" t="s">
        <v>20</v>
      </c>
      <c r="G661" s="44" t="s">
        <v>1052</v>
      </c>
      <c r="H661" s="41" t="s">
        <v>5426</v>
      </c>
      <c r="I661" s="43" t="s">
        <v>26</v>
      </c>
      <c r="J661" s="43"/>
      <c r="K661" s="43"/>
      <c r="L661" s="43" t="s">
        <v>4109</v>
      </c>
      <c r="M661" s="45">
        <v>0</v>
      </c>
      <c r="N661" s="45">
        <v>0</v>
      </c>
      <c r="O661" s="45">
        <v>0</v>
      </c>
      <c r="P661" s="45">
        <v>0</v>
      </c>
      <c r="Q661" s="46">
        <f t="shared" si="188"/>
        <v>0</v>
      </c>
      <c r="R661" s="45">
        <v>0</v>
      </c>
      <c r="S661" s="45">
        <v>0</v>
      </c>
      <c r="T661" s="45">
        <v>-5.6843418860808015E-14</v>
      </c>
      <c r="U661" s="45">
        <v>0</v>
      </c>
      <c r="V661" s="46">
        <f t="shared" si="189"/>
        <v>-5.6843418860808015E-14</v>
      </c>
      <c r="W661" s="45">
        <v>0</v>
      </c>
      <c r="X661" s="45">
        <v>0</v>
      </c>
      <c r="Y661" s="47">
        <v>0</v>
      </c>
      <c r="Z661" s="47">
        <v>0</v>
      </c>
      <c r="AA661" s="46">
        <f t="shared" si="190"/>
        <v>0</v>
      </c>
      <c r="AB661" s="49">
        <v>0</v>
      </c>
      <c r="AC661" s="49">
        <v>0</v>
      </c>
      <c r="AD661" s="49">
        <v>1920.2710000000002</v>
      </c>
      <c r="AE661" s="49">
        <v>2100</v>
      </c>
      <c r="AF661" s="46">
        <f t="shared" si="191"/>
        <v>4020.2710000000002</v>
      </c>
      <c r="AG661" s="49">
        <v>2100</v>
      </c>
      <c r="AH661" s="49">
        <v>2200</v>
      </c>
      <c r="AI661" s="49">
        <v>2300</v>
      </c>
      <c r="AJ661" s="49">
        <v>2500</v>
      </c>
      <c r="AK661" s="46">
        <f t="shared" si="192"/>
        <v>9100</v>
      </c>
      <c r="AL661" s="48"/>
      <c r="AM661" s="48"/>
      <c r="AN661" s="50">
        <f>IFERROR(VLOOKUP($F661,Ref_Param!$L:$M,2,0),0)*M661</f>
        <v>0</v>
      </c>
      <c r="AO661" s="50">
        <f>IFERROR(VLOOKUP($F661,Ref_Param!$L:$M,2,0),0)*N661</f>
        <v>0</v>
      </c>
      <c r="AP661" s="50">
        <f>IFERROR(VLOOKUP($F661,Ref_Param!$L:$M,2,0),0)*O661</f>
        <v>0</v>
      </c>
      <c r="AQ661" s="50">
        <f>IFERROR(VLOOKUP($F661,Ref_Param!$L:$M,2,0),0)*P661</f>
        <v>0</v>
      </c>
      <c r="AR661" s="51">
        <f t="shared" si="193"/>
        <v>0</v>
      </c>
      <c r="AS661" s="52">
        <f>IFERROR(VLOOKUP($F661,Ref_Param!$L:$M,2,0),0)*R661</f>
        <v>0</v>
      </c>
      <c r="AT661" s="52">
        <f>IFERROR(VLOOKUP($F661,Ref_Param!$L:$M,2,0),0)*S661</f>
        <v>0</v>
      </c>
      <c r="AU661" s="52">
        <f>IFERROR(VLOOKUP($F661,Ref_Param!$L:$M,2,0),0)*T661</f>
        <v>-5.6843418860808015E-14</v>
      </c>
      <c r="AV661" s="52">
        <f>IFERROR(VLOOKUP($F661,Ref_Param!$L:$M,2,0),0)*U661</f>
        <v>0</v>
      </c>
      <c r="AW661" s="53">
        <f t="shared" si="194"/>
        <v>-5.6843418860808015E-14</v>
      </c>
      <c r="AX661" s="54">
        <f>IFERROR(VLOOKUP($F661,Ref_Param!$L:$M,2,0),0)*W661</f>
        <v>0</v>
      </c>
      <c r="AY661" s="54">
        <f>IFERROR(VLOOKUP($F661,Ref_Param!$L:$M,2,0),0)*X661</f>
        <v>0</v>
      </c>
      <c r="AZ661" s="54">
        <f>IFERROR(VLOOKUP($F661,Ref_Param!$L:$M,2,0),0)*Y661</f>
        <v>0</v>
      </c>
      <c r="BA661" s="54">
        <f>IFERROR(VLOOKUP($F661,Ref_Param!$L:$M,2,0),0)*Z661</f>
        <v>0</v>
      </c>
      <c r="BB661" s="55">
        <f t="shared" si="195"/>
        <v>0</v>
      </c>
      <c r="BC661" s="56">
        <f>IFERROR(VLOOKUP($F661,Ref_Param!$L:$M,2,0),0)*AB661</f>
        <v>0</v>
      </c>
      <c r="BD661" s="56">
        <f>IFERROR(VLOOKUP($F661,Ref_Param!$L:$M,2,0),0)*AC661</f>
        <v>0</v>
      </c>
      <c r="BE661" s="56">
        <f>IFERROR(VLOOKUP($F661,Ref_Param!$L:$M,2,0),0)*AD661</f>
        <v>1920.2710000000002</v>
      </c>
      <c r="BF661" s="56">
        <f>IFERROR(VLOOKUP($F661,Ref_Param!$L:$M,2,0),0)*AE661</f>
        <v>2100</v>
      </c>
      <c r="BG661" s="57">
        <f t="shared" si="196"/>
        <v>4020.2710000000002</v>
      </c>
      <c r="BH661" s="56">
        <f>IFERROR(VLOOKUP($F661,Ref_Param!$L:$M,2,0),0)*AG661</f>
        <v>2100</v>
      </c>
      <c r="BI661" s="56">
        <f>IFERROR(VLOOKUP($F661,Ref_Param!$L:$M,2,0),0)*AH661</f>
        <v>2200</v>
      </c>
      <c r="BJ661" s="56">
        <f>IFERROR(VLOOKUP($F661,Ref_Param!$L:$M,2,0),0)*AI661</f>
        <v>2300</v>
      </c>
      <c r="BK661" s="56">
        <f>IFERROR(VLOOKUP($F661,Ref_Param!$L:$M,2,0),0)*AJ661</f>
        <v>2500</v>
      </c>
      <c r="BL661" s="57">
        <f t="shared" si="197"/>
        <v>9100</v>
      </c>
      <c r="BM661" s="58">
        <f>IFERROR(VLOOKUP($F661,Ref_Param!$L:$M,2,0),0)*AL661</f>
        <v>0</v>
      </c>
      <c r="BN661" s="59">
        <f>IFERROR(VLOOKUP($F661,Ref_Param!$L:$M,2,0),0)*AM661</f>
        <v>0</v>
      </c>
    </row>
    <row r="662" spans="1:66" s="37" customFormat="1" ht="15" customHeight="1" x14ac:dyDescent="0.3">
      <c r="A662" s="91" t="str">
        <f t="shared" si="187"/>
        <v>EAISDigital - API Economy</v>
      </c>
      <c r="B662" s="43" t="s">
        <v>4152</v>
      </c>
      <c r="C662" s="43" t="s">
        <v>4117</v>
      </c>
      <c r="D662" s="43" t="s">
        <v>337</v>
      </c>
      <c r="E662" s="44" t="s">
        <v>5206</v>
      </c>
      <c r="F662" s="43" t="s">
        <v>20</v>
      </c>
      <c r="G662" s="44" t="s">
        <v>1052</v>
      </c>
      <c r="H662" s="41" t="s">
        <v>5426</v>
      </c>
      <c r="I662" s="43" t="s">
        <v>26</v>
      </c>
      <c r="J662" s="43"/>
      <c r="K662" s="43"/>
      <c r="L662" s="43" t="s">
        <v>4110</v>
      </c>
      <c r="M662" s="45">
        <v>943.97510264313576</v>
      </c>
      <c r="N662" s="45">
        <v>1293.8036715883668</v>
      </c>
      <c r="O662" s="45">
        <v>2312.4640434778148</v>
      </c>
      <c r="P662" s="45">
        <v>2124.2965305975658</v>
      </c>
      <c r="Q662" s="46">
        <f t="shared" si="188"/>
        <v>6674.5393483068829</v>
      </c>
      <c r="R662" s="45">
        <v>2573.3935488366651</v>
      </c>
      <c r="S662" s="45">
        <v>2609.2348982393478</v>
      </c>
      <c r="T662" s="45">
        <v>2444.6373451530349</v>
      </c>
      <c r="U662" s="45">
        <v>2167.3436662568301</v>
      </c>
      <c r="V662" s="46">
        <f t="shared" si="189"/>
        <v>9794.6094584858765</v>
      </c>
      <c r="W662" s="45">
        <v>2553.0126876735039</v>
      </c>
      <c r="X662" s="45">
        <v>3075.8181712583159</v>
      </c>
      <c r="Y662" s="47">
        <v>3485.3276581133932</v>
      </c>
      <c r="Z662" s="47">
        <v>3817.0400035587372</v>
      </c>
      <c r="AA662" s="46">
        <f t="shared" si="190"/>
        <v>12931.19852060395</v>
      </c>
      <c r="AB662" s="49">
        <v>3226.6966912009111</v>
      </c>
      <c r="AC662" s="49">
        <v>2078.9552994099213</v>
      </c>
      <c r="AD662" s="49"/>
      <c r="AE662" s="49"/>
      <c r="AF662" s="46">
        <f t="shared" si="191"/>
        <v>5305.6519906108324</v>
      </c>
      <c r="AG662" s="49"/>
      <c r="AH662" s="49"/>
      <c r="AI662" s="49"/>
      <c r="AJ662" s="49"/>
      <c r="AK662" s="46">
        <f t="shared" si="192"/>
        <v>0</v>
      </c>
      <c r="AL662" s="48"/>
      <c r="AM662" s="48"/>
      <c r="AN662" s="50">
        <f>IFERROR(VLOOKUP($F662,Ref_Param!$L:$M,2,0),0)*M662</f>
        <v>943.97510264313576</v>
      </c>
      <c r="AO662" s="50">
        <f>IFERROR(VLOOKUP($F662,Ref_Param!$L:$M,2,0),0)*N662</f>
        <v>1293.8036715883668</v>
      </c>
      <c r="AP662" s="50">
        <f>IFERROR(VLOOKUP($F662,Ref_Param!$L:$M,2,0),0)*O662</f>
        <v>2312.4640434778148</v>
      </c>
      <c r="AQ662" s="50">
        <f>IFERROR(VLOOKUP($F662,Ref_Param!$L:$M,2,0),0)*P662</f>
        <v>2124.2965305975658</v>
      </c>
      <c r="AR662" s="51">
        <f t="shared" si="193"/>
        <v>6674.5393483068829</v>
      </c>
      <c r="AS662" s="52">
        <f>IFERROR(VLOOKUP($F662,Ref_Param!$L:$M,2,0),0)*R662</f>
        <v>2573.3935488366651</v>
      </c>
      <c r="AT662" s="52">
        <f>IFERROR(VLOOKUP($F662,Ref_Param!$L:$M,2,0),0)*S662</f>
        <v>2609.2348982393478</v>
      </c>
      <c r="AU662" s="52">
        <f>IFERROR(VLOOKUP($F662,Ref_Param!$L:$M,2,0),0)*T662</f>
        <v>2444.6373451530349</v>
      </c>
      <c r="AV662" s="52">
        <f>IFERROR(VLOOKUP($F662,Ref_Param!$L:$M,2,0),0)*U662</f>
        <v>2167.3436662568301</v>
      </c>
      <c r="AW662" s="53">
        <f t="shared" si="194"/>
        <v>9794.6094584858765</v>
      </c>
      <c r="AX662" s="54">
        <f>IFERROR(VLOOKUP($F662,Ref_Param!$L:$M,2,0),0)*W662</f>
        <v>2553.0126876735039</v>
      </c>
      <c r="AY662" s="54">
        <f>IFERROR(VLOOKUP($F662,Ref_Param!$L:$M,2,0),0)*X662</f>
        <v>3075.8181712583159</v>
      </c>
      <c r="AZ662" s="54">
        <f>IFERROR(VLOOKUP($F662,Ref_Param!$L:$M,2,0),0)*Y662</f>
        <v>3485.3276581133932</v>
      </c>
      <c r="BA662" s="54">
        <f>IFERROR(VLOOKUP($F662,Ref_Param!$L:$M,2,0),0)*Z662</f>
        <v>3817.0400035587372</v>
      </c>
      <c r="BB662" s="55">
        <f t="shared" si="195"/>
        <v>12931.19852060395</v>
      </c>
      <c r="BC662" s="56">
        <f>IFERROR(VLOOKUP($F662,Ref_Param!$L:$M,2,0),0)*AB662</f>
        <v>3226.6966912009111</v>
      </c>
      <c r="BD662" s="56">
        <f>IFERROR(VLOOKUP($F662,Ref_Param!$L:$M,2,0),0)*AC662</f>
        <v>2078.9552994099213</v>
      </c>
      <c r="BE662" s="56">
        <f>IFERROR(VLOOKUP($F662,Ref_Param!$L:$M,2,0),0)*AD662</f>
        <v>0</v>
      </c>
      <c r="BF662" s="56">
        <f>IFERROR(VLOOKUP($F662,Ref_Param!$L:$M,2,0),0)*AE662</f>
        <v>0</v>
      </c>
      <c r="BG662" s="57">
        <f t="shared" si="196"/>
        <v>5305.6519906108324</v>
      </c>
      <c r="BH662" s="56">
        <f>IFERROR(VLOOKUP($F662,Ref_Param!$L:$M,2,0),0)*AG662</f>
        <v>0</v>
      </c>
      <c r="BI662" s="56">
        <f>IFERROR(VLOOKUP($F662,Ref_Param!$L:$M,2,0),0)*AH662</f>
        <v>0</v>
      </c>
      <c r="BJ662" s="56">
        <f>IFERROR(VLOOKUP($F662,Ref_Param!$L:$M,2,0),0)*AI662</f>
        <v>0</v>
      </c>
      <c r="BK662" s="56">
        <f>IFERROR(VLOOKUP($F662,Ref_Param!$L:$M,2,0),0)*AJ662</f>
        <v>0</v>
      </c>
      <c r="BL662" s="57">
        <f t="shared" si="197"/>
        <v>0</v>
      </c>
      <c r="BM662" s="58">
        <f>IFERROR(VLOOKUP($F662,Ref_Param!$L:$M,2,0),0)*AL662</f>
        <v>0</v>
      </c>
      <c r="BN662" s="59">
        <f>IFERROR(VLOOKUP($F662,Ref_Param!$L:$M,2,0),0)*AM662</f>
        <v>0</v>
      </c>
    </row>
    <row r="663" spans="1:66" s="37" customFormat="1" ht="15" customHeight="1" x14ac:dyDescent="0.3">
      <c r="A663" s="91" t="str">
        <f t="shared" si="187"/>
        <v>EAISDigital - API Economy</v>
      </c>
      <c r="B663" s="43" t="s">
        <v>4152</v>
      </c>
      <c r="C663" s="43" t="s">
        <v>4117</v>
      </c>
      <c r="D663" s="43" t="s">
        <v>337</v>
      </c>
      <c r="E663" s="44" t="s">
        <v>5206</v>
      </c>
      <c r="F663" s="43" t="s">
        <v>20</v>
      </c>
      <c r="G663" s="44" t="s">
        <v>1052</v>
      </c>
      <c r="H663" s="41" t="s">
        <v>5426</v>
      </c>
      <c r="I663" s="43" t="s">
        <v>26</v>
      </c>
      <c r="J663" s="43"/>
      <c r="K663" s="43"/>
      <c r="L663" s="43" t="s">
        <v>4110</v>
      </c>
      <c r="M663" s="45"/>
      <c r="N663" s="45"/>
      <c r="O663" s="45"/>
      <c r="P663" s="45"/>
      <c r="Q663" s="46">
        <f t="shared" si="188"/>
        <v>0</v>
      </c>
      <c r="R663" s="45"/>
      <c r="S663" s="45"/>
      <c r="T663" s="45"/>
      <c r="U663" s="45"/>
      <c r="V663" s="46">
        <f t="shared" si="189"/>
        <v>0</v>
      </c>
      <c r="W663" s="45"/>
      <c r="X663" s="45"/>
      <c r="Y663" s="47"/>
      <c r="Z663" s="47"/>
      <c r="AA663" s="46">
        <f t="shared" si="190"/>
        <v>0</v>
      </c>
      <c r="AB663" s="49"/>
      <c r="AC663" s="49"/>
      <c r="AD663" s="49">
        <v>136.69800000000001</v>
      </c>
      <c r="AE663" s="49">
        <v>133</v>
      </c>
      <c r="AF663" s="46">
        <f t="shared" si="191"/>
        <v>269.69799999999998</v>
      </c>
      <c r="AG663" s="49">
        <v>130</v>
      </c>
      <c r="AH663" s="49">
        <v>130</v>
      </c>
      <c r="AI663" s="49">
        <v>130</v>
      </c>
      <c r="AJ663" s="49">
        <v>130</v>
      </c>
      <c r="AK663" s="46">
        <f t="shared" si="192"/>
        <v>520</v>
      </c>
      <c r="AL663" s="48"/>
      <c r="AM663" s="48"/>
      <c r="AN663" s="50">
        <f>IFERROR(VLOOKUP($F663,Ref_Param!$L:$M,2,0),0)*M663</f>
        <v>0</v>
      </c>
      <c r="AO663" s="50">
        <f>IFERROR(VLOOKUP($F663,Ref_Param!$L:$M,2,0),0)*N663</f>
        <v>0</v>
      </c>
      <c r="AP663" s="50">
        <f>IFERROR(VLOOKUP($F663,Ref_Param!$L:$M,2,0),0)*O663</f>
        <v>0</v>
      </c>
      <c r="AQ663" s="50">
        <f>IFERROR(VLOOKUP($F663,Ref_Param!$L:$M,2,0),0)*P663</f>
        <v>0</v>
      </c>
      <c r="AR663" s="51">
        <f t="shared" si="193"/>
        <v>0</v>
      </c>
      <c r="AS663" s="52">
        <f>IFERROR(VLOOKUP($F663,Ref_Param!$L:$M,2,0),0)*R663</f>
        <v>0</v>
      </c>
      <c r="AT663" s="52">
        <f>IFERROR(VLOOKUP($F663,Ref_Param!$L:$M,2,0),0)*S663</f>
        <v>0</v>
      </c>
      <c r="AU663" s="52">
        <f>IFERROR(VLOOKUP($F663,Ref_Param!$L:$M,2,0),0)*T663</f>
        <v>0</v>
      </c>
      <c r="AV663" s="52">
        <f>IFERROR(VLOOKUP($F663,Ref_Param!$L:$M,2,0),0)*U663</f>
        <v>0</v>
      </c>
      <c r="AW663" s="53">
        <f t="shared" si="194"/>
        <v>0</v>
      </c>
      <c r="AX663" s="54">
        <f>IFERROR(VLOOKUP($F663,Ref_Param!$L:$M,2,0),0)*W663</f>
        <v>0</v>
      </c>
      <c r="AY663" s="54">
        <f>IFERROR(VLOOKUP($F663,Ref_Param!$L:$M,2,0),0)*X663</f>
        <v>0</v>
      </c>
      <c r="AZ663" s="54">
        <f>IFERROR(VLOOKUP($F663,Ref_Param!$L:$M,2,0),0)*Y663</f>
        <v>0</v>
      </c>
      <c r="BA663" s="54">
        <f>IFERROR(VLOOKUP($F663,Ref_Param!$L:$M,2,0),0)*Z663</f>
        <v>0</v>
      </c>
      <c r="BB663" s="55">
        <f t="shared" si="195"/>
        <v>0</v>
      </c>
      <c r="BC663" s="56">
        <f>IFERROR(VLOOKUP($F663,Ref_Param!$L:$M,2,0),0)*AB663</f>
        <v>0</v>
      </c>
      <c r="BD663" s="56">
        <f>IFERROR(VLOOKUP($F663,Ref_Param!$L:$M,2,0),0)*AC663</f>
        <v>0</v>
      </c>
      <c r="BE663" s="56">
        <f>IFERROR(VLOOKUP($F663,Ref_Param!$L:$M,2,0),0)*AD663</f>
        <v>136.69800000000001</v>
      </c>
      <c r="BF663" s="56">
        <f>IFERROR(VLOOKUP($F663,Ref_Param!$L:$M,2,0),0)*AE663</f>
        <v>133</v>
      </c>
      <c r="BG663" s="57">
        <f t="shared" si="196"/>
        <v>269.69799999999998</v>
      </c>
      <c r="BH663" s="56">
        <f>IFERROR(VLOOKUP($F663,Ref_Param!$L:$M,2,0),0)*AG663</f>
        <v>130</v>
      </c>
      <c r="BI663" s="56">
        <f>IFERROR(VLOOKUP($F663,Ref_Param!$L:$M,2,0),0)*AH663</f>
        <v>130</v>
      </c>
      <c r="BJ663" s="56">
        <f>IFERROR(VLOOKUP($F663,Ref_Param!$L:$M,2,0),0)*AI663</f>
        <v>130</v>
      </c>
      <c r="BK663" s="56">
        <f>IFERROR(VLOOKUP($F663,Ref_Param!$L:$M,2,0),0)*AJ663</f>
        <v>130</v>
      </c>
      <c r="BL663" s="57">
        <f t="shared" si="197"/>
        <v>520</v>
      </c>
      <c r="BM663" s="58">
        <f>IFERROR(VLOOKUP($F663,Ref_Param!$L:$M,2,0),0)*AL663</f>
        <v>0</v>
      </c>
      <c r="BN663" s="59">
        <f>IFERROR(VLOOKUP($F663,Ref_Param!$L:$M,2,0),0)*AM663</f>
        <v>0</v>
      </c>
    </row>
    <row r="664" spans="1:66" s="37" customFormat="1" ht="15" customHeight="1" x14ac:dyDescent="0.3">
      <c r="A664" s="91" t="str">
        <f t="shared" si="187"/>
        <v>EAISDigital - API Economy</v>
      </c>
      <c r="B664" s="43" t="s">
        <v>4152</v>
      </c>
      <c r="C664" s="43" t="s">
        <v>4117</v>
      </c>
      <c r="D664" s="43" t="s">
        <v>338</v>
      </c>
      <c r="E664" s="44" t="s">
        <v>5207</v>
      </c>
      <c r="F664" s="43" t="s">
        <v>20</v>
      </c>
      <c r="G664" s="44" t="s">
        <v>1052</v>
      </c>
      <c r="H664" s="41" t="s">
        <v>21</v>
      </c>
      <c r="I664" s="43" t="s">
        <v>26</v>
      </c>
      <c r="J664" s="43"/>
      <c r="K664" s="43"/>
      <c r="L664" s="43" t="s">
        <v>4109</v>
      </c>
      <c r="M664" s="45">
        <v>0</v>
      </c>
      <c r="N664" s="45">
        <v>0</v>
      </c>
      <c r="O664" s="45">
        <v>0</v>
      </c>
      <c r="P664" s="45">
        <v>0</v>
      </c>
      <c r="Q664" s="46">
        <f t="shared" si="188"/>
        <v>0</v>
      </c>
      <c r="R664" s="45">
        <v>0</v>
      </c>
      <c r="S664" s="45">
        <v>8.8817841970012523E-16</v>
      </c>
      <c r="T664" s="45">
        <v>0</v>
      </c>
      <c r="U664" s="45">
        <v>0</v>
      </c>
      <c r="V664" s="46">
        <f t="shared" si="189"/>
        <v>8.8817841970012523E-16</v>
      </c>
      <c r="W664" s="45">
        <v>0</v>
      </c>
      <c r="X664" s="45">
        <v>0</v>
      </c>
      <c r="Y664" s="47">
        <v>0</v>
      </c>
      <c r="Z664" s="47">
        <v>0</v>
      </c>
      <c r="AA664" s="46">
        <f t="shared" si="190"/>
        <v>0</v>
      </c>
      <c r="AB664" s="49">
        <v>0</v>
      </c>
      <c r="AC664" s="49">
        <v>0</v>
      </c>
      <c r="AD664" s="49">
        <v>0.88300000000000001</v>
      </c>
      <c r="AE664" s="49">
        <v>0</v>
      </c>
      <c r="AF664" s="46">
        <f t="shared" si="191"/>
        <v>0.88300000000000001</v>
      </c>
      <c r="AG664" s="49">
        <v>0</v>
      </c>
      <c r="AH664" s="49"/>
      <c r="AI664" s="49"/>
      <c r="AJ664" s="49"/>
      <c r="AK664" s="46">
        <f t="shared" si="192"/>
        <v>0</v>
      </c>
      <c r="AL664" s="48"/>
      <c r="AM664" s="48"/>
      <c r="AN664" s="50">
        <f>IFERROR(VLOOKUP($F664,Ref_Param!$L:$M,2,0),0)*M664</f>
        <v>0</v>
      </c>
      <c r="AO664" s="50">
        <f>IFERROR(VLOOKUP($F664,Ref_Param!$L:$M,2,0),0)*N664</f>
        <v>0</v>
      </c>
      <c r="AP664" s="50">
        <f>IFERROR(VLOOKUP($F664,Ref_Param!$L:$M,2,0),0)*O664</f>
        <v>0</v>
      </c>
      <c r="AQ664" s="50">
        <f>IFERROR(VLOOKUP($F664,Ref_Param!$L:$M,2,0),0)*P664</f>
        <v>0</v>
      </c>
      <c r="AR664" s="51">
        <f t="shared" si="193"/>
        <v>0</v>
      </c>
      <c r="AS664" s="52">
        <f>IFERROR(VLOOKUP($F664,Ref_Param!$L:$M,2,0),0)*R664</f>
        <v>0</v>
      </c>
      <c r="AT664" s="52">
        <f>IFERROR(VLOOKUP($F664,Ref_Param!$L:$M,2,0),0)*S664</f>
        <v>8.8817841970012523E-16</v>
      </c>
      <c r="AU664" s="52">
        <f>IFERROR(VLOOKUP($F664,Ref_Param!$L:$M,2,0),0)*T664</f>
        <v>0</v>
      </c>
      <c r="AV664" s="52">
        <f>IFERROR(VLOOKUP($F664,Ref_Param!$L:$M,2,0),0)*U664</f>
        <v>0</v>
      </c>
      <c r="AW664" s="53">
        <f t="shared" si="194"/>
        <v>8.8817841970012523E-16</v>
      </c>
      <c r="AX664" s="54">
        <f>IFERROR(VLOOKUP($F664,Ref_Param!$L:$M,2,0),0)*W664</f>
        <v>0</v>
      </c>
      <c r="AY664" s="54">
        <f>IFERROR(VLOOKUP($F664,Ref_Param!$L:$M,2,0),0)*X664</f>
        <v>0</v>
      </c>
      <c r="AZ664" s="54">
        <f>IFERROR(VLOOKUP($F664,Ref_Param!$L:$M,2,0),0)*Y664</f>
        <v>0</v>
      </c>
      <c r="BA664" s="54">
        <f>IFERROR(VLOOKUP($F664,Ref_Param!$L:$M,2,0),0)*Z664</f>
        <v>0</v>
      </c>
      <c r="BB664" s="55">
        <f t="shared" si="195"/>
        <v>0</v>
      </c>
      <c r="BC664" s="56">
        <f>IFERROR(VLOOKUP($F664,Ref_Param!$L:$M,2,0),0)*AB664</f>
        <v>0</v>
      </c>
      <c r="BD664" s="56">
        <f>IFERROR(VLOOKUP($F664,Ref_Param!$L:$M,2,0),0)*AC664</f>
        <v>0</v>
      </c>
      <c r="BE664" s="56">
        <f>IFERROR(VLOOKUP($F664,Ref_Param!$L:$M,2,0),0)*AD664</f>
        <v>0.88300000000000001</v>
      </c>
      <c r="BF664" s="56">
        <f>IFERROR(VLOOKUP($F664,Ref_Param!$L:$M,2,0),0)*AE664</f>
        <v>0</v>
      </c>
      <c r="BG664" s="57">
        <f t="shared" si="196"/>
        <v>0.88300000000000001</v>
      </c>
      <c r="BH664" s="56">
        <f>IFERROR(VLOOKUP($F664,Ref_Param!$L:$M,2,0),0)*AG664</f>
        <v>0</v>
      </c>
      <c r="BI664" s="56">
        <f>IFERROR(VLOOKUP($F664,Ref_Param!$L:$M,2,0),0)*AH664</f>
        <v>0</v>
      </c>
      <c r="BJ664" s="56">
        <f>IFERROR(VLOOKUP($F664,Ref_Param!$L:$M,2,0),0)*AI664</f>
        <v>0</v>
      </c>
      <c r="BK664" s="56">
        <f>IFERROR(VLOOKUP($F664,Ref_Param!$L:$M,2,0),0)*AJ664</f>
        <v>0</v>
      </c>
      <c r="BL664" s="57">
        <f t="shared" si="197"/>
        <v>0</v>
      </c>
      <c r="BM664" s="58">
        <f>IFERROR(VLOOKUP($F664,Ref_Param!$L:$M,2,0),0)*AL664</f>
        <v>0</v>
      </c>
      <c r="BN664" s="59">
        <f>IFERROR(VLOOKUP($F664,Ref_Param!$L:$M,2,0),0)*AM664</f>
        <v>0</v>
      </c>
    </row>
    <row r="665" spans="1:66" s="37" customFormat="1" ht="15" customHeight="1" x14ac:dyDescent="0.3">
      <c r="A665" s="91" t="str">
        <f t="shared" si="187"/>
        <v>EAISDigital - API Economy</v>
      </c>
      <c r="B665" s="43" t="s">
        <v>4152</v>
      </c>
      <c r="C665" s="43" t="s">
        <v>4117</v>
      </c>
      <c r="D665" s="43" t="s">
        <v>338</v>
      </c>
      <c r="E665" s="44" t="s">
        <v>5207</v>
      </c>
      <c r="F665" s="43" t="s">
        <v>20</v>
      </c>
      <c r="G665" s="44" t="s">
        <v>1052</v>
      </c>
      <c r="H665" s="41" t="s">
        <v>21</v>
      </c>
      <c r="I665" s="43" t="s">
        <v>26</v>
      </c>
      <c r="J665" s="43"/>
      <c r="K665" s="43"/>
      <c r="L665" s="43" t="s">
        <v>4110</v>
      </c>
      <c r="M665" s="45">
        <v>0</v>
      </c>
      <c r="N665" s="45">
        <v>0</v>
      </c>
      <c r="O665" s="45">
        <v>81.904105466509378</v>
      </c>
      <c r="P665" s="45">
        <v>109.00151883194475</v>
      </c>
      <c r="Q665" s="46">
        <f t="shared" si="188"/>
        <v>190.90562429845414</v>
      </c>
      <c r="R665" s="45">
        <v>106.87659516813643</v>
      </c>
      <c r="S665" s="45">
        <v>136.40769098678396</v>
      </c>
      <c r="T665" s="45">
        <v>41.592055076000605</v>
      </c>
      <c r="U665" s="45">
        <v>40.440399001319776</v>
      </c>
      <c r="V665" s="46">
        <f t="shared" si="189"/>
        <v>325.3167402322407</v>
      </c>
      <c r="W665" s="45">
        <v>56.650368886746541</v>
      </c>
      <c r="X665" s="45">
        <v>103.96549418250217</v>
      </c>
      <c r="Y665" s="47">
        <v>69.93984653312954</v>
      </c>
      <c r="Z665" s="47">
        <v>78.703101282153284</v>
      </c>
      <c r="AA665" s="46">
        <f t="shared" si="190"/>
        <v>309.25881088453156</v>
      </c>
      <c r="AB665" s="49">
        <v>91.291968138644648</v>
      </c>
      <c r="AC665" s="49">
        <v>-3.404480306070782</v>
      </c>
      <c r="AD665" s="49"/>
      <c r="AE665" s="49"/>
      <c r="AF665" s="46">
        <f t="shared" si="191"/>
        <v>87.887487832573868</v>
      </c>
      <c r="AG665" s="49"/>
      <c r="AH665" s="49"/>
      <c r="AI665" s="49"/>
      <c r="AJ665" s="49"/>
      <c r="AK665" s="46">
        <f t="shared" si="192"/>
        <v>0</v>
      </c>
      <c r="AL665" s="48"/>
      <c r="AM665" s="48"/>
      <c r="AN665" s="50">
        <f>IFERROR(VLOOKUP($F665,Ref_Param!$L:$M,2,0),0)*M665</f>
        <v>0</v>
      </c>
      <c r="AO665" s="50">
        <f>IFERROR(VLOOKUP($F665,Ref_Param!$L:$M,2,0),0)*N665</f>
        <v>0</v>
      </c>
      <c r="AP665" s="50">
        <f>IFERROR(VLOOKUP($F665,Ref_Param!$L:$M,2,0),0)*O665</f>
        <v>81.904105466509378</v>
      </c>
      <c r="AQ665" s="50">
        <f>IFERROR(VLOOKUP($F665,Ref_Param!$L:$M,2,0),0)*P665</f>
        <v>109.00151883194475</v>
      </c>
      <c r="AR665" s="51">
        <f t="shared" si="193"/>
        <v>190.90562429845414</v>
      </c>
      <c r="AS665" s="52">
        <f>IFERROR(VLOOKUP($F665,Ref_Param!$L:$M,2,0),0)*R665</f>
        <v>106.87659516813643</v>
      </c>
      <c r="AT665" s="52">
        <f>IFERROR(VLOOKUP($F665,Ref_Param!$L:$M,2,0),0)*S665</f>
        <v>136.40769098678396</v>
      </c>
      <c r="AU665" s="52">
        <f>IFERROR(VLOOKUP($F665,Ref_Param!$L:$M,2,0),0)*T665</f>
        <v>41.592055076000605</v>
      </c>
      <c r="AV665" s="52">
        <f>IFERROR(VLOOKUP($F665,Ref_Param!$L:$M,2,0),0)*U665</f>
        <v>40.440399001319776</v>
      </c>
      <c r="AW665" s="53">
        <f t="shared" si="194"/>
        <v>325.3167402322407</v>
      </c>
      <c r="AX665" s="54">
        <f>IFERROR(VLOOKUP($F665,Ref_Param!$L:$M,2,0),0)*W665</f>
        <v>56.650368886746541</v>
      </c>
      <c r="AY665" s="54">
        <f>IFERROR(VLOOKUP($F665,Ref_Param!$L:$M,2,0),0)*X665</f>
        <v>103.96549418250217</v>
      </c>
      <c r="AZ665" s="54">
        <f>IFERROR(VLOOKUP($F665,Ref_Param!$L:$M,2,0),0)*Y665</f>
        <v>69.93984653312954</v>
      </c>
      <c r="BA665" s="54">
        <f>IFERROR(VLOOKUP($F665,Ref_Param!$L:$M,2,0),0)*Z665</f>
        <v>78.703101282153284</v>
      </c>
      <c r="BB665" s="55">
        <f t="shared" si="195"/>
        <v>309.25881088453156</v>
      </c>
      <c r="BC665" s="56">
        <f>IFERROR(VLOOKUP($F665,Ref_Param!$L:$M,2,0),0)*AB665</f>
        <v>91.291968138644648</v>
      </c>
      <c r="BD665" s="56">
        <f>IFERROR(VLOOKUP($F665,Ref_Param!$L:$M,2,0),0)*AC665</f>
        <v>-3.404480306070782</v>
      </c>
      <c r="BE665" s="56">
        <f>IFERROR(VLOOKUP($F665,Ref_Param!$L:$M,2,0),0)*AD665</f>
        <v>0</v>
      </c>
      <c r="BF665" s="56">
        <f>IFERROR(VLOOKUP($F665,Ref_Param!$L:$M,2,0),0)*AE665</f>
        <v>0</v>
      </c>
      <c r="BG665" s="57">
        <f t="shared" si="196"/>
        <v>87.887487832573868</v>
      </c>
      <c r="BH665" s="56">
        <f>IFERROR(VLOOKUP($F665,Ref_Param!$L:$M,2,0),0)*AG665</f>
        <v>0</v>
      </c>
      <c r="BI665" s="56">
        <f>IFERROR(VLOOKUP($F665,Ref_Param!$L:$M,2,0),0)*AH665</f>
        <v>0</v>
      </c>
      <c r="BJ665" s="56">
        <f>IFERROR(VLOOKUP($F665,Ref_Param!$L:$M,2,0),0)*AI665</f>
        <v>0</v>
      </c>
      <c r="BK665" s="56">
        <f>IFERROR(VLOOKUP($F665,Ref_Param!$L:$M,2,0),0)*AJ665</f>
        <v>0</v>
      </c>
      <c r="BL665" s="57">
        <f t="shared" si="197"/>
        <v>0</v>
      </c>
      <c r="BM665" s="58">
        <f>IFERROR(VLOOKUP($F665,Ref_Param!$L:$M,2,0),0)*AL665</f>
        <v>0</v>
      </c>
      <c r="BN665" s="59">
        <f>IFERROR(VLOOKUP($F665,Ref_Param!$L:$M,2,0),0)*AM665</f>
        <v>0</v>
      </c>
    </row>
    <row r="666" spans="1:66" s="37" customFormat="1" ht="15" customHeight="1" x14ac:dyDescent="0.3">
      <c r="A666" s="91" t="str">
        <f t="shared" si="187"/>
        <v>EAISDigital - API Economy</v>
      </c>
      <c r="B666" s="43" t="s">
        <v>4152</v>
      </c>
      <c r="C666" s="43" t="s">
        <v>4117</v>
      </c>
      <c r="D666" s="43" t="s">
        <v>5555</v>
      </c>
      <c r="E666" s="44" t="s">
        <v>5556</v>
      </c>
      <c r="F666" s="43" t="s">
        <v>20</v>
      </c>
      <c r="G666" s="44" t="s">
        <v>1052</v>
      </c>
      <c r="H666" s="41" t="s">
        <v>5426</v>
      </c>
      <c r="I666" s="43" t="s">
        <v>22</v>
      </c>
      <c r="J666" s="43"/>
      <c r="K666" s="43"/>
      <c r="L666" s="43" t="s">
        <v>4110</v>
      </c>
      <c r="M666" s="45">
        <v>0</v>
      </c>
      <c r="N666" s="45">
        <v>0</v>
      </c>
      <c r="O666" s="45">
        <v>0</v>
      </c>
      <c r="P666" s="45">
        <v>0</v>
      </c>
      <c r="Q666" s="46">
        <f t="shared" si="188"/>
        <v>0</v>
      </c>
      <c r="R666" s="45">
        <v>0</v>
      </c>
      <c r="S666" s="45">
        <v>0</v>
      </c>
      <c r="T666" s="45">
        <v>0</v>
      </c>
      <c r="U666" s="45">
        <v>0</v>
      </c>
      <c r="V666" s="46">
        <f t="shared" si="189"/>
        <v>0</v>
      </c>
      <c r="W666" s="45">
        <v>0</v>
      </c>
      <c r="X666" s="45">
        <v>0</v>
      </c>
      <c r="Y666" s="47">
        <v>0</v>
      </c>
      <c r="Z666" s="47">
        <v>0</v>
      </c>
      <c r="AA666" s="46">
        <f t="shared" si="190"/>
        <v>0</v>
      </c>
      <c r="AB666" s="49">
        <v>0</v>
      </c>
      <c r="AC666" s="49">
        <v>3.6274860409145613</v>
      </c>
      <c r="AD666" s="49"/>
      <c r="AE666" s="49"/>
      <c r="AF666" s="46">
        <f t="shared" si="191"/>
        <v>3.6274860409145613</v>
      </c>
      <c r="AG666" s="49"/>
      <c r="AH666" s="49"/>
      <c r="AI666" s="49"/>
      <c r="AJ666" s="49"/>
      <c r="AK666" s="46">
        <f t="shared" si="192"/>
        <v>0</v>
      </c>
      <c r="AL666" s="48"/>
      <c r="AM666" s="48"/>
      <c r="AN666" s="50">
        <f>IFERROR(VLOOKUP($F666,Ref_Param!$L:$M,2,0),0)*M666</f>
        <v>0</v>
      </c>
      <c r="AO666" s="50">
        <f>IFERROR(VLOOKUP($F666,Ref_Param!$L:$M,2,0),0)*N666</f>
        <v>0</v>
      </c>
      <c r="AP666" s="50">
        <f>IFERROR(VLOOKUP($F666,Ref_Param!$L:$M,2,0),0)*O666</f>
        <v>0</v>
      </c>
      <c r="AQ666" s="50">
        <f>IFERROR(VLOOKUP($F666,Ref_Param!$L:$M,2,0),0)*P666</f>
        <v>0</v>
      </c>
      <c r="AR666" s="51">
        <f t="shared" si="193"/>
        <v>0</v>
      </c>
      <c r="AS666" s="52">
        <f>IFERROR(VLOOKUP($F666,Ref_Param!$L:$M,2,0),0)*R666</f>
        <v>0</v>
      </c>
      <c r="AT666" s="52">
        <f>IFERROR(VLOOKUP($F666,Ref_Param!$L:$M,2,0),0)*S666</f>
        <v>0</v>
      </c>
      <c r="AU666" s="52">
        <f>IFERROR(VLOOKUP($F666,Ref_Param!$L:$M,2,0),0)*T666</f>
        <v>0</v>
      </c>
      <c r="AV666" s="52">
        <f>IFERROR(VLOOKUP($F666,Ref_Param!$L:$M,2,0),0)*U666</f>
        <v>0</v>
      </c>
      <c r="AW666" s="53">
        <f t="shared" si="194"/>
        <v>0</v>
      </c>
      <c r="AX666" s="54">
        <f>IFERROR(VLOOKUP($F666,Ref_Param!$L:$M,2,0),0)*W666</f>
        <v>0</v>
      </c>
      <c r="AY666" s="54">
        <f>IFERROR(VLOOKUP($F666,Ref_Param!$L:$M,2,0),0)*X666</f>
        <v>0</v>
      </c>
      <c r="AZ666" s="54">
        <f>IFERROR(VLOOKUP($F666,Ref_Param!$L:$M,2,0),0)*Y666</f>
        <v>0</v>
      </c>
      <c r="BA666" s="54">
        <f>IFERROR(VLOOKUP($F666,Ref_Param!$L:$M,2,0),0)*Z666</f>
        <v>0</v>
      </c>
      <c r="BB666" s="55">
        <f t="shared" si="195"/>
        <v>0</v>
      </c>
      <c r="BC666" s="56">
        <f>IFERROR(VLOOKUP($F666,Ref_Param!$L:$M,2,0),0)*AB666</f>
        <v>0</v>
      </c>
      <c r="BD666" s="56">
        <f>IFERROR(VLOOKUP($F666,Ref_Param!$L:$M,2,0),0)*AC666</f>
        <v>3.6274860409145613</v>
      </c>
      <c r="BE666" s="56">
        <f>IFERROR(VLOOKUP($F666,Ref_Param!$L:$M,2,0),0)*AD666</f>
        <v>0</v>
      </c>
      <c r="BF666" s="56">
        <f>IFERROR(VLOOKUP($F666,Ref_Param!$L:$M,2,0),0)*AE666</f>
        <v>0</v>
      </c>
      <c r="BG666" s="57">
        <f t="shared" si="196"/>
        <v>3.6274860409145613</v>
      </c>
      <c r="BH666" s="56">
        <f>IFERROR(VLOOKUP($F666,Ref_Param!$L:$M,2,0),0)*AG666</f>
        <v>0</v>
      </c>
      <c r="BI666" s="56">
        <f>IFERROR(VLOOKUP($F666,Ref_Param!$L:$M,2,0),0)*AH666</f>
        <v>0</v>
      </c>
      <c r="BJ666" s="56">
        <f>IFERROR(VLOOKUP($F666,Ref_Param!$L:$M,2,0),0)*AI666</f>
        <v>0</v>
      </c>
      <c r="BK666" s="56">
        <f>IFERROR(VLOOKUP($F666,Ref_Param!$L:$M,2,0),0)*AJ666</f>
        <v>0</v>
      </c>
      <c r="BL666" s="57">
        <f t="shared" si="197"/>
        <v>0</v>
      </c>
      <c r="BM666" s="58">
        <f>IFERROR(VLOOKUP($F666,Ref_Param!$L:$M,2,0),0)*AL666</f>
        <v>0</v>
      </c>
      <c r="BN666" s="59">
        <f>IFERROR(VLOOKUP($F666,Ref_Param!$L:$M,2,0),0)*AM666</f>
        <v>0</v>
      </c>
    </row>
    <row r="667" spans="1:66" s="37" customFormat="1" ht="15" customHeight="1" x14ac:dyDescent="0.3">
      <c r="A667" s="91" t="str">
        <f t="shared" si="187"/>
        <v>EAISDigital - API Economy</v>
      </c>
      <c r="B667" s="43" t="s">
        <v>4152</v>
      </c>
      <c r="C667" s="43" t="s">
        <v>4117</v>
      </c>
      <c r="D667" s="43" t="s">
        <v>5555</v>
      </c>
      <c r="E667" s="44" t="s">
        <v>5556</v>
      </c>
      <c r="F667" s="43" t="s">
        <v>20</v>
      </c>
      <c r="G667" s="44" t="s">
        <v>1052</v>
      </c>
      <c r="H667" s="41" t="s">
        <v>5426</v>
      </c>
      <c r="I667" s="43" t="s">
        <v>22</v>
      </c>
      <c r="J667" s="43"/>
      <c r="K667" s="43"/>
      <c r="L667" s="43" t="s">
        <v>4110</v>
      </c>
      <c r="M667" s="45"/>
      <c r="N667" s="45"/>
      <c r="O667" s="45"/>
      <c r="P667" s="45"/>
      <c r="Q667" s="46">
        <f t="shared" si="188"/>
        <v>0</v>
      </c>
      <c r="R667" s="45"/>
      <c r="S667" s="45"/>
      <c r="T667" s="45"/>
      <c r="U667" s="45"/>
      <c r="V667" s="46">
        <f t="shared" si="189"/>
        <v>0</v>
      </c>
      <c r="W667" s="45"/>
      <c r="X667" s="45"/>
      <c r="Y667" s="47"/>
      <c r="Z667" s="47"/>
      <c r="AA667" s="46">
        <f t="shared" si="190"/>
        <v>0</v>
      </c>
      <c r="AB667" s="49"/>
      <c r="AC667" s="49"/>
      <c r="AD667" s="49">
        <v>24.305999999999997</v>
      </c>
      <c r="AE667" s="49">
        <v>0</v>
      </c>
      <c r="AF667" s="46">
        <f t="shared" si="191"/>
        <v>24.305999999999997</v>
      </c>
      <c r="AG667" s="49">
        <v>0</v>
      </c>
      <c r="AH667" s="49">
        <v>0</v>
      </c>
      <c r="AI667" s="49">
        <v>0</v>
      </c>
      <c r="AJ667" s="49">
        <v>0</v>
      </c>
      <c r="AK667" s="46">
        <f t="shared" si="192"/>
        <v>0</v>
      </c>
      <c r="AL667" s="48"/>
      <c r="AM667" s="48"/>
      <c r="AN667" s="50">
        <f>IFERROR(VLOOKUP($F667,Ref_Param!$L:$M,2,0),0)*M667</f>
        <v>0</v>
      </c>
      <c r="AO667" s="50">
        <f>IFERROR(VLOOKUP($F667,Ref_Param!$L:$M,2,0),0)*N667</f>
        <v>0</v>
      </c>
      <c r="AP667" s="50">
        <f>IFERROR(VLOOKUP($F667,Ref_Param!$L:$M,2,0),0)*O667</f>
        <v>0</v>
      </c>
      <c r="AQ667" s="50">
        <f>IFERROR(VLOOKUP($F667,Ref_Param!$L:$M,2,0),0)*P667</f>
        <v>0</v>
      </c>
      <c r="AR667" s="51">
        <f t="shared" si="193"/>
        <v>0</v>
      </c>
      <c r="AS667" s="52">
        <f>IFERROR(VLOOKUP($F667,Ref_Param!$L:$M,2,0),0)*R667</f>
        <v>0</v>
      </c>
      <c r="AT667" s="52">
        <f>IFERROR(VLOOKUP($F667,Ref_Param!$L:$M,2,0),0)*S667</f>
        <v>0</v>
      </c>
      <c r="AU667" s="52">
        <f>IFERROR(VLOOKUP($F667,Ref_Param!$L:$M,2,0),0)*T667</f>
        <v>0</v>
      </c>
      <c r="AV667" s="52">
        <f>IFERROR(VLOOKUP($F667,Ref_Param!$L:$M,2,0),0)*U667</f>
        <v>0</v>
      </c>
      <c r="AW667" s="53">
        <f t="shared" si="194"/>
        <v>0</v>
      </c>
      <c r="AX667" s="54">
        <f>IFERROR(VLOOKUP($F667,Ref_Param!$L:$M,2,0),0)*W667</f>
        <v>0</v>
      </c>
      <c r="AY667" s="54">
        <f>IFERROR(VLOOKUP($F667,Ref_Param!$L:$M,2,0),0)*X667</f>
        <v>0</v>
      </c>
      <c r="AZ667" s="54">
        <f>IFERROR(VLOOKUP($F667,Ref_Param!$L:$M,2,0),0)*Y667</f>
        <v>0</v>
      </c>
      <c r="BA667" s="54">
        <f>IFERROR(VLOOKUP($F667,Ref_Param!$L:$M,2,0),0)*Z667</f>
        <v>0</v>
      </c>
      <c r="BB667" s="55">
        <f t="shared" si="195"/>
        <v>0</v>
      </c>
      <c r="BC667" s="56">
        <f>IFERROR(VLOOKUP($F667,Ref_Param!$L:$M,2,0),0)*AB667</f>
        <v>0</v>
      </c>
      <c r="BD667" s="56">
        <f>IFERROR(VLOOKUP($F667,Ref_Param!$L:$M,2,0),0)*AC667</f>
        <v>0</v>
      </c>
      <c r="BE667" s="56">
        <f>IFERROR(VLOOKUP($F667,Ref_Param!$L:$M,2,0),0)*AD667</f>
        <v>24.305999999999997</v>
      </c>
      <c r="BF667" s="56">
        <f>IFERROR(VLOOKUP($F667,Ref_Param!$L:$M,2,0),0)*AE667</f>
        <v>0</v>
      </c>
      <c r="BG667" s="57">
        <f t="shared" si="196"/>
        <v>24.305999999999997</v>
      </c>
      <c r="BH667" s="56">
        <f>IFERROR(VLOOKUP($F667,Ref_Param!$L:$M,2,0),0)*AG667</f>
        <v>0</v>
      </c>
      <c r="BI667" s="56">
        <f>IFERROR(VLOOKUP($F667,Ref_Param!$L:$M,2,0),0)*AH667</f>
        <v>0</v>
      </c>
      <c r="BJ667" s="56">
        <f>IFERROR(VLOOKUP($F667,Ref_Param!$L:$M,2,0),0)*AI667</f>
        <v>0</v>
      </c>
      <c r="BK667" s="56">
        <f>IFERROR(VLOOKUP($F667,Ref_Param!$L:$M,2,0),0)*AJ667</f>
        <v>0</v>
      </c>
      <c r="BL667" s="57">
        <f t="shared" si="197"/>
        <v>0</v>
      </c>
      <c r="BM667" s="58">
        <f>IFERROR(VLOOKUP($F667,Ref_Param!$L:$M,2,0),0)*AL667</f>
        <v>0</v>
      </c>
      <c r="BN667" s="59">
        <f>IFERROR(VLOOKUP($F667,Ref_Param!$L:$M,2,0),0)*AM667</f>
        <v>0</v>
      </c>
    </row>
    <row r="668" spans="1:66" s="37" customFormat="1" ht="15" customHeight="1" x14ac:dyDescent="0.3">
      <c r="A668" s="91" t="str">
        <f t="shared" si="187"/>
        <v>EAISDigital - API Economy</v>
      </c>
      <c r="B668" s="43" t="s">
        <v>4152</v>
      </c>
      <c r="C668" s="43" t="s">
        <v>4117</v>
      </c>
      <c r="D668" s="43" t="s">
        <v>349</v>
      </c>
      <c r="E668" s="44" t="s">
        <v>350</v>
      </c>
      <c r="F668" s="43" t="s">
        <v>20</v>
      </c>
      <c r="G668" s="44" t="s">
        <v>1052</v>
      </c>
      <c r="H668" s="41" t="s">
        <v>21</v>
      </c>
      <c r="I668" s="43" t="s">
        <v>22</v>
      </c>
      <c r="J668" s="43"/>
      <c r="K668" s="43"/>
      <c r="L668" s="43" t="s">
        <v>4110</v>
      </c>
      <c r="M668" s="45">
        <v>0</v>
      </c>
      <c r="N668" s="45">
        <v>0</v>
      </c>
      <c r="O668" s="45">
        <v>0</v>
      </c>
      <c r="P668" s="45">
        <v>0</v>
      </c>
      <c r="Q668" s="46">
        <f t="shared" si="188"/>
        <v>0</v>
      </c>
      <c r="R668" s="45">
        <v>0</v>
      </c>
      <c r="S668" s="45">
        <v>0</v>
      </c>
      <c r="T668" s="45">
        <v>0</v>
      </c>
      <c r="U668" s="45">
        <v>0</v>
      </c>
      <c r="V668" s="46">
        <f t="shared" si="189"/>
        <v>0</v>
      </c>
      <c r="W668" s="45">
        <v>0</v>
      </c>
      <c r="X668" s="45">
        <v>0</v>
      </c>
      <c r="Y668" s="47">
        <v>75.980849806476655</v>
      </c>
      <c r="Z668" s="47">
        <v>36.193530560821813</v>
      </c>
      <c r="AA668" s="46">
        <f t="shared" si="190"/>
        <v>112.17438036729847</v>
      </c>
      <c r="AB668" s="49">
        <v>58.768780008229086</v>
      </c>
      <c r="AC668" s="49">
        <v>149.48441487081726</v>
      </c>
      <c r="AD668" s="49"/>
      <c r="AE668" s="49"/>
      <c r="AF668" s="46">
        <f t="shared" si="191"/>
        <v>208.25319487904636</v>
      </c>
      <c r="AG668" s="49"/>
      <c r="AH668" s="49"/>
      <c r="AI668" s="49"/>
      <c r="AJ668" s="49"/>
      <c r="AK668" s="46">
        <f t="shared" si="192"/>
        <v>0</v>
      </c>
      <c r="AL668" s="48"/>
      <c r="AM668" s="48"/>
      <c r="AN668" s="50">
        <f>IFERROR(VLOOKUP($F668,Ref_Param!$L:$M,2,0),0)*M668</f>
        <v>0</v>
      </c>
      <c r="AO668" s="50">
        <f>IFERROR(VLOOKUP($F668,Ref_Param!$L:$M,2,0),0)*N668</f>
        <v>0</v>
      </c>
      <c r="AP668" s="50">
        <f>IFERROR(VLOOKUP($F668,Ref_Param!$L:$M,2,0),0)*O668</f>
        <v>0</v>
      </c>
      <c r="AQ668" s="50">
        <f>IFERROR(VLOOKUP($F668,Ref_Param!$L:$M,2,0),0)*P668</f>
        <v>0</v>
      </c>
      <c r="AR668" s="51">
        <f t="shared" si="193"/>
        <v>0</v>
      </c>
      <c r="AS668" s="52">
        <f>IFERROR(VLOOKUP($F668,Ref_Param!$L:$M,2,0),0)*R668</f>
        <v>0</v>
      </c>
      <c r="AT668" s="52">
        <f>IFERROR(VLOOKUP($F668,Ref_Param!$L:$M,2,0),0)*S668</f>
        <v>0</v>
      </c>
      <c r="AU668" s="52">
        <f>IFERROR(VLOOKUP($F668,Ref_Param!$L:$M,2,0),0)*T668</f>
        <v>0</v>
      </c>
      <c r="AV668" s="52">
        <f>IFERROR(VLOOKUP($F668,Ref_Param!$L:$M,2,0),0)*U668</f>
        <v>0</v>
      </c>
      <c r="AW668" s="53">
        <f t="shared" si="194"/>
        <v>0</v>
      </c>
      <c r="AX668" s="54">
        <f>IFERROR(VLOOKUP($F668,Ref_Param!$L:$M,2,0),0)*W668</f>
        <v>0</v>
      </c>
      <c r="AY668" s="54">
        <f>IFERROR(VLOOKUP($F668,Ref_Param!$L:$M,2,0),0)*X668</f>
        <v>0</v>
      </c>
      <c r="AZ668" s="54">
        <f>IFERROR(VLOOKUP($F668,Ref_Param!$L:$M,2,0),0)*Y668</f>
        <v>75.980849806476655</v>
      </c>
      <c r="BA668" s="54">
        <f>IFERROR(VLOOKUP($F668,Ref_Param!$L:$M,2,0),0)*Z668</f>
        <v>36.193530560821813</v>
      </c>
      <c r="BB668" s="55">
        <f t="shared" si="195"/>
        <v>112.17438036729847</v>
      </c>
      <c r="BC668" s="56">
        <f>IFERROR(VLOOKUP($F668,Ref_Param!$L:$M,2,0),0)*AB668</f>
        <v>58.768780008229086</v>
      </c>
      <c r="BD668" s="56">
        <f>IFERROR(VLOOKUP($F668,Ref_Param!$L:$M,2,0),0)*AC668</f>
        <v>149.48441487081726</v>
      </c>
      <c r="BE668" s="56">
        <f>IFERROR(VLOOKUP($F668,Ref_Param!$L:$M,2,0),0)*AD668</f>
        <v>0</v>
      </c>
      <c r="BF668" s="56">
        <f>IFERROR(VLOOKUP($F668,Ref_Param!$L:$M,2,0),0)*AE668</f>
        <v>0</v>
      </c>
      <c r="BG668" s="57">
        <f t="shared" si="196"/>
        <v>208.25319487904636</v>
      </c>
      <c r="BH668" s="56">
        <f>IFERROR(VLOOKUP($F668,Ref_Param!$L:$M,2,0),0)*AG668</f>
        <v>0</v>
      </c>
      <c r="BI668" s="56">
        <f>IFERROR(VLOOKUP($F668,Ref_Param!$L:$M,2,0),0)*AH668</f>
        <v>0</v>
      </c>
      <c r="BJ668" s="56">
        <f>IFERROR(VLOOKUP($F668,Ref_Param!$L:$M,2,0),0)*AI668</f>
        <v>0</v>
      </c>
      <c r="BK668" s="56">
        <f>IFERROR(VLOOKUP($F668,Ref_Param!$L:$M,2,0),0)*AJ668</f>
        <v>0</v>
      </c>
      <c r="BL668" s="57">
        <f t="shared" si="197"/>
        <v>0</v>
      </c>
      <c r="BM668" s="58">
        <f>IFERROR(VLOOKUP($F668,Ref_Param!$L:$M,2,0),0)*AL668</f>
        <v>0</v>
      </c>
      <c r="BN668" s="59">
        <f>IFERROR(VLOOKUP($F668,Ref_Param!$L:$M,2,0),0)*AM668</f>
        <v>0</v>
      </c>
    </row>
    <row r="669" spans="1:66" s="37" customFormat="1" ht="15" customHeight="1" x14ac:dyDescent="0.3">
      <c r="A669" s="91" t="str">
        <f t="shared" si="187"/>
        <v>EAISDigital - API Economy</v>
      </c>
      <c r="B669" s="43" t="s">
        <v>4152</v>
      </c>
      <c r="C669" s="43" t="s">
        <v>4117</v>
      </c>
      <c r="D669" s="43" t="s">
        <v>349</v>
      </c>
      <c r="E669" s="44" t="s">
        <v>350</v>
      </c>
      <c r="F669" s="43" t="s">
        <v>20</v>
      </c>
      <c r="G669" s="44" t="s">
        <v>1052</v>
      </c>
      <c r="H669" s="41" t="s">
        <v>21</v>
      </c>
      <c r="I669" s="43" t="s">
        <v>22</v>
      </c>
      <c r="J669" s="43"/>
      <c r="K669" s="43"/>
      <c r="L669" s="43" t="s">
        <v>4110</v>
      </c>
      <c r="M669" s="45"/>
      <c r="N669" s="45"/>
      <c r="O669" s="45"/>
      <c r="P669" s="45"/>
      <c r="Q669" s="46">
        <f t="shared" si="188"/>
        <v>0</v>
      </c>
      <c r="R669" s="45"/>
      <c r="S669" s="45"/>
      <c r="T669" s="45"/>
      <c r="U669" s="45"/>
      <c r="V669" s="46">
        <f t="shared" si="189"/>
        <v>0</v>
      </c>
      <c r="W669" s="45"/>
      <c r="X669" s="45"/>
      <c r="Y669" s="47"/>
      <c r="Z669" s="47"/>
      <c r="AA669" s="46">
        <f t="shared" si="190"/>
        <v>0</v>
      </c>
      <c r="AB669" s="49"/>
      <c r="AC669" s="49"/>
      <c r="AD669" s="49">
        <v>0</v>
      </c>
      <c r="AE669" s="49">
        <v>0</v>
      </c>
      <c r="AF669" s="46">
        <f t="shared" si="191"/>
        <v>0</v>
      </c>
      <c r="AG669" s="49">
        <v>150</v>
      </c>
      <c r="AH669" s="49">
        <v>150</v>
      </c>
      <c r="AI669" s="49">
        <v>150</v>
      </c>
      <c r="AJ669" s="49">
        <v>150</v>
      </c>
      <c r="AK669" s="46">
        <f t="shared" si="192"/>
        <v>600</v>
      </c>
      <c r="AL669" s="48"/>
      <c r="AM669" s="48"/>
      <c r="AN669" s="50">
        <f>IFERROR(VLOOKUP($F669,Ref_Param!$L:$M,2,0),0)*M669</f>
        <v>0</v>
      </c>
      <c r="AO669" s="50">
        <f>IFERROR(VLOOKUP($F669,Ref_Param!$L:$M,2,0),0)*N669</f>
        <v>0</v>
      </c>
      <c r="AP669" s="50">
        <f>IFERROR(VLOOKUP($F669,Ref_Param!$L:$M,2,0),0)*O669</f>
        <v>0</v>
      </c>
      <c r="AQ669" s="50">
        <f>IFERROR(VLOOKUP($F669,Ref_Param!$L:$M,2,0),0)*P669</f>
        <v>0</v>
      </c>
      <c r="AR669" s="51">
        <f t="shared" si="193"/>
        <v>0</v>
      </c>
      <c r="AS669" s="52">
        <f>IFERROR(VLOOKUP($F669,Ref_Param!$L:$M,2,0),0)*R669</f>
        <v>0</v>
      </c>
      <c r="AT669" s="52">
        <f>IFERROR(VLOOKUP($F669,Ref_Param!$L:$M,2,0),0)*S669</f>
        <v>0</v>
      </c>
      <c r="AU669" s="52">
        <f>IFERROR(VLOOKUP($F669,Ref_Param!$L:$M,2,0),0)*T669</f>
        <v>0</v>
      </c>
      <c r="AV669" s="52">
        <f>IFERROR(VLOOKUP($F669,Ref_Param!$L:$M,2,0),0)*U669</f>
        <v>0</v>
      </c>
      <c r="AW669" s="53">
        <f t="shared" si="194"/>
        <v>0</v>
      </c>
      <c r="AX669" s="54">
        <f>IFERROR(VLOOKUP($F669,Ref_Param!$L:$M,2,0),0)*W669</f>
        <v>0</v>
      </c>
      <c r="AY669" s="54">
        <f>IFERROR(VLOOKUP($F669,Ref_Param!$L:$M,2,0),0)*X669</f>
        <v>0</v>
      </c>
      <c r="AZ669" s="54">
        <f>IFERROR(VLOOKUP($F669,Ref_Param!$L:$M,2,0),0)*Y669</f>
        <v>0</v>
      </c>
      <c r="BA669" s="54">
        <f>IFERROR(VLOOKUP($F669,Ref_Param!$L:$M,2,0),0)*Z669</f>
        <v>0</v>
      </c>
      <c r="BB669" s="55">
        <f t="shared" si="195"/>
        <v>0</v>
      </c>
      <c r="BC669" s="56">
        <f>IFERROR(VLOOKUP($F669,Ref_Param!$L:$M,2,0),0)*AB669</f>
        <v>0</v>
      </c>
      <c r="BD669" s="56">
        <f>IFERROR(VLOOKUP($F669,Ref_Param!$L:$M,2,0),0)*AC669</f>
        <v>0</v>
      </c>
      <c r="BE669" s="56">
        <f>IFERROR(VLOOKUP($F669,Ref_Param!$L:$M,2,0),0)*AD669</f>
        <v>0</v>
      </c>
      <c r="BF669" s="56">
        <f>IFERROR(VLOOKUP($F669,Ref_Param!$L:$M,2,0),0)*AE669</f>
        <v>0</v>
      </c>
      <c r="BG669" s="57">
        <f t="shared" si="196"/>
        <v>0</v>
      </c>
      <c r="BH669" s="56">
        <f>IFERROR(VLOOKUP($F669,Ref_Param!$L:$M,2,0),0)*AG669</f>
        <v>150</v>
      </c>
      <c r="BI669" s="56">
        <f>IFERROR(VLOOKUP($F669,Ref_Param!$L:$M,2,0),0)*AH669</f>
        <v>150</v>
      </c>
      <c r="BJ669" s="56">
        <f>IFERROR(VLOOKUP($F669,Ref_Param!$L:$M,2,0),0)*AI669</f>
        <v>150</v>
      </c>
      <c r="BK669" s="56">
        <f>IFERROR(VLOOKUP($F669,Ref_Param!$L:$M,2,0),0)*AJ669</f>
        <v>150</v>
      </c>
      <c r="BL669" s="57">
        <f t="shared" si="197"/>
        <v>600</v>
      </c>
      <c r="BM669" s="58">
        <f>IFERROR(VLOOKUP($F669,Ref_Param!$L:$M,2,0),0)*AL669</f>
        <v>0</v>
      </c>
      <c r="BN669" s="59">
        <f>IFERROR(VLOOKUP($F669,Ref_Param!$L:$M,2,0),0)*AM669</f>
        <v>0</v>
      </c>
    </row>
    <row r="670" spans="1:66" s="37" customFormat="1" ht="15" customHeight="1" x14ac:dyDescent="0.3">
      <c r="A670" s="91" t="str">
        <f t="shared" si="187"/>
        <v>EAISDigital - API Economy</v>
      </c>
      <c r="B670" s="43" t="s">
        <v>4152</v>
      </c>
      <c r="C670" s="43" t="s">
        <v>4117</v>
      </c>
      <c r="D670" s="43" t="s">
        <v>1867</v>
      </c>
      <c r="E670" s="44" t="s">
        <v>1868</v>
      </c>
      <c r="F670" s="43" t="s">
        <v>578</v>
      </c>
      <c r="G670" s="44" t="s">
        <v>1052</v>
      </c>
      <c r="H670" s="41" t="s">
        <v>5426</v>
      </c>
      <c r="I670" s="43" t="s">
        <v>22</v>
      </c>
      <c r="J670" s="43"/>
      <c r="K670" s="43"/>
      <c r="L670" s="43" t="s">
        <v>4110</v>
      </c>
      <c r="M670" s="45">
        <v>0</v>
      </c>
      <c r="N670" s="45">
        <v>0</v>
      </c>
      <c r="O670" s="45">
        <v>0</v>
      </c>
      <c r="P670" s="45">
        <v>0</v>
      </c>
      <c r="Q670" s="46">
        <f t="shared" si="188"/>
        <v>0</v>
      </c>
      <c r="R670" s="45">
        <v>0</v>
      </c>
      <c r="S670" s="45">
        <v>0</v>
      </c>
      <c r="T670" s="45">
        <v>0</v>
      </c>
      <c r="U670" s="45">
        <v>0</v>
      </c>
      <c r="V670" s="46">
        <f t="shared" si="189"/>
        <v>0</v>
      </c>
      <c r="W670" s="45">
        <v>0</v>
      </c>
      <c r="X670" s="45">
        <v>0</v>
      </c>
      <c r="Y670" s="47">
        <v>0</v>
      </c>
      <c r="Z670" s="47">
        <v>0</v>
      </c>
      <c r="AA670" s="46">
        <f t="shared" si="190"/>
        <v>0</v>
      </c>
      <c r="AB670" s="49">
        <v>0</v>
      </c>
      <c r="AC670" s="49">
        <v>2167.4587627118667</v>
      </c>
      <c r="AD670" s="49"/>
      <c r="AE670" s="49"/>
      <c r="AF670" s="46">
        <f t="shared" si="191"/>
        <v>2167.4587627118667</v>
      </c>
      <c r="AG670" s="49"/>
      <c r="AH670" s="49"/>
      <c r="AI670" s="49"/>
      <c r="AJ670" s="49"/>
      <c r="AK670" s="46">
        <f t="shared" si="192"/>
        <v>0</v>
      </c>
      <c r="AL670" s="48"/>
      <c r="AM670" s="48"/>
      <c r="AN670" s="50">
        <f>IFERROR(VLOOKUP($F670,Ref_Param!$L:$M,2,0),0)*M670</f>
        <v>0</v>
      </c>
      <c r="AO670" s="50">
        <f>IFERROR(VLOOKUP($F670,Ref_Param!$L:$M,2,0),0)*N670</f>
        <v>0</v>
      </c>
      <c r="AP670" s="50">
        <f>IFERROR(VLOOKUP($F670,Ref_Param!$L:$M,2,0),0)*O670</f>
        <v>0</v>
      </c>
      <c r="AQ670" s="50">
        <f>IFERROR(VLOOKUP($F670,Ref_Param!$L:$M,2,0),0)*P670</f>
        <v>0</v>
      </c>
      <c r="AR670" s="51">
        <f t="shared" si="193"/>
        <v>0</v>
      </c>
      <c r="AS670" s="52">
        <f>IFERROR(VLOOKUP($F670,Ref_Param!$L:$M,2,0),0)*R670</f>
        <v>0</v>
      </c>
      <c r="AT670" s="52">
        <f>IFERROR(VLOOKUP($F670,Ref_Param!$L:$M,2,0),0)*S670</f>
        <v>0</v>
      </c>
      <c r="AU670" s="52">
        <f>IFERROR(VLOOKUP($F670,Ref_Param!$L:$M,2,0),0)*T670</f>
        <v>0</v>
      </c>
      <c r="AV670" s="52">
        <f>IFERROR(VLOOKUP($F670,Ref_Param!$L:$M,2,0),0)*U670</f>
        <v>0</v>
      </c>
      <c r="AW670" s="53">
        <f t="shared" si="194"/>
        <v>0</v>
      </c>
      <c r="AX670" s="54">
        <f>IFERROR(VLOOKUP($F670,Ref_Param!$L:$M,2,0),0)*W670</f>
        <v>0</v>
      </c>
      <c r="AY670" s="54">
        <f>IFERROR(VLOOKUP($F670,Ref_Param!$L:$M,2,0),0)*X670</f>
        <v>0</v>
      </c>
      <c r="AZ670" s="54">
        <f>IFERROR(VLOOKUP($F670,Ref_Param!$L:$M,2,0),0)*Y670</f>
        <v>0</v>
      </c>
      <c r="BA670" s="54">
        <f>IFERROR(VLOOKUP($F670,Ref_Param!$L:$M,2,0),0)*Z670</f>
        <v>0</v>
      </c>
      <c r="BB670" s="55">
        <f t="shared" si="195"/>
        <v>0</v>
      </c>
      <c r="BC670" s="56">
        <f>IFERROR(VLOOKUP($F670,Ref_Param!$L:$M,2,0),0)*AB670</f>
        <v>0</v>
      </c>
      <c r="BD670" s="56">
        <f>IFERROR(VLOOKUP($F670,Ref_Param!$L:$M,2,0),0)*AC670</f>
        <v>316.79663794778452</v>
      </c>
      <c r="BE670" s="56">
        <f>IFERROR(VLOOKUP($F670,Ref_Param!$L:$M,2,0),0)*AD670</f>
        <v>0</v>
      </c>
      <c r="BF670" s="56">
        <f>IFERROR(VLOOKUP($F670,Ref_Param!$L:$M,2,0),0)*AE670</f>
        <v>0</v>
      </c>
      <c r="BG670" s="57">
        <f t="shared" si="196"/>
        <v>316.79663794778452</v>
      </c>
      <c r="BH670" s="56">
        <f>IFERROR(VLOOKUP($F670,Ref_Param!$L:$M,2,0),0)*AG670</f>
        <v>0</v>
      </c>
      <c r="BI670" s="56">
        <f>IFERROR(VLOOKUP($F670,Ref_Param!$L:$M,2,0),0)*AH670</f>
        <v>0</v>
      </c>
      <c r="BJ670" s="56">
        <f>IFERROR(VLOOKUP($F670,Ref_Param!$L:$M,2,0),0)*AI670</f>
        <v>0</v>
      </c>
      <c r="BK670" s="56">
        <f>IFERROR(VLOOKUP($F670,Ref_Param!$L:$M,2,0),0)*AJ670</f>
        <v>0</v>
      </c>
      <c r="BL670" s="57">
        <f t="shared" si="197"/>
        <v>0</v>
      </c>
      <c r="BM670" s="58">
        <f>IFERROR(VLOOKUP($F670,Ref_Param!$L:$M,2,0),0)*AL670</f>
        <v>0</v>
      </c>
      <c r="BN670" s="59">
        <f>IFERROR(VLOOKUP($F670,Ref_Param!$L:$M,2,0),0)*AM670</f>
        <v>0</v>
      </c>
    </row>
    <row r="671" spans="1:66" s="37" customFormat="1" ht="15" customHeight="1" x14ac:dyDescent="0.3">
      <c r="A671" s="91" t="str">
        <f t="shared" si="187"/>
        <v>EAISDigital - API Economy</v>
      </c>
      <c r="B671" s="43" t="s">
        <v>4152</v>
      </c>
      <c r="C671" s="43" t="s">
        <v>4117</v>
      </c>
      <c r="D671" s="43" t="s">
        <v>1867</v>
      </c>
      <c r="E671" s="44" t="s">
        <v>1868</v>
      </c>
      <c r="F671" s="43" t="s">
        <v>578</v>
      </c>
      <c r="G671" s="44" t="s">
        <v>1052</v>
      </c>
      <c r="H671" s="41" t="s">
        <v>5426</v>
      </c>
      <c r="I671" s="43" t="s">
        <v>22</v>
      </c>
      <c r="J671" s="43"/>
      <c r="K671" s="43"/>
      <c r="L671" s="43" t="s">
        <v>4110</v>
      </c>
      <c r="M671" s="45"/>
      <c r="N671" s="45"/>
      <c r="O671" s="45"/>
      <c r="P671" s="45"/>
      <c r="Q671" s="46">
        <f t="shared" si="188"/>
        <v>0</v>
      </c>
      <c r="R671" s="45"/>
      <c r="S671" s="45"/>
      <c r="T671" s="45"/>
      <c r="U671" s="45"/>
      <c r="V671" s="46">
        <f t="shared" si="189"/>
        <v>0</v>
      </c>
      <c r="W671" s="45"/>
      <c r="X671" s="45"/>
      <c r="Y671" s="47"/>
      <c r="Z671" s="47"/>
      <c r="AA671" s="46">
        <f t="shared" si="190"/>
        <v>0</v>
      </c>
      <c r="AB671" s="49"/>
      <c r="AC671" s="49"/>
      <c r="AD671" s="49">
        <v>2537.3809999999999</v>
      </c>
      <c r="AE671" s="49">
        <v>0</v>
      </c>
      <c r="AF671" s="46">
        <f t="shared" si="191"/>
        <v>2537.3809999999999</v>
      </c>
      <c r="AG671" s="49">
        <v>11000</v>
      </c>
      <c r="AH671" s="49">
        <v>11700</v>
      </c>
      <c r="AI671" s="49">
        <v>13000</v>
      </c>
      <c r="AJ671" s="49">
        <v>13900</v>
      </c>
      <c r="AK671" s="46">
        <f t="shared" si="192"/>
        <v>49600</v>
      </c>
      <c r="AL671" s="48"/>
      <c r="AM671" s="48"/>
      <c r="AN671" s="50">
        <f>IFERROR(VLOOKUP($F671,Ref_Param!$L:$M,2,0),0)*M671</f>
        <v>0</v>
      </c>
      <c r="AO671" s="50">
        <f>IFERROR(VLOOKUP($F671,Ref_Param!$L:$M,2,0),0)*N671</f>
        <v>0</v>
      </c>
      <c r="AP671" s="50">
        <f>IFERROR(VLOOKUP($F671,Ref_Param!$L:$M,2,0),0)*O671</f>
        <v>0</v>
      </c>
      <c r="AQ671" s="50">
        <f>IFERROR(VLOOKUP($F671,Ref_Param!$L:$M,2,0),0)*P671</f>
        <v>0</v>
      </c>
      <c r="AR671" s="51">
        <f t="shared" si="193"/>
        <v>0</v>
      </c>
      <c r="AS671" s="52">
        <f>IFERROR(VLOOKUP($F671,Ref_Param!$L:$M,2,0),0)*R671</f>
        <v>0</v>
      </c>
      <c r="AT671" s="52">
        <f>IFERROR(VLOOKUP($F671,Ref_Param!$L:$M,2,0),0)*S671</f>
        <v>0</v>
      </c>
      <c r="AU671" s="52">
        <f>IFERROR(VLOOKUP($F671,Ref_Param!$L:$M,2,0),0)*T671</f>
        <v>0</v>
      </c>
      <c r="AV671" s="52">
        <f>IFERROR(VLOOKUP($F671,Ref_Param!$L:$M,2,0),0)*U671</f>
        <v>0</v>
      </c>
      <c r="AW671" s="53">
        <f t="shared" si="194"/>
        <v>0</v>
      </c>
      <c r="AX671" s="54">
        <f>IFERROR(VLOOKUP($F671,Ref_Param!$L:$M,2,0),0)*W671</f>
        <v>0</v>
      </c>
      <c r="AY671" s="54">
        <f>IFERROR(VLOOKUP($F671,Ref_Param!$L:$M,2,0),0)*X671</f>
        <v>0</v>
      </c>
      <c r="AZ671" s="54">
        <f>IFERROR(VLOOKUP($F671,Ref_Param!$L:$M,2,0),0)*Y671</f>
        <v>0</v>
      </c>
      <c r="BA671" s="54">
        <f>IFERROR(VLOOKUP($F671,Ref_Param!$L:$M,2,0),0)*Z671</f>
        <v>0</v>
      </c>
      <c r="BB671" s="55">
        <f t="shared" si="195"/>
        <v>0</v>
      </c>
      <c r="BC671" s="56">
        <f>IFERROR(VLOOKUP($F671,Ref_Param!$L:$M,2,0),0)*AB671</f>
        <v>0</v>
      </c>
      <c r="BD671" s="56">
        <f>IFERROR(VLOOKUP($F671,Ref_Param!$L:$M,2,0),0)*AC671</f>
        <v>0</v>
      </c>
      <c r="BE671" s="56">
        <f>IFERROR(VLOOKUP($F671,Ref_Param!$L:$M,2,0),0)*AD671</f>
        <v>370.8646198125827</v>
      </c>
      <c r="BF671" s="56">
        <f>IFERROR(VLOOKUP($F671,Ref_Param!$L:$M,2,0),0)*AE671</f>
        <v>0</v>
      </c>
      <c r="BG671" s="57">
        <f t="shared" si="196"/>
        <v>370.8646198125827</v>
      </c>
      <c r="BH671" s="56">
        <f>IFERROR(VLOOKUP($F671,Ref_Param!$L:$M,2,0),0)*AG671</f>
        <v>1607.7643908969169</v>
      </c>
      <c r="BI671" s="56">
        <f>IFERROR(VLOOKUP($F671,Ref_Param!$L:$M,2,0),0)*AH671</f>
        <v>1710.0766703176298</v>
      </c>
      <c r="BJ671" s="56">
        <f>IFERROR(VLOOKUP($F671,Ref_Param!$L:$M,2,0),0)*AI671</f>
        <v>1900.0851892418109</v>
      </c>
      <c r="BK671" s="56">
        <f>IFERROR(VLOOKUP($F671,Ref_Param!$L:$M,2,0),0)*AJ671</f>
        <v>2031.6295484970133</v>
      </c>
      <c r="BL671" s="57">
        <f t="shared" si="197"/>
        <v>7249.5557989533709</v>
      </c>
      <c r="BM671" s="58">
        <f>IFERROR(VLOOKUP($F671,Ref_Param!$L:$M,2,0),0)*AL671</f>
        <v>0</v>
      </c>
      <c r="BN671" s="59">
        <f>IFERROR(VLOOKUP($F671,Ref_Param!$L:$M,2,0),0)*AM671</f>
        <v>0</v>
      </c>
    </row>
    <row r="672" spans="1:66" s="37" customFormat="1" ht="15" customHeight="1" x14ac:dyDescent="0.3">
      <c r="A672" s="91" t="str">
        <f t="shared" si="187"/>
        <v>EAISDigital - API Economy</v>
      </c>
      <c r="B672" s="43" t="s">
        <v>4152</v>
      </c>
      <c r="C672" s="43" t="s">
        <v>4117</v>
      </c>
      <c r="D672" s="43" t="s">
        <v>1867</v>
      </c>
      <c r="E672" s="44" t="s">
        <v>1868</v>
      </c>
      <c r="F672" s="43" t="s">
        <v>3731</v>
      </c>
      <c r="G672" s="44" t="s">
        <v>1052</v>
      </c>
      <c r="H672" s="41" t="s">
        <v>5426</v>
      </c>
      <c r="I672" s="43" t="s">
        <v>22</v>
      </c>
      <c r="J672" s="43"/>
      <c r="K672" s="43"/>
      <c r="L672" s="43" t="s">
        <v>4110</v>
      </c>
      <c r="M672" s="45">
        <v>0</v>
      </c>
      <c r="N672" s="45">
        <v>0</v>
      </c>
      <c r="O672" s="45">
        <v>0</v>
      </c>
      <c r="P672" s="45">
        <v>0</v>
      </c>
      <c r="Q672" s="46">
        <f t="shared" si="188"/>
        <v>0</v>
      </c>
      <c r="R672" s="45">
        <v>0</v>
      </c>
      <c r="S672" s="45">
        <v>0</v>
      </c>
      <c r="T672" s="45">
        <v>0</v>
      </c>
      <c r="U672" s="45">
        <v>0</v>
      </c>
      <c r="V672" s="46">
        <f t="shared" si="189"/>
        <v>0</v>
      </c>
      <c r="W672" s="45">
        <v>0</v>
      </c>
      <c r="X672" s="45">
        <v>0</v>
      </c>
      <c r="Y672" s="47">
        <v>0</v>
      </c>
      <c r="Z672" s="47">
        <v>0</v>
      </c>
      <c r="AA672" s="46">
        <f t="shared" si="190"/>
        <v>0</v>
      </c>
      <c r="AB672" s="49">
        <v>1474.032882549473</v>
      </c>
      <c r="AC672" s="49">
        <v>1594.0049099999997</v>
      </c>
      <c r="AD672" s="49"/>
      <c r="AE672" s="49"/>
      <c r="AF672" s="46">
        <f t="shared" si="191"/>
        <v>3068.0377925494727</v>
      </c>
      <c r="AG672" s="49"/>
      <c r="AH672" s="49"/>
      <c r="AI672" s="49"/>
      <c r="AJ672" s="49"/>
      <c r="AK672" s="46">
        <f t="shared" si="192"/>
        <v>0</v>
      </c>
      <c r="AL672" s="48"/>
      <c r="AM672" s="48"/>
      <c r="AN672" s="50">
        <f>IFERROR(VLOOKUP($F672,Ref_Param!$L:$M,2,0),0)*M672</f>
        <v>0</v>
      </c>
      <c r="AO672" s="50">
        <f>IFERROR(VLOOKUP($F672,Ref_Param!$L:$M,2,0),0)*N672</f>
        <v>0</v>
      </c>
      <c r="AP672" s="50">
        <f>IFERROR(VLOOKUP($F672,Ref_Param!$L:$M,2,0),0)*O672</f>
        <v>0</v>
      </c>
      <c r="AQ672" s="50">
        <f>IFERROR(VLOOKUP($F672,Ref_Param!$L:$M,2,0),0)*P672</f>
        <v>0</v>
      </c>
      <c r="AR672" s="51">
        <f t="shared" si="193"/>
        <v>0</v>
      </c>
      <c r="AS672" s="52">
        <f>IFERROR(VLOOKUP($F672,Ref_Param!$L:$M,2,0),0)*R672</f>
        <v>0</v>
      </c>
      <c r="AT672" s="52">
        <f>IFERROR(VLOOKUP($F672,Ref_Param!$L:$M,2,0),0)*S672</f>
        <v>0</v>
      </c>
      <c r="AU672" s="52">
        <f>IFERROR(VLOOKUP($F672,Ref_Param!$L:$M,2,0),0)*T672</f>
        <v>0</v>
      </c>
      <c r="AV672" s="52">
        <f>IFERROR(VLOOKUP($F672,Ref_Param!$L:$M,2,0),0)*U672</f>
        <v>0</v>
      </c>
      <c r="AW672" s="53">
        <f t="shared" si="194"/>
        <v>0</v>
      </c>
      <c r="AX672" s="54">
        <f>IFERROR(VLOOKUP($F672,Ref_Param!$L:$M,2,0),0)*W672</f>
        <v>0</v>
      </c>
      <c r="AY672" s="54">
        <f>IFERROR(VLOOKUP($F672,Ref_Param!$L:$M,2,0),0)*X672</f>
        <v>0</v>
      </c>
      <c r="AZ672" s="54">
        <f>IFERROR(VLOOKUP($F672,Ref_Param!$L:$M,2,0),0)*Y672</f>
        <v>0</v>
      </c>
      <c r="BA672" s="54">
        <f>IFERROR(VLOOKUP($F672,Ref_Param!$L:$M,2,0),0)*Z672</f>
        <v>0</v>
      </c>
      <c r="BB672" s="55">
        <f t="shared" si="195"/>
        <v>0</v>
      </c>
      <c r="BC672" s="56">
        <f>IFERROR(VLOOKUP($F672,Ref_Param!$L:$M,2,0),0)*AB672</f>
        <v>17.938820525124449</v>
      </c>
      <c r="BD672" s="56">
        <f>IFERROR(VLOOKUP($F672,Ref_Param!$L:$M,2,0),0)*AC672</f>
        <v>19.398867104782802</v>
      </c>
      <c r="BE672" s="56">
        <f>IFERROR(VLOOKUP($F672,Ref_Param!$L:$M,2,0),0)*AD672</f>
        <v>0</v>
      </c>
      <c r="BF672" s="56">
        <f>IFERROR(VLOOKUP($F672,Ref_Param!$L:$M,2,0),0)*AE672</f>
        <v>0</v>
      </c>
      <c r="BG672" s="57">
        <f t="shared" si="196"/>
        <v>37.337687629907251</v>
      </c>
      <c r="BH672" s="56">
        <f>IFERROR(VLOOKUP($F672,Ref_Param!$L:$M,2,0),0)*AG672</f>
        <v>0</v>
      </c>
      <c r="BI672" s="56">
        <f>IFERROR(VLOOKUP($F672,Ref_Param!$L:$M,2,0),0)*AH672</f>
        <v>0</v>
      </c>
      <c r="BJ672" s="56">
        <f>IFERROR(VLOOKUP($F672,Ref_Param!$L:$M,2,0),0)*AI672</f>
        <v>0</v>
      </c>
      <c r="BK672" s="56">
        <f>IFERROR(VLOOKUP($F672,Ref_Param!$L:$M,2,0),0)*AJ672</f>
        <v>0</v>
      </c>
      <c r="BL672" s="57">
        <f t="shared" si="197"/>
        <v>0</v>
      </c>
      <c r="BM672" s="58">
        <f>IFERROR(VLOOKUP($F672,Ref_Param!$L:$M,2,0),0)*AL672</f>
        <v>0</v>
      </c>
      <c r="BN672" s="59">
        <f>IFERROR(VLOOKUP($F672,Ref_Param!$L:$M,2,0),0)*AM672</f>
        <v>0</v>
      </c>
    </row>
    <row r="673" spans="1:66" s="37" customFormat="1" ht="15" customHeight="1" x14ac:dyDescent="0.3">
      <c r="A673" s="91" t="str">
        <f t="shared" si="187"/>
        <v>EAISDigital - API Economy</v>
      </c>
      <c r="B673" s="43" t="s">
        <v>4152</v>
      </c>
      <c r="C673" s="43" t="s">
        <v>4117</v>
      </c>
      <c r="D673" s="43" t="s">
        <v>1867</v>
      </c>
      <c r="E673" s="44" t="s">
        <v>1868</v>
      </c>
      <c r="F673" s="43" t="s">
        <v>20</v>
      </c>
      <c r="G673" s="44" t="s">
        <v>1052</v>
      </c>
      <c r="H673" s="41" t="s">
        <v>5426</v>
      </c>
      <c r="I673" s="43" t="s">
        <v>22</v>
      </c>
      <c r="J673" s="43"/>
      <c r="K673" s="43"/>
      <c r="L673" s="43" t="s">
        <v>4110</v>
      </c>
      <c r="M673" s="45"/>
      <c r="N673" s="45"/>
      <c r="O673" s="45"/>
      <c r="P673" s="45"/>
      <c r="Q673" s="46">
        <f t="shared" si="188"/>
        <v>0</v>
      </c>
      <c r="R673" s="45"/>
      <c r="S673" s="45"/>
      <c r="T673" s="45"/>
      <c r="U673" s="45"/>
      <c r="V673" s="46">
        <f t="shared" si="189"/>
        <v>0</v>
      </c>
      <c r="W673" s="45"/>
      <c r="X673" s="45"/>
      <c r="Y673" s="47"/>
      <c r="Z673" s="47"/>
      <c r="AA673" s="46">
        <f t="shared" si="190"/>
        <v>0</v>
      </c>
      <c r="AB673" s="49"/>
      <c r="AC673" s="49"/>
      <c r="AD673" s="49">
        <v>985.6</v>
      </c>
      <c r="AE673" s="49">
        <v>1604</v>
      </c>
      <c r="AF673" s="46">
        <f t="shared" si="191"/>
        <v>2589.6</v>
      </c>
      <c r="AG673" s="49">
        <v>55</v>
      </c>
      <c r="AH673" s="49">
        <v>55</v>
      </c>
      <c r="AI673" s="49">
        <v>55</v>
      </c>
      <c r="AJ673" s="49">
        <v>55</v>
      </c>
      <c r="AK673" s="46">
        <f t="shared" si="192"/>
        <v>220</v>
      </c>
      <c r="AL673" s="48"/>
      <c r="AM673" s="48"/>
      <c r="AN673" s="50">
        <f>IFERROR(VLOOKUP($F673,Ref_Param!$L:$M,2,0),0)*M673</f>
        <v>0</v>
      </c>
      <c r="AO673" s="50">
        <f>IFERROR(VLOOKUP($F673,Ref_Param!$L:$M,2,0),0)*N673</f>
        <v>0</v>
      </c>
      <c r="AP673" s="50">
        <f>IFERROR(VLOOKUP($F673,Ref_Param!$L:$M,2,0),0)*O673</f>
        <v>0</v>
      </c>
      <c r="AQ673" s="50">
        <f>IFERROR(VLOOKUP($F673,Ref_Param!$L:$M,2,0),0)*P673</f>
        <v>0</v>
      </c>
      <c r="AR673" s="51">
        <f t="shared" si="193"/>
        <v>0</v>
      </c>
      <c r="AS673" s="52">
        <f>IFERROR(VLOOKUP($F673,Ref_Param!$L:$M,2,0),0)*R673</f>
        <v>0</v>
      </c>
      <c r="AT673" s="52">
        <f>IFERROR(VLOOKUP($F673,Ref_Param!$L:$M,2,0),0)*S673</f>
        <v>0</v>
      </c>
      <c r="AU673" s="52">
        <f>IFERROR(VLOOKUP($F673,Ref_Param!$L:$M,2,0),0)*T673</f>
        <v>0</v>
      </c>
      <c r="AV673" s="52">
        <f>IFERROR(VLOOKUP($F673,Ref_Param!$L:$M,2,0),0)*U673</f>
        <v>0</v>
      </c>
      <c r="AW673" s="53">
        <f t="shared" si="194"/>
        <v>0</v>
      </c>
      <c r="AX673" s="54">
        <f>IFERROR(VLOOKUP($F673,Ref_Param!$L:$M,2,0),0)*W673</f>
        <v>0</v>
      </c>
      <c r="AY673" s="54">
        <f>IFERROR(VLOOKUP($F673,Ref_Param!$L:$M,2,0),0)*X673</f>
        <v>0</v>
      </c>
      <c r="AZ673" s="54">
        <f>IFERROR(VLOOKUP($F673,Ref_Param!$L:$M,2,0),0)*Y673</f>
        <v>0</v>
      </c>
      <c r="BA673" s="54">
        <f>IFERROR(VLOOKUP($F673,Ref_Param!$L:$M,2,0),0)*Z673</f>
        <v>0</v>
      </c>
      <c r="BB673" s="55">
        <f t="shared" si="195"/>
        <v>0</v>
      </c>
      <c r="BC673" s="56">
        <f>IFERROR(VLOOKUP($F673,Ref_Param!$L:$M,2,0),0)*AB673</f>
        <v>0</v>
      </c>
      <c r="BD673" s="56">
        <f>IFERROR(VLOOKUP($F673,Ref_Param!$L:$M,2,0),0)*AC673</f>
        <v>0</v>
      </c>
      <c r="BE673" s="56">
        <f>IFERROR(VLOOKUP($F673,Ref_Param!$L:$M,2,0),0)*AD673</f>
        <v>985.6</v>
      </c>
      <c r="BF673" s="56">
        <f>IFERROR(VLOOKUP($F673,Ref_Param!$L:$M,2,0),0)*AE673</f>
        <v>1604</v>
      </c>
      <c r="BG673" s="57">
        <f t="shared" si="196"/>
        <v>2589.6</v>
      </c>
      <c r="BH673" s="56">
        <f>IFERROR(VLOOKUP($F673,Ref_Param!$L:$M,2,0),0)*AG673</f>
        <v>55</v>
      </c>
      <c r="BI673" s="56">
        <f>IFERROR(VLOOKUP($F673,Ref_Param!$L:$M,2,0),0)*AH673</f>
        <v>55</v>
      </c>
      <c r="BJ673" s="56">
        <f>IFERROR(VLOOKUP($F673,Ref_Param!$L:$M,2,0),0)*AI673</f>
        <v>55</v>
      </c>
      <c r="BK673" s="56">
        <f>IFERROR(VLOOKUP($F673,Ref_Param!$L:$M,2,0),0)*AJ673</f>
        <v>55</v>
      </c>
      <c r="BL673" s="57">
        <f t="shared" si="197"/>
        <v>220</v>
      </c>
      <c r="BM673" s="58">
        <f>IFERROR(VLOOKUP($F673,Ref_Param!$L:$M,2,0),0)*AL673</f>
        <v>0</v>
      </c>
      <c r="BN673" s="59">
        <f>IFERROR(VLOOKUP($F673,Ref_Param!$L:$M,2,0),0)*AM673</f>
        <v>0</v>
      </c>
    </row>
    <row r="674" spans="1:66" s="37" customFormat="1" ht="15" customHeight="1" x14ac:dyDescent="0.3">
      <c r="A674" s="91" t="str">
        <f t="shared" si="187"/>
        <v>EAISDigital - API Economy</v>
      </c>
      <c r="B674" s="43" t="s">
        <v>4152</v>
      </c>
      <c r="C674" s="43" t="s">
        <v>4117</v>
      </c>
      <c r="D674" s="43" t="s">
        <v>386</v>
      </c>
      <c r="E674" s="44" t="s">
        <v>5215</v>
      </c>
      <c r="F674" s="43" t="s">
        <v>91</v>
      </c>
      <c r="G674" s="44" t="s">
        <v>1052</v>
      </c>
      <c r="H674" s="41" t="s">
        <v>37</v>
      </c>
      <c r="I674" s="43" t="s">
        <v>38</v>
      </c>
      <c r="J674" s="43"/>
      <c r="K674" s="43"/>
      <c r="L674" s="43" t="s">
        <v>4110</v>
      </c>
      <c r="M674" s="45">
        <v>0</v>
      </c>
      <c r="N674" s="45">
        <v>0</v>
      </c>
      <c r="O674" s="45">
        <v>0</v>
      </c>
      <c r="P674" s="45">
        <v>0</v>
      </c>
      <c r="Q674" s="46">
        <f t="shared" si="188"/>
        <v>0</v>
      </c>
      <c r="R674" s="45">
        <v>0</v>
      </c>
      <c r="S674" s="45">
        <v>0</v>
      </c>
      <c r="T674" s="45">
        <v>0</v>
      </c>
      <c r="U674" s="45">
        <v>0</v>
      </c>
      <c r="V674" s="46">
        <f t="shared" si="189"/>
        <v>0</v>
      </c>
      <c r="W674" s="45">
        <v>0</v>
      </c>
      <c r="X674" s="45">
        <v>0</v>
      </c>
      <c r="Y674" s="47">
        <v>65.700170848267319</v>
      </c>
      <c r="Z674" s="47">
        <v>350.60970126317625</v>
      </c>
      <c r="AA674" s="46">
        <f t="shared" si="190"/>
        <v>416.30987211144355</v>
      </c>
      <c r="AB674" s="49">
        <v>391.51434449993536</v>
      </c>
      <c r="AC674" s="49">
        <v>370.78225889209568</v>
      </c>
      <c r="AD674" s="49"/>
      <c r="AE674" s="49"/>
      <c r="AF674" s="46">
        <f t="shared" si="191"/>
        <v>762.2966033920311</v>
      </c>
      <c r="AG674" s="49"/>
      <c r="AH674" s="49"/>
      <c r="AI674" s="49"/>
      <c r="AJ674" s="49"/>
      <c r="AK674" s="46">
        <f t="shared" si="192"/>
        <v>0</v>
      </c>
      <c r="AL674" s="48"/>
      <c r="AM674" s="48"/>
      <c r="AN674" s="50">
        <f>IFERROR(VLOOKUP($F674,Ref_Param!$L:$M,2,0),0)*M674</f>
        <v>0</v>
      </c>
      <c r="AO674" s="50">
        <f>IFERROR(VLOOKUP($F674,Ref_Param!$L:$M,2,0),0)*N674</f>
        <v>0</v>
      </c>
      <c r="AP674" s="50">
        <f>IFERROR(VLOOKUP($F674,Ref_Param!$L:$M,2,0),0)*O674</f>
        <v>0</v>
      </c>
      <c r="AQ674" s="50">
        <f>IFERROR(VLOOKUP($F674,Ref_Param!$L:$M,2,0),0)*P674</f>
        <v>0</v>
      </c>
      <c r="AR674" s="51">
        <f t="shared" si="193"/>
        <v>0</v>
      </c>
      <c r="AS674" s="52">
        <f>IFERROR(VLOOKUP($F674,Ref_Param!$L:$M,2,0),0)*R674</f>
        <v>0</v>
      </c>
      <c r="AT674" s="52">
        <f>IFERROR(VLOOKUP($F674,Ref_Param!$L:$M,2,0),0)*S674</f>
        <v>0</v>
      </c>
      <c r="AU674" s="52">
        <f>IFERROR(VLOOKUP($F674,Ref_Param!$L:$M,2,0),0)*T674</f>
        <v>0</v>
      </c>
      <c r="AV674" s="52">
        <f>IFERROR(VLOOKUP($F674,Ref_Param!$L:$M,2,0),0)*U674</f>
        <v>0</v>
      </c>
      <c r="AW674" s="53">
        <f t="shared" si="194"/>
        <v>0</v>
      </c>
      <c r="AX674" s="54">
        <f>IFERROR(VLOOKUP($F674,Ref_Param!$L:$M,2,0),0)*W674</f>
        <v>0</v>
      </c>
      <c r="AY674" s="54">
        <f>IFERROR(VLOOKUP($F674,Ref_Param!$L:$M,2,0),0)*X674</f>
        <v>0</v>
      </c>
      <c r="AZ674" s="54">
        <f>IFERROR(VLOOKUP($F674,Ref_Param!$L:$M,2,0),0)*Y674</f>
        <v>6.3005640292606335</v>
      </c>
      <c r="BA674" s="54">
        <f>IFERROR(VLOOKUP($F674,Ref_Param!$L:$M,2,0),0)*Z674</f>
        <v>33.623030862283407</v>
      </c>
      <c r="BB674" s="55">
        <f t="shared" si="195"/>
        <v>39.923594891544042</v>
      </c>
      <c r="BC674" s="56">
        <f>IFERROR(VLOOKUP($F674,Ref_Param!$L:$M,2,0),0)*AB674</f>
        <v>37.5457348747656</v>
      </c>
      <c r="BD674" s="56">
        <f>IFERROR(VLOOKUP($F674,Ref_Param!$L:$M,2,0),0)*AC674</f>
        <v>35.557553852619115</v>
      </c>
      <c r="BE674" s="56">
        <f>IFERROR(VLOOKUP($F674,Ref_Param!$L:$M,2,0),0)*AD674</f>
        <v>0</v>
      </c>
      <c r="BF674" s="56">
        <f>IFERROR(VLOOKUP($F674,Ref_Param!$L:$M,2,0),0)*AE674</f>
        <v>0</v>
      </c>
      <c r="BG674" s="57">
        <f t="shared" si="196"/>
        <v>73.103288727384722</v>
      </c>
      <c r="BH674" s="56">
        <f>IFERROR(VLOOKUP($F674,Ref_Param!$L:$M,2,0),0)*AG674</f>
        <v>0</v>
      </c>
      <c r="BI674" s="56">
        <f>IFERROR(VLOOKUP($F674,Ref_Param!$L:$M,2,0),0)*AH674</f>
        <v>0</v>
      </c>
      <c r="BJ674" s="56">
        <f>IFERROR(VLOOKUP($F674,Ref_Param!$L:$M,2,0),0)*AI674</f>
        <v>0</v>
      </c>
      <c r="BK674" s="56">
        <f>IFERROR(VLOOKUP($F674,Ref_Param!$L:$M,2,0),0)*AJ674</f>
        <v>0</v>
      </c>
      <c r="BL674" s="57">
        <f t="shared" si="197"/>
        <v>0</v>
      </c>
      <c r="BM674" s="58">
        <f>IFERROR(VLOOKUP($F674,Ref_Param!$L:$M,2,0),0)*AL674</f>
        <v>0</v>
      </c>
      <c r="BN674" s="59">
        <f>IFERROR(VLOOKUP($F674,Ref_Param!$L:$M,2,0),0)*AM674</f>
        <v>0</v>
      </c>
    </row>
    <row r="675" spans="1:66" s="37" customFormat="1" ht="15" customHeight="1" x14ac:dyDescent="0.3">
      <c r="A675" s="91" t="str">
        <f t="shared" si="187"/>
        <v>EAISDigital - API Economy</v>
      </c>
      <c r="B675" s="43" t="s">
        <v>4152</v>
      </c>
      <c r="C675" s="43" t="s">
        <v>4117</v>
      </c>
      <c r="D675" s="43" t="s">
        <v>386</v>
      </c>
      <c r="E675" s="44" t="s">
        <v>5215</v>
      </c>
      <c r="F675" s="43" t="s">
        <v>91</v>
      </c>
      <c r="G675" s="44" t="s">
        <v>1052</v>
      </c>
      <c r="H675" s="41" t="s">
        <v>37</v>
      </c>
      <c r="I675" s="43" t="s">
        <v>38</v>
      </c>
      <c r="J675" s="43"/>
      <c r="K675" s="43"/>
      <c r="L675" s="43" t="s">
        <v>4110</v>
      </c>
      <c r="M675" s="45"/>
      <c r="N675" s="45"/>
      <c r="O675" s="45"/>
      <c r="P675" s="45"/>
      <c r="Q675" s="46">
        <f t="shared" si="188"/>
        <v>0</v>
      </c>
      <c r="R675" s="45"/>
      <c r="S675" s="45"/>
      <c r="T675" s="45"/>
      <c r="U675" s="45"/>
      <c r="V675" s="46">
        <f t="shared" si="189"/>
        <v>0</v>
      </c>
      <c r="W675" s="45"/>
      <c r="X675" s="45"/>
      <c r="Y675" s="47"/>
      <c r="Z675" s="47"/>
      <c r="AA675" s="46">
        <f t="shared" si="190"/>
        <v>0</v>
      </c>
      <c r="AB675" s="49"/>
      <c r="AC675" s="49"/>
      <c r="AD675" s="49">
        <v>75.478000000000009</v>
      </c>
      <c r="AE675" s="49">
        <v>0</v>
      </c>
      <c r="AF675" s="46">
        <f t="shared" si="191"/>
        <v>75.478000000000009</v>
      </c>
      <c r="AG675" s="49">
        <v>0</v>
      </c>
      <c r="AH675" s="49">
        <v>0</v>
      </c>
      <c r="AI675" s="49">
        <v>0</v>
      </c>
      <c r="AJ675" s="49">
        <v>0</v>
      </c>
      <c r="AK675" s="46">
        <f t="shared" si="192"/>
        <v>0</v>
      </c>
      <c r="AL675" s="48"/>
      <c r="AM675" s="48"/>
      <c r="AN675" s="50">
        <f>IFERROR(VLOOKUP($F675,Ref_Param!$L:$M,2,0),0)*M675</f>
        <v>0</v>
      </c>
      <c r="AO675" s="50">
        <f>IFERROR(VLOOKUP($F675,Ref_Param!$L:$M,2,0),0)*N675</f>
        <v>0</v>
      </c>
      <c r="AP675" s="50">
        <f>IFERROR(VLOOKUP($F675,Ref_Param!$L:$M,2,0),0)*O675</f>
        <v>0</v>
      </c>
      <c r="AQ675" s="50">
        <f>IFERROR(VLOOKUP($F675,Ref_Param!$L:$M,2,0),0)*P675</f>
        <v>0</v>
      </c>
      <c r="AR675" s="51">
        <f t="shared" si="193"/>
        <v>0</v>
      </c>
      <c r="AS675" s="52">
        <f>IFERROR(VLOOKUP($F675,Ref_Param!$L:$M,2,0),0)*R675</f>
        <v>0</v>
      </c>
      <c r="AT675" s="52">
        <f>IFERROR(VLOOKUP($F675,Ref_Param!$L:$M,2,0),0)*S675</f>
        <v>0</v>
      </c>
      <c r="AU675" s="52">
        <f>IFERROR(VLOOKUP($F675,Ref_Param!$L:$M,2,0),0)*T675</f>
        <v>0</v>
      </c>
      <c r="AV675" s="52">
        <f>IFERROR(VLOOKUP($F675,Ref_Param!$L:$M,2,0),0)*U675</f>
        <v>0</v>
      </c>
      <c r="AW675" s="53">
        <f t="shared" si="194"/>
        <v>0</v>
      </c>
      <c r="AX675" s="54">
        <f>IFERROR(VLOOKUP($F675,Ref_Param!$L:$M,2,0),0)*W675</f>
        <v>0</v>
      </c>
      <c r="AY675" s="54">
        <f>IFERROR(VLOOKUP($F675,Ref_Param!$L:$M,2,0),0)*X675</f>
        <v>0</v>
      </c>
      <c r="AZ675" s="54">
        <f>IFERROR(VLOOKUP($F675,Ref_Param!$L:$M,2,0),0)*Y675</f>
        <v>0</v>
      </c>
      <c r="BA675" s="54">
        <f>IFERROR(VLOOKUP($F675,Ref_Param!$L:$M,2,0),0)*Z675</f>
        <v>0</v>
      </c>
      <c r="BB675" s="55">
        <f t="shared" si="195"/>
        <v>0</v>
      </c>
      <c r="BC675" s="56">
        <f>IFERROR(VLOOKUP($F675,Ref_Param!$L:$M,2,0),0)*AB675</f>
        <v>0</v>
      </c>
      <c r="BD675" s="56">
        <f>IFERROR(VLOOKUP($F675,Ref_Param!$L:$M,2,0),0)*AC675</f>
        <v>0</v>
      </c>
      <c r="BE675" s="56">
        <f>IFERROR(VLOOKUP($F675,Ref_Param!$L:$M,2,0),0)*AD675</f>
        <v>7.2382455884142605</v>
      </c>
      <c r="BF675" s="56">
        <f>IFERROR(VLOOKUP($F675,Ref_Param!$L:$M,2,0),0)*AE675</f>
        <v>0</v>
      </c>
      <c r="BG675" s="57">
        <f t="shared" si="196"/>
        <v>7.2382455884142605</v>
      </c>
      <c r="BH675" s="56">
        <f>IFERROR(VLOOKUP($F675,Ref_Param!$L:$M,2,0),0)*AG675</f>
        <v>0</v>
      </c>
      <c r="BI675" s="56">
        <f>IFERROR(VLOOKUP($F675,Ref_Param!$L:$M,2,0),0)*AH675</f>
        <v>0</v>
      </c>
      <c r="BJ675" s="56">
        <f>IFERROR(VLOOKUP($F675,Ref_Param!$L:$M,2,0),0)*AI675</f>
        <v>0</v>
      </c>
      <c r="BK675" s="56">
        <f>IFERROR(VLOOKUP($F675,Ref_Param!$L:$M,2,0),0)*AJ675</f>
        <v>0</v>
      </c>
      <c r="BL675" s="57">
        <f t="shared" si="197"/>
        <v>0</v>
      </c>
      <c r="BM675" s="58">
        <f>IFERROR(VLOOKUP($F675,Ref_Param!$L:$M,2,0),0)*AL675</f>
        <v>0</v>
      </c>
      <c r="BN675" s="59">
        <f>IFERROR(VLOOKUP($F675,Ref_Param!$L:$M,2,0),0)*AM675</f>
        <v>0</v>
      </c>
    </row>
    <row r="676" spans="1:66" s="37" customFormat="1" ht="15" customHeight="1" x14ac:dyDescent="0.3">
      <c r="A676" s="91" t="str">
        <f t="shared" si="187"/>
        <v>EAISDigital - API Economy</v>
      </c>
      <c r="B676" s="43" t="s">
        <v>4152</v>
      </c>
      <c r="C676" s="43" t="s">
        <v>4117</v>
      </c>
      <c r="D676" s="43" t="s">
        <v>386</v>
      </c>
      <c r="E676" s="44" t="s">
        <v>5215</v>
      </c>
      <c r="F676" s="43" t="s">
        <v>20</v>
      </c>
      <c r="G676" s="44" t="s">
        <v>1052</v>
      </c>
      <c r="H676" s="41" t="s">
        <v>37</v>
      </c>
      <c r="I676" s="43" t="s">
        <v>38</v>
      </c>
      <c r="J676" s="43"/>
      <c r="K676" s="43"/>
      <c r="L676" s="43" t="s">
        <v>4110</v>
      </c>
      <c r="M676" s="45"/>
      <c r="N676" s="45"/>
      <c r="O676" s="45"/>
      <c r="P676" s="45"/>
      <c r="Q676" s="46">
        <f t="shared" si="188"/>
        <v>0</v>
      </c>
      <c r="R676" s="45"/>
      <c r="S676" s="45"/>
      <c r="T676" s="45"/>
      <c r="U676" s="45"/>
      <c r="V676" s="46">
        <f t="shared" si="189"/>
        <v>0</v>
      </c>
      <c r="W676" s="45"/>
      <c r="X676" s="45"/>
      <c r="Y676" s="47"/>
      <c r="Z676" s="47"/>
      <c r="AA676" s="46">
        <f t="shared" si="190"/>
        <v>0</v>
      </c>
      <c r="AB676" s="49"/>
      <c r="AC676" s="49"/>
      <c r="AD676" s="49">
        <v>20</v>
      </c>
      <c r="AE676" s="49">
        <v>30</v>
      </c>
      <c r="AF676" s="46">
        <f t="shared" si="191"/>
        <v>50</v>
      </c>
      <c r="AG676" s="49">
        <v>30</v>
      </c>
      <c r="AH676" s="49">
        <v>30</v>
      </c>
      <c r="AI676" s="49">
        <v>30</v>
      </c>
      <c r="AJ676" s="49">
        <v>30</v>
      </c>
      <c r="AK676" s="46">
        <f t="shared" si="192"/>
        <v>120</v>
      </c>
      <c r="AL676" s="48"/>
      <c r="AM676" s="48"/>
      <c r="AN676" s="50">
        <f>IFERROR(VLOOKUP($F676,Ref_Param!$L:$M,2,0),0)*M676</f>
        <v>0</v>
      </c>
      <c r="AO676" s="50">
        <f>IFERROR(VLOOKUP($F676,Ref_Param!$L:$M,2,0),0)*N676</f>
        <v>0</v>
      </c>
      <c r="AP676" s="50">
        <f>IFERROR(VLOOKUP($F676,Ref_Param!$L:$M,2,0),0)*O676</f>
        <v>0</v>
      </c>
      <c r="AQ676" s="50">
        <f>IFERROR(VLOOKUP($F676,Ref_Param!$L:$M,2,0),0)*P676</f>
        <v>0</v>
      </c>
      <c r="AR676" s="51">
        <f t="shared" si="193"/>
        <v>0</v>
      </c>
      <c r="AS676" s="52">
        <f>IFERROR(VLOOKUP($F676,Ref_Param!$L:$M,2,0),0)*R676</f>
        <v>0</v>
      </c>
      <c r="AT676" s="52">
        <f>IFERROR(VLOOKUP($F676,Ref_Param!$L:$M,2,0),0)*S676</f>
        <v>0</v>
      </c>
      <c r="AU676" s="52">
        <f>IFERROR(VLOOKUP($F676,Ref_Param!$L:$M,2,0),0)*T676</f>
        <v>0</v>
      </c>
      <c r="AV676" s="52">
        <f>IFERROR(VLOOKUP($F676,Ref_Param!$L:$M,2,0),0)*U676</f>
        <v>0</v>
      </c>
      <c r="AW676" s="53">
        <f t="shared" si="194"/>
        <v>0</v>
      </c>
      <c r="AX676" s="54">
        <f>IFERROR(VLOOKUP($F676,Ref_Param!$L:$M,2,0),0)*W676</f>
        <v>0</v>
      </c>
      <c r="AY676" s="54">
        <f>IFERROR(VLOOKUP($F676,Ref_Param!$L:$M,2,0),0)*X676</f>
        <v>0</v>
      </c>
      <c r="AZ676" s="54">
        <f>IFERROR(VLOOKUP($F676,Ref_Param!$L:$M,2,0),0)*Y676</f>
        <v>0</v>
      </c>
      <c r="BA676" s="54">
        <f>IFERROR(VLOOKUP($F676,Ref_Param!$L:$M,2,0),0)*Z676</f>
        <v>0</v>
      </c>
      <c r="BB676" s="55">
        <f t="shared" si="195"/>
        <v>0</v>
      </c>
      <c r="BC676" s="56">
        <f>IFERROR(VLOOKUP($F676,Ref_Param!$L:$M,2,0),0)*AB676</f>
        <v>0</v>
      </c>
      <c r="BD676" s="56">
        <f>IFERROR(VLOOKUP($F676,Ref_Param!$L:$M,2,0),0)*AC676</f>
        <v>0</v>
      </c>
      <c r="BE676" s="56">
        <f>IFERROR(VLOOKUP($F676,Ref_Param!$L:$M,2,0),0)*AD676</f>
        <v>20</v>
      </c>
      <c r="BF676" s="56">
        <f>IFERROR(VLOOKUP($F676,Ref_Param!$L:$M,2,0),0)*AE676</f>
        <v>30</v>
      </c>
      <c r="BG676" s="57">
        <f t="shared" si="196"/>
        <v>50</v>
      </c>
      <c r="BH676" s="56">
        <f>IFERROR(VLOOKUP($F676,Ref_Param!$L:$M,2,0),0)*AG676</f>
        <v>30</v>
      </c>
      <c r="BI676" s="56">
        <f>IFERROR(VLOOKUP($F676,Ref_Param!$L:$M,2,0),0)*AH676</f>
        <v>30</v>
      </c>
      <c r="BJ676" s="56">
        <f>IFERROR(VLOOKUP($F676,Ref_Param!$L:$M,2,0),0)*AI676</f>
        <v>30</v>
      </c>
      <c r="BK676" s="56">
        <f>IFERROR(VLOOKUP($F676,Ref_Param!$L:$M,2,0),0)*AJ676</f>
        <v>30</v>
      </c>
      <c r="BL676" s="57">
        <f t="shared" si="197"/>
        <v>120</v>
      </c>
      <c r="BM676" s="58">
        <f>IFERROR(VLOOKUP($F676,Ref_Param!$L:$M,2,0),0)*AL676</f>
        <v>0</v>
      </c>
      <c r="BN676" s="59">
        <f>IFERROR(VLOOKUP($F676,Ref_Param!$L:$M,2,0),0)*AM676</f>
        <v>0</v>
      </c>
    </row>
    <row r="677" spans="1:66" s="37" customFormat="1" ht="15" customHeight="1" x14ac:dyDescent="0.3">
      <c r="A677" s="91" t="str">
        <f t="shared" si="187"/>
        <v>EAISDigital - API Economy</v>
      </c>
      <c r="B677" s="43" t="s">
        <v>4152</v>
      </c>
      <c r="C677" s="43" t="s">
        <v>4117</v>
      </c>
      <c r="D677" s="43" t="s">
        <v>393</v>
      </c>
      <c r="E677" s="44" t="s">
        <v>394</v>
      </c>
      <c r="F677" s="43" t="s">
        <v>36</v>
      </c>
      <c r="G677" s="44" t="s">
        <v>1052</v>
      </c>
      <c r="H677" s="41" t="s">
        <v>53</v>
      </c>
      <c r="I677" s="43" t="s">
        <v>38</v>
      </c>
      <c r="J677" s="43"/>
      <c r="K677" s="43"/>
      <c r="L677" s="43" t="s">
        <v>4110</v>
      </c>
      <c r="M677" s="45">
        <v>0</v>
      </c>
      <c r="N677" s="45">
        <v>0</v>
      </c>
      <c r="O677" s="45">
        <v>0</v>
      </c>
      <c r="P677" s="45">
        <v>0</v>
      </c>
      <c r="Q677" s="46">
        <f t="shared" si="188"/>
        <v>0</v>
      </c>
      <c r="R677" s="45">
        <v>0</v>
      </c>
      <c r="S677" s="45">
        <v>0</v>
      </c>
      <c r="T677" s="45">
        <v>0</v>
      </c>
      <c r="U677" s="45">
        <v>0</v>
      </c>
      <c r="V677" s="46">
        <f t="shared" si="189"/>
        <v>0</v>
      </c>
      <c r="W677" s="45">
        <v>38.494397064153674</v>
      </c>
      <c r="X677" s="45">
        <v>67.865214877151161</v>
      </c>
      <c r="Y677" s="47">
        <v>63.881357533418509</v>
      </c>
      <c r="Z677" s="47">
        <v>62.174485127975402</v>
      </c>
      <c r="AA677" s="46">
        <f t="shared" si="190"/>
        <v>232.41545460269873</v>
      </c>
      <c r="AB677" s="49">
        <v>58.116715439267836</v>
      </c>
      <c r="AC677" s="49">
        <v>46.243589312880715</v>
      </c>
      <c r="AD677" s="49"/>
      <c r="AE677" s="49"/>
      <c r="AF677" s="46">
        <f t="shared" si="191"/>
        <v>104.36030475214855</v>
      </c>
      <c r="AG677" s="49"/>
      <c r="AH677" s="49"/>
      <c r="AI677" s="49"/>
      <c r="AJ677" s="49"/>
      <c r="AK677" s="46">
        <f t="shared" si="192"/>
        <v>0</v>
      </c>
      <c r="AL677" s="48"/>
      <c r="AM677" s="48"/>
      <c r="AN677" s="50">
        <f>IFERROR(VLOOKUP($F677,Ref_Param!$L:$M,2,0),0)*M677</f>
        <v>0</v>
      </c>
      <c r="AO677" s="50">
        <f>IFERROR(VLOOKUP($F677,Ref_Param!$L:$M,2,0),0)*N677</f>
        <v>0</v>
      </c>
      <c r="AP677" s="50">
        <f>IFERROR(VLOOKUP($F677,Ref_Param!$L:$M,2,0),0)*O677</f>
        <v>0</v>
      </c>
      <c r="AQ677" s="50">
        <f>IFERROR(VLOOKUP($F677,Ref_Param!$L:$M,2,0),0)*P677</f>
        <v>0</v>
      </c>
      <c r="AR677" s="51">
        <f t="shared" si="193"/>
        <v>0</v>
      </c>
      <c r="AS677" s="52">
        <f>IFERROR(VLOOKUP($F677,Ref_Param!$L:$M,2,0),0)*R677</f>
        <v>0</v>
      </c>
      <c r="AT677" s="52">
        <f>IFERROR(VLOOKUP($F677,Ref_Param!$L:$M,2,0),0)*S677</f>
        <v>0</v>
      </c>
      <c r="AU677" s="52">
        <f>IFERROR(VLOOKUP($F677,Ref_Param!$L:$M,2,0),0)*T677</f>
        <v>0</v>
      </c>
      <c r="AV677" s="52">
        <f>IFERROR(VLOOKUP($F677,Ref_Param!$L:$M,2,0),0)*U677</f>
        <v>0</v>
      </c>
      <c r="AW677" s="53">
        <f t="shared" si="194"/>
        <v>0</v>
      </c>
      <c r="AX677" s="54">
        <f>IFERROR(VLOOKUP($F677,Ref_Param!$L:$M,2,0),0)*W677</f>
        <v>25.780049536818517</v>
      </c>
      <c r="AY677" s="54">
        <f>IFERROR(VLOOKUP($F677,Ref_Param!$L:$M,2,0),0)*X677</f>
        <v>45.449954663376296</v>
      </c>
      <c r="AZ677" s="54">
        <f>IFERROR(VLOOKUP($F677,Ref_Param!$L:$M,2,0),0)*Y677</f>
        <v>42.781928989461143</v>
      </c>
      <c r="BA677" s="54">
        <f>IFERROR(VLOOKUP($F677,Ref_Param!$L:$M,2,0),0)*Z677</f>
        <v>41.638820939424214</v>
      </c>
      <c r="BB677" s="55">
        <f t="shared" si="195"/>
        <v>155.65075412908018</v>
      </c>
      <c r="BC677" s="56">
        <f>IFERROR(VLOOKUP($F677,Ref_Param!$L:$M,2,0),0)*AB677</f>
        <v>38.921295492550939</v>
      </c>
      <c r="BD677" s="56">
        <f>IFERROR(VLOOKUP($F677,Ref_Param!$L:$M,2,0),0)*AC677</f>
        <v>30.969754410220602</v>
      </c>
      <c r="BE677" s="56">
        <f>IFERROR(VLOOKUP($F677,Ref_Param!$L:$M,2,0),0)*AD677</f>
        <v>0</v>
      </c>
      <c r="BF677" s="56">
        <f>IFERROR(VLOOKUP($F677,Ref_Param!$L:$M,2,0),0)*AE677</f>
        <v>0</v>
      </c>
      <c r="BG677" s="57">
        <f t="shared" si="196"/>
        <v>69.891049902771542</v>
      </c>
      <c r="BH677" s="56">
        <f>IFERROR(VLOOKUP($F677,Ref_Param!$L:$M,2,0),0)*AG677</f>
        <v>0</v>
      </c>
      <c r="BI677" s="56">
        <f>IFERROR(VLOOKUP($F677,Ref_Param!$L:$M,2,0),0)*AH677</f>
        <v>0</v>
      </c>
      <c r="BJ677" s="56">
        <f>IFERROR(VLOOKUP($F677,Ref_Param!$L:$M,2,0),0)*AI677</f>
        <v>0</v>
      </c>
      <c r="BK677" s="56">
        <f>IFERROR(VLOOKUP($F677,Ref_Param!$L:$M,2,0),0)*AJ677</f>
        <v>0</v>
      </c>
      <c r="BL677" s="57">
        <f t="shared" si="197"/>
        <v>0</v>
      </c>
      <c r="BM677" s="58">
        <f>IFERROR(VLOOKUP($F677,Ref_Param!$L:$M,2,0),0)*AL677</f>
        <v>0</v>
      </c>
      <c r="BN677" s="59">
        <f>IFERROR(VLOOKUP($F677,Ref_Param!$L:$M,2,0),0)*AM677</f>
        <v>0</v>
      </c>
    </row>
    <row r="678" spans="1:66" s="37" customFormat="1" ht="15" customHeight="1" x14ac:dyDescent="0.3">
      <c r="A678" s="91" t="str">
        <f t="shared" si="187"/>
        <v>EAISDigital - API Economy</v>
      </c>
      <c r="B678" s="43" t="s">
        <v>4152</v>
      </c>
      <c r="C678" s="43" t="s">
        <v>4117</v>
      </c>
      <c r="D678" s="43" t="s">
        <v>393</v>
      </c>
      <c r="E678" s="44" t="s">
        <v>394</v>
      </c>
      <c r="F678" s="43" t="s">
        <v>36</v>
      </c>
      <c r="G678" s="44" t="s">
        <v>1052</v>
      </c>
      <c r="H678" s="41" t="s">
        <v>53</v>
      </c>
      <c r="I678" s="43" t="s">
        <v>38</v>
      </c>
      <c r="J678" s="43"/>
      <c r="K678" s="43"/>
      <c r="L678" s="43" t="s">
        <v>4110</v>
      </c>
      <c r="M678" s="45"/>
      <c r="N678" s="45"/>
      <c r="O678" s="45"/>
      <c r="P678" s="45"/>
      <c r="Q678" s="46">
        <f t="shared" si="188"/>
        <v>0</v>
      </c>
      <c r="R678" s="45"/>
      <c r="S678" s="45"/>
      <c r="T678" s="45"/>
      <c r="U678" s="45"/>
      <c r="V678" s="46">
        <f t="shared" si="189"/>
        <v>0</v>
      </c>
      <c r="W678" s="45"/>
      <c r="X678" s="45"/>
      <c r="Y678" s="47"/>
      <c r="Z678" s="47"/>
      <c r="AA678" s="46">
        <f t="shared" si="190"/>
        <v>0</v>
      </c>
      <c r="AB678" s="49"/>
      <c r="AC678" s="49"/>
      <c r="AD678" s="49">
        <v>-13.723000000000001</v>
      </c>
      <c r="AE678" s="49">
        <v>54</v>
      </c>
      <c r="AF678" s="46">
        <f t="shared" si="191"/>
        <v>40.277000000000001</v>
      </c>
      <c r="AG678" s="49">
        <v>0</v>
      </c>
      <c r="AH678" s="49"/>
      <c r="AI678" s="49"/>
      <c r="AJ678" s="49"/>
      <c r="AK678" s="46">
        <f t="shared" si="192"/>
        <v>0</v>
      </c>
      <c r="AL678" s="48"/>
      <c r="AM678" s="48"/>
      <c r="AN678" s="50">
        <f>IFERROR(VLOOKUP($F678,Ref_Param!$L:$M,2,0),0)*M678</f>
        <v>0</v>
      </c>
      <c r="AO678" s="50">
        <f>IFERROR(VLOOKUP($F678,Ref_Param!$L:$M,2,0),0)*N678</f>
        <v>0</v>
      </c>
      <c r="AP678" s="50">
        <f>IFERROR(VLOOKUP($F678,Ref_Param!$L:$M,2,0),0)*O678</f>
        <v>0</v>
      </c>
      <c r="AQ678" s="50">
        <f>IFERROR(VLOOKUP($F678,Ref_Param!$L:$M,2,0),0)*P678</f>
        <v>0</v>
      </c>
      <c r="AR678" s="51">
        <f t="shared" si="193"/>
        <v>0</v>
      </c>
      <c r="AS678" s="52">
        <f>IFERROR(VLOOKUP($F678,Ref_Param!$L:$M,2,0),0)*R678</f>
        <v>0</v>
      </c>
      <c r="AT678" s="52">
        <f>IFERROR(VLOOKUP($F678,Ref_Param!$L:$M,2,0),0)*S678</f>
        <v>0</v>
      </c>
      <c r="AU678" s="52">
        <f>IFERROR(VLOOKUP($F678,Ref_Param!$L:$M,2,0),0)*T678</f>
        <v>0</v>
      </c>
      <c r="AV678" s="52">
        <f>IFERROR(VLOOKUP($F678,Ref_Param!$L:$M,2,0),0)*U678</f>
        <v>0</v>
      </c>
      <c r="AW678" s="53">
        <f t="shared" si="194"/>
        <v>0</v>
      </c>
      <c r="AX678" s="54">
        <f>IFERROR(VLOOKUP($F678,Ref_Param!$L:$M,2,0),0)*W678</f>
        <v>0</v>
      </c>
      <c r="AY678" s="54">
        <f>IFERROR(VLOOKUP($F678,Ref_Param!$L:$M,2,0),0)*X678</f>
        <v>0</v>
      </c>
      <c r="AZ678" s="54">
        <f>IFERROR(VLOOKUP($F678,Ref_Param!$L:$M,2,0),0)*Y678</f>
        <v>0</v>
      </c>
      <c r="BA678" s="54">
        <f>IFERROR(VLOOKUP($F678,Ref_Param!$L:$M,2,0),0)*Z678</f>
        <v>0</v>
      </c>
      <c r="BB678" s="55">
        <f t="shared" si="195"/>
        <v>0</v>
      </c>
      <c r="BC678" s="56">
        <f>IFERROR(VLOOKUP($F678,Ref_Param!$L:$M,2,0),0)*AB678</f>
        <v>0</v>
      </c>
      <c r="BD678" s="56">
        <f>IFERROR(VLOOKUP($F678,Ref_Param!$L:$M,2,0),0)*AC678</f>
        <v>0</v>
      </c>
      <c r="BE678" s="56">
        <f>IFERROR(VLOOKUP($F678,Ref_Param!$L:$M,2,0),0)*AD678</f>
        <v>-9.190418522575154</v>
      </c>
      <c r="BF678" s="56">
        <f>IFERROR(VLOOKUP($F678,Ref_Param!$L:$M,2,0),0)*AE678</f>
        <v>36.164293537787529</v>
      </c>
      <c r="BG678" s="57">
        <f t="shared" si="196"/>
        <v>26.973875015212375</v>
      </c>
      <c r="BH678" s="56">
        <f>IFERROR(VLOOKUP($F678,Ref_Param!$L:$M,2,0),0)*AG678</f>
        <v>0</v>
      </c>
      <c r="BI678" s="56">
        <f>IFERROR(VLOOKUP($F678,Ref_Param!$L:$M,2,0),0)*AH678</f>
        <v>0</v>
      </c>
      <c r="BJ678" s="56">
        <f>IFERROR(VLOOKUP($F678,Ref_Param!$L:$M,2,0),0)*AI678</f>
        <v>0</v>
      </c>
      <c r="BK678" s="56">
        <f>IFERROR(VLOOKUP($F678,Ref_Param!$L:$M,2,0),0)*AJ678</f>
        <v>0</v>
      </c>
      <c r="BL678" s="57">
        <f t="shared" si="197"/>
        <v>0</v>
      </c>
      <c r="BM678" s="58">
        <f>IFERROR(VLOOKUP($F678,Ref_Param!$L:$M,2,0),0)*AL678</f>
        <v>0</v>
      </c>
      <c r="BN678" s="59">
        <f>IFERROR(VLOOKUP($F678,Ref_Param!$L:$M,2,0),0)*AM678</f>
        <v>0</v>
      </c>
    </row>
    <row r="679" spans="1:66" s="37" customFormat="1" ht="15" customHeight="1" x14ac:dyDescent="0.3">
      <c r="A679" s="91" t="str">
        <f t="shared" si="187"/>
        <v>EAISDigital - API Economy</v>
      </c>
      <c r="B679" s="43" t="s">
        <v>4152</v>
      </c>
      <c r="C679" s="43" t="s">
        <v>4117</v>
      </c>
      <c r="D679" s="43" t="s">
        <v>393</v>
      </c>
      <c r="E679" s="44" t="s">
        <v>394</v>
      </c>
      <c r="F679" s="43" t="s">
        <v>20</v>
      </c>
      <c r="G679" s="44" t="s">
        <v>1052</v>
      </c>
      <c r="H679" s="41" t="s">
        <v>53</v>
      </c>
      <c r="I679" s="43" t="s">
        <v>38</v>
      </c>
      <c r="J679" s="43"/>
      <c r="K679" s="43"/>
      <c r="L679" s="43" t="s">
        <v>4110</v>
      </c>
      <c r="M679" s="45"/>
      <c r="N679" s="45"/>
      <c r="O679" s="45"/>
      <c r="P679" s="45"/>
      <c r="Q679" s="46">
        <f t="shared" si="188"/>
        <v>0</v>
      </c>
      <c r="R679" s="45"/>
      <c r="S679" s="45"/>
      <c r="T679" s="45"/>
      <c r="U679" s="45"/>
      <c r="V679" s="46">
        <f t="shared" si="189"/>
        <v>0</v>
      </c>
      <c r="W679" s="45"/>
      <c r="X679" s="45"/>
      <c r="Y679" s="47"/>
      <c r="Z679" s="47"/>
      <c r="AA679" s="46">
        <f t="shared" si="190"/>
        <v>0</v>
      </c>
      <c r="AB679" s="49"/>
      <c r="AC679" s="49"/>
      <c r="AD679" s="49">
        <v>24</v>
      </c>
      <c r="AE679" s="49">
        <v>0</v>
      </c>
      <c r="AF679" s="46">
        <f t="shared" si="191"/>
        <v>24</v>
      </c>
      <c r="AG679" s="49">
        <v>15</v>
      </c>
      <c r="AH679" s="49">
        <v>15</v>
      </c>
      <c r="AI679" s="49">
        <v>15</v>
      </c>
      <c r="AJ679" s="49">
        <v>15</v>
      </c>
      <c r="AK679" s="46">
        <f t="shared" si="192"/>
        <v>60</v>
      </c>
      <c r="AL679" s="48"/>
      <c r="AM679" s="48"/>
      <c r="AN679" s="50">
        <f>IFERROR(VLOOKUP($F679,Ref_Param!$L:$M,2,0),0)*M679</f>
        <v>0</v>
      </c>
      <c r="AO679" s="50">
        <f>IFERROR(VLOOKUP($F679,Ref_Param!$L:$M,2,0),0)*N679</f>
        <v>0</v>
      </c>
      <c r="AP679" s="50">
        <f>IFERROR(VLOOKUP($F679,Ref_Param!$L:$M,2,0),0)*O679</f>
        <v>0</v>
      </c>
      <c r="AQ679" s="50">
        <f>IFERROR(VLOOKUP($F679,Ref_Param!$L:$M,2,0),0)*P679</f>
        <v>0</v>
      </c>
      <c r="AR679" s="51">
        <f t="shared" si="193"/>
        <v>0</v>
      </c>
      <c r="AS679" s="52">
        <f>IFERROR(VLOOKUP($F679,Ref_Param!$L:$M,2,0),0)*R679</f>
        <v>0</v>
      </c>
      <c r="AT679" s="52">
        <f>IFERROR(VLOOKUP($F679,Ref_Param!$L:$M,2,0),0)*S679</f>
        <v>0</v>
      </c>
      <c r="AU679" s="52">
        <f>IFERROR(VLOOKUP($F679,Ref_Param!$L:$M,2,0),0)*T679</f>
        <v>0</v>
      </c>
      <c r="AV679" s="52">
        <f>IFERROR(VLOOKUP($F679,Ref_Param!$L:$M,2,0),0)*U679</f>
        <v>0</v>
      </c>
      <c r="AW679" s="53">
        <f t="shared" si="194"/>
        <v>0</v>
      </c>
      <c r="AX679" s="54">
        <f>IFERROR(VLOOKUP($F679,Ref_Param!$L:$M,2,0),0)*W679</f>
        <v>0</v>
      </c>
      <c r="AY679" s="54">
        <f>IFERROR(VLOOKUP($F679,Ref_Param!$L:$M,2,0),0)*X679</f>
        <v>0</v>
      </c>
      <c r="AZ679" s="54">
        <f>IFERROR(VLOOKUP($F679,Ref_Param!$L:$M,2,0),0)*Y679</f>
        <v>0</v>
      </c>
      <c r="BA679" s="54">
        <f>IFERROR(VLOOKUP($F679,Ref_Param!$L:$M,2,0),0)*Z679</f>
        <v>0</v>
      </c>
      <c r="BB679" s="55">
        <f t="shared" si="195"/>
        <v>0</v>
      </c>
      <c r="BC679" s="56">
        <f>IFERROR(VLOOKUP($F679,Ref_Param!$L:$M,2,0),0)*AB679</f>
        <v>0</v>
      </c>
      <c r="BD679" s="56">
        <f>IFERROR(VLOOKUP($F679,Ref_Param!$L:$M,2,0),0)*AC679</f>
        <v>0</v>
      </c>
      <c r="BE679" s="56">
        <f>IFERROR(VLOOKUP($F679,Ref_Param!$L:$M,2,0),0)*AD679</f>
        <v>24</v>
      </c>
      <c r="BF679" s="56">
        <f>IFERROR(VLOOKUP($F679,Ref_Param!$L:$M,2,0),0)*AE679</f>
        <v>0</v>
      </c>
      <c r="BG679" s="57">
        <f t="shared" si="196"/>
        <v>24</v>
      </c>
      <c r="BH679" s="56">
        <f>IFERROR(VLOOKUP($F679,Ref_Param!$L:$M,2,0),0)*AG679</f>
        <v>15</v>
      </c>
      <c r="BI679" s="56">
        <f>IFERROR(VLOOKUP($F679,Ref_Param!$L:$M,2,0),0)*AH679</f>
        <v>15</v>
      </c>
      <c r="BJ679" s="56">
        <f>IFERROR(VLOOKUP($F679,Ref_Param!$L:$M,2,0),0)*AI679</f>
        <v>15</v>
      </c>
      <c r="BK679" s="56">
        <f>IFERROR(VLOOKUP($F679,Ref_Param!$L:$M,2,0),0)*AJ679</f>
        <v>15</v>
      </c>
      <c r="BL679" s="57">
        <f t="shared" si="197"/>
        <v>60</v>
      </c>
      <c r="BM679" s="58">
        <f>IFERROR(VLOOKUP($F679,Ref_Param!$L:$M,2,0),0)*AL679</f>
        <v>0</v>
      </c>
      <c r="BN679" s="59">
        <f>IFERROR(VLOOKUP($F679,Ref_Param!$L:$M,2,0),0)*AM679</f>
        <v>0</v>
      </c>
    </row>
    <row r="680" spans="1:66" s="37" customFormat="1" ht="15" customHeight="1" x14ac:dyDescent="0.3">
      <c r="A680" s="91" t="str">
        <f t="shared" si="187"/>
        <v>EAISDigital - API Economy</v>
      </c>
      <c r="B680" s="43" t="s">
        <v>4152</v>
      </c>
      <c r="C680" s="43" t="s">
        <v>4117</v>
      </c>
      <c r="D680" s="43" t="s">
        <v>395</v>
      </c>
      <c r="E680" s="44" t="s">
        <v>396</v>
      </c>
      <c r="F680" s="43" t="s">
        <v>91</v>
      </c>
      <c r="G680" s="44" t="s">
        <v>1052</v>
      </c>
      <c r="H680" s="41" t="s">
        <v>31</v>
      </c>
      <c r="I680" s="43" t="s">
        <v>22</v>
      </c>
      <c r="J680" s="43"/>
      <c r="K680" s="43"/>
      <c r="L680" s="43" t="s">
        <v>4110</v>
      </c>
      <c r="M680" s="45">
        <v>0</v>
      </c>
      <c r="N680" s="45">
        <v>0</v>
      </c>
      <c r="O680" s="45">
        <v>0</v>
      </c>
      <c r="P680" s="45">
        <v>0</v>
      </c>
      <c r="Q680" s="46">
        <f t="shared" si="188"/>
        <v>0</v>
      </c>
      <c r="R680" s="45">
        <v>0</v>
      </c>
      <c r="S680" s="45">
        <v>0</v>
      </c>
      <c r="T680" s="45">
        <v>0</v>
      </c>
      <c r="U680" s="45">
        <v>0</v>
      </c>
      <c r="V680" s="46">
        <f t="shared" si="189"/>
        <v>0</v>
      </c>
      <c r="W680" s="45">
        <v>0</v>
      </c>
      <c r="X680" s="45">
        <v>0</v>
      </c>
      <c r="Y680" s="47">
        <v>0</v>
      </c>
      <c r="Z680" s="47">
        <v>172.36218622448985</v>
      </c>
      <c r="AA680" s="46">
        <f t="shared" si="190"/>
        <v>172.36218622448985</v>
      </c>
      <c r="AB680" s="49">
        <v>243.12828415204478</v>
      </c>
      <c r="AC680" s="49">
        <v>0</v>
      </c>
      <c r="AD680" s="49"/>
      <c r="AE680" s="49"/>
      <c r="AF680" s="46">
        <f t="shared" si="191"/>
        <v>243.12828415204478</v>
      </c>
      <c r="AG680" s="49"/>
      <c r="AH680" s="49"/>
      <c r="AI680" s="49"/>
      <c r="AJ680" s="49"/>
      <c r="AK680" s="46">
        <f t="shared" si="192"/>
        <v>0</v>
      </c>
      <c r="AL680" s="48"/>
      <c r="AM680" s="48"/>
      <c r="AN680" s="50">
        <f>IFERROR(VLOOKUP($F680,Ref_Param!$L:$M,2,0),0)*M680</f>
        <v>0</v>
      </c>
      <c r="AO680" s="50">
        <f>IFERROR(VLOOKUP($F680,Ref_Param!$L:$M,2,0),0)*N680</f>
        <v>0</v>
      </c>
      <c r="AP680" s="50">
        <f>IFERROR(VLOOKUP($F680,Ref_Param!$L:$M,2,0),0)*O680</f>
        <v>0</v>
      </c>
      <c r="AQ680" s="50">
        <f>IFERROR(VLOOKUP($F680,Ref_Param!$L:$M,2,0),0)*P680</f>
        <v>0</v>
      </c>
      <c r="AR680" s="51">
        <f t="shared" si="193"/>
        <v>0</v>
      </c>
      <c r="AS680" s="52">
        <f>IFERROR(VLOOKUP($F680,Ref_Param!$L:$M,2,0),0)*R680</f>
        <v>0</v>
      </c>
      <c r="AT680" s="52">
        <f>IFERROR(VLOOKUP($F680,Ref_Param!$L:$M,2,0),0)*S680</f>
        <v>0</v>
      </c>
      <c r="AU680" s="52">
        <f>IFERROR(VLOOKUP($F680,Ref_Param!$L:$M,2,0),0)*T680</f>
        <v>0</v>
      </c>
      <c r="AV680" s="52">
        <f>IFERROR(VLOOKUP($F680,Ref_Param!$L:$M,2,0),0)*U680</f>
        <v>0</v>
      </c>
      <c r="AW680" s="53">
        <f t="shared" si="194"/>
        <v>0</v>
      </c>
      <c r="AX680" s="54">
        <f>IFERROR(VLOOKUP($F680,Ref_Param!$L:$M,2,0),0)*W680</f>
        <v>0</v>
      </c>
      <c r="AY680" s="54">
        <f>IFERROR(VLOOKUP($F680,Ref_Param!$L:$M,2,0),0)*X680</f>
        <v>0</v>
      </c>
      <c r="AZ680" s="54">
        <f>IFERROR(VLOOKUP($F680,Ref_Param!$L:$M,2,0),0)*Y680</f>
        <v>0</v>
      </c>
      <c r="BA680" s="54">
        <f>IFERROR(VLOOKUP($F680,Ref_Param!$L:$M,2,0),0)*Z680</f>
        <v>16.52931760312741</v>
      </c>
      <c r="BB680" s="55">
        <f t="shared" si="195"/>
        <v>16.52931760312741</v>
      </c>
      <c r="BC680" s="56">
        <f>IFERROR(VLOOKUP($F680,Ref_Param!$L:$M,2,0),0)*AB680</f>
        <v>23.315697689157989</v>
      </c>
      <c r="BD680" s="56">
        <f>IFERROR(VLOOKUP($F680,Ref_Param!$L:$M,2,0),0)*AC680</f>
        <v>0</v>
      </c>
      <c r="BE680" s="56">
        <f>IFERROR(VLOOKUP($F680,Ref_Param!$L:$M,2,0),0)*AD680</f>
        <v>0</v>
      </c>
      <c r="BF680" s="56">
        <f>IFERROR(VLOOKUP($F680,Ref_Param!$L:$M,2,0),0)*AE680</f>
        <v>0</v>
      </c>
      <c r="BG680" s="57">
        <f t="shared" si="196"/>
        <v>23.315697689157989</v>
      </c>
      <c r="BH680" s="56">
        <f>IFERROR(VLOOKUP($F680,Ref_Param!$L:$M,2,0),0)*AG680</f>
        <v>0</v>
      </c>
      <c r="BI680" s="56">
        <f>IFERROR(VLOOKUP($F680,Ref_Param!$L:$M,2,0),0)*AH680</f>
        <v>0</v>
      </c>
      <c r="BJ680" s="56">
        <f>IFERROR(VLOOKUP($F680,Ref_Param!$L:$M,2,0),0)*AI680</f>
        <v>0</v>
      </c>
      <c r="BK680" s="56">
        <f>IFERROR(VLOOKUP($F680,Ref_Param!$L:$M,2,0),0)*AJ680</f>
        <v>0</v>
      </c>
      <c r="BL680" s="57">
        <f t="shared" si="197"/>
        <v>0</v>
      </c>
      <c r="BM680" s="58">
        <f>IFERROR(VLOOKUP($F680,Ref_Param!$L:$M,2,0),0)*AL680</f>
        <v>0</v>
      </c>
      <c r="BN680" s="59">
        <f>IFERROR(VLOOKUP($F680,Ref_Param!$L:$M,2,0),0)*AM680</f>
        <v>0</v>
      </c>
    </row>
    <row r="681" spans="1:66" s="37" customFormat="1" ht="15" customHeight="1" x14ac:dyDescent="0.3">
      <c r="A681" s="91" t="str">
        <f t="shared" si="187"/>
        <v>EAISDigital - API Economy</v>
      </c>
      <c r="B681" s="43" t="s">
        <v>4152</v>
      </c>
      <c r="C681" s="43" t="s">
        <v>4117</v>
      </c>
      <c r="D681" s="43" t="s">
        <v>5581</v>
      </c>
      <c r="E681" s="44" t="s">
        <v>5582</v>
      </c>
      <c r="F681" s="43" t="s">
        <v>20</v>
      </c>
      <c r="G681" s="44" t="s">
        <v>1052</v>
      </c>
      <c r="H681" s="41" t="s">
        <v>21</v>
      </c>
      <c r="I681" s="43" t="s">
        <v>26</v>
      </c>
      <c r="J681" s="43"/>
      <c r="K681" s="43"/>
      <c r="L681" s="43" t="s">
        <v>4109</v>
      </c>
      <c r="M681" s="45"/>
      <c r="N681" s="45"/>
      <c r="O681" s="45"/>
      <c r="P681" s="45"/>
      <c r="Q681" s="46">
        <f t="shared" si="188"/>
        <v>0</v>
      </c>
      <c r="R681" s="45"/>
      <c r="S681" s="45"/>
      <c r="T681" s="45"/>
      <c r="U681" s="45"/>
      <c r="V681" s="46">
        <f t="shared" si="189"/>
        <v>0</v>
      </c>
      <c r="W681" s="45"/>
      <c r="X681" s="45"/>
      <c r="Y681" s="47"/>
      <c r="Z681" s="47"/>
      <c r="AA681" s="46">
        <f t="shared" si="190"/>
        <v>0</v>
      </c>
      <c r="AB681" s="49"/>
      <c r="AC681" s="49"/>
      <c r="AD681" s="49">
        <v>26.4</v>
      </c>
      <c r="AE681" s="49">
        <v>15</v>
      </c>
      <c r="AF681" s="46">
        <f t="shared" si="191"/>
        <v>41.4</v>
      </c>
      <c r="AG681" s="49">
        <v>0</v>
      </c>
      <c r="AH681" s="49">
        <v>0</v>
      </c>
      <c r="AI681" s="49">
        <v>0</v>
      </c>
      <c r="AJ681" s="49">
        <v>0</v>
      </c>
      <c r="AK681" s="46">
        <f t="shared" si="192"/>
        <v>0</v>
      </c>
      <c r="AL681" s="48"/>
      <c r="AM681" s="48"/>
      <c r="AN681" s="50">
        <f>IFERROR(VLOOKUP($F681,Ref_Param!$L:$M,2,0),0)*M681</f>
        <v>0</v>
      </c>
      <c r="AO681" s="50">
        <f>IFERROR(VLOOKUP($F681,Ref_Param!$L:$M,2,0),0)*N681</f>
        <v>0</v>
      </c>
      <c r="AP681" s="50">
        <f>IFERROR(VLOOKUP($F681,Ref_Param!$L:$M,2,0),0)*O681</f>
        <v>0</v>
      </c>
      <c r="AQ681" s="50">
        <f>IFERROR(VLOOKUP($F681,Ref_Param!$L:$M,2,0),0)*P681</f>
        <v>0</v>
      </c>
      <c r="AR681" s="51">
        <f t="shared" si="193"/>
        <v>0</v>
      </c>
      <c r="AS681" s="52">
        <f>IFERROR(VLOOKUP($F681,Ref_Param!$L:$M,2,0),0)*R681</f>
        <v>0</v>
      </c>
      <c r="AT681" s="52">
        <f>IFERROR(VLOOKUP($F681,Ref_Param!$L:$M,2,0),0)*S681</f>
        <v>0</v>
      </c>
      <c r="AU681" s="52">
        <f>IFERROR(VLOOKUP($F681,Ref_Param!$L:$M,2,0),0)*T681</f>
        <v>0</v>
      </c>
      <c r="AV681" s="52">
        <f>IFERROR(VLOOKUP($F681,Ref_Param!$L:$M,2,0),0)*U681</f>
        <v>0</v>
      </c>
      <c r="AW681" s="53">
        <f t="shared" si="194"/>
        <v>0</v>
      </c>
      <c r="AX681" s="54">
        <f>IFERROR(VLOOKUP($F681,Ref_Param!$L:$M,2,0),0)*W681</f>
        <v>0</v>
      </c>
      <c r="AY681" s="54">
        <f>IFERROR(VLOOKUP($F681,Ref_Param!$L:$M,2,0),0)*X681</f>
        <v>0</v>
      </c>
      <c r="AZ681" s="54">
        <f>IFERROR(VLOOKUP($F681,Ref_Param!$L:$M,2,0),0)*Y681</f>
        <v>0</v>
      </c>
      <c r="BA681" s="54">
        <f>IFERROR(VLOOKUP($F681,Ref_Param!$L:$M,2,0),0)*Z681</f>
        <v>0</v>
      </c>
      <c r="BB681" s="55">
        <f t="shared" si="195"/>
        <v>0</v>
      </c>
      <c r="BC681" s="56">
        <f>IFERROR(VLOOKUP($F681,Ref_Param!$L:$M,2,0),0)*AB681</f>
        <v>0</v>
      </c>
      <c r="BD681" s="56">
        <f>IFERROR(VLOOKUP($F681,Ref_Param!$L:$M,2,0),0)*AC681</f>
        <v>0</v>
      </c>
      <c r="BE681" s="56">
        <f>IFERROR(VLOOKUP($F681,Ref_Param!$L:$M,2,0),0)*AD681</f>
        <v>26.4</v>
      </c>
      <c r="BF681" s="56">
        <f>IFERROR(VLOOKUP($F681,Ref_Param!$L:$M,2,0),0)*AE681</f>
        <v>15</v>
      </c>
      <c r="BG681" s="57">
        <f t="shared" si="196"/>
        <v>41.4</v>
      </c>
      <c r="BH681" s="56">
        <f>IFERROR(VLOOKUP($F681,Ref_Param!$L:$M,2,0),0)*AG681</f>
        <v>0</v>
      </c>
      <c r="BI681" s="56">
        <f>IFERROR(VLOOKUP($F681,Ref_Param!$L:$M,2,0),0)*AH681</f>
        <v>0</v>
      </c>
      <c r="BJ681" s="56">
        <f>IFERROR(VLOOKUP($F681,Ref_Param!$L:$M,2,0),0)*AI681</f>
        <v>0</v>
      </c>
      <c r="BK681" s="56">
        <f>IFERROR(VLOOKUP($F681,Ref_Param!$L:$M,2,0),0)*AJ681</f>
        <v>0</v>
      </c>
      <c r="BL681" s="57">
        <f t="shared" si="197"/>
        <v>0</v>
      </c>
      <c r="BM681" s="58">
        <f>IFERROR(VLOOKUP($F681,Ref_Param!$L:$M,2,0),0)*AL681</f>
        <v>0</v>
      </c>
      <c r="BN681" s="59">
        <f>IFERROR(VLOOKUP($F681,Ref_Param!$L:$M,2,0),0)*AM681</f>
        <v>0</v>
      </c>
    </row>
    <row r="682" spans="1:66" s="37" customFormat="1" ht="15" customHeight="1" x14ac:dyDescent="0.3">
      <c r="A682" s="91" t="str">
        <f t="shared" si="187"/>
        <v>EAISDigital - API Economy</v>
      </c>
      <c r="B682" s="43" t="s">
        <v>4152</v>
      </c>
      <c r="C682" s="43" t="s">
        <v>4117</v>
      </c>
      <c r="D682" s="43" t="s">
        <v>5581</v>
      </c>
      <c r="E682" s="44" t="s">
        <v>5582</v>
      </c>
      <c r="F682" s="43" t="s">
        <v>20</v>
      </c>
      <c r="G682" s="44" t="s">
        <v>1052</v>
      </c>
      <c r="H682" s="41" t="s">
        <v>21</v>
      </c>
      <c r="I682" s="43" t="s">
        <v>26</v>
      </c>
      <c r="J682" s="43"/>
      <c r="K682" s="43"/>
      <c r="L682" s="43" t="s">
        <v>4110</v>
      </c>
      <c r="M682" s="45">
        <v>0</v>
      </c>
      <c r="N682" s="45">
        <v>0</v>
      </c>
      <c r="O682" s="45">
        <v>0</v>
      </c>
      <c r="P682" s="45">
        <v>0</v>
      </c>
      <c r="Q682" s="46">
        <f t="shared" si="188"/>
        <v>0</v>
      </c>
      <c r="R682" s="45">
        <v>0</v>
      </c>
      <c r="S682" s="45">
        <v>0</v>
      </c>
      <c r="T682" s="45">
        <v>0</v>
      </c>
      <c r="U682" s="45">
        <v>0</v>
      </c>
      <c r="V682" s="46">
        <f t="shared" si="189"/>
        <v>0</v>
      </c>
      <c r="W682" s="45">
        <v>0</v>
      </c>
      <c r="X682" s="45">
        <v>0</v>
      </c>
      <c r="Y682" s="47">
        <v>0</v>
      </c>
      <c r="Z682" s="47">
        <v>0</v>
      </c>
      <c r="AA682" s="46">
        <f t="shared" si="190"/>
        <v>0</v>
      </c>
      <c r="AB682" s="49">
        <v>127.99443968273873</v>
      </c>
      <c r="AC682" s="49">
        <v>348.06407826678054</v>
      </c>
      <c r="AD682" s="49"/>
      <c r="AE682" s="49"/>
      <c r="AF682" s="46">
        <f t="shared" si="191"/>
        <v>476.05851794951928</v>
      </c>
      <c r="AG682" s="49"/>
      <c r="AH682" s="49"/>
      <c r="AI682" s="49"/>
      <c r="AJ682" s="49"/>
      <c r="AK682" s="46">
        <f t="shared" si="192"/>
        <v>0</v>
      </c>
      <c r="AL682" s="48"/>
      <c r="AM682" s="48"/>
      <c r="AN682" s="50">
        <f>IFERROR(VLOOKUP($F682,Ref_Param!$L:$M,2,0),0)*M682</f>
        <v>0</v>
      </c>
      <c r="AO682" s="50">
        <f>IFERROR(VLOOKUP($F682,Ref_Param!$L:$M,2,0),0)*N682</f>
        <v>0</v>
      </c>
      <c r="AP682" s="50">
        <f>IFERROR(VLOOKUP($F682,Ref_Param!$L:$M,2,0),0)*O682</f>
        <v>0</v>
      </c>
      <c r="AQ682" s="50">
        <f>IFERROR(VLOOKUP($F682,Ref_Param!$L:$M,2,0),0)*P682</f>
        <v>0</v>
      </c>
      <c r="AR682" s="51">
        <f t="shared" si="193"/>
        <v>0</v>
      </c>
      <c r="AS682" s="52">
        <f>IFERROR(VLOOKUP($F682,Ref_Param!$L:$M,2,0),0)*R682</f>
        <v>0</v>
      </c>
      <c r="AT682" s="52">
        <f>IFERROR(VLOOKUP($F682,Ref_Param!$L:$M,2,0),0)*S682</f>
        <v>0</v>
      </c>
      <c r="AU682" s="52">
        <f>IFERROR(VLOOKUP($F682,Ref_Param!$L:$M,2,0),0)*T682</f>
        <v>0</v>
      </c>
      <c r="AV682" s="52">
        <f>IFERROR(VLOOKUP($F682,Ref_Param!$L:$M,2,0),0)*U682</f>
        <v>0</v>
      </c>
      <c r="AW682" s="53">
        <f t="shared" si="194"/>
        <v>0</v>
      </c>
      <c r="AX682" s="54">
        <f>IFERROR(VLOOKUP($F682,Ref_Param!$L:$M,2,0),0)*W682</f>
        <v>0</v>
      </c>
      <c r="AY682" s="54">
        <f>IFERROR(VLOOKUP($F682,Ref_Param!$L:$M,2,0),0)*X682</f>
        <v>0</v>
      </c>
      <c r="AZ682" s="54">
        <f>IFERROR(VLOOKUP($F682,Ref_Param!$L:$M,2,0),0)*Y682</f>
        <v>0</v>
      </c>
      <c r="BA682" s="54">
        <f>IFERROR(VLOOKUP($F682,Ref_Param!$L:$M,2,0),0)*Z682</f>
        <v>0</v>
      </c>
      <c r="BB682" s="55">
        <f t="shared" si="195"/>
        <v>0</v>
      </c>
      <c r="BC682" s="56">
        <f>IFERROR(VLOOKUP($F682,Ref_Param!$L:$M,2,0),0)*AB682</f>
        <v>127.99443968273873</v>
      </c>
      <c r="BD682" s="56">
        <f>IFERROR(VLOOKUP($F682,Ref_Param!$L:$M,2,0),0)*AC682</f>
        <v>348.06407826678054</v>
      </c>
      <c r="BE682" s="56">
        <f>IFERROR(VLOOKUP($F682,Ref_Param!$L:$M,2,0),0)*AD682</f>
        <v>0</v>
      </c>
      <c r="BF682" s="56">
        <f>IFERROR(VLOOKUP($F682,Ref_Param!$L:$M,2,0),0)*AE682</f>
        <v>0</v>
      </c>
      <c r="BG682" s="57">
        <f t="shared" si="196"/>
        <v>476.05851794951928</v>
      </c>
      <c r="BH682" s="56">
        <f>IFERROR(VLOOKUP($F682,Ref_Param!$L:$M,2,0),0)*AG682</f>
        <v>0</v>
      </c>
      <c r="BI682" s="56">
        <f>IFERROR(VLOOKUP($F682,Ref_Param!$L:$M,2,0),0)*AH682</f>
        <v>0</v>
      </c>
      <c r="BJ682" s="56">
        <f>IFERROR(VLOOKUP($F682,Ref_Param!$L:$M,2,0),0)*AI682</f>
        <v>0</v>
      </c>
      <c r="BK682" s="56">
        <f>IFERROR(VLOOKUP($F682,Ref_Param!$L:$M,2,0),0)*AJ682</f>
        <v>0</v>
      </c>
      <c r="BL682" s="57">
        <f t="shared" si="197"/>
        <v>0</v>
      </c>
      <c r="BM682" s="58">
        <f>IFERROR(VLOOKUP($F682,Ref_Param!$L:$M,2,0),0)*AL682</f>
        <v>0</v>
      </c>
      <c r="BN682" s="59">
        <f>IFERROR(VLOOKUP($F682,Ref_Param!$L:$M,2,0),0)*AM682</f>
        <v>0</v>
      </c>
    </row>
    <row r="683" spans="1:66" s="37" customFormat="1" ht="15" customHeight="1" x14ac:dyDescent="0.3">
      <c r="A683" s="91" t="str">
        <f t="shared" si="187"/>
        <v>EAISDigital - API Economy</v>
      </c>
      <c r="B683" s="43" t="s">
        <v>4152</v>
      </c>
      <c r="C683" s="43" t="s">
        <v>4117</v>
      </c>
      <c r="D683" s="43" t="s">
        <v>5581</v>
      </c>
      <c r="E683" s="44" t="s">
        <v>5582</v>
      </c>
      <c r="F683" s="43" t="s">
        <v>20</v>
      </c>
      <c r="G683" s="44" t="s">
        <v>1052</v>
      </c>
      <c r="H683" s="41" t="s">
        <v>21</v>
      </c>
      <c r="I683" s="43" t="s">
        <v>26</v>
      </c>
      <c r="J683" s="43"/>
      <c r="K683" s="43"/>
      <c r="L683" s="43" t="s">
        <v>4110</v>
      </c>
      <c r="M683" s="45"/>
      <c r="N683" s="45"/>
      <c r="O683" s="45"/>
      <c r="P683" s="45"/>
      <c r="Q683" s="46">
        <f t="shared" si="188"/>
        <v>0</v>
      </c>
      <c r="R683" s="45"/>
      <c r="S683" s="45"/>
      <c r="T683" s="45"/>
      <c r="U683" s="45"/>
      <c r="V683" s="46">
        <f t="shared" si="189"/>
        <v>0</v>
      </c>
      <c r="W683" s="45"/>
      <c r="X683" s="45"/>
      <c r="Y683" s="47"/>
      <c r="Z683" s="47"/>
      <c r="AA683" s="46">
        <f t="shared" si="190"/>
        <v>0</v>
      </c>
      <c r="AB683" s="49"/>
      <c r="AC683" s="49"/>
      <c r="AD683" s="49">
        <v>-115.22499999999999</v>
      </c>
      <c r="AE683" s="49">
        <v>180</v>
      </c>
      <c r="AF683" s="46">
        <f t="shared" si="191"/>
        <v>64.775000000000006</v>
      </c>
      <c r="AG683" s="49">
        <v>0</v>
      </c>
      <c r="AH683" s="49"/>
      <c r="AI683" s="49"/>
      <c r="AJ683" s="49"/>
      <c r="AK683" s="46">
        <f t="shared" si="192"/>
        <v>0</v>
      </c>
      <c r="AL683" s="48"/>
      <c r="AM683" s="48"/>
      <c r="AN683" s="50">
        <f>IFERROR(VLOOKUP($F683,Ref_Param!$L:$M,2,0),0)*M683</f>
        <v>0</v>
      </c>
      <c r="AO683" s="50">
        <f>IFERROR(VLOOKUP($F683,Ref_Param!$L:$M,2,0),0)*N683</f>
        <v>0</v>
      </c>
      <c r="AP683" s="50">
        <f>IFERROR(VLOOKUP($F683,Ref_Param!$L:$M,2,0),0)*O683</f>
        <v>0</v>
      </c>
      <c r="AQ683" s="50">
        <f>IFERROR(VLOOKUP($F683,Ref_Param!$L:$M,2,0),0)*P683</f>
        <v>0</v>
      </c>
      <c r="AR683" s="51">
        <f t="shared" si="193"/>
        <v>0</v>
      </c>
      <c r="AS683" s="52">
        <f>IFERROR(VLOOKUP($F683,Ref_Param!$L:$M,2,0),0)*R683</f>
        <v>0</v>
      </c>
      <c r="AT683" s="52">
        <f>IFERROR(VLOOKUP($F683,Ref_Param!$L:$M,2,0),0)*S683</f>
        <v>0</v>
      </c>
      <c r="AU683" s="52">
        <f>IFERROR(VLOOKUP($F683,Ref_Param!$L:$M,2,0),0)*T683</f>
        <v>0</v>
      </c>
      <c r="AV683" s="52">
        <f>IFERROR(VLOOKUP($F683,Ref_Param!$L:$M,2,0),0)*U683</f>
        <v>0</v>
      </c>
      <c r="AW683" s="53">
        <f t="shared" si="194"/>
        <v>0</v>
      </c>
      <c r="AX683" s="54">
        <f>IFERROR(VLOOKUP($F683,Ref_Param!$L:$M,2,0),0)*W683</f>
        <v>0</v>
      </c>
      <c r="AY683" s="54">
        <f>IFERROR(VLOOKUP($F683,Ref_Param!$L:$M,2,0),0)*X683</f>
        <v>0</v>
      </c>
      <c r="AZ683" s="54">
        <f>IFERROR(VLOOKUP($F683,Ref_Param!$L:$M,2,0),0)*Y683</f>
        <v>0</v>
      </c>
      <c r="BA683" s="54">
        <f>IFERROR(VLOOKUP($F683,Ref_Param!$L:$M,2,0),0)*Z683</f>
        <v>0</v>
      </c>
      <c r="BB683" s="55">
        <f t="shared" si="195"/>
        <v>0</v>
      </c>
      <c r="BC683" s="56">
        <f>IFERROR(VLOOKUP($F683,Ref_Param!$L:$M,2,0),0)*AB683</f>
        <v>0</v>
      </c>
      <c r="BD683" s="56">
        <f>IFERROR(VLOOKUP($F683,Ref_Param!$L:$M,2,0),0)*AC683</f>
        <v>0</v>
      </c>
      <c r="BE683" s="56">
        <f>IFERROR(VLOOKUP($F683,Ref_Param!$L:$M,2,0),0)*AD683</f>
        <v>-115.22499999999999</v>
      </c>
      <c r="BF683" s="56">
        <f>IFERROR(VLOOKUP($F683,Ref_Param!$L:$M,2,0),0)*AE683</f>
        <v>180</v>
      </c>
      <c r="BG683" s="57">
        <f t="shared" si="196"/>
        <v>64.775000000000006</v>
      </c>
      <c r="BH683" s="56">
        <f>IFERROR(VLOOKUP($F683,Ref_Param!$L:$M,2,0),0)*AG683</f>
        <v>0</v>
      </c>
      <c r="BI683" s="56">
        <f>IFERROR(VLOOKUP($F683,Ref_Param!$L:$M,2,0),0)*AH683</f>
        <v>0</v>
      </c>
      <c r="BJ683" s="56">
        <f>IFERROR(VLOOKUP($F683,Ref_Param!$L:$M,2,0),0)*AI683</f>
        <v>0</v>
      </c>
      <c r="BK683" s="56">
        <f>IFERROR(VLOOKUP($F683,Ref_Param!$L:$M,2,0),0)*AJ683</f>
        <v>0</v>
      </c>
      <c r="BL683" s="57">
        <f t="shared" si="197"/>
        <v>0</v>
      </c>
      <c r="BM683" s="58">
        <f>IFERROR(VLOOKUP($F683,Ref_Param!$L:$M,2,0),0)*AL683</f>
        <v>0</v>
      </c>
      <c r="BN683" s="59">
        <f>IFERROR(VLOOKUP($F683,Ref_Param!$L:$M,2,0),0)*AM683</f>
        <v>0</v>
      </c>
    </row>
    <row r="684" spans="1:66" s="37" customFormat="1" ht="15" customHeight="1" x14ac:dyDescent="0.3">
      <c r="A684" s="91" t="str">
        <f t="shared" si="187"/>
        <v>EAISDigital - API Economy</v>
      </c>
      <c r="B684" s="43" t="s">
        <v>4152</v>
      </c>
      <c r="C684" s="43" t="s">
        <v>4117</v>
      </c>
      <c r="D684" s="43" t="s">
        <v>2743</v>
      </c>
      <c r="E684" s="44" t="s">
        <v>3233</v>
      </c>
      <c r="F684" s="43" t="s">
        <v>36</v>
      </c>
      <c r="G684" s="44" t="s">
        <v>1052</v>
      </c>
      <c r="H684" s="41" t="s">
        <v>5426</v>
      </c>
      <c r="I684" s="43" t="s">
        <v>38</v>
      </c>
      <c r="J684" s="43"/>
      <c r="K684" s="43"/>
      <c r="L684" s="43" t="s">
        <v>4110</v>
      </c>
      <c r="M684" s="45">
        <v>0</v>
      </c>
      <c r="N684" s="45">
        <v>0</v>
      </c>
      <c r="O684" s="45">
        <v>0</v>
      </c>
      <c r="P684" s="45">
        <v>0</v>
      </c>
      <c r="Q684" s="46">
        <f t="shared" si="188"/>
        <v>0</v>
      </c>
      <c r="R684" s="45">
        <v>0</v>
      </c>
      <c r="S684" s="45">
        <v>0</v>
      </c>
      <c r="T684" s="45">
        <v>0</v>
      </c>
      <c r="U684" s="45">
        <v>0</v>
      </c>
      <c r="V684" s="46">
        <f t="shared" si="189"/>
        <v>0</v>
      </c>
      <c r="W684" s="45">
        <v>0</v>
      </c>
      <c r="X684" s="45">
        <v>0</v>
      </c>
      <c r="Y684" s="47">
        <v>13.904371834021916</v>
      </c>
      <c r="Z684" s="47">
        <v>4.7972067588932807</v>
      </c>
      <c r="AA684" s="46">
        <f t="shared" si="190"/>
        <v>18.701578592915197</v>
      </c>
      <c r="AB684" s="49">
        <v>19.488219922526042</v>
      </c>
      <c r="AC684" s="49">
        <v>41.276324405651678</v>
      </c>
      <c r="AD684" s="49"/>
      <c r="AE684" s="49"/>
      <c r="AF684" s="46">
        <f t="shared" si="191"/>
        <v>60.76454432817772</v>
      </c>
      <c r="AG684" s="49"/>
      <c r="AH684" s="49"/>
      <c r="AI684" s="49"/>
      <c r="AJ684" s="49"/>
      <c r="AK684" s="46">
        <f t="shared" si="192"/>
        <v>0</v>
      </c>
      <c r="AL684" s="48"/>
      <c r="AM684" s="48"/>
      <c r="AN684" s="50">
        <f>IFERROR(VLOOKUP($F684,Ref_Param!$L:$M,2,0),0)*M684</f>
        <v>0</v>
      </c>
      <c r="AO684" s="50">
        <f>IFERROR(VLOOKUP($F684,Ref_Param!$L:$M,2,0),0)*N684</f>
        <v>0</v>
      </c>
      <c r="AP684" s="50">
        <f>IFERROR(VLOOKUP($F684,Ref_Param!$L:$M,2,0),0)*O684</f>
        <v>0</v>
      </c>
      <c r="AQ684" s="50">
        <f>IFERROR(VLOOKUP($F684,Ref_Param!$L:$M,2,0),0)*P684</f>
        <v>0</v>
      </c>
      <c r="AR684" s="51">
        <f t="shared" si="193"/>
        <v>0</v>
      </c>
      <c r="AS684" s="52">
        <f>IFERROR(VLOOKUP($F684,Ref_Param!$L:$M,2,0),0)*R684</f>
        <v>0</v>
      </c>
      <c r="AT684" s="52">
        <f>IFERROR(VLOOKUP($F684,Ref_Param!$L:$M,2,0),0)*S684</f>
        <v>0</v>
      </c>
      <c r="AU684" s="52">
        <f>IFERROR(VLOOKUP($F684,Ref_Param!$L:$M,2,0),0)*T684</f>
        <v>0</v>
      </c>
      <c r="AV684" s="52">
        <f>IFERROR(VLOOKUP($F684,Ref_Param!$L:$M,2,0),0)*U684</f>
        <v>0</v>
      </c>
      <c r="AW684" s="53">
        <f t="shared" si="194"/>
        <v>0</v>
      </c>
      <c r="AX684" s="54">
        <f>IFERROR(VLOOKUP($F684,Ref_Param!$L:$M,2,0),0)*W684</f>
        <v>0</v>
      </c>
      <c r="AY684" s="54">
        <f>IFERROR(VLOOKUP($F684,Ref_Param!$L:$M,2,0),0)*X684</f>
        <v>0</v>
      </c>
      <c r="AZ684" s="54">
        <f>IFERROR(VLOOKUP($F684,Ref_Param!$L:$M,2,0),0)*Y684</f>
        <v>9.3118848974835871</v>
      </c>
      <c r="BA684" s="54">
        <f>IFERROR(VLOOKUP($F684,Ref_Param!$L:$M,2,0),0)*Z684</f>
        <v>3.2127332109273135</v>
      </c>
      <c r="BB684" s="55">
        <f t="shared" si="195"/>
        <v>12.5246181084109</v>
      </c>
      <c r="BC684" s="56">
        <f>IFERROR(VLOOKUP($F684,Ref_Param!$L:$M,2,0),0)*AB684</f>
        <v>13.051438996429459</v>
      </c>
      <c r="BD684" s="56">
        <f>IFERROR(VLOOKUP($F684,Ref_Param!$L:$M,2,0),0)*AC684</f>
        <v>27.64313170309131</v>
      </c>
      <c r="BE684" s="56">
        <f>IFERROR(VLOOKUP($F684,Ref_Param!$L:$M,2,0),0)*AD684</f>
        <v>0</v>
      </c>
      <c r="BF684" s="56">
        <f>IFERROR(VLOOKUP($F684,Ref_Param!$L:$M,2,0),0)*AE684</f>
        <v>0</v>
      </c>
      <c r="BG684" s="57">
        <f t="shared" si="196"/>
        <v>40.694570699520767</v>
      </c>
      <c r="BH684" s="56">
        <f>IFERROR(VLOOKUP($F684,Ref_Param!$L:$M,2,0),0)*AG684</f>
        <v>0</v>
      </c>
      <c r="BI684" s="56">
        <f>IFERROR(VLOOKUP($F684,Ref_Param!$L:$M,2,0),0)*AH684</f>
        <v>0</v>
      </c>
      <c r="BJ684" s="56">
        <f>IFERROR(VLOOKUP($F684,Ref_Param!$L:$M,2,0),0)*AI684</f>
        <v>0</v>
      </c>
      <c r="BK684" s="56">
        <f>IFERROR(VLOOKUP($F684,Ref_Param!$L:$M,2,0),0)*AJ684</f>
        <v>0</v>
      </c>
      <c r="BL684" s="57">
        <f t="shared" si="197"/>
        <v>0</v>
      </c>
      <c r="BM684" s="58">
        <f>IFERROR(VLOOKUP($F684,Ref_Param!$L:$M,2,0),0)*AL684</f>
        <v>0</v>
      </c>
      <c r="BN684" s="59">
        <f>IFERROR(VLOOKUP($F684,Ref_Param!$L:$M,2,0),0)*AM684</f>
        <v>0</v>
      </c>
    </row>
    <row r="685" spans="1:66" s="37" customFormat="1" ht="15" customHeight="1" x14ac:dyDescent="0.3">
      <c r="A685" s="91" t="str">
        <f t="shared" si="187"/>
        <v>EAISDigital - API Economy</v>
      </c>
      <c r="B685" s="43" t="s">
        <v>4152</v>
      </c>
      <c r="C685" s="43" t="s">
        <v>4117</v>
      </c>
      <c r="D685" s="43" t="s">
        <v>2743</v>
      </c>
      <c r="E685" s="44" t="s">
        <v>3233</v>
      </c>
      <c r="F685" s="43" t="s">
        <v>36</v>
      </c>
      <c r="G685" s="44" t="s">
        <v>1052</v>
      </c>
      <c r="H685" s="41" t="s">
        <v>5426</v>
      </c>
      <c r="I685" s="43" t="s">
        <v>38</v>
      </c>
      <c r="J685" s="43"/>
      <c r="K685" s="43"/>
      <c r="L685" s="43" t="s">
        <v>4110</v>
      </c>
      <c r="M685" s="45"/>
      <c r="N685" s="45"/>
      <c r="O685" s="45"/>
      <c r="P685" s="45"/>
      <c r="Q685" s="46">
        <f t="shared" si="188"/>
        <v>0</v>
      </c>
      <c r="R685" s="45"/>
      <c r="S685" s="45"/>
      <c r="T685" s="45"/>
      <c r="U685" s="45"/>
      <c r="V685" s="46">
        <f t="shared" si="189"/>
        <v>0</v>
      </c>
      <c r="W685" s="45"/>
      <c r="X685" s="45"/>
      <c r="Y685" s="47"/>
      <c r="Z685" s="47"/>
      <c r="AA685" s="46">
        <f t="shared" si="190"/>
        <v>0</v>
      </c>
      <c r="AB685" s="49"/>
      <c r="AC685" s="49"/>
      <c r="AD685" s="49">
        <v>21.557000000000002</v>
      </c>
      <c r="AE685" s="49">
        <v>23</v>
      </c>
      <c r="AF685" s="46">
        <f t="shared" si="191"/>
        <v>44.557000000000002</v>
      </c>
      <c r="AG685" s="49">
        <v>25</v>
      </c>
      <c r="AH685" s="49">
        <v>25</v>
      </c>
      <c r="AI685" s="49">
        <v>25</v>
      </c>
      <c r="AJ685" s="49">
        <v>25</v>
      </c>
      <c r="AK685" s="46">
        <f t="shared" si="192"/>
        <v>100</v>
      </c>
      <c r="AL685" s="48"/>
      <c r="AM685" s="48"/>
      <c r="AN685" s="50">
        <f>IFERROR(VLOOKUP($F685,Ref_Param!$L:$M,2,0),0)*M685</f>
        <v>0</v>
      </c>
      <c r="AO685" s="50">
        <f>IFERROR(VLOOKUP($F685,Ref_Param!$L:$M,2,0),0)*N685</f>
        <v>0</v>
      </c>
      <c r="AP685" s="50">
        <f>IFERROR(VLOOKUP($F685,Ref_Param!$L:$M,2,0),0)*O685</f>
        <v>0</v>
      </c>
      <c r="AQ685" s="50">
        <f>IFERROR(VLOOKUP($F685,Ref_Param!$L:$M,2,0),0)*P685</f>
        <v>0</v>
      </c>
      <c r="AR685" s="51">
        <f t="shared" si="193"/>
        <v>0</v>
      </c>
      <c r="AS685" s="52">
        <f>IFERROR(VLOOKUP($F685,Ref_Param!$L:$M,2,0),0)*R685</f>
        <v>0</v>
      </c>
      <c r="AT685" s="52">
        <f>IFERROR(VLOOKUP($F685,Ref_Param!$L:$M,2,0),0)*S685</f>
        <v>0</v>
      </c>
      <c r="AU685" s="52">
        <f>IFERROR(VLOOKUP($F685,Ref_Param!$L:$M,2,0),0)*T685</f>
        <v>0</v>
      </c>
      <c r="AV685" s="52">
        <f>IFERROR(VLOOKUP($F685,Ref_Param!$L:$M,2,0),0)*U685</f>
        <v>0</v>
      </c>
      <c r="AW685" s="53">
        <f t="shared" si="194"/>
        <v>0</v>
      </c>
      <c r="AX685" s="54">
        <f>IFERROR(VLOOKUP($F685,Ref_Param!$L:$M,2,0),0)*W685</f>
        <v>0</v>
      </c>
      <c r="AY685" s="54">
        <f>IFERROR(VLOOKUP($F685,Ref_Param!$L:$M,2,0),0)*X685</f>
        <v>0</v>
      </c>
      <c r="AZ685" s="54">
        <f>IFERROR(VLOOKUP($F685,Ref_Param!$L:$M,2,0),0)*Y685</f>
        <v>0</v>
      </c>
      <c r="BA685" s="54">
        <f>IFERROR(VLOOKUP($F685,Ref_Param!$L:$M,2,0),0)*Z685</f>
        <v>0</v>
      </c>
      <c r="BB685" s="55">
        <f t="shared" si="195"/>
        <v>0</v>
      </c>
      <c r="BC685" s="56">
        <f>IFERROR(VLOOKUP($F685,Ref_Param!$L:$M,2,0),0)*AB685</f>
        <v>0</v>
      </c>
      <c r="BD685" s="56">
        <f>IFERROR(VLOOKUP($F685,Ref_Param!$L:$M,2,0),0)*AC685</f>
        <v>0</v>
      </c>
      <c r="BE685" s="56">
        <f>IFERROR(VLOOKUP($F685,Ref_Param!$L:$M,2,0),0)*AD685</f>
        <v>14.4369199221127</v>
      </c>
      <c r="BF685" s="56">
        <f>IFERROR(VLOOKUP($F685,Ref_Param!$L:$M,2,0),0)*AE685</f>
        <v>15.403310210539134</v>
      </c>
      <c r="BG685" s="57">
        <f t="shared" si="196"/>
        <v>29.840230132651833</v>
      </c>
      <c r="BH685" s="56">
        <f>IFERROR(VLOOKUP($F685,Ref_Param!$L:$M,2,0),0)*AG685</f>
        <v>16.742728489716448</v>
      </c>
      <c r="BI685" s="56">
        <f>IFERROR(VLOOKUP($F685,Ref_Param!$L:$M,2,0),0)*AH685</f>
        <v>16.742728489716448</v>
      </c>
      <c r="BJ685" s="56">
        <f>IFERROR(VLOOKUP($F685,Ref_Param!$L:$M,2,0),0)*AI685</f>
        <v>16.742728489716448</v>
      </c>
      <c r="BK685" s="56">
        <f>IFERROR(VLOOKUP($F685,Ref_Param!$L:$M,2,0),0)*AJ685</f>
        <v>16.742728489716448</v>
      </c>
      <c r="BL685" s="57">
        <f t="shared" si="197"/>
        <v>66.970913958865793</v>
      </c>
      <c r="BM685" s="58">
        <f>IFERROR(VLOOKUP($F685,Ref_Param!$L:$M,2,0),0)*AL685</f>
        <v>0</v>
      </c>
      <c r="BN685" s="59">
        <f>IFERROR(VLOOKUP($F685,Ref_Param!$L:$M,2,0),0)*AM685</f>
        <v>0</v>
      </c>
    </row>
    <row r="686" spans="1:66" s="37" customFormat="1" ht="15" customHeight="1" x14ac:dyDescent="0.3">
      <c r="A686" s="91" t="str">
        <f t="shared" ref="A686:A721" si="198">CONCATENATE(B686,C686)</f>
        <v>EAISDigital - API Economy</v>
      </c>
      <c r="B686" s="43" t="s">
        <v>4152</v>
      </c>
      <c r="C686" s="43" t="s">
        <v>4117</v>
      </c>
      <c r="D686" s="43" t="s">
        <v>400</v>
      </c>
      <c r="E686" s="44" t="s">
        <v>401</v>
      </c>
      <c r="F686" s="43" t="s">
        <v>20</v>
      </c>
      <c r="G686" s="44" t="s">
        <v>1052</v>
      </c>
      <c r="H686" s="41" t="s">
        <v>53</v>
      </c>
      <c r="I686" s="43" t="s">
        <v>38</v>
      </c>
      <c r="J686" s="43"/>
      <c r="K686" s="43"/>
      <c r="L686" s="43" t="s">
        <v>4110</v>
      </c>
      <c r="M686" s="45">
        <v>0</v>
      </c>
      <c r="N686" s="45">
        <v>0</v>
      </c>
      <c r="O686" s="45">
        <v>0</v>
      </c>
      <c r="P686" s="45">
        <v>0</v>
      </c>
      <c r="Q686" s="46">
        <f t="shared" ref="Q686:Q721" si="199">SUM(M686:P686)</f>
        <v>0</v>
      </c>
      <c r="R686" s="45">
        <v>0</v>
      </c>
      <c r="S686" s="45">
        <v>26.012238677373812</v>
      </c>
      <c r="T686" s="45">
        <v>71.986625181576898</v>
      </c>
      <c r="U686" s="45">
        <v>71.568986476203904</v>
      </c>
      <c r="V686" s="46">
        <f t="shared" ref="V686:V721" si="200">SUM(R686:U686)</f>
        <v>169.56785033515462</v>
      </c>
      <c r="W686" s="45">
        <v>104.58530191441017</v>
      </c>
      <c r="X686" s="45">
        <v>141.73362078184306</v>
      </c>
      <c r="Y686" s="47">
        <v>150.82878016147379</v>
      </c>
      <c r="Z686" s="47">
        <v>155.67133202744435</v>
      </c>
      <c r="AA686" s="46">
        <f t="shared" ref="AA686:AA721" si="201">SUM(W686:Z686)</f>
        <v>552.81903488517139</v>
      </c>
      <c r="AB686" s="49">
        <v>160.49903005093512</v>
      </c>
      <c r="AC686" s="49">
        <v>152.57254227283542</v>
      </c>
      <c r="AD686" s="49"/>
      <c r="AE686" s="49"/>
      <c r="AF686" s="46">
        <f t="shared" ref="AF686:AF721" si="202">SUM(AB686:AE686)</f>
        <v>313.07157232377051</v>
      </c>
      <c r="AG686" s="49"/>
      <c r="AH686" s="49"/>
      <c r="AI686" s="49"/>
      <c r="AJ686" s="49"/>
      <c r="AK686" s="46">
        <f t="shared" ref="AK686:AK721" si="203">SUM(AG686:AJ686)</f>
        <v>0</v>
      </c>
      <c r="AL686" s="48"/>
      <c r="AM686" s="48"/>
      <c r="AN686" s="50">
        <f>IFERROR(VLOOKUP($F686,Ref_Param!$L:$M,2,0),0)*M686</f>
        <v>0</v>
      </c>
      <c r="AO686" s="50">
        <f>IFERROR(VLOOKUP($F686,Ref_Param!$L:$M,2,0),0)*N686</f>
        <v>0</v>
      </c>
      <c r="AP686" s="50">
        <f>IFERROR(VLOOKUP($F686,Ref_Param!$L:$M,2,0),0)*O686</f>
        <v>0</v>
      </c>
      <c r="AQ686" s="50">
        <f>IFERROR(VLOOKUP($F686,Ref_Param!$L:$M,2,0),0)*P686</f>
        <v>0</v>
      </c>
      <c r="AR686" s="51">
        <f t="shared" ref="AR686:AR721" si="204">SUM(AN686:AQ686)</f>
        <v>0</v>
      </c>
      <c r="AS686" s="52">
        <f>IFERROR(VLOOKUP($F686,Ref_Param!$L:$M,2,0),0)*R686</f>
        <v>0</v>
      </c>
      <c r="AT686" s="52">
        <f>IFERROR(VLOOKUP($F686,Ref_Param!$L:$M,2,0),0)*S686</f>
        <v>26.012238677373812</v>
      </c>
      <c r="AU686" s="52">
        <f>IFERROR(VLOOKUP($F686,Ref_Param!$L:$M,2,0),0)*T686</f>
        <v>71.986625181576898</v>
      </c>
      <c r="AV686" s="52">
        <f>IFERROR(VLOOKUP($F686,Ref_Param!$L:$M,2,0),0)*U686</f>
        <v>71.568986476203904</v>
      </c>
      <c r="AW686" s="53">
        <f t="shared" ref="AW686:AW721" si="205">SUM(AS686:AV686)</f>
        <v>169.56785033515462</v>
      </c>
      <c r="AX686" s="54">
        <f>IFERROR(VLOOKUP($F686,Ref_Param!$L:$M,2,0),0)*W686</f>
        <v>104.58530191441017</v>
      </c>
      <c r="AY686" s="54">
        <f>IFERROR(VLOOKUP($F686,Ref_Param!$L:$M,2,0),0)*X686</f>
        <v>141.73362078184306</v>
      </c>
      <c r="AZ686" s="54">
        <f>IFERROR(VLOOKUP($F686,Ref_Param!$L:$M,2,0),0)*Y686</f>
        <v>150.82878016147379</v>
      </c>
      <c r="BA686" s="54">
        <f>IFERROR(VLOOKUP($F686,Ref_Param!$L:$M,2,0),0)*Z686</f>
        <v>155.67133202744435</v>
      </c>
      <c r="BB686" s="55">
        <f t="shared" ref="BB686:BB721" si="206">SUM(AX686:BA686)</f>
        <v>552.81903488517139</v>
      </c>
      <c r="BC686" s="56">
        <f>IFERROR(VLOOKUP($F686,Ref_Param!$L:$M,2,0),0)*AB686</f>
        <v>160.49903005093512</v>
      </c>
      <c r="BD686" s="56">
        <f>IFERROR(VLOOKUP($F686,Ref_Param!$L:$M,2,0),0)*AC686</f>
        <v>152.57254227283542</v>
      </c>
      <c r="BE686" s="56">
        <f>IFERROR(VLOOKUP($F686,Ref_Param!$L:$M,2,0),0)*AD686</f>
        <v>0</v>
      </c>
      <c r="BF686" s="56">
        <f>IFERROR(VLOOKUP($F686,Ref_Param!$L:$M,2,0),0)*AE686</f>
        <v>0</v>
      </c>
      <c r="BG686" s="57">
        <f t="shared" ref="BG686:BG721" si="207">SUM(BC686:BF686)</f>
        <v>313.07157232377051</v>
      </c>
      <c r="BH686" s="56">
        <f>IFERROR(VLOOKUP($F686,Ref_Param!$L:$M,2,0),0)*AG686</f>
        <v>0</v>
      </c>
      <c r="BI686" s="56">
        <f>IFERROR(VLOOKUP($F686,Ref_Param!$L:$M,2,0),0)*AH686</f>
        <v>0</v>
      </c>
      <c r="BJ686" s="56">
        <f>IFERROR(VLOOKUP($F686,Ref_Param!$L:$M,2,0),0)*AI686</f>
        <v>0</v>
      </c>
      <c r="BK686" s="56">
        <f>IFERROR(VLOOKUP($F686,Ref_Param!$L:$M,2,0),0)*AJ686</f>
        <v>0</v>
      </c>
      <c r="BL686" s="57">
        <f t="shared" ref="BL686:BL721" si="208">SUM(BH686:BK686)</f>
        <v>0</v>
      </c>
      <c r="BM686" s="58">
        <f>IFERROR(VLOOKUP($F686,Ref_Param!$L:$M,2,0),0)*AL686</f>
        <v>0</v>
      </c>
      <c r="BN686" s="59">
        <f>IFERROR(VLOOKUP($F686,Ref_Param!$L:$M,2,0),0)*AM686</f>
        <v>0</v>
      </c>
    </row>
    <row r="687" spans="1:66" s="37" customFormat="1" ht="15" customHeight="1" x14ac:dyDescent="0.3">
      <c r="A687" s="91" t="str">
        <f t="shared" si="198"/>
        <v>EAISDigital - API Economy</v>
      </c>
      <c r="B687" s="43" t="s">
        <v>4152</v>
      </c>
      <c r="C687" s="43" t="s">
        <v>4117</v>
      </c>
      <c r="D687" s="43" t="s">
        <v>400</v>
      </c>
      <c r="E687" s="44" t="s">
        <v>401</v>
      </c>
      <c r="F687" s="43" t="s">
        <v>20</v>
      </c>
      <c r="G687" s="44" t="s">
        <v>1052</v>
      </c>
      <c r="H687" s="41" t="s">
        <v>53</v>
      </c>
      <c r="I687" s="43" t="s">
        <v>38</v>
      </c>
      <c r="J687" s="43"/>
      <c r="K687" s="43"/>
      <c r="L687" s="43" t="s">
        <v>4110</v>
      </c>
      <c r="M687" s="45"/>
      <c r="N687" s="45"/>
      <c r="O687" s="45"/>
      <c r="P687" s="45"/>
      <c r="Q687" s="46">
        <f t="shared" si="199"/>
        <v>0</v>
      </c>
      <c r="R687" s="45"/>
      <c r="S687" s="45"/>
      <c r="T687" s="45"/>
      <c r="U687" s="45"/>
      <c r="V687" s="46">
        <f t="shared" si="200"/>
        <v>0</v>
      </c>
      <c r="W687" s="45"/>
      <c r="X687" s="45"/>
      <c r="Y687" s="47"/>
      <c r="Z687" s="47"/>
      <c r="AA687" s="46">
        <f t="shared" si="201"/>
        <v>0</v>
      </c>
      <c r="AB687" s="49"/>
      <c r="AC687" s="49"/>
      <c r="AD687" s="49">
        <v>176.41300000000001</v>
      </c>
      <c r="AE687" s="49">
        <v>250</v>
      </c>
      <c r="AF687" s="46">
        <f t="shared" si="202"/>
        <v>426.41300000000001</v>
      </c>
      <c r="AG687" s="49">
        <v>250</v>
      </c>
      <c r="AH687" s="49">
        <v>265</v>
      </c>
      <c r="AI687" s="49">
        <v>300</v>
      </c>
      <c r="AJ687" s="49">
        <v>300</v>
      </c>
      <c r="AK687" s="46">
        <f t="shared" si="203"/>
        <v>1115</v>
      </c>
      <c r="AL687" s="48"/>
      <c r="AM687" s="48"/>
      <c r="AN687" s="50">
        <f>IFERROR(VLOOKUP($F687,Ref_Param!$L:$M,2,0),0)*M687</f>
        <v>0</v>
      </c>
      <c r="AO687" s="50">
        <f>IFERROR(VLOOKUP($F687,Ref_Param!$L:$M,2,0),0)*N687</f>
        <v>0</v>
      </c>
      <c r="AP687" s="50">
        <f>IFERROR(VLOOKUP($F687,Ref_Param!$L:$M,2,0),0)*O687</f>
        <v>0</v>
      </c>
      <c r="AQ687" s="50">
        <f>IFERROR(VLOOKUP($F687,Ref_Param!$L:$M,2,0),0)*P687</f>
        <v>0</v>
      </c>
      <c r="AR687" s="51">
        <f t="shared" si="204"/>
        <v>0</v>
      </c>
      <c r="AS687" s="52">
        <f>IFERROR(VLOOKUP($F687,Ref_Param!$L:$M,2,0),0)*R687</f>
        <v>0</v>
      </c>
      <c r="AT687" s="52">
        <f>IFERROR(VLOOKUP($F687,Ref_Param!$L:$M,2,0),0)*S687</f>
        <v>0</v>
      </c>
      <c r="AU687" s="52">
        <f>IFERROR(VLOOKUP($F687,Ref_Param!$L:$M,2,0),0)*T687</f>
        <v>0</v>
      </c>
      <c r="AV687" s="52">
        <f>IFERROR(VLOOKUP($F687,Ref_Param!$L:$M,2,0),0)*U687</f>
        <v>0</v>
      </c>
      <c r="AW687" s="53">
        <f t="shared" si="205"/>
        <v>0</v>
      </c>
      <c r="AX687" s="54">
        <f>IFERROR(VLOOKUP($F687,Ref_Param!$L:$M,2,0),0)*W687</f>
        <v>0</v>
      </c>
      <c r="AY687" s="54">
        <f>IFERROR(VLOOKUP($F687,Ref_Param!$L:$M,2,0),0)*X687</f>
        <v>0</v>
      </c>
      <c r="AZ687" s="54">
        <f>IFERROR(VLOOKUP($F687,Ref_Param!$L:$M,2,0),0)*Y687</f>
        <v>0</v>
      </c>
      <c r="BA687" s="54">
        <f>IFERROR(VLOOKUP($F687,Ref_Param!$L:$M,2,0),0)*Z687</f>
        <v>0</v>
      </c>
      <c r="BB687" s="55">
        <f t="shared" si="206"/>
        <v>0</v>
      </c>
      <c r="BC687" s="56">
        <f>IFERROR(VLOOKUP($F687,Ref_Param!$L:$M,2,0),0)*AB687</f>
        <v>0</v>
      </c>
      <c r="BD687" s="56">
        <f>IFERROR(VLOOKUP($F687,Ref_Param!$L:$M,2,0),0)*AC687</f>
        <v>0</v>
      </c>
      <c r="BE687" s="56">
        <f>IFERROR(VLOOKUP($F687,Ref_Param!$L:$M,2,0),0)*AD687</f>
        <v>176.41300000000001</v>
      </c>
      <c r="BF687" s="56">
        <f>IFERROR(VLOOKUP($F687,Ref_Param!$L:$M,2,0),0)*AE687</f>
        <v>250</v>
      </c>
      <c r="BG687" s="57">
        <f t="shared" si="207"/>
        <v>426.41300000000001</v>
      </c>
      <c r="BH687" s="56">
        <f>IFERROR(VLOOKUP($F687,Ref_Param!$L:$M,2,0),0)*AG687</f>
        <v>250</v>
      </c>
      <c r="BI687" s="56">
        <f>IFERROR(VLOOKUP($F687,Ref_Param!$L:$M,2,0),0)*AH687</f>
        <v>265</v>
      </c>
      <c r="BJ687" s="56">
        <f>IFERROR(VLOOKUP($F687,Ref_Param!$L:$M,2,0),0)*AI687</f>
        <v>300</v>
      </c>
      <c r="BK687" s="56">
        <f>IFERROR(VLOOKUP($F687,Ref_Param!$L:$M,2,0),0)*AJ687</f>
        <v>300</v>
      </c>
      <c r="BL687" s="57">
        <f t="shared" si="208"/>
        <v>1115</v>
      </c>
      <c r="BM687" s="58">
        <f>IFERROR(VLOOKUP($F687,Ref_Param!$L:$M,2,0),0)*AL687</f>
        <v>0</v>
      </c>
      <c r="BN687" s="59">
        <f>IFERROR(VLOOKUP($F687,Ref_Param!$L:$M,2,0),0)*AM687</f>
        <v>0</v>
      </c>
    </row>
    <row r="688" spans="1:66" s="37" customFormat="1" ht="15" customHeight="1" x14ac:dyDescent="0.3">
      <c r="A688" s="91" t="str">
        <f t="shared" si="198"/>
        <v>EAISDigital - API Economy</v>
      </c>
      <c r="B688" s="43" t="s">
        <v>4152</v>
      </c>
      <c r="C688" s="43" t="s">
        <v>4117</v>
      </c>
      <c r="D688" s="43" t="s">
        <v>404</v>
      </c>
      <c r="E688" s="44" t="s">
        <v>5218</v>
      </c>
      <c r="F688" s="43" t="s">
        <v>20</v>
      </c>
      <c r="G688" s="44" t="s">
        <v>1052</v>
      </c>
      <c r="H688" s="41" t="s">
        <v>5426</v>
      </c>
      <c r="I688" s="43" t="s">
        <v>26</v>
      </c>
      <c r="J688" s="43"/>
      <c r="K688" s="43"/>
      <c r="L688" s="43" t="s">
        <v>4110</v>
      </c>
      <c r="M688" s="45"/>
      <c r="N688" s="45"/>
      <c r="O688" s="45"/>
      <c r="P688" s="45"/>
      <c r="Q688" s="46">
        <f t="shared" si="199"/>
        <v>0</v>
      </c>
      <c r="R688" s="45"/>
      <c r="S688" s="45"/>
      <c r="T688" s="45"/>
      <c r="U688" s="45"/>
      <c r="V688" s="46">
        <f t="shared" si="200"/>
        <v>0</v>
      </c>
      <c r="W688" s="45"/>
      <c r="X688" s="45"/>
      <c r="Y688" s="47"/>
      <c r="Z688" s="47"/>
      <c r="AA688" s="46">
        <f t="shared" si="201"/>
        <v>0</v>
      </c>
      <c r="AB688" s="49"/>
      <c r="AC688" s="49"/>
      <c r="AD688" s="49">
        <v>4.3419999999999996</v>
      </c>
      <c r="AE688" s="49">
        <v>0</v>
      </c>
      <c r="AF688" s="46">
        <f t="shared" si="202"/>
        <v>4.3419999999999996</v>
      </c>
      <c r="AG688" s="49">
        <v>0</v>
      </c>
      <c r="AH688" s="49">
        <v>0</v>
      </c>
      <c r="AI688" s="49">
        <v>0</v>
      </c>
      <c r="AJ688" s="49">
        <v>0</v>
      </c>
      <c r="AK688" s="46">
        <f t="shared" si="203"/>
        <v>0</v>
      </c>
      <c r="AL688" s="48"/>
      <c r="AM688" s="48"/>
      <c r="AN688" s="50">
        <f>IFERROR(VLOOKUP($F688,Ref_Param!$L:$M,2,0),0)*M688</f>
        <v>0</v>
      </c>
      <c r="AO688" s="50">
        <f>IFERROR(VLOOKUP($F688,Ref_Param!$L:$M,2,0),0)*N688</f>
        <v>0</v>
      </c>
      <c r="AP688" s="50">
        <f>IFERROR(VLOOKUP($F688,Ref_Param!$L:$M,2,0),0)*O688</f>
        <v>0</v>
      </c>
      <c r="AQ688" s="50">
        <f>IFERROR(VLOOKUP($F688,Ref_Param!$L:$M,2,0),0)*P688</f>
        <v>0</v>
      </c>
      <c r="AR688" s="51">
        <f t="shared" si="204"/>
        <v>0</v>
      </c>
      <c r="AS688" s="52">
        <f>IFERROR(VLOOKUP($F688,Ref_Param!$L:$M,2,0),0)*R688</f>
        <v>0</v>
      </c>
      <c r="AT688" s="52">
        <f>IFERROR(VLOOKUP($F688,Ref_Param!$L:$M,2,0),0)*S688</f>
        <v>0</v>
      </c>
      <c r="AU688" s="52">
        <f>IFERROR(VLOOKUP($F688,Ref_Param!$L:$M,2,0),0)*T688</f>
        <v>0</v>
      </c>
      <c r="AV688" s="52">
        <f>IFERROR(VLOOKUP($F688,Ref_Param!$L:$M,2,0),0)*U688</f>
        <v>0</v>
      </c>
      <c r="AW688" s="53">
        <f t="shared" si="205"/>
        <v>0</v>
      </c>
      <c r="AX688" s="54">
        <f>IFERROR(VLOOKUP($F688,Ref_Param!$L:$M,2,0),0)*W688</f>
        <v>0</v>
      </c>
      <c r="AY688" s="54">
        <f>IFERROR(VLOOKUP($F688,Ref_Param!$L:$M,2,0),0)*X688</f>
        <v>0</v>
      </c>
      <c r="AZ688" s="54">
        <f>IFERROR(VLOOKUP($F688,Ref_Param!$L:$M,2,0),0)*Y688</f>
        <v>0</v>
      </c>
      <c r="BA688" s="54">
        <f>IFERROR(VLOOKUP($F688,Ref_Param!$L:$M,2,0),0)*Z688</f>
        <v>0</v>
      </c>
      <c r="BB688" s="55">
        <f t="shared" si="206"/>
        <v>0</v>
      </c>
      <c r="BC688" s="56">
        <f>IFERROR(VLOOKUP($F688,Ref_Param!$L:$M,2,0),0)*AB688</f>
        <v>0</v>
      </c>
      <c r="BD688" s="56">
        <f>IFERROR(VLOOKUP($F688,Ref_Param!$L:$M,2,0),0)*AC688</f>
        <v>0</v>
      </c>
      <c r="BE688" s="56">
        <f>IFERROR(VLOOKUP($F688,Ref_Param!$L:$M,2,0),0)*AD688</f>
        <v>4.3419999999999996</v>
      </c>
      <c r="BF688" s="56">
        <f>IFERROR(VLOOKUP($F688,Ref_Param!$L:$M,2,0),0)*AE688</f>
        <v>0</v>
      </c>
      <c r="BG688" s="57">
        <f t="shared" si="207"/>
        <v>4.3419999999999996</v>
      </c>
      <c r="BH688" s="56">
        <f>IFERROR(VLOOKUP($F688,Ref_Param!$L:$M,2,0),0)*AG688</f>
        <v>0</v>
      </c>
      <c r="BI688" s="56">
        <f>IFERROR(VLOOKUP($F688,Ref_Param!$L:$M,2,0),0)*AH688</f>
        <v>0</v>
      </c>
      <c r="BJ688" s="56">
        <f>IFERROR(VLOOKUP($F688,Ref_Param!$L:$M,2,0),0)*AI688</f>
        <v>0</v>
      </c>
      <c r="BK688" s="56">
        <f>IFERROR(VLOOKUP($F688,Ref_Param!$L:$M,2,0),0)*AJ688</f>
        <v>0</v>
      </c>
      <c r="BL688" s="57">
        <f t="shared" si="208"/>
        <v>0</v>
      </c>
      <c r="BM688" s="58">
        <f>IFERROR(VLOOKUP($F688,Ref_Param!$L:$M,2,0),0)*AL688</f>
        <v>0</v>
      </c>
      <c r="BN688" s="59">
        <f>IFERROR(VLOOKUP($F688,Ref_Param!$L:$M,2,0),0)*AM688</f>
        <v>0</v>
      </c>
    </row>
    <row r="689" spans="1:66" s="37" customFormat="1" ht="15" customHeight="1" x14ac:dyDescent="0.3">
      <c r="A689" s="91" t="str">
        <f t="shared" si="198"/>
        <v>EAISDigital - API Economy</v>
      </c>
      <c r="B689" s="43" t="s">
        <v>4152</v>
      </c>
      <c r="C689" s="43" t="s">
        <v>4117</v>
      </c>
      <c r="D689" s="43" t="s">
        <v>3103</v>
      </c>
      <c r="E689" s="44" t="s">
        <v>3104</v>
      </c>
      <c r="F689" s="43" t="s">
        <v>72</v>
      </c>
      <c r="G689" s="44" t="s">
        <v>1052</v>
      </c>
      <c r="H689" s="41" t="s">
        <v>5426</v>
      </c>
      <c r="I689" s="43" t="s">
        <v>38</v>
      </c>
      <c r="J689" s="43"/>
      <c r="K689" s="43"/>
      <c r="L689" s="43" t="s">
        <v>4110</v>
      </c>
      <c r="M689" s="45">
        <v>0</v>
      </c>
      <c r="N689" s="45">
        <v>0</v>
      </c>
      <c r="O689" s="45">
        <v>0</v>
      </c>
      <c r="P689" s="45">
        <v>0</v>
      </c>
      <c r="Q689" s="46">
        <f t="shared" si="199"/>
        <v>0</v>
      </c>
      <c r="R689" s="45">
        <v>0</v>
      </c>
      <c r="S689" s="45">
        <v>0</v>
      </c>
      <c r="T689" s="45">
        <v>12.732310440927609</v>
      </c>
      <c r="U689" s="45">
        <v>27.842036357224991</v>
      </c>
      <c r="V689" s="46">
        <f t="shared" si="200"/>
        <v>40.574346798152604</v>
      </c>
      <c r="W689" s="45">
        <v>16.933323362541149</v>
      </c>
      <c r="X689" s="45">
        <v>42.526588521376269</v>
      </c>
      <c r="Y689" s="47">
        <v>16.570832435230592</v>
      </c>
      <c r="Z689" s="47">
        <v>-18.040520255408431</v>
      </c>
      <c r="AA689" s="46">
        <f t="shared" si="201"/>
        <v>57.990224063739568</v>
      </c>
      <c r="AB689" s="49">
        <v>20.961199334802735</v>
      </c>
      <c r="AC689" s="49">
        <v>25.093689426317244</v>
      </c>
      <c r="AD689" s="49"/>
      <c r="AE689" s="49"/>
      <c r="AF689" s="46">
        <f t="shared" si="202"/>
        <v>46.054888761119983</v>
      </c>
      <c r="AG689" s="49"/>
      <c r="AH689" s="49"/>
      <c r="AI689" s="49"/>
      <c r="AJ689" s="49"/>
      <c r="AK689" s="46">
        <f t="shared" si="203"/>
        <v>0</v>
      </c>
      <c r="AL689" s="48"/>
      <c r="AM689" s="48"/>
      <c r="AN689" s="50">
        <f>IFERROR(VLOOKUP($F689,Ref_Param!$L:$M,2,0),0)*M689</f>
        <v>0</v>
      </c>
      <c r="AO689" s="50">
        <f>IFERROR(VLOOKUP($F689,Ref_Param!$L:$M,2,0),0)*N689</f>
        <v>0</v>
      </c>
      <c r="AP689" s="50">
        <f>IFERROR(VLOOKUP($F689,Ref_Param!$L:$M,2,0),0)*O689</f>
        <v>0</v>
      </c>
      <c r="AQ689" s="50">
        <f>IFERROR(VLOOKUP($F689,Ref_Param!$L:$M,2,0),0)*P689</f>
        <v>0</v>
      </c>
      <c r="AR689" s="51">
        <f t="shared" si="204"/>
        <v>0</v>
      </c>
      <c r="AS689" s="52">
        <f>IFERROR(VLOOKUP($F689,Ref_Param!$L:$M,2,0),0)*R689</f>
        <v>0</v>
      </c>
      <c r="AT689" s="52">
        <f>IFERROR(VLOOKUP($F689,Ref_Param!$L:$M,2,0),0)*S689</f>
        <v>0</v>
      </c>
      <c r="AU689" s="52">
        <f>IFERROR(VLOOKUP($F689,Ref_Param!$L:$M,2,0),0)*T689</f>
        <v>15.750752784718186</v>
      </c>
      <c r="AV689" s="52">
        <f>IFERROR(VLOOKUP($F689,Ref_Param!$L:$M,2,0),0)*U689</f>
        <v>34.44253371926402</v>
      </c>
      <c r="AW689" s="53">
        <f t="shared" si="205"/>
        <v>50.193286503982208</v>
      </c>
      <c r="AX689" s="54">
        <f>IFERROR(VLOOKUP($F689,Ref_Param!$L:$M,2,0),0)*W689</f>
        <v>20.947697697484607</v>
      </c>
      <c r="AY689" s="54">
        <f>IFERROR(VLOOKUP($F689,Ref_Param!$L:$M,2,0),0)*X689</f>
        <v>52.608345177046409</v>
      </c>
      <c r="AZ689" s="54">
        <f>IFERROR(VLOOKUP($F689,Ref_Param!$L:$M,2,0),0)*Y689</f>
        <v>20.499271230877351</v>
      </c>
      <c r="BA689" s="54">
        <f>IFERROR(VLOOKUP($F689,Ref_Param!$L:$M,2,0),0)*Z689</f>
        <v>-22.3173771931638</v>
      </c>
      <c r="BB689" s="55">
        <f t="shared" si="206"/>
        <v>71.737936912244578</v>
      </c>
      <c r="BC689" s="56">
        <f>IFERROR(VLOOKUP($F689,Ref_Param!$L:$M,2,0),0)*AB689</f>
        <v>25.930460172601936</v>
      </c>
      <c r="BD689" s="56">
        <f>IFERROR(VLOOKUP($F689,Ref_Param!$L:$M,2,0),0)*AC689</f>
        <v>31.042637582878804</v>
      </c>
      <c r="BE689" s="56">
        <f>IFERROR(VLOOKUP($F689,Ref_Param!$L:$M,2,0),0)*AD689</f>
        <v>0</v>
      </c>
      <c r="BF689" s="56">
        <f>IFERROR(VLOOKUP($F689,Ref_Param!$L:$M,2,0),0)*AE689</f>
        <v>0</v>
      </c>
      <c r="BG689" s="57">
        <f t="shared" si="207"/>
        <v>56.973097755480737</v>
      </c>
      <c r="BH689" s="56">
        <f>IFERROR(VLOOKUP($F689,Ref_Param!$L:$M,2,0),0)*AG689</f>
        <v>0</v>
      </c>
      <c r="BI689" s="56">
        <f>IFERROR(VLOOKUP($F689,Ref_Param!$L:$M,2,0),0)*AH689</f>
        <v>0</v>
      </c>
      <c r="BJ689" s="56">
        <f>IFERROR(VLOOKUP($F689,Ref_Param!$L:$M,2,0),0)*AI689</f>
        <v>0</v>
      </c>
      <c r="BK689" s="56">
        <f>IFERROR(VLOOKUP($F689,Ref_Param!$L:$M,2,0),0)*AJ689</f>
        <v>0</v>
      </c>
      <c r="BL689" s="57">
        <f t="shared" si="208"/>
        <v>0</v>
      </c>
      <c r="BM689" s="58">
        <f>IFERROR(VLOOKUP($F689,Ref_Param!$L:$M,2,0),0)*AL689</f>
        <v>0</v>
      </c>
      <c r="BN689" s="59">
        <f>IFERROR(VLOOKUP($F689,Ref_Param!$L:$M,2,0),0)*AM689</f>
        <v>0</v>
      </c>
    </row>
    <row r="690" spans="1:66" s="37" customFormat="1" ht="15" customHeight="1" x14ac:dyDescent="0.3">
      <c r="A690" s="91" t="str">
        <f t="shared" si="198"/>
        <v>EAISDigital - API Economy</v>
      </c>
      <c r="B690" s="43" t="s">
        <v>4152</v>
      </c>
      <c r="C690" s="43" t="s">
        <v>4117</v>
      </c>
      <c r="D690" s="43" t="s">
        <v>3103</v>
      </c>
      <c r="E690" s="44" t="s">
        <v>3104</v>
      </c>
      <c r="F690" s="43" t="s">
        <v>72</v>
      </c>
      <c r="G690" s="44" t="s">
        <v>1052</v>
      </c>
      <c r="H690" s="41" t="s">
        <v>5426</v>
      </c>
      <c r="I690" s="43" t="s">
        <v>38</v>
      </c>
      <c r="J690" s="43"/>
      <c r="K690" s="43"/>
      <c r="L690" s="43" t="s">
        <v>4110</v>
      </c>
      <c r="M690" s="45"/>
      <c r="N690" s="45"/>
      <c r="O690" s="45"/>
      <c r="P690" s="45"/>
      <c r="Q690" s="46">
        <f t="shared" si="199"/>
        <v>0</v>
      </c>
      <c r="R690" s="45"/>
      <c r="S690" s="45"/>
      <c r="T690" s="45"/>
      <c r="U690" s="45"/>
      <c r="V690" s="46">
        <f t="shared" si="200"/>
        <v>0</v>
      </c>
      <c r="W690" s="45"/>
      <c r="X690" s="45"/>
      <c r="Y690" s="47"/>
      <c r="Z690" s="47"/>
      <c r="AA690" s="46">
        <f t="shared" si="201"/>
        <v>0</v>
      </c>
      <c r="AB690" s="49"/>
      <c r="AC690" s="49"/>
      <c r="AD690" s="49">
        <v>59.379000000000005</v>
      </c>
      <c r="AE690" s="49">
        <v>19.5</v>
      </c>
      <c r="AF690" s="46">
        <f t="shared" si="202"/>
        <v>78.879000000000005</v>
      </c>
      <c r="AG690" s="49">
        <v>20</v>
      </c>
      <c r="AH690" s="49">
        <v>20</v>
      </c>
      <c r="AI690" s="49">
        <v>20</v>
      </c>
      <c r="AJ690" s="49">
        <v>20</v>
      </c>
      <c r="AK690" s="46">
        <f t="shared" si="203"/>
        <v>80</v>
      </c>
      <c r="AL690" s="48"/>
      <c r="AM690" s="48"/>
      <c r="AN690" s="50">
        <f>IFERROR(VLOOKUP($F690,Ref_Param!$L:$M,2,0),0)*M690</f>
        <v>0</v>
      </c>
      <c r="AO690" s="50">
        <f>IFERROR(VLOOKUP($F690,Ref_Param!$L:$M,2,0),0)*N690</f>
        <v>0</v>
      </c>
      <c r="AP690" s="50">
        <f>IFERROR(VLOOKUP($F690,Ref_Param!$L:$M,2,0),0)*O690</f>
        <v>0</v>
      </c>
      <c r="AQ690" s="50">
        <f>IFERROR(VLOOKUP($F690,Ref_Param!$L:$M,2,0),0)*P690</f>
        <v>0</v>
      </c>
      <c r="AR690" s="51">
        <f t="shared" si="204"/>
        <v>0</v>
      </c>
      <c r="AS690" s="52">
        <f>IFERROR(VLOOKUP($F690,Ref_Param!$L:$M,2,0),0)*R690</f>
        <v>0</v>
      </c>
      <c r="AT690" s="52">
        <f>IFERROR(VLOOKUP($F690,Ref_Param!$L:$M,2,0),0)*S690</f>
        <v>0</v>
      </c>
      <c r="AU690" s="52">
        <f>IFERROR(VLOOKUP($F690,Ref_Param!$L:$M,2,0),0)*T690</f>
        <v>0</v>
      </c>
      <c r="AV690" s="52">
        <f>IFERROR(VLOOKUP($F690,Ref_Param!$L:$M,2,0),0)*U690</f>
        <v>0</v>
      </c>
      <c r="AW690" s="53">
        <f t="shared" si="205"/>
        <v>0</v>
      </c>
      <c r="AX690" s="54">
        <f>IFERROR(VLOOKUP($F690,Ref_Param!$L:$M,2,0),0)*W690</f>
        <v>0</v>
      </c>
      <c r="AY690" s="54">
        <f>IFERROR(VLOOKUP($F690,Ref_Param!$L:$M,2,0),0)*X690</f>
        <v>0</v>
      </c>
      <c r="AZ690" s="54">
        <f>IFERROR(VLOOKUP($F690,Ref_Param!$L:$M,2,0),0)*Y690</f>
        <v>0</v>
      </c>
      <c r="BA690" s="54">
        <f>IFERROR(VLOOKUP($F690,Ref_Param!$L:$M,2,0),0)*Z690</f>
        <v>0</v>
      </c>
      <c r="BB690" s="55">
        <f t="shared" si="206"/>
        <v>0</v>
      </c>
      <c r="BC690" s="56">
        <f>IFERROR(VLOOKUP($F690,Ref_Param!$L:$M,2,0),0)*AB690</f>
        <v>0</v>
      </c>
      <c r="BD690" s="56">
        <f>IFERROR(VLOOKUP($F690,Ref_Param!$L:$M,2,0),0)*AC690</f>
        <v>0</v>
      </c>
      <c r="BE690" s="56">
        <f>IFERROR(VLOOKUP($F690,Ref_Param!$L:$M,2,0),0)*AD690</f>
        <v>73.455949251551772</v>
      </c>
      <c r="BF690" s="56">
        <f>IFERROR(VLOOKUP($F690,Ref_Param!$L:$M,2,0),0)*AE690</f>
        <v>24.12285505659003</v>
      </c>
      <c r="BG690" s="57">
        <f t="shared" si="207"/>
        <v>97.578804308141798</v>
      </c>
      <c r="BH690" s="56">
        <f>IFERROR(VLOOKUP($F690,Ref_Param!$L:$M,2,0),0)*AG690</f>
        <v>24.741389801630799</v>
      </c>
      <c r="BI690" s="56">
        <f>IFERROR(VLOOKUP($F690,Ref_Param!$L:$M,2,0),0)*AH690</f>
        <v>24.741389801630799</v>
      </c>
      <c r="BJ690" s="56">
        <f>IFERROR(VLOOKUP($F690,Ref_Param!$L:$M,2,0),0)*AI690</f>
        <v>24.741389801630799</v>
      </c>
      <c r="BK690" s="56">
        <f>IFERROR(VLOOKUP($F690,Ref_Param!$L:$M,2,0),0)*AJ690</f>
        <v>24.741389801630799</v>
      </c>
      <c r="BL690" s="57">
        <f t="shared" si="208"/>
        <v>98.965559206523196</v>
      </c>
      <c r="BM690" s="58">
        <f>IFERROR(VLOOKUP($F690,Ref_Param!$L:$M,2,0),0)*AL690</f>
        <v>0</v>
      </c>
      <c r="BN690" s="59">
        <f>IFERROR(VLOOKUP($F690,Ref_Param!$L:$M,2,0),0)*AM690</f>
        <v>0</v>
      </c>
    </row>
    <row r="691" spans="1:66" s="37" customFormat="1" ht="15" customHeight="1" x14ac:dyDescent="0.3">
      <c r="A691" s="91" t="str">
        <f t="shared" si="198"/>
        <v>EAISDigital - API Economy</v>
      </c>
      <c r="B691" s="43" t="s">
        <v>4152</v>
      </c>
      <c r="C691" s="43" t="s">
        <v>4117</v>
      </c>
      <c r="D691" s="43" t="s">
        <v>421</v>
      </c>
      <c r="E691" s="44" t="s">
        <v>422</v>
      </c>
      <c r="F691" s="43" t="s">
        <v>20</v>
      </c>
      <c r="G691" s="44" t="s">
        <v>1052</v>
      </c>
      <c r="H691" s="41" t="s">
        <v>5427</v>
      </c>
      <c r="I691" s="43" t="s">
        <v>26</v>
      </c>
      <c r="J691" s="43"/>
      <c r="K691" s="43"/>
      <c r="L691" s="43" t="s">
        <v>4109</v>
      </c>
      <c r="M691" s="45"/>
      <c r="N691" s="45"/>
      <c r="O691" s="45"/>
      <c r="P691" s="45"/>
      <c r="Q691" s="46">
        <f t="shared" si="199"/>
        <v>0</v>
      </c>
      <c r="R691" s="45"/>
      <c r="S691" s="45"/>
      <c r="T691" s="45"/>
      <c r="U691" s="45"/>
      <c r="V691" s="46">
        <f t="shared" si="200"/>
        <v>0</v>
      </c>
      <c r="W691" s="45"/>
      <c r="X691" s="45"/>
      <c r="Y691" s="47"/>
      <c r="Z691" s="47"/>
      <c r="AA691" s="46">
        <f t="shared" si="201"/>
        <v>0</v>
      </c>
      <c r="AB691" s="49"/>
      <c r="AC691" s="49"/>
      <c r="AD691" s="49">
        <v>295.48</v>
      </c>
      <c r="AE691" s="49">
        <v>148</v>
      </c>
      <c r="AF691" s="46">
        <f t="shared" si="202"/>
        <v>443.48</v>
      </c>
      <c r="AG691" s="49">
        <v>148</v>
      </c>
      <c r="AH691" s="49">
        <v>148</v>
      </c>
      <c r="AI691" s="49">
        <v>148</v>
      </c>
      <c r="AJ691" s="49">
        <v>148</v>
      </c>
      <c r="AK691" s="46">
        <f t="shared" si="203"/>
        <v>592</v>
      </c>
      <c r="AL691" s="48"/>
      <c r="AM691" s="48"/>
      <c r="AN691" s="50">
        <f>IFERROR(VLOOKUP($F691,Ref_Param!$L:$M,2,0),0)*M691</f>
        <v>0</v>
      </c>
      <c r="AO691" s="50">
        <f>IFERROR(VLOOKUP($F691,Ref_Param!$L:$M,2,0),0)*N691</f>
        <v>0</v>
      </c>
      <c r="AP691" s="50">
        <f>IFERROR(VLOOKUP($F691,Ref_Param!$L:$M,2,0),0)*O691</f>
        <v>0</v>
      </c>
      <c r="AQ691" s="50">
        <f>IFERROR(VLOOKUP($F691,Ref_Param!$L:$M,2,0),0)*P691</f>
        <v>0</v>
      </c>
      <c r="AR691" s="51">
        <f t="shared" si="204"/>
        <v>0</v>
      </c>
      <c r="AS691" s="52">
        <f>IFERROR(VLOOKUP($F691,Ref_Param!$L:$M,2,0),0)*R691</f>
        <v>0</v>
      </c>
      <c r="AT691" s="52">
        <f>IFERROR(VLOOKUP($F691,Ref_Param!$L:$M,2,0),0)*S691</f>
        <v>0</v>
      </c>
      <c r="AU691" s="52">
        <f>IFERROR(VLOOKUP($F691,Ref_Param!$L:$M,2,0),0)*T691</f>
        <v>0</v>
      </c>
      <c r="AV691" s="52">
        <f>IFERROR(VLOOKUP($F691,Ref_Param!$L:$M,2,0),0)*U691</f>
        <v>0</v>
      </c>
      <c r="AW691" s="53">
        <f t="shared" si="205"/>
        <v>0</v>
      </c>
      <c r="AX691" s="54">
        <f>IFERROR(VLOOKUP($F691,Ref_Param!$L:$M,2,0),0)*W691</f>
        <v>0</v>
      </c>
      <c r="AY691" s="54">
        <f>IFERROR(VLOOKUP($F691,Ref_Param!$L:$M,2,0),0)*X691</f>
        <v>0</v>
      </c>
      <c r="AZ691" s="54">
        <f>IFERROR(VLOOKUP($F691,Ref_Param!$L:$M,2,0),0)*Y691</f>
        <v>0</v>
      </c>
      <c r="BA691" s="54">
        <f>IFERROR(VLOOKUP($F691,Ref_Param!$L:$M,2,0),0)*Z691</f>
        <v>0</v>
      </c>
      <c r="BB691" s="55">
        <f t="shared" si="206"/>
        <v>0</v>
      </c>
      <c r="BC691" s="56">
        <f>IFERROR(VLOOKUP($F691,Ref_Param!$L:$M,2,0),0)*AB691</f>
        <v>0</v>
      </c>
      <c r="BD691" s="56">
        <f>IFERROR(VLOOKUP($F691,Ref_Param!$L:$M,2,0),0)*AC691</f>
        <v>0</v>
      </c>
      <c r="BE691" s="56">
        <f>IFERROR(VLOOKUP($F691,Ref_Param!$L:$M,2,0),0)*AD691</f>
        <v>295.48</v>
      </c>
      <c r="BF691" s="56">
        <f>IFERROR(VLOOKUP($F691,Ref_Param!$L:$M,2,0),0)*AE691</f>
        <v>148</v>
      </c>
      <c r="BG691" s="57">
        <f t="shared" si="207"/>
        <v>443.48</v>
      </c>
      <c r="BH691" s="56">
        <f>IFERROR(VLOOKUP($F691,Ref_Param!$L:$M,2,0),0)*AG691</f>
        <v>148</v>
      </c>
      <c r="BI691" s="56">
        <f>IFERROR(VLOOKUP($F691,Ref_Param!$L:$M,2,0),0)*AH691</f>
        <v>148</v>
      </c>
      <c r="BJ691" s="56">
        <f>IFERROR(VLOOKUP($F691,Ref_Param!$L:$M,2,0),0)*AI691</f>
        <v>148</v>
      </c>
      <c r="BK691" s="56">
        <f>IFERROR(VLOOKUP($F691,Ref_Param!$L:$M,2,0),0)*AJ691</f>
        <v>148</v>
      </c>
      <c r="BL691" s="57">
        <f t="shared" si="208"/>
        <v>592</v>
      </c>
      <c r="BM691" s="58">
        <f>IFERROR(VLOOKUP($F691,Ref_Param!$L:$M,2,0),0)*AL691</f>
        <v>0</v>
      </c>
      <c r="BN691" s="59">
        <f>IFERROR(VLOOKUP($F691,Ref_Param!$L:$M,2,0),0)*AM691</f>
        <v>0</v>
      </c>
    </row>
    <row r="692" spans="1:66" s="37" customFormat="1" ht="15" customHeight="1" x14ac:dyDescent="0.3">
      <c r="A692" s="91" t="str">
        <f t="shared" si="198"/>
        <v>EAISDigital - API Economy</v>
      </c>
      <c r="B692" s="43" t="s">
        <v>4152</v>
      </c>
      <c r="C692" s="43" t="s">
        <v>4117</v>
      </c>
      <c r="D692" s="43" t="s">
        <v>421</v>
      </c>
      <c r="E692" s="44" t="s">
        <v>422</v>
      </c>
      <c r="F692" s="43" t="s">
        <v>20</v>
      </c>
      <c r="G692" s="44" t="s">
        <v>1052</v>
      </c>
      <c r="H692" s="41" t="s">
        <v>5427</v>
      </c>
      <c r="I692" s="43" t="s">
        <v>26</v>
      </c>
      <c r="J692" s="43"/>
      <c r="K692" s="43"/>
      <c r="L692" s="43" t="s">
        <v>4110</v>
      </c>
      <c r="M692" s="45">
        <v>58.777269193229785</v>
      </c>
      <c r="N692" s="45">
        <v>170.45713370670143</v>
      </c>
      <c r="O692" s="45">
        <v>123.15952660092704</v>
      </c>
      <c r="P692" s="45">
        <v>150.34819047082743</v>
      </c>
      <c r="Q692" s="46">
        <f t="shared" si="199"/>
        <v>502.74211997168567</v>
      </c>
      <c r="R692" s="45">
        <v>48.329473607609707</v>
      </c>
      <c r="S692" s="45">
        <v>45.671403870349316</v>
      </c>
      <c r="T692" s="45">
        <v>47.050353660478365</v>
      </c>
      <c r="U692" s="45">
        <v>43.674988003665185</v>
      </c>
      <c r="V692" s="46">
        <f t="shared" si="200"/>
        <v>184.72621914210259</v>
      </c>
      <c r="W692" s="45">
        <v>40.381642312849287</v>
      </c>
      <c r="X692" s="45">
        <v>31.050777992933259</v>
      </c>
      <c r="Y692" s="47">
        <v>23.363370110228253</v>
      </c>
      <c r="Z692" s="47">
        <v>72.496664076706253</v>
      </c>
      <c r="AA692" s="46">
        <f t="shared" si="201"/>
        <v>167.29245449271704</v>
      </c>
      <c r="AB692" s="49">
        <v>82.104472660704829</v>
      </c>
      <c r="AC692" s="49">
        <v>129.28874509069277</v>
      </c>
      <c r="AD692" s="49"/>
      <c r="AE692" s="49"/>
      <c r="AF692" s="46">
        <f t="shared" si="202"/>
        <v>211.3932177513976</v>
      </c>
      <c r="AG692" s="49"/>
      <c r="AH692" s="49"/>
      <c r="AI692" s="49"/>
      <c r="AJ692" s="49"/>
      <c r="AK692" s="46">
        <f t="shared" si="203"/>
        <v>0</v>
      </c>
      <c r="AL692" s="48"/>
      <c r="AM692" s="48"/>
      <c r="AN692" s="50">
        <f>IFERROR(VLOOKUP($F692,Ref_Param!$L:$M,2,0),0)*M692</f>
        <v>58.777269193229785</v>
      </c>
      <c r="AO692" s="50">
        <f>IFERROR(VLOOKUP($F692,Ref_Param!$L:$M,2,0),0)*N692</f>
        <v>170.45713370670143</v>
      </c>
      <c r="AP692" s="50">
        <f>IFERROR(VLOOKUP($F692,Ref_Param!$L:$M,2,0),0)*O692</f>
        <v>123.15952660092704</v>
      </c>
      <c r="AQ692" s="50">
        <f>IFERROR(VLOOKUP($F692,Ref_Param!$L:$M,2,0),0)*P692</f>
        <v>150.34819047082743</v>
      </c>
      <c r="AR692" s="51">
        <f t="shared" si="204"/>
        <v>502.74211997168567</v>
      </c>
      <c r="AS692" s="52">
        <f>IFERROR(VLOOKUP($F692,Ref_Param!$L:$M,2,0),0)*R692</f>
        <v>48.329473607609707</v>
      </c>
      <c r="AT692" s="52">
        <f>IFERROR(VLOOKUP($F692,Ref_Param!$L:$M,2,0),0)*S692</f>
        <v>45.671403870349316</v>
      </c>
      <c r="AU692" s="52">
        <f>IFERROR(VLOOKUP($F692,Ref_Param!$L:$M,2,0),0)*T692</f>
        <v>47.050353660478365</v>
      </c>
      <c r="AV692" s="52">
        <f>IFERROR(VLOOKUP($F692,Ref_Param!$L:$M,2,0),0)*U692</f>
        <v>43.674988003665185</v>
      </c>
      <c r="AW692" s="53">
        <f t="shared" si="205"/>
        <v>184.72621914210259</v>
      </c>
      <c r="AX692" s="54">
        <f>IFERROR(VLOOKUP($F692,Ref_Param!$L:$M,2,0),0)*W692</f>
        <v>40.381642312849287</v>
      </c>
      <c r="AY692" s="54">
        <f>IFERROR(VLOOKUP($F692,Ref_Param!$L:$M,2,0),0)*X692</f>
        <v>31.050777992933259</v>
      </c>
      <c r="AZ692" s="54">
        <f>IFERROR(VLOOKUP($F692,Ref_Param!$L:$M,2,0),0)*Y692</f>
        <v>23.363370110228253</v>
      </c>
      <c r="BA692" s="54">
        <f>IFERROR(VLOOKUP($F692,Ref_Param!$L:$M,2,0),0)*Z692</f>
        <v>72.496664076706253</v>
      </c>
      <c r="BB692" s="55">
        <f t="shared" si="206"/>
        <v>167.29245449271704</v>
      </c>
      <c r="BC692" s="56">
        <f>IFERROR(VLOOKUP($F692,Ref_Param!$L:$M,2,0),0)*AB692</f>
        <v>82.104472660704829</v>
      </c>
      <c r="BD692" s="56">
        <f>IFERROR(VLOOKUP($F692,Ref_Param!$L:$M,2,0),0)*AC692</f>
        <v>129.28874509069277</v>
      </c>
      <c r="BE692" s="56">
        <f>IFERROR(VLOOKUP($F692,Ref_Param!$L:$M,2,0),0)*AD692</f>
        <v>0</v>
      </c>
      <c r="BF692" s="56">
        <f>IFERROR(VLOOKUP($F692,Ref_Param!$L:$M,2,0),0)*AE692</f>
        <v>0</v>
      </c>
      <c r="BG692" s="57">
        <f t="shared" si="207"/>
        <v>211.3932177513976</v>
      </c>
      <c r="BH692" s="56">
        <f>IFERROR(VLOOKUP($F692,Ref_Param!$L:$M,2,0),0)*AG692</f>
        <v>0</v>
      </c>
      <c r="BI692" s="56">
        <f>IFERROR(VLOOKUP($F692,Ref_Param!$L:$M,2,0),0)*AH692</f>
        <v>0</v>
      </c>
      <c r="BJ692" s="56">
        <f>IFERROR(VLOOKUP($F692,Ref_Param!$L:$M,2,0),0)*AI692</f>
        <v>0</v>
      </c>
      <c r="BK692" s="56">
        <f>IFERROR(VLOOKUP($F692,Ref_Param!$L:$M,2,0),0)*AJ692</f>
        <v>0</v>
      </c>
      <c r="BL692" s="57">
        <f t="shared" si="208"/>
        <v>0</v>
      </c>
      <c r="BM692" s="58">
        <f>IFERROR(VLOOKUP($F692,Ref_Param!$L:$M,2,0),0)*AL692</f>
        <v>0</v>
      </c>
      <c r="BN692" s="59">
        <f>IFERROR(VLOOKUP($F692,Ref_Param!$L:$M,2,0),0)*AM692</f>
        <v>0</v>
      </c>
    </row>
    <row r="693" spans="1:66" s="37" customFormat="1" ht="15" customHeight="1" x14ac:dyDescent="0.3">
      <c r="A693" s="91" t="str">
        <f t="shared" si="198"/>
        <v>EAISDigital - API Economy</v>
      </c>
      <c r="B693" s="43" t="s">
        <v>4152</v>
      </c>
      <c r="C693" s="43" t="s">
        <v>4117</v>
      </c>
      <c r="D693" s="43" t="s">
        <v>1916</v>
      </c>
      <c r="E693" s="44" t="s">
        <v>5222</v>
      </c>
      <c r="F693" s="43" t="s">
        <v>20</v>
      </c>
      <c r="G693" s="44" t="s">
        <v>1052</v>
      </c>
      <c r="H693" s="41" t="s">
        <v>5427</v>
      </c>
      <c r="I693" s="43" t="s">
        <v>26</v>
      </c>
      <c r="J693" s="43"/>
      <c r="K693" s="43"/>
      <c r="L693" s="43" t="s">
        <v>4110</v>
      </c>
      <c r="M693" s="45">
        <v>0</v>
      </c>
      <c r="N693" s="45">
        <v>0</v>
      </c>
      <c r="O693" s="45">
        <v>0</v>
      </c>
      <c r="P693" s="45">
        <v>0</v>
      </c>
      <c r="Q693" s="46">
        <f t="shared" si="199"/>
        <v>0</v>
      </c>
      <c r="R693" s="45">
        <v>0</v>
      </c>
      <c r="S693" s="45">
        <v>6.4325575034031139</v>
      </c>
      <c r="T693" s="45">
        <v>16.071559427722416</v>
      </c>
      <c r="U693" s="45">
        <v>44.616598430163087</v>
      </c>
      <c r="V693" s="46">
        <f t="shared" si="200"/>
        <v>67.120715361288617</v>
      </c>
      <c r="W693" s="45">
        <v>12.272503561323493</v>
      </c>
      <c r="X693" s="45">
        <v>23.216920975001873</v>
      </c>
      <c r="Y693" s="47">
        <v>21.875789903933189</v>
      </c>
      <c r="Z693" s="47">
        <v>19.110221819731631</v>
      </c>
      <c r="AA693" s="46">
        <f t="shared" si="201"/>
        <v>76.47543625999019</v>
      </c>
      <c r="AB693" s="49">
        <v>19.594750359285882</v>
      </c>
      <c r="AC693" s="49">
        <v>16.924174651361845</v>
      </c>
      <c r="AD693" s="49"/>
      <c r="AE693" s="49"/>
      <c r="AF693" s="46">
        <f t="shared" si="202"/>
        <v>36.518925010647727</v>
      </c>
      <c r="AG693" s="49"/>
      <c r="AH693" s="49"/>
      <c r="AI693" s="49"/>
      <c r="AJ693" s="49"/>
      <c r="AK693" s="46">
        <f t="shared" si="203"/>
        <v>0</v>
      </c>
      <c r="AL693" s="48"/>
      <c r="AM693" s="48"/>
      <c r="AN693" s="50">
        <f>IFERROR(VLOOKUP($F693,Ref_Param!$L:$M,2,0),0)*M693</f>
        <v>0</v>
      </c>
      <c r="AO693" s="50">
        <f>IFERROR(VLOOKUP($F693,Ref_Param!$L:$M,2,0),0)*N693</f>
        <v>0</v>
      </c>
      <c r="AP693" s="50">
        <f>IFERROR(VLOOKUP($F693,Ref_Param!$L:$M,2,0),0)*O693</f>
        <v>0</v>
      </c>
      <c r="AQ693" s="50">
        <f>IFERROR(VLOOKUP($F693,Ref_Param!$L:$M,2,0),0)*P693</f>
        <v>0</v>
      </c>
      <c r="AR693" s="51">
        <f t="shared" si="204"/>
        <v>0</v>
      </c>
      <c r="AS693" s="52">
        <f>IFERROR(VLOOKUP($F693,Ref_Param!$L:$M,2,0),0)*R693</f>
        <v>0</v>
      </c>
      <c r="AT693" s="52">
        <f>IFERROR(VLOOKUP($F693,Ref_Param!$L:$M,2,0),0)*S693</f>
        <v>6.4325575034031139</v>
      </c>
      <c r="AU693" s="52">
        <f>IFERROR(VLOOKUP($F693,Ref_Param!$L:$M,2,0),0)*T693</f>
        <v>16.071559427722416</v>
      </c>
      <c r="AV693" s="52">
        <f>IFERROR(VLOOKUP($F693,Ref_Param!$L:$M,2,0),0)*U693</f>
        <v>44.616598430163087</v>
      </c>
      <c r="AW693" s="53">
        <f t="shared" si="205"/>
        <v>67.120715361288617</v>
      </c>
      <c r="AX693" s="54">
        <f>IFERROR(VLOOKUP($F693,Ref_Param!$L:$M,2,0),0)*W693</f>
        <v>12.272503561323493</v>
      </c>
      <c r="AY693" s="54">
        <f>IFERROR(VLOOKUP($F693,Ref_Param!$L:$M,2,0),0)*X693</f>
        <v>23.216920975001873</v>
      </c>
      <c r="AZ693" s="54">
        <f>IFERROR(VLOOKUP($F693,Ref_Param!$L:$M,2,0),0)*Y693</f>
        <v>21.875789903933189</v>
      </c>
      <c r="BA693" s="54">
        <f>IFERROR(VLOOKUP($F693,Ref_Param!$L:$M,2,0),0)*Z693</f>
        <v>19.110221819731631</v>
      </c>
      <c r="BB693" s="55">
        <f t="shared" si="206"/>
        <v>76.47543625999019</v>
      </c>
      <c r="BC693" s="56">
        <f>IFERROR(VLOOKUP($F693,Ref_Param!$L:$M,2,0),0)*AB693</f>
        <v>19.594750359285882</v>
      </c>
      <c r="BD693" s="56">
        <f>IFERROR(VLOOKUP($F693,Ref_Param!$L:$M,2,0),0)*AC693</f>
        <v>16.924174651361845</v>
      </c>
      <c r="BE693" s="56">
        <f>IFERROR(VLOOKUP($F693,Ref_Param!$L:$M,2,0),0)*AD693</f>
        <v>0</v>
      </c>
      <c r="BF693" s="56">
        <f>IFERROR(VLOOKUP($F693,Ref_Param!$L:$M,2,0),0)*AE693</f>
        <v>0</v>
      </c>
      <c r="BG693" s="57">
        <f t="shared" si="207"/>
        <v>36.518925010647727</v>
      </c>
      <c r="BH693" s="56">
        <f>IFERROR(VLOOKUP($F693,Ref_Param!$L:$M,2,0),0)*AG693</f>
        <v>0</v>
      </c>
      <c r="BI693" s="56">
        <f>IFERROR(VLOOKUP($F693,Ref_Param!$L:$M,2,0),0)*AH693</f>
        <v>0</v>
      </c>
      <c r="BJ693" s="56">
        <f>IFERROR(VLOOKUP($F693,Ref_Param!$L:$M,2,0),0)*AI693</f>
        <v>0</v>
      </c>
      <c r="BK693" s="56">
        <f>IFERROR(VLOOKUP($F693,Ref_Param!$L:$M,2,0),0)*AJ693</f>
        <v>0</v>
      </c>
      <c r="BL693" s="57">
        <f t="shared" si="208"/>
        <v>0</v>
      </c>
      <c r="BM693" s="58">
        <f>IFERROR(VLOOKUP($F693,Ref_Param!$L:$M,2,0),0)*AL693</f>
        <v>0</v>
      </c>
      <c r="BN693" s="59">
        <f>IFERROR(VLOOKUP($F693,Ref_Param!$L:$M,2,0),0)*AM693</f>
        <v>0</v>
      </c>
    </row>
    <row r="694" spans="1:66" s="37" customFormat="1" ht="15" customHeight="1" x14ac:dyDescent="0.3">
      <c r="A694" s="91" t="str">
        <f t="shared" si="198"/>
        <v>EAISDigital - API Economy</v>
      </c>
      <c r="B694" s="43" t="s">
        <v>4152</v>
      </c>
      <c r="C694" s="43" t="s">
        <v>4117</v>
      </c>
      <c r="D694" s="43" t="s">
        <v>1916</v>
      </c>
      <c r="E694" s="44" t="s">
        <v>5222</v>
      </c>
      <c r="F694" s="43" t="s">
        <v>20</v>
      </c>
      <c r="G694" s="44" t="s">
        <v>1052</v>
      </c>
      <c r="H694" s="41" t="s">
        <v>5427</v>
      </c>
      <c r="I694" s="43" t="s">
        <v>26</v>
      </c>
      <c r="J694" s="43"/>
      <c r="K694" s="43"/>
      <c r="L694" s="43" t="s">
        <v>4110</v>
      </c>
      <c r="M694" s="45"/>
      <c r="N694" s="45"/>
      <c r="O694" s="45"/>
      <c r="P694" s="45"/>
      <c r="Q694" s="46">
        <f t="shared" si="199"/>
        <v>0</v>
      </c>
      <c r="R694" s="45"/>
      <c r="S694" s="45"/>
      <c r="T694" s="45"/>
      <c r="U694" s="45"/>
      <c r="V694" s="46">
        <f t="shared" si="200"/>
        <v>0</v>
      </c>
      <c r="W694" s="45"/>
      <c r="X694" s="45"/>
      <c r="Y694" s="47"/>
      <c r="Z694" s="47"/>
      <c r="AA694" s="46">
        <f t="shared" si="201"/>
        <v>0</v>
      </c>
      <c r="AB694" s="49"/>
      <c r="AC694" s="49"/>
      <c r="AD694" s="49">
        <v>89.427999999999997</v>
      </c>
      <c r="AE694" s="49">
        <v>0</v>
      </c>
      <c r="AF694" s="46">
        <f t="shared" si="202"/>
        <v>89.427999999999997</v>
      </c>
      <c r="AG694" s="49"/>
      <c r="AH694" s="49"/>
      <c r="AI694" s="49"/>
      <c r="AJ694" s="49"/>
      <c r="AK694" s="46">
        <f t="shared" si="203"/>
        <v>0</v>
      </c>
      <c r="AL694" s="48"/>
      <c r="AM694" s="48"/>
      <c r="AN694" s="50">
        <f>IFERROR(VLOOKUP($F694,Ref_Param!$L:$M,2,0),0)*M694</f>
        <v>0</v>
      </c>
      <c r="AO694" s="50">
        <f>IFERROR(VLOOKUP($F694,Ref_Param!$L:$M,2,0),0)*N694</f>
        <v>0</v>
      </c>
      <c r="AP694" s="50">
        <f>IFERROR(VLOOKUP($F694,Ref_Param!$L:$M,2,0),0)*O694</f>
        <v>0</v>
      </c>
      <c r="AQ694" s="50">
        <f>IFERROR(VLOOKUP($F694,Ref_Param!$L:$M,2,0),0)*P694</f>
        <v>0</v>
      </c>
      <c r="AR694" s="51">
        <f t="shared" si="204"/>
        <v>0</v>
      </c>
      <c r="AS694" s="52">
        <f>IFERROR(VLOOKUP($F694,Ref_Param!$L:$M,2,0),0)*R694</f>
        <v>0</v>
      </c>
      <c r="AT694" s="52">
        <f>IFERROR(VLOOKUP($F694,Ref_Param!$L:$M,2,0),0)*S694</f>
        <v>0</v>
      </c>
      <c r="AU694" s="52">
        <f>IFERROR(VLOOKUP($F694,Ref_Param!$L:$M,2,0),0)*T694</f>
        <v>0</v>
      </c>
      <c r="AV694" s="52">
        <f>IFERROR(VLOOKUP($F694,Ref_Param!$L:$M,2,0),0)*U694</f>
        <v>0</v>
      </c>
      <c r="AW694" s="53">
        <f t="shared" si="205"/>
        <v>0</v>
      </c>
      <c r="AX694" s="54">
        <f>IFERROR(VLOOKUP($F694,Ref_Param!$L:$M,2,0),0)*W694</f>
        <v>0</v>
      </c>
      <c r="AY694" s="54">
        <f>IFERROR(VLOOKUP($F694,Ref_Param!$L:$M,2,0),0)*X694</f>
        <v>0</v>
      </c>
      <c r="AZ694" s="54">
        <f>IFERROR(VLOOKUP($F694,Ref_Param!$L:$M,2,0),0)*Y694</f>
        <v>0</v>
      </c>
      <c r="BA694" s="54">
        <f>IFERROR(VLOOKUP($F694,Ref_Param!$L:$M,2,0),0)*Z694</f>
        <v>0</v>
      </c>
      <c r="BB694" s="55">
        <f t="shared" si="206"/>
        <v>0</v>
      </c>
      <c r="BC694" s="56">
        <f>IFERROR(VLOOKUP($F694,Ref_Param!$L:$M,2,0),0)*AB694</f>
        <v>0</v>
      </c>
      <c r="BD694" s="56">
        <f>IFERROR(VLOOKUP($F694,Ref_Param!$L:$M,2,0),0)*AC694</f>
        <v>0</v>
      </c>
      <c r="BE694" s="56">
        <f>IFERROR(VLOOKUP($F694,Ref_Param!$L:$M,2,0),0)*AD694</f>
        <v>89.427999999999997</v>
      </c>
      <c r="BF694" s="56">
        <f>IFERROR(VLOOKUP($F694,Ref_Param!$L:$M,2,0),0)*AE694</f>
        <v>0</v>
      </c>
      <c r="BG694" s="57">
        <f t="shared" si="207"/>
        <v>89.427999999999997</v>
      </c>
      <c r="BH694" s="56">
        <f>IFERROR(VLOOKUP($F694,Ref_Param!$L:$M,2,0),0)*AG694</f>
        <v>0</v>
      </c>
      <c r="BI694" s="56">
        <f>IFERROR(VLOOKUP($F694,Ref_Param!$L:$M,2,0),0)*AH694</f>
        <v>0</v>
      </c>
      <c r="BJ694" s="56">
        <f>IFERROR(VLOOKUP($F694,Ref_Param!$L:$M,2,0),0)*AI694</f>
        <v>0</v>
      </c>
      <c r="BK694" s="56">
        <f>IFERROR(VLOOKUP($F694,Ref_Param!$L:$M,2,0),0)*AJ694</f>
        <v>0</v>
      </c>
      <c r="BL694" s="57">
        <f t="shared" si="208"/>
        <v>0</v>
      </c>
      <c r="BM694" s="58">
        <f>IFERROR(VLOOKUP($F694,Ref_Param!$L:$M,2,0),0)*AL694</f>
        <v>0</v>
      </c>
      <c r="BN694" s="59">
        <f>IFERROR(VLOOKUP($F694,Ref_Param!$L:$M,2,0),0)*AM694</f>
        <v>0</v>
      </c>
    </row>
    <row r="695" spans="1:66" s="37" customFormat="1" ht="15" customHeight="1" x14ac:dyDescent="0.3">
      <c r="A695" s="91" t="str">
        <f t="shared" si="198"/>
        <v>EAISDigital - API Economy</v>
      </c>
      <c r="B695" s="43" t="s">
        <v>4152</v>
      </c>
      <c r="C695" s="43" t="s">
        <v>4117</v>
      </c>
      <c r="D695" s="43" t="s">
        <v>423</v>
      </c>
      <c r="E695" s="44" t="s">
        <v>5223</v>
      </c>
      <c r="F695" s="43" t="s">
        <v>20</v>
      </c>
      <c r="G695" s="44" t="s">
        <v>1052</v>
      </c>
      <c r="H695" s="41" t="s">
        <v>21</v>
      </c>
      <c r="I695" s="43" t="s">
        <v>22</v>
      </c>
      <c r="J695" s="43"/>
      <c r="K695" s="43"/>
      <c r="L695" s="43" t="s">
        <v>4110</v>
      </c>
      <c r="M695" s="45">
        <v>187.99512454835485</v>
      </c>
      <c r="N695" s="45">
        <v>227.82275630524953</v>
      </c>
      <c r="O695" s="45">
        <v>257.63609869483003</v>
      </c>
      <c r="P695" s="45">
        <v>125.31266295187922</v>
      </c>
      <c r="Q695" s="46">
        <f t="shared" si="199"/>
        <v>798.76664250031365</v>
      </c>
      <c r="R695" s="45">
        <v>48.230029856293314</v>
      </c>
      <c r="S695" s="45">
        <v>229.89272481845089</v>
      </c>
      <c r="T695" s="45">
        <v>254.18414089896851</v>
      </c>
      <c r="U695" s="45">
        <v>208.22301902303349</v>
      </c>
      <c r="V695" s="46">
        <f t="shared" si="200"/>
        <v>740.52991459674627</v>
      </c>
      <c r="W695" s="45">
        <v>105.65348935055458</v>
      </c>
      <c r="X695" s="45">
        <v>78.111116197143986</v>
      </c>
      <c r="Y695" s="47">
        <v>-75.377194125938757</v>
      </c>
      <c r="Z695" s="47">
        <v>-43.574364509361743</v>
      </c>
      <c r="AA695" s="46">
        <f t="shared" si="201"/>
        <v>64.813046912398079</v>
      </c>
      <c r="AB695" s="49">
        <v>91.327807278041206</v>
      </c>
      <c r="AC695" s="49">
        <v>27.217313400794673</v>
      </c>
      <c r="AD695" s="49"/>
      <c r="AE695" s="49"/>
      <c r="AF695" s="46">
        <f t="shared" si="202"/>
        <v>118.54512067883587</v>
      </c>
      <c r="AG695" s="49"/>
      <c r="AH695" s="49"/>
      <c r="AI695" s="49"/>
      <c r="AJ695" s="49"/>
      <c r="AK695" s="46">
        <f t="shared" si="203"/>
        <v>0</v>
      </c>
      <c r="AL695" s="48"/>
      <c r="AM695" s="48"/>
      <c r="AN695" s="50">
        <f>IFERROR(VLOOKUP($F695,Ref_Param!$L:$M,2,0),0)*M695</f>
        <v>187.99512454835485</v>
      </c>
      <c r="AO695" s="50">
        <f>IFERROR(VLOOKUP($F695,Ref_Param!$L:$M,2,0),0)*N695</f>
        <v>227.82275630524953</v>
      </c>
      <c r="AP695" s="50">
        <f>IFERROR(VLOOKUP($F695,Ref_Param!$L:$M,2,0),0)*O695</f>
        <v>257.63609869483003</v>
      </c>
      <c r="AQ695" s="50">
        <f>IFERROR(VLOOKUP($F695,Ref_Param!$L:$M,2,0),0)*P695</f>
        <v>125.31266295187922</v>
      </c>
      <c r="AR695" s="51">
        <f t="shared" si="204"/>
        <v>798.76664250031365</v>
      </c>
      <c r="AS695" s="52">
        <f>IFERROR(VLOOKUP($F695,Ref_Param!$L:$M,2,0),0)*R695</f>
        <v>48.230029856293314</v>
      </c>
      <c r="AT695" s="52">
        <f>IFERROR(VLOOKUP($F695,Ref_Param!$L:$M,2,0),0)*S695</f>
        <v>229.89272481845089</v>
      </c>
      <c r="AU695" s="52">
        <f>IFERROR(VLOOKUP($F695,Ref_Param!$L:$M,2,0),0)*T695</f>
        <v>254.18414089896851</v>
      </c>
      <c r="AV695" s="52">
        <f>IFERROR(VLOOKUP($F695,Ref_Param!$L:$M,2,0),0)*U695</f>
        <v>208.22301902303349</v>
      </c>
      <c r="AW695" s="53">
        <f t="shared" si="205"/>
        <v>740.52991459674627</v>
      </c>
      <c r="AX695" s="54">
        <f>IFERROR(VLOOKUP($F695,Ref_Param!$L:$M,2,0),0)*W695</f>
        <v>105.65348935055458</v>
      </c>
      <c r="AY695" s="54">
        <f>IFERROR(VLOOKUP($F695,Ref_Param!$L:$M,2,0),0)*X695</f>
        <v>78.111116197143986</v>
      </c>
      <c r="AZ695" s="54">
        <f>IFERROR(VLOOKUP($F695,Ref_Param!$L:$M,2,0),0)*Y695</f>
        <v>-75.377194125938757</v>
      </c>
      <c r="BA695" s="54">
        <f>IFERROR(VLOOKUP($F695,Ref_Param!$L:$M,2,0),0)*Z695</f>
        <v>-43.574364509361743</v>
      </c>
      <c r="BB695" s="55">
        <f t="shared" si="206"/>
        <v>64.813046912398079</v>
      </c>
      <c r="BC695" s="56">
        <f>IFERROR(VLOOKUP($F695,Ref_Param!$L:$M,2,0),0)*AB695</f>
        <v>91.327807278041206</v>
      </c>
      <c r="BD695" s="56">
        <f>IFERROR(VLOOKUP($F695,Ref_Param!$L:$M,2,0),0)*AC695</f>
        <v>27.217313400794673</v>
      </c>
      <c r="BE695" s="56">
        <f>IFERROR(VLOOKUP($F695,Ref_Param!$L:$M,2,0),0)*AD695</f>
        <v>0</v>
      </c>
      <c r="BF695" s="56">
        <f>IFERROR(VLOOKUP($F695,Ref_Param!$L:$M,2,0),0)*AE695</f>
        <v>0</v>
      </c>
      <c r="BG695" s="57">
        <f t="shared" si="207"/>
        <v>118.54512067883587</v>
      </c>
      <c r="BH695" s="56">
        <f>IFERROR(VLOOKUP($F695,Ref_Param!$L:$M,2,0),0)*AG695</f>
        <v>0</v>
      </c>
      <c r="BI695" s="56">
        <f>IFERROR(VLOOKUP($F695,Ref_Param!$L:$M,2,0),0)*AH695</f>
        <v>0</v>
      </c>
      <c r="BJ695" s="56">
        <f>IFERROR(VLOOKUP($F695,Ref_Param!$L:$M,2,0),0)*AI695</f>
        <v>0</v>
      </c>
      <c r="BK695" s="56">
        <f>IFERROR(VLOOKUP($F695,Ref_Param!$L:$M,2,0),0)*AJ695</f>
        <v>0</v>
      </c>
      <c r="BL695" s="57">
        <f t="shared" si="208"/>
        <v>0</v>
      </c>
      <c r="BM695" s="58">
        <f>IFERROR(VLOOKUP($F695,Ref_Param!$L:$M,2,0),0)*AL695</f>
        <v>0</v>
      </c>
      <c r="BN695" s="59">
        <f>IFERROR(VLOOKUP($F695,Ref_Param!$L:$M,2,0),0)*AM695</f>
        <v>0</v>
      </c>
    </row>
    <row r="696" spans="1:66" s="37" customFormat="1" ht="15" customHeight="1" x14ac:dyDescent="0.3">
      <c r="A696" s="91" t="str">
        <f t="shared" si="198"/>
        <v>EAISDigital - API Economy</v>
      </c>
      <c r="B696" s="43" t="s">
        <v>4152</v>
      </c>
      <c r="C696" s="43" t="s">
        <v>4117</v>
      </c>
      <c r="D696" s="43" t="s">
        <v>423</v>
      </c>
      <c r="E696" s="44" t="s">
        <v>5223</v>
      </c>
      <c r="F696" s="43" t="s">
        <v>20</v>
      </c>
      <c r="G696" s="44" t="s">
        <v>1052</v>
      </c>
      <c r="H696" s="41" t="s">
        <v>21</v>
      </c>
      <c r="I696" s="43" t="s">
        <v>22</v>
      </c>
      <c r="J696" s="43"/>
      <c r="K696" s="43"/>
      <c r="L696" s="43" t="s">
        <v>4110</v>
      </c>
      <c r="M696" s="45"/>
      <c r="N696" s="45"/>
      <c r="O696" s="45"/>
      <c r="P696" s="45"/>
      <c r="Q696" s="46">
        <f t="shared" si="199"/>
        <v>0</v>
      </c>
      <c r="R696" s="45"/>
      <c r="S696" s="45"/>
      <c r="T696" s="45"/>
      <c r="U696" s="45"/>
      <c r="V696" s="46">
        <f t="shared" si="200"/>
        <v>0</v>
      </c>
      <c r="W696" s="45"/>
      <c r="X696" s="45"/>
      <c r="Y696" s="47"/>
      <c r="Z696" s="47"/>
      <c r="AA696" s="46">
        <f t="shared" si="201"/>
        <v>0</v>
      </c>
      <c r="AB696" s="49"/>
      <c r="AC696" s="49"/>
      <c r="AD696" s="49">
        <v>17.367999999999999</v>
      </c>
      <c r="AE696" s="49">
        <v>0</v>
      </c>
      <c r="AF696" s="46">
        <f t="shared" si="202"/>
        <v>17.367999999999999</v>
      </c>
      <c r="AG696" s="49">
        <v>0</v>
      </c>
      <c r="AH696" s="49"/>
      <c r="AI696" s="49"/>
      <c r="AJ696" s="49"/>
      <c r="AK696" s="46">
        <f t="shared" si="203"/>
        <v>0</v>
      </c>
      <c r="AL696" s="48"/>
      <c r="AM696" s="48"/>
      <c r="AN696" s="50">
        <f>IFERROR(VLOOKUP($F696,Ref_Param!$L:$M,2,0),0)*M696</f>
        <v>0</v>
      </c>
      <c r="AO696" s="50">
        <f>IFERROR(VLOOKUP($F696,Ref_Param!$L:$M,2,0),0)*N696</f>
        <v>0</v>
      </c>
      <c r="AP696" s="50">
        <f>IFERROR(VLOOKUP($F696,Ref_Param!$L:$M,2,0),0)*O696</f>
        <v>0</v>
      </c>
      <c r="AQ696" s="50">
        <f>IFERROR(VLOOKUP($F696,Ref_Param!$L:$M,2,0),0)*P696</f>
        <v>0</v>
      </c>
      <c r="AR696" s="51">
        <f t="shared" si="204"/>
        <v>0</v>
      </c>
      <c r="AS696" s="52">
        <f>IFERROR(VLOOKUP($F696,Ref_Param!$L:$M,2,0),0)*R696</f>
        <v>0</v>
      </c>
      <c r="AT696" s="52">
        <f>IFERROR(VLOOKUP($F696,Ref_Param!$L:$M,2,0),0)*S696</f>
        <v>0</v>
      </c>
      <c r="AU696" s="52">
        <f>IFERROR(VLOOKUP($F696,Ref_Param!$L:$M,2,0),0)*T696</f>
        <v>0</v>
      </c>
      <c r="AV696" s="52">
        <f>IFERROR(VLOOKUP($F696,Ref_Param!$L:$M,2,0),0)*U696</f>
        <v>0</v>
      </c>
      <c r="AW696" s="53">
        <f t="shared" si="205"/>
        <v>0</v>
      </c>
      <c r="AX696" s="54">
        <f>IFERROR(VLOOKUP($F696,Ref_Param!$L:$M,2,0),0)*W696</f>
        <v>0</v>
      </c>
      <c r="AY696" s="54">
        <f>IFERROR(VLOOKUP($F696,Ref_Param!$L:$M,2,0),0)*X696</f>
        <v>0</v>
      </c>
      <c r="AZ696" s="54">
        <f>IFERROR(VLOOKUP($F696,Ref_Param!$L:$M,2,0),0)*Y696</f>
        <v>0</v>
      </c>
      <c r="BA696" s="54">
        <f>IFERROR(VLOOKUP($F696,Ref_Param!$L:$M,2,0),0)*Z696</f>
        <v>0</v>
      </c>
      <c r="BB696" s="55">
        <f t="shared" si="206"/>
        <v>0</v>
      </c>
      <c r="BC696" s="56">
        <f>IFERROR(VLOOKUP($F696,Ref_Param!$L:$M,2,0),0)*AB696</f>
        <v>0</v>
      </c>
      <c r="BD696" s="56">
        <f>IFERROR(VLOOKUP($F696,Ref_Param!$L:$M,2,0),0)*AC696</f>
        <v>0</v>
      </c>
      <c r="BE696" s="56">
        <f>IFERROR(VLOOKUP($F696,Ref_Param!$L:$M,2,0),0)*AD696</f>
        <v>17.367999999999999</v>
      </c>
      <c r="BF696" s="56">
        <f>IFERROR(VLOOKUP($F696,Ref_Param!$L:$M,2,0),0)*AE696</f>
        <v>0</v>
      </c>
      <c r="BG696" s="57">
        <f t="shared" si="207"/>
        <v>17.367999999999999</v>
      </c>
      <c r="BH696" s="56">
        <f>IFERROR(VLOOKUP($F696,Ref_Param!$L:$M,2,0),0)*AG696</f>
        <v>0</v>
      </c>
      <c r="BI696" s="56">
        <f>IFERROR(VLOOKUP($F696,Ref_Param!$L:$M,2,0),0)*AH696</f>
        <v>0</v>
      </c>
      <c r="BJ696" s="56">
        <f>IFERROR(VLOOKUP($F696,Ref_Param!$L:$M,2,0),0)*AI696</f>
        <v>0</v>
      </c>
      <c r="BK696" s="56">
        <f>IFERROR(VLOOKUP($F696,Ref_Param!$L:$M,2,0),0)*AJ696</f>
        <v>0</v>
      </c>
      <c r="BL696" s="57">
        <f t="shared" si="208"/>
        <v>0</v>
      </c>
      <c r="BM696" s="58">
        <f>IFERROR(VLOOKUP($F696,Ref_Param!$L:$M,2,0),0)*AL696</f>
        <v>0</v>
      </c>
      <c r="BN696" s="59">
        <f>IFERROR(VLOOKUP($F696,Ref_Param!$L:$M,2,0),0)*AM696</f>
        <v>0</v>
      </c>
    </row>
    <row r="697" spans="1:66" s="37" customFormat="1" ht="15" customHeight="1" x14ac:dyDescent="0.3">
      <c r="A697" s="91" t="str">
        <f t="shared" si="198"/>
        <v>EAISDigital - API Economy</v>
      </c>
      <c r="B697" s="43" t="s">
        <v>4152</v>
      </c>
      <c r="C697" s="43" t="s">
        <v>4117</v>
      </c>
      <c r="D697" s="43" t="s">
        <v>4426</v>
      </c>
      <c r="E697" s="44" t="s">
        <v>5593</v>
      </c>
      <c r="F697" s="43" t="s">
        <v>28</v>
      </c>
      <c r="G697" s="44" t="s">
        <v>1052</v>
      </c>
      <c r="H697" s="41" t="s">
        <v>31</v>
      </c>
      <c r="I697" s="43" t="s">
        <v>22</v>
      </c>
      <c r="J697" s="43"/>
      <c r="K697" s="43"/>
      <c r="L697" s="43" t="s">
        <v>4110</v>
      </c>
      <c r="M697" s="45">
        <v>0</v>
      </c>
      <c r="N697" s="45">
        <v>0</v>
      </c>
      <c r="O697" s="45">
        <v>0</v>
      </c>
      <c r="P697" s="45">
        <v>0</v>
      </c>
      <c r="Q697" s="46">
        <f t="shared" si="199"/>
        <v>0</v>
      </c>
      <c r="R697" s="45">
        <v>0</v>
      </c>
      <c r="S697" s="45">
        <v>0</v>
      </c>
      <c r="T697" s="45">
        <v>0</v>
      </c>
      <c r="U697" s="45">
        <v>0</v>
      </c>
      <c r="V697" s="46">
        <f t="shared" si="200"/>
        <v>0</v>
      </c>
      <c r="W697" s="45">
        <v>0</v>
      </c>
      <c r="X697" s="45">
        <v>0</v>
      </c>
      <c r="Y697" s="47">
        <v>0</v>
      </c>
      <c r="Z697" s="47">
        <v>0</v>
      </c>
      <c r="AA697" s="46">
        <f t="shared" si="201"/>
        <v>0</v>
      </c>
      <c r="AB697" s="49">
        <v>0</v>
      </c>
      <c r="AC697" s="49">
        <v>16.645494385845524</v>
      </c>
      <c r="AD697" s="49"/>
      <c r="AE697" s="49"/>
      <c r="AF697" s="46">
        <f t="shared" si="202"/>
        <v>16.645494385845524</v>
      </c>
      <c r="AG697" s="49"/>
      <c r="AH697" s="49"/>
      <c r="AI697" s="49"/>
      <c r="AJ697" s="49"/>
      <c r="AK697" s="46">
        <f t="shared" si="203"/>
        <v>0</v>
      </c>
      <c r="AL697" s="48"/>
      <c r="AM697" s="48"/>
      <c r="AN697" s="50">
        <f>IFERROR(VLOOKUP($F697,Ref_Param!$L:$M,2,0),0)*M697</f>
        <v>0</v>
      </c>
      <c r="AO697" s="50">
        <f>IFERROR(VLOOKUP($F697,Ref_Param!$L:$M,2,0),0)*N697</f>
        <v>0</v>
      </c>
      <c r="AP697" s="50">
        <f>IFERROR(VLOOKUP($F697,Ref_Param!$L:$M,2,0),0)*O697</f>
        <v>0</v>
      </c>
      <c r="AQ697" s="50">
        <f>IFERROR(VLOOKUP($F697,Ref_Param!$L:$M,2,0),0)*P697</f>
        <v>0</v>
      </c>
      <c r="AR697" s="51">
        <f t="shared" si="204"/>
        <v>0</v>
      </c>
      <c r="AS697" s="52">
        <f>IFERROR(VLOOKUP($F697,Ref_Param!$L:$M,2,0),0)*R697</f>
        <v>0</v>
      </c>
      <c r="AT697" s="52">
        <f>IFERROR(VLOOKUP($F697,Ref_Param!$L:$M,2,0),0)*S697</f>
        <v>0</v>
      </c>
      <c r="AU697" s="52">
        <f>IFERROR(VLOOKUP($F697,Ref_Param!$L:$M,2,0),0)*T697</f>
        <v>0</v>
      </c>
      <c r="AV697" s="52">
        <f>IFERROR(VLOOKUP($F697,Ref_Param!$L:$M,2,0),0)*U697</f>
        <v>0</v>
      </c>
      <c r="AW697" s="53">
        <f t="shared" si="205"/>
        <v>0</v>
      </c>
      <c r="AX697" s="54">
        <f>IFERROR(VLOOKUP($F697,Ref_Param!$L:$M,2,0),0)*W697</f>
        <v>0</v>
      </c>
      <c r="AY697" s="54">
        <f>IFERROR(VLOOKUP($F697,Ref_Param!$L:$M,2,0),0)*X697</f>
        <v>0</v>
      </c>
      <c r="AZ697" s="54">
        <f>IFERROR(VLOOKUP($F697,Ref_Param!$L:$M,2,0),0)*Y697</f>
        <v>0</v>
      </c>
      <c r="BA697" s="54">
        <f>IFERROR(VLOOKUP($F697,Ref_Param!$L:$M,2,0),0)*Z697</f>
        <v>0</v>
      </c>
      <c r="BB697" s="55">
        <f t="shared" si="206"/>
        <v>0</v>
      </c>
      <c r="BC697" s="56">
        <f>IFERROR(VLOOKUP($F697,Ref_Param!$L:$M,2,0),0)*AB697</f>
        <v>0</v>
      </c>
      <c r="BD697" s="56">
        <f>IFERROR(VLOOKUP($F697,Ref_Param!$L:$M,2,0),0)*AC697</f>
        <v>18.118206375441478</v>
      </c>
      <c r="BE697" s="56">
        <f>IFERROR(VLOOKUP($F697,Ref_Param!$L:$M,2,0),0)*AD697</f>
        <v>0</v>
      </c>
      <c r="BF697" s="56">
        <f>IFERROR(VLOOKUP($F697,Ref_Param!$L:$M,2,0),0)*AE697</f>
        <v>0</v>
      </c>
      <c r="BG697" s="57">
        <f t="shared" si="207"/>
        <v>18.118206375441478</v>
      </c>
      <c r="BH697" s="56">
        <f>IFERROR(VLOOKUP($F697,Ref_Param!$L:$M,2,0),0)*AG697</f>
        <v>0</v>
      </c>
      <c r="BI697" s="56">
        <f>IFERROR(VLOOKUP($F697,Ref_Param!$L:$M,2,0),0)*AH697</f>
        <v>0</v>
      </c>
      <c r="BJ697" s="56">
        <f>IFERROR(VLOOKUP($F697,Ref_Param!$L:$M,2,0),0)*AI697</f>
        <v>0</v>
      </c>
      <c r="BK697" s="56">
        <f>IFERROR(VLOOKUP($F697,Ref_Param!$L:$M,2,0),0)*AJ697</f>
        <v>0</v>
      </c>
      <c r="BL697" s="57">
        <f t="shared" si="208"/>
        <v>0</v>
      </c>
      <c r="BM697" s="58">
        <f>IFERROR(VLOOKUP($F697,Ref_Param!$L:$M,2,0),0)*AL697</f>
        <v>0</v>
      </c>
      <c r="BN697" s="59">
        <f>IFERROR(VLOOKUP($F697,Ref_Param!$L:$M,2,0),0)*AM697</f>
        <v>0</v>
      </c>
    </row>
    <row r="698" spans="1:66" s="37" customFormat="1" ht="15" customHeight="1" x14ac:dyDescent="0.3">
      <c r="A698" s="91" t="str">
        <f t="shared" si="198"/>
        <v>EAISDigital - API Economy</v>
      </c>
      <c r="B698" s="43" t="s">
        <v>4152</v>
      </c>
      <c r="C698" s="43" t="s">
        <v>4117</v>
      </c>
      <c r="D698" s="43" t="s">
        <v>4426</v>
      </c>
      <c r="E698" s="44" t="s">
        <v>5593</v>
      </c>
      <c r="F698" s="43" t="s">
        <v>28</v>
      </c>
      <c r="G698" s="44" t="s">
        <v>1052</v>
      </c>
      <c r="H698" s="41" t="s">
        <v>31</v>
      </c>
      <c r="I698" s="43" t="s">
        <v>22</v>
      </c>
      <c r="J698" s="43"/>
      <c r="K698" s="43"/>
      <c r="L698" s="43" t="s">
        <v>4110</v>
      </c>
      <c r="M698" s="45"/>
      <c r="N698" s="45"/>
      <c r="O698" s="45"/>
      <c r="P698" s="45"/>
      <c r="Q698" s="46">
        <f t="shared" si="199"/>
        <v>0</v>
      </c>
      <c r="R698" s="45"/>
      <c r="S698" s="45"/>
      <c r="T698" s="45"/>
      <c r="U698" s="45"/>
      <c r="V698" s="46">
        <f t="shared" si="200"/>
        <v>0</v>
      </c>
      <c r="W698" s="45"/>
      <c r="X698" s="45"/>
      <c r="Y698" s="47"/>
      <c r="Z698" s="47"/>
      <c r="AA698" s="46">
        <f t="shared" si="201"/>
        <v>0</v>
      </c>
      <c r="AB698" s="49"/>
      <c r="AC698" s="49"/>
      <c r="AD698" s="49">
        <v>17.294</v>
      </c>
      <c r="AE698" s="49">
        <v>0</v>
      </c>
      <c r="AF698" s="46">
        <f t="shared" si="202"/>
        <v>17.294</v>
      </c>
      <c r="AG698" s="49">
        <v>20</v>
      </c>
      <c r="AH698" s="49">
        <v>20</v>
      </c>
      <c r="AI698" s="49">
        <v>20</v>
      </c>
      <c r="AJ698" s="49">
        <v>20</v>
      </c>
      <c r="AK698" s="46">
        <f t="shared" si="203"/>
        <v>80</v>
      </c>
      <c r="AL698" s="48"/>
      <c r="AM698" s="48"/>
      <c r="AN698" s="50">
        <f>IFERROR(VLOOKUP($F698,Ref_Param!$L:$M,2,0),0)*M698</f>
        <v>0</v>
      </c>
      <c r="AO698" s="50">
        <f>IFERROR(VLOOKUP($F698,Ref_Param!$L:$M,2,0),0)*N698</f>
        <v>0</v>
      </c>
      <c r="AP698" s="50">
        <f>IFERROR(VLOOKUP($F698,Ref_Param!$L:$M,2,0),0)*O698</f>
        <v>0</v>
      </c>
      <c r="AQ698" s="50">
        <f>IFERROR(VLOOKUP($F698,Ref_Param!$L:$M,2,0),0)*P698</f>
        <v>0</v>
      </c>
      <c r="AR698" s="51">
        <f t="shared" si="204"/>
        <v>0</v>
      </c>
      <c r="AS698" s="52">
        <f>IFERROR(VLOOKUP($F698,Ref_Param!$L:$M,2,0),0)*R698</f>
        <v>0</v>
      </c>
      <c r="AT698" s="52">
        <f>IFERROR(VLOOKUP($F698,Ref_Param!$L:$M,2,0),0)*S698</f>
        <v>0</v>
      </c>
      <c r="AU698" s="52">
        <f>IFERROR(VLOOKUP($F698,Ref_Param!$L:$M,2,0),0)*T698</f>
        <v>0</v>
      </c>
      <c r="AV698" s="52">
        <f>IFERROR(VLOOKUP($F698,Ref_Param!$L:$M,2,0),0)*U698</f>
        <v>0</v>
      </c>
      <c r="AW698" s="53">
        <f t="shared" si="205"/>
        <v>0</v>
      </c>
      <c r="AX698" s="54">
        <f>IFERROR(VLOOKUP($F698,Ref_Param!$L:$M,2,0),0)*W698</f>
        <v>0</v>
      </c>
      <c r="AY698" s="54">
        <f>IFERROR(VLOOKUP($F698,Ref_Param!$L:$M,2,0),0)*X698</f>
        <v>0</v>
      </c>
      <c r="AZ698" s="54">
        <f>IFERROR(VLOOKUP($F698,Ref_Param!$L:$M,2,0),0)*Y698</f>
        <v>0</v>
      </c>
      <c r="BA698" s="54">
        <f>IFERROR(VLOOKUP($F698,Ref_Param!$L:$M,2,0),0)*Z698</f>
        <v>0</v>
      </c>
      <c r="BB698" s="55">
        <f t="shared" si="206"/>
        <v>0</v>
      </c>
      <c r="BC698" s="56">
        <f>IFERROR(VLOOKUP($F698,Ref_Param!$L:$M,2,0),0)*AB698</f>
        <v>0</v>
      </c>
      <c r="BD698" s="56">
        <f>IFERROR(VLOOKUP($F698,Ref_Param!$L:$M,2,0),0)*AC698</f>
        <v>0</v>
      </c>
      <c r="BE698" s="56">
        <f>IFERROR(VLOOKUP($F698,Ref_Param!$L:$M,2,0),0)*AD698</f>
        <v>18.824088596811521</v>
      </c>
      <c r="BF698" s="56">
        <f>IFERROR(VLOOKUP($F698,Ref_Param!$L:$M,2,0),0)*AE698</f>
        <v>0</v>
      </c>
      <c r="BG698" s="57">
        <f t="shared" si="207"/>
        <v>18.824088596811521</v>
      </c>
      <c r="BH698" s="56">
        <f>IFERROR(VLOOKUP($F698,Ref_Param!$L:$M,2,0),0)*AG698</f>
        <v>21.769502251429998</v>
      </c>
      <c r="BI698" s="56">
        <f>IFERROR(VLOOKUP($F698,Ref_Param!$L:$M,2,0),0)*AH698</f>
        <v>21.769502251429998</v>
      </c>
      <c r="BJ698" s="56">
        <f>IFERROR(VLOOKUP($F698,Ref_Param!$L:$M,2,0),0)*AI698</f>
        <v>21.769502251429998</v>
      </c>
      <c r="BK698" s="56">
        <f>IFERROR(VLOOKUP($F698,Ref_Param!$L:$M,2,0),0)*AJ698</f>
        <v>21.769502251429998</v>
      </c>
      <c r="BL698" s="57">
        <f t="shared" si="208"/>
        <v>87.078009005719991</v>
      </c>
      <c r="BM698" s="58">
        <f>IFERROR(VLOOKUP($F698,Ref_Param!$L:$M,2,0),0)*AL698</f>
        <v>0</v>
      </c>
      <c r="BN698" s="59">
        <f>IFERROR(VLOOKUP($F698,Ref_Param!$L:$M,2,0),0)*AM698</f>
        <v>0</v>
      </c>
    </row>
    <row r="699" spans="1:66" s="37" customFormat="1" ht="15" customHeight="1" x14ac:dyDescent="0.3">
      <c r="A699" s="91" t="str">
        <f t="shared" si="198"/>
        <v>EAISDigital - API Economy</v>
      </c>
      <c r="B699" s="43" t="s">
        <v>4152</v>
      </c>
      <c r="C699" s="43" t="s">
        <v>4117</v>
      </c>
      <c r="D699" s="43" t="s">
        <v>4426</v>
      </c>
      <c r="E699" s="44" t="s">
        <v>5593</v>
      </c>
      <c r="F699" s="43" t="s">
        <v>20</v>
      </c>
      <c r="G699" s="44" t="s">
        <v>1052</v>
      </c>
      <c r="H699" s="41" t="s">
        <v>31</v>
      </c>
      <c r="I699" s="43" t="s">
        <v>22</v>
      </c>
      <c r="J699" s="43"/>
      <c r="K699" s="43"/>
      <c r="L699" s="43" t="s">
        <v>4110</v>
      </c>
      <c r="M699" s="45"/>
      <c r="N699" s="45"/>
      <c r="O699" s="45"/>
      <c r="P699" s="45"/>
      <c r="Q699" s="46">
        <f t="shared" si="199"/>
        <v>0</v>
      </c>
      <c r="R699" s="45"/>
      <c r="S699" s="45"/>
      <c r="T699" s="45"/>
      <c r="U699" s="45"/>
      <c r="V699" s="46">
        <f t="shared" si="200"/>
        <v>0</v>
      </c>
      <c r="W699" s="45"/>
      <c r="X699" s="45"/>
      <c r="Y699" s="47"/>
      <c r="Z699" s="47"/>
      <c r="AA699" s="46">
        <f t="shared" si="201"/>
        <v>0</v>
      </c>
      <c r="AB699" s="49"/>
      <c r="AC699" s="49"/>
      <c r="AD699" s="49">
        <v>51</v>
      </c>
      <c r="AE699" s="49">
        <v>156</v>
      </c>
      <c r="AF699" s="46">
        <f t="shared" si="202"/>
        <v>207</v>
      </c>
      <c r="AG699" s="49">
        <v>150</v>
      </c>
      <c r="AH699" s="49">
        <v>175</v>
      </c>
      <c r="AI699" s="49">
        <v>200</v>
      </c>
      <c r="AJ699" s="49">
        <v>250</v>
      </c>
      <c r="AK699" s="46">
        <f t="shared" si="203"/>
        <v>775</v>
      </c>
      <c r="AL699" s="48"/>
      <c r="AM699" s="48"/>
      <c r="AN699" s="50">
        <f>IFERROR(VLOOKUP($F699,Ref_Param!$L:$M,2,0),0)*M699</f>
        <v>0</v>
      </c>
      <c r="AO699" s="50">
        <f>IFERROR(VLOOKUP($F699,Ref_Param!$L:$M,2,0),0)*N699</f>
        <v>0</v>
      </c>
      <c r="AP699" s="50">
        <f>IFERROR(VLOOKUP($F699,Ref_Param!$L:$M,2,0),0)*O699</f>
        <v>0</v>
      </c>
      <c r="AQ699" s="50">
        <f>IFERROR(VLOOKUP($F699,Ref_Param!$L:$M,2,0),0)*P699</f>
        <v>0</v>
      </c>
      <c r="AR699" s="51">
        <f t="shared" si="204"/>
        <v>0</v>
      </c>
      <c r="AS699" s="52">
        <f>IFERROR(VLOOKUP($F699,Ref_Param!$L:$M,2,0),0)*R699</f>
        <v>0</v>
      </c>
      <c r="AT699" s="52">
        <f>IFERROR(VLOOKUP($F699,Ref_Param!$L:$M,2,0),0)*S699</f>
        <v>0</v>
      </c>
      <c r="AU699" s="52">
        <f>IFERROR(VLOOKUP($F699,Ref_Param!$L:$M,2,0),0)*T699</f>
        <v>0</v>
      </c>
      <c r="AV699" s="52">
        <f>IFERROR(VLOOKUP($F699,Ref_Param!$L:$M,2,0),0)*U699</f>
        <v>0</v>
      </c>
      <c r="AW699" s="53">
        <f t="shared" si="205"/>
        <v>0</v>
      </c>
      <c r="AX699" s="54">
        <f>IFERROR(VLOOKUP($F699,Ref_Param!$L:$M,2,0),0)*W699</f>
        <v>0</v>
      </c>
      <c r="AY699" s="54">
        <f>IFERROR(VLOOKUP($F699,Ref_Param!$L:$M,2,0),0)*X699</f>
        <v>0</v>
      </c>
      <c r="AZ699" s="54">
        <f>IFERROR(VLOOKUP($F699,Ref_Param!$L:$M,2,0),0)*Y699</f>
        <v>0</v>
      </c>
      <c r="BA699" s="54">
        <f>IFERROR(VLOOKUP($F699,Ref_Param!$L:$M,2,0),0)*Z699</f>
        <v>0</v>
      </c>
      <c r="BB699" s="55">
        <f t="shared" si="206"/>
        <v>0</v>
      </c>
      <c r="BC699" s="56">
        <f>IFERROR(VLOOKUP($F699,Ref_Param!$L:$M,2,0),0)*AB699</f>
        <v>0</v>
      </c>
      <c r="BD699" s="56">
        <f>IFERROR(VLOOKUP($F699,Ref_Param!$L:$M,2,0),0)*AC699</f>
        <v>0</v>
      </c>
      <c r="BE699" s="56">
        <f>IFERROR(VLOOKUP($F699,Ref_Param!$L:$M,2,0),0)*AD699</f>
        <v>51</v>
      </c>
      <c r="BF699" s="56">
        <f>IFERROR(VLOOKUP($F699,Ref_Param!$L:$M,2,0),0)*AE699</f>
        <v>156</v>
      </c>
      <c r="BG699" s="57">
        <f t="shared" si="207"/>
        <v>207</v>
      </c>
      <c r="BH699" s="56">
        <f>IFERROR(VLOOKUP($F699,Ref_Param!$L:$M,2,0),0)*AG699</f>
        <v>150</v>
      </c>
      <c r="BI699" s="56">
        <f>IFERROR(VLOOKUP($F699,Ref_Param!$L:$M,2,0),0)*AH699</f>
        <v>175</v>
      </c>
      <c r="BJ699" s="56">
        <f>IFERROR(VLOOKUP($F699,Ref_Param!$L:$M,2,0),0)*AI699</f>
        <v>200</v>
      </c>
      <c r="BK699" s="56">
        <f>IFERROR(VLOOKUP($F699,Ref_Param!$L:$M,2,0),0)*AJ699</f>
        <v>250</v>
      </c>
      <c r="BL699" s="57">
        <f t="shared" si="208"/>
        <v>775</v>
      </c>
      <c r="BM699" s="58">
        <f>IFERROR(VLOOKUP($F699,Ref_Param!$L:$M,2,0),0)*AL699</f>
        <v>0</v>
      </c>
      <c r="BN699" s="59">
        <f>IFERROR(VLOOKUP($F699,Ref_Param!$L:$M,2,0),0)*AM699</f>
        <v>0</v>
      </c>
    </row>
    <row r="700" spans="1:66" s="37" customFormat="1" ht="15" customHeight="1" x14ac:dyDescent="0.3">
      <c r="A700" s="91" t="str">
        <f t="shared" si="198"/>
        <v>EAISDigital - API Economy</v>
      </c>
      <c r="B700" s="43" t="s">
        <v>4152</v>
      </c>
      <c r="C700" s="43" t="s">
        <v>4117</v>
      </c>
      <c r="D700" s="43" t="s">
        <v>426</v>
      </c>
      <c r="E700" s="44" t="s">
        <v>5596</v>
      </c>
      <c r="F700" s="43" t="s">
        <v>28</v>
      </c>
      <c r="G700" s="44" t="s">
        <v>1052</v>
      </c>
      <c r="H700" s="41" t="s">
        <v>31</v>
      </c>
      <c r="I700" s="43" t="s">
        <v>22</v>
      </c>
      <c r="J700" s="43"/>
      <c r="K700" s="43"/>
      <c r="L700" s="43" t="s">
        <v>4110</v>
      </c>
      <c r="M700" s="45">
        <v>13.835057914867697</v>
      </c>
      <c r="N700" s="45">
        <v>11.764366665572997</v>
      </c>
      <c r="O700" s="45">
        <v>-8.7033712706790691</v>
      </c>
      <c r="P700" s="45">
        <v>8.8794913379786795</v>
      </c>
      <c r="Q700" s="46">
        <f t="shared" si="199"/>
        <v>25.775544647740304</v>
      </c>
      <c r="R700" s="45">
        <v>12.435432869683567</v>
      </c>
      <c r="S700" s="45">
        <v>33.28415440418285</v>
      </c>
      <c r="T700" s="45">
        <v>33.635105092101497</v>
      </c>
      <c r="U700" s="45">
        <v>45.76001669571675</v>
      </c>
      <c r="V700" s="46">
        <f t="shared" si="200"/>
        <v>125.11470906168466</v>
      </c>
      <c r="W700" s="45">
        <v>37.007328467366733</v>
      </c>
      <c r="X700" s="45">
        <v>35.665094401980298</v>
      </c>
      <c r="Y700" s="47">
        <v>53.674691778110883</v>
      </c>
      <c r="Z700" s="47">
        <v>58.303305367200423</v>
      </c>
      <c r="AA700" s="46">
        <f t="shared" si="201"/>
        <v>184.65042001465832</v>
      </c>
      <c r="AB700" s="49">
        <v>23.194620959624249</v>
      </c>
      <c r="AC700" s="49">
        <v>12.17511458587366</v>
      </c>
      <c r="AD700" s="49"/>
      <c r="AE700" s="49"/>
      <c r="AF700" s="46">
        <f t="shared" si="202"/>
        <v>35.36973554549791</v>
      </c>
      <c r="AG700" s="49"/>
      <c r="AH700" s="49"/>
      <c r="AI700" s="49"/>
      <c r="AJ700" s="49"/>
      <c r="AK700" s="46">
        <f t="shared" si="203"/>
        <v>0</v>
      </c>
      <c r="AL700" s="48"/>
      <c r="AM700" s="48"/>
      <c r="AN700" s="50">
        <f>IFERROR(VLOOKUP($F700,Ref_Param!$L:$M,2,0),0)*M700</f>
        <v>15.059116221318838</v>
      </c>
      <c r="AO700" s="50">
        <f>IFERROR(VLOOKUP($F700,Ref_Param!$L:$M,2,0),0)*N700</f>
        <v>12.805220330641969</v>
      </c>
      <c r="AP700" s="50">
        <f>IFERROR(VLOOKUP($F700,Ref_Param!$L:$M,2,0),0)*O700</f>
        <v>-9.473403023603959</v>
      </c>
      <c r="AQ700" s="50">
        <f>IFERROR(VLOOKUP($F700,Ref_Param!$L:$M,2,0),0)*P700</f>
        <v>9.6651053336840018</v>
      </c>
      <c r="AR700" s="51">
        <f t="shared" si="204"/>
        <v>28.05603886204085</v>
      </c>
      <c r="AS700" s="52">
        <f>IFERROR(VLOOKUP($F700,Ref_Param!$L:$M,2,0),0)*R700</f>
        <v>13.53565919270415</v>
      </c>
      <c r="AT700" s="52">
        <f>IFERROR(VLOOKUP($F700,Ref_Param!$L:$M,2,0),0)*S700</f>
        <v>36.228973711940114</v>
      </c>
      <c r="AU700" s="52">
        <f>IFERROR(VLOOKUP($F700,Ref_Param!$L:$M,2,0),0)*T700</f>
        <v>36.610974801479408</v>
      </c>
      <c r="AV700" s="52">
        <f>IFERROR(VLOOKUP($F700,Ref_Param!$L:$M,2,0),0)*U700</f>
        <v>49.808639324144011</v>
      </c>
      <c r="AW700" s="53">
        <f t="shared" si="205"/>
        <v>136.18424703026767</v>
      </c>
      <c r="AX700" s="54">
        <f>IFERROR(VLOOKUP($F700,Ref_Param!$L:$M,2,0),0)*W700</f>
        <v>40.281556019487482</v>
      </c>
      <c r="AY700" s="54">
        <f>IFERROR(VLOOKUP($F700,Ref_Param!$L:$M,2,0),0)*X700</f>
        <v>38.820567644068682</v>
      </c>
      <c r="AZ700" s="54">
        <f>IFERROR(VLOOKUP($F700,Ref_Param!$L:$M,2,0),0)*Y700</f>
        <v>58.423566175419808</v>
      </c>
      <c r="BA700" s="54">
        <f>IFERROR(VLOOKUP($F700,Ref_Param!$L:$M,2,0),0)*Z700</f>
        <v>63.46169687285402</v>
      </c>
      <c r="BB700" s="55">
        <f t="shared" si="206"/>
        <v>200.98738671183</v>
      </c>
      <c r="BC700" s="56">
        <f>IFERROR(VLOOKUP($F700,Ref_Param!$L:$M,2,0),0)*AB700</f>
        <v>25.246767660080277</v>
      </c>
      <c r="BD700" s="56">
        <f>IFERROR(VLOOKUP($F700,Ref_Param!$L:$M,2,0),0)*AC700</f>
        <v>13.252309219429742</v>
      </c>
      <c r="BE700" s="56">
        <f>IFERROR(VLOOKUP($F700,Ref_Param!$L:$M,2,0),0)*AD700</f>
        <v>0</v>
      </c>
      <c r="BF700" s="56">
        <f>IFERROR(VLOOKUP($F700,Ref_Param!$L:$M,2,0),0)*AE700</f>
        <v>0</v>
      </c>
      <c r="BG700" s="57">
        <f t="shared" si="207"/>
        <v>38.499076879510021</v>
      </c>
      <c r="BH700" s="56">
        <f>IFERROR(VLOOKUP($F700,Ref_Param!$L:$M,2,0),0)*AG700</f>
        <v>0</v>
      </c>
      <c r="BI700" s="56">
        <f>IFERROR(VLOOKUP($F700,Ref_Param!$L:$M,2,0),0)*AH700</f>
        <v>0</v>
      </c>
      <c r="BJ700" s="56">
        <f>IFERROR(VLOOKUP($F700,Ref_Param!$L:$M,2,0),0)*AI700</f>
        <v>0</v>
      </c>
      <c r="BK700" s="56">
        <f>IFERROR(VLOOKUP($F700,Ref_Param!$L:$M,2,0),0)*AJ700</f>
        <v>0</v>
      </c>
      <c r="BL700" s="57">
        <f t="shared" si="208"/>
        <v>0</v>
      </c>
      <c r="BM700" s="58">
        <f>IFERROR(VLOOKUP($F700,Ref_Param!$L:$M,2,0),0)*AL700</f>
        <v>0</v>
      </c>
      <c r="BN700" s="59">
        <f>IFERROR(VLOOKUP($F700,Ref_Param!$L:$M,2,0),0)*AM700</f>
        <v>0</v>
      </c>
    </row>
    <row r="701" spans="1:66" s="37" customFormat="1" ht="15" customHeight="1" x14ac:dyDescent="0.3">
      <c r="A701" s="91" t="str">
        <f t="shared" si="198"/>
        <v>EAISDigital - API Economy</v>
      </c>
      <c r="B701" s="43" t="s">
        <v>4152</v>
      </c>
      <c r="C701" s="43" t="s">
        <v>4117</v>
      </c>
      <c r="D701" s="43" t="s">
        <v>426</v>
      </c>
      <c r="E701" s="44" t="s">
        <v>5596</v>
      </c>
      <c r="F701" s="43" t="s">
        <v>28</v>
      </c>
      <c r="G701" s="44" t="s">
        <v>1052</v>
      </c>
      <c r="H701" s="41" t="s">
        <v>31</v>
      </c>
      <c r="I701" s="43" t="s">
        <v>22</v>
      </c>
      <c r="J701" s="43"/>
      <c r="K701" s="43"/>
      <c r="L701" s="43" t="s">
        <v>4110</v>
      </c>
      <c r="M701" s="45"/>
      <c r="N701" s="45"/>
      <c r="O701" s="45"/>
      <c r="P701" s="45"/>
      <c r="Q701" s="46">
        <f t="shared" si="199"/>
        <v>0</v>
      </c>
      <c r="R701" s="45"/>
      <c r="S701" s="45"/>
      <c r="T701" s="45"/>
      <c r="U701" s="45"/>
      <c r="V701" s="46">
        <f t="shared" si="200"/>
        <v>0</v>
      </c>
      <c r="W701" s="45"/>
      <c r="X701" s="45"/>
      <c r="Y701" s="47"/>
      <c r="Z701" s="47"/>
      <c r="AA701" s="46">
        <f t="shared" si="201"/>
        <v>0</v>
      </c>
      <c r="AB701" s="49"/>
      <c r="AC701" s="49"/>
      <c r="AD701" s="49">
        <v>2.6819999999999999</v>
      </c>
      <c r="AE701" s="49">
        <v>0</v>
      </c>
      <c r="AF701" s="46">
        <f t="shared" si="202"/>
        <v>2.6819999999999999</v>
      </c>
      <c r="AG701" s="49"/>
      <c r="AH701" s="49"/>
      <c r="AI701" s="49"/>
      <c r="AJ701" s="49"/>
      <c r="AK701" s="46">
        <f t="shared" si="203"/>
        <v>0</v>
      </c>
      <c r="AL701" s="48"/>
      <c r="AM701" s="48"/>
      <c r="AN701" s="50">
        <f>IFERROR(VLOOKUP($F701,Ref_Param!$L:$M,2,0),0)*M701</f>
        <v>0</v>
      </c>
      <c r="AO701" s="50">
        <f>IFERROR(VLOOKUP($F701,Ref_Param!$L:$M,2,0),0)*N701</f>
        <v>0</v>
      </c>
      <c r="AP701" s="50">
        <f>IFERROR(VLOOKUP($F701,Ref_Param!$L:$M,2,0),0)*O701</f>
        <v>0</v>
      </c>
      <c r="AQ701" s="50">
        <f>IFERROR(VLOOKUP($F701,Ref_Param!$L:$M,2,0),0)*P701</f>
        <v>0</v>
      </c>
      <c r="AR701" s="51">
        <f t="shared" si="204"/>
        <v>0</v>
      </c>
      <c r="AS701" s="52">
        <f>IFERROR(VLOOKUP($F701,Ref_Param!$L:$M,2,0),0)*R701</f>
        <v>0</v>
      </c>
      <c r="AT701" s="52">
        <f>IFERROR(VLOOKUP($F701,Ref_Param!$L:$M,2,0),0)*S701</f>
        <v>0</v>
      </c>
      <c r="AU701" s="52">
        <f>IFERROR(VLOOKUP($F701,Ref_Param!$L:$M,2,0),0)*T701</f>
        <v>0</v>
      </c>
      <c r="AV701" s="52">
        <f>IFERROR(VLOOKUP($F701,Ref_Param!$L:$M,2,0),0)*U701</f>
        <v>0</v>
      </c>
      <c r="AW701" s="53">
        <f t="shared" si="205"/>
        <v>0</v>
      </c>
      <c r="AX701" s="54">
        <f>IFERROR(VLOOKUP($F701,Ref_Param!$L:$M,2,0),0)*W701</f>
        <v>0</v>
      </c>
      <c r="AY701" s="54">
        <f>IFERROR(VLOOKUP($F701,Ref_Param!$L:$M,2,0),0)*X701</f>
        <v>0</v>
      </c>
      <c r="AZ701" s="54">
        <f>IFERROR(VLOOKUP($F701,Ref_Param!$L:$M,2,0),0)*Y701</f>
        <v>0</v>
      </c>
      <c r="BA701" s="54">
        <f>IFERROR(VLOOKUP($F701,Ref_Param!$L:$M,2,0),0)*Z701</f>
        <v>0</v>
      </c>
      <c r="BB701" s="55">
        <f t="shared" si="206"/>
        <v>0</v>
      </c>
      <c r="BC701" s="56">
        <f>IFERROR(VLOOKUP($F701,Ref_Param!$L:$M,2,0),0)*AB701</f>
        <v>0</v>
      </c>
      <c r="BD701" s="56">
        <f>IFERROR(VLOOKUP($F701,Ref_Param!$L:$M,2,0),0)*AC701</f>
        <v>0</v>
      </c>
      <c r="BE701" s="56">
        <f>IFERROR(VLOOKUP($F701,Ref_Param!$L:$M,2,0),0)*AD701</f>
        <v>2.9192902519167627</v>
      </c>
      <c r="BF701" s="56">
        <f>IFERROR(VLOOKUP($F701,Ref_Param!$L:$M,2,0),0)*AE701</f>
        <v>0</v>
      </c>
      <c r="BG701" s="57">
        <f t="shared" si="207"/>
        <v>2.9192902519167627</v>
      </c>
      <c r="BH701" s="56">
        <f>IFERROR(VLOOKUP($F701,Ref_Param!$L:$M,2,0),0)*AG701</f>
        <v>0</v>
      </c>
      <c r="BI701" s="56">
        <f>IFERROR(VLOOKUP($F701,Ref_Param!$L:$M,2,0),0)*AH701</f>
        <v>0</v>
      </c>
      <c r="BJ701" s="56">
        <f>IFERROR(VLOOKUP($F701,Ref_Param!$L:$M,2,0),0)*AI701</f>
        <v>0</v>
      </c>
      <c r="BK701" s="56">
        <f>IFERROR(VLOOKUP($F701,Ref_Param!$L:$M,2,0),0)*AJ701</f>
        <v>0</v>
      </c>
      <c r="BL701" s="57">
        <f t="shared" si="208"/>
        <v>0</v>
      </c>
      <c r="BM701" s="58">
        <f>IFERROR(VLOOKUP($F701,Ref_Param!$L:$M,2,0),0)*AL701</f>
        <v>0</v>
      </c>
      <c r="BN701" s="59">
        <f>IFERROR(VLOOKUP($F701,Ref_Param!$L:$M,2,0),0)*AM701</f>
        <v>0</v>
      </c>
    </row>
    <row r="702" spans="1:66" s="37" customFormat="1" ht="15" customHeight="1" x14ac:dyDescent="0.3">
      <c r="A702" s="91" t="str">
        <f t="shared" si="198"/>
        <v>EAISDigital - API Economy</v>
      </c>
      <c r="B702" s="43" t="s">
        <v>4152</v>
      </c>
      <c r="C702" s="43" t="s">
        <v>4117</v>
      </c>
      <c r="D702" s="43" t="s">
        <v>426</v>
      </c>
      <c r="E702" s="44" t="s">
        <v>5596</v>
      </c>
      <c r="F702" s="43" t="s">
        <v>72</v>
      </c>
      <c r="G702" s="44" t="s">
        <v>1052</v>
      </c>
      <c r="H702" s="41" t="s">
        <v>31</v>
      </c>
      <c r="I702" s="43" t="s">
        <v>22</v>
      </c>
      <c r="J702" s="43"/>
      <c r="K702" s="43"/>
      <c r="L702" s="43" t="s">
        <v>4110</v>
      </c>
      <c r="M702" s="45">
        <v>19.715758236865256</v>
      </c>
      <c r="N702" s="45">
        <v>72.659360388596426</v>
      </c>
      <c r="O702" s="45">
        <v>135.89580510402016</v>
      </c>
      <c r="P702" s="45">
        <v>129.60965537942087</v>
      </c>
      <c r="Q702" s="46">
        <f t="shared" si="199"/>
        <v>357.88057910890268</v>
      </c>
      <c r="R702" s="45">
        <v>114.82234370009648</v>
      </c>
      <c r="S702" s="45">
        <v>133.79864879820946</v>
      </c>
      <c r="T702" s="45">
        <v>111.69789323190659</v>
      </c>
      <c r="U702" s="45">
        <v>189.02469995786856</v>
      </c>
      <c r="V702" s="46">
        <f t="shared" si="200"/>
        <v>549.34358568808102</v>
      </c>
      <c r="W702" s="45">
        <v>202.79266640670517</v>
      </c>
      <c r="X702" s="45">
        <v>224.60367207399167</v>
      </c>
      <c r="Y702" s="47">
        <v>283.78264674854108</v>
      </c>
      <c r="Z702" s="47">
        <v>262.40805073001002</v>
      </c>
      <c r="AA702" s="46">
        <f t="shared" si="201"/>
        <v>973.58703595924794</v>
      </c>
      <c r="AB702" s="49">
        <v>254.99511973808472</v>
      </c>
      <c r="AC702" s="49">
        <v>206.27935898702589</v>
      </c>
      <c r="AD702" s="49"/>
      <c r="AE702" s="49"/>
      <c r="AF702" s="46">
        <f t="shared" si="202"/>
        <v>461.27447872511061</v>
      </c>
      <c r="AG702" s="49"/>
      <c r="AH702" s="49"/>
      <c r="AI702" s="49"/>
      <c r="AJ702" s="49"/>
      <c r="AK702" s="46">
        <f t="shared" si="203"/>
        <v>0</v>
      </c>
      <c r="AL702" s="48"/>
      <c r="AM702" s="48"/>
      <c r="AN702" s="50">
        <f>IFERROR(VLOOKUP($F702,Ref_Param!$L:$M,2,0),0)*M702</f>
        <v>24.389762988649824</v>
      </c>
      <c r="AO702" s="50">
        <f>IFERROR(VLOOKUP($F702,Ref_Param!$L:$M,2,0),0)*N702</f>
        <v>89.88467790557182</v>
      </c>
      <c r="AP702" s="50">
        <f>IFERROR(VLOOKUP($F702,Ref_Param!$L:$M,2,0),0)*O702</f>
        <v>168.11255432425057</v>
      </c>
      <c r="AQ702" s="50">
        <f>IFERROR(VLOOKUP($F702,Ref_Param!$L:$M,2,0),0)*P702</f>
        <v>160.33615028986429</v>
      </c>
      <c r="AR702" s="51">
        <f t="shared" si="204"/>
        <v>442.72314550833647</v>
      </c>
      <c r="AS702" s="52">
        <f>IFERROR(VLOOKUP($F702,Ref_Param!$L:$M,2,0),0)*R702</f>
        <v>142.04321817104568</v>
      </c>
      <c r="AT702" s="52">
        <f>IFERROR(VLOOKUP($F702,Ref_Param!$L:$M,2,0),0)*S702</f>
        <v>165.51822624240003</v>
      </c>
      <c r="AU702" s="52">
        <f>IFERROR(VLOOKUP($F702,Ref_Param!$L:$M,2,0),0)*T702</f>
        <v>138.17805582357698</v>
      </c>
      <c r="AV702" s="52">
        <f>IFERROR(VLOOKUP($F702,Ref_Param!$L:$M,2,0),0)*U702</f>
        <v>233.83668918969656</v>
      </c>
      <c r="AW702" s="53">
        <f t="shared" si="205"/>
        <v>679.57618942671922</v>
      </c>
      <c r="AX702" s="54">
        <f>IFERROR(VLOOKUP($F702,Ref_Param!$L:$M,2,0),0)*W702</f>
        <v>250.86862042401862</v>
      </c>
      <c r="AY702" s="54">
        <f>IFERROR(VLOOKUP($F702,Ref_Param!$L:$M,2,0),0)*X702</f>
        <v>277.85035008301429</v>
      </c>
      <c r="AZ702" s="54">
        <f>IFERROR(VLOOKUP($F702,Ref_Param!$L:$M,2,0),0)*Y702</f>
        <v>351.05885410720754</v>
      </c>
      <c r="BA702" s="54">
        <f>IFERROR(VLOOKUP($F702,Ref_Param!$L:$M,2,0),0)*Z702</f>
        <v>324.61699350986436</v>
      </c>
      <c r="BB702" s="55">
        <f t="shared" si="206"/>
        <v>1204.3948181241049</v>
      </c>
      <c r="BC702" s="56">
        <f>IFERROR(VLOOKUP($F702,Ref_Param!$L:$M,2,0),0)*AB702</f>
        <v>315.44668274767372</v>
      </c>
      <c r="BD702" s="56">
        <f>IFERROR(VLOOKUP($F702,Ref_Param!$L:$M,2,0),0)*AC702</f>
        <v>255.18190143642704</v>
      </c>
      <c r="BE702" s="56">
        <f>IFERROR(VLOOKUP($F702,Ref_Param!$L:$M,2,0),0)*AD702</f>
        <v>0</v>
      </c>
      <c r="BF702" s="56">
        <f>IFERROR(VLOOKUP($F702,Ref_Param!$L:$M,2,0),0)*AE702</f>
        <v>0</v>
      </c>
      <c r="BG702" s="57">
        <f t="shared" si="207"/>
        <v>570.62858418410076</v>
      </c>
      <c r="BH702" s="56">
        <f>IFERROR(VLOOKUP($F702,Ref_Param!$L:$M,2,0),0)*AG702</f>
        <v>0</v>
      </c>
      <c r="BI702" s="56">
        <f>IFERROR(VLOOKUP($F702,Ref_Param!$L:$M,2,0),0)*AH702</f>
        <v>0</v>
      </c>
      <c r="BJ702" s="56">
        <f>IFERROR(VLOOKUP($F702,Ref_Param!$L:$M,2,0),0)*AI702</f>
        <v>0</v>
      </c>
      <c r="BK702" s="56">
        <f>IFERROR(VLOOKUP($F702,Ref_Param!$L:$M,2,0),0)*AJ702</f>
        <v>0</v>
      </c>
      <c r="BL702" s="57">
        <f t="shared" si="208"/>
        <v>0</v>
      </c>
      <c r="BM702" s="58">
        <f>IFERROR(VLOOKUP($F702,Ref_Param!$L:$M,2,0),0)*AL702</f>
        <v>0</v>
      </c>
      <c r="BN702" s="59">
        <f>IFERROR(VLOOKUP($F702,Ref_Param!$L:$M,2,0),0)*AM702</f>
        <v>0</v>
      </c>
    </row>
    <row r="703" spans="1:66" s="37" customFormat="1" ht="15" customHeight="1" x14ac:dyDescent="0.3">
      <c r="A703" s="91" t="str">
        <f t="shared" si="198"/>
        <v>EAISDigital - API Economy</v>
      </c>
      <c r="B703" s="43" t="s">
        <v>4152</v>
      </c>
      <c r="C703" s="43" t="s">
        <v>4117</v>
      </c>
      <c r="D703" s="43" t="s">
        <v>426</v>
      </c>
      <c r="E703" s="44" t="s">
        <v>5596</v>
      </c>
      <c r="F703" s="43" t="s">
        <v>72</v>
      </c>
      <c r="G703" s="44" t="s">
        <v>1052</v>
      </c>
      <c r="H703" s="41" t="s">
        <v>31</v>
      </c>
      <c r="I703" s="43" t="s">
        <v>22</v>
      </c>
      <c r="J703" s="43"/>
      <c r="K703" s="43"/>
      <c r="L703" s="43" t="s">
        <v>4110</v>
      </c>
      <c r="M703" s="45"/>
      <c r="N703" s="45"/>
      <c r="O703" s="45"/>
      <c r="P703" s="45"/>
      <c r="Q703" s="46">
        <f t="shared" si="199"/>
        <v>0</v>
      </c>
      <c r="R703" s="45"/>
      <c r="S703" s="45"/>
      <c r="T703" s="45"/>
      <c r="U703" s="45"/>
      <c r="V703" s="46">
        <f t="shared" si="200"/>
        <v>0</v>
      </c>
      <c r="W703" s="45"/>
      <c r="X703" s="45"/>
      <c r="Y703" s="47"/>
      <c r="Z703" s="47"/>
      <c r="AA703" s="46">
        <f t="shared" si="201"/>
        <v>0</v>
      </c>
      <c r="AB703" s="49"/>
      <c r="AC703" s="49"/>
      <c r="AD703" s="49">
        <v>85.606000000000009</v>
      </c>
      <c r="AE703" s="49">
        <v>0</v>
      </c>
      <c r="AF703" s="46">
        <f t="shared" si="202"/>
        <v>85.606000000000009</v>
      </c>
      <c r="AG703" s="49"/>
      <c r="AH703" s="49"/>
      <c r="AI703" s="49"/>
      <c r="AJ703" s="49"/>
      <c r="AK703" s="46">
        <f t="shared" si="203"/>
        <v>0</v>
      </c>
      <c r="AL703" s="48"/>
      <c r="AM703" s="48"/>
      <c r="AN703" s="50">
        <f>IFERROR(VLOOKUP($F703,Ref_Param!$L:$M,2,0),0)*M703</f>
        <v>0</v>
      </c>
      <c r="AO703" s="50">
        <f>IFERROR(VLOOKUP($F703,Ref_Param!$L:$M,2,0),0)*N703</f>
        <v>0</v>
      </c>
      <c r="AP703" s="50">
        <f>IFERROR(VLOOKUP($F703,Ref_Param!$L:$M,2,0),0)*O703</f>
        <v>0</v>
      </c>
      <c r="AQ703" s="50">
        <f>IFERROR(VLOOKUP($F703,Ref_Param!$L:$M,2,0),0)*P703</f>
        <v>0</v>
      </c>
      <c r="AR703" s="51">
        <f t="shared" si="204"/>
        <v>0</v>
      </c>
      <c r="AS703" s="52">
        <f>IFERROR(VLOOKUP($F703,Ref_Param!$L:$M,2,0),0)*R703</f>
        <v>0</v>
      </c>
      <c r="AT703" s="52">
        <f>IFERROR(VLOOKUP($F703,Ref_Param!$L:$M,2,0),0)*S703</f>
        <v>0</v>
      </c>
      <c r="AU703" s="52">
        <f>IFERROR(VLOOKUP($F703,Ref_Param!$L:$M,2,0),0)*T703</f>
        <v>0</v>
      </c>
      <c r="AV703" s="52">
        <f>IFERROR(VLOOKUP($F703,Ref_Param!$L:$M,2,0),0)*U703</f>
        <v>0</v>
      </c>
      <c r="AW703" s="53">
        <f t="shared" si="205"/>
        <v>0</v>
      </c>
      <c r="AX703" s="54">
        <f>IFERROR(VLOOKUP($F703,Ref_Param!$L:$M,2,0),0)*W703</f>
        <v>0</v>
      </c>
      <c r="AY703" s="54">
        <f>IFERROR(VLOOKUP($F703,Ref_Param!$L:$M,2,0),0)*X703</f>
        <v>0</v>
      </c>
      <c r="AZ703" s="54">
        <f>IFERROR(VLOOKUP($F703,Ref_Param!$L:$M,2,0),0)*Y703</f>
        <v>0</v>
      </c>
      <c r="BA703" s="54">
        <f>IFERROR(VLOOKUP($F703,Ref_Param!$L:$M,2,0),0)*Z703</f>
        <v>0</v>
      </c>
      <c r="BB703" s="55">
        <f t="shared" si="206"/>
        <v>0</v>
      </c>
      <c r="BC703" s="56">
        <f>IFERROR(VLOOKUP($F703,Ref_Param!$L:$M,2,0),0)*AB703</f>
        <v>0</v>
      </c>
      <c r="BD703" s="56">
        <f>IFERROR(VLOOKUP($F703,Ref_Param!$L:$M,2,0),0)*AC703</f>
        <v>0</v>
      </c>
      <c r="BE703" s="56">
        <f>IFERROR(VLOOKUP($F703,Ref_Param!$L:$M,2,0),0)*AD703</f>
        <v>105.90057076792033</v>
      </c>
      <c r="BF703" s="56">
        <f>IFERROR(VLOOKUP($F703,Ref_Param!$L:$M,2,0),0)*AE703</f>
        <v>0</v>
      </c>
      <c r="BG703" s="57">
        <f t="shared" si="207"/>
        <v>105.90057076792033</v>
      </c>
      <c r="BH703" s="56">
        <f>IFERROR(VLOOKUP($F703,Ref_Param!$L:$M,2,0),0)*AG703</f>
        <v>0</v>
      </c>
      <c r="BI703" s="56">
        <f>IFERROR(VLOOKUP($F703,Ref_Param!$L:$M,2,0),0)*AH703</f>
        <v>0</v>
      </c>
      <c r="BJ703" s="56">
        <f>IFERROR(VLOOKUP($F703,Ref_Param!$L:$M,2,0),0)*AI703</f>
        <v>0</v>
      </c>
      <c r="BK703" s="56">
        <f>IFERROR(VLOOKUP($F703,Ref_Param!$L:$M,2,0),0)*AJ703</f>
        <v>0</v>
      </c>
      <c r="BL703" s="57">
        <f t="shared" si="208"/>
        <v>0</v>
      </c>
      <c r="BM703" s="58">
        <f>IFERROR(VLOOKUP($F703,Ref_Param!$L:$M,2,0),0)*AL703</f>
        <v>0</v>
      </c>
      <c r="BN703" s="59">
        <f>IFERROR(VLOOKUP($F703,Ref_Param!$L:$M,2,0),0)*AM703</f>
        <v>0</v>
      </c>
    </row>
    <row r="704" spans="1:66" s="37" customFormat="1" ht="15" customHeight="1" x14ac:dyDescent="0.3">
      <c r="A704" s="91" t="str">
        <f t="shared" si="198"/>
        <v>EAISDigital - API Economy</v>
      </c>
      <c r="B704" s="43" t="s">
        <v>4152</v>
      </c>
      <c r="C704" s="43" t="s">
        <v>4117</v>
      </c>
      <c r="D704" s="43" t="s">
        <v>426</v>
      </c>
      <c r="E704" s="44" t="s">
        <v>5596</v>
      </c>
      <c r="F704" s="43" t="s">
        <v>20</v>
      </c>
      <c r="G704" s="44" t="s">
        <v>1052</v>
      </c>
      <c r="H704" s="41" t="s">
        <v>31</v>
      </c>
      <c r="I704" s="43" t="s">
        <v>22</v>
      </c>
      <c r="J704" s="43"/>
      <c r="K704" s="43"/>
      <c r="L704" s="43" t="s">
        <v>4110</v>
      </c>
      <c r="M704" s="45"/>
      <c r="N704" s="45"/>
      <c r="O704" s="45"/>
      <c r="P704" s="45"/>
      <c r="Q704" s="46">
        <f t="shared" si="199"/>
        <v>0</v>
      </c>
      <c r="R704" s="45"/>
      <c r="S704" s="45"/>
      <c r="T704" s="45"/>
      <c r="U704" s="45"/>
      <c r="V704" s="46">
        <f t="shared" si="200"/>
        <v>0</v>
      </c>
      <c r="W704" s="45"/>
      <c r="X704" s="45"/>
      <c r="Y704" s="47"/>
      <c r="Z704" s="47"/>
      <c r="AA704" s="46">
        <f t="shared" si="201"/>
        <v>0</v>
      </c>
      <c r="AB704" s="49"/>
      <c r="AC704" s="49"/>
      <c r="AD704" s="49">
        <v>222</v>
      </c>
      <c r="AE704" s="49">
        <v>375</v>
      </c>
      <c r="AF704" s="46">
        <f t="shared" si="202"/>
        <v>597</v>
      </c>
      <c r="AG704" s="49">
        <v>375</v>
      </c>
      <c r="AH704" s="49">
        <v>375</v>
      </c>
      <c r="AI704" s="49">
        <v>375</v>
      </c>
      <c r="AJ704" s="49">
        <v>375</v>
      </c>
      <c r="AK704" s="46">
        <f t="shared" si="203"/>
        <v>1500</v>
      </c>
      <c r="AL704" s="48"/>
      <c r="AM704" s="48"/>
      <c r="AN704" s="50">
        <f>IFERROR(VLOOKUP($F704,Ref_Param!$L:$M,2,0),0)*M704</f>
        <v>0</v>
      </c>
      <c r="AO704" s="50">
        <f>IFERROR(VLOOKUP($F704,Ref_Param!$L:$M,2,0),0)*N704</f>
        <v>0</v>
      </c>
      <c r="AP704" s="50">
        <f>IFERROR(VLOOKUP($F704,Ref_Param!$L:$M,2,0),0)*O704</f>
        <v>0</v>
      </c>
      <c r="AQ704" s="50">
        <f>IFERROR(VLOOKUP($F704,Ref_Param!$L:$M,2,0),0)*P704</f>
        <v>0</v>
      </c>
      <c r="AR704" s="51">
        <f t="shared" si="204"/>
        <v>0</v>
      </c>
      <c r="AS704" s="52">
        <f>IFERROR(VLOOKUP($F704,Ref_Param!$L:$M,2,0),0)*R704</f>
        <v>0</v>
      </c>
      <c r="AT704" s="52">
        <f>IFERROR(VLOOKUP($F704,Ref_Param!$L:$M,2,0),0)*S704</f>
        <v>0</v>
      </c>
      <c r="AU704" s="52">
        <f>IFERROR(VLOOKUP($F704,Ref_Param!$L:$M,2,0),0)*T704</f>
        <v>0</v>
      </c>
      <c r="AV704" s="52">
        <f>IFERROR(VLOOKUP($F704,Ref_Param!$L:$M,2,0),0)*U704</f>
        <v>0</v>
      </c>
      <c r="AW704" s="53">
        <f t="shared" si="205"/>
        <v>0</v>
      </c>
      <c r="AX704" s="54">
        <f>IFERROR(VLOOKUP($F704,Ref_Param!$L:$M,2,0),0)*W704</f>
        <v>0</v>
      </c>
      <c r="AY704" s="54">
        <f>IFERROR(VLOOKUP($F704,Ref_Param!$L:$M,2,0),0)*X704</f>
        <v>0</v>
      </c>
      <c r="AZ704" s="54">
        <f>IFERROR(VLOOKUP($F704,Ref_Param!$L:$M,2,0),0)*Y704</f>
        <v>0</v>
      </c>
      <c r="BA704" s="54">
        <f>IFERROR(VLOOKUP($F704,Ref_Param!$L:$M,2,0),0)*Z704</f>
        <v>0</v>
      </c>
      <c r="BB704" s="55">
        <f t="shared" si="206"/>
        <v>0</v>
      </c>
      <c r="BC704" s="56">
        <f>IFERROR(VLOOKUP($F704,Ref_Param!$L:$M,2,0),0)*AB704</f>
        <v>0</v>
      </c>
      <c r="BD704" s="56">
        <f>IFERROR(VLOOKUP($F704,Ref_Param!$L:$M,2,0),0)*AC704</f>
        <v>0</v>
      </c>
      <c r="BE704" s="56">
        <f>IFERROR(VLOOKUP($F704,Ref_Param!$L:$M,2,0),0)*AD704</f>
        <v>222</v>
      </c>
      <c r="BF704" s="56">
        <f>IFERROR(VLOOKUP($F704,Ref_Param!$L:$M,2,0),0)*AE704</f>
        <v>375</v>
      </c>
      <c r="BG704" s="57">
        <f t="shared" si="207"/>
        <v>597</v>
      </c>
      <c r="BH704" s="56">
        <f>IFERROR(VLOOKUP($F704,Ref_Param!$L:$M,2,0),0)*AG704</f>
        <v>375</v>
      </c>
      <c r="BI704" s="56">
        <f>IFERROR(VLOOKUP($F704,Ref_Param!$L:$M,2,0),0)*AH704</f>
        <v>375</v>
      </c>
      <c r="BJ704" s="56">
        <f>IFERROR(VLOOKUP($F704,Ref_Param!$L:$M,2,0),0)*AI704</f>
        <v>375</v>
      </c>
      <c r="BK704" s="56">
        <f>IFERROR(VLOOKUP($F704,Ref_Param!$L:$M,2,0),0)*AJ704</f>
        <v>375</v>
      </c>
      <c r="BL704" s="57">
        <f t="shared" si="208"/>
        <v>1500</v>
      </c>
      <c r="BM704" s="58">
        <f>IFERROR(VLOOKUP($F704,Ref_Param!$L:$M,2,0),0)*AL704</f>
        <v>0</v>
      </c>
      <c r="BN704" s="59">
        <f>IFERROR(VLOOKUP($F704,Ref_Param!$L:$M,2,0),0)*AM704</f>
        <v>0</v>
      </c>
    </row>
    <row r="705" spans="1:66" s="37" customFormat="1" ht="15" customHeight="1" x14ac:dyDescent="0.3">
      <c r="A705" s="91" t="str">
        <f t="shared" si="198"/>
        <v>EAISDigital - API Economy</v>
      </c>
      <c r="B705" s="43" t="s">
        <v>4152</v>
      </c>
      <c r="C705" s="43" t="s">
        <v>4117</v>
      </c>
      <c r="D705" s="43" t="s">
        <v>1919</v>
      </c>
      <c r="E705" s="44" t="s">
        <v>5226</v>
      </c>
      <c r="F705" s="43" t="s">
        <v>569</v>
      </c>
      <c r="G705" s="44" t="s">
        <v>1052</v>
      </c>
      <c r="H705" s="41" t="s">
        <v>21</v>
      </c>
      <c r="I705" s="43" t="s">
        <v>22</v>
      </c>
      <c r="J705" s="43"/>
      <c r="K705" s="43"/>
      <c r="L705" s="43" t="s">
        <v>4110</v>
      </c>
      <c r="M705" s="45">
        <v>0</v>
      </c>
      <c r="N705" s="45">
        <v>0</v>
      </c>
      <c r="O705" s="45">
        <v>0</v>
      </c>
      <c r="P705" s="45">
        <v>0</v>
      </c>
      <c r="Q705" s="46">
        <f t="shared" si="199"/>
        <v>0</v>
      </c>
      <c r="R705" s="45">
        <v>0</v>
      </c>
      <c r="S705" s="45">
        <v>0</v>
      </c>
      <c r="T705" s="45">
        <v>0</v>
      </c>
      <c r="U705" s="45">
        <v>0</v>
      </c>
      <c r="V705" s="46">
        <f t="shared" si="200"/>
        <v>0</v>
      </c>
      <c r="W705" s="45">
        <v>0</v>
      </c>
      <c r="X705" s="45">
        <v>142.50881095890409</v>
      </c>
      <c r="Y705" s="47">
        <v>360.03329350607362</v>
      </c>
      <c r="Z705" s="47">
        <v>373.15600816505173</v>
      </c>
      <c r="AA705" s="46">
        <f t="shared" si="201"/>
        <v>875.69811263002941</v>
      </c>
      <c r="AB705" s="49">
        <v>357.03071942104253</v>
      </c>
      <c r="AC705" s="49">
        <v>346.96581226389628</v>
      </c>
      <c r="AD705" s="49"/>
      <c r="AE705" s="49"/>
      <c r="AF705" s="46">
        <f t="shared" si="202"/>
        <v>703.99653168493887</v>
      </c>
      <c r="AG705" s="49"/>
      <c r="AH705" s="49"/>
      <c r="AI705" s="49"/>
      <c r="AJ705" s="49"/>
      <c r="AK705" s="46">
        <f t="shared" si="203"/>
        <v>0</v>
      </c>
      <c r="AL705" s="48"/>
      <c r="AM705" s="48"/>
      <c r="AN705" s="50">
        <f>IFERROR(VLOOKUP($F705,Ref_Param!$L:$M,2,0),0)*M705</f>
        <v>0</v>
      </c>
      <c r="AO705" s="50">
        <f>IFERROR(VLOOKUP($F705,Ref_Param!$L:$M,2,0),0)*N705</f>
        <v>0</v>
      </c>
      <c r="AP705" s="50">
        <f>IFERROR(VLOOKUP($F705,Ref_Param!$L:$M,2,0),0)*O705</f>
        <v>0</v>
      </c>
      <c r="AQ705" s="50">
        <f>IFERROR(VLOOKUP($F705,Ref_Param!$L:$M,2,0),0)*P705</f>
        <v>0</v>
      </c>
      <c r="AR705" s="51">
        <f t="shared" si="204"/>
        <v>0</v>
      </c>
      <c r="AS705" s="52">
        <f>IFERROR(VLOOKUP($F705,Ref_Param!$L:$M,2,0),0)*R705</f>
        <v>0</v>
      </c>
      <c r="AT705" s="52">
        <f>IFERROR(VLOOKUP($F705,Ref_Param!$L:$M,2,0),0)*S705</f>
        <v>0</v>
      </c>
      <c r="AU705" s="52">
        <f>IFERROR(VLOOKUP($F705,Ref_Param!$L:$M,2,0),0)*T705</f>
        <v>0</v>
      </c>
      <c r="AV705" s="52">
        <f>IFERROR(VLOOKUP($F705,Ref_Param!$L:$M,2,0),0)*U705</f>
        <v>0</v>
      </c>
      <c r="AW705" s="53">
        <f t="shared" si="205"/>
        <v>0</v>
      </c>
      <c r="AX705" s="54">
        <f>IFERROR(VLOOKUP($F705,Ref_Param!$L:$M,2,0),0)*W705</f>
        <v>0</v>
      </c>
      <c r="AY705" s="54">
        <f>IFERROR(VLOOKUP($F705,Ref_Param!$L:$M,2,0),0)*X705</f>
        <v>13.770475343966151</v>
      </c>
      <c r="AZ705" s="54">
        <f>IFERROR(VLOOKUP($F705,Ref_Param!$L:$M,2,0),0)*Y705</f>
        <v>34.789635517077095</v>
      </c>
      <c r="BA705" s="54">
        <f>IFERROR(VLOOKUP($F705,Ref_Param!$L:$M,2,0),0)*Z705</f>
        <v>36.057669524528556</v>
      </c>
      <c r="BB705" s="55">
        <f t="shared" si="206"/>
        <v>84.617780385571791</v>
      </c>
      <c r="BC705" s="56">
        <f>IFERROR(VLOOKUP($F705,Ref_Param!$L:$M,2,0),0)*AB705</f>
        <v>34.499499965961768</v>
      </c>
      <c r="BD705" s="56">
        <f>IFERROR(VLOOKUP($F705,Ref_Param!$L:$M,2,0),0)*AC705</f>
        <v>33.526938656143813</v>
      </c>
      <c r="BE705" s="56">
        <f>IFERROR(VLOOKUP($F705,Ref_Param!$L:$M,2,0),0)*AD705</f>
        <v>0</v>
      </c>
      <c r="BF705" s="56">
        <f>IFERROR(VLOOKUP($F705,Ref_Param!$L:$M,2,0),0)*AE705</f>
        <v>0</v>
      </c>
      <c r="BG705" s="57">
        <f t="shared" si="207"/>
        <v>68.026438622105587</v>
      </c>
      <c r="BH705" s="56">
        <f>IFERROR(VLOOKUP($F705,Ref_Param!$L:$M,2,0),0)*AG705</f>
        <v>0</v>
      </c>
      <c r="BI705" s="56">
        <f>IFERROR(VLOOKUP($F705,Ref_Param!$L:$M,2,0),0)*AH705</f>
        <v>0</v>
      </c>
      <c r="BJ705" s="56">
        <f>IFERROR(VLOOKUP($F705,Ref_Param!$L:$M,2,0),0)*AI705</f>
        <v>0</v>
      </c>
      <c r="BK705" s="56">
        <f>IFERROR(VLOOKUP($F705,Ref_Param!$L:$M,2,0),0)*AJ705</f>
        <v>0</v>
      </c>
      <c r="BL705" s="57">
        <f t="shared" si="208"/>
        <v>0</v>
      </c>
      <c r="BM705" s="58">
        <f>IFERROR(VLOOKUP($F705,Ref_Param!$L:$M,2,0),0)*AL705</f>
        <v>0</v>
      </c>
      <c r="BN705" s="59">
        <f>IFERROR(VLOOKUP($F705,Ref_Param!$L:$M,2,0),0)*AM705</f>
        <v>0</v>
      </c>
    </row>
    <row r="706" spans="1:66" s="37" customFormat="1" ht="15" customHeight="1" x14ac:dyDescent="0.3">
      <c r="A706" s="91" t="str">
        <f t="shared" si="198"/>
        <v>EAISDigital - API Economy</v>
      </c>
      <c r="B706" s="43" t="s">
        <v>4152</v>
      </c>
      <c r="C706" s="43" t="s">
        <v>4117</v>
      </c>
      <c r="D706" s="43" t="s">
        <v>1919</v>
      </c>
      <c r="E706" s="44" t="s">
        <v>5226</v>
      </c>
      <c r="F706" s="43" t="s">
        <v>569</v>
      </c>
      <c r="G706" s="44" t="s">
        <v>1052</v>
      </c>
      <c r="H706" s="41" t="s">
        <v>21</v>
      </c>
      <c r="I706" s="43" t="s">
        <v>22</v>
      </c>
      <c r="J706" s="43"/>
      <c r="K706" s="43"/>
      <c r="L706" s="43" t="s">
        <v>4110</v>
      </c>
      <c r="M706" s="45"/>
      <c r="N706" s="45"/>
      <c r="O706" s="45"/>
      <c r="P706" s="45"/>
      <c r="Q706" s="46">
        <f t="shared" si="199"/>
        <v>0</v>
      </c>
      <c r="R706" s="45"/>
      <c r="S706" s="45"/>
      <c r="T706" s="45"/>
      <c r="U706" s="45"/>
      <c r="V706" s="46">
        <f t="shared" si="200"/>
        <v>0</v>
      </c>
      <c r="W706" s="45"/>
      <c r="X706" s="45"/>
      <c r="Y706" s="47"/>
      <c r="Z706" s="47"/>
      <c r="AA706" s="46">
        <f t="shared" si="201"/>
        <v>0</v>
      </c>
      <c r="AB706" s="49"/>
      <c r="AC706" s="49"/>
      <c r="AD706" s="49">
        <v>328.90600000000001</v>
      </c>
      <c r="AE706" s="49">
        <v>270</v>
      </c>
      <c r="AF706" s="46">
        <f t="shared" si="202"/>
        <v>598.90599999999995</v>
      </c>
      <c r="AG706" s="49">
        <v>275</v>
      </c>
      <c r="AH706" s="49">
        <v>275</v>
      </c>
      <c r="AI706" s="49">
        <v>275</v>
      </c>
      <c r="AJ706" s="49">
        <v>275</v>
      </c>
      <c r="AK706" s="46">
        <f t="shared" si="203"/>
        <v>1100</v>
      </c>
      <c r="AL706" s="48"/>
      <c r="AM706" s="48"/>
      <c r="AN706" s="50">
        <f>IFERROR(VLOOKUP($F706,Ref_Param!$L:$M,2,0),0)*M706</f>
        <v>0</v>
      </c>
      <c r="AO706" s="50">
        <f>IFERROR(VLOOKUP($F706,Ref_Param!$L:$M,2,0),0)*N706</f>
        <v>0</v>
      </c>
      <c r="AP706" s="50">
        <f>IFERROR(VLOOKUP($F706,Ref_Param!$L:$M,2,0),0)*O706</f>
        <v>0</v>
      </c>
      <c r="AQ706" s="50">
        <f>IFERROR(VLOOKUP($F706,Ref_Param!$L:$M,2,0),0)*P706</f>
        <v>0</v>
      </c>
      <c r="AR706" s="51">
        <f t="shared" si="204"/>
        <v>0</v>
      </c>
      <c r="AS706" s="52">
        <f>IFERROR(VLOOKUP($F706,Ref_Param!$L:$M,2,0),0)*R706</f>
        <v>0</v>
      </c>
      <c r="AT706" s="52">
        <f>IFERROR(VLOOKUP($F706,Ref_Param!$L:$M,2,0),0)*S706</f>
        <v>0</v>
      </c>
      <c r="AU706" s="52">
        <f>IFERROR(VLOOKUP($F706,Ref_Param!$L:$M,2,0),0)*T706</f>
        <v>0</v>
      </c>
      <c r="AV706" s="52">
        <f>IFERROR(VLOOKUP($F706,Ref_Param!$L:$M,2,0),0)*U706</f>
        <v>0</v>
      </c>
      <c r="AW706" s="53">
        <f t="shared" si="205"/>
        <v>0</v>
      </c>
      <c r="AX706" s="54">
        <f>IFERROR(VLOOKUP($F706,Ref_Param!$L:$M,2,0),0)*W706</f>
        <v>0</v>
      </c>
      <c r="AY706" s="54">
        <f>IFERROR(VLOOKUP($F706,Ref_Param!$L:$M,2,0),0)*X706</f>
        <v>0</v>
      </c>
      <c r="AZ706" s="54">
        <f>IFERROR(VLOOKUP($F706,Ref_Param!$L:$M,2,0),0)*Y706</f>
        <v>0</v>
      </c>
      <c r="BA706" s="54">
        <f>IFERROR(VLOOKUP($F706,Ref_Param!$L:$M,2,0),0)*Z706</f>
        <v>0</v>
      </c>
      <c r="BB706" s="55">
        <f t="shared" si="206"/>
        <v>0</v>
      </c>
      <c r="BC706" s="56">
        <f>IFERROR(VLOOKUP($F706,Ref_Param!$L:$M,2,0),0)*AB706</f>
        <v>0</v>
      </c>
      <c r="BD706" s="56">
        <f>IFERROR(VLOOKUP($F706,Ref_Param!$L:$M,2,0),0)*AC706</f>
        <v>0</v>
      </c>
      <c r="BE706" s="56">
        <f>IFERROR(VLOOKUP($F706,Ref_Param!$L:$M,2,0),0)*AD706</f>
        <v>31.781838140440556</v>
      </c>
      <c r="BF706" s="56">
        <f>IFERROR(VLOOKUP($F706,Ref_Param!$L:$M,2,0),0)*AE706</f>
        <v>26.089813800657179</v>
      </c>
      <c r="BG706" s="57">
        <f t="shared" si="207"/>
        <v>57.871651941097738</v>
      </c>
      <c r="BH706" s="56">
        <f>IFERROR(VLOOKUP($F706,Ref_Param!$L:$M,2,0),0)*AG706</f>
        <v>26.572958500669348</v>
      </c>
      <c r="BI706" s="56">
        <f>IFERROR(VLOOKUP($F706,Ref_Param!$L:$M,2,0),0)*AH706</f>
        <v>26.572958500669348</v>
      </c>
      <c r="BJ706" s="56">
        <f>IFERROR(VLOOKUP($F706,Ref_Param!$L:$M,2,0),0)*AI706</f>
        <v>26.572958500669348</v>
      </c>
      <c r="BK706" s="56">
        <f>IFERROR(VLOOKUP($F706,Ref_Param!$L:$M,2,0),0)*AJ706</f>
        <v>26.572958500669348</v>
      </c>
      <c r="BL706" s="57">
        <f t="shared" si="208"/>
        <v>106.29183400267739</v>
      </c>
      <c r="BM706" s="58">
        <f>IFERROR(VLOOKUP($F706,Ref_Param!$L:$M,2,0),0)*AL706</f>
        <v>0</v>
      </c>
      <c r="BN706" s="59">
        <f>IFERROR(VLOOKUP($F706,Ref_Param!$L:$M,2,0),0)*AM706</f>
        <v>0</v>
      </c>
    </row>
    <row r="707" spans="1:66" s="37" customFormat="1" ht="15" customHeight="1" x14ac:dyDescent="0.3">
      <c r="A707" s="91" t="str">
        <f t="shared" si="198"/>
        <v>EAISDigital - API Economy</v>
      </c>
      <c r="B707" s="43" t="s">
        <v>4152</v>
      </c>
      <c r="C707" s="43" t="s">
        <v>4117</v>
      </c>
      <c r="D707" s="43" t="s">
        <v>1921</v>
      </c>
      <c r="E707" s="44" t="s">
        <v>5598</v>
      </c>
      <c r="F707" s="43" t="s">
        <v>95</v>
      </c>
      <c r="G707" s="44" t="s">
        <v>1052</v>
      </c>
      <c r="H707" s="41" t="s">
        <v>5426</v>
      </c>
      <c r="I707" s="43" t="s">
        <v>22</v>
      </c>
      <c r="J707" s="43"/>
      <c r="K707" s="43"/>
      <c r="L707" s="43" t="s">
        <v>4110</v>
      </c>
      <c r="M707" s="45">
        <v>0</v>
      </c>
      <c r="N707" s="45">
        <v>0</v>
      </c>
      <c r="O707" s="45">
        <v>0</v>
      </c>
      <c r="P707" s="45">
        <v>0</v>
      </c>
      <c r="Q707" s="46">
        <f t="shared" si="199"/>
        <v>0</v>
      </c>
      <c r="R707" s="45">
        <v>0</v>
      </c>
      <c r="S707" s="45">
        <v>0</v>
      </c>
      <c r="T707" s="45">
        <v>0</v>
      </c>
      <c r="U707" s="45">
        <v>0</v>
      </c>
      <c r="V707" s="46">
        <f t="shared" si="200"/>
        <v>0</v>
      </c>
      <c r="W707" s="45">
        <v>0</v>
      </c>
      <c r="X707" s="45">
        <v>0</v>
      </c>
      <c r="Y707" s="47">
        <v>0</v>
      </c>
      <c r="Z707" s="47">
        <v>11.164162253317917</v>
      </c>
      <c r="AA707" s="46">
        <f t="shared" si="201"/>
        <v>11.164162253317917</v>
      </c>
      <c r="AB707" s="49">
        <v>13.544962211028363</v>
      </c>
      <c r="AC707" s="49">
        <v>14.707054811412277</v>
      </c>
      <c r="AD707" s="49"/>
      <c r="AE707" s="49"/>
      <c r="AF707" s="46">
        <f t="shared" si="202"/>
        <v>28.25201702244064</v>
      </c>
      <c r="AG707" s="49"/>
      <c r="AH707" s="49"/>
      <c r="AI707" s="49"/>
      <c r="AJ707" s="49"/>
      <c r="AK707" s="46">
        <f t="shared" si="203"/>
        <v>0</v>
      </c>
      <c r="AL707" s="48"/>
      <c r="AM707" s="48"/>
      <c r="AN707" s="50">
        <f>IFERROR(VLOOKUP($F707,Ref_Param!$L:$M,2,0),0)*M707</f>
        <v>0</v>
      </c>
      <c r="AO707" s="50">
        <f>IFERROR(VLOOKUP($F707,Ref_Param!$L:$M,2,0),0)*N707</f>
        <v>0</v>
      </c>
      <c r="AP707" s="50">
        <f>IFERROR(VLOOKUP($F707,Ref_Param!$L:$M,2,0),0)*O707</f>
        <v>0</v>
      </c>
      <c r="AQ707" s="50">
        <f>IFERROR(VLOOKUP($F707,Ref_Param!$L:$M,2,0),0)*P707</f>
        <v>0</v>
      </c>
      <c r="AR707" s="51">
        <f t="shared" si="204"/>
        <v>0</v>
      </c>
      <c r="AS707" s="52">
        <f>IFERROR(VLOOKUP($F707,Ref_Param!$L:$M,2,0),0)*R707</f>
        <v>0</v>
      </c>
      <c r="AT707" s="52">
        <f>IFERROR(VLOOKUP($F707,Ref_Param!$L:$M,2,0),0)*S707</f>
        <v>0</v>
      </c>
      <c r="AU707" s="52">
        <f>IFERROR(VLOOKUP($F707,Ref_Param!$L:$M,2,0),0)*T707</f>
        <v>0</v>
      </c>
      <c r="AV707" s="52">
        <f>IFERROR(VLOOKUP($F707,Ref_Param!$L:$M,2,0),0)*U707</f>
        <v>0</v>
      </c>
      <c r="AW707" s="53">
        <f t="shared" si="205"/>
        <v>0</v>
      </c>
      <c r="AX707" s="54">
        <f>IFERROR(VLOOKUP($F707,Ref_Param!$L:$M,2,0),0)*W707</f>
        <v>0</v>
      </c>
      <c r="AY707" s="54">
        <f>IFERROR(VLOOKUP($F707,Ref_Param!$L:$M,2,0),0)*X707</f>
        <v>0</v>
      </c>
      <c r="AZ707" s="54">
        <f>IFERROR(VLOOKUP($F707,Ref_Param!$L:$M,2,0),0)*Y707</f>
        <v>0</v>
      </c>
      <c r="BA707" s="54">
        <f>IFERROR(VLOOKUP($F707,Ref_Param!$L:$M,2,0),0)*Z707</f>
        <v>12.170934095804018</v>
      </c>
      <c r="BB707" s="55">
        <f t="shared" si="206"/>
        <v>12.170934095804018</v>
      </c>
      <c r="BC707" s="56">
        <f>IFERROR(VLOOKUP($F707,Ref_Param!$L:$M,2,0),0)*AB707</f>
        <v>14.766431968649352</v>
      </c>
      <c r="BD707" s="56">
        <f>IFERROR(VLOOKUP($F707,Ref_Param!$L:$M,2,0),0)*AC707</f>
        <v>16.033320798421663</v>
      </c>
      <c r="BE707" s="56">
        <f>IFERROR(VLOOKUP($F707,Ref_Param!$L:$M,2,0),0)*AD707</f>
        <v>0</v>
      </c>
      <c r="BF707" s="56">
        <f>IFERROR(VLOOKUP($F707,Ref_Param!$L:$M,2,0),0)*AE707</f>
        <v>0</v>
      </c>
      <c r="BG707" s="57">
        <f t="shared" si="207"/>
        <v>30.799752767071013</v>
      </c>
      <c r="BH707" s="56">
        <f>IFERROR(VLOOKUP($F707,Ref_Param!$L:$M,2,0),0)*AG707</f>
        <v>0</v>
      </c>
      <c r="BI707" s="56">
        <f>IFERROR(VLOOKUP($F707,Ref_Param!$L:$M,2,0),0)*AH707</f>
        <v>0</v>
      </c>
      <c r="BJ707" s="56">
        <f>IFERROR(VLOOKUP($F707,Ref_Param!$L:$M,2,0),0)*AI707</f>
        <v>0</v>
      </c>
      <c r="BK707" s="56">
        <f>IFERROR(VLOOKUP($F707,Ref_Param!$L:$M,2,0),0)*AJ707</f>
        <v>0</v>
      </c>
      <c r="BL707" s="57">
        <f t="shared" si="208"/>
        <v>0</v>
      </c>
      <c r="BM707" s="58">
        <f>IFERROR(VLOOKUP($F707,Ref_Param!$L:$M,2,0),0)*AL707</f>
        <v>0</v>
      </c>
      <c r="BN707" s="59">
        <f>IFERROR(VLOOKUP($F707,Ref_Param!$L:$M,2,0),0)*AM707</f>
        <v>0</v>
      </c>
    </row>
    <row r="708" spans="1:66" s="37" customFormat="1" ht="15" customHeight="1" x14ac:dyDescent="0.3">
      <c r="A708" s="91" t="str">
        <f t="shared" si="198"/>
        <v>EAISDigital - API Economy</v>
      </c>
      <c r="B708" s="43" t="s">
        <v>4152</v>
      </c>
      <c r="C708" s="43" t="s">
        <v>4117</v>
      </c>
      <c r="D708" s="43" t="s">
        <v>1921</v>
      </c>
      <c r="E708" s="44" t="s">
        <v>5598</v>
      </c>
      <c r="F708" s="43" t="s">
        <v>20</v>
      </c>
      <c r="G708" s="44" t="s">
        <v>1052</v>
      </c>
      <c r="H708" s="41" t="s">
        <v>5426</v>
      </c>
      <c r="I708" s="43" t="s">
        <v>22</v>
      </c>
      <c r="J708" s="43"/>
      <c r="K708" s="43"/>
      <c r="L708" s="43" t="s">
        <v>4110</v>
      </c>
      <c r="M708" s="45"/>
      <c r="N708" s="45"/>
      <c r="O708" s="45"/>
      <c r="P708" s="45"/>
      <c r="Q708" s="46">
        <f t="shared" si="199"/>
        <v>0</v>
      </c>
      <c r="R708" s="45"/>
      <c r="S708" s="45"/>
      <c r="T708" s="45"/>
      <c r="U708" s="45"/>
      <c r="V708" s="46">
        <f t="shared" si="200"/>
        <v>0</v>
      </c>
      <c r="W708" s="45"/>
      <c r="X708" s="45"/>
      <c r="Y708" s="47"/>
      <c r="Z708" s="47"/>
      <c r="AA708" s="46">
        <f t="shared" si="201"/>
        <v>0</v>
      </c>
      <c r="AB708" s="49"/>
      <c r="AC708" s="49"/>
      <c r="AD708" s="49">
        <v>0</v>
      </c>
      <c r="AE708" s="49">
        <v>20</v>
      </c>
      <c r="AF708" s="46">
        <f t="shared" si="202"/>
        <v>20</v>
      </c>
      <c r="AG708" s="49"/>
      <c r="AH708" s="49"/>
      <c r="AI708" s="49"/>
      <c r="AJ708" s="49"/>
      <c r="AK708" s="46">
        <f t="shared" si="203"/>
        <v>0</v>
      </c>
      <c r="AL708" s="48"/>
      <c r="AM708" s="48"/>
      <c r="AN708" s="50">
        <f>IFERROR(VLOOKUP($F708,Ref_Param!$L:$M,2,0),0)*M708</f>
        <v>0</v>
      </c>
      <c r="AO708" s="50">
        <f>IFERROR(VLOOKUP($F708,Ref_Param!$L:$M,2,0),0)*N708</f>
        <v>0</v>
      </c>
      <c r="AP708" s="50">
        <f>IFERROR(VLOOKUP($F708,Ref_Param!$L:$M,2,0),0)*O708</f>
        <v>0</v>
      </c>
      <c r="AQ708" s="50">
        <f>IFERROR(VLOOKUP($F708,Ref_Param!$L:$M,2,0),0)*P708</f>
        <v>0</v>
      </c>
      <c r="AR708" s="51">
        <f t="shared" si="204"/>
        <v>0</v>
      </c>
      <c r="AS708" s="52">
        <f>IFERROR(VLOOKUP($F708,Ref_Param!$L:$M,2,0),0)*R708</f>
        <v>0</v>
      </c>
      <c r="AT708" s="52">
        <f>IFERROR(VLOOKUP($F708,Ref_Param!$L:$M,2,0),0)*S708</f>
        <v>0</v>
      </c>
      <c r="AU708" s="52">
        <f>IFERROR(VLOOKUP($F708,Ref_Param!$L:$M,2,0),0)*T708</f>
        <v>0</v>
      </c>
      <c r="AV708" s="52">
        <f>IFERROR(VLOOKUP($F708,Ref_Param!$L:$M,2,0),0)*U708</f>
        <v>0</v>
      </c>
      <c r="AW708" s="53">
        <f t="shared" si="205"/>
        <v>0</v>
      </c>
      <c r="AX708" s="54">
        <f>IFERROR(VLOOKUP($F708,Ref_Param!$L:$M,2,0),0)*W708</f>
        <v>0</v>
      </c>
      <c r="AY708" s="54">
        <f>IFERROR(VLOOKUP($F708,Ref_Param!$L:$M,2,0),0)*X708</f>
        <v>0</v>
      </c>
      <c r="AZ708" s="54">
        <f>IFERROR(VLOOKUP($F708,Ref_Param!$L:$M,2,0),0)*Y708</f>
        <v>0</v>
      </c>
      <c r="BA708" s="54">
        <f>IFERROR(VLOOKUP($F708,Ref_Param!$L:$M,2,0),0)*Z708</f>
        <v>0</v>
      </c>
      <c r="BB708" s="55">
        <f t="shared" si="206"/>
        <v>0</v>
      </c>
      <c r="BC708" s="56">
        <f>IFERROR(VLOOKUP($F708,Ref_Param!$L:$M,2,0),0)*AB708</f>
        <v>0</v>
      </c>
      <c r="BD708" s="56">
        <f>IFERROR(VLOOKUP($F708,Ref_Param!$L:$M,2,0),0)*AC708</f>
        <v>0</v>
      </c>
      <c r="BE708" s="56">
        <f>IFERROR(VLOOKUP($F708,Ref_Param!$L:$M,2,0),0)*AD708</f>
        <v>0</v>
      </c>
      <c r="BF708" s="56">
        <f>IFERROR(VLOOKUP($F708,Ref_Param!$L:$M,2,0),0)*AE708</f>
        <v>20</v>
      </c>
      <c r="BG708" s="57">
        <f t="shared" si="207"/>
        <v>20</v>
      </c>
      <c r="BH708" s="56">
        <f>IFERROR(VLOOKUP($F708,Ref_Param!$L:$M,2,0),0)*AG708</f>
        <v>0</v>
      </c>
      <c r="BI708" s="56">
        <f>IFERROR(VLOOKUP($F708,Ref_Param!$L:$M,2,0),0)*AH708</f>
        <v>0</v>
      </c>
      <c r="BJ708" s="56">
        <f>IFERROR(VLOOKUP($F708,Ref_Param!$L:$M,2,0),0)*AI708</f>
        <v>0</v>
      </c>
      <c r="BK708" s="56">
        <f>IFERROR(VLOOKUP($F708,Ref_Param!$L:$M,2,0),0)*AJ708</f>
        <v>0</v>
      </c>
      <c r="BL708" s="57">
        <f t="shared" si="208"/>
        <v>0</v>
      </c>
      <c r="BM708" s="58">
        <f>IFERROR(VLOOKUP($F708,Ref_Param!$L:$M,2,0),0)*AL708</f>
        <v>0</v>
      </c>
      <c r="BN708" s="59">
        <f>IFERROR(VLOOKUP($F708,Ref_Param!$L:$M,2,0),0)*AM708</f>
        <v>0</v>
      </c>
    </row>
    <row r="709" spans="1:66" s="37" customFormat="1" ht="15" customHeight="1" x14ac:dyDescent="0.3">
      <c r="A709" s="91" t="str">
        <f t="shared" si="198"/>
        <v>EAISDigital - API Economy</v>
      </c>
      <c r="B709" s="43" t="s">
        <v>4152</v>
      </c>
      <c r="C709" s="43" t="s">
        <v>4117</v>
      </c>
      <c r="D709" s="43" t="s">
        <v>436</v>
      </c>
      <c r="E709" s="44" t="s">
        <v>437</v>
      </c>
      <c r="F709" s="43" t="s">
        <v>28</v>
      </c>
      <c r="G709" s="44" t="s">
        <v>1052</v>
      </c>
      <c r="H709" s="41" t="s">
        <v>5428</v>
      </c>
      <c r="I709" s="43" t="s">
        <v>26</v>
      </c>
      <c r="J709" s="43"/>
      <c r="K709" s="43"/>
      <c r="L709" s="43" t="s">
        <v>4110</v>
      </c>
      <c r="M709" s="45">
        <v>0</v>
      </c>
      <c r="N709" s="45">
        <v>0</v>
      </c>
      <c r="O709" s="45">
        <v>0</v>
      </c>
      <c r="P709" s="45">
        <v>0</v>
      </c>
      <c r="Q709" s="46">
        <f t="shared" si="199"/>
        <v>0</v>
      </c>
      <c r="R709" s="45">
        <v>0</v>
      </c>
      <c r="S709" s="45">
        <v>0</v>
      </c>
      <c r="T709" s="45">
        <v>0</v>
      </c>
      <c r="U709" s="45">
        <v>0</v>
      </c>
      <c r="V709" s="46">
        <f t="shared" si="200"/>
        <v>0</v>
      </c>
      <c r="W709" s="45">
        <v>0</v>
      </c>
      <c r="X709" s="45">
        <v>0</v>
      </c>
      <c r="Y709" s="47">
        <v>0</v>
      </c>
      <c r="Z709" s="47">
        <v>0</v>
      </c>
      <c r="AA709" s="46">
        <f t="shared" si="201"/>
        <v>0</v>
      </c>
      <c r="AB709" s="49">
        <v>0</v>
      </c>
      <c r="AC709" s="49">
        <v>6.4618662081207008</v>
      </c>
      <c r="AD709" s="49"/>
      <c r="AE709" s="49"/>
      <c r="AF709" s="46">
        <f t="shared" si="202"/>
        <v>6.4618662081207008</v>
      </c>
      <c r="AG709" s="49"/>
      <c r="AH709" s="49"/>
      <c r="AI709" s="49"/>
      <c r="AJ709" s="49"/>
      <c r="AK709" s="46">
        <f t="shared" si="203"/>
        <v>0</v>
      </c>
      <c r="AL709" s="48"/>
      <c r="AM709" s="48"/>
      <c r="AN709" s="50">
        <f>IFERROR(VLOOKUP($F709,Ref_Param!$L:$M,2,0),0)*M709</f>
        <v>0</v>
      </c>
      <c r="AO709" s="50">
        <f>IFERROR(VLOOKUP($F709,Ref_Param!$L:$M,2,0),0)*N709</f>
        <v>0</v>
      </c>
      <c r="AP709" s="50">
        <f>IFERROR(VLOOKUP($F709,Ref_Param!$L:$M,2,0),0)*O709</f>
        <v>0</v>
      </c>
      <c r="AQ709" s="50">
        <f>IFERROR(VLOOKUP($F709,Ref_Param!$L:$M,2,0),0)*P709</f>
        <v>0</v>
      </c>
      <c r="AR709" s="51">
        <f t="shared" si="204"/>
        <v>0</v>
      </c>
      <c r="AS709" s="52">
        <f>IFERROR(VLOOKUP($F709,Ref_Param!$L:$M,2,0),0)*R709</f>
        <v>0</v>
      </c>
      <c r="AT709" s="52">
        <f>IFERROR(VLOOKUP($F709,Ref_Param!$L:$M,2,0),0)*S709</f>
        <v>0</v>
      </c>
      <c r="AU709" s="52">
        <f>IFERROR(VLOOKUP($F709,Ref_Param!$L:$M,2,0),0)*T709</f>
        <v>0</v>
      </c>
      <c r="AV709" s="52">
        <f>IFERROR(VLOOKUP($F709,Ref_Param!$L:$M,2,0),0)*U709</f>
        <v>0</v>
      </c>
      <c r="AW709" s="53">
        <f t="shared" si="205"/>
        <v>0</v>
      </c>
      <c r="AX709" s="54">
        <f>IFERROR(VLOOKUP($F709,Ref_Param!$L:$M,2,0),0)*W709</f>
        <v>0</v>
      </c>
      <c r="AY709" s="54">
        <f>IFERROR(VLOOKUP($F709,Ref_Param!$L:$M,2,0),0)*X709</f>
        <v>0</v>
      </c>
      <c r="AZ709" s="54">
        <f>IFERROR(VLOOKUP($F709,Ref_Param!$L:$M,2,0),0)*Y709</f>
        <v>0</v>
      </c>
      <c r="BA709" s="54">
        <f>IFERROR(VLOOKUP($F709,Ref_Param!$L:$M,2,0),0)*Z709</f>
        <v>0</v>
      </c>
      <c r="BB709" s="55">
        <f t="shared" si="206"/>
        <v>0</v>
      </c>
      <c r="BC709" s="56">
        <f>IFERROR(VLOOKUP($F709,Ref_Param!$L:$M,2,0),0)*AB709</f>
        <v>0</v>
      </c>
      <c r="BD709" s="56">
        <f>IFERROR(VLOOKUP($F709,Ref_Param!$L:$M,2,0),0)*AC709</f>
        <v>7.0335805483061513</v>
      </c>
      <c r="BE709" s="56">
        <f>IFERROR(VLOOKUP($F709,Ref_Param!$L:$M,2,0),0)*AD709</f>
        <v>0</v>
      </c>
      <c r="BF709" s="56">
        <f>IFERROR(VLOOKUP($F709,Ref_Param!$L:$M,2,0),0)*AE709</f>
        <v>0</v>
      </c>
      <c r="BG709" s="57">
        <f t="shared" si="207"/>
        <v>7.0335805483061513</v>
      </c>
      <c r="BH709" s="56">
        <f>IFERROR(VLOOKUP($F709,Ref_Param!$L:$M,2,0),0)*AG709</f>
        <v>0</v>
      </c>
      <c r="BI709" s="56">
        <f>IFERROR(VLOOKUP($F709,Ref_Param!$L:$M,2,0),0)*AH709</f>
        <v>0</v>
      </c>
      <c r="BJ709" s="56">
        <f>IFERROR(VLOOKUP($F709,Ref_Param!$L:$M,2,0),0)*AI709</f>
        <v>0</v>
      </c>
      <c r="BK709" s="56">
        <f>IFERROR(VLOOKUP($F709,Ref_Param!$L:$M,2,0),0)*AJ709</f>
        <v>0</v>
      </c>
      <c r="BL709" s="57">
        <f t="shared" si="208"/>
        <v>0</v>
      </c>
      <c r="BM709" s="58">
        <f>IFERROR(VLOOKUP($F709,Ref_Param!$L:$M,2,0),0)*AL709</f>
        <v>0</v>
      </c>
      <c r="BN709" s="59">
        <f>IFERROR(VLOOKUP($F709,Ref_Param!$L:$M,2,0),0)*AM709</f>
        <v>0</v>
      </c>
    </row>
    <row r="710" spans="1:66" s="37" customFormat="1" ht="15" customHeight="1" x14ac:dyDescent="0.3">
      <c r="A710" s="91" t="str">
        <f t="shared" si="198"/>
        <v>EAISDigital - API Economy</v>
      </c>
      <c r="B710" s="43" t="s">
        <v>4152</v>
      </c>
      <c r="C710" s="43" t="s">
        <v>4117</v>
      </c>
      <c r="D710" s="43" t="s">
        <v>436</v>
      </c>
      <c r="E710" s="44" t="s">
        <v>437</v>
      </c>
      <c r="F710" s="43" t="s">
        <v>3731</v>
      </c>
      <c r="G710" s="44" t="s">
        <v>1052</v>
      </c>
      <c r="H710" s="41" t="s">
        <v>5428</v>
      </c>
      <c r="I710" s="43" t="s">
        <v>26</v>
      </c>
      <c r="J710" s="43"/>
      <c r="K710" s="43"/>
      <c r="L710" s="43" t="s">
        <v>4110</v>
      </c>
      <c r="M710" s="45">
        <v>0</v>
      </c>
      <c r="N710" s="45">
        <v>0</v>
      </c>
      <c r="O710" s="45">
        <v>0</v>
      </c>
      <c r="P710" s="45">
        <v>0</v>
      </c>
      <c r="Q710" s="46">
        <f t="shared" si="199"/>
        <v>0</v>
      </c>
      <c r="R710" s="45">
        <v>0</v>
      </c>
      <c r="S710" s="45">
        <v>0</v>
      </c>
      <c r="T710" s="45">
        <v>0</v>
      </c>
      <c r="U710" s="45">
        <v>0</v>
      </c>
      <c r="V710" s="46">
        <f t="shared" si="200"/>
        <v>0</v>
      </c>
      <c r="W710" s="45">
        <v>0</v>
      </c>
      <c r="X710" s="45">
        <v>1.6560000000000019</v>
      </c>
      <c r="Y710" s="47">
        <v>0</v>
      </c>
      <c r="Z710" s="47">
        <v>0</v>
      </c>
      <c r="AA710" s="46">
        <f t="shared" si="201"/>
        <v>1.6560000000000019</v>
      </c>
      <c r="AB710" s="49">
        <v>0</v>
      </c>
      <c r="AC710" s="49">
        <v>6.9753399999999885</v>
      </c>
      <c r="AD710" s="49"/>
      <c r="AE710" s="49"/>
      <c r="AF710" s="46">
        <f t="shared" si="202"/>
        <v>6.9753399999999885</v>
      </c>
      <c r="AG710" s="49"/>
      <c r="AH710" s="49"/>
      <c r="AI710" s="49"/>
      <c r="AJ710" s="49"/>
      <c r="AK710" s="46">
        <f t="shared" si="203"/>
        <v>0</v>
      </c>
      <c r="AL710" s="48"/>
      <c r="AM710" s="48"/>
      <c r="AN710" s="50">
        <f>IFERROR(VLOOKUP($F710,Ref_Param!$L:$M,2,0),0)*M710</f>
        <v>0</v>
      </c>
      <c r="AO710" s="50">
        <f>IFERROR(VLOOKUP($F710,Ref_Param!$L:$M,2,0),0)*N710</f>
        <v>0</v>
      </c>
      <c r="AP710" s="50">
        <f>IFERROR(VLOOKUP($F710,Ref_Param!$L:$M,2,0),0)*O710</f>
        <v>0</v>
      </c>
      <c r="AQ710" s="50">
        <f>IFERROR(VLOOKUP($F710,Ref_Param!$L:$M,2,0),0)*P710</f>
        <v>0</v>
      </c>
      <c r="AR710" s="51">
        <f t="shared" si="204"/>
        <v>0</v>
      </c>
      <c r="AS710" s="52">
        <f>IFERROR(VLOOKUP($F710,Ref_Param!$L:$M,2,0),0)*R710</f>
        <v>0</v>
      </c>
      <c r="AT710" s="52">
        <f>IFERROR(VLOOKUP($F710,Ref_Param!$L:$M,2,0),0)*S710</f>
        <v>0</v>
      </c>
      <c r="AU710" s="52">
        <f>IFERROR(VLOOKUP($F710,Ref_Param!$L:$M,2,0),0)*T710</f>
        <v>0</v>
      </c>
      <c r="AV710" s="52">
        <f>IFERROR(VLOOKUP($F710,Ref_Param!$L:$M,2,0),0)*U710</f>
        <v>0</v>
      </c>
      <c r="AW710" s="53">
        <f t="shared" si="205"/>
        <v>0</v>
      </c>
      <c r="AX710" s="54">
        <f>IFERROR(VLOOKUP($F710,Ref_Param!$L:$M,2,0),0)*W710</f>
        <v>0</v>
      </c>
      <c r="AY710" s="54">
        <f>IFERROR(VLOOKUP($F710,Ref_Param!$L:$M,2,0),0)*X710</f>
        <v>2.015334063526841E-2</v>
      </c>
      <c r="AZ710" s="54">
        <f>IFERROR(VLOOKUP($F710,Ref_Param!$L:$M,2,0),0)*Y710</f>
        <v>0</v>
      </c>
      <c r="BA710" s="54">
        <f>IFERROR(VLOOKUP($F710,Ref_Param!$L:$M,2,0),0)*Z710</f>
        <v>0</v>
      </c>
      <c r="BB710" s="55">
        <f t="shared" si="206"/>
        <v>2.015334063526841E-2</v>
      </c>
      <c r="BC710" s="56">
        <f>IFERROR(VLOOKUP($F710,Ref_Param!$L:$M,2,0),0)*AB710</f>
        <v>0</v>
      </c>
      <c r="BD710" s="56">
        <f>IFERROR(VLOOKUP($F710,Ref_Param!$L:$M,2,0),0)*AC710</f>
        <v>8.4889132286722666E-2</v>
      </c>
      <c r="BE710" s="56">
        <f>IFERROR(VLOOKUP($F710,Ref_Param!$L:$M,2,0),0)*AD710</f>
        <v>0</v>
      </c>
      <c r="BF710" s="56">
        <f>IFERROR(VLOOKUP($F710,Ref_Param!$L:$M,2,0),0)*AE710</f>
        <v>0</v>
      </c>
      <c r="BG710" s="57">
        <f t="shared" si="207"/>
        <v>8.4889132286722666E-2</v>
      </c>
      <c r="BH710" s="56">
        <f>IFERROR(VLOOKUP($F710,Ref_Param!$L:$M,2,0),0)*AG710</f>
        <v>0</v>
      </c>
      <c r="BI710" s="56">
        <f>IFERROR(VLOOKUP($F710,Ref_Param!$L:$M,2,0),0)*AH710</f>
        <v>0</v>
      </c>
      <c r="BJ710" s="56">
        <f>IFERROR(VLOOKUP($F710,Ref_Param!$L:$M,2,0),0)*AI710</f>
        <v>0</v>
      </c>
      <c r="BK710" s="56">
        <f>IFERROR(VLOOKUP($F710,Ref_Param!$L:$M,2,0),0)*AJ710</f>
        <v>0</v>
      </c>
      <c r="BL710" s="57">
        <f t="shared" si="208"/>
        <v>0</v>
      </c>
      <c r="BM710" s="58">
        <f>IFERROR(VLOOKUP($F710,Ref_Param!$L:$M,2,0),0)*AL710</f>
        <v>0</v>
      </c>
      <c r="BN710" s="59">
        <f>IFERROR(VLOOKUP($F710,Ref_Param!$L:$M,2,0),0)*AM710</f>
        <v>0</v>
      </c>
    </row>
    <row r="711" spans="1:66" s="37" customFormat="1" ht="15" customHeight="1" x14ac:dyDescent="0.3">
      <c r="A711" s="91" t="str">
        <f t="shared" si="198"/>
        <v>EAISDigital - API Economy</v>
      </c>
      <c r="B711" s="43" t="s">
        <v>4152</v>
      </c>
      <c r="C711" s="43" t="s">
        <v>4117</v>
      </c>
      <c r="D711" s="43" t="s">
        <v>436</v>
      </c>
      <c r="E711" s="44" t="s">
        <v>437</v>
      </c>
      <c r="F711" s="43" t="s">
        <v>20</v>
      </c>
      <c r="G711" s="44" t="s">
        <v>1052</v>
      </c>
      <c r="H711" s="41" t="s">
        <v>5428</v>
      </c>
      <c r="I711" s="43" t="s">
        <v>26</v>
      </c>
      <c r="J711" s="43"/>
      <c r="K711" s="43"/>
      <c r="L711" s="43" t="s">
        <v>4110</v>
      </c>
      <c r="M711" s="45">
        <v>0</v>
      </c>
      <c r="N711" s="45">
        <v>0</v>
      </c>
      <c r="O711" s="45">
        <v>0</v>
      </c>
      <c r="P711" s="45">
        <v>0</v>
      </c>
      <c r="Q711" s="46">
        <f t="shared" si="199"/>
        <v>0</v>
      </c>
      <c r="R711" s="45">
        <v>0</v>
      </c>
      <c r="S711" s="45">
        <v>0</v>
      </c>
      <c r="T711" s="45">
        <v>0</v>
      </c>
      <c r="U711" s="45">
        <v>58.572687714966762</v>
      </c>
      <c r="V711" s="46">
        <f t="shared" si="200"/>
        <v>58.572687714966762</v>
      </c>
      <c r="W711" s="45">
        <v>49.604527739835149</v>
      </c>
      <c r="X711" s="45">
        <v>79.482171360473103</v>
      </c>
      <c r="Y711" s="47">
        <v>68.97224160355546</v>
      </c>
      <c r="Z711" s="47">
        <v>46.766737218159946</v>
      </c>
      <c r="AA711" s="46">
        <f t="shared" si="201"/>
        <v>244.82567792202366</v>
      </c>
      <c r="AB711" s="49">
        <v>13.287856169096877</v>
      </c>
      <c r="AC711" s="49">
        <v>71.267777309942005</v>
      </c>
      <c r="AD711" s="49"/>
      <c r="AE711" s="49"/>
      <c r="AF711" s="46">
        <f t="shared" si="202"/>
        <v>84.555633479038875</v>
      </c>
      <c r="AG711" s="49"/>
      <c r="AH711" s="49"/>
      <c r="AI711" s="49"/>
      <c r="AJ711" s="49"/>
      <c r="AK711" s="46">
        <f t="shared" si="203"/>
        <v>0</v>
      </c>
      <c r="AL711" s="48"/>
      <c r="AM711" s="48"/>
      <c r="AN711" s="50">
        <f>IFERROR(VLOOKUP($F711,Ref_Param!$L:$M,2,0),0)*M711</f>
        <v>0</v>
      </c>
      <c r="AO711" s="50">
        <f>IFERROR(VLOOKUP($F711,Ref_Param!$L:$M,2,0),0)*N711</f>
        <v>0</v>
      </c>
      <c r="AP711" s="50">
        <f>IFERROR(VLOOKUP($F711,Ref_Param!$L:$M,2,0),0)*O711</f>
        <v>0</v>
      </c>
      <c r="AQ711" s="50">
        <f>IFERROR(VLOOKUP($F711,Ref_Param!$L:$M,2,0),0)*P711</f>
        <v>0</v>
      </c>
      <c r="AR711" s="51">
        <f t="shared" si="204"/>
        <v>0</v>
      </c>
      <c r="AS711" s="52">
        <f>IFERROR(VLOOKUP($F711,Ref_Param!$L:$M,2,0),0)*R711</f>
        <v>0</v>
      </c>
      <c r="AT711" s="52">
        <f>IFERROR(VLOOKUP($F711,Ref_Param!$L:$M,2,0),0)*S711</f>
        <v>0</v>
      </c>
      <c r="AU711" s="52">
        <f>IFERROR(VLOOKUP($F711,Ref_Param!$L:$M,2,0),0)*T711</f>
        <v>0</v>
      </c>
      <c r="AV711" s="52">
        <f>IFERROR(VLOOKUP($F711,Ref_Param!$L:$M,2,0),0)*U711</f>
        <v>58.572687714966762</v>
      </c>
      <c r="AW711" s="53">
        <f t="shared" si="205"/>
        <v>58.572687714966762</v>
      </c>
      <c r="AX711" s="54">
        <f>IFERROR(VLOOKUP($F711,Ref_Param!$L:$M,2,0),0)*W711</f>
        <v>49.604527739835149</v>
      </c>
      <c r="AY711" s="54">
        <f>IFERROR(VLOOKUP($F711,Ref_Param!$L:$M,2,0),0)*X711</f>
        <v>79.482171360473103</v>
      </c>
      <c r="AZ711" s="54">
        <f>IFERROR(VLOOKUP($F711,Ref_Param!$L:$M,2,0),0)*Y711</f>
        <v>68.97224160355546</v>
      </c>
      <c r="BA711" s="54">
        <f>IFERROR(VLOOKUP($F711,Ref_Param!$L:$M,2,0),0)*Z711</f>
        <v>46.766737218159946</v>
      </c>
      <c r="BB711" s="55">
        <f t="shared" si="206"/>
        <v>244.82567792202366</v>
      </c>
      <c r="BC711" s="56">
        <f>IFERROR(VLOOKUP($F711,Ref_Param!$L:$M,2,0),0)*AB711</f>
        <v>13.287856169096877</v>
      </c>
      <c r="BD711" s="56">
        <f>IFERROR(VLOOKUP($F711,Ref_Param!$L:$M,2,0),0)*AC711</f>
        <v>71.267777309942005</v>
      </c>
      <c r="BE711" s="56">
        <f>IFERROR(VLOOKUP($F711,Ref_Param!$L:$M,2,0),0)*AD711</f>
        <v>0</v>
      </c>
      <c r="BF711" s="56">
        <f>IFERROR(VLOOKUP($F711,Ref_Param!$L:$M,2,0),0)*AE711</f>
        <v>0</v>
      </c>
      <c r="BG711" s="57">
        <f t="shared" si="207"/>
        <v>84.555633479038875</v>
      </c>
      <c r="BH711" s="56">
        <f>IFERROR(VLOOKUP($F711,Ref_Param!$L:$M,2,0),0)*AG711</f>
        <v>0</v>
      </c>
      <c r="BI711" s="56">
        <f>IFERROR(VLOOKUP($F711,Ref_Param!$L:$M,2,0),0)*AH711</f>
        <v>0</v>
      </c>
      <c r="BJ711" s="56">
        <f>IFERROR(VLOOKUP($F711,Ref_Param!$L:$M,2,0),0)*AI711</f>
        <v>0</v>
      </c>
      <c r="BK711" s="56">
        <f>IFERROR(VLOOKUP($F711,Ref_Param!$L:$M,2,0),0)*AJ711</f>
        <v>0</v>
      </c>
      <c r="BL711" s="57">
        <f t="shared" si="208"/>
        <v>0</v>
      </c>
      <c r="BM711" s="58">
        <f>IFERROR(VLOOKUP($F711,Ref_Param!$L:$M,2,0),0)*AL711</f>
        <v>0</v>
      </c>
      <c r="BN711" s="59">
        <f>IFERROR(VLOOKUP($F711,Ref_Param!$L:$M,2,0),0)*AM711</f>
        <v>0</v>
      </c>
    </row>
    <row r="712" spans="1:66" s="37" customFormat="1" ht="15" customHeight="1" x14ac:dyDescent="0.3">
      <c r="A712" s="91" t="str">
        <f t="shared" si="198"/>
        <v>EAISDigital - API Economy</v>
      </c>
      <c r="B712" s="43" t="s">
        <v>4152</v>
      </c>
      <c r="C712" s="43" t="s">
        <v>4117</v>
      </c>
      <c r="D712" s="43" t="s">
        <v>436</v>
      </c>
      <c r="E712" s="44" t="s">
        <v>437</v>
      </c>
      <c r="F712" s="43" t="s">
        <v>20</v>
      </c>
      <c r="G712" s="44" t="s">
        <v>1052</v>
      </c>
      <c r="H712" s="41" t="s">
        <v>5428</v>
      </c>
      <c r="I712" s="43" t="s">
        <v>26</v>
      </c>
      <c r="J712" s="43"/>
      <c r="K712" s="43"/>
      <c r="L712" s="43" t="s">
        <v>4110</v>
      </c>
      <c r="M712" s="45"/>
      <c r="N712" s="45"/>
      <c r="O712" s="45"/>
      <c r="P712" s="45"/>
      <c r="Q712" s="46">
        <f t="shared" si="199"/>
        <v>0</v>
      </c>
      <c r="R712" s="45"/>
      <c r="S712" s="45"/>
      <c r="T712" s="45"/>
      <c r="U712" s="45"/>
      <c r="V712" s="46">
        <f t="shared" si="200"/>
        <v>0</v>
      </c>
      <c r="W712" s="45"/>
      <c r="X712" s="45"/>
      <c r="Y712" s="47"/>
      <c r="Z712" s="47"/>
      <c r="AA712" s="46">
        <f t="shared" si="201"/>
        <v>0</v>
      </c>
      <c r="AB712" s="49"/>
      <c r="AC712" s="49"/>
      <c r="AD712" s="49">
        <v>37.356000000000002</v>
      </c>
      <c r="AE712" s="49">
        <v>37</v>
      </c>
      <c r="AF712" s="46">
        <f t="shared" si="202"/>
        <v>74.355999999999995</v>
      </c>
      <c r="AG712" s="49">
        <v>40</v>
      </c>
      <c r="AH712" s="49">
        <v>40</v>
      </c>
      <c r="AI712" s="49">
        <v>40</v>
      </c>
      <c r="AJ712" s="49">
        <v>40</v>
      </c>
      <c r="AK712" s="46">
        <f t="shared" si="203"/>
        <v>160</v>
      </c>
      <c r="AL712" s="48"/>
      <c r="AM712" s="48"/>
      <c r="AN712" s="50">
        <f>IFERROR(VLOOKUP($F712,Ref_Param!$L:$M,2,0),0)*M712</f>
        <v>0</v>
      </c>
      <c r="AO712" s="50">
        <f>IFERROR(VLOOKUP($F712,Ref_Param!$L:$M,2,0),0)*N712</f>
        <v>0</v>
      </c>
      <c r="AP712" s="50">
        <f>IFERROR(VLOOKUP($F712,Ref_Param!$L:$M,2,0),0)*O712</f>
        <v>0</v>
      </c>
      <c r="AQ712" s="50">
        <f>IFERROR(VLOOKUP($F712,Ref_Param!$L:$M,2,0),0)*P712</f>
        <v>0</v>
      </c>
      <c r="AR712" s="51">
        <f t="shared" si="204"/>
        <v>0</v>
      </c>
      <c r="AS712" s="52">
        <f>IFERROR(VLOOKUP($F712,Ref_Param!$L:$M,2,0),0)*R712</f>
        <v>0</v>
      </c>
      <c r="AT712" s="52">
        <f>IFERROR(VLOOKUP($F712,Ref_Param!$L:$M,2,0),0)*S712</f>
        <v>0</v>
      </c>
      <c r="AU712" s="52">
        <f>IFERROR(VLOOKUP($F712,Ref_Param!$L:$M,2,0),0)*T712</f>
        <v>0</v>
      </c>
      <c r="AV712" s="52">
        <f>IFERROR(VLOOKUP($F712,Ref_Param!$L:$M,2,0),0)*U712</f>
        <v>0</v>
      </c>
      <c r="AW712" s="53">
        <f t="shared" si="205"/>
        <v>0</v>
      </c>
      <c r="AX712" s="54">
        <f>IFERROR(VLOOKUP($F712,Ref_Param!$L:$M,2,0),0)*W712</f>
        <v>0</v>
      </c>
      <c r="AY712" s="54">
        <f>IFERROR(VLOOKUP($F712,Ref_Param!$L:$M,2,0),0)*X712</f>
        <v>0</v>
      </c>
      <c r="AZ712" s="54">
        <f>IFERROR(VLOOKUP($F712,Ref_Param!$L:$M,2,0),0)*Y712</f>
        <v>0</v>
      </c>
      <c r="BA712" s="54">
        <f>IFERROR(VLOOKUP($F712,Ref_Param!$L:$M,2,0),0)*Z712</f>
        <v>0</v>
      </c>
      <c r="BB712" s="55">
        <f t="shared" si="206"/>
        <v>0</v>
      </c>
      <c r="BC712" s="56">
        <f>IFERROR(VLOOKUP($F712,Ref_Param!$L:$M,2,0),0)*AB712</f>
        <v>0</v>
      </c>
      <c r="BD712" s="56">
        <f>IFERROR(VLOOKUP($F712,Ref_Param!$L:$M,2,0),0)*AC712</f>
        <v>0</v>
      </c>
      <c r="BE712" s="56">
        <f>IFERROR(VLOOKUP($F712,Ref_Param!$L:$M,2,0),0)*AD712</f>
        <v>37.356000000000002</v>
      </c>
      <c r="BF712" s="56">
        <f>IFERROR(VLOOKUP($F712,Ref_Param!$L:$M,2,0),0)*AE712</f>
        <v>37</v>
      </c>
      <c r="BG712" s="57">
        <f t="shared" si="207"/>
        <v>74.355999999999995</v>
      </c>
      <c r="BH712" s="56">
        <f>IFERROR(VLOOKUP($F712,Ref_Param!$L:$M,2,0),0)*AG712</f>
        <v>40</v>
      </c>
      <c r="BI712" s="56">
        <f>IFERROR(VLOOKUP($F712,Ref_Param!$L:$M,2,0),0)*AH712</f>
        <v>40</v>
      </c>
      <c r="BJ712" s="56">
        <f>IFERROR(VLOOKUP($F712,Ref_Param!$L:$M,2,0),0)*AI712</f>
        <v>40</v>
      </c>
      <c r="BK712" s="56">
        <f>IFERROR(VLOOKUP($F712,Ref_Param!$L:$M,2,0),0)*AJ712</f>
        <v>40</v>
      </c>
      <c r="BL712" s="57">
        <f t="shared" si="208"/>
        <v>160</v>
      </c>
      <c r="BM712" s="58">
        <f>IFERROR(VLOOKUP($F712,Ref_Param!$L:$M,2,0),0)*AL712</f>
        <v>0</v>
      </c>
      <c r="BN712" s="59">
        <f>IFERROR(VLOOKUP($F712,Ref_Param!$L:$M,2,0),0)*AM712</f>
        <v>0</v>
      </c>
    </row>
    <row r="713" spans="1:66" s="37" customFormat="1" ht="15" customHeight="1" x14ac:dyDescent="0.3">
      <c r="A713" s="91" t="str">
        <f t="shared" si="198"/>
        <v>EAISDigital - API Economy</v>
      </c>
      <c r="B713" s="43" t="s">
        <v>4152</v>
      </c>
      <c r="C713" s="43" t="s">
        <v>4117</v>
      </c>
      <c r="D713" s="43" t="s">
        <v>440</v>
      </c>
      <c r="E713" s="44" t="s">
        <v>441</v>
      </c>
      <c r="F713" s="43" t="s">
        <v>20</v>
      </c>
      <c r="G713" s="44" t="s">
        <v>1052</v>
      </c>
      <c r="H713" s="41" t="s">
        <v>31</v>
      </c>
      <c r="I713" s="43" t="s">
        <v>26</v>
      </c>
      <c r="J713" s="43"/>
      <c r="K713" s="43"/>
      <c r="L713" s="43" t="s">
        <v>4110</v>
      </c>
      <c r="M713" s="45">
        <v>17.337807800682281</v>
      </c>
      <c r="N713" s="45">
        <v>58.43118857974229</v>
      </c>
      <c r="O713" s="45">
        <v>93.280872448645468</v>
      </c>
      <c r="P713" s="45">
        <v>87.553878425253941</v>
      </c>
      <c r="Q713" s="46">
        <f t="shared" si="199"/>
        <v>256.60374725432393</v>
      </c>
      <c r="R713" s="45">
        <v>-2.6854461443682318</v>
      </c>
      <c r="S713" s="45">
        <v>8.3576402912927605</v>
      </c>
      <c r="T713" s="45">
        <v>4.7114244713594529</v>
      </c>
      <c r="U713" s="45">
        <v>2.3921026086956525</v>
      </c>
      <c r="V713" s="46">
        <f t="shared" si="200"/>
        <v>12.775721226979634</v>
      </c>
      <c r="W713" s="45">
        <v>0</v>
      </c>
      <c r="X713" s="45">
        <v>62.802045325870324</v>
      </c>
      <c r="Y713" s="47">
        <v>61.716279012501573</v>
      </c>
      <c r="Z713" s="47">
        <v>143.4744795824185</v>
      </c>
      <c r="AA713" s="46">
        <f t="shared" si="201"/>
        <v>267.99280392079038</v>
      </c>
      <c r="AB713" s="49">
        <v>167.21556577336912</v>
      </c>
      <c r="AC713" s="49">
        <v>177.48822212452092</v>
      </c>
      <c r="AD713" s="49"/>
      <c r="AE713" s="49"/>
      <c r="AF713" s="46">
        <f t="shared" si="202"/>
        <v>344.70378789789004</v>
      </c>
      <c r="AG713" s="49"/>
      <c r="AH713" s="49"/>
      <c r="AI713" s="49"/>
      <c r="AJ713" s="49"/>
      <c r="AK713" s="46">
        <f t="shared" si="203"/>
        <v>0</v>
      </c>
      <c r="AL713" s="48"/>
      <c r="AM713" s="48"/>
      <c r="AN713" s="50">
        <f>IFERROR(VLOOKUP($F713,Ref_Param!$L:$M,2,0),0)*M713</f>
        <v>17.337807800682281</v>
      </c>
      <c r="AO713" s="50">
        <f>IFERROR(VLOOKUP($F713,Ref_Param!$L:$M,2,0),0)*N713</f>
        <v>58.43118857974229</v>
      </c>
      <c r="AP713" s="50">
        <f>IFERROR(VLOOKUP($F713,Ref_Param!$L:$M,2,0),0)*O713</f>
        <v>93.280872448645468</v>
      </c>
      <c r="AQ713" s="50">
        <f>IFERROR(VLOOKUP($F713,Ref_Param!$L:$M,2,0),0)*P713</f>
        <v>87.553878425253941</v>
      </c>
      <c r="AR713" s="51">
        <f t="shared" si="204"/>
        <v>256.60374725432393</v>
      </c>
      <c r="AS713" s="52">
        <f>IFERROR(VLOOKUP($F713,Ref_Param!$L:$M,2,0),0)*R713</f>
        <v>-2.6854461443682318</v>
      </c>
      <c r="AT713" s="52">
        <f>IFERROR(VLOOKUP($F713,Ref_Param!$L:$M,2,0),0)*S713</f>
        <v>8.3576402912927605</v>
      </c>
      <c r="AU713" s="52">
        <f>IFERROR(VLOOKUP($F713,Ref_Param!$L:$M,2,0),0)*T713</f>
        <v>4.7114244713594529</v>
      </c>
      <c r="AV713" s="52">
        <f>IFERROR(VLOOKUP($F713,Ref_Param!$L:$M,2,0),0)*U713</f>
        <v>2.3921026086956525</v>
      </c>
      <c r="AW713" s="53">
        <f t="shared" si="205"/>
        <v>12.775721226979634</v>
      </c>
      <c r="AX713" s="54">
        <f>IFERROR(VLOOKUP($F713,Ref_Param!$L:$M,2,0),0)*W713</f>
        <v>0</v>
      </c>
      <c r="AY713" s="54">
        <f>IFERROR(VLOOKUP($F713,Ref_Param!$L:$M,2,0),0)*X713</f>
        <v>62.802045325870324</v>
      </c>
      <c r="AZ713" s="54">
        <f>IFERROR(VLOOKUP($F713,Ref_Param!$L:$M,2,0),0)*Y713</f>
        <v>61.716279012501573</v>
      </c>
      <c r="BA713" s="54">
        <f>IFERROR(VLOOKUP($F713,Ref_Param!$L:$M,2,0),0)*Z713</f>
        <v>143.4744795824185</v>
      </c>
      <c r="BB713" s="55">
        <f t="shared" si="206"/>
        <v>267.99280392079038</v>
      </c>
      <c r="BC713" s="56">
        <f>IFERROR(VLOOKUP($F713,Ref_Param!$L:$M,2,0),0)*AB713</f>
        <v>167.21556577336912</v>
      </c>
      <c r="BD713" s="56">
        <f>IFERROR(VLOOKUP($F713,Ref_Param!$L:$M,2,0),0)*AC713</f>
        <v>177.48822212452092</v>
      </c>
      <c r="BE713" s="56">
        <f>IFERROR(VLOOKUP($F713,Ref_Param!$L:$M,2,0),0)*AD713</f>
        <v>0</v>
      </c>
      <c r="BF713" s="56">
        <f>IFERROR(VLOOKUP($F713,Ref_Param!$L:$M,2,0),0)*AE713</f>
        <v>0</v>
      </c>
      <c r="BG713" s="57">
        <f t="shared" si="207"/>
        <v>344.70378789789004</v>
      </c>
      <c r="BH713" s="56">
        <f>IFERROR(VLOOKUP($F713,Ref_Param!$L:$M,2,0),0)*AG713</f>
        <v>0</v>
      </c>
      <c r="BI713" s="56">
        <f>IFERROR(VLOOKUP($F713,Ref_Param!$L:$M,2,0),0)*AH713</f>
        <v>0</v>
      </c>
      <c r="BJ713" s="56">
        <f>IFERROR(VLOOKUP($F713,Ref_Param!$L:$M,2,0),0)*AI713</f>
        <v>0</v>
      </c>
      <c r="BK713" s="56">
        <f>IFERROR(VLOOKUP($F713,Ref_Param!$L:$M,2,0),0)*AJ713</f>
        <v>0</v>
      </c>
      <c r="BL713" s="57">
        <f t="shared" si="208"/>
        <v>0</v>
      </c>
      <c r="BM713" s="58">
        <f>IFERROR(VLOOKUP($F713,Ref_Param!$L:$M,2,0),0)*AL713</f>
        <v>0</v>
      </c>
      <c r="BN713" s="59">
        <f>IFERROR(VLOOKUP($F713,Ref_Param!$L:$M,2,0),0)*AM713</f>
        <v>0</v>
      </c>
    </row>
    <row r="714" spans="1:66" s="37" customFormat="1" ht="15" customHeight="1" x14ac:dyDescent="0.3">
      <c r="A714" s="91" t="str">
        <f t="shared" si="198"/>
        <v>EAISDigital - API Economy</v>
      </c>
      <c r="B714" s="43" t="s">
        <v>4152</v>
      </c>
      <c r="C714" s="43" t="s">
        <v>4117</v>
      </c>
      <c r="D714" s="43" t="s">
        <v>440</v>
      </c>
      <c r="E714" s="44" t="s">
        <v>441</v>
      </c>
      <c r="F714" s="43" t="s">
        <v>20</v>
      </c>
      <c r="G714" s="44" t="s">
        <v>1052</v>
      </c>
      <c r="H714" s="41" t="s">
        <v>31</v>
      </c>
      <c r="I714" s="43" t="s">
        <v>26</v>
      </c>
      <c r="J714" s="43"/>
      <c r="K714" s="43"/>
      <c r="L714" s="43" t="s">
        <v>4110</v>
      </c>
      <c r="M714" s="45"/>
      <c r="N714" s="45"/>
      <c r="O714" s="45"/>
      <c r="P714" s="45"/>
      <c r="Q714" s="46">
        <f t="shared" si="199"/>
        <v>0</v>
      </c>
      <c r="R714" s="45"/>
      <c r="S714" s="45"/>
      <c r="T714" s="45"/>
      <c r="U714" s="45"/>
      <c r="V714" s="46">
        <f t="shared" si="200"/>
        <v>0</v>
      </c>
      <c r="W714" s="45"/>
      <c r="X714" s="45"/>
      <c r="Y714" s="47"/>
      <c r="Z714" s="47"/>
      <c r="AA714" s="46">
        <f t="shared" si="201"/>
        <v>0</v>
      </c>
      <c r="AB714" s="49"/>
      <c r="AC714" s="49"/>
      <c r="AD714" s="49">
        <v>99.983000000000004</v>
      </c>
      <c r="AE714" s="49">
        <v>125</v>
      </c>
      <c r="AF714" s="46">
        <f t="shared" si="202"/>
        <v>224.983</v>
      </c>
      <c r="AG714" s="49">
        <v>135</v>
      </c>
      <c r="AH714" s="49">
        <v>135</v>
      </c>
      <c r="AI714" s="49">
        <v>135</v>
      </c>
      <c r="AJ714" s="49">
        <v>135</v>
      </c>
      <c r="AK714" s="46">
        <f t="shared" si="203"/>
        <v>540</v>
      </c>
      <c r="AL714" s="48"/>
      <c r="AM714" s="48"/>
      <c r="AN714" s="50">
        <f>IFERROR(VLOOKUP($F714,Ref_Param!$L:$M,2,0),0)*M714</f>
        <v>0</v>
      </c>
      <c r="AO714" s="50">
        <f>IFERROR(VLOOKUP($F714,Ref_Param!$L:$M,2,0),0)*N714</f>
        <v>0</v>
      </c>
      <c r="AP714" s="50">
        <f>IFERROR(VLOOKUP($F714,Ref_Param!$L:$M,2,0),0)*O714</f>
        <v>0</v>
      </c>
      <c r="AQ714" s="50">
        <f>IFERROR(VLOOKUP($F714,Ref_Param!$L:$M,2,0),0)*P714</f>
        <v>0</v>
      </c>
      <c r="AR714" s="51">
        <f t="shared" si="204"/>
        <v>0</v>
      </c>
      <c r="AS714" s="52">
        <f>IFERROR(VLOOKUP($F714,Ref_Param!$L:$M,2,0),0)*R714</f>
        <v>0</v>
      </c>
      <c r="AT714" s="52">
        <f>IFERROR(VLOOKUP($F714,Ref_Param!$L:$M,2,0),0)*S714</f>
        <v>0</v>
      </c>
      <c r="AU714" s="52">
        <f>IFERROR(VLOOKUP($F714,Ref_Param!$L:$M,2,0),0)*T714</f>
        <v>0</v>
      </c>
      <c r="AV714" s="52">
        <f>IFERROR(VLOOKUP($F714,Ref_Param!$L:$M,2,0),0)*U714</f>
        <v>0</v>
      </c>
      <c r="AW714" s="53">
        <f t="shared" si="205"/>
        <v>0</v>
      </c>
      <c r="AX714" s="54">
        <f>IFERROR(VLOOKUP($F714,Ref_Param!$L:$M,2,0),0)*W714</f>
        <v>0</v>
      </c>
      <c r="AY714" s="54">
        <f>IFERROR(VLOOKUP($F714,Ref_Param!$L:$M,2,0),0)*X714</f>
        <v>0</v>
      </c>
      <c r="AZ714" s="54">
        <f>IFERROR(VLOOKUP($F714,Ref_Param!$L:$M,2,0),0)*Y714</f>
        <v>0</v>
      </c>
      <c r="BA714" s="54">
        <f>IFERROR(VLOOKUP($F714,Ref_Param!$L:$M,2,0),0)*Z714</f>
        <v>0</v>
      </c>
      <c r="BB714" s="55">
        <f t="shared" si="206"/>
        <v>0</v>
      </c>
      <c r="BC714" s="56">
        <f>IFERROR(VLOOKUP($F714,Ref_Param!$L:$M,2,0),0)*AB714</f>
        <v>0</v>
      </c>
      <c r="BD714" s="56">
        <f>IFERROR(VLOOKUP($F714,Ref_Param!$L:$M,2,0),0)*AC714</f>
        <v>0</v>
      </c>
      <c r="BE714" s="56">
        <f>IFERROR(VLOOKUP($F714,Ref_Param!$L:$M,2,0),0)*AD714</f>
        <v>99.983000000000004</v>
      </c>
      <c r="BF714" s="56">
        <f>IFERROR(VLOOKUP($F714,Ref_Param!$L:$M,2,0),0)*AE714</f>
        <v>125</v>
      </c>
      <c r="BG714" s="57">
        <f t="shared" si="207"/>
        <v>224.983</v>
      </c>
      <c r="BH714" s="56">
        <f>IFERROR(VLOOKUP($F714,Ref_Param!$L:$M,2,0),0)*AG714</f>
        <v>135</v>
      </c>
      <c r="BI714" s="56">
        <f>IFERROR(VLOOKUP($F714,Ref_Param!$L:$M,2,0),0)*AH714</f>
        <v>135</v>
      </c>
      <c r="BJ714" s="56">
        <f>IFERROR(VLOOKUP($F714,Ref_Param!$L:$M,2,0),0)*AI714</f>
        <v>135</v>
      </c>
      <c r="BK714" s="56">
        <f>IFERROR(VLOOKUP($F714,Ref_Param!$L:$M,2,0),0)*AJ714</f>
        <v>135</v>
      </c>
      <c r="BL714" s="57">
        <f t="shared" si="208"/>
        <v>540</v>
      </c>
      <c r="BM714" s="58">
        <f>IFERROR(VLOOKUP($F714,Ref_Param!$L:$M,2,0),0)*AL714</f>
        <v>0</v>
      </c>
      <c r="BN714" s="59">
        <f>IFERROR(VLOOKUP($F714,Ref_Param!$L:$M,2,0),0)*AM714</f>
        <v>0</v>
      </c>
    </row>
    <row r="715" spans="1:66" s="37" customFormat="1" ht="15" customHeight="1" x14ac:dyDescent="0.3">
      <c r="A715" s="91" t="str">
        <f t="shared" si="198"/>
        <v>EAISDigital - API Economy</v>
      </c>
      <c r="B715" s="43" t="s">
        <v>4152</v>
      </c>
      <c r="C715" s="43" t="s">
        <v>4117</v>
      </c>
      <c r="D715" s="43" t="s">
        <v>1937</v>
      </c>
      <c r="E715" s="44" t="s">
        <v>1938</v>
      </c>
      <c r="F715" s="43" t="s">
        <v>20</v>
      </c>
      <c r="G715" s="44" t="s">
        <v>1052</v>
      </c>
      <c r="H715" s="41" t="s">
        <v>53</v>
      </c>
      <c r="I715" s="43" t="s">
        <v>26</v>
      </c>
      <c r="J715" s="43"/>
      <c r="K715" s="43"/>
      <c r="L715" s="43" t="s">
        <v>4110</v>
      </c>
      <c r="M715" s="45">
        <v>0</v>
      </c>
      <c r="N715" s="45">
        <v>0</v>
      </c>
      <c r="O715" s="45">
        <v>0</v>
      </c>
      <c r="P715" s="45">
        <v>0</v>
      </c>
      <c r="Q715" s="46">
        <f t="shared" si="199"/>
        <v>0</v>
      </c>
      <c r="R715" s="45">
        <v>0</v>
      </c>
      <c r="S715" s="45">
        <v>0</v>
      </c>
      <c r="T715" s="45">
        <v>0</v>
      </c>
      <c r="U715" s="45">
        <v>0</v>
      </c>
      <c r="V715" s="46">
        <f t="shared" si="200"/>
        <v>0</v>
      </c>
      <c r="W715" s="45">
        <v>0</v>
      </c>
      <c r="X715" s="45">
        <v>0</v>
      </c>
      <c r="Y715" s="47">
        <v>179.11879158892162</v>
      </c>
      <c r="Z715" s="47">
        <v>118.8150318833267</v>
      </c>
      <c r="AA715" s="46">
        <f t="shared" si="201"/>
        <v>297.93382347224832</v>
      </c>
      <c r="AB715" s="49">
        <v>80.73647261397133</v>
      </c>
      <c r="AC715" s="49">
        <v>158.52725040435749</v>
      </c>
      <c r="AD715" s="49"/>
      <c r="AE715" s="49"/>
      <c r="AF715" s="46">
        <f t="shared" si="202"/>
        <v>239.26372301832882</v>
      </c>
      <c r="AG715" s="49"/>
      <c r="AH715" s="49"/>
      <c r="AI715" s="49"/>
      <c r="AJ715" s="49"/>
      <c r="AK715" s="46">
        <f t="shared" si="203"/>
        <v>0</v>
      </c>
      <c r="AL715" s="48"/>
      <c r="AM715" s="48"/>
      <c r="AN715" s="50">
        <f>IFERROR(VLOOKUP($F715,Ref_Param!$L:$M,2,0),0)*M715</f>
        <v>0</v>
      </c>
      <c r="AO715" s="50">
        <f>IFERROR(VLOOKUP($F715,Ref_Param!$L:$M,2,0),0)*N715</f>
        <v>0</v>
      </c>
      <c r="AP715" s="50">
        <f>IFERROR(VLOOKUP($F715,Ref_Param!$L:$M,2,0),0)*O715</f>
        <v>0</v>
      </c>
      <c r="AQ715" s="50">
        <f>IFERROR(VLOOKUP($F715,Ref_Param!$L:$M,2,0),0)*P715</f>
        <v>0</v>
      </c>
      <c r="AR715" s="51">
        <f t="shared" si="204"/>
        <v>0</v>
      </c>
      <c r="AS715" s="52">
        <f>IFERROR(VLOOKUP($F715,Ref_Param!$L:$M,2,0),0)*R715</f>
        <v>0</v>
      </c>
      <c r="AT715" s="52">
        <f>IFERROR(VLOOKUP($F715,Ref_Param!$L:$M,2,0),0)*S715</f>
        <v>0</v>
      </c>
      <c r="AU715" s="52">
        <f>IFERROR(VLOOKUP($F715,Ref_Param!$L:$M,2,0),0)*T715</f>
        <v>0</v>
      </c>
      <c r="AV715" s="52">
        <f>IFERROR(VLOOKUP($F715,Ref_Param!$L:$M,2,0),0)*U715</f>
        <v>0</v>
      </c>
      <c r="AW715" s="53">
        <f t="shared" si="205"/>
        <v>0</v>
      </c>
      <c r="AX715" s="54">
        <f>IFERROR(VLOOKUP($F715,Ref_Param!$L:$M,2,0),0)*W715</f>
        <v>0</v>
      </c>
      <c r="AY715" s="54">
        <f>IFERROR(VLOOKUP($F715,Ref_Param!$L:$M,2,0),0)*X715</f>
        <v>0</v>
      </c>
      <c r="AZ715" s="54">
        <f>IFERROR(VLOOKUP($F715,Ref_Param!$L:$M,2,0),0)*Y715</f>
        <v>179.11879158892162</v>
      </c>
      <c r="BA715" s="54">
        <f>IFERROR(VLOOKUP($F715,Ref_Param!$L:$M,2,0),0)*Z715</f>
        <v>118.8150318833267</v>
      </c>
      <c r="BB715" s="55">
        <f t="shared" si="206"/>
        <v>297.93382347224832</v>
      </c>
      <c r="BC715" s="56">
        <f>IFERROR(VLOOKUP($F715,Ref_Param!$L:$M,2,0),0)*AB715</f>
        <v>80.73647261397133</v>
      </c>
      <c r="BD715" s="56">
        <f>IFERROR(VLOOKUP($F715,Ref_Param!$L:$M,2,0),0)*AC715</f>
        <v>158.52725040435749</v>
      </c>
      <c r="BE715" s="56">
        <f>IFERROR(VLOOKUP($F715,Ref_Param!$L:$M,2,0),0)*AD715</f>
        <v>0</v>
      </c>
      <c r="BF715" s="56">
        <f>IFERROR(VLOOKUP($F715,Ref_Param!$L:$M,2,0),0)*AE715</f>
        <v>0</v>
      </c>
      <c r="BG715" s="57">
        <f t="shared" si="207"/>
        <v>239.26372301832882</v>
      </c>
      <c r="BH715" s="56">
        <f>IFERROR(VLOOKUP($F715,Ref_Param!$L:$M,2,0),0)*AG715</f>
        <v>0</v>
      </c>
      <c r="BI715" s="56">
        <f>IFERROR(VLOOKUP($F715,Ref_Param!$L:$M,2,0),0)*AH715</f>
        <v>0</v>
      </c>
      <c r="BJ715" s="56">
        <f>IFERROR(VLOOKUP($F715,Ref_Param!$L:$M,2,0),0)*AI715</f>
        <v>0</v>
      </c>
      <c r="BK715" s="56">
        <f>IFERROR(VLOOKUP($F715,Ref_Param!$L:$M,2,0),0)*AJ715</f>
        <v>0</v>
      </c>
      <c r="BL715" s="57">
        <f t="shared" si="208"/>
        <v>0</v>
      </c>
      <c r="BM715" s="58">
        <f>IFERROR(VLOOKUP($F715,Ref_Param!$L:$M,2,0),0)*AL715</f>
        <v>0</v>
      </c>
      <c r="BN715" s="59">
        <f>IFERROR(VLOOKUP($F715,Ref_Param!$L:$M,2,0),0)*AM715</f>
        <v>0</v>
      </c>
    </row>
    <row r="716" spans="1:66" s="37" customFormat="1" ht="15" customHeight="1" x14ac:dyDescent="0.3">
      <c r="A716" s="91" t="str">
        <f t="shared" si="198"/>
        <v>EAISDigital - API Economy</v>
      </c>
      <c r="B716" s="43" t="s">
        <v>4152</v>
      </c>
      <c r="C716" s="43" t="s">
        <v>4117</v>
      </c>
      <c r="D716" s="43" t="s">
        <v>1937</v>
      </c>
      <c r="E716" s="44" t="s">
        <v>1938</v>
      </c>
      <c r="F716" s="43" t="s">
        <v>20</v>
      </c>
      <c r="G716" s="44" t="s">
        <v>1052</v>
      </c>
      <c r="H716" s="41" t="s">
        <v>53</v>
      </c>
      <c r="I716" s="43" t="s">
        <v>26</v>
      </c>
      <c r="J716" s="43"/>
      <c r="K716" s="43"/>
      <c r="L716" s="43" t="s">
        <v>4110</v>
      </c>
      <c r="M716" s="45"/>
      <c r="N716" s="45"/>
      <c r="O716" s="45"/>
      <c r="P716" s="45"/>
      <c r="Q716" s="46">
        <f t="shared" si="199"/>
        <v>0</v>
      </c>
      <c r="R716" s="45"/>
      <c r="S716" s="45"/>
      <c r="T716" s="45"/>
      <c r="U716" s="45"/>
      <c r="V716" s="46">
        <f t="shared" si="200"/>
        <v>0</v>
      </c>
      <c r="W716" s="45"/>
      <c r="X716" s="45"/>
      <c r="Y716" s="47"/>
      <c r="Z716" s="47"/>
      <c r="AA716" s="46">
        <f t="shared" si="201"/>
        <v>0</v>
      </c>
      <c r="AB716" s="49"/>
      <c r="AC716" s="49"/>
      <c r="AD716" s="49">
        <v>102.02000000000001</v>
      </c>
      <c r="AE716" s="49">
        <v>111</v>
      </c>
      <c r="AF716" s="46">
        <f t="shared" si="202"/>
        <v>213.02</v>
      </c>
      <c r="AG716" s="49">
        <v>110</v>
      </c>
      <c r="AH716" s="49">
        <v>110</v>
      </c>
      <c r="AI716" s="49">
        <v>110</v>
      </c>
      <c r="AJ716" s="49">
        <v>110</v>
      </c>
      <c r="AK716" s="46">
        <f t="shared" si="203"/>
        <v>440</v>
      </c>
      <c r="AL716" s="48"/>
      <c r="AM716" s="48"/>
      <c r="AN716" s="50">
        <f>IFERROR(VLOOKUP($F716,Ref_Param!$L:$M,2,0),0)*M716</f>
        <v>0</v>
      </c>
      <c r="AO716" s="50">
        <f>IFERROR(VLOOKUP($F716,Ref_Param!$L:$M,2,0),0)*N716</f>
        <v>0</v>
      </c>
      <c r="AP716" s="50">
        <f>IFERROR(VLOOKUP($F716,Ref_Param!$L:$M,2,0),0)*O716</f>
        <v>0</v>
      </c>
      <c r="AQ716" s="50">
        <f>IFERROR(VLOOKUP($F716,Ref_Param!$L:$M,2,0),0)*P716</f>
        <v>0</v>
      </c>
      <c r="AR716" s="51">
        <f t="shared" si="204"/>
        <v>0</v>
      </c>
      <c r="AS716" s="52">
        <f>IFERROR(VLOOKUP($F716,Ref_Param!$L:$M,2,0),0)*R716</f>
        <v>0</v>
      </c>
      <c r="AT716" s="52">
        <f>IFERROR(VLOOKUP($F716,Ref_Param!$L:$M,2,0),0)*S716</f>
        <v>0</v>
      </c>
      <c r="AU716" s="52">
        <f>IFERROR(VLOOKUP($F716,Ref_Param!$L:$M,2,0),0)*T716</f>
        <v>0</v>
      </c>
      <c r="AV716" s="52">
        <f>IFERROR(VLOOKUP($F716,Ref_Param!$L:$M,2,0),0)*U716</f>
        <v>0</v>
      </c>
      <c r="AW716" s="53">
        <f t="shared" si="205"/>
        <v>0</v>
      </c>
      <c r="AX716" s="54">
        <f>IFERROR(VLOOKUP($F716,Ref_Param!$L:$M,2,0),0)*W716</f>
        <v>0</v>
      </c>
      <c r="AY716" s="54">
        <f>IFERROR(VLOOKUP($F716,Ref_Param!$L:$M,2,0),0)*X716</f>
        <v>0</v>
      </c>
      <c r="AZ716" s="54">
        <f>IFERROR(VLOOKUP($F716,Ref_Param!$L:$M,2,0),0)*Y716</f>
        <v>0</v>
      </c>
      <c r="BA716" s="54">
        <f>IFERROR(VLOOKUP($F716,Ref_Param!$L:$M,2,0),0)*Z716</f>
        <v>0</v>
      </c>
      <c r="BB716" s="55">
        <f t="shared" si="206"/>
        <v>0</v>
      </c>
      <c r="BC716" s="56">
        <f>IFERROR(VLOOKUP($F716,Ref_Param!$L:$M,2,0),0)*AB716</f>
        <v>0</v>
      </c>
      <c r="BD716" s="56">
        <f>IFERROR(VLOOKUP($F716,Ref_Param!$L:$M,2,0),0)*AC716</f>
        <v>0</v>
      </c>
      <c r="BE716" s="56">
        <f>IFERROR(VLOOKUP($F716,Ref_Param!$L:$M,2,0),0)*AD716</f>
        <v>102.02000000000001</v>
      </c>
      <c r="BF716" s="56">
        <f>IFERROR(VLOOKUP($F716,Ref_Param!$L:$M,2,0),0)*AE716</f>
        <v>111</v>
      </c>
      <c r="BG716" s="57">
        <f t="shared" si="207"/>
        <v>213.02</v>
      </c>
      <c r="BH716" s="56">
        <f>IFERROR(VLOOKUP($F716,Ref_Param!$L:$M,2,0),0)*AG716</f>
        <v>110</v>
      </c>
      <c r="BI716" s="56">
        <f>IFERROR(VLOOKUP($F716,Ref_Param!$L:$M,2,0),0)*AH716</f>
        <v>110</v>
      </c>
      <c r="BJ716" s="56">
        <f>IFERROR(VLOOKUP($F716,Ref_Param!$L:$M,2,0),0)*AI716</f>
        <v>110</v>
      </c>
      <c r="BK716" s="56">
        <f>IFERROR(VLOOKUP($F716,Ref_Param!$L:$M,2,0),0)*AJ716</f>
        <v>110</v>
      </c>
      <c r="BL716" s="57">
        <f t="shared" si="208"/>
        <v>440</v>
      </c>
      <c r="BM716" s="58">
        <f>IFERROR(VLOOKUP($F716,Ref_Param!$L:$M,2,0),0)*AL716</f>
        <v>0</v>
      </c>
      <c r="BN716" s="59">
        <f>IFERROR(VLOOKUP($F716,Ref_Param!$L:$M,2,0),0)*AM716</f>
        <v>0</v>
      </c>
    </row>
    <row r="717" spans="1:66" s="37" customFormat="1" ht="15" customHeight="1" x14ac:dyDescent="0.3">
      <c r="A717" s="91" t="str">
        <f t="shared" si="198"/>
        <v>EAISDigital - API Economy</v>
      </c>
      <c r="B717" s="43" t="s">
        <v>4152</v>
      </c>
      <c r="C717" s="43" t="s">
        <v>4117</v>
      </c>
      <c r="D717" s="43" t="s">
        <v>3222</v>
      </c>
      <c r="E717" s="44" t="s">
        <v>3223</v>
      </c>
      <c r="F717" s="43" t="s">
        <v>20</v>
      </c>
      <c r="G717" s="44" t="s">
        <v>1052</v>
      </c>
      <c r="H717" s="41" t="s">
        <v>5426</v>
      </c>
      <c r="I717" s="43" t="s">
        <v>26</v>
      </c>
      <c r="J717" s="43"/>
      <c r="K717" s="43"/>
      <c r="L717" s="43" t="s">
        <v>4110</v>
      </c>
      <c r="M717" s="45"/>
      <c r="N717" s="45"/>
      <c r="O717" s="45"/>
      <c r="P717" s="45"/>
      <c r="Q717" s="46">
        <f t="shared" si="199"/>
        <v>0</v>
      </c>
      <c r="R717" s="45"/>
      <c r="S717" s="45"/>
      <c r="T717" s="45"/>
      <c r="U717" s="45"/>
      <c r="V717" s="46">
        <f t="shared" si="200"/>
        <v>0</v>
      </c>
      <c r="W717" s="45"/>
      <c r="X717" s="45"/>
      <c r="Y717" s="47"/>
      <c r="Z717" s="47"/>
      <c r="AA717" s="46">
        <f t="shared" si="201"/>
        <v>0</v>
      </c>
      <c r="AB717" s="49"/>
      <c r="AC717" s="49"/>
      <c r="AD717" s="49">
        <v>44.820999999999998</v>
      </c>
      <c r="AE717" s="49">
        <v>0</v>
      </c>
      <c r="AF717" s="46">
        <f t="shared" si="202"/>
        <v>44.820999999999998</v>
      </c>
      <c r="AG717" s="49">
        <v>0</v>
      </c>
      <c r="AH717" s="49">
        <v>0</v>
      </c>
      <c r="AI717" s="49">
        <v>0</v>
      </c>
      <c r="AJ717" s="49">
        <v>0</v>
      </c>
      <c r="AK717" s="46">
        <f t="shared" si="203"/>
        <v>0</v>
      </c>
      <c r="AL717" s="48"/>
      <c r="AM717" s="48"/>
      <c r="AN717" s="50">
        <f>IFERROR(VLOOKUP($F717,Ref_Param!$L:$M,2,0),0)*M717</f>
        <v>0</v>
      </c>
      <c r="AO717" s="50">
        <f>IFERROR(VLOOKUP($F717,Ref_Param!$L:$M,2,0),0)*N717</f>
        <v>0</v>
      </c>
      <c r="AP717" s="50">
        <f>IFERROR(VLOOKUP($F717,Ref_Param!$L:$M,2,0),0)*O717</f>
        <v>0</v>
      </c>
      <c r="AQ717" s="50">
        <f>IFERROR(VLOOKUP($F717,Ref_Param!$L:$M,2,0),0)*P717</f>
        <v>0</v>
      </c>
      <c r="AR717" s="51">
        <f t="shared" si="204"/>
        <v>0</v>
      </c>
      <c r="AS717" s="52">
        <f>IFERROR(VLOOKUP($F717,Ref_Param!$L:$M,2,0),0)*R717</f>
        <v>0</v>
      </c>
      <c r="AT717" s="52">
        <f>IFERROR(VLOOKUP($F717,Ref_Param!$L:$M,2,0),0)*S717</f>
        <v>0</v>
      </c>
      <c r="AU717" s="52">
        <f>IFERROR(VLOOKUP($F717,Ref_Param!$L:$M,2,0),0)*T717</f>
        <v>0</v>
      </c>
      <c r="AV717" s="52">
        <f>IFERROR(VLOOKUP($F717,Ref_Param!$L:$M,2,0),0)*U717</f>
        <v>0</v>
      </c>
      <c r="AW717" s="53">
        <f t="shared" si="205"/>
        <v>0</v>
      </c>
      <c r="AX717" s="54">
        <f>IFERROR(VLOOKUP($F717,Ref_Param!$L:$M,2,0),0)*W717</f>
        <v>0</v>
      </c>
      <c r="AY717" s="54">
        <f>IFERROR(VLOOKUP($F717,Ref_Param!$L:$M,2,0),0)*X717</f>
        <v>0</v>
      </c>
      <c r="AZ717" s="54">
        <f>IFERROR(VLOOKUP($F717,Ref_Param!$L:$M,2,0),0)*Y717</f>
        <v>0</v>
      </c>
      <c r="BA717" s="54">
        <f>IFERROR(VLOOKUP($F717,Ref_Param!$L:$M,2,0),0)*Z717</f>
        <v>0</v>
      </c>
      <c r="BB717" s="55">
        <f t="shared" si="206"/>
        <v>0</v>
      </c>
      <c r="BC717" s="56">
        <f>IFERROR(VLOOKUP($F717,Ref_Param!$L:$M,2,0),0)*AB717</f>
        <v>0</v>
      </c>
      <c r="BD717" s="56">
        <f>IFERROR(VLOOKUP($F717,Ref_Param!$L:$M,2,0),0)*AC717</f>
        <v>0</v>
      </c>
      <c r="BE717" s="56">
        <f>IFERROR(VLOOKUP($F717,Ref_Param!$L:$M,2,0),0)*AD717</f>
        <v>44.820999999999998</v>
      </c>
      <c r="BF717" s="56">
        <f>IFERROR(VLOOKUP($F717,Ref_Param!$L:$M,2,0),0)*AE717</f>
        <v>0</v>
      </c>
      <c r="BG717" s="57">
        <f t="shared" si="207"/>
        <v>44.820999999999998</v>
      </c>
      <c r="BH717" s="56">
        <f>IFERROR(VLOOKUP($F717,Ref_Param!$L:$M,2,0),0)*AG717</f>
        <v>0</v>
      </c>
      <c r="BI717" s="56">
        <f>IFERROR(VLOOKUP($F717,Ref_Param!$L:$M,2,0),0)*AH717</f>
        <v>0</v>
      </c>
      <c r="BJ717" s="56">
        <f>IFERROR(VLOOKUP($F717,Ref_Param!$L:$M,2,0),0)*AI717</f>
        <v>0</v>
      </c>
      <c r="BK717" s="56">
        <f>IFERROR(VLOOKUP($F717,Ref_Param!$L:$M,2,0),0)*AJ717</f>
        <v>0</v>
      </c>
      <c r="BL717" s="57">
        <f t="shared" si="208"/>
        <v>0</v>
      </c>
      <c r="BM717" s="58">
        <f>IFERROR(VLOOKUP($F717,Ref_Param!$L:$M,2,0),0)*AL717</f>
        <v>0</v>
      </c>
      <c r="BN717" s="59">
        <f>IFERROR(VLOOKUP($F717,Ref_Param!$L:$M,2,0),0)*AM717</f>
        <v>0</v>
      </c>
    </row>
    <row r="718" spans="1:66" s="37" customFormat="1" ht="15" customHeight="1" x14ac:dyDescent="0.3">
      <c r="A718" s="91" t="str">
        <f t="shared" si="198"/>
        <v>EAISDigital - API Economy</v>
      </c>
      <c r="B718" s="43" t="s">
        <v>4152</v>
      </c>
      <c r="C718" s="43" t="s">
        <v>4117</v>
      </c>
      <c r="D718" s="43" t="s">
        <v>454</v>
      </c>
      <c r="E718" s="44" t="s">
        <v>5230</v>
      </c>
      <c r="F718" s="43" t="s">
        <v>3731</v>
      </c>
      <c r="G718" s="44" t="s">
        <v>1052</v>
      </c>
      <c r="H718" s="41" t="s">
        <v>5426</v>
      </c>
      <c r="I718" s="43" t="s">
        <v>26</v>
      </c>
      <c r="J718" s="43"/>
      <c r="K718" s="43"/>
      <c r="L718" s="43" t="s">
        <v>4110</v>
      </c>
      <c r="M718" s="45">
        <v>0</v>
      </c>
      <c r="N718" s="45">
        <v>0</v>
      </c>
      <c r="O718" s="45">
        <v>0</v>
      </c>
      <c r="P718" s="45">
        <v>0</v>
      </c>
      <c r="Q718" s="46">
        <f t="shared" si="199"/>
        <v>0</v>
      </c>
      <c r="R718" s="45">
        <v>0</v>
      </c>
      <c r="S718" s="45">
        <v>0</v>
      </c>
      <c r="T718" s="45">
        <v>0</v>
      </c>
      <c r="U718" s="45">
        <v>0</v>
      </c>
      <c r="V718" s="46">
        <f t="shared" si="200"/>
        <v>0</v>
      </c>
      <c r="W718" s="45">
        <v>0</v>
      </c>
      <c r="X718" s="45">
        <v>0</v>
      </c>
      <c r="Y718" s="47">
        <v>0</v>
      </c>
      <c r="Z718" s="47">
        <v>0</v>
      </c>
      <c r="AA718" s="46">
        <f t="shared" si="201"/>
        <v>0</v>
      </c>
      <c r="AB718" s="49">
        <v>0</v>
      </c>
      <c r="AC718" s="49">
        <v>7.6209999999999736E-2</v>
      </c>
      <c r="AD718" s="49"/>
      <c r="AE718" s="49"/>
      <c r="AF718" s="46">
        <f t="shared" si="202"/>
        <v>7.6209999999999736E-2</v>
      </c>
      <c r="AG718" s="49"/>
      <c r="AH718" s="49"/>
      <c r="AI718" s="49"/>
      <c r="AJ718" s="49"/>
      <c r="AK718" s="46">
        <f t="shared" si="203"/>
        <v>0</v>
      </c>
      <c r="AL718" s="48"/>
      <c r="AM718" s="48"/>
      <c r="AN718" s="50">
        <f>IFERROR(VLOOKUP($F718,Ref_Param!$L:$M,2,0),0)*M718</f>
        <v>0</v>
      </c>
      <c r="AO718" s="50">
        <f>IFERROR(VLOOKUP($F718,Ref_Param!$L:$M,2,0),0)*N718</f>
        <v>0</v>
      </c>
      <c r="AP718" s="50">
        <f>IFERROR(VLOOKUP($F718,Ref_Param!$L:$M,2,0),0)*O718</f>
        <v>0</v>
      </c>
      <c r="AQ718" s="50">
        <f>IFERROR(VLOOKUP($F718,Ref_Param!$L:$M,2,0),0)*P718</f>
        <v>0</v>
      </c>
      <c r="AR718" s="51">
        <f t="shared" si="204"/>
        <v>0</v>
      </c>
      <c r="AS718" s="52">
        <f>IFERROR(VLOOKUP($F718,Ref_Param!$L:$M,2,0),0)*R718</f>
        <v>0</v>
      </c>
      <c r="AT718" s="52">
        <f>IFERROR(VLOOKUP($F718,Ref_Param!$L:$M,2,0),0)*S718</f>
        <v>0</v>
      </c>
      <c r="AU718" s="52">
        <f>IFERROR(VLOOKUP($F718,Ref_Param!$L:$M,2,0),0)*T718</f>
        <v>0</v>
      </c>
      <c r="AV718" s="52">
        <f>IFERROR(VLOOKUP($F718,Ref_Param!$L:$M,2,0),0)*U718</f>
        <v>0</v>
      </c>
      <c r="AW718" s="53">
        <f t="shared" si="205"/>
        <v>0</v>
      </c>
      <c r="AX718" s="54">
        <f>IFERROR(VLOOKUP($F718,Ref_Param!$L:$M,2,0),0)*W718</f>
        <v>0</v>
      </c>
      <c r="AY718" s="54">
        <f>IFERROR(VLOOKUP($F718,Ref_Param!$L:$M,2,0),0)*X718</f>
        <v>0</v>
      </c>
      <c r="AZ718" s="54">
        <f>IFERROR(VLOOKUP($F718,Ref_Param!$L:$M,2,0),0)*Y718</f>
        <v>0</v>
      </c>
      <c r="BA718" s="54">
        <f>IFERROR(VLOOKUP($F718,Ref_Param!$L:$M,2,0),0)*Z718</f>
        <v>0</v>
      </c>
      <c r="BB718" s="55">
        <f t="shared" si="206"/>
        <v>0</v>
      </c>
      <c r="BC718" s="56">
        <f>IFERROR(VLOOKUP($F718,Ref_Param!$L:$M,2,0),0)*AB718</f>
        <v>0</v>
      </c>
      <c r="BD718" s="56">
        <f>IFERROR(VLOOKUP($F718,Ref_Param!$L:$M,2,0),0)*AC718</f>
        <v>9.2746744553973322E-4</v>
      </c>
      <c r="BE718" s="56">
        <f>IFERROR(VLOOKUP($F718,Ref_Param!$L:$M,2,0),0)*AD718</f>
        <v>0</v>
      </c>
      <c r="BF718" s="56">
        <f>IFERROR(VLOOKUP($F718,Ref_Param!$L:$M,2,0),0)*AE718</f>
        <v>0</v>
      </c>
      <c r="BG718" s="57">
        <f t="shared" si="207"/>
        <v>9.2746744553973322E-4</v>
      </c>
      <c r="BH718" s="56">
        <f>IFERROR(VLOOKUP($F718,Ref_Param!$L:$M,2,0),0)*AG718</f>
        <v>0</v>
      </c>
      <c r="BI718" s="56">
        <f>IFERROR(VLOOKUP($F718,Ref_Param!$L:$M,2,0),0)*AH718</f>
        <v>0</v>
      </c>
      <c r="BJ718" s="56">
        <f>IFERROR(VLOOKUP($F718,Ref_Param!$L:$M,2,0),0)*AI718</f>
        <v>0</v>
      </c>
      <c r="BK718" s="56">
        <f>IFERROR(VLOOKUP($F718,Ref_Param!$L:$M,2,0),0)*AJ718</f>
        <v>0</v>
      </c>
      <c r="BL718" s="57">
        <f t="shared" si="208"/>
        <v>0</v>
      </c>
      <c r="BM718" s="58">
        <f>IFERROR(VLOOKUP($F718,Ref_Param!$L:$M,2,0),0)*AL718</f>
        <v>0</v>
      </c>
      <c r="BN718" s="59">
        <f>IFERROR(VLOOKUP($F718,Ref_Param!$L:$M,2,0),0)*AM718</f>
        <v>0</v>
      </c>
    </row>
    <row r="719" spans="1:66" s="37" customFormat="1" ht="15" customHeight="1" x14ac:dyDescent="0.3">
      <c r="A719" s="91" t="str">
        <f t="shared" si="198"/>
        <v>EAISDigital - API Economy</v>
      </c>
      <c r="B719" s="43" t="s">
        <v>4152</v>
      </c>
      <c r="C719" s="43" t="s">
        <v>4117</v>
      </c>
      <c r="D719" s="43" t="s">
        <v>454</v>
      </c>
      <c r="E719" s="44" t="s">
        <v>5230</v>
      </c>
      <c r="F719" s="43" t="s">
        <v>20</v>
      </c>
      <c r="G719" s="44" t="s">
        <v>1052</v>
      </c>
      <c r="H719" s="41" t="s">
        <v>5426</v>
      </c>
      <c r="I719" s="43" t="s">
        <v>26</v>
      </c>
      <c r="J719" s="43"/>
      <c r="K719" s="43"/>
      <c r="L719" s="43" t="s">
        <v>4110</v>
      </c>
      <c r="M719" s="45">
        <v>0</v>
      </c>
      <c r="N719" s="45">
        <v>0</v>
      </c>
      <c r="O719" s="45">
        <v>0</v>
      </c>
      <c r="P719" s="45">
        <v>0</v>
      </c>
      <c r="Q719" s="46">
        <f t="shared" si="199"/>
        <v>0</v>
      </c>
      <c r="R719" s="45">
        <v>0</v>
      </c>
      <c r="S719" s="45">
        <v>40.141234760227569</v>
      </c>
      <c r="T719" s="45">
        <v>219.80493039732448</v>
      </c>
      <c r="U719" s="45">
        <v>373.20276133888041</v>
      </c>
      <c r="V719" s="46">
        <f t="shared" si="200"/>
        <v>633.14892649643252</v>
      </c>
      <c r="W719" s="45">
        <v>360.40711464165724</v>
      </c>
      <c r="X719" s="45">
        <v>109.37105301944811</v>
      </c>
      <c r="Y719" s="47">
        <v>216.50825920147855</v>
      </c>
      <c r="Z719" s="47">
        <v>95.973518519810597</v>
      </c>
      <c r="AA719" s="46">
        <f t="shared" si="201"/>
        <v>782.25994538239456</v>
      </c>
      <c r="AB719" s="49">
        <v>93.582081965452943</v>
      </c>
      <c r="AC719" s="49">
        <v>69.20943669682751</v>
      </c>
      <c r="AD719" s="49"/>
      <c r="AE719" s="49"/>
      <c r="AF719" s="46">
        <f t="shared" si="202"/>
        <v>162.79151866228045</v>
      </c>
      <c r="AG719" s="49"/>
      <c r="AH719" s="49"/>
      <c r="AI719" s="49"/>
      <c r="AJ719" s="49"/>
      <c r="AK719" s="46">
        <f t="shared" si="203"/>
        <v>0</v>
      </c>
      <c r="AL719" s="48"/>
      <c r="AM719" s="48"/>
      <c r="AN719" s="50">
        <f>IFERROR(VLOOKUP($F719,Ref_Param!$L:$M,2,0),0)*M719</f>
        <v>0</v>
      </c>
      <c r="AO719" s="50">
        <f>IFERROR(VLOOKUP($F719,Ref_Param!$L:$M,2,0),0)*N719</f>
        <v>0</v>
      </c>
      <c r="AP719" s="50">
        <f>IFERROR(VLOOKUP($F719,Ref_Param!$L:$M,2,0),0)*O719</f>
        <v>0</v>
      </c>
      <c r="AQ719" s="50">
        <f>IFERROR(VLOOKUP($F719,Ref_Param!$L:$M,2,0),0)*P719</f>
        <v>0</v>
      </c>
      <c r="AR719" s="51">
        <f t="shared" si="204"/>
        <v>0</v>
      </c>
      <c r="AS719" s="52">
        <f>IFERROR(VLOOKUP($F719,Ref_Param!$L:$M,2,0),0)*R719</f>
        <v>0</v>
      </c>
      <c r="AT719" s="52">
        <f>IFERROR(VLOOKUP($F719,Ref_Param!$L:$M,2,0),0)*S719</f>
        <v>40.141234760227569</v>
      </c>
      <c r="AU719" s="52">
        <f>IFERROR(VLOOKUP($F719,Ref_Param!$L:$M,2,0),0)*T719</f>
        <v>219.80493039732448</v>
      </c>
      <c r="AV719" s="52">
        <f>IFERROR(VLOOKUP($F719,Ref_Param!$L:$M,2,0),0)*U719</f>
        <v>373.20276133888041</v>
      </c>
      <c r="AW719" s="53">
        <f t="shared" si="205"/>
        <v>633.14892649643252</v>
      </c>
      <c r="AX719" s="54">
        <f>IFERROR(VLOOKUP($F719,Ref_Param!$L:$M,2,0),0)*W719</f>
        <v>360.40711464165724</v>
      </c>
      <c r="AY719" s="54">
        <f>IFERROR(VLOOKUP($F719,Ref_Param!$L:$M,2,0),0)*X719</f>
        <v>109.37105301944811</v>
      </c>
      <c r="AZ719" s="54">
        <f>IFERROR(VLOOKUP($F719,Ref_Param!$L:$M,2,0),0)*Y719</f>
        <v>216.50825920147855</v>
      </c>
      <c r="BA719" s="54">
        <f>IFERROR(VLOOKUP($F719,Ref_Param!$L:$M,2,0),0)*Z719</f>
        <v>95.973518519810597</v>
      </c>
      <c r="BB719" s="55">
        <f t="shared" si="206"/>
        <v>782.25994538239456</v>
      </c>
      <c r="BC719" s="56">
        <f>IFERROR(VLOOKUP($F719,Ref_Param!$L:$M,2,0),0)*AB719</f>
        <v>93.582081965452943</v>
      </c>
      <c r="BD719" s="56">
        <f>IFERROR(VLOOKUP($F719,Ref_Param!$L:$M,2,0),0)*AC719</f>
        <v>69.20943669682751</v>
      </c>
      <c r="BE719" s="56">
        <f>IFERROR(VLOOKUP($F719,Ref_Param!$L:$M,2,0),0)*AD719</f>
        <v>0</v>
      </c>
      <c r="BF719" s="56">
        <f>IFERROR(VLOOKUP($F719,Ref_Param!$L:$M,2,0),0)*AE719</f>
        <v>0</v>
      </c>
      <c r="BG719" s="57">
        <f t="shared" si="207"/>
        <v>162.79151866228045</v>
      </c>
      <c r="BH719" s="56">
        <f>IFERROR(VLOOKUP($F719,Ref_Param!$L:$M,2,0),0)*AG719</f>
        <v>0</v>
      </c>
      <c r="BI719" s="56">
        <f>IFERROR(VLOOKUP($F719,Ref_Param!$L:$M,2,0),0)*AH719</f>
        <v>0</v>
      </c>
      <c r="BJ719" s="56">
        <f>IFERROR(VLOOKUP($F719,Ref_Param!$L:$M,2,0),0)*AI719</f>
        <v>0</v>
      </c>
      <c r="BK719" s="56">
        <f>IFERROR(VLOOKUP($F719,Ref_Param!$L:$M,2,0),0)*AJ719</f>
        <v>0</v>
      </c>
      <c r="BL719" s="57">
        <f t="shared" si="208"/>
        <v>0</v>
      </c>
      <c r="BM719" s="58">
        <f>IFERROR(VLOOKUP($F719,Ref_Param!$L:$M,2,0),0)*AL719</f>
        <v>0</v>
      </c>
      <c r="BN719" s="59">
        <f>IFERROR(VLOOKUP($F719,Ref_Param!$L:$M,2,0),0)*AM719</f>
        <v>0</v>
      </c>
    </row>
    <row r="720" spans="1:66" s="37" customFormat="1" ht="15" customHeight="1" x14ac:dyDescent="0.3">
      <c r="A720" s="91" t="str">
        <f t="shared" si="198"/>
        <v>EAISDigital - API Economy</v>
      </c>
      <c r="B720" s="43" t="s">
        <v>4152</v>
      </c>
      <c r="C720" s="43" t="s">
        <v>4117</v>
      </c>
      <c r="D720" s="43" t="s">
        <v>454</v>
      </c>
      <c r="E720" s="44" t="s">
        <v>5230</v>
      </c>
      <c r="F720" s="43" t="s">
        <v>20</v>
      </c>
      <c r="G720" s="44" t="s">
        <v>1052</v>
      </c>
      <c r="H720" s="41" t="s">
        <v>5426</v>
      </c>
      <c r="I720" s="43" t="s">
        <v>26</v>
      </c>
      <c r="J720" s="43"/>
      <c r="K720" s="43"/>
      <c r="L720" s="43" t="s">
        <v>4110</v>
      </c>
      <c r="M720" s="45"/>
      <c r="N720" s="45"/>
      <c r="O720" s="45"/>
      <c r="P720" s="45"/>
      <c r="Q720" s="46">
        <f t="shared" si="199"/>
        <v>0</v>
      </c>
      <c r="R720" s="45"/>
      <c r="S720" s="45"/>
      <c r="T720" s="45"/>
      <c r="U720" s="45"/>
      <c r="V720" s="46">
        <f t="shared" si="200"/>
        <v>0</v>
      </c>
      <c r="W720" s="45"/>
      <c r="X720" s="45"/>
      <c r="Y720" s="47"/>
      <c r="Z720" s="47"/>
      <c r="AA720" s="46">
        <f t="shared" si="201"/>
        <v>0</v>
      </c>
      <c r="AB720" s="49"/>
      <c r="AC720" s="49"/>
      <c r="AD720" s="49">
        <v>60.164999999999999</v>
      </c>
      <c r="AE720" s="49">
        <v>60</v>
      </c>
      <c r="AF720" s="46">
        <f t="shared" si="202"/>
        <v>120.16499999999999</v>
      </c>
      <c r="AG720" s="49">
        <v>60</v>
      </c>
      <c r="AH720" s="49">
        <v>60</v>
      </c>
      <c r="AI720" s="49">
        <v>60</v>
      </c>
      <c r="AJ720" s="49">
        <v>60</v>
      </c>
      <c r="AK720" s="46">
        <f t="shared" si="203"/>
        <v>240</v>
      </c>
      <c r="AL720" s="48"/>
      <c r="AM720" s="48"/>
      <c r="AN720" s="50">
        <f>IFERROR(VLOOKUP($F720,Ref_Param!$L:$M,2,0),0)*M720</f>
        <v>0</v>
      </c>
      <c r="AO720" s="50">
        <f>IFERROR(VLOOKUP($F720,Ref_Param!$L:$M,2,0),0)*N720</f>
        <v>0</v>
      </c>
      <c r="AP720" s="50">
        <f>IFERROR(VLOOKUP($F720,Ref_Param!$L:$M,2,0),0)*O720</f>
        <v>0</v>
      </c>
      <c r="AQ720" s="50">
        <f>IFERROR(VLOOKUP($F720,Ref_Param!$L:$M,2,0),0)*P720</f>
        <v>0</v>
      </c>
      <c r="AR720" s="51">
        <f t="shared" si="204"/>
        <v>0</v>
      </c>
      <c r="AS720" s="52">
        <f>IFERROR(VLOOKUP($F720,Ref_Param!$L:$M,2,0),0)*R720</f>
        <v>0</v>
      </c>
      <c r="AT720" s="52">
        <f>IFERROR(VLOOKUP($F720,Ref_Param!$L:$M,2,0),0)*S720</f>
        <v>0</v>
      </c>
      <c r="AU720" s="52">
        <f>IFERROR(VLOOKUP($F720,Ref_Param!$L:$M,2,0),0)*T720</f>
        <v>0</v>
      </c>
      <c r="AV720" s="52">
        <f>IFERROR(VLOOKUP($F720,Ref_Param!$L:$M,2,0),0)*U720</f>
        <v>0</v>
      </c>
      <c r="AW720" s="53">
        <f t="shared" si="205"/>
        <v>0</v>
      </c>
      <c r="AX720" s="54">
        <f>IFERROR(VLOOKUP($F720,Ref_Param!$L:$M,2,0),0)*W720</f>
        <v>0</v>
      </c>
      <c r="AY720" s="54">
        <f>IFERROR(VLOOKUP($F720,Ref_Param!$L:$M,2,0),0)*X720</f>
        <v>0</v>
      </c>
      <c r="AZ720" s="54">
        <f>IFERROR(VLOOKUP($F720,Ref_Param!$L:$M,2,0),0)*Y720</f>
        <v>0</v>
      </c>
      <c r="BA720" s="54">
        <f>IFERROR(VLOOKUP($F720,Ref_Param!$L:$M,2,0),0)*Z720</f>
        <v>0</v>
      </c>
      <c r="BB720" s="55">
        <f t="shared" si="206"/>
        <v>0</v>
      </c>
      <c r="BC720" s="56">
        <f>IFERROR(VLOOKUP($F720,Ref_Param!$L:$M,2,0),0)*AB720</f>
        <v>0</v>
      </c>
      <c r="BD720" s="56">
        <f>IFERROR(VLOOKUP($F720,Ref_Param!$L:$M,2,0),0)*AC720</f>
        <v>0</v>
      </c>
      <c r="BE720" s="56">
        <f>IFERROR(VLOOKUP($F720,Ref_Param!$L:$M,2,0),0)*AD720</f>
        <v>60.164999999999999</v>
      </c>
      <c r="BF720" s="56">
        <f>IFERROR(VLOOKUP($F720,Ref_Param!$L:$M,2,0),0)*AE720</f>
        <v>60</v>
      </c>
      <c r="BG720" s="57">
        <f t="shared" si="207"/>
        <v>120.16499999999999</v>
      </c>
      <c r="BH720" s="56">
        <f>IFERROR(VLOOKUP($F720,Ref_Param!$L:$M,2,0),0)*AG720</f>
        <v>60</v>
      </c>
      <c r="BI720" s="56">
        <f>IFERROR(VLOOKUP($F720,Ref_Param!$L:$M,2,0),0)*AH720</f>
        <v>60</v>
      </c>
      <c r="BJ720" s="56">
        <f>IFERROR(VLOOKUP($F720,Ref_Param!$L:$M,2,0),0)*AI720</f>
        <v>60</v>
      </c>
      <c r="BK720" s="56">
        <f>IFERROR(VLOOKUP($F720,Ref_Param!$L:$M,2,0),0)*AJ720</f>
        <v>60</v>
      </c>
      <c r="BL720" s="57">
        <f t="shared" si="208"/>
        <v>240</v>
      </c>
      <c r="BM720" s="58">
        <f>IFERROR(VLOOKUP($F720,Ref_Param!$L:$M,2,0),0)*AL720</f>
        <v>0</v>
      </c>
      <c r="BN720" s="59">
        <f>IFERROR(VLOOKUP($F720,Ref_Param!$L:$M,2,0),0)*AM720</f>
        <v>0</v>
      </c>
    </row>
    <row r="721" spans="1:66" s="37" customFormat="1" ht="15" customHeight="1" x14ac:dyDescent="0.3">
      <c r="A721" s="91" t="str">
        <f t="shared" si="198"/>
        <v>EAISDigital - API Economy</v>
      </c>
      <c r="B721" s="43" t="s">
        <v>4152</v>
      </c>
      <c r="C721" s="43" t="s">
        <v>4117</v>
      </c>
      <c r="D721" s="43" t="s">
        <v>4444</v>
      </c>
      <c r="E721" s="44" t="s">
        <v>4445</v>
      </c>
      <c r="F721" s="43" t="s">
        <v>28</v>
      </c>
      <c r="G721" s="44" t="s">
        <v>1052</v>
      </c>
      <c r="H721" s="41" t="s">
        <v>53</v>
      </c>
      <c r="I721" s="43" t="s">
        <v>22</v>
      </c>
      <c r="J721" s="43"/>
      <c r="K721" s="43"/>
      <c r="L721" s="43" t="s">
        <v>4110</v>
      </c>
      <c r="M721" s="45">
        <v>0</v>
      </c>
      <c r="N721" s="45">
        <v>0</v>
      </c>
      <c r="O721" s="45">
        <v>0</v>
      </c>
      <c r="P721" s="45">
        <v>0</v>
      </c>
      <c r="Q721" s="46">
        <f t="shared" si="199"/>
        <v>0</v>
      </c>
      <c r="R721" s="45">
        <v>0</v>
      </c>
      <c r="S721" s="45">
        <v>0</v>
      </c>
      <c r="T721" s="45">
        <v>0</v>
      </c>
      <c r="U721" s="45">
        <v>-2.4091071641401711E-4</v>
      </c>
      <c r="V721" s="46">
        <f t="shared" si="200"/>
        <v>-2.4091071641401711E-4</v>
      </c>
      <c r="W721" s="45">
        <v>25.491649548799494</v>
      </c>
      <c r="X721" s="45">
        <v>52.648739234546319</v>
      </c>
      <c r="Y721" s="47">
        <v>16.817264111934328</v>
      </c>
      <c r="Z721" s="47">
        <v>1.2778108169269022</v>
      </c>
      <c r="AA721" s="46">
        <f t="shared" si="201"/>
        <v>96.23546371220705</v>
      </c>
      <c r="AB721" s="49">
        <v>22.218285422678232</v>
      </c>
      <c r="AC721" s="49">
        <v>18.357878734136822</v>
      </c>
      <c r="AD721" s="49"/>
      <c r="AE721" s="49"/>
      <c r="AF721" s="46">
        <f t="shared" si="202"/>
        <v>40.576164156815054</v>
      </c>
      <c r="AG721" s="49"/>
      <c r="AH721" s="49"/>
      <c r="AI721" s="49"/>
      <c r="AJ721" s="49"/>
      <c r="AK721" s="46">
        <f t="shared" si="203"/>
        <v>0</v>
      </c>
      <c r="AL721" s="48"/>
      <c r="AM721" s="48"/>
      <c r="AN721" s="50">
        <f>IFERROR(VLOOKUP($F721,Ref_Param!$L:$M,2,0),0)*M721</f>
        <v>0</v>
      </c>
      <c r="AO721" s="50">
        <f>IFERROR(VLOOKUP($F721,Ref_Param!$L:$M,2,0),0)*N721</f>
        <v>0</v>
      </c>
      <c r="AP721" s="50">
        <f>IFERROR(VLOOKUP($F721,Ref_Param!$L:$M,2,0),0)*O721</f>
        <v>0</v>
      </c>
      <c r="AQ721" s="50">
        <f>IFERROR(VLOOKUP($F721,Ref_Param!$L:$M,2,0),0)*P721</f>
        <v>0</v>
      </c>
      <c r="AR721" s="51">
        <f t="shared" si="204"/>
        <v>0</v>
      </c>
      <c r="AS721" s="52">
        <f>IFERROR(VLOOKUP($F721,Ref_Param!$L:$M,2,0),0)*R721</f>
        <v>0</v>
      </c>
      <c r="AT721" s="52">
        <f>IFERROR(VLOOKUP($F721,Ref_Param!$L:$M,2,0),0)*S721</f>
        <v>0</v>
      </c>
      <c r="AU721" s="52">
        <f>IFERROR(VLOOKUP($F721,Ref_Param!$L:$M,2,0),0)*T721</f>
        <v>0</v>
      </c>
      <c r="AV721" s="52">
        <f>IFERROR(VLOOKUP($F721,Ref_Param!$L:$M,2,0),0)*U721</f>
        <v>-2.6222531916842801E-4</v>
      </c>
      <c r="AW721" s="53">
        <f t="shared" si="205"/>
        <v>-2.6222531916842801E-4</v>
      </c>
      <c r="AX721" s="54">
        <f>IFERROR(VLOOKUP($F721,Ref_Param!$L:$M,2,0),0)*W721</f>
        <v>27.747026112262756</v>
      </c>
      <c r="AY721" s="54">
        <f>IFERROR(VLOOKUP($F721,Ref_Param!$L:$M,2,0),0)*X721</f>
        <v>57.306842365070352</v>
      </c>
      <c r="AZ721" s="54">
        <f>IFERROR(VLOOKUP($F721,Ref_Param!$L:$M,2,0),0)*Y721</f>
        <v>18.305173447382366</v>
      </c>
      <c r="BA721" s="54">
        <f>IFERROR(VLOOKUP($F721,Ref_Param!$L:$M,2,0),0)*Z721</f>
        <v>1.3908652727995903</v>
      </c>
      <c r="BB721" s="55">
        <f t="shared" si="206"/>
        <v>104.74990719751507</v>
      </c>
      <c r="BC721" s="56">
        <f>IFERROR(VLOOKUP($F721,Ref_Param!$L:$M,2,0),0)*AB721</f>
        <v>24.184050726595405</v>
      </c>
      <c r="BD721" s="56">
        <f>IFERROR(VLOOKUP($F721,Ref_Param!$L:$M,2,0),0)*AC721</f>
        <v>19.982094121713523</v>
      </c>
      <c r="BE721" s="56">
        <f>IFERROR(VLOOKUP($F721,Ref_Param!$L:$M,2,0),0)*AD721</f>
        <v>0</v>
      </c>
      <c r="BF721" s="56">
        <f>IFERROR(VLOOKUP($F721,Ref_Param!$L:$M,2,0),0)*AE721</f>
        <v>0</v>
      </c>
      <c r="BG721" s="57">
        <f t="shared" si="207"/>
        <v>44.166144848308932</v>
      </c>
      <c r="BH721" s="56">
        <f>IFERROR(VLOOKUP($F721,Ref_Param!$L:$M,2,0),0)*AG721</f>
        <v>0</v>
      </c>
      <c r="BI721" s="56">
        <f>IFERROR(VLOOKUP($F721,Ref_Param!$L:$M,2,0),0)*AH721</f>
        <v>0</v>
      </c>
      <c r="BJ721" s="56">
        <f>IFERROR(VLOOKUP($F721,Ref_Param!$L:$M,2,0),0)*AI721</f>
        <v>0</v>
      </c>
      <c r="BK721" s="56">
        <f>IFERROR(VLOOKUP($F721,Ref_Param!$L:$M,2,0),0)*AJ721</f>
        <v>0</v>
      </c>
      <c r="BL721" s="57">
        <f t="shared" si="208"/>
        <v>0</v>
      </c>
      <c r="BM721" s="58">
        <f>IFERROR(VLOOKUP($F721,Ref_Param!$L:$M,2,0),0)*AL721</f>
        <v>0</v>
      </c>
      <c r="BN721" s="59">
        <f>IFERROR(VLOOKUP($F721,Ref_Param!$L:$M,2,0),0)*AM721</f>
        <v>0</v>
      </c>
    </row>
    <row r="722" spans="1:66" s="37" customFormat="1" ht="15" customHeight="1" x14ac:dyDescent="0.3">
      <c r="A722" s="91" t="str">
        <f t="shared" ref="A722:A761" si="209">CONCATENATE(B722,C722)</f>
        <v>EAISDigital - API Economy</v>
      </c>
      <c r="B722" s="43" t="s">
        <v>4152</v>
      </c>
      <c r="C722" s="43" t="s">
        <v>4117</v>
      </c>
      <c r="D722" s="43" t="s">
        <v>2900</v>
      </c>
      <c r="E722" s="44" t="s">
        <v>2901</v>
      </c>
      <c r="F722" s="43" t="s">
        <v>20</v>
      </c>
      <c r="G722" s="44" t="s">
        <v>1052</v>
      </c>
      <c r="H722" s="41" t="s">
        <v>21</v>
      </c>
      <c r="I722" s="43" t="s">
        <v>26</v>
      </c>
      <c r="J722" s="43"/>
      <c r="K722" s="43"/>
      <c r="L722" s="43" t="s">
        <v>4110</v>
      </c>
      <c r="M722" s="45">
        <v>0</v>
      </c>
      <c r="N722" s="45">
        <v>0</v>
      </c>
      <c r="O722" s="45">
        <v>57.710305255151887</v>
      </c>
      <c r="P722" s="45">
        <v>160.47489276665681</v>
      </c>
      <c r="Q722" s="46">
        <f t="shared" ref="Q722:Q761" si="210">SUM(M722:P722)</f>
        <v>218.1851980218087</v>
      </c>
      <c r="R722" s="45">
        <v>157.28375756794776</v>
      </c>
      <c r="S722" s="45">
        <v>107.03725383874296</v>
      </c>
      <c r="T722" s="45">
        <v>109.07351770627795</v>
      </c>
      <c r="U722" s="45">
        <v>123.33816537014827</v>
      </c>
      <c r="V722" s="46">
        <f t="shared" ref="V722:V761" si="211">SUM(R722:U722)</f>
        <v>496.73269448311697</v>
      </c>
      <c r="W722" s="45">
        <v>137.57674626618297</v>
      </c>
      <c r="X722" s="45">
        <v>119.14669321962529</v>
      </c>
      <c r="Y722" s="47">
        <v>102.12713822681756</v>
      </c>
      <c r="Z722" s="47">
        <v>72.556040271102717</v>
      </c>
      <c r="AA722" s="46">
        <f t="shared" ref="AA722:AA761" si="212">SUM(W722:Z722)</f>
        <v>431.40661798372855</v>
      </c>
      <c r="AB722" s="49">
        <v>34.498923271826825</v>
      </c>
      <c r="AC722" s="49">
        <v>34.12489308277015</v>
      </c>
      <c r="AD722" s="49"/>
      <c r="AE722" s="49"/>
      <c r="AF722" s="46">
        <f t="shared" ref="AF722:AF761" si="213">SUM(AB722:AE722)</f>
        <v>68.623816354596983</v>
      </c>
      <c r="AG722" s="49"/>
      <c r="AH722" s="49"/>
      <c r="AI722" s="49"/>
      <c r="AJ722" s="49"/>
      <c r="AK722" s="46">
        <f t="shared" ref="AK722:AK761" si="214">SUM(AG722:AJ722)</f>
        <v>0</v>
      </c>
      <c r="AL722" s="48"/>
      <c r="AM722" s="48"/>
      <c r="AN722" s="50">
        <f>IFERROR(VLOOKUP($F722,Ref_Param!$L:$M,2,0),0)*M722</f>
        <v>0</v>
      </c>
      <c r="AO722" s="50">
        <f>IFERROR(VLOOKUP($F722,Ref_Param!$L:$M,2,0),0)*N722</f>
        <v>0</v>
      </c>
      <c r="AP722" s="50">
        <f>IFERROR(VLOOKUP($F722,Ref_Param!$L:$M,2,0),0)*O722</f>
        <v>57.710305255151887</v>
      </c>
      <c r="AQ722" s="50">
        <f>IFERROR(VLOOKUP($F722,Ref_Param!$L:$M,2,0),0)*P722</f>
        <v>160.47489276665681</v>
      </c>
      <c r="AR722" s="51">
        <f t="shared" ref="AR722:AR761" si="215">SUM(AN722:AQ722)</f>
        <v>218.1851980218087</v>
      </c>
      <c r="AS722" s="52">
        <f>IFERROR(VLOOKUP($F722,Ref_Param!$L:$M,2,0),0)*R722</f>
        <v>157.28375756794776</v>
      </c>
      <c r="AT722" s="52">
        <f>IFERROR(VLOOKUP($F722,Ref_Param!$L:$M,2,0),0)*S722</f>
        <v>107.03725383874296</v>
      </c>
      <c r="AU722" s="52">
        <f>IFERROR(VLOOKUP($F722,Ref_Param!$L:$M,2,0),0)*T722</f>
        <v>109.07351770627795</v>
      </c>
      <c r="AV722" s="52">
        <f>IFERROR(VLOOKUP($F722,Ref_Param!$L:$M,2,0),0)*U722</f>
        <v>123.33816537014827</v>
      </c>
      <c r="AW722" s="53">
        <f t="shared" ref="AW722:AW761" si="216">SUM(AS722:AV722)</f>
        <v>496.73269448311697</v>
      </c>
      <c r="AX722" s="54">
        <f>IFERROR(VLOOKUP($F722,Ref_Param!$L:$M,2,0),0)*W722</f>
        <v>137.57674626618297</v>
      </c>
      <c r="AY722" s="54">
        <f>IFERROR(VLOOKUP($F722,Ref_Param!$L:$M,2,0),0)*X722</f>
        <v>119.14669321962529</v>
      </c>
      <c r="AZ722" s="54">
        <f>IFERROR(VLOOKUP($F722,Ref_Param!$L:$M,2,0),0)*Y722</f>
        <v>102.12713822681756</v>
      </c>
      <c r="BA722" s="54">
        <f>IFERROR(VLOOKUP($F722,Ref_Param!$L:$M,2,0),0)*Z722</f>
        <v>72.556040271102717</v>
      </c>
      <c r="BB722" s="55">
        <f t="shared" ref="BB722:BB761" si="217">SUM(AX722:BA722)</f>
        <v>431.40661798372855</v>
      </c>
      <c r="BC722" s="56">
        <f>IFERROR(VLOOKUP($F722,Ref_Param!$L:$M,2,0),0)*AB722</f>
        <v>34.498923271826825</v>
      </c>
      <c r="BD722" s="56">
        <f>IFERROR(VLOOKUP($F722,Ref_Param!$L:$M,2,0),0)*AC722</f>
        <v>34.12489308277015</v>
      </c>
      <c r="BE722" s="56">
        <f>IFERROR(VLOOKUP($F722,Ref_Param!$L:$M,2,0),0)*AD722</f>
        <v>0</v>
      </c>
      <c r="BF722" s="56">
        <f>IFERROR(VLOOKUP($F722,Ref_Param!$L:$M,2,0),0)*AE722</f>
        <v>0</v>
      </c>
      <c r="BG722" s="57">
        <f t="shared" ref="BG722:BG761" si="218">SUM(BC722:BF722)</f>
        <v>68.623816354596983</v>
      </c>
      <c r="BH722" s="56">
        <f>IFERROR(VLOOKUP($F722,Ref_Param!$L:$M,2,0),0)*AG722</f>
        <v>0</v>
      </c>
      <c r="BI722" s="56">
        <f>IFERROR(VLOOKUP($F722,Ref_Param!$L:$M,2,0),0)*AH722</f>
        <v>0</v>
      </c>
      <c r="BJ722" s="56">
        <f>IFERROR(VLOOKUP($F722,Ref_Param!$L:$M,2,0),0)*AI722</f>
        <v>0</v>
      </c>
      <c r="BK722" s="56">
        <f>IFERROR(VLOOKUP($F722,Ref_Param!$L:$M,2,0),0)*AJ722</f>
        <v>0</v>
      </c>
      <c r="BL722" s="57">
        <f t="shared" ref="BL722:BL761" si="219">SUM(BH722:BK722)</f>
        <v>0</v>
      </c>
      <c r="BM722" s="58">
        <f>IFERROR(VLOOKUP($F722,Ref_Param!$L:$M,2,0),0)*AL722</f>
        <v>0</v>
      </c>
      <c r="BN722" s="59">
        <f>IFERROR(VLOOKUP($F722,Ref_Param!$L:$M,2,0),0)*AM722</f>
        <v>0</v>
      </c>
    </row>
    <row r="723" spans="1:66" s="37" customFormat="1" ht="15" customHeight="1" x14ac:dyDescent="0.3">
      <c r="A723" s="91" t="str">
        <f t="shared" si="209"/>
        <v>EAISDigital - API Economy</v>
      </c>
      <c r="B723" s="43" t="s">
        <v>4152</v>
      </c>
      <c r="C723" s="43" t="s">
        <v>4117</v>
      </c>
      <c r="D723" s="43" t="s">
        <v>2900</v>
      </c>
      <c r="E723" s="44" t="s">
        <v>2901</v>
      </c>
      <c r="F723" s="43" t="s">
        <v>20</v>
      </c>
      <c r="G723" s="44" t="s">
        <v>1052</v>
      </c>
      <c r="H723" s="41" t="s">
        <v>21</v>
      </c>
      <c r="I723" s="43" t="s">
        <v>26</v>
      </c>
      <c r="J723" s="43"/>
      <c r="K723" s="43"/>
      <c r="L723" s="43" t="s">
        <v>4110</v>
      </c>
      <c r="M723" s="45"/>
      <c r="N723" s="45"/>
      <c r="O723" s="45"/>
      <c r="P723" s="45"/>
      <c r="Q723" s="46">
        <f t="shared" si="210"/>
        <v>0</v>
      </c>
      <c r="R723" s="45"/>
      <c r="S723" s="45"/>
      <c r="T723" s="45"/>
      <c r="U723" s="45"/>
      <c r="V723" s="46">
        <f t="shared" si="211"/>
        <v>0</v>
      </c>
      <c r="W723" s="45"/>
      <c r="X723" s="45"/>
      <c r="Y723" s="47"/>
      <c r="Z723" s="47"/>
      <c r="AA723" s="46">
        <f t="shared" si="212"/>
        <v>0</v>
      </c>
      <c r="AB723" s="49"/>
      <c r="AC723" s="49"/>
      <c r="AD723" s="49">
        <v>31.375</v>
      </c>
      <c r="AE723" s="49">
        <v>31.5</v>
      </c>
      <c r="AF723" s="46">
        <f t="shared" si="213"/>
        <v>62.875</v>
      </c>
      <c r="AG723" s="49">
        <v>30</v>
      </c>
      <c r="AH723" s="49">
        <v>30</v>
      </c>
      <c r="AI723" s="49">
        <v>30</v>
      </c>
      <c r="AJ723" s="49">
        <v>30</v>
      </c>
      <c r="AK723" s="46">
        <f t="shared" si="214"/>
        <v>120</v>
      </c>
      <c r="AL723" s="48"/>
      <c r="AM723" s="48"/>
      <c r="AN723" s="50">
        <f>IFERROR(VLOOKUP($F723,Ref_Param!$L:$M,2,0),0)*M723</f>
        <v>0</v>
      </c>
      <c r="AO723" s="50">
        <f>IFERROR(VLOOKUP($F723,Ref_Param!$L:$M,2,0),0)*N723</f>
        <v>0</v>
      </c>
      <c r="AP723" s="50">
        <f>IFERROR(VLOOKUP($F723,Ref_Param!$L:$M,2,0),0)*O723</f>
        <v>0</v>
      </c>
      <c r="AQ723" s="50">
        <f>IFERROR(VLOOKUP($F723,Ref_Param!$L:$M,2,0),0)*P723</f>
        <v>0</v>
      </c>
      <c r="AR723" s="51">
        <f t="shared" si="215"/>
        <v>0</v>
      </c>
      <c r="AS723" s="52">
        <f>IFERROR(VLOOKUP($F723,Ref_Param!$L:$M,2,0),0)*R723</f>
        <v>0</v>
      </c>
      <c r="AT723" s="52">
        <f>IFERROR(VLOOKUP($F723,Ref_Param!$L:$M,2,0),0)*S723</f>
        <v>0</v>
      </c>
      <c r="AU723" s="52">
        <f>IFERROR(VLOOKUP($F723,Ref_Param!$L:$M,2,0),0)*T723</f>
        <v>0</v>
      </c>
      <c r="AV723" s="52">
        <f>IFERROR(VLOOKUP($F723,Ref_Param!$L:$M,2,0),0)*U723</f>
        <v>0</v>
      </c>
      <c r="AW723" s="53">
        <f t="shared" si="216"/>
        <v>0</v>
      </c>
      <c r="AX723" s="54">
        <f>IFERROR(VLOOKUP($F723,Ref_Param!$L:$M,2,0),0)*W723</f>
        <v>0</v>
      </c>
      <c r="AY723" s="54">
        <f>IFERROR(VLOOKUP($F723,Ref_Param!$L:$M,2,0),0)*X723</f>
        <v>0</v>
      </c>
      <c r="AZ723" s="54">
        <f>IFERROR(VLOOKUP($F723,Ref_Param!$L:$M,2,0),0)*Y723</f>
        <v>0</v>
      </c>
      <c r="BA723" s="54">
        <f>IFERROR(VLOOKUP($F723,Ref_Param!$L:$M,2,0),0)*Z723</f>
        <v>0</v>
      </c>
      <c r="BB723" s="55">
        <f t="shared" si="217"/>
        <v>0</v>
      </c>
      <c r="BC723" s="56">
        <f>IFERROR(VLOOKUP($F723,Ref_Param!$L:$M,2,0),0)*AB723</f>
        <v>0</v>
      </c>
      <c r="BD723" s="56">
        <f>IFERROR(VLOOKUP($F723,Ref_Param!$L:$M,2,0),0)*AC723</f>
        <v>0</v>
      </c>
      <c r="BE723" s="56">
        <f>IFERROR(VLOOKUP($F723,Ref_Param!$L:$M,2,0),0)*AD723</f>
        <v>31.375</v>
      </c>
      <c r="BF723" s="56">
        <f>IFERROR(VLOOKUP($F723,Ref_Param!$L:$M,2,0),0)*AE723</f>
        <v>31.5</v>
      </c>
      <c r="BG723" s="57">
        <f t="shared" si="218"/>
        <v>62.875</v>
      </c>
      <c r="BH723" s="56">
        <f>IFERROR(VLOOKUP($F723,Ref_Param!$L:$M,2,0),0)*AG723</f>
        <v>30</v>
      </c>
      <c r="BI723" s="56">
        <f>IFERROR(VLOOKUP($F723,Ref_Param!$L:$M,2,0),0)*AH723</f>
        <v>30</v>
      </c>
      <c r="BJ723" s="56">
        <f>IFERROR(VLOOKUP($F723,Ref_Param!$L:$M,2,0),0)*AI723</f>
        <v>30</v>
      </c>
      <c r="BK723" s="56">
        <f>IFERROR(VLOOKUP($F723,Ref_Param!$L:$M,2,0),0)*AJ723</f>
        <v>30</v>
      </c>
      <c r="BL723" s="57">
        <f t="shared" si="219"/>
        <v>120</v>
      </c>
      <c r="BM723" s="58">
        <f>IFERROR(VLOOKUP($F723,Ref_Param!$L:$M,2,0),0)*AL723</f>
        <v>0</v>
      </c>
      <c r="BN723" s="59">
        <f>IFERROR(VLOOKUP($F723,Ref_Param!$L:$M,2,0),0)*AM723</f>
        <v>0</v>
      </c>
    </row>
    <row r="724" spans="1:66" s="37" customFormat="1" ht="15" customHeight="1" x14ac:dyDescent="0.3">
      <c r="A724" s="91" t="str">
        <f t="shared" si="209"/>
        <v>EAISDigital - API Economy</v>
      </c>
      <c r="B724" s="43" t="s">
        <v>4152</v>
      </c>
      <c r="C724" s="43" t="s">
        <v>4117</v>
      </c>
      <c r="D724" s="43" t="s">
        <v>468</v>
      </c>
      <c r="E724" s="44" t="s">
        <v>469</v>
      </c>
      <c r="F724" s="43" t="s">
        <v>3731</v>
      </c>
      <c r="G724" s="44" t="s">
        <v>1052</v>
      </c>
      <c r="H724" s="41" t="s">
        <v>31</v>
      </c>
      <c r="I724" s="43" t="s">
        <v>26</v>
      </c>
      <c r="J724" s="43"/>
      <c r="K724" s="43"/>
      <c r="L724" s="43" t="s">
        <v>4110</v>
      </c>
      <c r="M724" s="45">
        <v>0</v>
      </c>
      <c r="N724" s="45">
        <v>0</v>
      </c>
      <c r="O724" s="45">
        <v>0</v>
      </c>
      <c r="P724" s="45">
        <v>0</v>
      </c>
      <c r="Q724" s="46">
        <f t="shared" si="210"/>
        <v>0</v>
      </c>
      <c r="R724" s="45">
        <v>0</v>
      </c>
      <c r="S724" s="45">
        <v>0</v>
      </c>
      <c r="T724" s="45">
        <v>0</v>
      </c>
      <c r="U724" s="45">
        <v>0</v>
      </c>
      <c r="V724" s="46">
        <f t="shared" si="211"/>
        <v>0</v>
      </c>
      <c r="W724" s="45">
        <v>30.690999999999935</v>
      </c>
      <c r="X724" s="45">
        <v>0</v>
      </c>
      <c r="Y724" s="47">
        <v>0</v>
      </c>
      <c r="Z724" s="47">
        <v>-4.6300000000000004E-3</v>
      </c>
      <c r="AA724" s="46">
        <f t="shared" si="212"/>
        <v>30.686369999999936</v>
      </c>
      <c r="AB724" s="49">
        <v>10.443000094431593</v>
      </c>
      <c r="AC724" s="49">
        <v>9.8469599999999495</v>
      </c>
      <c r="AD724" s="49"/>
      <c r="AE724" s="49"/>
      <c r="AF724" s="46">
        <f t="shared" si="213"/>
        <v>20.289960094431542</v>
      </c>
      <c r="AG724" s="49"/>
      <c r="AH724" s="49"/>
      <c r="AI724" s="49"/>
      <c r="AJ724" s="49"/>
      <c r="AK724" s="46">
        <f t="shared" si="214"/>
        <v>0</v>
      </c>
      <c r="AL724" s="48"/>
      <c r="AM724" s="48"/>
      <c r="AN724" s="50">
        <f>IFERROR(VLOOKUP($F724,Ref_Param!$L:$M,2,0),0)*M724</f>
        <v>0</v>
      </c>
      <c r="AO724" s="50">
        <f>IFERROR(VLOOKUP($F724,Ref_Param!$L:$M,2,0),0)*N724</f>
        <v>0</v>
      </c>
      <c r="AP724" s="50">
        <f>IFERROR(VLOOKUP($F724,Ref_Param!$L:$M,2,0),0)*O724</f>
        <v>0</v>
      </c>
      <c r="AQ724" s="50">
        <f>IFERROR(VLOOKUP($F724,Ref_Param!$L:$M,2,0),0)*P724</f>
        <v>0</v>
      </c>
      <c r="AR724" s="51">
        <f t="shared" si="215"/>
        <v>0</v>
      </c>
      <c r="AS724" s="52">
        <f>IFERROR(VLOOKUP($F724,Ref_Param!$L:$M,2,0),0)*R724</f>
        <v>0</v>
      </c>
      <c r="AT724" s="52">
        <f>IFERROR(VLOOKUP($F724,Ref_Param!$L:$M,2,0),0)*S724</f>
        <v>0</v>
      </c>
      <c r="AU724" s="52">
        <f>IFERROR(VLOOKUP($F724,Ref_Param!$L:$M,2,0),0)*T724</f>
        <v>0</v>
      </c>
      <c r="AV724" s="52">
        <f>IFERROR(VLOOKUP($F724,Ref_Param!$L:$M,2,0),0)*U724</f>
        <v>0</v>
      </c>
      <c r="AW724" s="53">
        <f t="shared" si="216"/>
        <v>0</v>
      </c>
      <c r="AX724" s="54">
        <f>IFERROR(VLOOKUP($F724,Ref_Param!$L:$M,2,0),0)*W724</f>
        <v>0.37350614579530234</v>
      </c>
      <c r="AY724" s="54">
        <f>IFERROR(VLOOKUP($F724,Ref_Param!$L:$M,2,0),0)*X724</f>
        <v>0</v>
      </c>
      <c r="AZ724" s="54">
        <f>IFERROR(VLOOKUP($F724,Ref_Param!$L:$M,2,0),0)*Y724</f>
        <v>0</v>
      </c>
      <c r="BA724" s="54">
        <f>IFERROR(VLOOKUP($F724,Ref_Param!$L:$M,2,0),0)*Z724</f>
        <v>-5.6346598515273325E-5</v>
      </c>
      <c r="BB724" s="55">
        <f t="shared" si="217"/>
        <v>0.37344979919678706</v>
      </c>
      <c r="BC724" s="56">
        <f>IFERROR(VLOOKUP($F724,Ref_Param!$L:$M,2,0),0)*AB724</f>
        <v>0.12709018004663031</v>
      </c>
      <c r="BD724" s="56">
        <f>IFERROR(VLOOKUP($F724,Ref_Param!$L:$M,2,0),0)*AC724</f>
        <v>0.11983643665571338</v>
      </c>
      <c r="BE724" s="56">
        <f>IFERROR(VLOOKUP($F724,Ref_Param!$L:$M,2,0),0)*AD724</f>
        <v>0</v>
      </c>
      <c r="BF724" s="56">
        <f>IFERROR(VLOOKUP($F724,Ref_Param!$L:$M,2,0),0)*AE724</f>
        <v>0</v>
      </c>
      <c r="BG724" s="57">
        <f t="shared" si="218"/>
        <v>0.24692661670234367</v>
      </c>
      <c r="BH724" s="56">
        <f>IFERROR(VLOOKUP($F724,Ref_Param!$L:$M,2,0),0)*AG724</f>
        <v>0</v>
      </c>
      <c r="BI724" s="56">
        <f>IFERROR(VLOOKUP($F724,Ref_Param!$L:$M,2,0),0)*AH724</f>
        <v>0</v>
      </c>
      <c r="BJ724" s="56">
        <f>IFERROR(VLOOKUP($F724,Ref_Param!$L:$M,2,0),0)*AI724</f>
        <v>0</v>
      </c>
      <c r="BK724" s="56">
        <f>IFERROR(VLOOKUP($F724,Ref_Param!$L:$M,2,0),0)*AJ724</f>
        <v>0</v>
      </c>
      <c r="BL724" s="57">
        <f t="shared" si="219"/>
        <v>0</v>
      </c>
      <c r="BM724" s="58">
        <f>IFERROR(VLOOKUP($F724,Ref_Param!$L:$M,2,0),0)*AL724</f>
        <v>0</v>
      </c>
      <c r="BN724" s="59">
        <f>IFERROR(VLOOKUP($F724,Ref_Param!$L:$M,2,0),0)*AM724</f>
        <v>0</v>
      </c>
    </row>
    <row r="725" spans="1:66" s="37" customFormat="1" ht="15" customHeight="1" x14ac:dyDescent="0.3">
      <c r="A725" s="91" t="str">
        <f t="shared" si="209"/>
        <v>EAISDigital - API Economy</v>
      </c>
      <c r="B725" s="43" t="s">
        <v>4152</v>
      </c>
      <c r="C725" s="43" t="s">
        <v>4117</v>
      </c>
      <c r="D725" s="43" t="s">
        <v>468</v>
      </c>
      <c r="E725" s="44" t="s">
        <v>469</v>
      </c>
      <c r="F725" s="43" t="s">
        <v>20</v>
      </c>
      <c r="G725" s="44" t="s">
        <v>1052</v>
      </c>
      <c r="H725" s="41" t="s">
        <v>31</v>
      </c>
      <c r="I725" s="43" t="s">
        <v>26</v>
      </c>
      <c r="J725" s="43"/>
      <c r="K725" s="43"/>
      <c r="L725" s="43" t="s">
        <v>4110</v>
      </c>
      <c r="M725" s="45">
        <v>405.98727134921228</v>
      </c>
      <c r="N725" s="45">
        <v>440.56211381671415</v>
      </c>
      <c r="O725" s="45">
        <v>546.55185827733033</v>
      </c>
      <c r="P725" s="45">
        <v>440.82326528684644</v>
      </c>
      <c r="Q725" s="46">
        <f t="shared" si="210"/>
        <v>1833.9245087301033</v>
      </c>
      <c r="R725" s="45">
        <v>290.1760767618498</v>
      </c>
      <c r="S725" s="45">
        <v>412.7222194642377</v>
      </c>
      <c r="T725" s="45">
        <v>627.43131607888267</v>
      </c>
      <c r="U725" s="45">
        <v>515.67888148686382</v>
      </c>
      <c r="V725" s="46">
        <f t="shared" si="211"/>
        <v>1846.0084937918341</v>
      </c>
      <c r="W725" s="45">
        <v>575.15308610940133</v>
      </c>
      <c r="X725" s="45">
        <v>334.58144143801894</v>
      </c>
      <c r="Y725" s="47">
        <v>488.23329582944189</v>
      </c>
      <c r="Z725" s="47">
        <v>367.79294952552732</v>
      </c>
      <c r="AA725" s="46">
        <f t="shared" si="212"/>
        <v>1765.7607729023896</v>
      </c>
      <c r="AB725" s="49">
        <v>268.2508192693374</v>
      </c>
      <c r="AC725" s="49">
        <v>367.29820048097315</v>
      </c>
      <c r="AD725" s="49"/>
      <c r="AE725" s="49"/>
      <c r="AF725" s="46">
        <f t="shared" si="213"/>
        <v>635.54901975031055</v>
      </c>
      <c r="AG725" s="49"/>
      <c r="AH725" s="49"/>
      <c r="AI725" s="49"/>
      <c r="AJ725" s="49"/>
      <c r="AK725" s="46">
        <f t="shared" si="214"/>
        <v>0</v>
      </c>
      <c r="AL725" s="48"/>
      <c r="AM725" s="48"/>
      <c r="AN725" s="50">
        <f>IFERROR(VLOOKUP($F725,Ref_Param!$L:$M,2,0),0)*M725</f>
        <v>405.98727134921228</v>
      </c>
      <c r="AO725" s="50">
        <f>IFERROR(VLOOKUP($F725,Ref_Param!$L:$M,2,0),0)*N725</f>
        <v>440.56211381671415</v>
      </c>
      <c r="AP725" s="50">
        <f>IFERROR(VLOOKUP($F725,Ref_Param!$L:$M,2,0),0)*O725</f>
        <v>546.55185827733033</v>
      </c>
      <c r="AQ725" s="50">
        <f>IFERROR(VLOOKUP($F725,Ref_Param!$L:$M,2,0),0)*P725</f>
        <v>440.82326528684644</v>
      </c>
      <c r="AR725" s="51">
        <f t="shared" si="215"/>
        <v>1833.9245087301033</v>
      </c>
      <c r="AS725" s="52">
        <f>IFERROR(VLOOKUP($F725,Ref_Param!$L:$M,2,0),0)*R725</f>
        <v>290.1760767618498</v>
      </c>
      <c r="AT725" s="52">
        <f>IFERROR(VLOOKUP($F725,Ref_Param!$L:$M,2,0),0)*S725</f>
        <v>412.7222194642377</v>
      </c>
      <c r="AU725" s="52">
        <f>IFERROR(VLOOKUP($F725,Ref_Param!$L:$M,2,0),0)*T725</f>
        <v>627.43131607888267</v>
      </c>
      <c r="AV725" s="52">
        <f>IFERROR(VLOOKUP($F725,Ref_Param!$L:$M,2,0),0)*U725</f>
        <v>515.67888148686382</v>
      </c>
      <c r="AW725" s="53">
        <f t="shared" si="216"/>
        <v>1846.0084937918341</v>
      </c>
      <c r="AX725" s="54">
        <f>IFERROR(VLOOKUP($F725,Ref_Param!$L:$M,2,0),0)*W725</f>
        <v>575.15308610940133</v>
      </c>
      <c r="AY725" s="54">
        <f>IFERROR(VLOOKUP($F725,Ref_Param!$L:$M,2,0),0)*X725</f>
        <v>334.58144143801894</v>
      </c>
      <c r="AZ725" s="54">
        <f>IFERROR(VLOOKUP($F725,Ref_Param!$L:$M,2,0),0)*Y725</f>
        <v>488.23329582944189</v>
      </c>
      <c r="BA725" s="54">
        <f>IFERROR(VLOOKUP($F725,Ref_Param!$L:$M,2,0),0)*Z725</f>
        <v>367.79294952552732</v>
      </c>
      <c r="BB725" s="55">
        <f t="shared" si="217"/>
        <v>1765.7607729023896</v>
      </c>
      <c r="BC725" s="56">
        <f>IFERROR(VLOOKUP($F725,Ref_Param!$L:$M,2,0),0)*AB725</f>
        <v>268.2508192693374</v>
      </c>
      <c r="BD725" s="56">
        <f>IFERROR(VLOOKUP($F725,Ref_Param!$L:$M,2,0),0)*AC725</f>
        <v>367.29820048097315</v>
      </c>
      <c r="BE725" s="56">
        <f>IFERROR(VLOOKUP($F725,Ref_Param!$L:$M,2,0),0)*AD725</f>
        <v>0</v>
      </c>
      <c r="BF725" s="56">
        <f>IFERROR(VLOOKUP($F725,Ref_Param!$L:$M,2,0),0)*AE725</f>
        <v>0</v>
      </c>
      <c r="BG725" s="57">
        <f t="shared" si="218"/>
        <v>635.54901975031055</v>
      </c>
      <c r="BH725" s="56">
        <f>IFERROR(VLOOKUP($F725,Ref_Param!$L:$M,2,0),0)*AG725</f>
        <v>0</v>
      </c>
      <c r="BI725" s="56">
        <f>IFERROR(VLOOKUP($F725,Ref_Param!$L:$M,2,0),0)*AH725</f>
        <v>0</v>
      </c>
      <c r="BJ725" s="56">
        <f>IFERROR(VLOOKUP($F725,Ref_Param!$L:$M,2,0),0)*AI725</f>
        <v>0</v>
      </c>
      <c r="BK725" s="56">
        <f>IFERROR(VLOOKUP($F725,Ref_Param!$L:$M,2,0),0)*AJ725</f>
        <v>0</v>
      </c>
      <c r="BL725" s="57">
        <f t="shared" si="219"/>
        <v>0</v>
      </c>
      <c r="BM725" s="58">
        <f>IFERROR(VLOOKUP($F725,Ref_Param!$L:$M,2,0),0)*AL725</f>
        <v>0</v>
      </c>
      <c r="BN725" s="59">
        <f>IFERROR(VLOOKUP($F725,Ref_Param!$L:$M,2,0),0)*AM725</f>
        <v>0</v>
      </c>
    </row>
    <row r="726" spans="1:66" s="37" customFormat="1" ht="15" customHeight="1" x14ac:dyDescent="0.3">
      <c r="A726" s="91" t="str">
        <f t="shared" si="209"/>
        <v>EAISDigital - API Economy</v>
      </c>
      <c r="B726" s="43" t="s">
        <v>4152</v>
      </c>
      <c r="C726" s="43" t="s">
        <v>4117</v>
      </c>
      <c r="D726" s="43" t="s">
        <v>468</v>
      </c>
      <c r="E726" s="44" t="s">
        <v>469</v>
      </c>
      <c r="F726" s="43" t="s">
        <v>20</v>
      </c>
      <c r="G726" s="44" t="s">
        <v>1052</v>
      </c>
      <c r="H726" s="41" t="s">
        <v>31</v>
      </c>
      <c r="I726" s="43" t="s">
        <v>26</v>
      </c>
      <c r="J726" s="43"/>
      <c r="K726" s="43"/>
      <c r="L726" s="43" t="s">
        <v>4110</v>
      </c>
      <c r="M726" s="45"/>
      <c r="N726" s="45"/>
      <c r="O726" s="45"/>
      <c r="P726" s="45"/>
      <c r="Q726" s="46">
        <f t="shared" si="210"/>
        <v>0</v>
      </c>
      <c r="R726" s="45"/>
      <c r="S726" s="45"/>
      <c r="T726" s="45"/>
      <c r="U726" s="45"/>
      <c r="V726" s="46">
        <f t="shared" si="211"/>
        <v>0</v>
      </c>
      <c r="W726" s="45"/>
      <c r="X726" s="45"/>
      <c r="Y726" s="47"/>
      <c r="Z726" s="47"/>
      <c r="AA726" s="46">
        <f t="shared" si="212"/>
        <v>0</v>
      </c>
      <c r="AB726" s="49"/>
      <c r="AC726" s="49"/>
      <c r="AD726" s="49">
        <v>271.79600000000005</v>
      </c>
      <c r="AE726" s="49">
        <v>201</v>
      </c>
      <c r="AF726" s="46">
        <f t="shared" si="213"/>
        <v>472.79600000000005</v>
      </c>
      <c r="AG726" s="49">
        <v>200</v>
      </c>
      <c r="AH726" s="49">
        <v>200</v>
      </c>
      <c r="AI726" s="49">
        <v>200</v>
      </c>
      <c r="AJ726" s="49">
        <v>200</v>
      </c>
      <c r="AK726" s="46">
        <f t="shared" si="214"/>
        <v>800</v>
      </c>
      <c r="AL726" s="48"/>
      <c r="AM726" s="48"/>
      <c r="AN726" s="50">
        <f>IFERROR(VLOOKUP($F726,Ref_Param!$L:$M,2,0),0)*M726</f>
        <v>0</v>
      </c>
      <c r="AO726" s="50">
        <f>IFERROR(VLOOKUP($F726,Ref_Param!$L:$M,2,0),0)*N726</f>
        <v>0</v>
      </c>
      <c r="AP726" s="50">
        <f>IFERROR(VLOOKUP($F726,Ref_Param!$L:$M,2,0),0)*O726</f>
        <v>0</v>
      </c>
      <c r="AQ726" s="50">
        <f>IFERROR(VLOOKUP($F726,Ref_Param!$L:$M,2,0),0)*P726</f>
        <v>0</v>
      </c>
      <c r="AR726" s="51">
        <f t="shared" si="215"/>
        <v>0</v>
      </c>
      <c r="AS726" s="52">
        <f>IFERROR(VLOOKUP($F726,Ref_Param!$L:$M,2,0),0)*R726</f>
        <v>0</v>
      </c>
      <c r="AT726" s="52">
        <f>IFERROR(VLOOKUP($F726,Ref_Param!$L:$M,2,0),0)*S726</f>
        <v>0</v>
      </c>
      <c r="AU726" s="52">
        <f>IFERROR(VLOOKUP($F726,Ref_Param!$L:$M,2,0),0)*T726</f>
        <v>0</v>
      </c>
      <c r="AV726" s="52">
        <f>IFERROR(VLOOKUP($F726,Ref_Param!$L:$M,2,0),0)*U726</f>
        <v>0</v>
      </c>
      <c r="AW726" s="53">
        <f t="shared" si="216"/>
        <v>0</v>
      </c>
      <c r="AX726" s="54">
        <f>IFERROR(VLOOKUP($F726,Ref_Param!$L:$M,2,0),0)*W726</f>
        <v>0</v>
      </c>
      <c r="AY726" s="54">
        <f>IFERROR(VLOOKUP($F726,Ref_Param!$L:$M,2,0),0)*X726</f>
        <v>0</v>
      </c>
      <c r="AZ726" s="54">
        <f>IFERROR(VLOOKUP($F726,Ref_Param!$L:$M,2,0),0)*Y726</f>
        <v>0</v>
      </c>
      <c r="BA726" s="54">
        <f>IFERROR(VLOOKUP($F726,Ref_Param!$L:$M,2,0),0)*Z726</f>
        <v>0</v>
      </c>
      <c r="BB726" s="55">
        <f t="shared" si="217"/>
        <v>0</v>
      </c>
      <c r="BC726" s="56">
        <f>IFERROR(VLOOKUP($F726,Ref_Param!$L:$M,2,0),0)*AB726</f>
        <v>0</v>
      </c>
      <c r="BD726" s="56">
        <f>IFERROR(VLOOKUP($F726,Ref_Param!$L:$M,2,0),0)*AC726</f>
        <v>0</v>
      </c>
      <c r="BE726" s="56">
        <f>IFERROR(VLOOKUP($F726,Ref_Param!$L:$M,2,0),0)*AD726</f>
        <v>271.79600000000005</v>
      </c>
      <c r="BF726" s="56">
        <f>IFERROR(VLOOKUP($F726,Ref_Param!$L:$M,2,0),0)*AE726</f>
        <v>201</v>
      </c>
      <c r="BG726" s="57">
        <f t="shared" si="218"/>
        <v>472.79600000000005</v>
      </c>
      <c r="BH726" s="56">
        <f>IFERROR(VLOOKUP($F726,Ref_Param!$L:$M,2,0),0)*AG726</f>
        <v>200</v>
      </c>
      <c r="BI726" s="56">
        <f>IFERROR(VLOOKUP($F726,Ref_Param!$L:$M,2,0),0)*AH726</f>
        <v>200</v>
      </c>
      <c r="BJ726" s="56">
        <f>IFERROR(VLOOKUP($F726,Ref_Param!$L:$M,2,0),0)*AI726</f>
        <v>200</v>
      </c>
      <c r="BK726" s="56">
        <f>IFERROR(VLOOKUP($F726,Ref_Param!$L:$M,2,0),0)*AJ726</f>
        <v>200</v>
      </c>
      <c r="BL726" s="57">
        <f t="shared" si="219"/>
        <v>800</v>
      </c>
      <c r="BM726" s="58">
        <f>IFERROR(VLOOKUP($F726,Ref_Param!$L:$M,2,0),0)*AL726</f>
        <v>0</v>
      </c>
      <c r="BN726" s="59">
        <f>IFERROR(VLOOKUP($F726,Ref_Param!$L:$M,2,0),0)*AM726</f>
        <v>0</v>
      </c>
    </row>
    <row r="727" spans="1:66" s="37" customFormat="1" ht="15" customHeight="1" x14ac:dyDescent="0.3">
      <c r="A727" s="91" t="str">
        <f t="shared" si="209"/>
        <v>EAISDigital - API Economy</v>
      </c>
      <c r="B727" s="43" t="s">
        <v>4152</v>
      </c>
      <c r="C727" s="43" t="s">
        <v>4117</v>
      </c>
      <c r="D727" s="43" t="s">
        <v>3231</v>
      </c>
      <c r="E727" s="44" t="s">
        <v>3232</v>
      </c>
      <c r="F727" s="43" t="s">
        <v>20</v>
      </c>
      <c r="G727" s="44" t="s">
        <v>1052</v>
      </c>
      <c r="H727" s="41" t="s">
        <v>53</v>
      </c>
      <c r="I727" s="43" t="s">
        <v>26</v>
      </c>
      <c r="J727" s="43"/>
      <c r="K727" s="43"/>
      <c r="L727" s="43" t="s">
        <v>4110</v>
      </c>
      <c r="M727" s="45">
        <v>0</v>
      </c>
      <c r="N727" s="45">
        <v>0</v>
      </c>
      <c r="O727" s="45">
        <v>0</v>
      </c>
      <c r="P727" s="45">
        <v>0</v>
      </c>
      <c r="Q727" s="46">
        <f t="shared" si="210"/>
        <v>0</v>
      </c>
      <c r="R727" s="45">
        <v>0</v>
      </c>
      <c r="S727" s="45">
        <v>0</v>
      </c>
      <c r="T727" s="45">
        <v>0</v>
      </c>
      <c r="U727" s="45">
        <v>0</v>
      </c>
      <c r="V727" s="46">
        <f t="shared" si="211"/>
        <v>0</v>
      </c>
      <c r="W727" s="45">
        <v>0</v>
      </c>
      <c r="X727" s="45">
        <v>0</v>
      </c>
      <c r="Y727" s="47">
        <v>0</v>
      </c>
      <c r="Z727" s="47">
        <v>0</v>
      </c>
      <c r="AA727" s="46">
        <f t="shared" si="212"/>
        <v>0</v>
      </c>
      <c r="AB727" s="49">
        <v>272.89826188618503</v>
      </c>
      <c r="AC727" s="49">
        <v>357.44787961057568</v>
      </c>
      <c r="AD727" s="49"/>
      <c r="AE727" s="49"/>
      <c r="AF727" s="46">
        <f t="shared" si="213"/>
        <v>630.34614149676077</v>
      </c>
      <c r="AG727" s="49"/>
      <c r="AH727" s="49"/>
      <c r="AI727" s="49"/>
      <c r="AJ727" s="49"/>
      <c r="AK727" s="46">
        <f t="shared" si="214"/>
        <v>0</v>
      </c>
      <c r="AL727" s="48"/>
      <c r="AM727" s="48"/>
      <c r="AN727" s="50">
        <f>IFERROR(VLOOKUP($F727,Ref_Param!$L:$M,2,0),0)*M727</f>
        <v>0</v>
      </c>
      <c r="AO727" s="50">
        <f>IFERROR(VLOOKUP($F727,Ref_Param!$L:$M,2,0),0)*N727</f>
        <v>0</v>
      </c>
      <c r="AP727" s="50">
        <f>IFERROR(VLOOKUP($F727,Ref_Param!$L:$M,2,0),0)*O727</f>
        <v>0</v>
      </c>
      <c r="AQ727" s="50">
        <f>IFERROR(VLOOKUP($F727,Ref_Param!$L:$M,2,0),0)*P727</f>
        <v>0</v>
      </c>
      <c r="AR727" s="51">
        <f t="shared" si="215"/>
        <v>0</v>
      </c>
      <c r="AS727" s="52">
        <f>IFERROR(VLOOKUP($F727,Ref_Param!$L:$M,2,0),0)*R727</f>
        <v>0</v>
      </c>
      <c r="AT727" s="52">
        <f>IFERROR(VLOOKUP($F727,Ref_Param!$L:$M,2,0),0)*S727</f>
        <v>0</v>
      </c>
      <c r="AU727" s="52">
        <f>IFERROR(VLOOKUP($F727,Ref_Param!$L:$M,2,0),0)*T727</f>
        <v>0</v>
      </c>
      <c r="AV727" s="52">
        <f>IFERROR(VLOOKUP($F727,Ref_Param!$L:$M,2,0),0)*U727</f>
        <v>0</v>
      </c>
      <c r="AW727" s="53">
        <f t="shared" si="216"/>
        <v>0</v>
      </c>
      <c r="AX727" s="54">
        <f>IFERROR(VLOOKUP($F727,Ref_Param!$L:$M,2,0),0)*W727</f>
        <v>0</v>
      </c>
      <c r="AY727" s="54">
        <f>IFERROR(VLOOKUP($F727,Ref_Param!$L:$M,2,0),0)*X727</f>
        <v>0</v>
      </c>
      <c r="AZ727" s="54">
        <f>IFERROR(VLOOKUP($F727,Ref_Param!$L:$M,2,0),0)*Y727</f>
        <v>0</v>
      </c>
      <c r="BA727" s="54">
        <f>IFERROR(VLOOKUP($F727,Ref_Param!$L:$M,2,0),0)*Z727</f>
        <v>0</v>
      </c>
      <c r="BB727" s="55">
        <f t="shared" si="217"/>
        <v>0</v>
      </c>
      <c r="BC727" s="56">
        <f>IFERROR(VLOOKUP($F727,Ref_Param!$L:$M,2,0),0)*AB727</f>
        <v>272.89826188618503</v>
      </c>
      <c r="BD727" s="56">
        <f>IFERROR(VLOOKUP($F727,Ref_Param!$L:$M,2,0),0)*AC727</f>
        <v>357.44787961057568</v>
      </c>
      <c r="BE727" s="56">
        <f>IFERROR(VLOOKUP($F727,Ref_Param!$L:$M,2,0),0)*AD727</f>
        <v>0</v>
      </c>
      <c r="BF727" s="56">
        <f>IFERROR(VLOOKUP($F727,Ref_Param!$L:$M,2,0),0)*AE727</f>
        <v>0</v>
      </c>
      <c r="BG727" s="57">
        <f t="shared" si="218"/>
        <v>630.34614149676077</v>
      </c>
      <c r="BH727" s="56">
        <f>IFERROR(VLOOKUP($F727,Ref_Param!$L:$M,2,0),0)*AG727</f>
        <v>0</v>
      </c>
      <c r="BI727" s="56">
        <f>IFERROR(VLOOKUP($F727,Ref_Param!$L:$M,2,0),0)*AH727</f>
        <v>0</v>
      </c>
      <c r="BJ727" s="56">
        <f>IFERROR(VLOOKUP($F727,Ref_Param!$L:$M,2,0),0)*AI727</f>
        <v>0</v>
      </c>
      <c r="BK727" s="56">
        <f>IFERROR(VLOOKUP($F727,Ref_Param!$L:$M,2,0),0)*AJ727</f>
        <v>0</v>
      </c>
      <c r="BL727" s="57">
        <f t="shared" si="219"/>
        <v>0</v>
      </c>
      <c r="BM727" s="58">
        <f>IFERROR(VLOOKUP($F727,Ref_Param!$L:$M,2,0),0)*AL727</f>
        <v>0</v>
      </c>
      <c r="BN727" s="59">
        <f>IFERROR(VLOOKUP($F727,Ref_Param!$L:$M,2,0),0)*AM727</f>
        <v>0</v>
      </c>
    </row>
    <row r="728" spans="1:66" s="37" customFormat="1" ht="15" customHeight="1" x14ac:dyDescent="0.3">
      <c r="A728" s="91" t="str">
        <f t="shared" si="209"/>
        <v>EAISDigital - API Economy</v>
      </c>
      <c r="B728" s="43" t="s">
        <v>4152</v>
      </c>
      <c r="C728" s="43" t="s">
        <v>4117</v>
      </c>
      <c r="D728" s="43" t="s">
        <v>3231</v>
      </c>
      <c r="E728" s="44" t="s">
        <v>3232</v>
      </c>
      <c r="F728" s="43" t="s">
        <v>20</v>
      </c>
      <c r="G728" s="44" t="s">
        <v>1052</v>
      </c>
      <c r="H728" s="41" t="s">
        <v>53</v>
      </c>
      <c r="I728" s="43" t="s">
        <v>26</v>
      </c>
      <c r="J728" s="43"/>
      <c r="K728" s="43"/>
      <c r="L728" s="43" t="s">
        <v>4110</v>
      </c>
      <c r="M728" s="45"/>
      <c r="N728" s="45"/>
      <c r="O728" s="45"/>
      <c r="P728" s="45"/>
      <c r="Q728" s="46">
        <f t="shared" si="210"/>
        <v>0</v>
      </c>
      <c r="R728" s="45"/>
      <c r="S728" s="45"/>
      <c r="T728" s="45"/>
      <c r="U728" s="45"/>
      <c r="V728" s="46">
        <f t="shared" si="211"/>
        <v>0</v>
      </c>
      <c r="W728" s="45"/>
      <c r="X728" s="45"/>
      <c r="Y728" s="47"/>
      <c r="Z728" s="47"/>
      <c r="AA728" s="46">
        <f t="shared" si="212"/>
        <v>0</v>
      </c>
      <c r="AB728" s="49"/>
      <c r="AC728" s="49"/>
      <c r="AD728" s="49">
        <v>408.86400000000003</v>
      </c>
      <c r="AE728" s="49">
        <v>430</v>
      </c>
      <c r="AF728" s="46">
        <f t="shared" si="213"/>
        <v>838.86400000000003</v>
      </c>
      <c r="AG728" s="49">
        <v>430</v>
      </c>
      <c r="AH728" s="49">
        <v>450</v>
      </c>
      <c r="AI728" s="49">
        <v>400</v>
      </c>
      <c r="AJ728" s="49">
        <v>470</v>
      </c>
      <c r="AK728" s="46">
        <f t="shared" si="214"/>
        <v>1750</v>
      </c>
      <c r="AL728" s="48"/>
      <c r="AM728" s="48"/>
      <c r="AN728" s="50">
        <f>IFERROR(VLOOKUP($F728,Ref_Param!$L:$M,2,0),0)*M728</f>
        <v>0</v>
      </c>
      <c r="AO728" s="50">
        <f>IFERROR(VLOOKUP($F728,Ref_Param!$L:$M,2,0),0)*N728</f>
        <v>0</v>
      </c>
      <c r="AP728" s="50">
        <f>IFERROR(VLOOKUP($F728,Ref_Param!$L:$M,2,0),0)*O728</f>
        <v>0</v>
      </c>
      <c r="AQ728" s="50">
        <f>IFERROR(VLOOKUP($F728,Ref_Param!$L:$M,2,0),0)*P728</f>
        <v>0</v>
      </c>
      <c r="AR728" s="51">
        <f t="shared" si="215"/>
        <v>0</v>
      </c>
      <c r="AS728" s="52">
        <f>IFERROR(VLOOKUP($F728,Ref_Param!$L:$M,2,0),0)*R728</f>
        <v>0</v>
      </c>
      <c r="AT728" s="52">
        <f>IFERROR(VLOOKUP($F728,Ref_Param!$L:$M,2,0),0)*S728</f>
        <v>0</v>
      </c>
      <c r="AU728" s="52">
        <f>IFERROR(VLOOKUP($F728,Ref_Param!$L:$M,2,0),0)*T728</f>
        <v>0</v>
      </c>
      <c r="AV728" s="52">
        <f>IFERROR(VLOOKUP($F728,Ref_Param!$L:$M,2,0),0)*U728</f>
        <v>0</v>
      </c>
      <c r="AW728" s="53">
        <f t="shared" si="216"/>
        <v>0</v>
      </c>
      <c r="AX728" s="54">
        <f>IFERROR(VLOOKUP($F728,Ref_Param!$L:$M,2,0),0)*W728</f>
        <v>0</v>
      </c>
      <c r="AY728" s="54">
        <f>IFERROR(VLOOKUP($F728,Ref_Param!$L:$M,2,0),0)*X728</f>
        <v>0</v>
      </c>
      <c r="AZ728" s="54">
        <f>IFERROR(VLOOKUP($F728,Ref_Param!$L:$M,2,0),0)*Y728</f>
        <v>0</v>
      </c>
      <c r="BA728" s="54">
        <f>IFERROR(VLOOKUP($F728,Ref_Param!$L:$M,2,0),0)*Z728</f>
        <v>0</v>
      </c>
      <c r="BB728" s="55">
        <f t="shared" si="217"/>
        <v>0</v>
      </c>
      <c r="BC728" s="56">
        <f>IFERROR(VLOOKUP($F728,Ref_Param!$L:$M,2,0),0)*AB728</f>
        <v>0</v>
      </c>
      <c r="BD728" s="56">
        <f>IFERROR(VLOOKUP($F728,Ref_Param!$L:$M,2,0),0)*AC728</f>
        <v>0</v>
      </c>
      <c r="BE728" s="56">
        <f>IFERROR(VLOOKUP($F728,Ref_Param!$L:$M,2,0),0)*AD728</f>
        <v>408.86400000000003</v>
      </c>
      <c r="BF728" s="56">
        <f>IFERROR(VLOOKUP($F728,Ref_Param!$L:$M,2,0),0)*AE728</f>
        <v>430</v>
      </c>
      <c r="BG728" s="57">
        <f t="shared" si="218"/>
        <v>838.86400000000003</v>
      </c>
      <c r="BH728" s="56">
        <f>IFERROR(VLOOKUP($F728,Ref_Param!$L:$M,2,0),0)*AG728</f>
        <v>430</v>
      </c>
      <c r="BI728" s="56">
        <f>IFERROR(VLOOKUP($F728,Ref_Param!$L:$M,2,0),0)*AH728</f>
        <v>450</v>
      </c>
      <c r="BJ728" s="56">
        <f>IFERROR(VLOOKUP($F728,Ref_Param!$L:$M,2,0),0)*AI728</f>
        <v>400</v>
      </c>
      <c r="BK728" s="56">
        <f>IFERROR(VLOOKUP($F728,Ref_Param!$L:$M,2,0),0)*AJ728</f>
        <v>470</v>
      </c>
      <c r="BL728" s="57">
        <f t="shared" si="219"/>
        <v>1750</v>
      </c>
      <c r="BM728" s="58">
        <f>IFERROR(VLOOKUP($F728,Ref_Param!$L:$M,2,0),0)*AL728</f>
        <v>0</v>
      </c>
      <c r="BN728" s="59">
        <f>IFERROR(VLOOKUP($F728,Ref_Param!$L:$M,2,0),0)*AM728</f>
        <v>0</v>
      </c>
    </row>
    <row r="729" spans="1:66" s="37" customFormat="1" ht="15" customHeight="1" x14ac:dyDescent="0.3">
      <c r="A729" s="91" t="str">
        <f t="shared" si="209"/>
        <v>EAISDigital - API Economy</v>
      </c>
      <c r="B729" s="43" t="s">
        <v>4152</v>
      </c>
      <c r="C729" s="43" t="s">
        <v>4117</v>
      </c>
      <c r="D729" s="43" t="s">
        <v>479</v>
      </c>
      <c r="E729" s="44" t="s">
        <v>480</v>
      </c>
      <c r="F729" s="43" t="s">
        <v>72</v>
      </c>
      <c r="G729" s="44" t="s">
        <v>1052</v>
      </c>
      <c r="H729" s="41" t="s">
        <v>53</v>
      </c>
      <c r="I729" s="43" t="s">
        <v>26</v>
      </c>
      <c r="J729" s="43"/>
      <c r="K729" s="43"/>
      <c r="L729" s="43" t="s">
        <v>4110</v>
      </c>
      <c r="M729" s="45">
        <v>0</v>
      </c>
      <c r="N729" s="45">
        <v>17.824620142473481</v>
      </c>
      <c r="O729" s="45">
        <v>9.0126728421013311</v>
      </c>
      <c r="P729" s="45">
        <v>2.031409552551414</v>
      </c>
      <c r="Q729" s="46">
        <f t="shared" si="210"/>
        <v>28.868702537126225</v>
      </c>
      <c r="R729" s="45">
        <v>2.4597710688093843</v>
      </c>
      <c r="S729" s="45">
        <v>3.3390110018970134</v>
      </c>
      <c r="T729" s="45">
        <v>2.8733850229458979</v>
      </c>
      <c r="U729" s="45">
        <v>2.802512729664655</v>
      </c>
      <c r="V729" s="46">
        <f t="shared" si="211"/>
        <v>11.474679823316951</v>
      </c>
      <c r="W729" s="45">
        <v>2.7475779034331143</v>
      </c>
      <c r="X729" s="45">
        <v>2.8145060386426013</v>
      </c>
      <c r="Y729" s="47">
        <v>2.7652961086618437</v>
      </c>
      <c r="Z729" s="47">
        <v>1.908882612473362</v>
      </c>
      <c r="AA729" s="46">
        <f t="shared" si="212"/>
        <v>10.236262663210923</v>
      </c>
      <c r="AB729" s="49">
        <v>1.4656812918446245</v>
      </c>
      <c r="AC729" s="49">
        <v>1.4657032619452091</v>
      </c>
      <c r="AD729" s="49"/>
      <c r="AE729" s="49"/>
      <c r="AF729" s="46">
        <f t="shared" si="213"/>
        <v>2.9313845537898335</v>
      </c>
      <c r="AG729" s="49"/>
      <c r="AH729" s="49"/>
      <c r="AI729" s="49"/>
      <c r="AJ729" s="49"/>
      <c r="AK729" s="46">
        <f t="shared" si="214"/>
        <v>0</v>
      </c>
      <c r="AL729" s="48"/>
      <c r="AM729" s="48"/>
      <c r="AN729" s="50">
        <f>IFERROR(VLOOKUP($F729,Ref_Param!$L:$M,2,0),0)*M729</f>
        <v>0</v>
      </c>
      <c r="AO729" s="50">
        <f>IFERROR(VLOOKUP($F729,Ref_Param!$L:$M,2,0),0)*N729</f>
        <v>22.050293750546818</v>
      </c>
      <c r="AP729" s="50">
        <f>IFERROR(VLOOKUP($F729,Ref_Param!$L:$M,2,0),0)*O729</f>
        <v>11.149302597050038</v>
      </c>
      <c r="AQ729" s="50">
        <f>IFERROR(VLOOKUP($F729,Ref_Param!$L:$M,2,0),0)*P729</f>
        <v>2.5129947793215468</v>
      </c>
      <c r="AR729" s="51">
        <f t="shared" si="215"/>
        <v>35.712591126918397</v>
      </c>
      <c r="AS729" s="52">
        <f>IFERROR(VLOOKUP($F729,Ref_Param!$L:$M,2,0),0)*R729</f>
        <v>3.0429077418093495</v>
      </c>
      <c r="AT729" s="52">
        <f>IFERROR(VLOOKUP($F729,Ref_Param!$L:$M,2,0),0)*S729</f>
        <v>4.13058863749339</v>
      </c>
      <c r="AU729" s="52">
        <f>IFERROR(VLOOKUP($F729,Ref_Param!$L:$M,2,0),0)*T729</f>
        <v>3.5545769451436162</v>
      </c>
      <c r="AV729" s="52">
        <f>IFERROR(VLOOKUP($F729,Ref_Param!$L:$M,2,0),0)*U729</f>
        <v>3.4669029934332793</v>
      </c>
      <c r="AW729" s="53">
        <f t="shared" si="216"/>
        <v>14.194976317879636</v>
      </c>
      <c r="AX729" s="54">
        <f>IFERROR(VLOOKUP($F729,Ref_Param!$L:$M,2,0),0)*W729</f>
        <v>3.3989447959593093</v>
      </c>
      <c r="AY729" s="54">
        <f>IFERROR(VLOOKUP($F729,Ref_Param!$L:$M,2,0),0)*X729</f>
        <v>3.4817395500550177</v>
      </c>
      <c r="AZ729" s="54">
        <f>IFERROR(VLOOKUP($F729,Ref_Param!$L:$M,2,0),0)*Y729</f>
        <v>3.420863447066774</v>
      </c>
      <c r="BA729" s="54">
        <f>IFERROR(VLOOKUP($F729,Ref_Param!$L:$M,2,0),0)*Z729</f>
        <v>2.3614204400379397</v>
      </c>
      <c r="BB729" s="55">
        <f t="shared" si="217"/>
        <v>12.66296823311904</v>
      </c>
      <c r="BC729" s="56">
        <f>IFERROR(VLOOKUP($F729,Ref_Param!$L:$M,2,0),0)*AB729</f>
        <v>1.8131496083242824</v>
      </c>
      <c r="BD729" s="56">
        <f>IFERROR(VLOOKUP($F729,Ref_Param!$L:$M,2,0),0)*AC729</f>
        <v>1.8131767868654096</v>
      </c>
      <c r="BE729" s="56">
        <f>IFERROR(VLOOKUP($F729,Ref_Param!$L:$M,2,0),0)*AD729</f>
        <v>0</v>
      </c>
      <c r="BF729" s="56">
        <f>IFERROR(VLOOKUP($F729,Ref_Param!$L:$M,2,0),0)*AE729</f>
        <v>0</v>
      </c>
      <c r="BG729" s="57">
        <f t="shared" si="218"/>
        <v>3.6263263951896922</v>
      </c>
      <c r="BH729" s="56">
        <f>IFERROR(VLOOKUP($F729,Ref_Param!$L:$M,2,0),0)*AG729</f>
        <v>0</v>
      </c>
      <c r="BI729" s="56">
        <f>IFERROR(VLOOKUP($F729,Ref_Param!$L:$M,2,0),0)*AH729</f>
        <v>0</v>
      </c>
      <c r="BJ729" s="56">
        <f>IFERROR(VLOOKUP($F729,Ref_Param!$L:$M,2,0),0)*AI729</f>
        <v>0</v>
      </c>
      <c r="BK729" s="56">
        <f>IFERROR(VLOOKUP($F729,Ref_Param!$L:$M,2,0),0)*AJ729</f>
        <v>0</v>
      </c>
      <c r="BL729" s="57">
        <f t="shared" si="219"/>
        <v>0</v>
      </c>
      <c r="BM729" s="58">
        <f>IFERROR(VLOOKUP($F729,Ref_Param!$L:$M,2,0),0)*AL729</f>
        <v>0</v>
      </c>
      <c r="BN729" s="59">
        <f>IFERROR(VLOOKUP($F729,Ref_Param!$L:$M,2,0),0)*AM729</f>
        <v>0</v>
      </c>
    </row>
    <row r="730" spans="1:66" s="37" customFormat="1" ht="15" customHeight="1" x14ac:dyDescent="0.3">
      <c r="A730" s="91" t="str">
        <f t="shared" si="209"/>
        <v>EAISDigital - API Economy</v>
      </c>
      <c r="B730" s="43" t="s">
        <v>4152</v>
      </c>
      <c r="C730" s="43" t="s">
        <v>4117</v>
      </c>
      <c r="D730" s="43" t="s">
        <v>479</v>
      </c>
      <c r="E730" s="44" t="s">
        <v>480</v>
      </c>
      <c r="F730" s="43" t="s">
        <v>72</v>
      </c>
      <c r="G730" s="44" t="s">
        <v>1052</v>
      </c>
      <c r="H730" s="41" t="s">
        <v>53</v>
      </c>
      <c r="I730" s="43" t="s">
        <v>26</v>
      </c>
      <c r="J730" s="43"/>
      <c r="K730" s="43"/>
      <c r="L730" s="43" t="s">
        <v>4110</v>
      </c>
      <c r="M730" s="45"/>
      <c r="N730" s="45"/>
      <c r="O730" s="45"/>
      <c r="P730" s="45"/>
      <c r="Q730" s="46">
        <f t="shared" si="210"/>
        <v>0</v>
      </c>
      <c r="R730" s="45"/>
      <c r="S730" s="45"/>
      <c r="T730" s="45"/>
      <c r="U730" s="45"/>
      <c r="V730" s="46">
        <f t="shared" si="211"/>
        <v>0</v>
      </c>
      <c r="W730" s="45"/>
      <c r="X730" s="45"/>
      <c r="Y730" s="47"/>
      <c r="Z730" s="47"/>
      <c r="AA730" s="46">
        <f t="shared" si="212"/>
        <v>0</v>
      </c>
      <c r="AB730" s="49"/>
      <c r="AC730" s="49"/>
      <c r="AD730" s="49">
        <v>0.53700000000000003</v>
      </c>
      <c r="AE730" s="49">
        <v>0</v>
      </c>
      <c r="AF730" s="46">
        <f t="shared" si="213"/>
        <v>0.53700000000000003</v>
      </c>
      <c r="AG730" s="49">
        <v>0</v>
      </c>
      <c r="AH730" s="49"/>
      <c r="AI730" s="49"/>
      <c r="AJ730" s="49"/>
      <c r="AK730" s="46">
        <f t="shared" si="214"/>
        <v>0</v>
      </c>
      <c r="AL730" s="48"/>
      <c r="AM730" s="48"/>
      <c r="AN730" s="50">
        <f>IFERROR(VLOOKUP($F730,Ref_Param!$L:$M,2,0),0)*M730</f>
        <v>0</v>
      </c>
      <c r="AO730" s="50">
        <f>IFERROR(VLOOKUP($F730,Ref_Param!$L:$M,2,0),0)*N730</f>
        <v>0</v>
      </c>
      <c r="AP730" s="50">
        <f>IFERROR(VLOOKUP($F730,Ref_Param!$L:$M,2,0),0)*O730</f>
        <v>0</v>
      </c>
      <c r="AQ730" s="50">
        <f>IFERROR(VLOOKUP($F730,Ref_Param!$L:$M,2,0),0)*P730</f>
        <v>0</v>
      </c>
      <c r="AR730" s="51">
        <f t="shared" si="215"/>
        <v>0</v>
      </c>
      <c r="AS730" s="52">
        <f>IFERROR(VLOOKUP($F730,Ref_Param!$L:$M,2,0),0)*R730</f>
        <v>0</v>
      </c>
      <c r="AT730" s="52">
        <f>IFERROR(VLOOKUP($F730,Ref_Param!$L:$M,2,0),0)*S730</f>
        <v>0</v>
      </c>
      <c r="AU730" s="52">
        <f>IFERROR(VLOOKUP($F730,Ref_Param!$L:$M,2,0),0)*T730</f>
        <v>0</v>
      </c>
      <c r="AV730" s="52">
        <f>IFERROR(VLOOKUP($F730,Ref_Param!$L:$M,2,0),0)*U730</f>
        <v>0</v>
      </c>
      <c r="AW730" s="53">
        <f t="shared" si="216"/>
        <v>0</v>
      </c>
      <c r="AX730" s="54">
        <f>IFERROR(VLOOKUP($F730,Ref_Param!$L:$M,2,0),0)*W730</f>
        <v>0</v>
      </c>
      <c r="AY730" s="54">
        <f>IFERROR(VLOOKUP($F730,Ref_Param!$L:$M,2,0),0)*X730</f>
        <v>0</v>
      </c>
      <c r="AZ730" s="54">
        <f>IFERROR(VLOOKUP($F730,Ref_Param!$L:$M,2,0),0)*Y730</f>
        <v>0</v>
      </c>
      <c r="BA730" s="54">
        <f>IFERROR(VLOOKUP($F730,Ref_Param!$L:$M,2,0),0)*Z730</f>
        <v>0</v>
      </c>
      <c r="BB730" s="55">
        <f t="shared" si="217"/>
        <v>0</v>
      </c>
      <c r="BC730" s="56">
        <f>IFERROR(VLOOKUP($F730,Ref_Param!$L:$M,2,0),0)*AB730</f>
        <v>0</v>
      </c>
      <c r="BD730" s="56">
        <f>IFERROR(VLOOKUP($F730,Ref_Param!$L:$M,2,0),0)*AC730</f>
        <v>0</v>
      </c>
      <c r="BE730" s="56">
        <f>IFERROR(VLOOKUP($F730,Ref_Param!$L:$M,2,0),0)*AD730</f>
        <v>0.66430631617378699</v>
      </c>
      <c r="BF730" s="56">
        <f>IFERROR(VLOOKUP($F730,Ref_Param!$L:$M,2,0),0)*AE730</f>
        <v>0</v>
      </c>
      <c r="BG730" s="57">
        <f t="shared" si="218"/>
        <v>0.66430631617378699</v>
      </c>
      <c r="BH730" s="56">
        <f>IFERROR(VLOOKUP($F730,Ref_Param!$L:$M,2,0),0)*AG730</f>
        <v>0</v>
      </c>
      <c r="BI730" s="56">
        <f>IFERROR(VLOOKUP($F730,Ref_Param!$L:$M,2,0),0)*AH730</f>
        <v>0</v>
      </c>
      <c r="BJ730" s="56">
        <f>IFERROR(VLOOKUP($F730,Ref_Param!$L:$M,2,0),0)*AI730</f>
        <v>0</v>
      </c>
      <c r="BK730" s="56">
        <f>IFERROR(VLOOKUP($F730,Ref_Param!$L:$M,2,0),0)*AJ730</f>
        <v>0</v>
      </c>
      <c r="BL730" s="57">
        <f t="shared" si="219"/>
        <v>0</v>
      </c>
      <c r="BM730" s="58">
        <f>IFERROR(VLOOKUP($F730,Ref_Param!$L:$M,2,0),0)*AL730</f>
        <v>0</v>
      </c>
      <c r="BN730" s="59">
        <f>IFERROR(VLOOKUP($F730,Ref_Param!$L:$M,2,0),0)*AM730</f>
        <v>0</v>
      </c>
    </row>
    <row r="731" spans="1:66" s="37" customFormat="1" ht="15" customHeight="1" x14ac:dyDescent="0.3">
      <c r="A731" s="91" t="str">
        <f t="shared" si="209"/>
        <v>EAISDigital - API Economy</v>
      </c>
      <c r="B731" s="43" t="s">
        <v>4152</v>
      </c>
      <c r="C731" s="43" t="s">
        <v>4117</v>
      </c>
      <c r="D731" s="43" t="s">
        <v>479</v>
      </c>
      <c r="E731" s="44" t="s">
        <v>480</v>
      </c>
      <c r="F731" s="43" t="s">
        <v>3731</v>
      </c>
      <c r="G731" s="44" t="s">
        <v>1052</v>
      </c>
      <c r="H731" s="41" t="s">
        <v>53</v>
      </c>
      <c r="I731" s="43" t="s">
        <v>26</v>
      </c>
      <c r="J731" s="43"/>
      <c r="K731" s="43"/>
      <c r="L731" s="43" t="s">
        <v>4110</v>
      </c>
      <c r="M731" s="45">
        <v>0</v>
      </c>
      <c r="N731" s="45">
        <v>0</v>
      </c>
      <c r="O731" s="45">
        <v>0</v>
      </c>
      <c r="P731" s="45">
        <v>0</v>
      </c>
      <c r="Q731" s="46">
        <f t="shared" si="210"/>
        <v>0</v>
      </c>
      <c r="R731" s="45">
        <v>0</v>
      </c>
      <c r="S731" s="45">
        <v>0</v>
      </c>
      <c r="T731" s="45">
        <v>0</v>
      </c>
      <c r="U731" s="45">
        <v>0</v>
      </c>
      <c r="V731" s="46">
        <f t="shared" si="211"/>
        <v>0</v>
      </c>
      <c r="W731" s="45">
        <v>7.0269999999999957</v>
      </c>
      <c r="X731" s="45">
        <v>1.7510000000000079</v>
      </c>
      <c r="Y731" s="47">
        <v>8.6179999999999755</v>
      </c>
      <c r="Z731" s="47">
        <v>12.577999999999999</v>
      </c>
      <c r="AA731" s="46">
        <f t="shared" si="212"/>
        <v>29.973999999999979</v>
      </c>
      <c r="AB731" s="49">
        <v>16.514999844368404</v>
      </c>
      <c r="AC731" s="49">
        <v>26.049719999999972</v>
      </c>
      <c r="AD731" s="49"/>
      <c r="AE731" s="49"/>
      <c r="AF731" s="46">
        <f t="shared" si="213"/>
        <v>42.564719844368376</v>
      </c>
      <c r="AG731" s="49"/>
      <c r="AH731" s="49"/>
      <c r="AI731" s="49"/>
      <c r="AJ731" s="49"/>
      <c r="AK731" s="46">
        <f t="shared" si="214"/>
        <v>0</v>
      </c>
      <c r="AL731" s="48"/>
      <c r="AM731" s="48"/>
      <c r="AN731" s="50">
        <f>IFERROR(VLOOKUP($F731,Ref_Param!$L:$M,2,0),0)*M731</f>
        <v>0</v>
      </c>
      <c r="AO731" s="50">
        <f>IFERROR(VLOOKUP($F731,Ref_Param!$L:$M,2,0),0)*N731</f>
        <v>0</v>
      </c>
      <c r="AP731" s="50">
        <f>IFERROR(VLOOKUP($F731,Ref_Param!$L:$M,2,0),0)*O731</f>
        <v>0</v>
      </c>
      <c r="AQ731" s="50">
        <f>IFERROR(VLOOKUP($F731,Ref_Param!$L:$M,2,0),0)*P731</f>
        <v>0</v>
      </c>
      <c r="AR731" s="51">
        <f t="shared" si="215"/>
        <v>0</v>
      </c>
      <c r="AS731" s="52">
        <f>IFERROR(VLOOKUP($F731,Ref_Param!$L:$M,2,0),0)*R731</f>
        <v>0</v>
      </c>
      <c r="AT731" s="52">
        <f>IFERROR(VLOOKUP($F731,Ref_Param!$L:$M,2,0),0)*S731</f>
        <v>0</v>
      </c>
      <c r="AU731" s="52">
        <f>IFERROR(VLOOKUP($F731,Ref_Param!$L:$M,2,0),0)*T731</f>
        <v>0</v>
      </c>
      <c r="AV731" s="52">
        <f>IFERROR(VLOOKUP($F731,Ref_Param!$L:$M,2,0),0)*U731</f>
        <v>0</v>
      </c>
      <c r="AW731" s="53">
        <f t="shared" si="216"/>
        <v>0</v>
      </c>
      <c r="AX731" s="54">
        <f>IFERROR(VLOOKUP($F731,Ref_Param!$L:$M,2,0),0)*W731</f>
        <v>8.5517828891322978E-2</v>
      </c>
      <c r="AY731" s="54">
        <f>IFERROR(VLOOKUP($F731,Ref_Param!$L:$M,2,0),0)*X731</f>
        <v>2.1309480345625062E-2</v>
      </c>
      <c r="AZ731" s="54">
        <f>IFERROR(VLOOKUP($F731,Ref_Param!$L:$M,2,0),0)*Y731</f>
        <v>0.10488012656687346</v>
      </c>
      <c r="BA731" s="54">
        <f>IFERROR(VLOOKUP($F731,Ref_Param!$L:$M,2,0),0)*Z731</f>
        <v>0.15307289765121118</v>
      </c>
      <c r="BB731" s="55">
        <f t="shared" si="217"/>
        <v>0.36478033345503269</v>
      </c>
      <c r="BC731" s="56">
        <f>IFERROR(VLOOKUP($F731,Ref_Param!$L:$M,2,0),0)*AB731</f>
        <v>0.20098575933270579</v>
      </c>
      <c r="BD731" s="56">
        <f>IFERROR(VLOOKUP($F731,Ref_Param!$L:$M,2,0),0)*AC731</f>
        <v>0.31702227090178925</v>
      </c>
      <c r="BE731" s="56">
        <f>IFERROR(VLOOKUP($F731,Ref_Param!$L:$M,2,0),0)*AD731</f>
        <v>0</v>
      </c>
      <c r="BF731" s="56">
        <f>IFERROR(VLOOKUP($F731,Ref_Param!$L:$M,2,0),0)*AE731</f>
        <v>0</v>
      </c>
      <c r="BG731" s="57">
        <f t="shared" si="218"/>
        <v>0.51800803023449504</v>
      </c>
      <c r="BH731" s="56">
        <f>IFERROR(VLOOKUP($F731,Ref_Param!$L:$M,2,0),0)*AG731</f>
        <v>0</v>
      </c>
      <c r="BI731" s="56">
        <f>IFERROR(VLOOKUP($F731,Ref_Param!$L:$M,2,0),0)*AH731</f>
        <v>0</v>
      </c>
      <c r="BJ731" s="56">
        <f>IFERROR(VLOOKUP($F731,Ref_Param!$L:$M,2,0),0)*AI731</f>
        <v>0</v>
      </c>
      <c r="BK731" s="56">
        <f>IFERROR(VLOOKUP($F731,Ref_Param!$L:$M,2,0),0)*AJ731</f>
        <v>0</v>
      </c>
      <c r="BL731" s="57">
        <f t="shared" si="219"/>
        <v>0</v>
      </c>
      <c r="BM731" s="58">
        <f>IFERROR(VLOOKUP($F731,Ref_Param!$L:$M,2,0),0)*AL731</f>
        <v>0</v>
      </c>
      <c r="BN731" s="59">
        <f>IFERROR(VLOOKUP($F731,Ref_Param!$L:$M,2,0),0)*AM731</f>
        <v>0</v>
      </c>
    </row>
    <row r="732" spans="1:66" s="37" customFormat="1" ht="15" customHeight="1" x14ac:dyDescent="0.3">
      <c r="A732" s="91" t="str">
        <f t="shared" si="209"/>
        <v>EAISDigital - API Economy</v>
      </c>
      <c r="B732" s="43" t="s">
        <v>4152</v>
      </c>
      <c r="C732" s="43" t="s">
        <v>4117</v>
      </c>
      <c r="D732" s="43" t="s">
        <v>5622</v>
      </c>
      <c r="E732" s="44" t="s">
        <v>5622</v>
      </c>
      <c r="F732" s="43" t="s">
        <v>95</v>
      </c>
      <c r="G732" s="44" t="s">
        <v>1052</v>
      </c>
      <c r="H732" s="41" t="s">
        <v>5427</v>
      </c>
      <c r="I732" s="43" t="s">
        <v>22</v>
      </c>
      <c r="J732" s="43"/>
      <c r="K732" s="43"/>
      <c r="L732" s="43" t="s">
        <v>4110</v>
      </c>
      <c r="M732" s="45">
        <v>0</v>
      </c>
      <c r="N732" s="45">
        <v>0</v>
      </c>
      <c r="O732" s="45">
        <v>0</v>
      </c>
      <c r="P732" s="45">
        <v>0</v>
      </c>
      <c r="Q732" s="46">
        <f t="shared" si="210"/>
        <v>0</v>
      </c>
      <c r="R732" s="45">
        <v>0</v>
      </c>
      <c r="S732" s="45">
        <v>0</v>
      </c>
      <c r="T732" s="45">
        <v>0</v>
      </c>
      <c r="U732" s="45">
        <v>0</v>
      </c>
      <c r="V732" s="46">
        <f t="shared" si="211"/>
        <v>0</v>
      </c>
      <c r="W732" s="45">
        <v>0</v>
      </c>
      <c r="X732" s="45">
        <v>0</v>
      </c>
      <c r="Y732" s="47">
        <v>0</v>
      </c>
      <c r="Z732" s="47">
        <v>11.439989999999957</v>
      </c>
      <c r="AA732" s="46">
        <f t="shared" si="212"/>
        <v>11.439989999999957</v>
      </c>
      <c r="AB732" s="49">
        <v>18.414580000000015</v>
      </c>
      <c r="AC732" s="49">
        <v>73.705970000000079</v>
      </c>
      <c r="AD732" s="49"/>
      <c r="AE732" s="49"/>
      <c r="AF732" s="46">
        <f t="shared" si="213"/>
        <v>92.120550000000094</v>
      </c>
      <c r="AG732" s="49"/>
      <c r="AH732" s="49"/>
      <c r="AI732" s="49"/>
      <c r="AJ732" s="49"/>
      <c r="AK732" s="46">
        <f t="shared" si="214"/>
        <v>0</v>
      </c>
      <c r="AL732" s="48"/>
      <c r="AM732" s="48"/>
      <c r="AN732" s="50">
        <f>IFERROR(VLOOKUP($F732,Ref_Param!$L:$M,2,0),0)*M732</f>
        <v>0</v>
      </c>
      <c r="AO732" s="50">
        <f>IFERROR(VLOOKUP($F732,Ref_Param!$L:$M,2,0),0)*N732</f>
        <v>0</v>
      </c>
      <c r="AP732" s="50">
        <f>IFERROR(VLOOKUP($F732,Ref_Param!$L:$M,2,0),0)*O732</f>
        <v>0</v>
      </c>
      <c r="AQ732" s="50">
        <f>IFERROR(VLOOKUP($F732,Ref_Param!$L:$M,2,0),0)*P732</f>
        <v>0</v>
      </c>
      <c r="AR732" s="51">
        <f t="shared" si="215"/>
        <v>0</v>
      </c>
      <c r="AS732" s="52">
        <f>IFERROR(VLOOKUP($F732,Ref_Param!$L:$M,2,0),0)*R732</f>
        <v>0</v>
      </c>
      <c r="AT732" s="52">
        <f>IFERROR(VLOOKUP($F732,Ref_Param!$L:$M,2,0),0)*S732</f>
        <v>0</v>
      </c>
      <c r="AU732" s="52">
        <f>IFERROR(VLOOKUP($F732,Ref_Param!$L:$M,2,0),0)*T732</f>
        <v>0</v>
      </c>
      <c r="AV732" s="52">
        <f>IFERROR(VLOOKUP($F732,Ref_Param!$L:$M,2,0),0)*U732</f>
        <v>0</v>
      </c>
      <c r="AW732" s="53">
        <f t="shared" si="216"/>
        <v>0</v>
      </c>
      <c r="AX732" s="54">
        <f>IFERROR(VLOOKUP($F732,Ref_Param!$L:$M,2,0),0)*W732</f>
        <v>0</v>
      </c>
      <c r="AY732" s="54">
        <f>IFERROR(VLOOKUP($F732,Ref_Param!$L:$M,2,0),0)*X732</f>
        <v>0</v>
      </c>
      <c r="AZ732" s="54">
        <f>IFERROR(VLOOKUP($F732,Ref_Param!$L:$M,2,0),0)*Y732</f>
        <v>0</v>
      </c>
      <c r="BA732" s="54">
        <f>IFERROR(VLOOKUP($F732,Ref_Param!$L:$M,2,0),0)*Z732</f>
        <v>12.471635684556325</v>
      </c>
      <c r="BB732" s="55">
        <f t="shared" si="217"/>
        <v>12.471635684556325</v>
      </c>
      <c r="BC732" s="56">
        <f>IFERROR(VLOOKUP($F732,Ref_Param!$L:$M,2,0),0)*AB732</f>
        <v>20.075186520627923</v>
      </c>
      <c r="BD732" s="56">
        <f>IFERROR(VLOOKUP($F732,Ref_Param!$L:$M,2,0),0)*AC732</f>
        <v>80.352693106973206</v>
      </c>
      <c r="BE732" s="56">
        <f>IFERROR(VLOOKUP($F732,Ref_Param!$L:$M,2,0),0)*AD732</f>
        <v>0</v>
      </c>
      <c r="BF732" s="56">
        <f>IFERROR(VLOOKUP($F732,Ref_Param!$L:$M,2,0),0)*AE732</f>
        <v>0</v>
      </c>
      <c r="BG732" s="57">
        <f t="shared" si="218"/>
        <v>100.42787962760113</v>
      </c>
      <c r="BH732" s="56">
        <f>IFERROR(VLOOKUP($F732,Ref_Param!$L:$M,2,0),0)*AG732</f>
        <v>0</v>
      </c>
      <c r="BI732" s="56">
        <f>IFERROR(VLOOKUP($F732,Ref_Param!$L:$M,2,0),0)*AH732</f>
        <v>0</v>
      </c>
      <c r="BJ732" s="56">
        <f>IFERROR(VLOOKUP($F732,Ref_Param!$L:$M,2,0),0)*AI732</f>
        <v>0</v>
      </c>
      <c r="BK732" s="56">
        <f>IFERROR(VLOOKUP($F732,Ref_Param!$L:$M,2,0),0)*AJ732</f>
        <v>0</v>
      </c>
      <c r="BL732" s="57">
        <f t="shared" si="219"/>
        <v>0</v>
      </c>
      <c r="BM732" s="58">
        <f>IFERROR(VLOOKUP($F732,Ref_Param!$L:$M,2,0),0)*AL732</f>
        <v>0</v>
      </c>
      <c r="BN732" s="59">
        <f>IFERROR(VLOOKUP($F732,Ref_Param!$L:$M,2,0),0)*AM732</f>
        <v>0</v>
      </c>
    </row>
    <row r="733" spans="1:66" s="37" customFormat="1" ht="15" customHeight="1" x14ac:dyDescent="0.3">
      <c r="A733" s="91" t="str">
        <f t="shared" si="209"/>
        <v>EAISDigital - API Economy</v>
      </c>
      <c r="B733" s="43" t="s">
        <v>4152</v>
      </c>
      <c r="C733" s="43" t="s">
        <v>4117</v>
      </c>
      <c r="D733" s="43" t="s">
        <v>5622</v>
      </c>
      <c r="E733" s="44" t="s">
        <v>5622</v>
      </c>
      <c r="F733" s="43" t="s">
        <v>20</v>
      </c>
      <c r="G733" s="44" t="s">
        <v>1052</v>
      </c>
      <c r="H733" s="41" t="s">
        <v>5427</v>
      </c>
      <c r="I733" s="43" t="s">
        <v>22</v>
      </c>
      <c r="J733" s="43"/>
      <c r="K733" s="43"/>
      <c r="L733" s="43" t="s">
        <v>4110</v>
      </c>
      <c r="M733" s="45"/>
      <c r="N733" s="45"/>
      <c r="O733" s="45"/>
      <c r="P733" s="45"/>
      <c r="Q733" s="46">
        <f t="shared" si="210"/>
        <v>0</v>
      </c>
      <c r="R733" s="45"/>
      <c r="S733" s="45"/>
      <c r="T733" s="45"/>
      <c r="U733" s="45"/>
      <c r="V733" s="46">
        <f t="shared" si="211"/>
        <v>0</v>
      </c>
      <c r="W733" s="45"/>
      <c r="X733" s="45"/>
      <c r="Y733" s="47"/>
      <c r="Z733" s="47"/>
      <c r="AA733" s="46">
        <f t="shared" si="212"/>
        <v>0</v>
      </c>
      <c r="AB733" s="49"/>
      <c r="AC733" s="49"/>
      <c r="AD733" s="49">
        <v>80.421999999999997</v>
      </c>
      <c r="AE733" s="49">
        <v>0</v>
      </c>
      <c r="AF733" s="46">
        <f t="shared" si="213"/>
        <v>80.421999999999997</v>
      </c>
      <c r="AG733" s="49">
        <v>0</v>
      </c>
      <c r="AH733" s="49">
        <v>0</v>
      </c>
      <c r="AI733" s="49">
        <v>0</v>
      </c>
      <c r="AJ733" s="49">
        <v>0</v>
      </c>
      <c r="AK733" s="46">
        <f t="shared" si="214"/>
        <v>0</v>
      </c>
      <c r="AL733" s="48"/>
      <c r="AM733" s="48"/>
      <c r="AN733" s="50">
        <f>IFERROR(VLOOKUP($F733,Ref_Param!$L:$M,2,0),0)*M733</f>
        <v>0</v>
      </c>
      <c r="AO733" s="50">
        <f>IFERROR(VLOOKUP($F733,Ref_Param!$L:$M,2,0),0)*N733</f>
        <v>0</v>
      </c>
      <c r="AP733" s="50">
        <f>IFERROR(VLOOKUP($F733,Ref_Param!$L:$M,2,0),0)*O733</f>
        <v>0</v>
      </c>
      <c r="AQ733" s="50">
        <f>IFERROR(VLOOKUP($F733,Ref_Param!$L:$M,2,0),0)*P733</f>
        <v>0</v>
      </c>
      <c r="AR733" s="51">
        <f t="shared" si="215"/>
        <v>0</v>
      </c>
      <c r="AS733" s="52">
        <f>IFERROR(VLOOKUP($F733,Ref_Param!$L:$M,2,0),0)*R733</f>
        <v>0</v>
      </c>
      <c r="AT733" s="52">
        <f>IFERROR(VLOOKUP($F733,Ref_Param!$L:$M,2,0),0)*S733</f>
        <v>0</v>
      </c>
      <c r="AU733" s="52">
        <f>IFERROR(VLOOKUP($F733,Ref_Param!$L:$M,2,0),0)*T733</f>
        <v>0</v>
      </c>
      <c r="AV733" s="52">
        <f>IFERROR(VLOOKUP($F733,Ref_Param!$L:$M,2,0),0)*U733</f>
        <v>0</v>
      </c>
      <c r="AW733" s="53">
        <f t="shared" si="216"/>
        <v>0</v>
      </c>
      <c r="AX733" s="54">
        <f>IFERROR(VLOOKUP($F733,Ref_Param!$L:$M,2,0),0)*W733</f>
        <v>0</v>
      </c>
      <c r="AY733" s="54">
        <f>IFERROR(VLOOKUP($F733,Ref_Param!$L:$M,2,0),0)*X733</f>
        <v>0</v>
      </c>
      <c r="AZ733" s="54">
        <f>IFERROR(VLOOKUP($F733,Ref_Param!$L:$M,2,0),0)*Y733</f>
        <v>0</v>
      </c>
      <c r="BA733" s="54">
        <f>IFERROR(VLOOKUP($F733,Ref_Param!$L:$M,2,0),0)*Z733</f>
        <v>0</v>
      </c>
      <c r="BB733" s="55">
        <f t="shared" si="217"/>
        <v>0</v>
      </c>
      <c r="BC733" s="56">
        <f>IFERROR(VLOOKUP($F733,Ref_Param!$L:$M,2,0),0)*AB733</f>
        <v>0</v>
      </c>
      <c r="BD733" s="56">
        <f>IFERROR(VLOOKUP($F733,Ref_Param!$L:$M,2,0),0)*AC733</f>
        <v>0</v>
      </c>
      <c r="BE733" s="56">
        <f>IFERROR(VLOOKUP($F733,Ref_Param!$L:$M,2,0),0)*AD733</f>
        <v>80.421999999999997</v>
      </c>
      <c r="BF733" s="56">
        <f>IFERROR(VLOOKUP($F733,Ref_Param!$L:$M,2,0),0)*AE733</f>
        <v>0</v>
      </c>
      <c r="BG733" s="57">
        <f t="shared" si="218"/>
        <v>80.421999999999997</v>
      </c>
      <c r="BH733" s="56">
        <f>IFERROR(VLOOKUP($F733,Ref_Param!$L:$M,2,0),0)*AG733</f>
        <v>0</v>
      </c>
      <c r="BI733" s="56">
        <f>IFERROR(VLOOKUP($F733,Ref_Param!$L:$M,2,0),0)*AH733</f>
        <v>0</v>
      </c>
      <c r="BJ733" s="56">
        <f>IFERROR(VLOOKUP($F733,Ref_Param!$L:$M,2,0),0)*AI733</f>
        <v>0</v>
      </c>
      <c r="BK733" s="56">
        <f>IFERROR(VLOOKUP($F733,Ref_Param!$L:$M,2,0),0)*AJ733</f>
        <v>0</v>
      </c>
      <c r="BL733" s="57">
        <f t="shared" si="219"/>
        <v>0</v>
      </c>
      <c r="BM733" s="58">
        <f>IFERROR(VLOOKUP($F733,Ref_Param!$L:$M,2,0),0)*AL733</f>
        <v>0</v>
      </c>
      <c r="BN733" s="59">
        <f>IFERROR(VLOOKUP($F733,Ref_Param!$L:$M,2,0),0)*AM733</f>
        <v>0</v>
      </c>
    </row>
    <row r="734" spans="1:66" s="37" customFormat="1" ht="15" customHeight="1" x14ac:dyDescent="0.3">
      <c r="A734" s="91" t="str">
        <f t="shared" si="209"/>
        <v>EAISDigital - API Economy</v>
      </c>
      <c r="B734" s="43" t="s">
        <v>4152</v>
      </c>
      <c r="C734" s="43" t="s">
        <v>4117</v>
      </c>
      <c r="D734" s="43" t="s">
        <v>490</v>
      </c>
      <c r="E734" s="44" t="s">
        <v>5236</v>
      </c>
      <c r="F734" s="43" t="s">
        <v>20</v>
      </c>
      <c r="G734" s="44" t="s">
        <v>1052</v>
      </c>
      <c r="H734" s="41" t="s">
        <v>21</v>
      </c>
      <c r="I734" s="43" t="s">
        <v>26</v>
      </c>
      <c r="J734" s="43"/>
      <c r="K734" s="43"/>
      <c r="L734" s="43" t="s">
        <v>4110</v>
      </c>
      <c r="M734" s="45">
        <v>0</v>
      </c>
      <c r="N734" s="45">
        <v>0</v>
      </c>
      <c r="O734" s="45">
        <v>0</v>
      </c>
      <c r="P734" s="45">
        <v>0</v>
      </c>
      <c r="Q734" s="46">
        <f t="shared" si="210"/>
        <v>0</v>
      </c>
      <c r="R734" s="45">
        <v>0</v>
      </c>
      <c r="S734" s="45">
        <v>0</v>
      </c>
      <c r="T734" s="45">
        <v>0</v>
      </c>
      <c r="U734" s="45">
        <v>0</v>
      </c>
      <c r="V734" s="46">
        <f t="shared" si="211"/>
        <v>0</v>
      </c>
      <c r="W734" s="45">
        <v>0</v>
      </c>
      <c r="X734" s="45">
        <v>0</v>
      </c>
      <c r="Y734" s="47">
        <v>45.273552271402885</v>
      </c>
      <c r="Z734" s="47">
        <v>51.824953208902159</v>
      </c>
      <c r="AA734" s="46">
        <f t="shared" si="212"/>
        <v>97.09850548030505</v>
      </c>
      <c r="AB734" s="49">
        <v>55.723626990123748</v>
      </c>
      <c r="AC734" s="49">
        <v>81.962106586058354</v>
      </c>
      <c r="AD734" s="49"/>
      <c r="AE734" s="49"/>
      <c r="AF734" s="46">
        <f t="shared" si="213"/>
        <v>137.68573357618209</v>
      </c>
      <c r="AG734" s="49"/>
      <c r="AH734" s="49"/>
      <c r="AI734" s="49"/>
      <c r="AJ734" s="49"/>
      <c r="AK734" s="46">
        <f t="shared" si="214"/>
        <v>0</v>
      </c>
      <c r="AL734" s="48"/>
      <c r="AM734" s="48"/>
      <c r="AN734" s="50">
        <f>IFERROR(VLOOKUP($F734,Ref_Param!$L:$M,2,0),0)*M734</f>
        <v>0</v>
      </c>
      <c r="AO734" s="50">
        <f>IFERROR(VLOOKUP($F734,Ref_Param!$L:$M,2,0),0)*N734</f>
        <v>0</v>
      </c>
      <c r="AP734" s="50">
        <f>IFERROR(VLOOKUP($F734,Ref_Param!$L:$M,2,0),0)*O734</f>
        <v>0</v>
      </c>
      <c r="AQ734" s="50">
        <f>IFERROR(VLOOKUP($F734,Ref_Param!$L:$M,2,0),0)*P734</f>
        <v>0</v>
      </c>
      <c r="AR734" s="51">
        <f t="shared" si="215"/>
        <v>0</v>
      </c>
      <c r="AS734" s="52">
        <f>IFERROR(VLOOKUP($F734,Ref_Param!$L:$M,2,0),0)*R734</f>
        <v>0</v>
      </c>
      <c r="AT734" s="52">
        <f>IFERROR(VLOOKUP($F734,Ref_Param!$L:$M,2,0),0)*S734</f>
        <v>0</v>
      </c>
      <c r="AU734" s="52">
        <f>IFERROR(VLOOKUP($F734,Ref_Param!$L:$M,2,0),0)*T734</f>
        <v>0</v>
      </c>
      <c r="AV734" s="52">
        <f>IFERROR(VLOOKUP($F734,Ref_Param!$L:$M,2,0),0)*U734</f>
        <v>0</v>
      </c>
      <c r="AW734" s="53">
        <f t="shared" si="216"/>
        <v>0</v>
      </c>
      <c r="AX734" s="54">
        <f>IFERROR(VLOOKUP($F734,Ref_Param!$L:$M,2,0),0)*W734</f>
        <v>0</v>
      </c>
      <c r="AY734" s="54">
        <f>IFERROR(VLOOKUP($F734,Ref_Param!$L:$M,2,0),0)*X734</f>
        <v>0</v>
      </c>
      <c r="AZ734" s="54">
        <f>IFERROR(VLOOKUP($F734,Ref_Param!$L:$M,2,0),0)*Y734</f>
        <v>45.273552271402885</v>
      </c>
      <c r="BA734" s="54">
        <f>IFERROR(VLOOKUP($F734,Ref_Param!$L:$M,2,0),0)*Z734</f>
        <v>51.824953208902159</v>
      </c>
      <c r="BB734" s="55">
        <f t="shared" si="217"/>
        <v>97.09850548030505</v>
      </c>
      <c r="BC734" s="56">
        <f>IFERROR(VLOOKUP($F734,Ref_Param!$L:$M,2,0),0)*AB734</f>
        <v>55.723626990123748</v>
      </c>
      <c r="BD734" s="56">
        <f>IFERROR(VLOOKUP($F734,Ref_Param!$L:$M,2,0),0)*AC734</f>
        <v>81.962106586058354</v>
      </c>
      <c r="BE734" s="56">
        <f>IFERROR(VLOOKUP($F734,Ref_Param!$L:$M,2,0),0)*AD734</f>
        <v>0</v>
      </c>
      <c r="BF734" s="56">
        <f>IFERROR(VLOOKUP($F734,Ref_Param!$L:$M,2,0),0)*AE734</f>
        <v>0</v>
      </c>
      <c r="BG734" s="57">
        <f t="shared" si="218"/>
        <v>137.68573357618209</v>
      </c>
      <c r="BH734" s="56">
        <f>IFERROR(VLOOKUP($F734,Ref_Param!$L:$M,2,0),0)*AG734</f>
        <v>0</v>
      </c>
      <c r="BI734" s="56">
        <f>IFERROR(VLOOKUP($F734,Ref_Param!$L:$M,2,0),0)*AH734</f>
        <v>0</v>
      </c>
      <c r="BJ734" s="56">
        <f>IFERROR(VLOOKUP($F734,Ref_Param!$L:$M,2,0),0)*AI734</f>
        <v>0</v>
      </c>
      <c r="BK734" s="56">
        <f>IFERROR(VLOOKUP($F734,Ref_Param!$L:$M,2,0),0)*AJ734</f>
        <v>0</v>
      </c>
      <c r="BL734" s="57">
        <f t="shared" si="219"/>
        <v>0</v>
      </c>
      <c r="BM734" s="58">
        <f>IFERROR(VLOOKUP($F734,Ref_Param!$L:$M,2,0),0)*AL734</f>
        <v>0</v>
      </c>
      <c r="BN734" s="59">
        <f>IFERROR(VLOOKUP($F734,Ref_Param!$L:$M,2,0),0)*AM734</f>
        <v>0</v>
      </c>
    </row>
    <row r="735" spans="1:66" s="37" customFormat="1" ht="15" customHeight="1" x14ac:dyDescent="0.3">
      <c r="A735" s="91" t="str">
        <f t="shared" si="209"/>
        <v>EAISDigital - API Economy</v>
      </c>
      <c r="B735" s="43" t="s">
        <v>4152</v>
      </c>
      <c r="C735" s="43" t="s">
        <v>4117</v>
      </c>
      <c r="D735" s="43" t="s">
        <v>490</v>
      </c>
      <c r="E735" s="44" t="s">
        <v>5236</v>
      </c>
      <c r="F735" s="43" t="s">
        <v>20</v>
      </c>
      <c r="G735" s="44" t="s">
        <v>1052</v>
      </c>
      <c r="H735" s="41" t="s">
        <v>21</v>
      </c>
      <c r="I735" s="43" t="s">
        <v>26</v>
      </c>
      <c r="J735" s="43"/>
      <c r="K735" s="43"/>
      <c r="L735" s="43" t="s">
        <v>4110</v>
      </c>
      <c r="M735" s="45"/>
      <c r="N735" s="45"/>
      <c r="O735" s="45"/>
      <c r="P735" s="45"/>
      <c r="Q735" s="46">
        <f t="shared" si="210"/>
        <v>0</v>
      </c>
      <c r="R735" s="45"/>
      <c r="S735" s="45"/>
      <c r="T735" s="45"/>
      <c r="U735" s="45"/>
      <c r="V735" s="46">
        <f t="shared" si="211"/>
        <v>0</v>
      </c>
      <c r="W735" s="45"/>
      <c r="X735" s="45"/>
      <c r="Y735" s="47"/>
      <c r="Z735" s="47"/>
      <c r="AA735" s="46">
        <f t="shared" si="212"/>
        <v>0</v>
      </c>
      <c r="AB735" s="49"/>
      <c r="AC735" s="49"/>
      <c r="AD735" s="49">
        <v>69.694000000000003</v>
      </c>
      <c r="AE735" s="49">
        <v>60</v>
      </c>
      <c r="AF735" s="46">
        <f t="shared" si="213"/>
        <v>129.69400000000002</v>
      </c>
      <c r="AG735" s="49">
        <v>60</v>
      </c>
      <c r="AH735" s="49">
        <v>60</v>
      </c>
      <c r="AI735" s="49">
        <v>60</v>
      </c>
      <c r="AJ735" s="49">
        <v>60</v>
      </c>
      <c r="AK735" s="46">
        <f t="shared" si="214"/>
        <v>240</v>
      </c>
      <c r="AL735" s="48"/>
      <c r="AM735" s="48"/>
      <c r="AN735" s="50">
        <f>IFERROR(VLOOKUP($F735,Ref_Param!$L:$M,2,0),0)*M735</f>
        <v>0</v>
      </c>
      <c r="AO735" s="50">
        <f>IFERROR(VLOOKUP($F735,Ref_Param!$L:$M,2,0),0)*N735</f>
        <v>0</v>
      </c>
      <c r="AP735" s="50">
        <f>IFERROR(VLOOKUP($F735,Ref_Param!$L:$M,2,0),0)*O735</f>
        <v>0</v>
      </c>
      <c r="AQ735" s="50">
        <f>IFERROR(VLOOKUP($F735,Ref_Param!$L:$M,2,0),0)*P735</f>
        <v>0</v>
      </c>
      <c r="AR735" s="51">
        <f t="shared" si="215"/>
        <v>0</v>
      </c>
      <c r="AS735" s="52">
        <f>IFERROR(VLOOKUP($F735,Ref_Param!$L:$M,2,0),0)*R735</f>
        <v>0</v>
      </c>
      <c r="AT735" s="52">
        <f>IFERROR(VLOOKUP($F735,Ref_Param!$L:$M,2,0),0)*S735</f>
        <v>0</v>
      </c>
      <c r="AU735" s="52">
        <f>IFERROR(VLOOKUP($F735,Ref_Param!$L:$M,2,0),0)*T735</f>
        <v>0</v>
      </c>
      <c r="AV735" s="52">
        <f>IFERROR(VLOOKUP($F735,Ref_Param!$L:$M,2,0),0)*U735</f>
        <v>0</v>
      </c>
      <c r="AW735" s="53">
        <f t="shared" si="216"/>
        <v>0</v>
      </c>
      <c r="AX735" s="54">
        <f>IFERROR(VLOOKUP($F735,Ref_Param!$L:$M,2,0),0)*W735</f>
        <v>0</v>
      </c>
      <c r="AY735" s="54">
        <f>IFERROR(VLOOKUP($F735,Ref_Param!$L:$M,2,0),0)*X735</f>
        <v>0</v>
      </c>
      <c r="AZ735" s="54">
        <f>IFERROR(VLOOKUP($F735,Ref_Param!$L:$M,2,0),0)*Y735</f>
        <v>0</v>
      </c>
      <c r="BA735" s="54">
        <f>IFERROR(VLOOKUP($F735,Ref_Param!$L:$M,2,0),0)*Z735</f>
        <v>0</v>
      </c>
      <c r="BB735" s="55">
        <f t="shared" si="217"/>
        <v>0</v>
      </c>
      <c r="BC735" s="56">
        <f>IFERROR(VLOOKUP($F735,Ref_Param!$L:$M,2,0),0)*AB735</f>
        <v>0</v>
      </c>
      <c r="BD735" s="56">
        <f>IFERROR(VLOOKUP($F735,Ref_Param!$L:$M,2,0),0)*AC735</f>
        <v>0</v>
      </c>
      <c r="BE735" s="56">
        <f>IFERROR(VLOOKUP($F735,Ref_Param!$L:$M,2,0),0)*AD735</f>
        <v>69.694000000000003</v>
      </c>
      <c r="BF735" s="56">
        <f>IFERROR(VLOOKUP($F735,Ref_Param!$L:$M,2,0),0)*AE735</f>
        <v>60</v>
      </c>
      <c r="BG735" s="57">
        <f t="shared" si="218"/>
        <v>129.69400000000002</v>
      </c>
      <c r="BH735" s="56">
        <f>IFERROR(VLOOKUP($F735,Ref_Param!$L:$M,2,0),0)*AG735</f>
        <v>60</v>
      </c>
      <c r="BI735" s="56">
        <f>IFERROR(VLOOKUP($F735,Ref_Param!$L:$M,2,0),0)*AH735</f>
        <v>60</v>
      </c>
      <c r="BJ735" s="56">
        <f>IFERROR(VLOOKUP($F735,Ref_Param!$L:$M,2,0),0)*AI735</f>
        <v>60</v>
      </c>
      <c r="BK735" s="56">
        <f>IFERROR(VLOOKUP($F735,Ref_Param!$L:$M,2,0),0)*AJ735</f>
        <v>60</v>
      </c>
      <c r="BL735" s="57">
        <f t="shared" si="219"/>
        <v>240</v>
      </c>
      <c r="BM735" s="58">
        <f>IFERROR(VLOOKUP($F735,Ref_Param!$L:$M,2,0),0)*AL735</f>
        <v>0</v>
      </c>
      <c r="BN735" s="59">
        <f>IFERROR(VLOOKUP($F735,Ref_Param!$L:$M,2,0),0)*AM735</f>
        <v>0</v>
      </c>
    </row>
    <row r="736" spans="1:66" s="37" customFormat="1" ht="15" customHeight="1" x14ac:dyDescent="0.3">
      <c r="A736" s="91" t="str">
        <f t="shared" si="209"/>
        <v>EAISDigital - API Economy</v>
      </c>
      <c r="B736" s="43" t="s">
        <v>4152</v>
      </c>
      <c r="C736" s="43" t="s">
        <v>4117</v>
      </c>
      <c r="D736" s="43" t="s">
        <v>2754</v>
      </c>
      <c r="E736" s="44" t="s">
        <v>2755</v>
      </c>
      <c r="F736" s="43" t="s">
        <v>28</v>
      </c>
      <c r="G736" s="44" t="s">
        <v>1052</v>
      </c>
      <c r="H736" s="41" t="s">
        <v>53</v>
      </c>
      <c r="I736" s="43" t="s">
        <v>22</v>
      </c>
      <c r="J736" s="43"/>
      <c r="K736" s="43"/>
      <c r="L736" s="43" t="s">
        <v>4110</v>
      </c>
      <c r="M736" s="45">
        <v>8.0843500242483</v>
      </c>
      <c r="N736" s="45">
        <v>-0.594342837668976</v>
      </c>
      <c r="O736" s="45">
        <v>0</v>
      </c>
      <c r="P736" s="45">
        <v>0</v>
      </c>
      <c r="Q736" s="46">
        <f t="shared" si="210"/>
        <v>7.4900071865793239</v>
      </c>
      <c r="R736" s="45">
        <v>0</v>
      </c>
      <c r="S736" s="45">
        <v>41.175946174648018</v>
      </c>
      <c r="T736" s="45">
        <v>71.907344755306795</v>
      </c>
      <c r="U736" s="45">
        <v>114.13584034866369</v>
      </c>
      <c r="V736" s="46">
        <f t="shared" si="211"/>
        <v>227.21913127861851</v>
      </c>
      <c r="W736" s="45">
        <v>111.84664760364103</v>
      </c>
      <c r="X736" s="45">
        <v>192.10826392208784</v>
      </c>
      <c r="Y736" s="47">
        <v>100.29156787771147</v>
      </c>
      <c r="Z736" s="47">
        <v>136.05606501308827</v>
      </c>
      <c r="AA736" s="46">
        <f t="shared" si="212"/>
        <v>540.30254441652869</v>
      </c>
      <c r="AB736" s="49">
        <v>180.791470798272</v>
      </c>
      <c r="AC736" s="49">
        <v>-38.497840610335615</v>
      </c>
      <c r="AD736" s="49"/>
      <c r="AE736" s="49"/>
      <c r="AF736" s="46">
        <f t="shared" si="213"/>
        <v>142.2936301879364</v>
      </c>
      <c r="AG736" s="49"/>
      <c r="AH736" s="49"/>
      <c r="AI736" s="49"/>
      <c r="AJ736" s="49"/>
      <c r="AK736" s="46">
        <f t="shared" si="214"/>
        <v>0</v>
      </c>
      <c r="AL736" s="48"/>
      <c r="AM736" s="48"/>
      <c r="AN736" s="50">
        <f>IFERROR(VLOOKUP($F736,Ref_Param!$L:$M,2,0),0)*M736</f>
        <v>8.7996138027110771</v>
      </c>
      <c r="AO736" s="50">
        <f>IFERROR(VLOOKUP($F736,Ref_Param!$L:$M,2,0),0)*N736</f>
        <v>-0.6469273871378034</v>
      </c>
      <c r="AP736" s="50">
        <f>IFERROR(VLOOKUP($F736,Ref_Param!$L:$M,2,0),0)*O736</f>
        <v>0</v>
      </c>
      <c r="AQ736" s="50">
        <f>IFERROR(VLOOKUP($F736,Ref_Param!$L:$M,2,0),0)*P736</f>
        <v>0</v>
      </c>
      <c r="AR736" s="51">
        <f t="shared" si="215"/>
        <v>8.1526864155732746</v>
      </c>
      <c r="AS736" s="52">
        <f>IFERROR(VLOOKUP($F736,Ref_Param!$L:$M,2,0),0)*R736</f>
        <v>0</v>
      </c>
      <c r="AT736" s="52">
        <f>IFERROR(VLOOKUP($F736,Ref_Param!$L:$M,2,0),0)*S736</f>
        <v>44.818992647688027</v>
      </c>
      <c r="AU736" s="52">
        <f>IFERROR(VLOOKUP($F736,Ref_Param!$L:$M,2,0),0)*T736</f>
        <v>78.269355177250219</v>
      </c>
      <c r="AV736" s="52">
        <f>IFERROR(VLOOKUP($F736,Ref_Param!$L:$M,2,0),0)*U736</f>
        <v>124.23402167195447</v>
      </c>
      <c r="AW736" s="53">
        <f t="shared" si="216"/>
        <v>247.32236949689269</v>
      </c>
      <c r="AX736" s="54">
        <f>IFERROR(VLOOKUP($F736,Ref_Param!$L:$M,2,0),0)*W736</f>
        <v>121.74229234111806</v>
      </c>
      <c r="AY736" s="54">
        <f>IFERROR(VLOOKUP($F736,Ref_Param!$L:$M,2,0),0)*X736</f>
        <v>209.10506419851001</v>
      </c>
      <c r="AZ736" s="54">
        <f>IFERROR(VLOOKUP($F736,Ref_Param!$L:$M,2,0),0)*Y736</f>
        <v>109.16487563566423</v>
      </c>
      <c r="BA736" s="54">
        <f>IFERROR(VLOOKUP($F736,Ref_Param!$L:$M,2,0),0)*Z736</f>
        <v>148.09364068115659</v>
      </c>
      <c r="BB736" s="55">
        <f t="shared" si="217"/>
        <v>588.10587285644885</v>
      </c>
      <c r="BC736" s="56">
        <f>IFERROR(VLOOKUP($F736,Ref_Param!$L:$M,2,0),0)*AB736</f>
        <v>196.78701652911616</v>
      </c>
      <c r="BD736" s="56">
        <f>IFERROR(VLOOKUP($F736,Ref_Param!$L:$M,2,0),0)*AC736</f>
        <v>-41.903941392094723</v>
      </c>
      <c r="BE736" s="56">
        <f>IFERROR(VLOOKUP($F736,Ref_Param!$L:$M,2,0),0)*AD736</f>
        <v>0</v>
      </c>
      <c r="BF736" s="56">
        <f>IFERROR(VLOOKUP($F736,Ref_Param!$L:$M,2,0),0)*AE736</f>
        <v>0</v>
      </c>
      <c r="BG736" s="57">
        <f t="shared" si="218"/>
        <v>154.88307513702142</v>
      </c>
      <c r="BH736" s="56">
        <f>IFERROR(VLOOKUP($F736,Ref_Param!$L:$M,2,0),0)*AG736</f>
        <v>0</v>
      </c>
      <c r="BI736" s="56">
        <f>IFERROR(VLOOKUP($F736,Ref_Param!$L:$M,2,0),0)*AH736</f>
        <v>0</v>
      </c>
      <c r="BJ736" s="56">
        <f>IFERROR(VLOOKUP($F736,Ref_Param!$L:$M,2,0),0)*AI736</f>
        <v>0</v>
      </c>
      <c r="BK736" s="56">
        <f>IFERROR(VLOOKUP($F736,Ref_Param!$L:$M,2,0),0)*AJ736</f>
        <v>0</v>
      </c>
      <c r="BL736" s="57">
        <f t="shared" si="219"/>
        <v>0</v>
      </c>
      <c r="BM736" s="58">
        <f>IFERROR(VLOOKUP($F736,Ref_Param!$L:$M,2,0),0)*AL736</f>
        <v>0</v>
      </c>
      <c r="BN736" s="59">
        <f>IFERROR(VLOOKUP($F736,Ref_Param!$L:$M,2,0),0)*AM736</f>
        <v>0</v>
      </c>
    </row>
    <row r="737" spans="1:66" s="37" customFormat="1" ht="15" customHeight="1" x14ac:dyDescent="0.3">
      <c r="A737" s="91" t="str">
        <f t="shared" si="209"/>
        <v>EAISDigital - API Economy</v>
      </c>
      <c r="B737" s="43" t="s">
        <v>4152</v>
      </c>
      <c r="C737" s="43" t="s">
        <v>4117</v>
      </c>
      <c r="D737" s="43" t="s">
        <v>2754</v>
      </c>
      <c r="E737" s="44" t="s">
        <v>2755</v>
      </c>
      <c r="F737" s="43" t="s">
        <v>28</v>
      </c>
      <c r="G737" s="44" t="s">
        <v>1052</v>
      </c>
      <c r="H737" s="41" t="s">
        <v>53</v>
      </c>
      <c r="I737" s="43" t="s">
        <v>22</v>
      </c>
      <c r="J737" s="43"/>
      <c r="K737" s="43"/>
      <c r="L737" s="43" t="s">
        <v>4110</v>
      </c>
      <c r="M737" s="45"/>
      <c r="N737" s="45"/>
      <c r="O737" s="45"/>
      <c r="P737" s="45"/>
      <c r="Q737" s="46">
        <f t="shared" si="210"/>
        <v>0</v>
      </c>
      <c r="R737" s="45"/>
      <c r="S737" s="45"/>
      <c r="T737" s="45"/>
      <c r="U737" s="45"/>
      <c r="V737" s="46">
        <f t="shared" si="211"/>
        <v>0</v>
      </c>
      <c r="W737" s="45"/>
      <c r="X737" s="45"/>
      <c r="Y737" s="47"/>
      <c r="Z737" s="47"/>
      <c r="AA737" s="46">
        <f t="shared" si="212"/>
        <v>0</v>
      </c>
      <c r="AB737" s="49"/>
      <c r="AC737" s="49"/>
      <c r="AD737" s="49">
        <v>12.474</v>
      </c>
      <c r="AE737" s="49">
        <v>0</v>
      </c>
      <c r="AF737" s="46">
        <f t="shared" si="213"/>
        <v>12.474</v>
      </c>
      <c r="AG737" s="49">
        <v>0</v>
      </c>
      <c r="AH737" s="49">
        <v>0</v>
      </c>
      <c r="AI737" s="49">
        <v>0</v>
      </c>
      <c r="AJ737" s="49">
        <v>0</v>
      </c>
      <c r="AK737" s="46">
        <f t="shared" si="214"/>
        <v>0</v>
      </c>
      <c r="AL737" s="48"/>
      <c r="AM737" s="48"/>
      <c r="AN737" s="50">
        <f>IFERROR(VLOOKUP($F737,Ref_Param!$L:$M,2,0),0)*M737</f>
        <v>0</v>
      </c>
      <c r="AO737" s="50">
        <f>IFERROR(VLOOKUP($F737,Ref_Param!$L:$M,2,0),0)*N737</f>
        <v>0</v>
      </c>
      <c r="AP737" s="50">
        <f>IFERROR(VLOOKUP($F737,Ref_Param!$L:$M,2,0),0)*O737</f>
        <v>0</v>
      </c>
      <c r="AQ737" s="50">
        <f>IFERROR(VLOOKUP($F737,Ref_Param!$L:$M,2,0),0)*P737</f>
        <v>0</v>
      </c>
      <c r="AR737" s="51">
        <f t="shared" si="215"/>
        <v>0</v>
      </c>
      <c r="AS737" s="52">
        <f>IFERROR(VLOOKUP($F737,Ref_Param!$L:$M,2,0),0)*R737</f>
        <v>0</v>
      </c>
      <c r="AT737" s="52">
        <f>IFERROR(VLOOKUP($F737,Ref_Param!$L:$M,2,0),0)*S737</f>
        <v>0</v>
      </c>
      <c r="AU737" s="52">
        <f>IFERROR(VLOOKUP($F737,Ref_Param!$L:$M,2,0),0)*T737</f>
        <v>0</v>
      </c>
      <c r="AV737" s="52">
        <f>IFERROR(VLOOKUP($F737,Ref_Param!$L:$M,2,0),0)*U737</f>
        <v>0</v>
      </c>
      <c r="AW737" s="53">
        <f t="shared" si="216"/>
        <v>0</v>
      </c>
      <c r="AX737" s="54">
        <f>IFERROR(VLOOKUP($F737,Ref_Param!$L:$M,2,0),0)*W737</f>
        <v>0</v>
      </c>
      <c r="AY737" s="54">
        <f>IFERROR(VLOOKUP($F737,Ref_Param!$L:$M,2,0),0)*X737</f>
        <v>0</v>
      </c>
      <c r="AZ737" s="54">
        <f>IFERROR(VLOOKUP($F737,Ref_Param!$L:$M,2,0),0)*Y737</f>
        <v>0</v>
      </c>
      <c r="BA737" s="54">
        <f>IFERROR(VLOOKUP($F737,Ref_Param!$L:$M,2,0),0)*Z737</f>
        <v>0</v>
      </c>
      <c r="BB737" s="55">
        <f t="shared" si="217"/>
        <v>0</v>
      </c>
      <c r="BC737" s="56">
        <f>IFERROR(VLOOKUP($F737,Ref_Param!$L:$M,2,0),0)*AB737</f>
        <v>0</v>
      </c>
      <c r="BD737" s="56">
        <f>IFERROR(VLOOKUP($F737,Ref_Param!$L:$M,2,0),0)*AC737</f>
        <v>0</v>
      </c>
      <c r="BE737" s="56">
        <f>IFERROR(VLOOKUP($F737,Ref_Param!$L:$M,2,0),0)*AD737</f>
        <v>13.577638554216891</v>
      </c>
      <c r="BF737" s="56">
        <f>IFERROR(VLOOKUP($F737,Ref_Param!$L:$M,2,0),0)*AE737</f>
        <v>0</v>
      </c>
      <c r="BG737" s="57">
        <f t="shared" si="218"/>
        <v>13.577638554216891</v>
      </c>
      <c r="BH737" s="56">
        <f>IFERROR(VLOOKUP($F737,Ref_Param!$L:$M,2,0),0)*AG737</f>
        <v>0</v>
      </c>
      <c r="BI737" s="56">
        <f>IFERROR(VLOOKUP($F737,Ref_Param!$L:$M,2,0),0)*AH737</f>
        <v>0</v>
      </c>
      <c r="BJ737" s="56">
        <f>IFERROR(VLOOKUP($F737,Ref_Param!$L:$M,2,0),0)*AI737</f>
        <v>0</v>
      </c>
      <c r="BK737" s="56">
        <f>IFERROR(VLOOKUP($F737,Ref_Param!$L:$M,2,0),0)*AJ737</f>
        <v>0</v>
      </c>
      <c r="BL737" s="57">
        <f t="shared" si="219"/>
        <v>0</v>
      </c>
      <c r="BM737" s="58">
        <f>IFERROR(VLOOKUP($F737,Ref_Param!$L:$M,2,0),0)*AL737</f>
        <v>0</v>
      </c>
      <c r="BN737" s="59">
        <f>IFERROR(VLOOKUP($F737,Ref_Param!$L:$M,2,0),0)*AM737</f>
        <v>0</v>
      </c>
    </row>
    <row r="738" spans="1:66" s="37" customFormat="1" ht="15" customHeight="1" x14ac:dyDescent="0.3">
      <c r="A738" s="91" t="str">
        <f t="shared" si="209"/>
        <v>EAISDigital - API Economy</v>
      </c>
      <c r="B738" s="43" t="s">
        <v>4152</v>
      </c>
      <c r="C738" s="43" t="s">
        <v>4117</v>
      </c>
      <c r="D738" s="43" t="s">
        <v>2754</v>
      </c>
      <c r="E738" s="44" t="s">
        <v>2755</v>
      </c>
      <c r="F738" s="43" t="s">
        <v>3731</v>
      </c>
      <c r="G738" s="44" t="s">
        <v>1052</v>
      </c>
      <c r="H738" s="41" t="s">
        <v>53</v>
      </c>
      <c r="I738" s="43" t="s">
        <v>22</v>
      </c>
      <c r="J738" s="43"/>
      <c r="K738" s="43"/>
      <c r="L738" s="43" t="s">
        <v>4110</v>
      </c>
      <c r="M738" s="45">
        <v>0</v>
      </c>
      <c r="N738" s="45">
        <v>0</v>
      </c>
      <c r="O738" s="45">
        <v>0</v>
      </c>
      <c r="P738" s="45">
        <v>0</v>
      </c>
      <c r="Q738" s="46">
        <f t="shared" si="210"/>
        <v>0</v>
      </c>
      <c r="R738" s="45">
        <v>0</v>
      </c>
      <c r="S738" s="45">
        <v>0</v>
      </c>
      <c r="T738" s="45">
        <v>0</v>
      </c>
      <c r="U738" s="45">
        <v>0</v>
      </c>
      <c r="V738" s="46">
        <f t="shared" si="211"/>
        <v>0</v>
      </c>
      <c r="W738" s="45">
        <v>-0.10699999999999993</v>
      </c>
      <c r="X738" s="45">
        <v>-0.15500000000000036</v>
      </c>
      <c r="Y738" s="47">
        <v>-3.2999999999999953E-2</v>
      </c>
      <c r="Z738" s="47">
        <v>0</v>
      </c>
      <c r="AA738" s="46">
        <f t="shared" si="212"/>
        <v>-0.29500000000000026</v>
      </c>
      <c r="AB738" s="49">
        <v>27.619999999999994</v>
      </c>
      <c r="AC738" s="49">
        <v>0</v>
      </c>
      <c r="AD738" s="49"/>
      <c r="AE738" s="49"/>
      <c r="AF738" s="46">
        <f t="shared" si="213"/>
        <v>27.619999999999994</v>
      </c>
      <c r="AG738" s="49"/>
      <c r="AH738" s="49"/>
      <c r="AI738" s="49"/>
      <c r="AJ738" s="49"/>
      <c r="AK738" s="46">
        <f t="shared" si="214"/>
        <v>0</v>
      </c>
      <c r="AL738" s="48"/>
      <c r="AM738" s="48"/>
      <c r="AN738" s="50">
        <f>IFERROR(VLOOKUP($F738,Ref_Param!$L:$M,2,0),0)*M738</f>
        <v>0</v>
      </c>
      <c r="AO738" s="50">
        <f>IFERROR(VLOOKUP($F738,Ref_Param!$L:$M,2,0),0)*N738</f>
        <v>0</v>
      </c>
      <c r="AP738" s="50">
        <f>IFERROR(VLOOKUP($F738,Ref_Param!$L:$M,2,0),0)*O738</f>
        <v>0</v>
      </c>
      <c r="AQ738" s="50">
        <f>IFERROR(VLOOKUP($F738,Ref_Param!$L:$M,2,0),0)*P738</f>
        <v>0</v>
      </c>
      <c r="AR738" s="51">
        <f t="shared" si="215"/>
        <v>0</v>
      </c>
      <c r="AS738" s="52">
        <f>IFERROR(VLOOKUP($F738,Ref_Param!$L:$M,2,0),0)*R738</f>
        <v>0</v>
      </c>
      <c r="AT738" s="52">
        <f>IFERROR(VLOOKUP($F738,Ref_Param!$L:$M,2,0),0)*S738</f>
        <v>0</v>
      </c>
      <c r="AU738" s="52">
        <f>IFERROR(VLOOKUP($F738,Ref_Param!$L:$M,2,0),0)*T738</f>
        <v>0</v>
      </c>
      <c r="AV738" s="52">
        <f>IFERROR(VLOOKUP($F738,Ref_Param!$L:$M,2,0),0)*U738</f>
        <v>0</v>
      </c>
      <c r="AW738" s="53">
        <f t="shared" si="216"/>
        <v>0</v>
      </c>
      <c r="AX738" s="54">
        <f>IFERROR(VLOOKUP($F738,Ref_Param!$L:$M,2,0),0)*W738</f>
        <v>-1.3021784106121471E-3</v>
      </c>
      <c r="AY738" s="54">
        <f>IFERROR(VLOOKUP($F738,Ref_Param!$L:$M,2,0),0)*X738</f>
        <v>-1.8863332116344244E-3</v>
      </c>
      <c r="AZ738" s="54">
        <f>IFERROR(VLOOKUP($F738,Ref_Param!$L:$M,2,0),0)*Y738</f>
        <v>-4.0160642570281142E-4</v>
      </c>
      <c r="BA738" s="54">
        <f>IFERROR(VLOOKUP($F738,Ref_Param!$L:$M,2,0),0)*Z738</f>
        <v>0</v>
      </c>
      <c r="BB738" s="55">
        <f t="shared" si="217"/>
        <v>-3.590118047949383E-3</v>
      </c>
      <c r="BC738" s="56">
        <f>IFERROR(VLOOKUP($F738,Ref_Param!$L:$M,2,0),0)*AB738</f>
        <v>0.33613240842156561</v>
      </c>
      <c r="BD738" s="56">
        <f>IFERROR(VLOOKUP($F738,Ref_Param!$L:$M,2,0),0)*AC738</f>
        <v>0</v>
      </c>
      <c r="BE738" s="56">
        <f>IFERROR(VLOOKUP($F738,Ref_Param!$L:$M,2,0),0)*AD738</f>
        <v>0</v>
      </c>
      <c r="BF738" s="56">
        <f>IFERROR(VLOOKUP($F738,Ref_Param!$L:$M,2,0),0)*AE738</f>
        <v>0</v>
      </c>
      <c r="BG738" s="57">
        <f t="shared" si="218"/>
        <v>0.33613240842156561</v>
      </c>
      <c r="BH738" s="56">
        <f>IFERROR(VLOOKUP($F738,Ref_Param!$L:$M,2,0),0)*AG738</f>
        <v>0</v>
      </c>
      <c r="BI738" s="56">
        <f>IFERROR(VLOOKUP($F738,Ref_Param!$L:$M,2,0),0)*AH738</f>
        <v>0</v>
      </c>
      <c r="BJ738" s="56">
        <f>IFERROR(VLOOKUP($F738,Ref_Param!$L:$M,2,0),0)*AI738</f>
        <v>0</v>
      </c>
      <c r="BK738" s="56">
        <f>IFERROR(VLOOKUP($F738,Ref_Param!$L:$M,2,0),0)*AJ738</f>
        <v>0</v>
      </c>
      <c r="BL738" s="57">
        <f t="shared" si="219"/>
        <v>0</v>
      </c>
      <c r="BM738" s="58">
        <f>IFERROR(VLOOKUP($F738,Ref_Param!$L:$M,2,0),0)*AL738</f>
        <v>0</v>
      </c>
      <c r="BN738" s="59">
        <f>IFERROR(VLOOKUP($F738,Ref_Param!$L:$M,2,0),0)*AM738</f>
        <v>0</v>
      </c>
    </row>
    <row r="739" spans="1:66" s="37" customFormat="1" ht="15" customHeight="1" x14ac:dyDescent="0.3">
      <c r="A739" s="91" t="str">
        <f t="shared" si="209"/>
        <v>EAISDigital - API Economy</v>
      </c>
      <c r="B739" s="43" t="s">
        <v>4152</v>
      </c>
      <c r="C739" s="43" t="s">
        <v>4117</v>
      </c>
      <c r="D739" s="43" t="s">
        <v>2754</v>
      </c>
      <c r="E739" s="44" t="s">
        <v>2755</v>
      </c>
      <c r="F739" s="43" t="s">
        <v>20</v>
      </c>
      <c r="G739" s="44" t="s">
        <v>1052</v>
      </c>
      <c r="H739" s="41" t="s">
        <v>53</v>
      </c>
      <c r="I739" s="43" t="s">
        <v>22</v>
      </c>
      <c r="J739" s="43"/>
      <c r="K739" s="43"/>
      <c r="L739" s="43" t="s">
        <v>4110</v>
      </c>
      <c r="M739" s="45"/>
      <c r="N739" s="45"/>
      <c r="O739" s="45"/>
      <c r="P739" s="45"/>
      <c r="Q739" s="46">
        <f t="shared" si="210"/>
        <v>0</v>
      </c>
      <c r="R739" s="45"/>
      <c r="S739" s="45"/>
      <c r="T739" s="45"/>
      <c r="U739" s="45"/>
      <c r="V739" s="46">
        <f t="shared" si="211"/>
        <v>0</v>
      </c>
      <c r="W739" s="45"/>
      <c r="X739" s="45"/>
      <c r="Y739" s="47"/>
      <c r="Z739" s="47"/>
      <c r="AA739" s="46">
        <f t="shared" si="212"/>
        <v>0</v>
      </c>
      <c r="AB739" s="49"/>
      <c r="AC739" s="49"/>
      <c r="AD739" s="49">
        <v>22</v>
      </c>
      <c r="AE739" s="49">
        <v>34</v>
      </c>
      <c r="AF739" s="46">
        <f t="shared" si="213"/>
        <v>56</v>
      </c>
      <c r="AG739" s="49">
        <v>40</v>
      </c>
      <c r="AH739" s="49">
        <v>40</v>
      </c>
      <c r="AI739" s="49">
        <v>40</v>
      </c>
      <c r="AJ739" s="49">
        <v>40</v>
      </c>
      <c r="AK739" s="46">
        <f t="shared" si="214"/>
        <v>160</v>
      </c>
      <c r="AL739" s="48"/>
      <c r="AM739" s="48"/>
      <c r="AN739" s="50">
        <f>IFERROR(VLOOKUP($F739,Ref_Param!$L:$M,2,0),0)*M739</f>
        <v>0</v>
      </c>
      <c r="AO739" s="50">
        <f>IFERROR(VLOOKUP($F739,Ref_Param!$L:$M,2,0),0)*N739</f>
        <v>0</v>
      </c>
      <c r="AP739" s="50">
        <f>IFERROR(VLOOKUP($F739,Ref_Param!$L:$M,2,0),0)*O739</f>
        <v>0</v>
      </c>
      <c r="AQ739" s="50">
        <f>IFERROR(VLOOKUP($F739,Ref_Param!$L:$M,2,0),0)*P739</f>
        <v>0</v>
      </c>
      <c r="AR739" s="51">
        <f t="shared" si="215"/>
        <v>0</v>
      </c>
      <c r="AS739" s="52">
        <f>IFERROR(VLOOKUP($F739,Ref_Param!$L:$M,2,0),0)*R739</f>
        <v>0</v>
      </c>
      <c r="AT739" s="52">
        <f>IFERROR(VLOOKUP($F739,Ref_Param!$L:$M,2,0),0)*S739</f>
        <v>0</v>
      </c>
      <c r="AU739" s="52">
        <f>IFERROR(VLOOKUP($F739,Ref_Param!$L:$M,2,0),0)*T739</f>
        <v>0</v>
      </c>
      <c r="AV739" s="52">
        <f>IFERROR(VLOOKUP($F739,Ref_Param!$L:$M,2,0),0)*U739</f>
        <v>0</v>
      </c>
      <c r="AW739" s="53">
        <f t="shared" si="216"/>
        <v>0</v>
      </c>
      <c r="AX739" s="54">
        <f>IFERROR(VLOOKUP($F739,Ref_Param!$L:$M,2,0),0)*W739</f>
        <v>0</v>
      </c>
      <c r="AY739" s="54">
        <f>IFERROR(VLOOKUP($F739,Ref_Param!$L:$M,2,0),0)*X739</f>
        <v>0</v>
      </c>
      <c r="AZ739" s="54">
        <f>IFERROR(VLOOKUP($F739,Ref_Param!$L:$M,2,0),0)*Y739</f>
        <v>0</v>
      </c>
      <c r="BA739" s="54">
        <f>IFERROR(VLOOKUP($F739,Ref_Param!$L:$M,2,0),0)*Z739</f>
        <v>0</v>
      </c>
      <c r="BB739" s="55">
        <f t="shared" si="217"/>
        <v>0</v>
      </c>
      <c r="BC739" s="56">
        <f>IFERROR(VLOOKUP($F739,Ref_Param!$L:$M,2,0),0)*AB739</f>
        <v>0</v>
      </c>
      <c r="BD739" s="56">
        <f>IFERROR(VLOOKUP($F739,Ref_Param!$L:$M,2,0),0)*AC739</f>
        <v>0</v>
      </c>
      <c r="BE739" s="56">
        <f>IFERROR(VLOOKUP($F739,Ref_Param!$L:$M,2,0),0)*AD739</f>
        <v>22</v>
      </c>
      <c r="BF739" s="56">
        <f>IFERROR(VLOOKUP($F739,Ref_Param!$L:$M,2,0),0)*AE739</f>
        <v>34</v>
      </c>
      <c r="BG739" s="57">
        <f t="shared" si="218"/>
        <v>56</v>
      </c>
      <c r="BH739" s="56">
        <f>IFERROR(VLOOKUP($F739,Ref_Param!$L:$M,2,0),0)*AG739</f>
        <v>40</v>
      </c>
      <c r="BI739" s="56">
        <f>IFERROR(VLOOKUP($F739,Ref_Param!$L:$M,2,0),0)*AH739</f>
        <v>40</v>
      </c>
      <c r="BJ739" s="56">
        <f>IFERROR(VLOOKUP($F739,Ref_Param!$L:$M,2,0),0)*AI739</f>
        <v>40</v>
      </c>
      <c r="BK739" s="56">
        <f>IFERROR(VLOOKUP($F739,Ref_Param!$L:$M,2,0),0)*AJ739</f>
        <v>40</v>
      </c>
      <c r="BL739" s="57">
        <f t="shared" si="219"/>
        <v>160</v>
      </c>
      <c r="BM739" s="58">
        <f>IFERROR(VLOOKUP($F739,Ref_Param!$L:$M,2,0),0)*AL739</f>
        <v>0</v>
      </c>
      <c r="BN739" s="59">
        <f>IFERROR(VLOOKUP($F739,Ref_Param!$L:$M,2,0),0)*AM739</f>
        <v>0</v>
      </c>
    </row>
    <row r="740" spans="1:66" s="37" customFormat="1" ht="15" customHeight="1" x14ac:dyDescent="0.3">
      <c r="A740" s="91" t="str">
        <f t="shared" si="209"/>
        <v>EAISDigital - API Economy</v>
      </c>
      <c r="B740" s="43" t="s">
        <v>4152</v>
      </c>
      <c r="C740" s="43" t="s">
        <v>4117</v>
      </c>
      <c r="D740" s="43" t="s">
        <v>493</v>
      </c>
      <c r="E740" s="44" t="s">
        <v>5624</v>
      </c>
      <c r="F740" s="43" t="s">
        <v>20</v>
      </c>
      <c r="G740" s="44" t="s">
        <v>1052</v>
      </c>
      <c r="H740" s="41" t="s">
        <v>21</v>
      </c>
      <c r="I740" s="43" t="s">
        <v>26</v>
      </c>
      <c r="J740" s="43"/>
      <c r="K740" s="43"/>
      <c r="L740" s="43" t="s">
        <v>4110</v>
      </c>
      <c r="M740" s="45"/>
      <c r="N740" s="45"/>
      <c r="O740" s="45"/>
      <c r="P740" s="45"/>
      <c r="Q740" s="46">
        <f t="shared" si="210"/>
        <v>0</v>
      </c>
      <c r="R740" s="45"/>
      <c r="S740" s="45"/>
      <c r="T740" s="45"/>
      <c r="U740" s="45"/>
      <c r="V740" s="46">
        <f t="shared" si="211"/>
        <v>0</v>
      </c>
      <c r="W740" s="45"/>
      <c r="X740" s="45"/>
      <c r="Y740" s="47"/>
      <c r="Z740" s="47"/>
      <c r="AA740" s="46">
        <f t="shared" si="212"/>
        <v>0</v>
      </c>
      <c r="AB740" s="49"/>
      <c r="AC740" s="49"/>
      <c r="AD740" s="49">
        <v>0.99299999999999999</v>
      </c>
      <c r="AE740" s="49">
        <v>0</v>
      </c>
      <c r="AF740" s="46">
        <f t="shared" si="213"/>
        <v>0.99299999999999999</v>
      </c>
      <c r="AG740" s="49">
        <v>0</v>
      </c>
      <c r="AH740" s="49">
        <v>0</v>
      </c>
      <c r="AI740" s="49">
        <v>0</v>
      </c>
      <c r="AJ740" s="49">
        <v>0</v>
      </c>
      <c r="AK740" s="46">
        <f t="shared" si="214"/>
        <v>0</v>
      </c>
      <c r="AL740" s="48"/>
      <c r="AM740" s="48"/>
      <c r="AN740" s="50">
        <f>IFERROR(VLOOKUP($F740,Ref_Param!$L:$M,2,0),0)*M740</f>
        <v>0</v>
      </c>
      <c r="AO740" s="50">
        <f>IFERROR(VLOOKUP($F740,Ref_Param!$L:$M,2,0),0)*N740</f>
        <v>0</v>
      </c>
      <c r="AP740" s="50">
        <f>IFERROR(VLOOKUP($F740,Ref_Param!$L:$M,2,0),0)*O740</f>
        <v>0</v>
      </c>
      <c r="AQ740" s="50">
        <f>IFERROR(VLOOKUP($F740,Ref_Param!$L:$M,2,0),0)*P740</f>
        <v>0</v>
      </c>
      <c r="AR740" s="51">
        <f t="shared" si="215"/>
        <v>0</v>
      </c>
      <c r="AS740" s="52">
        <f>IFERROR(VLOOKUP($F740,Ref_Param!$L:$M,2,0),0)*R740</f>
        <v>0</v>
      </c>
      <c r="AT740" s="52">
        <f>IFERROR(VLOOKUP($F740,Ref_Param!$L:$M,2,0),0)*S740</f>
        <v>0</v>
      </c>
      <c r="AU740" s="52">
        <f>IFERROR(VLOOKUP($F740,Ref_Param!$L:$M,2,0),0)*T740</f>
        <v>0</v>
      </c>
      <c r="AV740" s="52">
        <f>IFERROR(VLOOKUP($F740,Ref_Param!$L:$M,2,0),0)*U740</f>
        <v>0</v>
      </c>
      <c r="AW740" s="53">
        <f t="shared" si="216"/>
        <v>0</v>
      </c>
      <c r="AX740" s="54">
        <f>IFERROR(VLOOKUP($F740,Ref_Param!$L:$M,2,0),0)*W740</f>
        <v>0</v>
      </c>
      <c r="AY740" s="54">
        <f>IFERROR(VLOOKUP($F740,Ref_Param!$L:$M,2,0),0)*X740</f>
        <v>0</v>
      </c>
      <c r="AZ740" s="54">
        <f>IFERROR(VLOOKUP($F740,Ref_Param!$L:$M,2,0),0)*Y740</f>
        <v>0</v>
      </c>
      <c r="BA740" s="54">
        <f>IFERROR(VLOOKUP($F740,Ref_Param!$L:$M,2,0),0)*Z740</f>
        <v>0</v>
      </c>
      <c r="BB740" s="55">
        <f t="shared" si="217"/>
        <v>0</v>
      </c>
      <c r="BC740" s="56">
        <f>IFERROR(VLOOKUP($F740,Ref_Param!$L:$M,2,0),0)*AB740</f>
        <v>0</v>
      </c>
      <c r="BD740" s="56">
        <f>IFERROR(VLOOKUP($F740,Ref_Param!$L:$M,2,0),0)*AC740</f>
        <v>0</v>
      </c>
      <c r="BE740" s="56">
        <f>IFERROR(VLOOKUP($F740,Ref_Param!$L:$M,2,0),0)*AD740</f>
        <v>0.99299999999999999</v>
      </c>
      <c r="BF740" s="56">
        <f>IFERROR(VLOOKUP($F740,Ref_Param!$L:$M,2,0),0)*AE740</f>
        <v>0</v>
      </c>
      <c r="BG740" s="57">
        <f t="shared" si="218"/>
        <v>0.99299999999999999</v>
      </c>
      <c r="BH740" s="56">
        <f>IFERROR(VLOOKUP($F740,Ref_Param!$L:$M,2,0),0)*AG740</f>
        <v>0</v>
      </c>
      <c r="BI740" s="56">
        <f>IFERROR(VLOOKUP($F740,Ref_Param!$L:$M,2,0),0)*AH740</f>
        <v>0</v>
      </c>
      <c r="BJ740" s="56">
        <f>IFERROR(VLOOKUP($F740,Ref_Param!$L:$M,2,0),0)*AI740</f>
        <v>0</v>
      </c>
      <c r="BK740" s="56">
        <f>IFERROR(VLOOKUP($F740,Ref_Param!$L:$M,2,0),0)*AJ740</f>
        <v>0</v>
      </c>
      <c r="BL740" s="57">
        <f t="shared" si="219"/>
        <v>0</v>
      </c>
      <c r="BM740" s="58">
        <f>IFERROR(VLOOKUP($F740,Ref_Param!$L:$M,2,0),0)*AL740</f>
        <v>0</v>
      </c>
      <c r="BN740" s="59">
        <f>IFERROR(VLOOKUP($F740,Ref_Param!$L:$M,2,0),0)*AM740</f>
        <v>0</v>
      </c>
    </row>
    <row r="741" spans="1:66" s="37" customFormat="1" ht="15" customHeight="1" x14ac:dyDescent="0.3">
      <c r="A741" s="91" t="str">
        <f t="shared" si="209"/>
        <v>EAISDigital - API Economy</v>
      </c>
      <c r="B741" s="43" t="s">
        <v>4152</v>
      </c>
      <c r="C741" s="43" t="s">
        <v>4117</v>
      </c>
      <c r="D741" s="43" t="s">
        <v>3213</v>
      </c>
      <c r="E741" s="44" t="s">
        <v>5626</v>
      </c>
      <c r="F741" s="43" t="s">
        <v>20</v>
      </c>
      <c r="G741" s="44" t="s">
        <v>1052</v>
      </c>
      <c r="H741" s="41" t="s">
        <v>37</v>
      </c>
      <c r="I741" s="43" t="s">
        <v>26</v>
      </c>
      <c r="J741" s="43"/>
      <c r="K741" s="43"/>
      <c r="L741" s="43" t="s">
        <v>4110</v>
      </c>
      <c r="M741" s="45">
        <v>0</v>
      </c>
      <c r="N741" s="45">
        <v>0</v>
      </c>
      <c r="O741" s="45">
        <v>0</v>
      </c>
      <c r="P741" s="45">
        <v>0</v>
      </c>
      <c r="Q741" s="46">
        <f t="shared" si="210"/>
        <v>0</v>
      </c>
      <c r="R741" s="45">
        <v>0</v>
      </c>
      <c r="S741" s="45">
        <v>0</v>
      </c>
      <c r="T741" s="45">
        <v>0</v>
      </c>
      <c r="U741" s="45">
        <v>0</v>
      </c>
      <c r="V741" s="46">
        <f t="shared" si="211"/>
        <v>0</v>
      </c>
      <c r="W741" s="45">
        <v>0</v>
      </c>
      <c r="X741" s="45">
        <v>0</v>
      </c>
      <c r="Y741" s="47">
        <v>0</v>
      </c>
      <c r="Z741" s="47">
        <v>0</v>
      </c>
      <c r="AA741" s="46">
        <f t="shared" si="212"/>
        <v>0</v>
      </c>
      <c r="AB741" s="49">
        <v>0</v>
      </c>
      <c r="AC741" s="49">
        <v>13.756851381699924</v>
      </c>
      <c r="AD741" s="49"/>
      <c r="AE741" s="49"/>
      <c r="AF741" s="46">
        <f t="shared" si="213"/>
        <v>13.756851381699924</v>
      </c>
      <c r="AG741" s="49"/>
      <c r="AH741" s="49"/>
      <c r="AI741" s="49"/>
      <c r="AJ741" s="49"/>
      <c r="AK741" s="46">
        <f t="shared" si="214"/>
        <v>0</v>
      </c>
      <c r="AL741" s="48"/>
      <c r="AM741" s="48"/>
      <c r="AN741" s="50">
        <f>IFERROR(VLOOKUP($F741,Ref_Param!$L:$M,2,0),0)*M741</f>
        <v>0</v>
      </c>
      <c r="AO741" s="50">
        <f>IFERROR(VLOOKUP($F741,Ref_Param!$L:$M,2,0),0)*N741</f>
        <v>0</v>
      </c>
      <c r="AP741" s="50">
        <f>IFERROR(VLOOKUP($F741,Ref_Param!$L:$M,2,0),0)*O741</f>
        <v>0</v>
      </c>
      <c r="AQ741" s="50">
        <f>IFERROR(VLOOKUP($F741,Ref_Param!$L:$M,2,0),0)*P741</f>
        <v>0</v>
      </c>
      <c r="AR741" s="51">
        <f t="shared" si="215"/>
        <v>0</v>
      </c>
      <c r="AS741" s="52">
        <f>IFERROR(VLOOKUP($F741,Ref_Param!$L:$M,2,0),0)*R741</f>
        <v>0</v>
      </c>
      <c r="AT741" s="52">
        <f>IFERROR(VLOOKUP($F741,Ref_Param!$L:$M,2,0),0)*S741</f>
        <v>0</v>
      </c>
      <c r="AU741" s="52">
        <f>IFERROR(VLOOKUP($F741,Ref_Param!$L:$M,2,0),0)*T741</f>
        <v>0</v>
      </c>
      <c r="AV741" s="52">
        <f>IFERROR(VLOOKUP($F741,Ref_Param!$L:$M,2,0),0)*U741</f>
        <v>0</v>
      </c>
      <c r="AW741" s="53">
        <f t="shared" si="216"/>
        <v>0</v>
      </c>
      <c r="AX741" s="54">
        <f>IFERROR(VLOOKUP($F741,Ref_Param!$L:$M,2,0),0)*W741</f>
        <v>0</v>
      </c>
      <c r="AY741" s="54">
        <f>IFERROR(VLOOKUP($F741,Ref_Param!$L:$M,2,0),0)*X741</f>
        <v>0</v>
      </c>
      <c r="AZ741" s="54">
        <f>IFERROR(VLOOKUP($F741,Ref_Param!$L:$M,2,0),0)*Y741</f>
        <v>0</v>
      </c>
      <c r="BA741" s="54">
        <f>IFERROR(VLOOKUP($F741,Ref_Param!$L:$M,2,0),0)*Z741</f>
        <v>0</v>
      </c>
      <c r="BB741" s="55">
        <f t="shared" si="217"/>
        <v>0</v>
      </c>
      <c r="BC741" s="56">
        <f>IFERROR(VLOOKUP($F741,Ref_Param!$L:$M,2,0),0)*AB741</f>
        <v>0</v>
      </c>
      <c r="BD741" s="56">
        <f>IFERROR(VLOOKUP($F741,Ref_Param!$L:$M,2,0),0)*AC741</f>
        <v>13.756851381699924</v>
      </c>
      <c r="BE741" s="56">
        <f>IFERROR(VLOOKUP($F741,Ref_Param!$L:$M,2,0),0)*AD741</f>
        <v>0</v>
      </c>
      <c r="BF741" s="56">
        <f>IFERROR(VLOOKUP($F741,Ref_Param!$L:$M,2,0),0)*AE741</f>
        <v>0</v>
      </c>
      <c r="BG741" s="57">
        <f t="shared" si="218"/>
        <v>13.756851381699924</v>
      </c>
      <c r="BH741" s="56">
        <f>IFERROR(VLOOKUP($F741,Ref_Param!$L:$M,2,0),0)*AG741</f>
        <v>0</v>
      </c>
      <c r="BI741" s="56">
        <f>IFERROR(VLOOKUP($F741,Ref_Param!$L:$M,2,0),0)*AH741</f>
        <v>0</v>
      </c>
      <c r="BJ741" s="56">
        <f>IFERROR(VLOOKUP($F741,Ref_Param!$L:$M,2,0),0)*AI741</f>
        <v>0</v>
      </c>
      <c r="BK741" s="56">
        <f>IFERROR(VLOOKUP($F741,Ref_Param!$L:$M,2,0),0)*AJ741</f>
        <v>0</v>
      </c>
      <c r="BL741" s="57">
        <f t="shared" si="219"/>
        <v>0</v>
      </c>
      <c r="BM741" s="58">
        <f>IFERROR(VLOOKUP($F741,Ref_Param!$L:$M,2,0),0)*AL741</f>
        <v>0</v>
      </c>
      <c r="BN741" s="59">
        <f>IFERROR(VLOOKUP($F741,Ref_Param!$L:$M,2,0),0)*AM741</f>
        <v>0</v>
      </c>
    </row>
    <row r="742" spans="1:66" s="37" customFormat="1" ht="15" customHeight="1" x14ac:dyDescent="0.3">
      <c r="A742" s="91" t="str">
        <f t="shared" si="209"/>
        <v>EAISDigital - API Economy</v>
      </c>
      <c r="B742" s="43" t="s">
        <v>4152</v>
      </c>
      <c r="C742" s="43" t="s">
        <v>4117</v>
      </c>
      <c r="D742" s="43" t="s">
        <v>499</v>
      </c>
      <c r="E742" s="44" t="s">
        <v>500</v>
      </c>
      <c r="F742" s="43" t="s">
        <v>20</v>
      </c>
      <c r="G742" s="44" t="s">
        <v>1052</v>
      </c>
      <c r="H742" s="41" t="s">
        <v>37</v>
      </c>
      <c r="I742" s="43" t="s">
        <v>26</v>
      </c>
      <c r="J742" s="43"/>
      <c r="K742" s="43"/>
      <c r="L742" s="43" t="s">
        <v>4110</v>
      </c>
      <c r="M742" s="45">
        <v>34.85142346400557</v>
      </c>
      <c r="N742" s="45">
        <v>55.896818414513888</v>
      </c>
      <c r="O742" s="45">
        <v>74.434089819263846</v>
      </c>
      <c r="P742" s="45">
        <v>16.468890431674456</v>
      </c>
      <c r="Q742" s="46">
        <f t="shared" si="210"/>
        <v>181.65122212945775</v>
      </c>
      <c r="R742" s="45">
        <v>-9.7177823369190008E-3</v>
      </c>
      <c r="S742" s="45">
        <v>18.831546892413833</v>
      </c>
      <c r="T742" s="45">
        <v>44.539120657529523</v>
      </c>
      <c r="U742" s="45">
        <v>36.78498702474127</v>
      </c>
      <c r="V742" s="46">
        <f t="shared" si="211"/>
        <v>100.1459367923477</v>
      </c>
      <c r="W742" s="45">
        <v>22.14375309105602</v>
      </c>
      <c r="X742" s="45">
        <v>25.519058406232396</v>
      </c>
      <c r="Y742" s="47">
        <v>28.807655268342419</v>
      </c>
      <c r="Z742" s="47">
        <v>161.12384486030874</v>
      </c>
      <c r="AA742" s="46">
        <f t="shared" si="212"/>
        <v>237.59431162593955</v>
      </c>
      <c r="AB742" s="49">
        <v>351.83697252216126</v>
      </c>
      <c r="AC742" s="49">
        <v>353.5887321301193</v>
      </c>
      <c r="AD742" s="49"/>
      <c r="AE742" s="49"/>
      <c r="AF742" s="46">
        <f t="shared" si="213"/>
        <v>705.4257046522805</v>
      </c>
      <c r="AG742" s="49"/>
      <c r="AH742" s="49"/>
      <c r="AI742" s="49"/>
      <c r="AJ742" s="49"/>
      <c r="AK742" s="46">
        <f t="shared" si="214"/>
        <v>0</v>
      </c>
      <c r="AL742" s="48"/>
      <c r="AM742" s="48"/>
      <c r="AN742" s="50">
        <f>IFERROR(VLOOKUP($F742,Ref_Param!$L:$M,2,0),0)*M742</f>
        <v>34.85142346400557</v>
      </c>
      <c r="AO742" s="50">
        <f>IFERROR(VLOOKUP($F742,Ref_Param!$L:$M,2,0),0)*N742</f>
        <v>55.896818414513888</v>
      </c>
      <c r="AP742" s="50">
        <f>IFERROR(VLOOKUP($F742,Ref_Param!$L:$M,2,0),0)*O742</f>
        <v>74.434089819263846</v>
      </c>
      <c r="AQ742" s="50">
        <f>IFERROR(VLOOKUP($F742,Ref_Param!$L:$M,2,0),0)*P742</f>
        <v>16.468890431674456</v>
      </c>
      <c r="AR742" s="51">
        <f t="shared" si="215"/>
        <v>181.65122212945775</v>
      </c>
      <c r="AS742" s="52">
        <f>IFERROR(VLOOKUP($F742,Ref_Param!$L:$M,2,0),0)*R742</f>
        <v>-9.7177823369190008E-3</v>
      </c>
      <c r="AT742" s="52">
        <f>IFERROR(VLOOKUP($F742,Ref_Param!$L:$M,2,0),0)*S742</f>
        <v>18.831546892413833</v>
      </c>
      <c r="AU742" s="52">
        <f>IFERROR(VLOOKUP($F742,Ref_Param!$L:$M,2,0),0)*T742</f>
        <v>44.539120657529523</v>
      </c>
      <c r="AV742" s="52">
        <f>IFERROR(VLOOKUP($F742,Ref_Param!$L:$M,2,0),0)*U742</f>
        <v>36.78498702474127</v>
      </c>
      <c r="AW742" s="53">
        <f t="shared" si="216"/>
        <v>100.1459367923477</v>
      </c>
      <c r="AX742" s="54">
        <f>IFERROR(VLOOKUP($F742,Ref_Param!$L:$M,2,0),0)*W742</f>
        <v>22.14375309105602</v>
      </c>
      <c r="AY742" s="54">
        <f>IFERROR(VLOOKUP($F742,Ref_Param!$L:$M,2,0),0)*X742</f>
        <v>25.519058406232396</v>
      </c>
      <c r="AZ742" s="54">
        <f>IFERROR(VLOOKUP($F742,Ref_Param!$L:$M,2,0),0)*Y742</f>
        <v>28.807655268342419</v>
      </c>
      <c r="BA742" s="54">
        <f>IFERROR(VLOOKUP($F742,Ref_Param!$L:$M,2,0),0)*Z742</f>
        <v>161.12384486030874</v>
      </c>
      <c r="BB742" s="55">
        <f t="shared" si="217"/>
        <v>237.59431162593955</v>
      </c>
      <c r="BC742" s="56">
        <f>IFERROR(VLOOKUP($F742,Ref_Param!$L:$M,2,0),0)*AB742</f>
        <v>351.83697252216126</v>
      </c>
      <c r="BD742" s="56">
        <f>IFERROR(VLOOKUP($F742,Ref_Param!$L:$M,2,0),0)*AC742</f>
        <v>353.5887321301193</v>
      </c>
      <c r="BE742" s="56">
        <f>IFERROR(VLOOKUP($F742,Ref_Param!$L:$M,2,0),0)*AD742</f>
        <v>0</v>
      </c>
      <c r="BF742" s="56">
        <f>IFERROR(VLOOKUP($F742,Ref_Param!$L:$M,2,0),0)*AE742</f>
        <v>0</v>
      </c>
      <c r="BG742" s="57">
        <f t="shared" si="218"/>
        <v>705.4257046522805</v>
      </c>
      <c r="BH742" s="56">
        <f>IFERROR(VLOOKUP($F742,Ref_Param!$L:$M,2,0),0)*AG742</f>
        <v>0</v>
      </c>
      <c r="BI742" s="56">
        <f>IFERROR(VLOOKUP($F742,Ref_Param!$L:$M,2,0),0)*AH742</f>
        <v>0</v>
      </c>
      <c r="BJ742" s="56">
        <f>IFERROR(VLOOKUP($F742,Ref_Param!$L:$M,2,0),0)*AI742</f>
        <v>0</v>
      </c>
      <c r="BK742" s="56">
        <f>IFERROR(VLOOKUP($F742,Ref_Param!$L:$M,2,0),0)*AJ742</f>
        <v>0</v>
      </c>
      <c r="BL742" s="57">
        <f t="shared" si="219"/>
        <v>0</v>
      </c>
      <c r="BM742" s="58">
        <f>IFERROR(VLOOKUP($F742,Ref_Param!$L:$M,2,0),0)*AL742</f>
        <v>0</v>
      </c>
      <c r="BN742" s="59">
        <f>IFERROR(VLOOKUP($F742,Ref_Param!$L:$M,2,0),0)*AM742</f>
        <v>0</v>
      </c>
    </row>
    <row r="743" spans="1:66" s="37" customFormat="1" ht="15" customHeight="1" x14ac:dyDescent="0.3">
      <c r="A743" s="91" t="str">
        <f t="shared" si="209"/>
        <v>EAISDigital - API Economy</v>
      </c>
      <c r="B743" s="43" t="s">
        <v>4152</v>
      </c>
      <c r="C743" s="43" t="s">
        <v>4117</v>
      </c>
      <c r="D743" s="43" t="s">
        <v>499</v>
      </c>
      <c r="E743" s="44" t="s">
        <v>500</v>
      </c>
      <c r="F743" s="43" t="s">
        <v>20</v>
      </c>
      <c r="G743" s="44" t="s">
        <v>1052</v>
      </c>
      <c r="H743" s="41" t="s">
        <v>37</v>
      </c>
      <c r="I743" s="43" t="s">
        <v>26</v>
      </c>
      <c r="J743" s="43"/>
      <c r="K743" s="43"/>
      <c r="L743" s="43" t="s">
        <v>4110</v>
      </c>
      <c r="M743" s="45"/>
      <c r="N743" s="45"/>
      <c r="O743" s="45"/>
      <c r="P743" s="45"/>
      <c r="Q743" s="46">
        <f t="shared" si="210"/>
        <v>0</v>
      </c>
      <c r="R743" s="45"/>
      <c r="S743" s="45"/>
      <c r="T743" s="45"/>
      <c r="U743" s="45"/>
      <c r="V743" s="46">
        <f t="shared" si="211"/>
        <v>0</v>
      </c>
      <c r="W743" s="45"/>
      <c r="X743" s="45"/>
      <c r="Y743" s="47"/>
      <c r="Z743" s="47"/>
      <c r="AA743" s="46">
        <f t="shared" si="212"/>
        <v>0</v>
      </c>
      <c r="AB743" s="49"/>
      <c r="AC743" s="49"/>
      <c r="AD743" s="49">
        <v>362.20600000000002</v>
      </c>
      <c r="AE743" s="49">
        <v>476.5</v>
      </c>
      <c r="AF743" s="46">
        <f t="shared" si="213"/>
        <v>838.70600000000002</v>
      </c>
      <c r="AG743" s="49">
        <v>460</v>
      </c>
      <c r="AH743" s="49">
        <v>460</v>
      </c>
      <c r="AI743" s="49">
        <v>390</v>
      </c>
      <c r="AJ743" s="49">
        <v>460</v>
      </c>
      <c r="AK743" s="46">
        <f t="shared" si="214"/>
        <v>1770</v>
      </c>
      <c r="AL743" s="48"/>
      <c r="AM743" s="48"/>
      <c r="AN743" s="50">
        <f>IFERROR(VLOOKUP($F743,Ref_Param!$L:$M,2,0),0)*M743</f>
        <v>0</v>
      </c>
      <c r="AO743" s="50">
        <f>IFERROR(VLOOKUP($F743,Ref_Param!$L:$M,2,0),0)*N743</f>
        <v>0</v>
      </c>
      <c r="AP743" s="50">
        <f>IFERROR(VLOOKUP($F743,Ref_Param!$L:$M,2,0),0)*O743</f>
        <v>0</v>
      </c>
      <c r="AQ743" s="50">
        <f>IFERROR(VLOOKUP($F743,Ref_Param!$L:$M,2,0),0)*P743</f>
        <v>0</v>
      </c>
      <c r="AR743" s="51">
        <f t="shared" si="215"/>
        <v>0</v>
      </c>
      <c r="AS743" s="52">
        <f>IFERROR(VLOOKUP($F743,Ref_Param!$L:$M,2,0),0)*R743</f>
        <v>0</v>
      </c>
      <c r="AT743" s="52">
        <f>IFERROR(VLOOKUP($F743,Ref_Param!$L:$M,2,0),0)*S743</f>
        <v>0</v>
      </c>
      <c r="AU743" s="52">
        <f>IFERROR(VLOOKUP($F743,Ref_Param!$L:$M,2,0),0)*T743</f>
        <v>0</v>
      </c>
      <c r="AV743" s="52">
        <f>IFERROR(VLOOKUP($F743,Ref_Param!$L:$M,2,0),0)*U743</f>
        <v>0</v>
      </c>
      <c r="AW743" s="53">
        <f t="shared" si="216"/>
        <v>0</v>
      </c>
      <c r="AX743" s="54">
        <f>IFERROR(VLOOKUP($F743,Ref_Param!$L:$M,2,0),0)*W743</f>
        <v>0</v>
      </c>
      <c r="AY743" s="54">
        <f>IFERROR(VLOOKUP($F743,Ref_Param!$L:$M,2,0),0)*X743</f>
        <v>0</v>
      </c>
      <c r="AZ743" s="54">
        <f>IFERROR(VLOOKUP($F743,Ref_Param!$L:$M,2,0),0)*Y743</f>
        <v>0</v>
      </c>
      <c r="BA743" s="54">
        <f>IFERROR(VLOOKUP($F743,Ref_Param!$L:$M,2,0),0)*Z743</f>
        <v>0</v>
      </c>
      <c r="BB743" s="55">
        <f t="shared" si="217"/>
        <v>0</v>
      </c>
      <c r="BC743" s="56">
        <f>IFERROR(VLOOKUP($F743,Ref_Param!$L:$M,2,0),0)*AB743</f>
        <v>0</v>
      </c>
      <c r="BD743" s="56">
        <f>IFERROR(VLOOKUP($F743,Ref_Param!$L:$M,2,0),0)*AC743</f>
        <v>0</v>
      </c>
      <c r="BE743" s="56">
        <f>IFERROR(VLOOKUP($F743,Ref_Param!$L:$M,2,0),0)*AD743</f>
        <v>362.20600000000002</v>
      </c>
      <c r="BF743" s="56">
        <f>IFERROR(VLOOKUP($F743,Ref_Param!$L:$M,2,0),0)*AE743</f>
        <v>476.5</v>
      </c>
      <c r="BG743" s="57">
        <f t="shared" si="218"/>
        <v>838.70600000000002</v>
      </c>
      <c r="BH743" s="56">
        <f>IFERROR(VLOOKUP($F743,Ref_Param!$L:$M,2,0),0)*AG743</f>
        <v>460</v>
      </c>
      <c r="BI743" s="56">
        <f>IFERROR(VLOOKUP($F743,Ref_Param!$L:$M,2,0),0)*AH743</f>
        <v>460</v>
      </c>
      <c r="BJ743" s="56">
        <f>IFERROR(VLOOKUP($F743,Ref_Param!$L:$M,2,0),0)*AI743</f>
        <v>390</v>
      </c>
      <c r="BK743" s="56">
        <f>IFERROR(VLOOKUP($F743,Ref_Param!$L:$M,2,0),0)*AJ743</f>
        <v>460</v>
      </c>
      <c r="BL743" s="57">
        <f t="shared" si="219"/>
        <v>1770</v>
      </c>
      <c r="BM743" s="58">
        <f>IFERROR(VLOOKUP($F743,Ref_Param!$L:$M,2,0),0)*AL743</f>
        <v>0</v>
      </c>
      <c r="BN743" s="59">
        <f>IFERROR(VLOOKUP($F743,Ref_Param!$L:$M,2,0),0)*AM743</f>
        <v>0</v>
      </c>
    </row>
    <row r="744" spans="1:66" s="37" customFormat="1" ht="15" customHeight="1" x14ac:dyDescent="0.3">
      <c r="A744" s="91" t="str">
        <f t="shared" si="209"/>
        <v>EAISDigital - API Economy</v>
      </c>
      <c r="B744" s="43" t="s">
        <v>4152</v>
      </c>
      <c r="C744" s="43" t="s">
        <v>4117</v>
      </c>
      <c r="D744" s="43" t="s">
        <v>506</v>
      </c>
      <c r="E744" s="44" t="s">
        <v>507</v>
      </c>
      <c r="F744" s="43" t="s">
        <v>20</v>
      </c>
      <c r="G744" s="44" t="s">
        <v>1052</v>
      </c>
      <c r="H744" s="41" t="s">
        <v>53</v>
      </c>
      <c r="I744" s="43" t="s">
        <v>26</v>
      </c>
      <c r="J744" s="43"/>
      <c r="K744" s="43"/>
      <c r="L744" s="43" t="s">
        <v>4110</v>
      </c>
      <c r="M744" s="45">
        <v>56.540887835391821</v>
      </c>
      <c r="N744" s="45">
        <v>51.092208279783904</v>
      </c>
      <c r="O744" s="45">
        <v>49.485768582291918</v>
      </c>
      <c r="P744" s="45">
        <v>70.177947171433431</v>
      </c>
      <c r="Q744" s="46">
        <f t="shared" si="210"/>
        <v>227.29681186890107</v>
      </c>
      <c r="R744" s="45">
        <v>84.28541716544656</v>
      </c>
      <c r="S744" s="45">
        <v>90.290033723891241</v>
      </c>
      <c r="T744" s="45">
        <v>105.82615025284127</v>
      </c>
      <c r="U744" s="45">
        <v>92.204729290318369</v>
      </c>
      <c r="V744" s="46">
        <f t="shared" si="211"/>
        <v>372.60633043249743</v>
      </c>
      <c r="W744" s="45">
        <v>26.278173013610584</v>
      </c>
      <c r="X744" s="45">
        <v>0</v>
      </c>
      <c r="Y744" s="47">
        <v>0</v>
      </c>
      <c r="Z744" s="47">
        <v>47.451623022261984</v>
      </c>
      <c r="AA744" s="46">
        <f t="shared" si="212"/>
        <v>73.729796035872567</v>
      </c>
      <c r="AB744" s="49">
        <v>34.424581522964537</v>
      </c>
      <c r="AC744" s="49">
        <v>38.287153500714069</v>
      </c>
      <c r="AD744" s="49"/>
      <c r="AE744" s="49"/>
      <c r="AF744" s="46">
        <f t="shared" si="213"/>
        <v>72.711735023678614</v>
      </c>
      <c r="AG744" s="49"/>
      <c r="AH744" s="49"/>
      <c r="AI744" s="49"/>
      <c r="AJ744" s="49"/>
      <c r="AK744" s="46">
        <f t="shared" si="214"/>
        <v>0</v>
      </c>
      <c r="AL744" s="48"/>
      <c r="AM744" s="48"/>
      <c r="AN744" s="50">
        <f>IFERROR(VLOOKUP($F744,Ref_Param!$L:$M,2,0),0)*M744</f>
        <v>56.540887835391821</v>
      </c>
      <c r="AO744" s="50">
        <f>IFERROR(VLOOKUP($F744,Ref_Param!$L:$M,2,0),0)*N744</f>
        <v>51.092208279783904</v>
      </c>
      <c r="AP744" s="50">
        <f>IFERROR(VLOOKUP($F744,Ref_Param!$L:$M,2,0),0)*O744</f>
        <v>49.485768582291918</v>
      </c>
      <c r="AQ744" s="50">
        <f>IFERROR(VLOOKUP($F744,Ref_Param!$L:$M,2,0),0)*P744</f>
        <v>70.177947171433431</v>
      </c>
      <c r="AR744" s="51">
        <f t="shared" si="215"/>
        <v>227.29681186890107</v>
      </c>
      <c r="AS744" s="52">
        <f>IFERROR(VLOOKUP($F744,Ref_Param!$L:$M,2,0),0)*R744</f>
        <v>84.28541716544656</v>
      </c>
      <c r="AT744" s="52">
        <f>IFERROR(VLOOKUP($F744,Ref_Param!$L:$M,2,0),0)*S744</f>
        <v>90.290033723891241</v>
      </c>
      <c r="AU744" s="52">
        <f>IFERROR(VLOOKUP($F744,Ref_Param!$L:$M,2,0),0)*T744</f>
        <v>105.82615025284127</v>
      </c>
      <c r="AV744" s="52">
        <f>IFERROR(VLOOKUP($F744,Ref_Param!$L:$M,2,0),0)*U744</f>
        <v>92.204729290318369</v>
      </c>
      <c r="AW744" s="53">
        <f t="shared" si="216"/>
        <v>372.60633043249743</v>
      </c>
      <c r="AX744" s="54">
        <f>IFERROR(VLOOKUP($F744,Ref_Param!$L:$M,2,0),0)*W744</f>
        <v>26.278173013610584</v>
      </c>
      <c r="AY744" s="54">
        <f>IFERROR(VLOOKUP($F744,Ref_Param!$L:$M,2,0),0)*X744</f>
        <v>0</v>
      </c>
      <c r="AZ744" s="54">
        <f>IFERROR(VLOOKUP($F744,Ref_Param!$L:$M,2,0),0)*Y744</f>
        <v>0</v>
      </c>
      <c r="BA744" s="54">
        <f>IFERROR(VLOOKUP($F744,Ref_Param!$L:$M,2,0),0)*Z744</f>
        <v>47.451623022261984</v>
      </c>
      <c r="BB744" s="55">
        <f t="shared" si="217"/>
        <v>73.729796035872567</v>
      </c>
      <c r="BC744" s="56">
        <f>IFERROR(VLOOKUP($F744,Ref_Param!$L:$M,2,0),0)*AB744</f>
        <v>34.424581522964537</v>
      </c>
      <c r="BD744" s="56">
        <f>IFERROR(VLOOKUP($F744,Ref_Param!$L:$M,2,0),0)*AC744</f>
        <v>38.287153500714069</v>
      </c>
      <c r="BE744" s="56">
        <f>IFERROR(VLOOKUP($F744,Ref_Param!$L:$M,2,0),0)*AD744</f>
        <v>0</v>
      </c>
      <c r="BF744" s="56">
        <f>IFERROR(VLOOKUP($F744,Ref_Param!$L:$M,2,0),0)*AE744</f>
        <v>0</v>
      </c>
      <c r="BG744" s="57">
        <f t="shared" si="218"/>
        <v>72.711735023678614</v>
      </c>
      <c r="BH744" s="56">
        <f>IFERROR(VLOOKUP($F744,Ref_Param!$L:$M,2,0),0)*AG744</f>
        <v>0</v>
      </c>
      <c r="BI744" s="56">
        <f>IFERROR(VLOOKUP($F744,Ref_Param!$L:$M,2,0),0)*AH744</f>
        <v>0</v>
      </c>
      <c r="BJ744" s="56">
        <f>IFERROR(VLOOKUP($F744,Ref_Param!$L:$M,2,0),0)*AI744</f>
        <v>0</v>
      </c>
      <c r="BK744" s="56">
        <f>IFERROR(VLOOKUP($F744,Ref_Param!$L:$M,2,0),0)*AJ744</f>
        <v>0</v>
      </c>
      <c r="BL744" s="57">
        <f t="shared" si="219"/>
        <v>0</v>
      </c>
      <c r="BM744" s="58">
        <f>IFERROR(VLOOKUP($F744,Ref_Param!$L:$M,2,0),0)*AL744</f>
        <v>0</v>
      </c>
      <c r="BN744" s="59">
        <f>IFERROR(VLOOKUP($F744,Ref_Param!$L:$M,2,0),0)*AM744</f>
        <v>0</v>
      </c>
    </row>
    <row r="745" spans="1:66" s="37" customFormat="1" ht="15" customHeight="1" x14ac:dyDescent="0.3">
      <c r="A745" s="91" t="str">
        <f t="shared" si="209"/>
        <v>EAISDigital - API Economy</v>
      </c>
      <c r="B745" s="43" t="s">
        <v>4152</v>
      </c>
      <c r="C745" s="43" t="s">
        <v>4117</v>
      </c>
      <c r="D745" s="43" t="s">
        <v>506</v>
      </c>
      <c r="E745" s="44" t="s">
        <v>507</v>
      </c>
      <c r="F745" s="43" t="s">
        <v>20</v>
      </c>
      <c r="G745" s="44" t="s">
        <v>1052</v>
      </c>
      <c r="H745" s="41" t="s">
        <v>53</v>
      </c>
      <c r="I745" s="43" t="s">
        <v>26</v>
      </c>
      <c r="J745" s="43"/>
      <c r="K745" s="43"/>
      <c r="L745" s="43" t="s">
        <v>4110</v>
      </c>
      <c r="M745" s="45"/>
      <c r="N745" s="45"/>
      <c r="O745" s="45"/>
      <c r="P745" s="45"/>
      <c r="Q745" s="46">
        <f t="shared" si="210"/>
        <v>0</v>
      </c>
      <c r="R745" s="45"/>
      <c r="S745" s="45"/>
      <c r="T745" s="45"/>
      <c r="U745" s="45"/>
      <c r="V745" s="46">
        <f t="shared" si="211"/>
        <v>0</v>
      </c>
      <c r="W745" s="45"/>
      <c r="X745" s="45"/>
      <c r="Y745" s="47"/>
      <c r="Z745" s="47"/>
      <c r="AA745" s="46">
        <f t="shared" si="212"/>
        <v>0</v>
      </c>
      <c r="AB745" s="49"/>
      <c r="AC745" s="49"/>
      <c r="AD745" s="49">
        <v>54.624000000000002</v>
      </c>
      <c r="AE745" s="49">
        <v>60</v>
      </c>
      <c r="AF745" s="46">
        <f t="shared" si="213"/>
        <v>114.624</v>
      </c>
      <c r="AG745" s="49">
        <v>60</v>
      </c>
      <c r="AH745" s="49">
        <v>60</v>
      </c>
      <c r="AI745" s="49">
        <v>60</v>
      </c>
      <c r="AJ745" s="49">
        <v>60</v>
      </c>
      <c r="AK745" s="46">
        <f t="shared" si="214"/>
        <v>240</v>
      </c>
      <c r="AL745" s="48"/>
      <c r="AM745" s="48"/>
      <c r="AN745" s="50">
        <f>IFERROR(VLOOKUP($F745,Ref_Param!$L:$M,2,0),0)*M745</f>
        <v>0</v>
      </c>
      <c r="AO745" s="50">
        <f>IFERROR(VLOOKUP($F745,Ref_Param!$L:$M,2,0),0)*N745</f>
        <v>0</v>
      </c>
      <c r="AP745" s="50">
        <f>IFERROR(VLOOKUP($F745,Ref_Param!$L:$M,2,0),0)*O745</f>
        <v>0</v>
      </c>
      <c r="AQ745" s="50">
        <f>IFERROR(VLOOKUP($F745,Ref_Param!$L:$M,2,0),0)*P745</f>
        <v>0</v>
      </c>
      <c r="AR745" s="51">
        <f t="shared" si="215"/>
        <v>0</v>
      </c>
      <c r="AS745" s="52">
        <f>IFERROR(VLOOKUP($F745,Ref_Param!$L:$M,2,0),0)*R745</f>
        <v>0</v>
      </c>
      <c r="AT745" s="52">
        <f>IFERROR(VLOOKUP($F745,Ref_Param!$L:$M,2,0),0)*S745</f>
        <v>0</v>
      </c>
      <c r="AU745" s="52">
        <f>IFERROR(VLOOKUP($F745,Ref_Param!$L:$M,2,0),0)*T745</f>
        <v>0</v>
      </c>
      <c r="AV745" s="52">
        <f>IFERROR(VLOOKUP($F745,Ref_Param!$L:$M,2,0),0)*U745</f>
        <v>0</v>
      </c>
      <c r="AW745" s="53">
        <f t="shared" si="216"/>
        <v>0</v>
      </c>
      <c r="AX745" s="54">
        <f>IFERROR(VLOOKUP($F745,Ref_Param!$L:$M,2,0),0)*W745</f>
        <v>0</v>
      </c>
      <c r="AY745" s="54">
        <f>IFERROR(VLOOKUP($F745,Ref_Param!$L:$M,2,0),0)*X745</f>
        <v>0</v>
      </c>
      <c r="AZ745" s="54">
        <f>IFERROR(VLOOKUP($F745,Ref_Param!$L:$M,2,0),0)*Y745</f>
        <v>0</v>
      </c>
      <c r="BA745" s="54">
        <f>IFERROR(VLOOKUP($F745,Ref_Param!$L:$M,2,0),0)*Z745</f>
        <v>0</v>
      </c>
      <c r="BB745" s="55">
        <f t="shared" si="217"/>
        <v>0</v>
      </c>
      <c r="BC745" s="56">
        <f>IFERROR(VLOOKUP($F745,Ref_Param!$L:$M,2,0),0)*AB745</f>
        <v>0</v>
      </c>
      <c r="BD745" s="56">
        <f>IFERROR(VLOOKUP($F745,Ref_Param!$L:$M,2,0),0)*AC745</f>
        <v>0</v>
      </c>
      <c r="BE745" s="56">
        <f>IFERROR(VLOOKUP($F745,Ref_Param!$L:$M,2,0),0)*AD745</f>
        <v>54.624000000000002</v>
      </c>
      <c r="BF745" s="56">
        <f>IFERROR(VLOOKUP($F745,Ref_Param!$L:$M,2,0),0)*AE745</f>
        <v>60</v>
      </c>
      <c r="BG745" s="57">
        <f t="shared" si="218"/>
        <v>114.624</v>
      </c>
      <c r="BH745" s="56">
        <f>IFERROR(VLOOKUP($F745,Ref_Param!$L:$M,2,0),0)*AG745</f>
        <v>60</v>
      </c>
      <c r="BI745" s="56">
        <f>IFERROR(VLOOKUP($F745,Ref_Param!$L:$M,2,0),0)*AH745</f>
        <v>60</v>
      </c>
      <c r="BJ745" s="56">
        <f>IFERROR(VLOOKUP($F745,Ref_Param!$L:$M,2,0),0)*AI745</f>
        <v>60</v>
      </c>
      <c r="BK745" s="56">
        <f>IFERROR(VLOOKUP($F745,Ref_Param!$L:$M,2,0),0)*AJ745</f>
        <v>60</v>
      </c>
      <c r="BL745" s="57">
        <f t="shared" si="219"/>
        <v>240</v>
      </c>
      <c r="BM745" s="58">
        <f>IFERROR(VLOOKUP($F745,Ref_Param!$L:$M,2,0),0)*AL745</f>
        <v>0</v>
      </c>
      <c r="BN745" s="59">
        <f>IFERROR(VLOOKUP($F745,Ref_Param!$L:$M,2,0),0)*AM745</f>
        <v>0</v>
      </c>
    </row>
    <row r="746" spans="1:66" s="37" customFormat="1" ht="15" customHeight="1" x14ac:dyDescent="0.3">
      <c r="A746" s="91" t="str">
        <f t="shared" si="209"/>
        <v>EAISDigital - API Economy</v>
      </c>
      <c r="B746" s="43" t="s">
        <v>4152</v>
      </c>
      <c r="C746" s="43" t="s">
        <v>4117</v>
      </c>
      <c r="D746" s="43" t="s">
        <v>5241</v>
      </c>
      <c r="E746" s="44" t="s">
        <v>5242</v>
      </c>
      <c r="F746" s="43" t="s">
        <v>72</v>
      </c>
      <c r="G746" s="44" t="s">
        <v>1052</v>
      </c>
      <c r="H746" s="41" t="s">
        <v>5427</v>
      </c>
      <c r="I746" s="43" t="s">
        <v>22</v>
      </c>
      <c r="J746" s="43"/>
      <c r="K746" s="43"/>
      <c r="L746" s="43" t="s">
        <v>4110</v>
      </c>
      <c r="M746" s="45">
        <v>0</v>
      </c>
      <c r="N746" s="45">
        <v>0</v>
      </c>
      <c r="O746" s="45">
        <v>0</v>
      </c>
      <c r="P746" s="45">
        <v>0</v>
      </c>
      <c r="Q746" s="46">
        <f t="shared" si="210"/>
        <v>0</v>
      </c>
      <c r="R746" s="45">
        <v>0</v>
      </c>
      <c r="S746" s="45">
        <v>0</v>
      </c>
      <c r="T746" s="45">
        <v>0</v>
      </c>
      <c r="U746" s="45">
        <v>0</v>
      </c>
      <c r="V746" s="46">
        <f t="shared" si="211"/>
        <v>0</v>
      </c>
      <c r="W746" s="45">
        <v>0</v>
      </c>
      <c r="X746" s="45">
        <v>0</v>
      </c>
      <c r="Y746" s="47">
        <v>12.291435803120738</v>
      </c>
      <c r="Z746" s="47">
        <v>106.27518110942935</v>
      </c>
      <c r="AA746" s="46">
        <f t="shared" si="212"/>
        <v>118.56661691255009</v>
      </c>
      <c r="AB746" s="49">
        <v>118.93097547938977</v>
      </c>
      <c r="AC746" s="49">
        <v>120.18081160782481</v>
      </c>
      <c r="AD746" s="49"/>
      <c r="AE746" s="49"/>
      <c r="AF746" s="46">
        <f t="shared" si="213"/>
        <v>239.11178708721457</v>
      </c>
      <c r="AG746" s="49"/>
      <c r="AH746" s="49"/>
      <c r="AI746" s="49"/>
      <c r="AJ746" s="49"/>
      <c r="AK746" s="46">
        <f t="shared" si="214"/>
        <v>0</v>
      </c>
      <c r="AL746" s="48"/>
      <c r="AM746" s="48"/>
      <c r="AN746" s="50">
        <f>IFERROR(VLOOKUP($F746,Ref_Param!$L:$M,2,0),0)*M746</f>
        <v>0</v>
      </c>
      <c r="AO746" s="50">
        <f>IFERROR(VLOOKUP($F746,Ref_Param!$L:$M,2,0),0)*N746</f>
        <v>0</v>
      </c>
      <c r="AP746" s="50">
        <f>IFERROR(VLOOKUP($F746,Ref_Param!$L:$M,2,0),0)*O746</f>
        <v>0</v>
      </c>
      <c r="AQ746" s="50">
        <f>IFERROR(VLOOKUP($F746,Ref_Param!$L:$M,2,0),0)*P746</f>
        <v>0</v>
      </c>
      <c r="AR746" s="51">
        <f t="shared" si="215"/>
        <v>0</v>
      </c>
      <c r="AS746" s="52">
        <f>IFERROR(VLOOKUP($F746,Ref_Param!$L:$M,2,0),0)*R746</f>
        <v>0</v>
      </c>
      <c r="AT746" s="52">
        <f>IFERROR(VLOOKUP($F746,Ref_Param!$L:$M,2,0),0)*S746</f>
        <v>0</v>
      </c>
      <c r="AU746" s="52">
        <f>IFERROR(VLOOKUP($F746,Ref_Param!$L:$M,2,0),0)*T746</f>
        <v>0</v>
      </c>
      <c r="AV746" s="52">
        <f>IFERROR(VLOOKUP($F746,Ref_Param!$L:$M,2,0),0)*U746</f>
        <v>0</v>
      </c>
      <c r="AW746" s="53">
        <f t="shared" si="216"/>
        <v>0</v>
      </c>
      <c r="AX746" s="54">
        <f>IFERROR(VLOOKUP($F746,Ref_Param!$L:$M,2,0),0)*W746</f>
        <v>0</v>
      </c>
      <c r="AY746" s="54">
        <f>IFERROR(VLOOKUP($F746,Ref_Param!$L:$M,2,0),0)*X746</f>
        <v>0</v>
      </c>
      <c r="AZ746" s="54">
        <f>IFERROR(VLOOKUP($F746,Ref_Param!$L:$M,2,0),0)*Y746</f>
        <v>15.205360221336555</v>
      </c>
      <c r="BA746" s="54">
        <f>IFERROR(VLOOKUP($F746,Ref_Param!$L:$M,2,0),0)*Z746</f>
        <v>131.46978410336507</v>
      </c>
      <c r="BB746" s="55">
        <f t="shared" si="217"/>
        <v>146.67514432470162</v>
      </c>
      <c r="BC746" s="56">
        <f>IFERROR(VLOOKUP($F746,Ref_Param!$L:$M,2,0),0)*AB746</f>
        <v>147.12588119118885</v>
      </c>
      <c r="BD746" s="56">
        <f>IFERROR(VLOOKUP($F746,Ref_Param!$L:$M,2,0),0)*AC746</f>
        <v>148.67201533327744</v>
      </c>
      <c r="BE746" s="56">
        <f>IFERROR(VLOOKUP($F746,Ref_Param!$L:$M,2,0),0)*AD746</f>
        <v>0</v>
      </c>
      <c r="BF746" s="56">
        <f>IFERROR(VLOOKUP($F746,Ref_Param!$L:$M,2,0),0)*AE746</f>
        <v>0</v>
      </c>
      <c r="BG746" s="57">
        <f t="shared" si="218"/>
        <v>295.7978965244663</v>
      </c>
      <c r="BH746" s="56">
        <f>IFERROR(VLOOKUP($F746,Ref_Param!$L:$M,2,0),0)*AG746</f>
        <v>0</v>
      </c>
      <c r="BI746" s="56">
        <f>IFERROR(VLOOKUP($F746,Ref_Param!$L:$M,2,0),0)*AH746</f>
        <v>0</v>
      </c>
      <c r="BJ746" s="56">
        <f>IFERROR(VLOOKUP($F746,Ref_Param!$L:$M,2,0),0)*AI746</f>
        <v>0</v>
      </c>
      <c r="BK746" s="56">
        <f>IFERROR(VLOOKUP($F746,Ref_Param!$L:$M,2,0),0)*AJ746</f>
        <v>0</v>
      </c>
      <c r="BL746" s="57">
        <f t="shared" si="219"/>
        <v>0</v>
      </c>
      <c r="BM746" s="58">
        <f>IFERROR(VLOOKUP($F746,Ref_Param!$L:$M,2,0),0)*AL746</f>
        <v>0</v>
      </c>
      <c r="BN746" s="59">
        <f>IFERROR(VLOOKUP($F746,Ref_Param!$L:$M,2,0),0)*AM746</f>
        <v>0</v>
      </c>
    </row>
    <row r="747" spans="1:66" s="37" customFormat="1" ht="15" customHeight="1" x14ac:dyDescent="0.3">
      <c r="A747" s="91" t="str">
        <f t="shared" si="209"/>
        <v>EAISDigital - API Economy</v>
      </c>
      <c r="B747" s="43" t="s">
        <v>4152</v>
      </c>
      <c r="C747" s="43" t="s">
        <v>4117</v>
      </c>
      <c r="D747" s="43" t="s">
        <v>5241</v>
      </c>
      <c r="E747" s="44" t="s">
        <v>5242</v>
      </c>
      <c r="F747" s="43" t="s">
        <v>72</v>
      </c>
      <c r="G747" s="44" t="s">
        <v>1052</v>
      </c>
      <c r="H747" s="41" t="s">
        <v>5427</v>
      </c>
      <c r="I747" s="43" t="s">
        <v>22</v>
      </c>
      <c r="J747" s="43"/>
      <c r="K747" s="43"/>
      <c r="L747" s="43" t="s">
        <v>4110</v>
      </c>
      <c r="M747" s="45"/>
      <c r="N747" s="45"/>
      <c r="O747" s="45"/>
      <c r="P747" s="45"/>
      <c r="Q747" s="46">
        <f t="shared" si="210"/>
        <v>0</v>
      </c>
      <c r="R747" s="45"/>
      <c r="S747" s="45"/>
      <c r="T747" s="45"/>
      <c r="U747" s="45"/>
      <c r="V747" s="46">
        <f t="shared" si="211"/>
        <v>0</v>
      </c>
      <c r="W747" s="45"/>
      <c r="X747" s="45"/>
      <c r="Y747" s="47"/>
      <c r="Z747" s="47"/>
      <c r="AA747" s="46">
        <f t="shared" si="212"/>
        <v>0</v>
      </c>
      <c r="AB747" s="49"/>
      <c r="AC747" s="49"/>
      <c r="AD747" s="49">
        <v>111.419</v>
      </c>
      <c r="AE747" s="49">
        <v>120</v>
      </c>
      <c r="AF747" s="46">
        <f t="shared" si="213"/>
        <v>231.41899999999998</v>
      </c>
      <c r="AG747" s="49">
        <v>100</v>
      </c>
      <c r="AH747" s="49">
        <v>100</v>
      </c>
      <c r="AI747" s="49">
        <v>100</v>
      </c>
      <c r="AJ747" s="49">
        <v>100</v>
      </c>
      <c r="AK747" s="46">
        <f t="shared" si="214"/>
        <v>400</v>
      </c>
      <c r="AL747" s="48"/>
      <c r="AM747" s="48"/>
      <c r="AN747" s="50">
        <f>IFERROR(VLOOKUP($F747,Ref_Param!$L:$M,2,0),0)*M747</f>
        <v>0</v>
      </c>
      <c r="AO747" s="50">
        <f>IFERROR(VLOOKUP($F747,Ref_Param!$L:$M,2,0),0)*N747</f>
        <v>0</v>
      </c>
      <c r="AP747" s="50">
        <f>IFERROR(VLOOKUP($F747,Ref_Param!$L:$M,2,0),0)*O747</f>
        <v>0</v>
      </c>
      <c r="AQ747" s="50">
        <f>IFERROR(VLOOKUP($F747,Ref_Param!$L:$M,2,0),0)*P747</f>
        <v>0</v>
      </c>
      <c r="AR747" s="51">
        <f t="shared" si="215"/>
        <v>0</v>
      </c>
      <c r="AS747" s="52">
        <f>IFERROR(VLOOKUP($F747,Ref_Param!$L:$M,2,0),0)*R747</f>
        <v>0</v>
      </c>
      <c r="AT747" s="52">
        <f>IFERROR(VLOOKUP($F747,Ref_Param!$L:$M,2,0),0)*S747</f>
        <v>0</v>
      </c>
      <c r="AU747" s="52">
        <f>IFERROR(VLOOKUP($F747,Ref_Param!$L:$M,2,0),0)*T747</f>
        <v>0</v>
      </c>
      <c r="AV747" s="52">
        <f>IFERROR(VLOOKUP($F747,Ref_Param!$L:$M,2,0),0)*U747</f>
        <v>0</v>
      </c>
      <c r="AW747" s="53">
        <f t="shared" si="216"/>
        <v>0</v>
      </c>
      <c r="AX747" s="54">
        <f>IFERROR(VLOOKUP($F747,Ref_Param!$L:$M,2,0),0)*W747</f>
        <v>0</v>
      </c>
      <c r="AY747" s="54">
        <f>IFERROR(VLOOKUP($F747,Ref_Param!$L:$M,2,0),0)*X747</f>
        <v>0</v>
      </c>
      <c r="AZ747" s="54">
        <f>IFERROR(VLOOKUP($F747,Ref_Param!$L:$M,2,0),0)*Y747</f>
        <v>0</v>
      </c>
      <c r="BA747" s="54">
        <f>IFERROR(VLOOKUP($F747,Ref_Param!$L:$M,2,0),0)*Z747</f>
        <v>0</v>
      </c>
      <c r="BB747" s="55">
        <f t="shared" si="217"/>
        <v>0</v>
      </c>
      <c r="BC747" s="56">
        <f>IFERROR(VLOOKUP($F747,Ref_Param!$L:$M,2,0),0)*AB747</f>
        <v>0</v>
      </c>
      <c r="BD747" s="56">
        <f>IFERROR(VLOOKUP($F747,Ref_Param!$L:$M,2,0),0)*AC747</f>
        <v>0</v>
      </c>
      <c r="BE747" s="56">
        <f>IFERROR(VLOOKUP($F747,Ref_Param!$L:$M,2,0),0)*AD747</f>
        <v>137.8330455153951</v>
      </c>
      <c r="BF747" s="56">
        <f>IFERROR(VLOOKUP($F747,Ref_Param!$L:$M,2,0),0)*AE747</f>
        <v>148.44833880978479</v>
      </c>
      <c r="BG747" s="57">
        <f t="shared" si="218"/>
        <v>286.28138432517989</v>
      </c>
      <c r="BH747" s="56">
        <f>IFERROR(VLOOKUP($F747,Ref_Param!$L:$M,2,0),0)*AG747</f>
        <v>123.706949008154</v>
      </c>
      <c r="BI747" s="56">
        <f>IFERROR(VLOOKUP($F747,Ref_Param!$L:$M,2,0),0)*AH747</f>
        <v>123.706949008154</v>
      </c>
      <c r="BJ747" s="56">
        <f>IFERROR(VLOOKUP($F747,Ref_Param!$L:$M,2,0),0)*AI747</f>
        <v>123.706949008154</v>
      </c>
      <c r="BK747" s="56">
        <f>IFERROR(VLOOKUP($F747,Ref_Param!$L:$M,2,0),0)*AJ747</f>
        <v>123.706949008154</v>
      </c>
      <c r="BL747" s="57">
        <f t="shared" si="219"/>
        <v>494.82779603261599</v>
      </c>
      <c r="BM747" s="58">
        <f>IFERROR(VLOOKUP($F747,Ref_Param!$L:$M,2,0),0)*AL747</f>
        <v>0</v>
      </c>
      <c r="BN747" s="59">
        <f>IFERROR(VLOOKUP($F747,Ref_Param!$L:$M,2,0),0)*AM747</f>
        <v>0</v>
      </c>
    </row>
    <row r="748" spans="1:66" s="37" customFormat="1" ht="15" customHeight="1" x14ac:dyDescent="0.3">
      <c r="A748" s="91" t="str">
        <f t="shared" si="209"/>
        <v>EAISDigital - API Economy</v>
      </c>
      <c r="B748" s="43" t="s">
        <v>4152</v>
      </c>
      <c r="C748" s="43" t="s">
        <v>4117</v>
      </c>
      <c r="D748" s="43" t="s">
        <v>5241</v>
      </c>
      <c r="E748" s="44" t="s">
        <v>5242</v>
      </c>
      <c r="F748" s="43" t="s">
        <v>20</v>
      </c>
      <c r="G748" s="44" t="s">
        <v>1052</v>
      </c>
      <c r="H748" s="41" t="s">
        <v>5427</v>
      </c>
      <c r="I748" s="43" t="s">
        <v>22</v>
      </c>
      <c r="J748" s="43"/>
      <c r="K748" s="43"/>
      <c r="L748" s="43" t="s">
        <v>4110</v>
      </c>
      <c r="M748" s="45">
        <v>0</v>
      </c>
      <c r="N748" s="45">
        <v>0</v>
      </c>
      <c r="O748" s="45">
        <v>0</v>
      </c>
      <c r="P748" s="45">
        <v>0</v>
      </c>
      <c r="Q748" s="46">
        <f t="shared" si="210"/>
        <v>0</v>
      </c>
      <c r="R748" s="45">
        <v>0</v>
      </c>
      <c r="S748" s="45">
        <v>0</v>
      </c>
      <c r="T748" s="45">
        <v>0</v>
      </c>
      <c r="U748" s="45">
        <v>0</v>
      </c>
      <c r="V748" s="46">
        <f t="shared" si="211"/>
        <v>0</v>
      </c>
      <c r="W748" s="45">
        <v>0</v>
      </c>
      <c r="X748" s="45">
        <v>0</v>
      </c>
      <c r="Y748" s="47">
        <v>0</v>
      </c>
      <c r="Z748" s="47">
        <v>0</v>
      </c>
      <c r="AA748" s="46">
        <f t="shared" si="212"/>
        <v>0</v>
      </c>
      <c r="AB748" s="49">
        <v>16.058269458181087</v>
      </c>
      <c r="AC748" s="49">
        <v>0</v>
      </c>
      <c r="AD748" s="49"/>
      <c r="AE748" s="49"/>
      <c r="AF748" s="46">
        <f t="shared" si="213"/>
        <v>16.058269458181087</v>
      </c>
      <c r="AG748" s="49"/>
      <c r="AH748" s="49"/>
      <c r="AI748" s="49"/>
      <c r="AJ748" s="49"/>
      <c r="AK748" s="46">
        <f t="shared" si="214"/>
        <v>0</v>
      </c>
      <c r="AL748" s="48"/>
      <c r="AM748" s="48"/>
      <c r="AN748" s="50">
        <f>IFERROR(VLOOKUP($F748,Ref_Param!$L:$M,2,0),0)*M748</f>
        <v>0</v>
      </c>
      <c r="AO748" s="50">
        <f>IFERROR(VLOOKUP($F748,Ref_Param!$L:$M,2,0),0)*N748</f>
        <v>0</v>
      </c>
      <c r="AP748" s="50">
        <f>IFERROR(VLOOKUP($F748,Ref_Param!$L:$M,2,0),0)*O748</f>
        <v>0</v>
      </c>
      <c r="AQ748" s="50">
        <f>IFERROR(VLOOKUP($F748,Ref_Param!$L:$M,2,0),0)*P748</f>
        <v>0</v>
      </c>
      <c r="AR748" s="51">
        <f t="shared" si="215"/>
        <v>0</v>
      </c>
      <c r="AS748" s="52">
        <f>IFERROR(VLOOKUP($F748,Ref_Param!$L:$M,2,0),0)*R748</f>
        <v>0</v>
      </c>
      <c r="AT748" s="52">
        <f>IFERROR(VLOOKUP($F748,Ref_Param!$L:$M,2,0),0)*S748</f>
        <v>0</v>
      </c>
      <c r="AU748" s="52">
        <f>IFERROR(VLOOKUP($F748,Ref_Param!$L:$M,2,0),0)*T748</f>
        <v>0</v>
      </c>
      <c r="AV748" s="52">
        <f>IFERROR(VLOOKUP($F748,Ref_Param!$L:$M,2,0),0)*U748</f>
        <v>0</v>
      </c>
      <c r="AW748" s="53">
        <f t="shared" si="216"/>
        <v>0</v>
      </c>
      <c r="AX748" s="54">
        <f>IFERROR(VLOOKUP($F748,Ref_Param!$L:$M,2,0),0)*W748</f>
        <v>0</v>
      </c>
      <c r="AY748" s="54">
        <f>IFERROR(VLOOKUP($F748,Ref_Param!$L:$M,2,0),0)*X748</f>
        <v>0</v>
      </c>
      <c r="AZ748" s="54">
        <f>IFERROR(VLOOKUP($F748,Ref_Param!$L:$M,2,0),0)*Y748</f>
        <v>0</v>
      </c>
      <c r="BA748" s="54">
        <f>IFERROR(VLOOKUP($F748,Ref_Param!$L:$M,2,0),0)*Z748</f>
        <v>0</v>
      </c>
      <c r="BB748" s="55">
        <f t="shared" si="217"/>
        <v>0</v>
      </c>
      <c r="BC748" s="56">
        <f>IFERROR(VLOOKUP($F748,Ref_Param!$L:$M,2,0),0)*AB748</f>
        <v>16.058269458181087</v>
      </c>
      <c r="BD748" s="56">
        <f>IFERROR(VLOOKUP($F748,Ref_Param!$L:$M,2,0),0)*AC748</f>
        <v>0</v>
      </c>
      <c r="BE748" s="56">
        <f>IFERROR(VLOOKUP($F748,Ref_Param!$L:$M,2,0),0)*AD748</f>
        <v>0</v>
      </c>
      <c r="BF748" s="56">
        <f>IFERROR(VLOOKUP($F748,Ref_Param!$L:$M,2,0),0)*AE748</f>
        <v>0</v>
      </c>
      <c r="BG748" s="57">
        <f t="shared" si="218"/>
        <v>16.058269458181087</v>
      </c>
      <c r="BH748" s="56">
        <f>IFERROR(VLOOKUP($F748,Ref_Param!$L:$M,2,0),0)*AG748</f>
        <v>0</v>
      </c>
      <c r="BI748" s="56">
        <f>IFERROR(VLOOKUP($F748,Ref_Param!$L:$M,2,0),0)*AH748</f>
        <v>0</v>
      </c>
      <c r="BJ748" s="56">
        <f>IFERROR(VLOOKUP($F748,Ref_Param!$L:$M,2,0),0)*AI748</f>
        <v>0</v>
      </c>
      <c r="BK748" s="56">
        <f>IFERROR(VLOOKUP($F748,Ref_Param!$L:$M,2,0),0)*AJ748</f>
        <v>0</v>
      </c>
      <c r="BL748" s="57">
        <f t="shared" si="219"/>
        <v>0</v>
      </c>
      <c r="BM748" s="58">
        <f>IFERROR(VLOOKUP($F748,Ref_Param!$L:$M,2,0),0)*AL748</f>
        <v>0</v>
      </c>
      <c r="BN748" s="59">
        <f>IFERROR(VLOOKUP($F748,Ref_Param!$L:$M,2,0),0)*AM748</f>
        <v>0</v>
      </c>
    </row>
    <row r="749" spans="1:66" s="37" customFormat="1" ht="15" customHeight="1" x14ac:dyDescent="0.3">
      <c r="A749" s="91" t="str">
        <f t="shared" si="209"/>
        <v>EAISDigital - API Economy</v>
      </c>
      <c r="B749" s="43" t="s">
        <v>4152</v>
      </c>
      <c r="C749" s="43" t="s">
        <v>4117</v>
      </c>
      <c r="D749" s="43" t="s">
        <v>513</v>
      </c>
      <c r="E749" s="44" t="s">
        <v>514</v>
      </c>
      <c r="F749" s="43" t="s">
        <v>72</v>
      </c>
      <c r="G749" s="44" t="s">
        <v>1052</v>
      </c>
      <c r="H749" s="41" t="s">
        <v>53</v>
      </c>
      <c r="I749" s="43" t="s">
        <v>26</v>
      </c>
      <c r="J749" s="43"/>
      <c r="K749" s="43"/>
      <c r="L749" s="43" t="s">
        <v>4110</v>
      </c>
      <c r="M749" s="45">
        <v>0</v>
      </c>
      <c r="N749" s="45">
        <v>0</v>
      </c>
      <c r="O749" s="45">
        <v>0</v>
      </c>
      <c r="P749" s="45">
        <v>0</v>
      </c>
      <c r="Q749" s="46">
        <f t="shared" si="210"/>
        <v>0</v>
      </c>
      <c r="R749" s="45">
        <v>6.9490664925503607</v>
      </c>
      <c r="S749" s="45">
        <v>0.46566647269905992</v>
      </c>
      <c r="T749" s="45">
        <v>0</v>
      </c>
      <c r="U749" s="45">
        <v>0</v>
      </c>
      <c r="V749" s="46">
        <f t="shared" si="211"/>
        <v>7.4147329652494207</v>
      </c>
      <c r="W749" s="45">
        <v>0</v>
      </c>
      <c r="X749" s="45">
        <v>0</v>
      </c>
      <c r="Y749" s="47">
        <v>0</v>
      </c>
      <c r="Z749" s="47">
        <v>0</v>
      </c>
      <c r="AA749" s="46">
        <f t="shared" si="212"/>
        <v>0</v>
      </c>
      <c r="AB749" s="49">
        <v>0</v>
      </c>
      <c r="AC749" s="49">
        <v>-1.7463143753677188</v>
      </c>
      <c r="AD749" s="49"/>
      <c r="AE749" s="49"/>
      <c r="AF749" s="46">
        <f t="shared" si="213"/>
        <v>-1.7463143753677188</v>
      </c>
      <c r="AG749" s="49"/>
      <c r="AH749" s="49"/>
      <c r="AI749" s="49"/>
      <c r="AJ749" s="49"/>
      <c r="AK749" s="46">
        <f t="shared" si="214"/>
        <v>0</v>
      </c>
      <c r="AL749" s="48"/>
      <c r="AM749" s="48"/>
      <c r="AN749" s="50">
        <f>IFERROR(VLOOKUP($F749,Ref_Param!$L:$M,2,0),0)*M749</f>
        <v>0</v>
      </c>
      <c r="AO749" s="50">
        <f>IFERROR(VLOOKUP($F749,Ref_Param!$L:$M,2,0),0)*N749</f>
        <v>0</v>
      </c>
      <c r="AP749" s="50">
        <f>IFERROR(VLOOKUP($F749,Ref_Param!$L:$M,2,0),0)*O749</f>
        <v>0</v>
      </c>
      <c r="AQ749" s="50">
        <f>IFERROR(VLOOKUP($F749,Ref_Param!$L:$M,2,0),0)*P749</f>
        <v>0</v>
      </c>
      <c r="AR749" s="51">
        <f t="shared" si="215"/>
        <v>0</v>
      </c>
      <c r="AS749" s="52">
        <f>IFERROR(VLOOKUP($F749,Ref_Param!$L:$M,2,0),0)*R749</f>
        <v>8.59647814248199</v>
      </c>
      <c r="AT749" s="52">
        <f>IFERROR(VLOOKUP($F749,Ref_Param!$L:$M,2,0),0)*S749</f>
        <v>0.57606178592989543</v>
      </c>
      <c r="AU749" s="52">
        <f>IFERROR(VLOOKUP($F749,Ref_Param!$L:$M,2,0),0)*T749</f>
        <v>0</v>
      </c>
      <c r="AV749" s="52">
        <f>IFERROR(VLOOKUP($F749,Ref_Param!$L:$M,2,0),0)*U749</f>
        <v>0</v>
      </c>
      <c r="AW749" s="53">
        <f t="shared" si="216"/>
        <v>9.1725399284118847</v>
      </c>
      <c r="AX749" s="54">
        <f>IFERROR(VLOOKUP($F749,Ref_Param!$L:$M,2,0),0)*W749</f>
        <v>0</v>
      </c>
      <c r="AY749" s="54">
        <f>IFERROR(VLOOKUP($F749,Ref_Param!$L:$M,2,0),0)*X749</f>
        <v>0</v>
      </c>
      <c r="AZ749" s="54">
        <f>IFERROR(VLOOKUP($F749,Ref_Param!$L:$M,2,0),0)*Y749</f>
        <v>0</v>
      </c>
      <c r="BA749" s="54">
        <f>IFERROR(VLOOKUP($F749,Ref_Param!$L:$M,2,0),0)*Z749</f>
        <v>0</v>
      </c>
      <c r="BB749" s="55">
        <f t="shared" si="217"/>
        <v>0</v>
      </c>
      <c r="BC749" s="56">
        <f>IFERROR(VLOOKUP($F749,Ref_Param!$L:$M,2,0),0)*AB749</f>
        <v>0</v>
      </c>
      <c r="BD749" s="56">
        <f>IFERROR(VLOOKUP($F749,Ref_Param!$L:$M,2,0),0)*AC749</f>
        <v>-2.1603122338582068</v>
      </c>
      <c r="BE749" s="56">
        <f>IFERROR(VLOOKUP($F749,Ref_Param!$L:$M,2,0),0)*AD749</f>
        <v>0</v>
      </c>
      <c r="BF749" s="56">
        <f>IFERROR(VLOOKUP($F749,Ref_Param!$L:$M,2,0),0)*AE749</f>
        <v>0</v>
      </c>
      <c r="BG749" s="57">
        <f t="shared" si="218"/>
        <v>-2.1603122338582068</v>
      </c>
      <c r="BH749" s="56">
        <f>IFERROR(VLOOKUP($F749,Ref_Param!$L:$M,2,0),0)*AG749</f>
        <v>0</v>
      </c>
      <c r="BI749" s="56">
        <f>IFERROR(VLOOKUP($F749,Ref_Param!$L:$M,2,0),0)*AH749</f>
        <v>0</v>
      </c>
      <c r="BJ749" s="56">
        <f>IFERROR(VLOOKUP($F749,Ref_Param!$L:$M,2,0),0)*AI749</f>
        <v>0</v>
      </c>
      <c r="BK749" s="56">
        <f>IFERROR(VLOOKUP($F749,Ref_Param!$L:$M,2,0),0)*AJ749</f>
        <v>0</v>
      </c>
      <c r="BL749" s="57">
        <f t="shared" si="219"/>
        <v>0</v>
      </c>
      <c r="BM749" s="58">
        <f>IFERROR(VLOOKUP($F749,Ref_Param!$L:$M,2,0),0)*AL749</f>
        <v>0</v>
      </c>
      <c r="BN749" s="59">
        <f>IFERROR(VLOOKUP($F749,Ref_Param!$L:$M,2,0),0)*AM749</f>
        <v>0</v>
      </c>
    </row>
    <row r="750" spans="1:66" s="37" customFormat="1" ht="15" customHeight="1" x14ac:dyDescent="0.3">
      <c r="A750" s="91" t="str">
        <f t="shared" si="209"/>
        <v>EAISDigital - API Economy</v>
      </c>
      <c r="B750" s="43" t="s">
        <v>4152</v>
      </c>
      <c r="C750" s="43" t="s">
        <v>4117</v>
      </c>
      <c r="D750" s="43" t="s">
        <v>513</v>
      </c>
      <c r="E750" s="44" t="s">
        <v>514</v>
      </c>
      <c r="F750" s="43" t="s">
        <v>20</v>
      </c>
      <c r="G750" s="44" t="s">
        <v>1052</v>
      </c>
      <c r="H750" s="41" t="s">
        <v>53</v>
      </c>
      <c r="I750" s="43" t="s">
        <v>26</v>
      </c>
      <c r="J750" s="43"/>
      <c r="K750" s="43"/>
      <c r="L750" s="43" t="s">
        <v>4110</v>
      </c>
      <c r="M750" s="45">
        <v>0</v>
      </c>
      <c r="N750" s="45">
        <v>0</v>
      </c>
      <c r="O750" s="45">
        <v>0</v>
      </c>
      <c r="P750" s="45">
        <v>0</v>
      </c>
      <c r="Q750" s="46">
        <f t="shared" si="210"/>
        <v>0</v>
      </c>
      <c r="R750" s="45">
        <v>0</v>
      </c>
      <c r="S750" s="45">
        <v>0</v>
      </c>
      <c r="T750" s="45">
        <v>0</v>
      </c>
      <c r="U750" s="45">
        <v>0</v>
      </c>
      <c r="V750" s="46">
        <f t="shared" si="211"/>
        <v>0</v>
      </c>
      <c r="W750" s="45">
        <v>45.166974275362193</v>
      </c>
      <c r="X750" s="45">
        <v>74.349634170835969</v>
      </c>
      <c r="Y750" s="47">
        <v>79.244532578960033</v>
      </c>
      <c r="Z750" s="47">
        <v>81.622154125614856</v>
      </c>
      <c r="AA750" s="46">
        <f t="shared" si="212"/>
        <v>280.38329515077305</v>
      </c>
      <c r="AB750" s="49">
        <v>56.187567891303367</v>
      </c>
      <c r="AC750" s="49">
        <v>45.278786053273635</v>
      </c>
      <c r="AD750" s="49"/>
      <c r="AE750" s="49"/>
      <c r="AF750" s="46">
        <f t="shared" si="213"/>
        <v>101.46635394457701</v>
      </c>
      <c r="AG750" s="49"/>
      <c r="AH750" s="49"/>
      <c r="AI750" s="49"/>
      <c r="AJ750" s="49"/>
      <c r="AK750" s="46">
        <f t="shared" si="214"/>
        <v>0</v>
      </c>
      <c r="AL750" s="48"/>
      <c r="AM750" s="48"/>
      <c r="AN750" s="50">
        <f>IFERROR(VLOOKUP($F750,Ref_Param!$L:$M,2,0),0)*M750</f>
        <v>0</v>
      </c>
      <c r="AO750" s="50">
        <f>IFERROR(VLOOKUP($F750,Ref_Param!$L:$M,2,0),0)*N750</f>
        <v>0</v>
      </c>
      <c r="AP750" s="50">
        <f>IFERROR(VLOOKUP($F750,Ref_Param!$L:$M,2,0),0)*O750</f>
        <v>0</v>
      </c>
      <c r="AQ750" s="50">
        <f>IFERROR(VLOOKUP($F750,Ref_Param!$L:$M,2,0),0)*P750</f>
        <v>0</v>
      </c>
      <c r="AR750" s="51">
        <f t="shared" si="215"/>
        <v>0</v>
      </c>
      <c r="AS750" s="52">
        <f>IFERROR(VLOOKUP($F750,Ref_Param!$L:$M,2,0),0)*R750</f>
        <v>0</v>
      </c>
      <c r="AT750" s="52">
        <f>IFERROR(VLOOKUP($F750,Ref_Param!$L:$M,2,0),0)*S750</f>
        <v>0</v>
      </c>
      <c r="AU750" s="52">
        <f>IFERROR(VLOOKUP($F750,Ref_Param!$L:$M,2,0),0)*T750</f>
        <v>0</v>
      </c>
      <c r="AV750" s="52">
        <f>IFERROR(VLOOKUP($F750,Ref_Param!$L:$M,2,0),0)*U750</f>
        <v>0</v>
      </c>
      <c r="AW750" s="53">
        <f t="shared" si="216"/>
        <v>0</v>
      </c>
      <c r="AX750" s="54">
        <f>IFERROR(VLOOKUP($F750,Ref_Param!$L:$M,2,0),0)*W750</f>
        <v>45.166974275362193</v>
      </c>
      <c r="AY750" s="54">
        <f>IFERROR(VLOOKUP($F750,Ref_Param!$L:$M,2,0),0)*X750</f>
        <v>74.349634170835969</v>
      </c>
      <c r="AZ750" s="54">
        <f>IFERROR(VLOOKUP($F750,Ref_Param!$L:$M,2,0),0)*Y750</f>
        <v>79.244532578960033</v>
      </c>
      <c r="BA750" s="54">
        <f>IFERROR(VLOOKUP($F750,Ref_Param!$L:$M,2,0),0)*Z750</f>
        <v>81.622154125614856</v>
      </c>
      <c r="BB750" s="55">
        <f t="shared" si="217"/>
        <v>280.38329515077305</v>
      </c>
      <c r="BC750" s="56">
        <f>IFERROR(VLOOKUP($F750,Ref_Param!$L:$M,2,0),0)*AB750</f>
        <v>56.187567891303367</v>
      </c>
      <c r="BD750" s="56">
        <f>IFERROR(VLOOKUP($F750,Ref_Param!$L:$M,2,0),0)*AC750</f>
        <v>45.278786053273635</v>
      </c>
      <c r="BE750" s="56">
        <f>IFERROR(VLOOKUP($F750,Ref_Param!$L:$M,2,0),0)*AD750</f>
        <v>0</v>
      </c>
      <c r="BF750" s="56">
        <f>IFERROR(VLOOKUP($F750,Ref_Param!$L:$M,2,0),0)*AE750</f>
        <v>0</v>
      </c>
      <c r="BG750" s="57">
        <f t="shared" si="218"/>
        <v>101.46635394457701</v>
      </c>
      <c r="BH750" s="56">
        <f>IFERROR(VLOOKUP($F750,Ref_Param!$L:$M,2,0),0)*AG750</f>
        <v>0</v>
      </c>
      <c r="BI750" s="56">
        <f>IFERROR(VLOOKUP($F750,Ref_Param!$L:$M,2,0),0)*AH750</f>
        <v>0</v>
      </c>
      <c r="BJ750" s="56">
        <f>IFERROR(VLOOKUP($F750,Ref_Param!$L:$M,2,0),0)*AI750</f>
        <v>0</v>
      </c>
      <c r="BK750" s="56">
        <f>IFERROR(VLOOKUP($F750,Ref_Param!$L:$M,2,0),0)*AJ750</f>
        <v>0</v>
      </c>
      <c r="BL750" s="57">
        <f t="shared" si="219"/>
        <v>0</v>
      </c>
      <c r="BM750" s="58">
        <f>IFERROR(VLOOKUP($F750,Ref_Param!$L:$M,2,0),0)*AL750</f>
        <v>0</v>
      </c>
      <c r="BN750" s="59">
        <f>IFERROR(VLOOKUP($F750,Ref_Param!$L:$M,2,0),0)*AM750</f>
        <v>0</v>
      </c>
    </row>
    <row r="751" spans="1:66" s="37" customFormat="1" ht="15" customHeight="1" x14ac:dyDescent="0.3">
      <c r="A751" s="91" t="str">
        <f t="shared" si="209"/>
        <v>EAISDigital - API Economy</v>
      </c>
      <c r="B751" s="43" t="s">
        <v>4152</v>
      </c>
      <c r="C751" s="43" t="s">
        <v>4117</v>
      </c>
      <c r="D751" s="43" t="s">
        <v>513</v>
      </c>
      <c r="E751" s="44" t="s">
        <v>514</v>
      </c>
      <c r="F751" s="43" t="s">
        <v>20</v>
      </c>
      <c r="G751" s="44" t="s">
        <v>1052</v>
      </c>
      <c r="H751" s="41" t="s">
        <v>53</v>
      </c>
      <c r="I751" s="43" t="s">
        <v>26</v>
      </c>
      <c r="J751" s="43"/>
      <c r="K751" s="43"/>
      <c r="L751" s="43" t="s">
        <v>4110</v>
      </c>
      <c r="M751" s="45"/>
      <c r="N751" s="45"/>
      <c r="O751" s="45"/>
      <c r="P751" s="45"/>
      <c r="Q751" s="46">
        <f t="shared" si="210"/>
        <v>0</v>
      </c>
      <c r="R751" s="45"/>
      <c r="S751" s="45"/>
      <c r="T751" s="45"/>
      <c r="U751" s="45"/>
      <c r="V751" s="46">
        <f t="shared" si="211"/>
        <v>0</v>
      </c>
      <c r="W751" s="45"/>
      <c r="X751" s="45"/>
      <c r="Y751" s="47"/>
      <c r="Z751" s="47"/>
      <c r="AA751" s="46">
        <f t="shared" si="212"/>
        <v>0</v>
      </c>
      <c r="AB751" s="49"/>
      <c r="AC751" s="49"/>
      <c r="AD751" s="49">
        <v>37.036999999999999</v>
      </c>
      <c r="AE751" s="49">
        <v>42</v>
      </c>
      <c r="AF751" s="46">
        <f t="shared" si="213"/>
        <v>79.037000000000006</v>
      </c>
      <c r="AG751" s="49">
        <v>15</v>
      </c>
      <c r="AH751" s="49">
        <v>15</v>
      </c>
      <c r="AI751" s="49">
        <v>15</v>
      </c>
      <c r="AJ751" s="49">
        <v>15</v>
      </c>
      <c r="AK751" s="46">
        <f t="shared" si="214"/>
        <v>60</v>
      </c>
      <c r="AL751" s="48"/>
      <c r="AM751" s="48"/>
      <c r="AN751" s="50">
        <f>IFERROR(VLOOKUP($F751,Ref_Param!$L:$M,2,0),0)*M751</f>
        <v>0</v>
      </c>
      <c r="AO751" s="50">
        <f>IFERROR(VLOOKUP($F751,Ref_Param!$L:$M,2,0),0)*N751</f>
        <v>0</v>
      </c>
      <c r="AP751" s="50">
        <f>IFERROR(VLOOKUP($F751,Ref_Param!$L:$M,2,0),0)*O751</f>
        <v>0</v>
      </c>
      <c r="AQ751" s="50">
        <f>IFERROR(VLOOKUP($F751,Ref_Param!$L:$M,2,0),0)*P751</f>
        <v>0</v>
      </c>
      <c r="AR751" s="51">
        <f t="shared" si="215"/>
        <v>0</v>
      </c>
      <c r="AS751" s="52">
        <f>IFERROR(VLOOKUP($F751,Ref_Param!$L:$M,2,0),0)*R751</f>
        <v>0</v>
      </c>
      <c r="AT751" s="52">
        <f>IFERROR(VLOOKUP($F751,Ref_Param!$L:$M,2,0),0)*S751</f>
        <v>0</v>
      </c>
      <c r="AU751" s="52">
        <f>IFERROR(VLOOKUP($F751,Ref_Param!$L:$M,2,0),0)*T751</f>
        <v>0</v>
      </c>
      <c r="AV751" s="52">
        <f>IFERROR(VLOOKUP($F751,Ref_Param!$L:$M,2,0),0)*U751</f>
        <v>0</v>
      </c>
      <c r="AW751" s="53">
        <f t="shared" si="216"/>
        <v>0</v>
      </c>
      <c r="AX751" s="54">
        <f>IFERROR(VLOOKUP($F751,Ref_Param!$L:$M,2,0),0)*W751</f>
        <v>0</v>
      </c>
      <c r="AY751" s="54">
        <f>IFERROR(VLOOKUP($F751,Ref_Param!$L:$M,2,0),0)*X751</f>
        <v>0</v>
      </c>
      <c r="AZ751" s="54">
        <f>IFERROR(VLOOKUP($F751,Ref_Param!$L:$M,2,0),0)*Y751</f>
        <v>0</v>
      </c>
      <c r="BA751" s="54">
        <f>IFERROR(VLOOKUP($F751,Ref_Param!$L:$M,2,0),0)*Z751</f>
        <v>0</v>
      </c>
      <c r="BB751" s="55">
        <f t="shared" si="217"/>
        <v>0</v>
      </c>
      <c r="BC751" s="56">
        <f>IFERROR(VLOOKUP($F751,Ref_Param!$L:$M,2,0),0)*AB751</f>
        <v>0</v>
      </c>
      <c r="BD751" s="56">
        <f>IFERROR(VLOOKUP($F751,Ref_Param!$L:$M,2,0),0)*AC751</f>
        <v>0</v>
      </c>
      <c r="BE751" s="56">
        <f>IFERROR(VLOOKUP($F751,Ref_Param!$L:$M,2,0),0)*AD751</f>
        <v>37.036999999999999</v>
      </c>
      <c r="BF751" s="56">
        <f>IFERROR(VLOOKUP($F751,Ref_Param!$L:$M,2,0),0)*AE751</f>
        <v>42</v>
      </c>
      <c r="BG751" s="57">
        <f t="shared" si="218"/>
        <v>79.037000000000006</v>
      </c>
      <c r="BH751" s="56">
        <f>IFERROR(VLOOKUP($F751,Ref_Param!$L:$M,2,0),0)*AG751</f>
        <v>15</v>
      </c>
      <c r="BI751" s="56">
        <f>IFERROR(VLOOKUP($F751,Ref_Param!$L:$M,2,0),0)*AH751</f>
        <v>15</v>
      </c>
      <c r="BJ751" s="56">
        <f>IFERROR(VLOOKUP($F751,Ref_Param!$L:$M,2,0),0)*AI751</f>
        <v>15</v>
      </c>
      <c r="BK751" s="56">
        <f>IFERROR(VLOOKUP($F751,Ref_Param!$L:$M,2,0),0)*AJ751</f>
        <v>15</v>
      </c>
      <c r="BL751" s="57">
        <f t="shared" si="219"/>
        <v>60</v>
      </c>
      <c r="BM751" s="58">
        <f>IFERROR(VLOOKUP($F751,Ref_Param!$L:$M,2,0),0)*AL751</f>
        <v>0</v>
      </c>
      <c r="BN751" s="59">
        <f>IFERROR(VLOOKUP($F751,Ref_Param!$L:$M,2,0),0)*AM751</f>
        <v>0</v>
      </c>
    </row>
    <row r="752" spans="1:66" s="37" customFormat="1" ht="15" customHeight="1" x14ac:dyDescent="0.3">
      <c r="A752" s="91" t="str">
        <f t="shared" si="209"/>
        <v>EAISDigital - API Economy</v>
      </c>
      <c r="B752" s="43" t="s">
        <v>4152</v>
      </c>
      <c r="C752" s="43" t="s">
        <v>4117</v>
      </c>
      <c r="D752" s="43" t="s">
        <v>517</v>
      </c>
      <c r="E752" s="44" t="s">
        <v>5244</v>
      </c>
      <c r="F752" s="43" t="s">
        <v>20</v>
      </c>
      <c r="G752" s="44" t="s">
        <v>1052</v>
      </c>
      <c r="H752" s="41" t="s">
        <v>21</v>
      </c>
      <c r="I752" s="43" t="s">
        <v>26</v>
      </c>
      <c r="J752" s="43"/>
      <c r="K752" s="43"/>
      <c r="L752" s="43" t="s">
        <v>4110</v>
      </c>
      <c r="M752" s="45">
        <v>0</v>
      </c>
      <c r="N752" s="45">
        <v>0</v>
      </c>
      <c r="O752" s="45">
        <v>0</v>
      </c>
      <c r="P752" s="45">
        <v>0</v>
      </c>
      <c r="Q752" s="46">
        <f t="shared" si="210"/>
        <v>0</v>
      </c>
      <c r="R752" s="45">
        <v>0</v>
      </c>
      <c r="S752" s="45">
        <v>0</v>
      </c>
      <c r="T752" s="45">
        <v>0</v>
      </c>
      <c r="U752" s="45">
        <v>63.284290865639136</v>
      </c>
      <c r="V752" s="46">
        <f t="shared" si="211"/>
        <v>63.284290865639136</v>
      </c>
      <c r="W752" s="45">
        <v>52.837385990089693</v>
      </c>
      <c r="X752" s="45">
        <v>67.478063148167706</v>
      </c>
      <c r="Y752" s="47">
        <v>67.893392209066391</v>
      </c>
      <c r="Z752" s="47">
        <v>70.730463026359388</v>
      </c>
      <c r="AA752" s="46">
        <f t="shared" si="212"/>
        <v>258.93930437368317</v>
      </c>
      <c r="AB752" s="49">
        <v>66.452383582658356</v>
      </c>
      <c r="AC752" s="49">
        <v>64.873472947274806</v>
      </c>
      <c r="AD752" s="49"/>
      <c r="AE752" s="49"/>
      <c r="AF752" s="46">
        <f t="shared" si="213"/>
        <v>131.32585652993316</v>
      </c>
      <c r="AG752" s="49"/>
      <c r="AH752" s="49"/>
      <c r="AI752" s="49"/>
      <c r="AJ752" s="49"/>
      <c r="AK752" s="46">
        <f t="shared" si="214"/>
        <v>0</v>
      </c>
      <c r="AL752" s="48"/>
      <c r="AM752" s="48"/>
      <c r="AN752" s="50">
        <f>IFERROR(VLOOKUP($F752,Ref_Param!$L:$M,2,0),0)*M752</f>
        <v>0</v>
      </c>
      <c r="AO752" s="50">
        <f>IFERROR(VLOOKUP($F752,Ref_Param!$L:$M,2,0),0)*N752</f>
        <v>0</v>
      </c>
      <c r="AP752" s="50">
        <f>IFERROR(VLOOKUP($F752,Ref_Param!$L:$M,2,0),0)*O752</f>
        <v>0</v>
      </c>
      <c r="AQ752" s="50">
        <f>IFERROR(VLOOKUP($F752,Ref_Param!$L:$M,2,0),0)*P752</f>
        <v>0</v>
      </c>
      <c r="AR752" s="51">
        <f t="shared" si="215"/>
        <v>0</v>
      </c>
      <c r="AS752" s="52">
        <f>IFERROR(VLOOKUP($F752,Ref_Param!$L:$M,2,0),0)*R752</f>
        <v>0</v>
      </c>
      <c r="AT752" s="52">
        <f>IFERROR(VLOOKUP($F752,Ref_Param!$L:$M,2,0),0)*S752</f>
        <v>0</v>
      </c>
      <c r="AU752" s="52">
        <f>IFERROR(VLOOKUP($F752,Ref_Param!$L:$M,2,0),0)*T752</f>
        <v>0</v>
      </c>
      <c r="AV752" s="52">
        <f>IFERROR(VLOOKUP($F752,Ref_Param!$L:$M,2,0),0)*U752</f>
        <v>63.284290865639136</v>
      </c>
      <c r="AW752" s="53">
        <f t="shared" si="216"/>
        <v>63.284290865639136</v>
      </c>
      <c r="AX752" s="54">
        <f>IFERROR(VLOOKUP($F752,Ref_Param!$L:$M,2,0),0)*W752</f>
        <v>52.837385990089693</v>
      </c>
      <c r="AY752" s="54">
        <f>IFERROR(VLOOKUP($F752,Ref_Param!$L:$M,2,0),0)*X752</f>
        <v>67.478063148167706</v>
      </c>
      <c r="AZ752" s="54">
        <f>IFERROR(VLOOKUP($F752,Ref_Param!$L:$M,2,0),0)*Y752</f>
        <v>67.893392209066391</v>
      </c>
      <c r="BA752" s="54">
        <f>IFERROR(VLOOKUP($F752,Ref_Param!$L:$M,2,0),0)*Z752</f>
        <v>70.730463026359388</v>
      </c>
      <c r="BB752" s="55">
        <f t="shared" si="217"/>
        <v>258.93930437368317</v>
      </c>
      <c r="BC752" s="56">
        <f>IFERROR(VLOOKUP($F752,Ref_Param!$L:$M,2,0),0)*AB752</f>
        <v>66.452383582658356</v>
      </c>
      <c r="BD752" s="56">
        <f>IFERROR(VLOOKUP($F752,Ref_Param!$L:$M,2,0),0)*AC752</f>
        <v>64.873472947274806</v>
      </c>
      <c r="BE752" s="56">
        <f>IFERROR(VLOOKUP($F752,Ref_Param!$L:$M,2,0),0)*AD752</f>
        <v>0</v>
      </c>
      <c r="BF752" s="56">
        <f>IFERROR(VLOOKUP($F752,Ref_Param!$L:$M,2,0),0)*AE752</f>
        <v>0</v>
      </c>
      <c r="BG752" s="57">
        <f t="shared" si="218"/>
        <v>131.32585652993316</v>
      </c>
      <c r="BH752" s="56">
        <f>IFERROR(VLOOKUP($F752,Ref_Param!$L:$M,2,0),0)*AG752</f>
        <v>0</v>
      </c>
      <c r="BI752" s="56">
        <f>IFERROR(VLOOKUP($F752,Ref_Param!$L:$M,2,0),0)*AH752</f>
        <v>0</v>
      </c>
      <c r="BJ752" s="56">
        <f>IFERROR(VLOOKUP($F752,Ref_Param!$L:$M,2,0),0)*AI752</f>
        <v>0</v>
      </c>
      <c r="BK752" s="56">
        <f>IFERROR(VLOOKUP($F752,Ref_Param!$L:$M,2,0),0)*AJ752</f>
        <v>0</v>
      </c>
      <c r="BL752" s="57">
        <f t="shared" si="219"/>
        <v>0</v>
      </c>
      <c r="BM752" s="58">
        <f>IFERROR(VLOOKUP($F752,Ref_Param!$L:$M,2,0),0)*AL752</f>
        <v>0</v>
      </c>
      <c r="BN752" s="59">
        <f>IFERROR(VLOOKUP($F752,Ref_Param!$L:$M,2,0),0)*AM752</f>
        <v>0</v>
      </c>
    </row>
    <row r="753" spans="1:66" s="37" customFormat="1" ht="15" customHeight="1" x14ac:dyDescent="0.3">
      <c r="A753" s="91" t="str">
        <f t="shared" si="209"/>
        <v>EAISDigital - API Economy</v>
      </c>
      <c r="B753" s="43" t="s">
        <v>4152</v>
      </c>
      <c r="C753" s="43" t="s">
        <v>4117</v>
      </c>
      <c r="D753" s="43" t="s">
        <v>517</v>
      </c>
      <c r="E753" s="44" t="s">
        <v>5244</v>
      </c>
      <c r="F753" s="43" t="s">
        <v>20</v>
      </c>
      <c r="G753" s="44" t="s">
        <v>1052</v>
      </c>
      <c r="H753" s="41" t="s">
        <v>21</v>
      </c>
      <c r="I753" s="43" t="s">
        <v>26</v>
      </c>
      <c r="J753" s="43"/>
      <c r="K753" s="43"/>
      <c r="L753" s="43" t="s">
        <v>4110</v>
      </c>
      <c r="M753" s="45"/>
      <c r="N753" s="45"/>
      <c r="O753" s="45"/>
      <c r="P753" s="45"/>
      <c r="Q753" s="46">
        <f t="shared" si="210"/>
        <v>0</v>
      </c>
      <c r="R753" s="45"/>
      <c r="S753" s="45"/>
      <c r="T753" s="45"/>
      <c r="U753" s="45"/>
      <c r="V753" s="46">
        <f t="shared" si="211"/>
        <v>0</v>
      </c>
      <c r="W753" s="45"/>
      <c r="X753" s="45"/>
      <c r="Y753" s="47"/>
      <c r="Z753" s="47"/>
      <c r="AA753" s="46">
        <f t="shared" si="212"/>
        <v>0</v>
      </c>
      <c r="AB753" s="49"/>
      <c r="AC753" s="49"/>
      <c r="AD753" s="49">
        <v>83.271999999999991</v>
      </c>
      <c r="AE753" s="49">
        <v>84</v>
      </c>
      <c r="AF753" s="46">
        <f t="shared" si="213"/>
        <v>167.27199999999999</v>
      </c>
      <c r="AG753" s="49">
        <v>84</v>
      </c>
      <c r="AH753" s="49">
        <v>84</v>
      </c>
      <c r="AI753" s="49">
        <v>84</v>
      </c>
      <c r="AJ753" s="49">
        <v>84</v>
      </c>
      <c r="AK753" s="46">
        <f t="shared" si="214"/>
        <v>336</v>
      </c>
      <c r="AL753" s="48"/>
      <c r="AM753" s="48"/>
      <c r="AN753" s="50">
        <f>IFERROR(VLOOKUP($F753,Ref_Param!$L:$M,2,0),0)*M753</f>
        <v>0</v>
      </c>
      <c r="AO753" s="50">
        <f>IFERROR(VLOOKUP($F753,Ref_Param!$L:$M,2,0),0)*N753</f>
        <v>0</v>
      </c>
      <c r="AP753" s="50">
        <f>IFERROR(VLOOKUP($F753,Ref_Param!$L:$M,2,0),0)*O753</f>
        <v>0</v>
      </c>
      <c r="AQ753" s="50">
        <f>IFERROR(VLOOKUP($F753,Ref_Param!$L:$M,2,0),0)*P753</f>
        <v>0</v>
      </c>
      <c r="AR753" s="51">
        <f t="shared" si="215"/>
        <v>0</v>
      </c>
      <c r="AS753" s="52">
        <f>IFERROR(VLOOKUP($F753,Ref_Param!$L:$M,2,0),0)*R753</f>
        <v>0</v>
      </c>
      <c r="AT753" s="52">
        <f>IFERROR(VLOOKUP($F753,Ref_Param!$L:$M,2,0),0)*S753</f>
        <v>0</v>
      </c>
      <c r="AU753" s="52">
        <f>IFERROR(VLOOKUP($F753,Ref_Param!$L:$M,2,0),0)*T753</f>
        <v>0</v>
      </c>
      <c r="AV753" s="52">
        <f>IFERROR(VLOOKUP($F753,Ref_Param!$L:$M,2,0),0)*U753</f>
        <v>0</v>
      </c>
      <c r="AW753" s="53">
        <f t="shared" si="216"/>
        <v>0</v>
      </c>
      <c r="AX753" s="54">
        <f>IFERROR(VLOOKUP($F753,Ref_Param!$L:$M,2,0),0)*W753</f>
        <v>0</v>
      </c>
      <c r="AY753" s="54">
        <f>IFERROR(VLOOKUP($F753,Ref_Param!$L:$M,2,0),0)*X753</f>
        <v>0</v>
      </c>
      <c r="AZ753" s="54">
        <f>IFERROR(VLOOKUP($F753,Ref_Param!$L:$M,2,0),0)*Y753</f>
        <v>0</v>
      </c>
      <c r="BA753" s="54">
        <f>IFERROR(VLOOKUP($F753,Ref_Param!$L:$M,2,0),0)*Z753</f>
        <v>0</v>
      </c>
      <c r="BB753" s="55">
        <f t="shared" si="217"/>
        <v>0</v>
      </c>
      <c r="BC753" s="56">
        <f>IFERROR(VLOOKUP($F753,Ref_Param!$L:$M,2,0),0)*AB753</f>
        <v>0</v>
      </c>
      <c r="BD753" s="56">
        <f>IFERROR(VLOOKUP($F753,Ref_Param!$L:$M,2,0),0)*AC753</f>
        <v>0</v>
      </c>
      <c r="BE753" s="56">
        <f>IFERROR(VLOOKUP($F753,Ref_Param!$L:$M,2,0),0)*AD753</f>
        <v>83.271999999999991</v>
      </c>
      <c r="BF753" s="56">
        <f>IFERROR(VLOOKUP($F753,Ref_Param!$L:$M,2,0),0)*AE753</f>
        <v>84</v>
      </c>
      <c r="BG753" s="57">
        <f t="shared" si="218"/>
        <v>167.27199999999999</v>
      </c>
      <c r="BH753" s="56">
        <f>IFERROR(VLOOKUP($F753,Ref_Param!$L:$M,2,0),0)*AG753</f>
        <v>84</v>
      </c>
      <c r="BI753" s="56">
        <f>IFERROR(VLOOKUP($F753,Ref_Param!$L:$M,2,0),0)*AH753</f>
        <v>84</v>
      </c>
      <c r="BJ753" s="56">
        <f>IFERROR(VLOOKUP($F753,Ref_Param!$L:$M,2,0),0)*AI753</f>
        <v>84</v>
      </c>
      <c r="BK753" s="56">
        <f>IFERROR(VLOOKUP($F753,Ref_Param!$L:$M,2,0),0)*AJ753</f>
        <v>84</v>
      </c>
      <c r="BL753" s="57">
        <f t="shared" si="219"/>
        <v>336</v>
      </c>
      <c r="BM753" s="58">
        <f>IFERROR(VLOOKUP($F753,Ref_Param!$L:$M,2,0),0)*AL753</f>
        <v>0</v>
      </c>
      <c r="BN753" s="59">
        <f>IFERROR(VLOOKUP($F753,Ref_Param!$L:$M,2,0),0)*AM753</f>
        <v>0</v>
      </c>
    </row>
    <row r="754" spans="1:66" s="37" customFormat="1" ht="15" customHeight="1" x14ac:dyDescent="0.3">
      <c r="A754" s="91" t="str">
        <f t="shared" si="209"/>
        <v>EAISDigital - API Economy</v>
      </c>
      <c r="B754" s="43" t="s">
        <v>4152</v>
      </c>
      <c r="C754" s="43" t="s">
        <v>4117</v>
      </c>
      <c r="D754" s="43" t="s">
        <v>2004</v>
      </c>
      <c r="E754" s="44" t="s">
        <v>5245</v>
      </c>
      <c r="F754" s="43" t="s">
        <v>36</v>
      </c>
      <c r="G754" s="44" t="s">
        <v>1052</v>
      </c>
      <c r="H754" s="41" t="s">
        <v>5426</v>
      </c>
      <c r="I754" s="43" t="s">
        <v>38</v>
      </c>
      <c r="J754" s="43"/>
      <c r="K754" s="43"/>
      <c r="L754" s="43" t="s">
        <v>4110</v>
      </c>
      <c r="M754" s="45">
        <v>120.521049114986</v>
      </c>
      <c r="N754" s="45">
        <v>118.78316294757302</v>
      </c>
      <c r="O754" s="45">
        <v>192.24064642849544</v>
      </c>
      <c r="P754" s="45">
        <v>160.57680668618809</v>
      </c>
      <c r="Q754" s="46">
        <f t="shared" si="210"/>
        <v>592.12166517724256</v>
      </c>
      <c r="R754" s="45">
        <v>195.19263128265979</v>
      </c>
      <c r="S754" s="45">
        <v>189.79058842668658</v>
      </c>
      <c r="T754" s="45">
        <v>144.45870541470603</v>
      </c>
      <c r="U754" s="45">
        <v>114.23367518782655</v>
      </c>
      <c r="V754" s="46">
        <f t="shared" si="211"/>
        <v>643.67560031187895</v>
      </c>
      <c r="W754" s="45">
        <v>58.605553715832073</v>
      </c>
      <c r="X754" s="45">
        <v>44.30488845533079</v>
      </c>
      <c r="Y754" s="47">
        <v>66.368460979109116</v>
      </c>
      <c r="Z754" s="47">
        <v>67.415352946859898</v>
      </c>
      <c r="AA754" s="46">
        <f t="shared" si="212"/>
        <v>236.69425609713187</v>
      </c>
      <c r="AB754" s="49">
        <v>58.019235997729858</v>
      </c>
      <c r="AC754" s="49">
        <v>55.46380401006288</v>
      </c>
      <c r="AD754" s="49"/>
      <c r="AE754" s="49"/>
      <c r="AF754" s="46">
        <f t="shared" si="213"/>
        <v>113.48304000779274</v>
      </c>
      <c r="AG754" s="49"/>
      <c r="AH754" s="49"/>
      <c r="AI754" s="49"/>
      <c r="AJ754" s="49"/>
      <c r="AK754" s="46">
        <f t="shared" si="214"/>
        <v>0</v>
      </c>
      <c r="AL754" s="48"/>
      <c r="AM754" s="48"/>
      <c r="AN754" s="50">
        <f>IFERROR(VLOOKUP($F754,Ref_Param!$L:$M,2,0),0)*M754</f>
        <v>80.714048105119659</v>
      </c>
      <c r="AO754" s="50">
        <f>IFERROR(VLOOKUP($F754,Ref_Param!$L:$M,2,0),0)*N754</f>
        <v>79.550169855238479</v>
      </c>
      <c r="AP754" s="50">
        <f>IFERROR(VLOOKUP($F754,Ref_Param!$L:$M,2,0),0)*O754</f>
        <v>128.7453179135951</v>
      </c>
      <c r="AQ754" s="50">
        <f>IFERROR(VLOOKUP($F754,Ref_Param!$L:$M,2,0),0)*P754</f>
        <v>107.53975504370129</v>
      </c>
      <c r="AR754" s="51">
        <f t="shared" si="215"/>
        <v>396.54929091765456</v>
      </c>
      <c r="AS754" s="52">
        <f>IFERROR(VLOOKUP($F754,Ref_Param!$L:$M,2,0),0)*R754</f>
        <v>130.72228915035626</v>
      </c>
      <c r="AT754" s="52">
        <f>IFERROR(VLOOKUP($F754,Ref_Param!$L:$M,2,0),0)*S754</f>
        <v>127.10449167726138</v>
      </c>
      <c r="AU754" s="52">
        <f>IFERROR(VLOOKUP($F754,Ref_Param!$L:$M,2,0),0)*T754</f>
        <v>96.745315309374178</v>
      </c>
      <c r="AV754" s="52">
        <f>IFERROR(VLOOKUP($F754,Ref_Param!$L:$M,2,0),0)*U754</f>
        <v>76.503336322089538</v>
      </c>
      <c r="AW754" s="53">
        <f t="shared" si="216"/>
        <v>431.07543245908136</v>
      </c>
      <c r="AX754" s="54">
        <f>IFERROR(VLOOKUP($F754,Ref_Param!$L:$M,2,0),0)*W754</f>
        <v>39.248674954146772</v>
      </c>
      <c r="AY754" s="54">
        <f>IFERROR(VLOOKUP($F754,Ref_Param!$L:$M,2,0),0)*X754</f>
        <v>29.671388726991047</v>
      </c>
      <c r="AZ754" s="54">
        <f>IFERROR(VLOOKUP($F754,Ref_Param!$L:$M,2,0),0)*Y754</f>
        <v>44.447564898142588</v>
      </c>
      <c r="BA754" s="54">
        <f>IFERROR(VLOOKUP($F754,Ref_Param!$L:$M,2,0),0)*Z754</f>
        <v>45.148678017107237</v>
      </c>
      <c r="BB754" s="55">
        <f t="shared" si="217"/>
        <v>158.51630659638764</v>
      </c>
      <c r="BC754" s="56">
        <f>IFERROR(VLOOKUP($F754,Ref_Param!$L:$M,2,0),0)*AB754</f>
        <v>38.856012619630953</v>
      </c>
      <c r="BD754" s="56">
        <f>IFERROR(VLOOKUP($F754,Ref_Param!$L:$M,2,0),0)*AC754</f>
        <v>37.144616461893172</v>
      </c>
      <c r="BE754" s="56">
        <f>IFERROR(VLOOKUP($F754,Ref_Param!$L:$M,2,0),0)*AD754</f>
        <v>0</v>
      </c>
      <c r="BF754" s="56">
        <f>IFERROR(VLOOKUP($F754,Ref_Param!$L:$M,2,0),0)*AE754</f>
        <v>0</v>
      </c>
      <c r="BG754" s="57">
        <f t="shared" si="218"/>
        <v>76.000629081524124</v>
      </c>
      <c r="BH754" s="56">
        <f>IFERROR(VLOOKUP($F754,Ref_Param!$L:$M,2,0),0)*AG754</f>
        <v>0</v>
      </c>
      <c r="BI754" s="56">
        <f>IFERROR(VLOOKUP($F754,Ref_Param!$L:$M,2,0),0)*AH754</f>
        <v>0</v>
      </c>
      <c r="BJ754" s="56">
        <f>IFERROR(VLOOKUP($F754,Ref_Param!$L:$M,2,0),0)*AI754</f>
        <v>0</v>
      </c>
      <c r="BK754" s="56">
        <f>IFERROR(VLOOKUP($F754,Ref_Param!$L:$M,2,0),0)*AJ754</f>
        <v>0</v>
      </c>
      <c r="BL754" s="57">
        <f t="shared" si="219"/>
        <v>0</v>
      </c>
      <c r="BM754" s="58">
        <f>IFERROR(VLOOKUP($F754,Ref_Param!$L:$M,2,0),0)*AL754</f>
        <v>0</v>
      </c>
      <c r="BN754" s="59">
        <f>IFERROR(VLOOKUP($F754,Ref_Param!$L:$M,2,0),0)*AM754</f>
        <v>0</v>
      </c>
    </row>
    <row r="755" spans="1:66" s="37" customFormat="1" ht="15" customHeight="1" x14ac:dyDescent="0.3">
      <c r="A755" s="91" t="str">
        <f t="shared" si="209"/>
        <v>EAISDigital - API Economy</v>
      </c>
      <c r="B755" s="43" t="s">
        <v>4152</v>
      </c>
      <c r="C755" s="43" t="s">
        <v>4117</v>
      </c>
      <c r="D755" s="43" t="s">
        <v>2004</v>
      </c>
      <c r="E755" s="44" t="s">
        <v>5245</v>
      </c>
      <c r="F755" s="43" t="s">
        <v>36</v>
      </c>
      <c r="G755" s="44" t="s">
        <v>1052</v>
      </c>
      <c r="H755" s="41" t="s">
        <v>5426</v>
      </c>
      <c r="I755" s="43" t="s">
        <v>38</v>
      </c>
      <c r="J755" s="43"/>
      <c r="K755" s="43"/>
      <c r="L755" s="43" t="s">
        <v>4110</v>
      </c>
      <c r="M755" s="45"/>
      <c r="N755" s="45"/>
      <c r="O755" s="45"/>
      <c r="P755" s="45"/>
      <c r="Q755" s="46">
        <f t="shared" si="210"/>
        <v>0</v>
      </c>
      <c r="R755" s="45"/>
      <c r="S755" s="45"/>
      <c r="T755" s="45"/>
      <c r="U755" s="45"/>
      <c r="V755" s="46">
        <f t="shared" si="211"/>
        <v>0</v>
      </c>
      <c r="W755" s="45"/>
      <c r="X755" s="45"/>
      <c r="Y755" s="47"/>
      <c r="Z755" s="47"/>
      <c r="AA755" s="46">
        <f t="shared" si="212"/>
        <v>0</v>
      </c>
      <c r="AB755" s="49"/>
      <c r="AC755" s="49"/>
      <c r="AD755" s="49">
        <v>65.122</v>
      </c>
      <c r="AE755" s="49">
        <v>67</v>
      </c>
      <c r="AF755" s="46">
        <f t="shared" si="213"/>
        <v>132.12200000000001</v>
      </c>
      <c r="AG755" s="49">
        <v>70</v>
      </c>
      <c r="AH755" s="49">
        <v>70</v>
      </c>
      <c r="AI755" s="49">
        <v>70</v>
      </c>
      <c r="AJ755" s="49">
        <v>70</v>
      </c>
      <c r="AK755" s="46">
        <f t="shared" si="214"/>
        <v>280</v>
      </c>
      <c r="AL755" s="48"/>
      <c r="AM755" s="48"/>
      <c r="AN755" s="50">
        <f>IFERROR(VLOOKUP($F755,Ref_Param!$L:$M,2,0),0)*M755</f>
        <v>0</v>
      </c>
      <c r="AO755" s="50">
        <f>IFERROR(VLOOKUP($F755,Ref_Param!$L:$M,2,0),0)*N755</f>
        <v>0</v>
      </c>
      <c r="AP755" s="50">
        <f>IFERROR(VLOOKUP($F755,Ref_Param!$L:$M,2,0),0)*O755</f>
        <v>0</v>
      </c>
      <c r="AQ755" s="50">
        <f>IFERROR(VLOOKUP($F755,Ref_Param!$L:$M,2,0),0)*P755</f>
        <v>0</v>
      </c>
      <c r="AR755" s="51">
        <f t="shared" si="215"/>
        <v>0</v>
      </c>
      <c r="AS755" s="52">
        <f>IFERROR(VLOOKUP($F755,Ref_Param!$L:$M,2,0),0)*R755</f>
        <v>0</v>
      </c>
      <c r="AT755" s="52">
        <f>IFERROR(VLOOKUP($F755,Ref_Param!$L:$M,2,0),0)*S755</f>
        <v>0</v>
      </c>
      <c r="AU755" s="52">
        <f>IFERROR(VLOOKUP($F755,Ref_Param!$L:$M,2,0),0)*T755</f>
        <v>0</v>
      </c>
      <c r="AV755" s="52">
        <f>IFERROR(VLOOKUP($F755,Ref_Param!$L:$M,2,0),0)*U755</f>
        <v>0</v>
      </c>
      <c r="AW755" s="53">
        <f t="shared" si="216"/>
        <v>0</v>
      </c>
      <c r="AX755" s="54">
        <f>IFERROR(VLOOKUP($F755,Ref_Param!$L:$M,2,0),0)*W755</f>
        <v>0</v>
      </c>
      <c r="AY755" s="54">
        <f>IFERROR(VLOOKUP($F755,Ref_Param!$L:$M,2,0),0)*X755</f>
        <v>0</v>
      </c>
      <c r="AZ755" s="54">
        <f>IFERROR(VLOOKUP($F755,Ref_Param!$L:$M,2,0),0)*Y755</f>
        <v>0</v>
      </c>
      <c r="BA755" s="54">
        <f>IFERROR(VLOOKUP($F755,Ref_Param!$L:$M,2,0),0)*Z755</f>
        <v>0</v>
      </c>
      <c r="BB755" s="55">
        <f t="shared" si="217"/>
        <v>0</v>
      </c>
      <c r="BC755" s="56">
        <f>IFERROR(VLOOKUP($F755,Ref_Param!$L:$M,2,0),0)*AB755</f>
        <v>0</v>
      </c>
      <c r="BD755" s="56">
        <f>IFERROR(VLOOKUP($F755,Ref_Param!$L:$M,2,0),0)*AC755</f>
        <v>0</v>
      </c>
      <c r="BE755" s="56">
        <f>IFERROR(VLOOKUP($F755,Ref_Param!$L:$M,2,0),0)*AD755</f>
        <v>43.612798588292584</v>
      </c>
      <c r="BF755" s="56">
        <f>IFERROR(VLOOKUP($F755,Ref_Param!$L:$M,2,0),0)*AE755</f>
        <v>44.87051235244008</v>
      </c>
      <c r="BG755" s="57">
        <f t="shared" si="218"/>
        <v>88.483310940732665</v>
      </c>
      <c r="BH755" s="56">
        <f>IFERROR(VLOOKUP($F755,Ref_Param!$L:$M,2,0),0)*AG755</f>
        <v>46.879639771206058</v>
      </c>
      <c r="BI755" s="56">
        <f>IFERROR(VLOOKUP($F755,Ref_Param!$L:$M,2,0),0)*AH755</f>
        <v>46.879639771206058</v>
      </c>
      <c r="BJ755" s="56">
        <f>IFERROR(VLOOKUP($F755,Ref_Param!$L:$M,2,0),0)*AI755</f>
        <v>46.879639771206058</v>
      </c>
      <c r="BK755" s="56">
        <f>IFERROR(VLOOKUP($F755,Ref_Param!$L:$M,2,0),0)*AJ755</f>
        <v>46.879639771206058</v>
      </c>
      <c r="BL755" s="57">
        <f t="shared" si="219"/>
        <v>187.51855908482423</v>
      </c>
      <c r="BM755" s="58">
        <f>IFERROR(VLOOKUP($F755,Ref_Param!$L:$M,2,0),0)*AL755</f>
        <v>0</v>
      </c>
      <c r="BN755" s="59">
        <f>IFERROR(VLOOKUP($F755,Ref_Param!$L:$M,2,0),0)*AM755</f>
        <v>0</v>
      </c>
    </row>
    <row r="756" spans="1:66" s="37" customFormat="1" ht="15" customHeight="1" x14ac:dyDescent="0.3">
      <c r="A756" s="91" t="str">
        <f t="shared" si="209"/>
        <v>EAISDigital - API Economy</v>
      </c>
      <c r="B756" s="43" t="s">
        <v>4152</v>
      </c>
      <c r="C756" s="43" t="s">
        <v>4117</v>
      </c>
      <c r="D756" s="43" t="s">
        <v>2006</v>
      </c>
      <c r="E756" s="44" t="s">
        <v>2007</v>
      </c>
      <c r="F756" s="43" t="s">
        <v>28</v>
      </c>
      <c r="G756" s="44" t="s">
        <v>1052</v>
      </c>
      <c r="H756" s="41" t="s">
        <v>53</v>
      </c>
      <c r="I756" s="43" t="s">
        <v>22</v>
      </c>
      <c r="J756" s="43"/>
      <c r="K756" s="43"/>
      <c r="L756" s="43" t="s">
        <v>4110</v>
      </c>
      <c r="M756" s="45">
        <v>0</v>
      </c>
      <c r="N756" s="45">
        <v>0</v>
      </c>
      <c r="O756" s="45">
        <v>0</v>
      </c>
      <c r="P756" s="45">
        <v>0</v>
      </c>
      <c r="Q756" s="46">
        <f t="shared" si="210"/>
        <v>0</v>
      </c>
      <c r="R756" s="45">
        <v>0</v>
      </c>
      <c r="S756" s="45">
        <v>0</v>
      </c>
      <c r="T756" s="45">
        <v>0</v>
      </c>
      <c r="U756" s="45">
        <v>0</v>
      </c>
      <c r="V756" s="46">
        <f t="shared" si="211"/>
        <v>0</v>
      </c>
      <c r="W756" s="45">
        <v>17.311898327678186</v>
      </c>
      <c r="X756" s="45">
        <v>38.766004222605247</v>
      </c>
      <c r="Y756" s="47">
        <v>62.410259677975745</v>
      </c>
      <c r="Z756" s="47">
        <v>65.566193910387625</v>
      </c>
      <c r="AA756" s="46">
        <f t="shared" si="212"/>
        <v>184.0543561386468</v>
      </c>
      <c r="AB756" s="49">
        <v>48.889332559659294</v>
      </c>
      <c r="AC756" s="49">
        <v>64.341346980971124</v>
      </c>
      <c r="AD756" s="49"/>
      <c r="AE756" s="49"/>
      <c r="AF756" s="46">
        <f t="shared" si="213"/>
        <v>113.23067954063042</v>
      </c>
      <c r="AG756" s="49"/>
      <c r="AH756" s="49"/>
      <c r="AI756" s="49"/>
      <c r="AJ756" s="49"/>
      <c r="AK756" s="46">
        <f t="shared" si="214"/>
        <v>0</v>
      </c>
      <c r="AL756" s="48"/>
      <c r="AM756" s="48"/>
      <c r="AN756" s="50">
        <f>IFERROR(VLOOKUP($F756,Ref_Param!$L:$M,2,0),0)*M756</f>
        <v>0</v>
      </c>
      <c r="AO756" s="50">
        <f>IFERROR(VLOOKUP($F756,Ref_Param!$L:$M,2,0),0)*N756</f>
        <v>0</v>
      </c>
      <c r="AP756" s="50">
        <f>IFERROR(VLOOKUP($F756,Ref_Param!$L:$M,2,0),0)*O756</f>
        <v>0</v>
      </c>
      <c r="AQ756" s="50">
        <f>IFERROR(VLOOKUP($F756,Ref_Param!$L:$M,2,0),0)*P756</f>
        <v>0</v>
      </c>
      <c r="AR756" s="51">
        <f t="shared" si="215"/>
        <v>0</v>
      </c>
      <c r="AS756" s="52">
        <f>IFERROR(VLOOKUP($F756,Ref_Param!$L:$M,2,0),0)*R756</f>
        <v>0</v>
      </c>
      <c r="AT756" s="52">
        <f>IFERROR(VLOOKUP($F756,Ref_Param!$L:$M,2,0),0)*S756</f>
        <v>0</v>
      </c>
      <c r="AU756" s="52">
        <f>IFERROR(VLOOKUP($F756,Ref_Param!$L:$M,2,0),0)*T756</f>
        <v>0</v>
      </c>
      <c r="AV756" s="52">
        <f>IFERROR(VLOOKUP($F756,Ref_Param!$L:$M,2,0),0)*U756</f>
        <v>0</v>
      </c>
      <c r="AW756" s="53">
        <f t="shared" si="216"/>
        <v>0</v>
      </c>
      <c r="AX756" s="54">
        <f>IFERROR(VLOOKUP($F756,Ref_Param!$L:$M,2,0),0)*W756</f>
        <v>18.843570481045877</v>
      </c>
      <c r="AY756" s="54">
        <f>IFERROR(VLOOKUP($F756,Ref_Param!$L:$M,2,0),0)*X756</f>
        <v>42.195830810147491</v>
      </c>
      <c r="AZ756" s="54">
        <f>IFERROR(VLOOKUP($F756,Ref_Param!$L:$M,2,0),0)*Y756</f>
        <v>67.932014428601192</v>
      </c>
      <c r="BA756" s="54">
        <f>IFERROR(VLOOKUP($F756,Ref_Param!$L:$M,2,0),0)*Z756</f>
        <v>71.367170297493971</v>
      </c>
      <c r="BB756" s="55">
        <f t="shared" si="217"/>
        <v>200.33858601728852</v>
      </c>
      <c r="BC756" s="56">
        <f>IFERROR(VLOOKUP($F756,Ref_Param!$L:$M,2,0),0)*AB756</f>
        <v>53.214821761420652</v>
      </c>
      <c r="BD756" s="56">
        <f>IFERROR(VLOOKUP($F756,Ref_Param!$L:$M,2,0),0)*AC756</f>
        <v>70.033954898114487</v>
      </c>
      <c r="BE756" s="56">
        <f>IFERROR(VLOOKUP($F756,Ref_Param!$L:$M,2,0),0)*AD756</f>
        <v>0</v>
      </c>
      <c r="BF756" s="56">
        <f>IFERROR(VLOOKUP($F756,Ref_Param!$L:$M,2,0),0)*AE756</f>
        <v>0</v>
      </c>
      <c r="BG756" s="57">
        <f t="shared" si="218"/>
        <v>123.24877665953514</v>
      </c>
      <c r="BH756" s="56">
        <f>IFERROR(VLOOKUP($F756,Ref_Param!$L:$M,2,0),0)*AG756</f>
        <v>0</v>
      </c>
      <c r="BI756" s="56">
        <f>IFERROR(VLOOKUP($F756,Ref_Param!$L:$M,2,0),0)*AH756</f>
        <v>0</v>
      </c>
      <c r="BJ756" s="56">
        <f>IFERROR(VLOOKUP($F756,Ref_Param!$L:$M,2,0),0)*AI756</f>
        <v>0</v>
      </c>
      <c r="BK756" s="56">
        <f>IFERROR(VLOOKUP($F756,Ref_Param!$L:$M,2,0),0)*AJ756</f>
        <v>0</v>
      </c>
      <c r="BL756" s="57">
        <f t="shared" si="219"/>
        <v>0</v>
      </c>
      <c r="BM756" s="58">
        <f>IFERROR(VLOOKUP($F756,Ref_Param!$L:$M,2,0),0)*AL756</f>
        <v>0</v>
      </c>
      <c r="BN756" s="59">
        <f>IFERROR(VLOOKUP($F756,Ref_Param!$L:$M,2,0),0)*AM756</f>
        <v>0</v>
      </c>
    </row>
    <row r="757" spans="1:66" s="37" customFormat="1" ht="15" customHeight="1" x14ac:dyDescent="0.3">
      <c r="A757" s="91" t="str">
        <f t="shared" si="209"/>
        <v>EAISDigital - API Economy</v>
      </c>
      <c r="B757" s="43" t="s">
        <v>4152</v>
      </c>
      <c r="C757" s="43" t="s">
        <v>4117</v>
      </c>
      <c r="D757" s="43" t="s">
        <v>2006</v>
      </c>
      <c r="E757" s="44" t="s">
        <v>2007</v>
      </c>
      <c r="F757" s="43" t="s">
        <v>28</v>
      </c>
      <c r="G757" s="44" t="s">
        <v>1052</v>
      </c>
      <c r="H757" s="41" t="s">
        <v>53</v>
      </c>
      <c r="I757" s="43" t="s">
        <v>22</v>
      </c>
      <c r="J757" s="43"/>
      <c r="K757" s="43"/>
      <c r="L757" s="43" t="s">
        <v>4110</v>
      </c>
      <c r="M757" s="45"/>
      <c r="N757" s="45"/>
      <c r="O757" s="45"/>
      <c r="P757" s="45"/>
      <c r="Q757" s="46">
        <f t="shared" si="210"/>
        <v>0</v>
      </c>
      <c r="R757" s="45"/>
      <c r="S757" s="45"/>
      <c r="T757" s="45"/>
      <c r="U757" s="45"/>
      <c r="V757" s="46">
        <f t="shared" si="211"/>
        <v>0</v>
      </c>
      <c r="W757" s="45"/>
      <c r="X757" s="45"/>
      <c r="Y757" s="47"/>
      <c r="Z757" s="47"/>
      <c r="AA757" s="46">
        <f t="shared" si="212"/>
        <v>0</v>
      </c>
      <c r="AB757" s="49"/>
      <c r="AC757" s="49"/>
      <c r="AD757" s="49">
        <v>17.795000000000002</v>
      </c>
      <c r="AE757" s="49">
        <v>0</v>
      </c>
      <c r="AF757" s="46">
        <f t="shared" si="213"/>
        <v>17.795000000000002</v>
      </c>
      <c r="AG757" s="49">
        <v>0</v>
      </c>
      <c r="AH757" s="49">
        <v>0</v>
      </c>
      <c r="AI757" s="49">
        <v>0</v>
      </c>
      <c r="AJ757" s="49">
        <v>0</v>
      </c>
      <c r="AK757" s="46">
        <f t="shared" si="214"/>
        <v>0</v>
      </c>
      <c r="AL757" s="48"/>
      <c r="AM757" s="48"/>
      <c r="AN757" s="50">
        <f>IFERROR(VLOOKUP($F757,Ref_Param!$L:$M,2,0),0)*M757</f>
        <v>0</v>
      </c>
      <c r="AO757" s="50">
        <f>IFERROR(VLOOKUP($F757,Ref_Param!$L:$M,2,0),0)*N757</f>
        <v>0</v>
      </c>
      <c r="AP757" s="50">
        <f>IFERROR(VLOOKUP($F757,Ref_Param!$L:$M,2,0),0)*O757</f>
        <v>0</v>
      </c>
      <c r="AQ757" s="50">
        <f>IFERROR(VLOOKUP($F757,Ref_Param!$L:$M,2,0),0)*P757</f>
        <v>0</v>
      </c>
      <c r="AR757" s="51">
        <f t="shared" si="215"/>
        <v>0</v>
      </c>
      <c r="AS757" s="52">
        <f>IFERROR(VLOOKUP($F757,Ref_Param!$L:$M,2,0),0)*R757</f>
        <v>0</v>
      </c>
      <c r="AT757" s="52">
        <f>IFERROR(VLOOKUP($F757,Ref_Param!$L:$M,2,0),0)*S757</f>
        <v>0</v>
      </c>
      <c r="AU757" s="52">
        <f>IFERROR(VLOOKUP($F757,Ref_Param!$L:$M,2,0),0)*T757</f>
        <v>0</v>
      </c>
      <c r="AV757" s="52">
        <f>IFERROR(VLOOKUP($F757,Ref_Param!$L:$M,2,0),0)*U757</f>
        <v>0</v>
      </c>
      <c r="AW757" s="53">
        <f t="shared" si="216"/>
        <v>0</v>
      </c>
      <c r="AX757" s="54">
        <f>IFERROR(VLOOKUP($F757,Ref_Param!$L:$M,2,0),0)*W757</f>
        <v>0</v>
      </c>
      <c r="AY757" s="54">
        <f>IFERROR(VLOOKUP($F757,Ref_Param!$L:$M,2,0),0)*X757</f>
        <v>0</v>
      </c>
      <c r="AZ757" s="54">
        <f>IFERROR(VLOOKUP($F757,Ref_Param!$L:$M,2,0),0)*Y757</f>
        <v>0</v>
      </c>
      <c r="BA757" s="54">
        <f>IFERROR(VLOOKUP($F757,Ref_Param!$L:$M,2,0),0)*Z757</f>
        <v>0</v>
      </c>
      <c r="BB757" s="55">
        <f t="shared" si="217"/>
        <v>0</v>
      </c>
      <c r="BC757" s="56">
        <f>IFERROR(VLOOKUP($F757,Ref_Param!$L:$M,2,0),0)*AB757</f>
        <v>0</v>
      </c>
      <c r="BD757" s="56">
        <f>IFERROR(VLOOKUP($F757,Ref_Param!$L:$M,2,0),0)*AC757</f>
        <v>0</v>
      </c>
      <c r="BE757" s="56">
        <f>IFERROR(VLOOKUP($F757,Ref_Param!$L:$M,2,0),0)*AD757</f>
        <v>19.369414628209842</v>
      </c>
      <c r="BF757" s="56">
        <f>IFERROR(VLOOKUP($F757,Ref_Param!$L:$M,2,0),0)*AE757</f>
        <v>0</v>
      </c>
      <c r="BG757" s="57">
        <f t="shared" si="218"/>
        <v>19.369414628209842</v>
      </c>
      <c r="BH757" s="56">
        <f>IFERROR(VLOOKUP($F757,Ref_Param!$L:$M,2,0),0)*AG757</f>
        <v>0</v>
      </c>
      <c r="BI757" s="56">
        <f>IFERROR(VLOOKUP($F757,Ref_Param!$L:$M,2,0),0)*AH757</f>
        <v>0</v>
      </c>
      <c r="BJ757" s="56">
        <f>IFERROR(VLOOKUP($F757,Ref_Param!$L:$M,2,0),0)*AI757</f>
        <v>0</v>
      </c>
      <c r="BK757" s="56">
        <f>IFERROR(VLOOKUP($F757,Ref_Param!$L:$M,2,0),0)*AJ757</f>
        <v>0</v>
      </c>
      <c r="BL757" s="57">
        <f t="shared" si="219"/>
        <v>0</v>
      </c>
      <c r="BM757" s="58">
        <f>IFERROR(VLOOKUP($F757,Ref_Param!$L:$M,2,0),0)*AL757</f>
        <v>0</v>
      </c>
      <c r="BN757" s="59">
        <f>IFERROR(VLOOKUP($F757,Ref_Param!$L:$M,2,0),0)*AM757</f>
        <v>0</v>
      </c>
    </row>
    <row r="758" spans="1:66" s="37" customFormat="1" ht="15" customHeight="1" x14ac:dyDescent="0.3">
      <c r="A758" s="91" t="str">
        <f t="shared" si="209"/>
        <v>EAISDigital - API Economy</v>
      </c>
      <c r="B758" s="43" t="s">
        <v>4152</v>
      </c>
      <c r="C758" s="43" t="s">
        <v>4117</v>
      </c>
      <c r="D758" s="43" t="s">
        <v>2006</v>
      </c>
      <c r="E758" s="44" t="s">
        <v>2007</v>
      </c>
      <c r="F758" s="43" t="s">
        <v>20</v>
      </c>
      <c r="G758" s="44" t="s">
        <v>1052</v>
      </c>
      <c r="H758" s="41" t="s">
        <v>53</v>
      </c>
      <c r="I758" s="43" t="s">
        <v>22</v>
      </c>
      <c r="J758" s="43"/>
      <c r="K758" s="43"/>
      <c r="L758" s="43" t="s">
        <v>4110</v>
      </c>
      <c r="M758" s="45"/>
      <c r="N758" s="45"/>
      <c r="O758" s="45"/>
      <c r="P758" s="45"/>
      <c r="Q758" s="46">
        <f t="shared" si="210"/>
        <v>0</v>
      </c>
      <c r="R758" s="45"/>
      <c r="S758" s="45"/>
      <c r="T758" s="45"/>
      <c r="U758" s="45"/>
      <c r="V758" s="46">
        <f t="shared" si="211"/>
        <v>0</v>
      </c>
      <c r="W758" s="45"/>
      <c r="X758" s="45"/>
      <c r="Y758" s="47"/>
      <c r="Z758" s="47"/>
      <c r="AA758" s="46">
        <f t="shared" si="212"/>
        <v>0</v>
      </c>
      <c r="AB758" s="49"/>
      <c r="AC758" s="49"/>
      <c r="AD758" s="49">
        <v>37</v>
      </c>
      <c r="AE758" s="49">
        <v>57</v>
      </c>
      <c r="AF758" s="46">
        <f t="shared" si="213"/>
        <v>94</v>
      </c>
      <c r="AG758" s="49">
        <v>50</v>
      </c>
      <c r="AH758" s="49">
        <v>50</v>
      </c>
      <c r="AI758" s="49">
        <v>50</v>
      </c>
      <c r="AJ758" s="49">
        <v>50</v>
      </c>
      <c r="AK758" s="46">
        <f t="shared" si="214"/>
        <v>200</v>
      </c>
      <c r="AL758" s="48"/>
      <c r="AM758" s="48"/>
      <c r="AN758" s="50">
        <f>IFERROR(VLOOKUP($F758,Ref_Param!$L:$M,2,0),0)*M758</f>
        <v>0</v>
      </c>
      <c r="AO758" s="50">
        <f>IFERROR(VLOOKUP($F758,Ref_Param!$L:$M,2,0),0)*N758</f>
        <v>0</v>
      </c>
      <c r="AP758" s="50">
        <f>IFERROR(VLOOKUP($F758,Ref_Param!$L:$M,2,0),0)*O758</f>
        <v>0</v>
      </c>
      <c r="AQ758" s="50">
        <f>IFERROR(VLOOKUP($F758,Ref_Param!$L:$M,2,0),0)*P758</f>
        <v>0</v>
      </c>
      <c r="AR758" s="51">
        <f t="shared" si="215"/>
        <v>0</v>
      </c>
      <c r="AS758" s="52">
        <f>IFERROR(VLOOKUP($F758,Ref_Param!$L:$M,2,0),0)*R758</f>
        <v>0</v>
      </c>
      <c r="AT758" s="52">
        <f>IFERROR(VLOOKUP($F758,Ref_Param!$L:$M,2,0),0)*S758</f>
        <v>0</v>
      </c>
      <c r="AU758" s="52">
        <f>IFERROR(VLOOKUP($F758,Ref_Param!$L:$M,2,0),0)*T758</f>
        <v>0</v>
      </c>
      <c r="AV758" s="52">
        <f>IFERROR(VLOOKUP($F758,Ref_Param!$L:$M,2,0),0)*U758</f>
        <v>0</v>
      </c>
      <c r="AW758" s="53">
        <f t="shared" si="216"/>
        <v>0</v>
      </c>
      <c r="AX758" s="54">
        <f>IFERROR(VLOOKUP($F758,Ref_Param!$L:$M,2,0),0)*W758</f>
        <v>0</v>
      </c>
      <c r="AY758" s="54">
        <f>IFERROR(VLOOKUP($F758,Ref_Param!$L:$M,2,0),0)*X758</f>
        <v>0</v>
      </c>
      <c r="AZ758" s="54">
        <f>IFERROR(VLOOKUP($F758,Ref_Param!$L:$M,2,0),0)*Y758</f>
        <v>0</v>
      </c>
      <c r="BA758" s="54">
        <f>IFERROR(VLOOKUP($F758,Ref_Param!$L:$M,2,0),0)*Z758</f>
        <v>0</v>
      </c>
      <c r="BB758" s="55">
        <f t="shared" si="217"/>
        <v>0</v>
      </c>
      <c r="BC758" s="56">
        <f>IFERROR(VLOOKUP($F758,Ref_Param!$L:$M,2,0),0)*AB758</f>
        <v>0</v>
      </c>
      <c r="BD758" s="56">
        <f>IFERROR(VLOOKUP($F758,Ref_Param!$L:$M,2,0),0)*AC758</f>
        <v>0</v>
      </c>
      <c r="BE758" s="56">
        <f>IFERROR(VLOOKUP($F758,Ref_Param!$L:$M,2,0),0)*AD758</f>
        <v>37</v>
      </c>
      <c r="BF758" s="56">
        <f>IFERROR(VLOOKUP($F758,Ref_Param!$L:$M,2,0),0)*AE758</f>
        <v>57</v>
      </c>
      <c r="BG758" s="57">
        <f t="shared" si="218"/>
        <v>94</v>
      </c>
      <c r="BH758" s="56">
        <f>IFERROR(VLOOKUP($F758,Ref_Param!$L:$M,2,0),0)*AG758</f>
        <v>50</v>
      </c>
      <c r="BI758" s="56">
        <f>IFERROR(VLOOKUP($F758,Ref_Param!$L:$M,2,0),0)*AH758</f>
        <v>50</v>
      </c>
      <c r="BJ758" s="56">
        <f>IFERROR(VLOOKUP($F758,Ref_Param!$L:$M,2,0),0)*AI758</f>
        <v>50</v>
      </c>
      <c r="BK758" s="56">
        <f>IFERROR(VLOOKUP($F758,Ref_Param!$L:$M,2,0),0)*AJ758</f>
        <v>50</v>
      </c>
      <c r="BL758" s="57">
        <f t="shared" si="219"/>
        <v>200</v>
      </c>
      <c r="BM758" s="58">
        <f>IFERROR(VLOOKUP($F758,Ref_Param!$L:$M,2,0),0)*AL758</f>
        <v>0</v>
      </c>
      <c r="BN758" s="59">
        <f>IFERROR(VLOOKUP($F758,Ref_Param!$L:$M,2,0),0)*AM758</f>
        <v>0</v>
      </c>
    </row>
    <row r="759" spans="1:66" s="37" customFormat="1" ht="15" customHeight="1" x14ac:dyDescent="0.3">
      <c r="A759" s="91" t="str">
        <f t="shared" si="209"/>
        <v>EAISDigital - API Economy</v>
      </c>
      <c r="B759" s="43" t="s">
        <v>4152</v>
      </c>
      <c r="C759" s="43" t="s">
        <v>4117</v>
      </c>
      <c r="D759" s="43" t="s">
        <v>533</v>
      </c>
      <c r="E759" s="44" t="s">
        <v>3219</v>
      </c>
      <c r="F759" s="43" t="s">
        <v>3731</v>
      </c>
      <c r="G759" s="44" t="s">
        <v>1052</v>
      </c>
      <c r="H759" s="41" t="s">
        <v>21</v>
      </c>
      <c r="I759" s="43" t="s">
        <v>26</v>
      </c>
      <c r="J759" s="43"/>
      <c r="K759" s="43"/>
      <c r="L759" s="43" t="s">
        <v>4110</v>
      </c>
      <c r="M759" s="45">
        <v>0</v>
      </c>
      <c r="N759" s="45">
        <v>0</v>
      </c>
      <c r="O759" s="45">
        <v>0</v>
      </c>
      <c r="P759" s="45">
        <v>0</v>
      </c>
      <c r="Q759" s="46">
        <f t="shared" si="210"/>
        <v>0</v>
      </c>
      <c r="R759" s="45">
        <v>0</v>
      </c>
      <c r="S759" s="45">
        <v>0</v>
      </c>
      <c r="T759" s="45">
        <v>0</v>
      </c>
      <c r="U759" s="45">
        <v>0</v>
      </c>
      <c r="V759" s="46">
        <f t="shared" si="211"/>
        <v>0</v>
      </c>
      <c r="W759" s="45">
        <v>0</v>
      </c>
      <c r="X759" s="45">
        <v>0</v>
      </c>
      <c r="Y759" s="47">
        <v>0</v>
      </c>
      <c r="Z759" s="47">
        <v>0</v>
      </c>
      <c r="AA759" s="46">
        <f t="shared" si="212"/>
        <v>0</v>
      </c>
      <c r="AB759" s="49">
        <v>0</v>
      </c>
      <c r="AC759" s="49">
        <v>1.9699999999999933</v>
      </c>
      <c r="AD759" s="49"/>
      <c r="AE759" s="49"/>
      <c r="AF759" s="46">
        <f t="shared" si="213"/>
        <v>1.9699999999999933</v>
      </c>
      <c r="AG759" s="49"/>
      <c r="AH759" s="49"/>
      <c r="AI759" s="49"/>
      <c r="AJ759" s="49"/>
      <c r="AK759" s="46">
        <f t="shared" si="214"/>
        <v>0</v>
      </c>
      <c r="AL759" s="48"/>
      <c r="AM759" s="48"/>
      <c r="AN759" s="50">
        <f>IFERROR(VLOOKUP($F759,Ref_Param!$L:$M,2,0),0)*M759</f>
        <v>0</v>
      </c>
      <c r="AO759" s="50">
        <f>IFERROR(VLOOKUP($F759,Ref_Param!$L:$M,2,0),0)*N759</f>
        <v>0</v>
      </c>
      <c r="AP759" s="50">
        <f>IFERROR(VLOOKUP($F759,Ref_Param!$L:$M,2,0),0)*O759</f>
        <v>0</v>
      </c>
      <c r="AQ759" s="50">
        <f>IFERROR(VLOOKUP($F759,Ref_Param!$L:$M,2,0),0)*P759</f>
        <v>0</v>
      </c>
      <c r="AR759" s="51">
        <f t="shared" si="215"/>
        <v>0</v>
      </c>
      <c r="AS759" s="52">
        <f>IFERROR(VLOOKUP($F759,Ref_Param!$L:$M,2,0),0)*R759</f>
        <v>0</v>
      </c>
      <c r="AT759" s="52">
        <f>IFERROR(VLOOKUP($F759,Ref_Param!$L:$M,2,0),0)*S759</f>
        <v>0</v>
      </c>
      <c r="AU759" s="52">
        <f>IFERROR(VLOOKUP($F759,Ref_Param!$L:$M,2,0),0)*T759</f>
        <v>0</v>
      </c>
      <c r="AV759" s="52">
        <f>IFERROR(VLOOKUP($F759,Ref_Param!$L:$M,2,0),0)*U759</f>
        <v>0</v>
      </c>
      <c r="AW759" s="53">
        <f t="shared" si="216"/>
        <v>0</v>
      </c>
      <c r="AX759" s="54">
        <f>IFERROR(VLOOKUP($F759,Ref_Param!$L:$M,2,0),0)*W759</f>
        <v>0</v>
      </c>
      <c r="AY759" s="54">
        <f>IFERROR(VLOOKUP($F759,Ref_Param!$L:$M,2,0),0)*X759</f>
        <v>0</v>
      </c>
      <c r="AZ759" s="54">
        <f>IFERROR(VLOOKUP($F759,Ref_Param!$L:$M,2,0),0)*Y759</f>
        <v>0</v>
      </c>
      <c r="BA759" s="54">
        <f>IFERROR(VLOOKUP($F759,Ref_Param!$L:$M,2,0),0)*Z759</f>
        <v>0</v>
      </c>
      <c r="BB759" s="55">
        <f t="shared" si="217"/>
        <v>0</v>
      </c>
      <c r="BC759" s="56">
        <f>IFERROR(VLOOKUP($F759,Ref_Param!$L:$M,2,0),0)*AB759</f>
        <v>0</v>
      </c>
      <c r="BD759" s="56">
        <f>IFERROR(VLOOKUP($F759,Ref_Param!$L:$M,2,0),0)*AC759</f>
        <v>2.3974686625289E-2</v>
      </c>
      <c r="BE759" s="56">
        <f>IFERROR(VLOOKUP($F759,Ref_Param!$L:$M,2,0),0)*AD759</f>
        <v>0</v>
      </c>
      <c r="BF759" s="56">
        <f>IFERROR(VLOOKUP($F759,Ref_Param!$L:$M,2,0),0)*AE759</f>
        <v>0</v>
      </c>
      <c r="BG759" s="57">
        <f t="shared" si="218"/>
        <v>2.3974686625289E-2</v>
      </c>
      <c r="BH759" s="56">
        <f>IFERROR(VLOOKUP($F759,Ref_Param!$L:$M,2,0),0)*AG759</f>
        <v>0</v>
      </c>
      <c r="BI759" s="56">
        <f>IFERROR(VLOOKUP($F759,Ref_Param!$L:$M,2,0),0)*AH759</f>
        <v>0</v>
      </c>
      <c r="BJ759" s="56">
        <f>IFERROR(VLOOKUP($F759,Ref_Param!$L:$M,2,0),0)*AI759</f>
        <v>0</v>
      </c>
      <c r="BK759" s="56">
        <f>IFERROR(VLOOKUP($F759,Ref_Param!$L:$M,2,0),0)*AJ759</f>
        <v>0</v>
      </c>
      <c r="BL759" s="57">
        <f t="shared" si="219"/>
        <v>0</v>
      </c>
      <c r="BM759" s="58">
        <f>IFERROR(VLOOKUP($F759,Ref_Param!$L:$M,2,0),0)*AL759</f>
        <v>0</v>
      </c>
      <c r="BN759" s="59">
        <f>IFERROR(VLOOKUP($F759,Ref_Param!$L:$M,2,0),0)*AM759</f>
        <v>0</v>
      </c>
    </row>
    <row r="760" spans="1:66" s="37" customFormat="1" ht="15" customHeight="1" x14ac:dyDescent="0.3">
      <c r="A760" s="91" t="str">
        <f t="shared" si="209"/>
        <v>EAISDigital - API Economy</v>
      </c>
      <c r="B760" s="43" t="s">
        <v>4152</v>
      </c>
      <c r="C760" s="43" t="s">
        <v>4117</v>
      </c>
      <c r="D760" s="43" t="s">
        <v>533</v>
      </c>
      <c r="E760" s="44" t="s">
        <v>3219</v>
      </c>
      <c r="F760" s="43" t="s">
        <v>20</v>
      </c>
      <c r="G760" s="44" t="s">
        <v>1052</v>
      </c>
      <c r="H760" s="41" t="s">
        <v>21</v>
      </c>
      <c r="I760" s="43" t="s">
        <v>26</v>
      </c>
      <c r="J760" s="43"/>
      <c r="K760" s="43"/>
      <c r="L760" s="43" t="s">
        <v>4110</v>
      </c>
      <c r="M760" s="45">
        <v>0</v>
      </c>
      <c r="N760" s="45">
        <v>0</v>
      </c>
      <c r="O760" s="45">
        <v>0</v>
      </c>
      <c r="P760" s="45">
        <v>0</v>
      </c>
      <c r="Q760" s="46">
        <f t="shared" si="210"/>
        <v>0</v>
      </c>
      <c r="R760" s="45">
        <v>0</v>
      </c>
      <c r="S760" s="45">
        <v>0</v>
      </c>
      <c r="T760" s="45">
        <v>0</v>
      </c>
      <c r="U760" s="45">
        <v>0</v>
      </c>
      <c r="V760" s="46">
        <f t="shared" si="211"/>
        <v>0</v>
      </c>
      <c r="W760" s="45">
        <v>0</v>
      </c>
      <c r="X760" s="45">
        <v>0</v>
      </c>
      <c r="Y760" s="47">
        <v>0</v>
      </c>
      <c r="Z760" s="47">
        <v>0</v>
      </c>
      <c r="AA760" s="46">
        <f t="shared" si="212"/>
        <v>0</v>
      </c>
      <c r="AB760" s="49">
        <v>76.050739086749132</v>
      </c>
      <c r="AC760" s="49">
        <v>54.489630500243074</v>
      </c>
      <c r="AD760" s="49"/>
      <c r="AE760" s="49"/>
      <c r="AF760" s="46">
        <f t="shared" si="213"/>
        <v>130.5403695869922</v>
      </c>
      <c r="AG760" s="49"/>
      <c r="AH760" s="49"/>
      <c r="AI760" s="49"/>
      <c r="AJ760" s="49"/>
      <c r="AK760" s="46">
        <f t="shared" si="214"/>
        <v>0</v>
      </c>
      <c r="AL760" s="48"/>
      <c r="AM760" s="48"/>
      <c r="AN760" s="50">
        <f>IFERROR(VLOOKUP($F760,Ref_Param!$L:$M,2,0),0)*M760</f>
        <v>0</v>
      </c>
      <c r="AO760" s="50">
        <f>IFERROR(VLOOKUP($F760,Ref_Param!$L:$M,2,0),0)*N760</f>
        <v>0</v>
      </c>
      <c r="AP760" s="50">
        <f>IFERROR(VLOOKUP($F760,Ref_Param!$L:$M,2,0),0)*O760</f>
        <v>0</v>
      </c>
      <c r="AQ760" s="50">
        <f>IFERROR(VLOOKUP($F760,Ref_Param!$L:$M,2,0),0)*P760</f>
        <v>0</v>
      </c>
      <c r="AR760" s="51">
        <f t="shared" si="215"/>
        <v>0</v>
      </c>
      <c r="AS760" s="52">
        <f>IFERROR(VLOOKUP($F760,Ref_Param!$L:$M,2,0),0)*R760</f>
        <v>0</v>
      </c>
      <c r="AT760" s="52">
        <f>IFERROR(VLOOKUP($F760,Ref_Param!$L:$M,2,0),0)*S760</f>
        <v>0</v>
      </c>
      <c r="AU760" s="52">
        <f>IFERROR(VLOOKUP($F760,Ref_Param!$L:$M,2,0),0)*T760</f>
        <v>0</v>
      </c>
      <c r="AV760" s="52">
        <f>IFERROR(VLOOKUP($F760,Ref_Param!$L:$M,2,0),0)*U760</f>
        <v>0</v>
      </c>
      <c r="AW760" s="53">
        <f t="shared" si="216"/>
        <v>0</v>
      </c>
      <c r="AX760" s="54">
        <f>IFERROR(VLOOKUP($F760,Ref_Param!$L:$M,2,0),0)*W760</f>
        <v>0</v>
      </c>
      <c r="AY760" s="54">
        <f>IFERROR(VLOOKUP($F760,Ref_Param!$L:$M,2,0),0)*X760</f>
        <v>0</v>
      </c>
      <c r="AZ760" s="54">
        <f>IFERROR(VLOOKUP($F760,Ref_Param!$L:$M,2,0),0)*Y760</f>
        <v>0</v>
      </c>
      <c r="BA760" s="54">
        <f>IFERROR(VLOOKUP($F760,Ref_Param!$L:$M,2,0),0)*Z760</f>
        <v>0</v>
      </c>
      <c r="BB760" s="55">
        <f t="shared" si="217"/>
        <v>0</v>
      </c>
      <c r="BC760" s="56">
        <f>IFERROR(VLOOKUP($F760,Ref_Param!$L:$M,2,0),0)*AB760</f>
        <v>76.050739086749132</v>
      </c>
      <c r="BD760" s="56">
        <f>IFERROR(VLOOKUP($F760,Ref_Param!$L:$M,2,0),0)*AC760</f>
        <v>54.489630500243074</v>
      </c>
      <c r="BE760" s="56">
        <f>IFERROR(VLOOKUP($F760,Ref_Param!$L:$M,2,0),0)*AD760</f>
        <v>0</v>
      </c>
      <c r="BF760" s="56">
        <f>IFERROR(VLOOKUP($F760,Ref_Param!$L:$M,2,0),0)*AE760</f>
        <v>0</v>
      </c>
      <c r="BG760" s="57">
        <f t="shared" si="218"/>
        <v>130.5403695869922</v>
      </c>
      <c r="BH760" s="56">
        <f>IFERROR(VLOOKUP($F760,Ref_Param!$L:$M,2,0),0)*AG760</f>
        <v>0</v>
      </c>
      <c r="BI760" s="56">
        <f>IFERROR(VLOOKUP($F760,Ref_Param!$L:$M,2,0),0)*AH760</f>
        <v>0</v>
      </c>
      <c r="BJ760" s="56">
        <f>IFERROR(VLOOKUP($F760,Ref_Param!$L:$M,2,0),0)*AI760</f>
        <v>0</v>
      </c>
      <c r="BK760" s="56">
        <f>IFERROR(VLOOKUP($F760,Ref_Param!$L:$M,2,0),0)*AJ760</f>
        <v>0</v>
      </c>
      <c r="BL760" s="57">
        <f t="shared" si="219"/>
        <v>0</v>
      </c>
      <c r="BM760" s="58">
        <f>IFERROR(VLOOKUP($F760,Ref_Param!$L:$M,2,0),0)*AL760</f>
        <v>0</v>
      </c>
      <c r="BN760" s="59">
        <f>IFERROR(VLOOKUP($F760,Ref_Param!$L:$M,2,0),0)*AM760</f>
        <v>0</v>
      </c>
    </row>
    <row r="761" spans="1:66" s="37" customFormat="1" ht="15" customHeight="1" x14ac:dyDescent="0.3">
      <c r="A761" s="91" t="str">
        <f t="shared" si="209"/>
        <v>EAISDigital - API Economy</v>
      </c>
      <c r="B761" s="43" t="s">
        <v>4152</v>
      </c>
      <c r="C761" s="43" t="s">
        <v>4117</v>
      </c>
      <c r="D761" s="43" t="s">
        <v>533</v>
      </c>
      <c r="E761" s="44" t="s">
        <v>3219</v>
      </c>
      <c r="F761" s="43" t="s">
        <v>20</v>
      </c>
      <c r="G761" s="44" t="s">
        <v>1052</v>
      </c>
      <c r="H761" s="41" t="s">
        <v>21</v>
      </c>
      <c r="I761" s="43" t="s">
        <v>26</v>
      </c>
      <c r="J761" s="43"/>
      <c r="K761" s="43"/>
      <c r="L761" s="43" t="s">
        <v>4110</v>
      </c>
      <c r="M761" s="45"/>
      <c r="N761" s="45"/>
      <c r="O761" s="45"/>
      <c r="P761" s="45"/>
      <c r="Q761" s="46">
        <f t="shared" si="210"/>
        <v>0</v>
      </c>
      <c r="R761" s="45"/>
      <c r="S761" s="45"/>
      <c r="T761" s="45"/>
      <c r="U761" s="45"/>
      <c r="V761" s="46">
        <f t="shared" si="211"/>
        <v>0</v>
      </c>
      <c r="W761" s="45"/>
      <c r="X761" s="45"/>
      <c r="Y761" s="47"/>
      <c r="Z761" s="47"/>
      <c r="AA761" s="46">
        <f t="shared" si="212"/>
        <v>0</v>
      </c>
      <c r="AB761" s="49"/>
      <c r="AC761" s="49"/>
      <c r="AD761" s="49">
        <v>51.554000000000002</v>
      </c>
      <c r="AE761" s="49">
        <v>30</v>
      </c>
      <c r="AF761" s="46">
        <f t="shared" si="213"/>
        <v>81.554000000000002</v>
      </c>
      <c r="AG761" s="49">
        <v>30</v>
      </c>
      <c r="AH761" s="49">
        <v>30</v>
      </c>
      <c r="AI761" s="49">
        <v>30</v>
      </c>
      <c r="AJ761" s="49">
        <v>30</v>
      </c>
      <c r="AK761" s="46">
        <f t="shared" si="214"/>
        <v>120</v>
      </c>
      <c r="AL761" s="48"/>
      <c r="AM761" s="48"/>
      <c r="AN761" s="50">
        <f>IFERROR(VLOOKUP($F761,Ref_Param!$L:$M,2,0),0)*M761</f>
        <v>0</v>
      </c>
      <c r="AO761" s="50">
        <f>IFERROR(VLOOKUP($F761,Ref_Param!$L:$M,2,0),0)*N761</f>
        <v>0</v>
      </c>
      <c r="AP761" s="50">
        <f>IFERROR(VLOOKUP($F761,Ref_Param!$L:$M,2,0),0)*O761</f>
        <v>0</v>
      </c>
      <c r="AQ761" s="50">
        <f>IFERROR(VLOOKUP($F761,Ref_Param!$L:$M,2,0),0)*P761</f>
        <v>0</v>
      </c>
      <c r="AR761" s="51">
        <f t="shared" si="215"/>
        <v>0</v>
      </c>
      <c r="AS761" s="52">
        <f>IFERROR(VLOOKUP($F761,Ref_Param!$L:$M,2,0),0)*R761</f>
        <v>0</v>
      </c>
      <c r="AT761" s="52">
        <f>IFERROR(VLOOKUP($F761,Ref_Param!$L:$M,2,0),0)*S761</f>
        <v>0</v>
      </c>
      <c r="AU761" s="52">
        <f>IFERROR(VLOOKUP($F761,Ref_Param!$L:$M,2,0),0)*T761</f>
        <v>0</v>
      </c>
      <c r="AV761" s="52">
        <f>IFERROR(VLOOKUP($F761,Ref_Param!$L:$M,2,0),0)*U761</f>
        <v>0</v>
      </c>
      <c r="AW761" s="53">
        <f t="shared" si="216"/>
        <v>0</v>
      </c>
      <c r="AX761" s="54">
        <f>IFERROR(VLOOKUP($F761,Ref_Param!$L:$M,2,0),0)*W761</f>
        <v>0</v>
      </c>
      <c r="AY761" s="54">
        <f>IFERROR(VLOOKUP($F761,Ref_Param!$L:$M,2,0),0)*X761</f>
        <v>0</v>
      </c>
      <c r="AZ761" s="54">
        <f>IFERROR(VLOOKUP($F761,Ref_Param!$L:$M,2,0),0)*Y761</f>
        <v>0</v>
      </c>
      <c r="BA761" s="54">
        <f>IFERROR(VLOOKUP($F761,Ref_Param!$L:$M,2,0),0)*Z761</f>
        <v>0</v>
      </c>
      <c r="BB761" s="55">
        <f t="shared" si="217"/>
        <v>0</v>
      </c>
      <c r="BC761" s="56">
        <f>IFERROR(VLOOKUP($F761,Ref_Param!$L:$M,2,0),0)*AB761</f>
        <v>0</v>
      </c>
      <c r="BD761" s="56">
        <f>IFERROR(VLOOKUP($F761,Ref_Param!$L:$M,2,0),0)*AC761</f>
        <v>0</v>
      </c>
      <c r="BE761" s="56">
        <f>IFERROR(VLOOKUP($F761,Ref_Param!$L:$M,2,0),0)*AD761</f>
        <v>51.554000000000002</v>
      </c>
      <c r="BF761" s="56">
        <f>IFERROR(VLOOKUP($F761,Ref_Param!$L:$M,2,0),0)*AE761</f>
        <v>30</v>
      </c>
      <c r="BG761" s="57">
        <f t="shared" si="218"/>
        <v>81.554000000000002</v>
      </c>
      <c r="BH761" s="56">
        <f>IFERROR(VLOOKUP($F761,Ref_Param!$L:$M,2,0),0)*AG761</f>
        <v>30</v>
      </c>
      <c r="BI761" s="56">
        <f>IFERROR(VLOOKUP($F761,Ref_Param!$L:$M,2,0),0)*AH761</f>
        <v>30</v>
      </c>
      <c r="BJ761" s="56">
        <f>IFERROR(VLOOKUP($F761,Ref_Param!$L:$M,2,0),0)*AI761</f>
        <v>30</v>
      </c>
      <c r="BK761" s="56">
        <f>IFERROR(VLOOKUP($F761,Ref_Param!$L:$M,2,0),0)*AJ761</f>
        <v>30</v>
      </c>
      <c r="BL761" s="57">
        <f t="shared" si="219"/>
        <v>120</v>
      </c>
      <c r="BM761" s="58">
        <f>IFERROR(VLOOKUP($F761,Ref_Param!$L:$M,2,0),0)*AL761</f>
        <v>0</v>
      </c>
      <c r="BN761" s="59">
        <f>IFERROR(VLOOKUP($F761,Ref_Param!$L:$M,2,0),0)*AM761</f>
        <v>0</v>
      </c>
    </row>
    <row r="762" spans="1:66" s="37" customFormat="1" ht="15" customHeight="1" x14ac:dyDescent="0.3">
      <c r="A762" s="91" t="str">
        <f t="shared" ref="A762:A793" si="220">CONCATENATE(B762,C762)</f>
        <v>EAISDigital - API Economy</v>
      </c>
      <c r="B762" s="43" t="s">
        <v>4152</v>
      </c>
      <c r="C762" s="43" t="s">
        <v>4117</v>
      </c>
      <c r="D762" s="43" t="s">
        <v>2034</v>
      </c>
      <c r="E762" s="44" t="s">
        <v>2035</v>
      </c>
      <c r="F762" s="43" t="s">
        <v>20</v>
      </c>
      <c r="G762" s="44" t="s">
        <v>1052</v>
      </c>
      <c r="H762" s="41" t="s">
        <v>37</v>
      </c>
      <c r="I762" s="43" t="s">
        <v>26</v>
      </c>
      <c r="J762" s="43"/>
      <c r="K762" s="43"/>
      <c r="L762" s="43" t="s">
        <v>4110</v>
      </c>
      <c r="M762" s="45">
        <v>0</v>
      </c>
      <c r="N762" s="45">
        <v>0</v>
      </c>
      <c r="O762" s="45">
        <v>0</v>
      </c>
      <c r="P762" s="45">
        <v>0</v>
      </c>
      <c r="Q762" s="46">
        <f t="shared" ref="Q762:Q793" si="221">SUM(M762:P762)</f>
        <v>0</v>
      </c>
      <c r="R762" s="45">
        <v>0</v>
      </c>
      <c r="S762" s="45">
        <v>0</v>
      </c>
      <c r="T762" s="45">
        <v>0</v>
      </c>
      <c r="U762" s="45">
        <v>0</v>
      </c>
      <c r="V762" s="46">
        <f t="shared" ref="V762:V793" si="222">SUM(R762:U762)</f>
        <v>0</v>
      </c>
      <c r="W762" s="45">
        <v>0</v>
      </c>
      <c r="X762" s="45">
        <v>0</v>
      </c>
      <c r="Y762" s="47">
        <v>0</v>
      </c>
      <c r="Z762" s="47">
        <v>232.01246474371374</v>
      </c>
      <c r="AA762" s="46">
        <f t="shared" ref="AA762:AA793" si="223">SUM(W762:Z762)</f>
        <v>232.01246474371374</v>
      </c>
      <c r="AB762" s="49">
        <v>384.14582941932269</v>
      </c>
      <c r="AC762" s="49">
        <v>371.65634256371936</v>
      </c>
      <c r="AD762" s="49"/>
      <c r="AE762" s="49"/>
      <c r="AF762" s="46">
        <f t="shared" ref="AF762:AF793" si="224">SUM(AB762:AE762)</f>
        <v>755.80217198304206</v>
      </c>
      <c r="AG762" s="49"/>
      <c r="AH762" s="49"/>
      <c r="AI762" s="49"/>
      <c r="AJ762" s="49"/>
      <c r="AK762" s="46">
        <f t="shared" ref="AK762:AK793" si="225">SUM(AG762:AJ762)</f>
        <v>0</v>
      </c>
      <c r="AL762" s="48"/>
      <c r="AM762" s="48"/>
      <c r="AN762" s="50">
        <f>IFERROR(VLOOKUP($F762,Ref_Param!$L:$M,2,0),0)*M762</f>
        <v>0</v>
      </c>
      <c r="AO762" s="50">
        <f>IFERROR(VLOOKUP($F762,Ref_Param!$L:$M,2,0),0)*N762</f>
        <v>0</v>
      </c>
      <c r="AP762" s="50">
        <f>IFERROR(VLOOKUP($F762,Ref_Param!$L:$M,2,0),0)*O762</f>
        <v>0</v>
      </c>
      <c r="AQ762" s="50">
        <f>IFERROR(VLOOKUP($F762,Ref_Param!$L:$M,2,0),0)*P762</f>
        <v>0</v>
      </c>
      <c r="AR762" s="51">
        <f t="shared" ref="AR762:AR793" si="226">SUM(AN762:AQ762)</f>
        <v>0</v>
      </c>
      <c r="AS762" s="52">
        <f>IFERROR(VLOOKUP($F762,Ref_Param!$L:$M,2,0),0)*R762</f>
        <v>0</v>
      </c>
      <c r="AT762" s="52">
        <f>IFERROR(VLOOKUP($F762,Ref_Param!$L:$M,2,0),0)*S762</f>
        <v>0</v>
      </c>
      <c r="AU762" s="52">
        <f>IFERROR(VLOOKUP($F762,Ref_Param!$L:$M,2,0),0)*T762</f>
        <v>0</v>
      </c>
      <c r="AV762" s="52">
        <f>IFERROR(VLOOKUP($F762,Ref_Param!$L:$M,2,0),0)*U762</f>
        <v>0</v>
      </c>
      <c r="AW762" s="53">
        <f t="shared" ref="AW762:AW793" si="227">SUM(AS762:AV762)</f>
        <v>0</v>
      </c>
      <c r="AX762" s="54">
        <f>IFERROR(VLOOKUP($F762,Ref_Param!$L:$M,2,0),0)*W762</f>
        <v>0</v>
      </c>
      <c r="AY762" s="54">
        <f>IFERROR(VLOOKUP($F762,Ref_Param!$L:$M,2,0),0)*X762</f>
        <v>0</v>
      </c>
      <c r="AZ762" s="54">
        <f>IFERROR(VLOOKUP($F762,Ref_Param!$L:$M,2,0),0)*Y762</f>
        <v>0</v>
      </c>
      <c r="BA762" s="54">
        <f>IFERROR(VLOOKUP($F762,Ref_Param!$L:$M,2,0),0)*Z762</f>
        <v>232.01246474371374</v>
      </c>
      <c r="BB762" s="55">
        <f t="shared" ref="BB762:BB793" si="228">SUM(AX762:BA762)</f>
        <v>232.01246474371374</v>
      </c>
      <c r="BC762" s="56">
        <f>IFERROR(VLOOKUP($F762,Ref_Param!$L:$M,2,0),0)*AB762</f>
        <v>384.14582941932269</v>
      </c>
      <c r="BD762" s="56">
        <f>IFERROR(VLOOKUP($F762,Ref_Param!$L:$M,2,0),0)*AC762</f>
        <v>371.65634256371936</v>
      </c>
      <c r="BE762" s="56">
        <f>IFERROR(VLOOKUP($F762,Ref_Param!$L:$M,2,0),0)*AD762</f>
        <v>0</v>
      </c>
      <c r="BF762" s="56">
        <f>IFERROR(VLOOKUP($F762,Ref_Param!$L:$M,2,0),0)*AE762</f>
        <v>0</v>
      </c>
      <c r="BG762" s="57">
        <f t="shared" ref="BG762:BG793" si="229">SUM(BC762:BF762)</f>
        <v>755.80217198304206</v>
      </c>
      <c r="BH762" s="56">
        <f>IFERROR(VLOOKUP($F762,Ref_Param!$L:$M,2,0),0)*AG762</f>
        <v>0</v>
      </c>
      <c r="BI762" s="56">
        <f>IFERROR(VLOOKUP($F762,Ref_Param!$L:$M,2,0),0)*AH762</f>
        <v>0</v>
      </c>
      <c r="BJ762" s="56">
        <f>IFERROR(VLOOKUP($F762,Ref_Param!$L:$M,2,0),0)*AI762</f>
        <v>0</v>
      </c>
      <c r="BK762" s="56">
        <f>IFERROR(VLOOKUP($F762,Ref_Param!$L:$M,2,0),0)*AJ762</f>
        <v>0</v>
      </c>
      <c r="BL762" s="57">
        <f t="shared" ref="BL762:BL793" si="230">SUM(BH762:BK762)</f>
        <v>0</v>
      </c>
      <c r="BM762" s="58">
        <f>IFERROR(VLOOKUP($F762,Ref_Param!$L:$M,2,0),0)*AL762</f>
        <v>0</v>
      </c>
      <c r="BN762" s="59">
        <f>IFERROR(VLOOKUP($F762,Ref_Param!$L:$M,2,0),0)*AM762</f>
        <v>0</v>
      </c>
    </row>
    <row r="763" spans="1:66" s="37" customFormat="1" ht="15" customHeight="1" x14ac:dyDescent="0.3">
      <c r="A763" s="91" t="str">
        <f t="shared" si="220"/>
        <v>EAISDigital - API Economy</v>
      </c>
      <c r="B763" s="43" t="s">
        <v>4152</v>
      </c>
      <c r="C763" s="43" t="s">
        <v>4117</v>
      </c>
      <c r="D763" s="43" t="s">
        <v>2034</v>
      </c>
      <c r="E763" s="44" t="s">
        <v>2035</v>
      </c>
      <c r="F763" s="43" t="s">
        <v>20</v>
      </c>
      <c r="G763" s="44" t="s">
        <v>1052</v>
      </c>
      <c r="H763" s="41" t="s">
        <v>37</v>
      </c>
      <c r="I763" s="43" t="s">
        <v>26</v>
      </c>
      <c r="J763" s="43"/>
      <c r="K763" s="43"/>
      <c r="L763" s="43" t="s">
        <v>4110</v>
      </c>
      <c r="M763" s="45"/>
      <c r="N763" s="45"/>
      <c r="O763" s="45"/>
      <c r="P763" s="45"/>
      <c r="Q763" s="46">
        <f t="shared" si="221"/>
        <v>0</v>
      </c>
      <c r="R763" s="45"/>
      <c r="S763" s="45"/>
      <c r="T763" s="45"/>
      <c r="U763" s="45"/>
      <c r="V763" s="46">
        <f t="shared" si="222"/>
        <v>0</v>
      </c>
      <c r="W763" s="45"/>
      <c r="X763" s="45"/>
      <c r="Y763" s="47"/>
      <c r="Z763" s="47"/>
      <c r="AA763" s="46">
        <f t="shared" si="223"/>
        <v>0</v>
      </c>
      <c r="AB763" s="49"/>
      <c r="AC763" s="49"/>
      <c r="AD763" s="49">
        <v>316.12799999999999</v>
      </c>
      <c r="AE763" s="49">
        <v>300</v>
      </c>
      <c r="AF763" s="46">
        <f t="shared" si="224"/>
        <v>616.12799999999993</v>
      </c>
      <c r="AG763" s="49">
        <v>300</v>
      </c>
      <c r="AH763" s="49">
        <v>300</v>
      </c>
      <c r="AI763" s="49">
        <v>300</v>
      </c>
      <c r="AJ763" s="49">
        <v>300</v>
      </c>
      <c r="AK763" s="46">
        <f t="shared" si="225"/>
        <v>1200</v>
      </c>
      <c r="AL763" s="48"/>
      <c r="AM763" s="48"/>
      <c r="AN763" s="50">
        <f>IFERROR(VLOOKUP($F763,Ref_Param!$L:$M,2,0),0)*M763</f>
        <v>0</v>
      </c>
      <c r="AO763" s="50">
        <f>IFERROR(VLOOKUP($F763,Ref_Param!$L:$M,2,0),0)*N763</f>
        <v>0</v>
      </c>
      <c r="AP763" s="50">
        <f>IFERROR(VLOOKUP($F763,Ref_Param!$L:$M,2,0),0)*O763</f>
        <v>0</v>
      </c>
      <c r="AQ763" s="50">
        <f>IFERROR(VLOOKUP($F763,Ref_Param!$L:$M,2,0),0)*P763</f>
        <v>0</v>
      </c>
      <c r="AR763" s="51">
        <f t="shared" si="226"/>
        <v>0</v>
      </c>
      <c r="AS763" s="52">
        <f>IFERROR(VLOOKUP($F763,Ref_Param!$L:$M,2,0),0)*R763</f>
        <v>0</v>
      </c>
      <c r="AT763" s="52">
        <f>IFERROR(VLOOKUP($F763,Ref_Param!$L:$M,2,0),0)*S763</f>
        <v>0</v>
      </c>
      <c r="AU763" s="52">
        <f>IFERROR(VLOOKUP($F763,Ref_Param!$L:$M,2,0),0)*T763</f>
        <v>0</v>
      </c>
      <c r="AV763" s="52">
        <f>IFERROR(VLOOKUP($F763,Ref_Param!$L:$M,2,0),0)*U763</f>
        <v>0</v>
      </c>
      <c r="AW763" s="53">
        <f t="shared" si="227"/>
        <v>0</v>
      </c>
      <c r="AX763" s="54">
        <f>IFERROR(VLOOKUP($F763,Ref_Param!$L:$M,2,0),0)*W763</f>
        <v>0</v>
      </c>
      <c r="AY763" s="54">
        <f>IFERROR(VLOOKUP($F763,Ref_Param!$L:$M,2,0),0)*X763</f>
        <v>0</v>
      </c>
      <c r="AZ763" s="54">
        <f>IFERROR(VLOOKUP($F763,Ref_Param!$L:$M,2,0),0)*Y763</f>
        <v>0</v>
      </c>
      <c r="BA763" s="54">
        <f>IFERROR(VLOOKUP($F763,Ref_Param!$L:$M,2,0),0)*Z763</f>
        <v>0</v>
      </c>
      <c r="BB763" s="55">
        <f t="shared" si="228"/>
        <v>0</v>
      </c>
      <c r="BC763" s="56">
        <f>IFERROR(VLOOKUP($F763,Ref_Param!$L:$M,2,0),0)*AB763</f>
        <v>0</v>
      </c>
      <c r="BD763" s="56">
        <f>IFERROR(VLOOKUP($F763,Ref_Param!$L:$M,2,0),0)*AC763</f>
        <v>0</v>
      </c>
      <c r="BE763" s="56">
        <f>IFERROR(VLOOKUP($F763,Ref_Param!$L:$M,2,0),0)*AD763</f>
        <v>316.12799999999999</v>
      </c>
      <c r="BF763" s="56">
        <f>IFERROR(VLOOKUP($F763,Ref_Param!$L:$M,2,0),0)*AE763</f>
        <v>300</v>
      </c>
      <c r="BG763" s="57">
        <f t="shared" si="229"/>
        <v>616.12799999999993</v>
      </c>
      <c r="BH763" s="56">
        <f>IFERROR(VLOOKUP($F763,Ref_Param!$L:$M,2,0),0)*AG763</f>
        <v>300</v>
      </c>
      <c r="BI763" s="56">
        <f>IFERROR(VLOOKUP($F763,Ref_Param!$L:$M,2,0),0)*AH763</f>
        <v>300</v>
      </c>
      <c r="BJ763" s="56">
        <f>IFERROR(VLOOKUP($F763,Ref_Param!$L:$M,2,0),0)*AI763</f>
        <v>300</v>
      </c>
      <c r="BK763" s="56">
        <f>IFERROR(VLOOKUP($F763,Ref_Param!$L:$M,2,0),0)*AJ763</f>
        <v>300</v>
      </c>
      <c r="BL763" s="57">
        <f t="shared" si="230"/>
        <v>1200</v>
      </c>
      <c r="BM763" s="58">
        <f>IFERROR(VLOOKUP($F763,Ref_Param!$L:$M,2,0),0)*AL763</f>
        <v>0</v>
      </c>
      <c r="BN763" s="59">
        <f>IFERROR(VLOOKUP($F763,Ref_Param!$L:$M,2,0),0)*AM763</f>
        <v>0</v>
      </c>
    </row>
    <row r="764" spans="1:66" s="37" customFormat="1" ht="15" customHeight="1" x14ac:dyDescent="0.3">
      <c r="A764" s="91" t="str">
        <f t="shared" si="220"/>
        <v>EAISDigital - API Economy</v>
      </c>
      <c r="B764" s="43" t="s">
        <v>4152</v>
      </c>
      <c r="C764" s="43" t="s">
        <v>4117</v>
      </c>
      <c r="D764" s="43" t="s">
        <v>550</v>
      </c>
      <c r="E764" s="44" t="s">
        <v>5251</v>
      </c>
      <c r="F764" s="43" t="s">
        <v>20</v>
      </c>
      <c r="G764" s="44" t="s">
        <v>1052</v>
      </c>
      <c r="H764" s="41" t="s">
        <v>5426</v>
      </c>
      <c r="I764" s="43" t="s">
        <v>38</v>
      </c>
      <c r="J764" s="43"/>
      <c r="K764" s="43"/>
      <c r="L764" s="43" t="s">
        <v>4110</v>
      </c>
      <c r="M764" s="45">
        <v>1434.8073554256207</v>
      </c>
      <c r="N764" s="45">
        <v>1482.4367935371674</v>
      </c>
      <c r="O764" s="45">
        <v>1330.6255001023546</v>
      </c>
      <c r="P764" s="45">
        <v>1556.2505839636478</v>
      </c>
      <c r="Q764" s="46">
        <f t="shared" si="221"/>
        <v>5804.1202330287906</v>
      </c>
      <c r="R764" s="45">
        <v>1742.63398270727</v>
      </c>
      <c r="S764" s="45">
        <v>1969.9613370007542</v>
      </c>
      <c r="T764" s="45">
        <v>2417.3202767093931</v>
      </c>
      <c r="U764" s="45">
        <v>2273.4884588358868</v>
      </c>
      <c r="V764" s="46">
        <f t="shared" si="222"/>
        <v>8403.4040552533043</v>
      </c>
      <c r="W764" s="45">
        <v>2559.5880729192495</v>
      </c>
      <c r="X764" s="45">
        <v>3075.0956927226425</v>
      </c>
      <c r="Y764" s="47">
        <v>2894.5085005534356</v>
      </c>
      <c r="Z764" s="47">
        <v>2481.5404486719203</v>
      </c>
      <c r="AA764" s="46">
        <f t="shared" si="223"/>
        <v>11010.732714867248</v>
      </c>
      <c r="AB764" s="49">
        <v>1340.822736587528</v>
      </c>
      <c r="AC764" s="49">
        <v>1517.6897563944799</v>
      </c>
      <c r="AD764" s="49"/>
      <c r="AE764" s="49"/>
      <c r="AF764" s="46">
        <f t="shared" si="224"/>
        <v>2858.5124929820076</v>
      </c>
      <c r="AG764" s="49"/>
      <c r="AH764" s="49"/>
      <c r="AI764" s="49"/>
      <c r="AJ764" s="49"/>
      <c r="AK764" s="46">
        <f t="shared" si="225"/>
        <v>0</v>
      </c>
      <c r="AL764" s="48"/>
      <c r="AM764" s="48"/>
      <c r="AN764" s="50">
        <f>IFERROR(VLOOKUP($F764,Ref_Param!$L:$M,2,0),0)*M764</f>
        <v>1434.8073554256207</v>
      </c>
      <c r="AO764" s="50">
        <f>IFERROR(VLOOKUP($F764,Ref_Param!$L:$M,2,0),0)*N764</f>
        <v>1482.4367935371674</v>
      </c>
      <c r="AP764" s="50">
        <f>IFERROR(VLOOKUP($F764,Ref_Param!$L:$M,2,0),0)*O764</f>
        <v>1330.6255001023546</v>
      </c>
      <c r="AQ764" s="50">
        <f>IFERROR(VLOOKUP($F764,Ref_Param!$L:$M,2,0),0)*P764</f>
        <v>1556.2505839636478</v>
      </c>
      <c r="AR764" s="51">
        <f t="shared" si="226"/>
        <v>5804.1202330287906</v>
      </c>
      <c r="AS764" s="52">
        <f>IFERROR(VLOOKUP($F764,Ref_Param!$L:$M,2,0),0)*R764</f>
        <v>1742.63398270727</v>
      </c>
      <c r="AT764" s="52">
        <f>IFERROR(VLOOKUP($F764,Ref_Param!$L:$M,2,0),0)*S764</f>
        <v>1969.9613370007542</v>
      </c>
      <c r="AU764" s="52">
        <f>IFERROR(VLOOKUP($F764,Ref_Param!$L:$M,2,0),0)*T764</f>
        <v>2417.3202767093931</v>
      </c>
      <c r="AV764" s="52">
        <f>IFERROR(VLOOKUP($F764,Ref_Param!$L:$M,2,0),0)*U764</f>
        <v>2273.4884588358868</v>
      </c>
      <c r="AW764" s="53">
        <f t="shared" si="227"/>
        <v>8403.4040552533043</v>
      </c>
      <c r="AX764" s="54">
        <f>IFERROR(VLOOKUP($F764,Ref_Param!$L:$M,2,0),0)*W764</f>
        <v>2559.5880729192495</v>
      </c>
      <c r="AY764" s="54">
        <f>IFERROR(VLOOKUP($F764,Ref_Param!$L:$M,2,0),0)*X764</f>
        <v>3075.0956927226425</v>
      </c>
      <c r="AZ764" s="54">
        <f>IFERROR(VLOOKUP($F764,Ref_Param!$L:$M,2,0),0)*Y764</f>
        <v>2894.5085005534356</v>
      </c>
      <c r="BA764" s="54">
        <f>IFERROR(VLOOKUP($F764,Ref_Param!$L:$M,2,0),0)*Z764</f>
        <v>2481.5404486719203</v>
      </c>
      <c r="BB764" s="55">
        <f t="shared" si="228"/>
        <v>11010.732714867248</v>
      </c>
      <c r="BC764" s="56">
        <f>IFERROR(VLOOKUP($F764,Ref_Param!$L:$M,2,0),0)*AB764</f>
        <v>1340.822736587528</v>
      </c>
      <c r="BD764" s="56">
        <f>IFERROR(VLOOKUP($F764,Ref_Param!$L:$M,2,0),0)*AC764</f>
        <v>1517.6897563944799</v>
      </c>
      <c r="BE764" s="56">
        <f>IFERROR(VLOOKUP($F764,Ref_Param!$L:$M,2,0),0)*AD764</f>
        <v>0</v>
      </c>
      <c r="BF764" s="56">
        <f>IFERROR(VLOOKUP($F764,Ref_Param!$L:$M,2,0),0)*AE764</f>
        <v>0</v>
      </c>
      <c r="BG764" s="57">
        <f t="shared" si="229"/>
        <v>2858.5124929820076</v>
      </c>
      <c r="BH764" s="56">
        <f>IFERROR(VLOOKUP($F764,Ref_Param!$L:$M,2,0),0)*AG764</f>
        <v>0</v>
      </c>
      <c r="BI764" s="56">
        <f>IFERROR(VLOOKUP($F764,Ref_Param!$L:$M,2,0),0)*AH764</f>
        <v>0</v>
      </c>
      <c r="BJ764" s="56">
        <f>IFERROR(VLOOKUP($F764,Ref_Param!$L:$M,2,0),0)*AI764</f>
        <v>0</v>
      </c>
      <c r="BK764" s="56">
        <f>IFERROR(VLOOKUP($F764,Ref_Param!$L:$M,2,0),0)*AJ764</f>
        <v>0</v>
      </c>
      <c r="BL764" s="57">
        <f t="shared" si="230"/>
        <v>0</v>
      </c>
      <c r="BM764" s="58">
        <f>IFERROR(VLOOKUP($F764,Ref_Param!$L:$M,2,0),0)*AL764</f>
        <v>0</v>
      </c>
      <c r="BN764" s="59">
        <f>IFERROR(VLOOKUP($F764,Ref_Param!$L:$M,2,0),0)*AM764</f>
        <v>0</v>
      </c>
    </row>
    <row r="765" spans="1:66" s="37" customFormat="1" ht="15" customHeight="1" x14ac:dyDescent="0.3">
      <c r="A765" s="91" t="str">
        <f t="shared" si="220"/>
        <v>EAISDigital - API Economy</v>
      </c>
      <c r="B765" s="43" t="s">
        <v>4152</v>
      </c>
      <c r="C765" s="43" t="s">
        <v>4117</v>
      </c>
      <c r="D765" s="43" t="s">
        <v>550</v>
      </c>
      <c r="E765" s="44" t="s">
        <v>5251</v>
      </c>
      <c r="F765" s="43" t="s">
        <v>20</v>
      </c>
      <c r="G765" s="44" t="s">
        <v>1052</v>
      </c>
      <c r="H765" s="41" t="s">
        <v>5426</v>
      </c>
      <c r="I765" s="43" t="s">
        <v>38</v>
      </c>
      <c r="J765" s="43"/>
      <c r="K765" s="43"/>
      <c r="L765" s="43" t="s">
        <v>4110</v>
      </c>
      <c r="M765" s="45"/>
      <c r="N765" s="45"/>
      <c r="O765" s="45"/>
      <c r="P765" s="45"/>
      <c r="Q765" s="46">
        <f t="shared" si="221"/>
        <v>0</v>
      </c>
      <c r="R765" s="45"/>
      <c r="S765" s="45"/>
      <c r="T765" s="45"/>
      <c r="U765" s="45"/>
      <c r="V765" s="46">
        <f t="shared" si="222"/>
        <v>0</v>
      </c>
      <c r="W765" s="45"/>
      <c r="X765" s="45"/>
      <c r="Y765" s="47"/>
      <c r="Z765" s="47"/>
      <c r="AA765" s="46">
        <f t="shared" si="223"/>
        <v>0</v>
      </c>
      <c r="AB765" s="49"/>
      <c r="AC765" s="49"/>
      <c r="AD765" s="49">
        <v>1460.5130000000001</v>
      </c>
      <c r="AE765" s="49">
        <v>1500</v>
      </c>
      <c r="AF765" s="46">
        <f t="shared" si="224"/>
        <v>2960.5129999999999</v>
      </c>
      <c r="AG765" s="49">
        <v>1455</v>
      </c>
      <c r="AH765" s="49">
        <v>1455</v>
      </c>
      <c r="AI765" s="49">
        <v>1455</v>
      </c>
      <c r="AJ765" s="49">
        <v>1455</v>
      </c>
      <c r="AK765" s="46">
        <f t="shared" si="225"/>
        <v>5820</v>
      </c>
      <c r="AL765" s="48"/>
      <c r="AM765" s="48"/>
      <c r="AN765" s="50">
        <f>IFERROR(VLOOKUP($F765,Ref_Param!$L:$M,2,0),0)*M765</f>
        <v>0</v>
      </c>
      <c r="AO765" s="50">
        <f>IFERROR(VLOOKUP($F765,Ref_Param!$L:$M,2,0),0)*N765</f>
        <v>0</v>
      </c>
      <c r="AP765" s="50">
        <f>IFERROR(VLOOKUP($F765,Ref_Param!$L:$M,2,0),0)*O765</f>
        <v>0</v>
      </c>
      <c r="AQ765" s="50">
        <f>IFERROR(VLOOKUP($F765,Ref_Param!$L:$M,2,0),0)*P765</f>
        <v>0</v>
      </c>
      <c r="AR765" s="51">
        <f t="shared" si="226"/>
        <v>0</v>
      </c>
      <c r="AS765" s="52">
        <f>IFERROR(VLOOKUP($F765,Ref_Param!$L:$M,2,0),0)*R765</f>
        <v>0</v>
      </c>
      <c r="AT765" s="52">
        <f>IFERROR(VLOOKUP($F765,Ref_Param!$L:$M,2,0),0)*S765</f>
        <v>0</v>
      </c>
      <c r="AU765" s="52">
        <f>IFERROR(VLOOKUP($F765,Ref_Param!$L:$M,2,0),0)*T765</f>
        <v>0</v>
      </c>
      <c r="AV765" s="52">
        <f>IFERROR(VLOOKUP($F765,Ref_Param!$L:$M,2,0),0)*U765</f>
        <v>0</v>
      </c>
      <c r="AW765" s="53">
        <f t="shared" si="227"/>
        <v>0</v>
      </c>
      <c r="AX765" s="54">
        <f>IFERROR(VLOOKUP($F765,Ref_Param!$L:$M,2,0),0)*W765</f>
        <v>0</v>
      </c>
      <c r="AY765" s="54">
        <f>IFERROR(VLOOKUP($F765,Ref_Param!$L:$M,2,0),0)*X765</f>
        <v>0</v>
      </c>
      <c r="AZ765" s="54">
        <f>IFERROR(VLOOKUP($F765,Ref_Param!$L:$M,2,0),0)*Y765</f>
        <v>0</v>
      </c>
      <c r="BA765" s="54">
        <f>IFERROR(VLOOKUP($F765,Ref_Param!$L:$M,2,0),0)*Z765</f>
        <v>0</v>
      </c>
      <c r="BB765" s="55">
        <f t="shared" si="228"/>
        <v>0</v>
      </c>
      <c r="BC765" s="56">
        <f>IFERROR(VLOOKUP($F765,Ref_Param!$L:$M,2,0),0)*AB765</f>
        <v>0</v>
      </c>
      <c r="BD765" s="56">
        <f>IFERROR(VLOOKUP($F765,Ref_Param!$L:$M,2,0),0)*AC765</f>
        <v>0</v>
      </c>
      <c r="BE765" s="56">
        <f>IFERROR(VLOOKUP($F765,Ref_Param!$L:$M,2,0),0)*AD765</f>
        <v>1460.5130000000001</v>
      </c>
      <c r="BF765" s="56">
        <f>IFERROR(VLOOKUP($F765,Ref_Param!$L:$M,2,0),0)*AE765</f>
        <v>1500</v>
      </c>
      <c r="BG765" s="57">
        <f t="shared" si="229"/>
        <v>2960.5129999999999</v>
      </c>
      <c r="BH765" s="56">
        <f>IFERROR(VLOOKUP($F765,Ref_Param!$L:$M,2,0),0)*AG765</f>
        <v>1455</v>
      </c>
      <c r="BI765" s="56">
        <f>IFERROR(VLOOKUP($F765,Ref_Param!$L:$M,2,0),0)*AH765</f>
        <v>1455</v>
      </c>
      <c r="BJ765" s="56">
        <f>IFERROR(VLOOKUP($F765,Ref_Param!$L:$M,2,0),0)*AI765</f>
        <v>1455</v>
      </c>
      <c r="BK765" s="56">
        <f>IFERROR(VLOOKUP($F765,Ref_Param!$L:$M,2,0),0)*AJ765</f>
        <v>1455</v>
      </c>
      <c r="BL765" s="57">
        <f t="shared" si="230"/>
        <v>5820</v>
      </c>
      <c r="BM765" s="58">
        <f>IFERROR(VLOOKUP($F765,Ref_Param!$L:$M,2,0),0)*AL765</f>
        <v>0</v>
      </c>
      <c r="BN765" s="59">
        <f>IFERROR(VLOOKUP($F765,Ref_Param!$L:$M,2,0),0)*AM765</f>
        <v>0</v>
      </c>
    </row>
    <row r="766" spans="1:66" s="37" customFormat="1" ht="15" customHeight="1" x14ac:dyDescent="0.3">
      <c r="A766" s="91" t="str">
        <f t="shared" si="220"/>
        <v>EAISDigital - API Economy</v>
      </c>
      <c r="B766" s="43" t="s">
        <v>4152</v>
      </c>
      <c r="C766" s="43" t="s">
        <v>4117</v>
      </c>
      <c r="D766" s="43" t="s">
        <v>2052</v>
      </c>
      <c r="E766" s="44" t="s">
        <v>2053</v>
      </c>
      <c r="F766" s="43" t="s">
        <v>36</v>
      </c>
      <c r="G766" s="44" t="s">
        <v>1052</v>
      </c>
      <c r="H766" s="41" t="s">
        <v>5426</v>
      </c>
      <c r="I766" s="43" t="s">
        <v>38</v>
      </c>
      <c r="J766" s="43"/>
      <c r="K766" s="43"/>
      <c r="L766" s="43" t="s">
        <v>4110</v>
      </c>
      <c r="M766" s="45">
        <v>84.912971200945151</v>
      </c>
      <c r="N766" s="45">
        <v>124.73228959016572</v>
      </c>
      <c r="O766" s="45">
        <v>121.74657087875663</v>
      </c>
      <c r="P766" s="45">
        <v>83.442773223516866</v>
      </c>
      <c r="Q766" s="46">
        <f t="shared" si="221"/>
        <v>414.83460489338438</v>
      </c>
      <c r="R766" s="45">
        <v>313.53558075591434</v>
      </c>
      <c r="S766" s="45">
        <v>329.69135295039268</v>
      </c>
      <c r="T766" s="45">
        <v>296.70536278264746</v>
      </c>
      <c r="U766" s="45">
        <v>207.01180108087607</v>
      </c>
      <c r="V766" s="46">
        <f t="shared" si="222"/>
        <v>1146.9440975698305</v>
      </c>
      <c r="W766" s="45">
        <v>175.21190823192893</v>
      </c>
      <c r="X766" s="45">
        <v>232.60821634255237</v>
      </c>
      <c r="Y766" s="47">
        <v>245.30253855470033</v>
      </c>
      <c r="Z766" s="47">
        <v>359.8977540209047</v>
      </c>
      <c r="AA766" s="46">
        <f t="shared" si="223"/>
        <v>1013.0204171500862</v>
      </c>
      <c r="AB766" s="49">
        <v>422.96200451772563</v>
      </c>
      <c r="AC766" s="49">
        <v>430.35995622599336</v>
      </c>
      <c r="AD766" s="49"/>
      <c r="AE766" s="49"/>
      <c r="AF766" s="46">
        <f t="shared" si="224"/>
        <v>853.32196074371905</v>
      </c>
      <c r="AG766" s="49"/>
      <c r="AH766" s="49"/>
      <c r="AI766" s="49"/>
      <c r="AJ766" s="49"/>
      <c r="AK766" s="46">
        <f t="shared" si="225"/>
        <v>0</v>
      </c>
      <c r="AL766" s="48"/>
      <c r="AM766" s="48"/>
      <c r="AN766" s="50">
        <f>IFERROR(VLOOKUP($F766,Ref_Param!$L:$M,2,0),0)*M766</f>
        <v>56.866992882901471</v>
      </c>
      <c r="AO766" s="50">
        <f>IFERROR(VLOOKUP($F766,Ref_Param!$L:$M,2,0),0)*N766</f>
        <v>83.534354340353204</v>
      </c>
      <c r="AP766" s="50">
        <f>IFERROR(VLOOKUP($F766,Ref_Param!$L:$M,2,0),0)*O766</f>
        <v>81.53479123108167</v>
      </c>
      <c r="AQ766" s="50">
        <f>IFERROR(VLOOKUP($F766,Ref_Param!$L:$M,2,0),0)*P766</f>
        <v>55.88238786041299</v>
      </c>
      <c r="AR766" s="51">
        <f t="shared" si="226"/>
        <v>277.81852631474931</v>
      </c>
      <c r="AS766" s="52">
        <f>IFERROR(VLOOKUP($F766,Ref_Param!$L:$M,2,0),0)*R766</f>
        <v>209.97764401847357</v>
      </c>
      <c r="AT766" s="52">
        <f>IFERROR(VLOOKUP($F766,Ref_Param!$L:$M,2,0),0)*S766</f>
        <v>220.79731231422804</v>
      </c>
      <c r="AU766" s="52">
        <f>IFERROR(VLOOKUP($F766,Ref_Param!$L:$M,2,0),0)*T766</f>
        <v>198.70629322050743</v>
      </c>
      <c r="AV766" s="52">
        <f>IFERROR(VLOOKUP($F766,Ref_Param!$L:$M,2,0),0)*U766</f>
        <v>138.63769518657193</v>
      </c>
      <c r="AW766" s="53">
        <f t="shared" si="227"/>
        <v>768.118944739781</v>
      </c>
      <c r="AX766" s="54">
        <f>IFERROR(VLOOKUP($F766,Ref_Param!$L:$M,2,0),0)*W766</f>
        <v>117.34101630769202</v>
      </c>
      <c r="AY766" s="54">
        <f>IFERROR(VLOOKUP($F766,Ref_Param!$L:$M,2,0),0)*X766</f>
        <v>155.77984842802314</v>
      </c>
      <c r="AZ766" s="54">
        <f>IFERROR(VLOOKUP($F766,Ref_Param!$L:$M,2,0),0)*Y766</f>
        <v>164.28135203438197</v>
      </c>
      <c r="BA766" s="54">
        <f>IFERROR(VLOOKUP($F766,Ref_Param!$L:$M,2,0),0)*Z766</f>
        <v>241.02681518523056</v>
      </c>
      <c r="BB766" s="55">
        <f t="shared" si="228"/>
        <v>678.42903195532767</v>
      </c>
      <c r="BC766" s="56">
        <f>IFERROR(VLOOKUP($F766,Ref_Param!$L:$M,2,0),0)*AB766</f>
        <v>283.26152012426007</v>
      </c>
      <c r="BD766" s="56">
        <f>IFERROR(VLOOKUP($F766,Ref_Param!$L:$M,2,0),0)*AC766</f>
        <v>288.2159959975225</v>
      </c>
      <c r="BE766" s="56">
        <f>IFERROR(VLOOKUP($F766,Ref_Param!$L:$M,2,0),0)*AD766</f>
        <v>0</v>
      </c>
      <c r="BF766" s="56">
        <f>IFERROR(VLOOKUP($F766,Ref_Param!$L:$M,2,0),0)*AE766</f>
        <v>0</v>
      </c>
      <c r="BG766" s="57">
        <f t="shared" si="229"/>
        <v>571.47751612178263</v>
      </c>
      <c r="BH766" s="56">
        <f>IFERROR(VLOOKUP($F766,Ref_Param!$L:$M,2,0),0)*AG766</f>
        <v>0</v>
      </c>
      <c r="BI766" s="56">
        <f>IFERROR(VLOOKUP($F766,Ref_Param!$L:$M,2,0),0)*AH766</f>
        <v>0</v>
      </c>
      <c r="BJ766" s="56">
        <f>IFERROR(VLOOKUP($F766,Ref_Param!$L:$M,2,0),0)*AI766</f>
        <v>0</v>
      </c>
      <c r="BK766" s="56">
        <f>IFERROR(VLOOKUP($F766,Ref_Param!$L:$M,2,0),0)*AJ766</f>
        <v>0</v>
      </c>
      <c r="BL766" s="57">
        <f t="shared" si="230"/>
        <v>0</v>
      </c>
      <c r="BM766" s="58">
        <f>IFERROR(VLOOKUP($F766,Ref_Param!$L:$M,2,0),0)*AL766</f>
        <v>0</v>
      </c>
      <c r="BN766" s="59">
        <f>IFERROR(VLOOKUP($F766,Ref_Param!$L:$M,2,0),0)*AM766</f>
        <v>0</v>
      </c>
    </row>
    <row r="767" spans="1:66" s="37" customFormat="1" ht="15" customHeight="1" x14ac:dyDescent="0.3">
      <c r="A767" s="91" t="str">
        <f t="shared" si="220"/>
        <v>EAISDigital - API Economy</v>
      </c>
      <c r="B767" s="43" t="s">
        <v>4152</v>
      </c>
      <c r="C767" s="43" t="s">
        <v>4117</v>
      </c>
      <c r="D767" s="43" t="s">
        <v>2052</v>
      </c>
      <c r="E767" s="44" t="s">
        <v>2053</v>
      </c>
      <c r="F767" s="43" t="s">
        <v>36</v>
      </c>
      <c r="G767" s="44" t="s">
        <v>1052</v>
      </c>
      <c r="H767" s="41" t="s">
        <v>5426</v>
      </c>
      <c r="I767" s="43" t="s">
        <v>38</v>
      </c>
      <c r="J767" s="43"/>
      <c r="K767" s="43"/>
      <c r="L767" s="43" t="s">
        <v>4110</v>
      </c>
      <c r="M767" s="45"/>
      <c r="N767" s="45"/>
      <c r="O767" s="45"/>
      <c r="P767" s="45"/>
      <c r="Q767" s="46">
        <f t="shared" si="221"/>
        <v>0</v>
      </c>
      <c r="R767" s="45"/>
      <c r="S767" s="45"/>
      <c r="T767" s="45"/>
      <c r="U767" s="45"/>
      <c r="V767" s="46">
        <f t="shared" si="222"/>
        <v>0</v>
      </c>
      <c r="W767" s="45"/>
      <c r="X767" s="45"/>
      <c r="Y767" s="47"/>
      <c r="Z767" s="47"/>
      <c r="AA767" s="46">
        <f t="shared" si="223"/>
        <v>0</v>
      </c>
      <c r="AB767" s="49"/>
      <c r="AC767" s="49"/>
      <c r="AD767" s="49">
        <v>357.274</v>
      </c>
      <c r="AE767" s="49">
        <v>283</v>
      </c>
      <c r="AF767" s="46">
        <f t="shared" si="224"/>
        <v>640.274</v>
      </c>
      <c r="AG767" s="49">
        <v>350</v>
      </c>
      <c r="AH767" s="49">
        <v>350</v>
      </c>
      <c r="AI767" s="49">
        <v>350</v>
      </c>
      <c r="AJ767" s="49">
        <v>350</v>
      </c>
      <c r="AK767" s="46">
        <f t="shared" si="225"/>
        <v>1400</v>
      </c>
      <c r="AL767" s="48"/>
      <c r="AM767" s="48"/>
      <c r="AN767" s="50">
        <f>IFERROR(VLOOKUP($F767,Ref_Param!$L:$M,2,0),0)*M767</f>
        <v>0</v>
      </c>
      <c r="AO767" s="50">
        <f>IFERROR(VLOOKUP($F767,Ref_Param!$L:$M,2,0),0)*N767</f>
        <v>0</v>
      </c>
      <c r="AP767" s="50">
        <f>IFERROR(VLOOKUP($F767,Ref_Param!$L:$M,2,0),0)*O767</f>
        <v>0</v>
      </c>
      <c r="AQ767" s="50">
        <f>IFERROR(VLOOKUP($F767,Ref_Param!$L:$M,2,0),0)*P767</f>
        <v>0</v>
      </c>
      <c r="AR767" s="51">
        <f t="shared" si="226"/>
        <v>0</v>
      </c>
      <c r="AS767" s="52">
        <f>IFERROR(VLOOKUP($F767,Ref_Param!$L:$M,2,0),0)*R767</f>
        <v>0</v>
      </c>
      <c r="AT767" s="52">
        <f>IFERROR(VLOOKUP($F767,Ref_Param!$L:$M,2,0),0)*S767</f>
        <v>0</v>
      </c>
      <c r="AU767" s="52">
        <f>IFERROR(VLOOKUP($F767,Ref_Param!$L:$M,2,0),0)*T767</f>
        <v>0</v>
      </c>
      <c r="AV767" s="52">
        <f>IFERROR(VLOOKUP($F767,Ref_Param!$L:$M,2,0),0)*U767</f>
        <v>0</v>
      </c>
      <c r="AW767" s="53">
        <f t="shared" si="227"/>
        <v>0</v>
      </c>
      <c r="AX767" s="54">
        <f>IFERROR(VLOOKUP($F767,Ref_Param!$L:$M,2,0),0)*W767</f>
        <v>0</v>
      </c>
      <c r="AY767" s="54">
        <f>IFERROR(VLOOKUP($F767,Ref_Param!$L:$M,2,0),0)*X767</f>
        <v>0</v>
      </c>
      <c r="AZ767" s="54">
        <f>IFERROR(VLOOKUP($F767,Ref_Param!$L:$M,2,0),0)*Y767</f>
        <v>0</v>
      </c>
      <c r="BA767" s="54">
        <f>IFERROR(VLOOKUP($F767,Ref_Param!$L:$M,2,0),0)*Z767</f>
        <v>0</v>
      </c>
      <c r="BB767" s="55">
        <f t="shared" si="228"/>
        <v>0</v>
      </c>
      <c r="BC767" s="56">
        <f>IFERROR(VLOOKUP($F767,Ref_Param!$L:$M,2,0),0)*AB767</f>
        <v>0</v>
      </c>
      <c r="BD767" s="56">
        <f>IFERROR(VLOOKUP($F767,Ref_Param!$L:$M,2,0),0)*AC767</f>
        <v>0</v>
      </c>
      <c r="BE767" s="56">
        <f>IFERROR(VLOOKUP($F767,Ref_Param!$L:$M,2,0),0)*AD767</f>
        <v>239.2696631373982</v>
      </c>
      <c r="BF767" s="56">
        <f>IFERROR(VLOOKUP($F767,Ref_Param!$L:$M,2,0),0)*AE767</f>
        <v>189.52768650359022</v>
      </c>
      <c r="BG767" s="57">
        <f t="shared" si="229"/>
        <v>428.79734964098839</v>
      </c>
      <c r="BH767" s="56">
        <f>IFERROR(VLOOKUP($F767,Ref_Param!$L:$M,2,0),0)*AG767</f>
        <v>234.39819885603029</v>
      </c>
      <c r="BI767" s="56">
        <f>IFERROR(VLOOKUP($F767,Ref_Param!$L:$M,2,0),0)*AH767</f>
        <v>234.39819885603029</v>
      </c>
      <c r="BJ767" s="56">
        <f>IFERROR(VLOOKUP($F767,Ref_Param!$L:$M,2,0),0)*AI767</f>
        <v>234.39819885603029</v>
      </c>
      <c r="BK767" s="56">
        <f>IFERROR(VLOOKUP($F767,Ref_Param!$L:$M,2,0),0)*AJ767</f>
        <v>234.39819885603029</v>
      </c>
      <c r="BL767" s="57">
        <f t="shared" si="230"/>
        <v>937.59279542412116</v>
      </c>
      <c r="BM767" s="58">
        <f>IFERROR(VLOOKUP($F767,Ref_Param!$L:$M,2,0),0)*AL767</f>
        <v>0</v>
      </c>
      <c r="BN767" s="59">
        <f>IFERROR(VLOOKUP($F767,Ref_Param!$L:$M,2,0),0)*AM767</f>
        <v>0</v>
      </c>
    </row>
    <row r="768" spans="1:66" s="37" customFormat="1" ht="15" customHeight="1" x14ac:dyDescent="0.3">
      <c r="A768" s="91" t="str">
        <f t="shared" si="220"/>
        <v>EAISDigital - API Economy</v>
      </c>
      <c r="B768" s="43" t="s">
        <v>4152</v>
      </c>
      <c r="C768" s="43" t="s">
        <v>4117</v>
      </c>
      <c r="D768" s="43" t="s">
        <v>577</v>
      </c>
      <c r="E768" s="44" t="s">
        <v>577</v>
      </c>
      <c r="F768" s="43" t="s">
        <v>3731</v>
      </c>
      <c r="G768" s="44" t="s">
        <v>1052</v>
      </c>
      <c r="H768" s="41" t="s">
        <v>53</v>
      </c>
      <c r="I768" s="43" t="s">
        <v>26</v>
      </c>
      <c r="J768" s="43"/>
      <c r="K768" s="43"/>
      <c r="L768" s="43" t="s">
        <v>4110</v>
      </c>
      <c r="M768" s="45">
        <v>0</v>
      </c>
      <c r="N768" s="45">
        <v>0</v>
      </c>
      <c r="O768" s="45">
        <v>0</v>
      </c>
      <c r="P768" s="45">
        <v>0</v>
      </c>
      <c r="Q768" s="46">
        <f t="shared" si="221"/>
        <v>0</v>
      </c>
      <c r="R768" s="45">
        <v>0</v>
      </c>
      <c r="S768" s="45">
        <v>0</v>
      </c>
      <c r="T768" s="45">
        <v>0</v>
      </c>
      <c r="U768" s="45">
        <v>0</v>
      </c>
      <c r="V768" s="46">
        <f t="shared" si="222"/>
        <v>0</v>
      </c>
      <c r="W768" s="45">
        <v>296.55000000000007</v>
      </c>
      <c r="X768" s="45">
        <v>524.69300000000214</v>
      </c>
      <c r="Y768" s="47">
        <v>287.83599999999922</v>
      </c>
      <c r="Z768" s="47">
        <v>-1.0009999999997063</v>
      </c>
      <c r="AA768" s="46">
        <f t="shared" si="223"/>
        <v>1108.0780000000018</v>
      </c>
      <c r="AB768" s="49">
        <v>-10.128999738859607</v>
      </c>
      <c r="AC768" s="49">
        <v>31.317139999999938</v>
      </c>
      <c r="AD768" s="49"/>
      <c r="AE768" s="49"/>
      <c r="AF768" s="46">
        <f t="shared" si="224"/>
        <v>21.188140261140333</v>
      </c>
      <c r="AG768" s="49"/>
      <c r="AH768" s="49"/>
      <c r="AI768" s="49"/>
      <c r="AJ768" s="49"/>
      <c r="AK768" s="46">
        <f t="shared" si="225"/>
        <v>0</v>
      </c>
      <c r="AL768" s="48"/>
      <c r="AM768" s="48"/>
      <c r="AN768" s="50">
        <f>IFERROR(VLOOKUP($F768,Ref_Param!$L:$M,2,0),0)*M768</f>
        <v>0</v>
      </c>
      <c r="AO768" s="50">
        <f>IFERROR(VLOOKUP($F768,Ref_Param!$L:$M,2,0),0)*N768</f>
        <v>0</v>
      </c>
      <c r="AP768" s="50">
        <f>IFERROR(VLOOKUP($F768,Ref_Param!$L:$M,2,0),0)*O768</f>
        <v>0</v>
      </c>
      <c r="AQ768" s="50">
        <f>IFERROR(VLOOKUP($F768,Ref_Param!$L:$M,2,0),0)*P768</f>
        <v>0</v>
      </c>
      <c r="AR768" s="51">
        <f t="shared" si="226"/>
        <v>0</v>
      </c>
      <c r="AS768" s="52">
        <f>IFERROR(VLOOKUP($F768,Ref_Param!$L:$M,2,0),0)*R768</f>
        <v>0</v>
      </c>
      <c r="AT768" s="52">
        <f>IFERROR(VLOOKUP($F768,Ref_Param!$L:$M,2,0),0)*S768</f>
        <v>0</v>
      </c>
      <c r="AU768" s="52">
        <f>IFERROR(VLOOKUP($F768,Ref_Param!$L:$M,2,0),0)*T768</f>
        <v>0</v>
      </c>
      <c r="AV768" s="52">
        <f>IFERROR(VLOOKUP($F768,Ref_Param!$L:$M,2,0),0)*U768</f>
        <v>0</v>
      </c>
      <c r="AW768" s="53">
        <f t="shared" si="227"/>
        <v>0</v>
      </c>
      <c r="AX768" s="54">
        <f>IFERROR(VLOOKUP($F768,Ref_Param!$L:$M,2,0),0)*W768</f>
        <v>3.6089813800657251</v>
      </c>
      <c r="AY768" s="54">
        <f>IFERROR(VLOOKUP($F768,Ref_Param!$L:$M,2,0),0)*X768</f>
        <v>6.385456979432921</v>
      </c>
      <c r="AZ768" s="54">
        <f>IFERROR(VLOOKUP($F768,Ref_Param!$L:$M,2,0),0)*Y768</f>
        <v>3.5029329438967967</v>
      </c>
      <c r="BA768" s="54">
        <f>IFERROR(VLOOKUP($F768,Ref_Param!$L:$M,2,0),0)*Z768</f>
        <v>-1.2182061579648391E-2</v>
      </c>
      <c r="BB768" s="55">
        <f t="shared" si="228"/>
        <v>13.485189241815794</v>
      </c>
      <c r="BC768" s="56">
        <f>IFERROR(VLOOKUP($F768,Ref_Param!$L:$M,2,0),0)*AB768</f>
        <v>-0.12326882972933706</v>
      </c>
      <c r="BD768" s="56">
        <f>IFERROR(VLOOKUP($F768,Ref_Param!$L:$M,2,0),0)*AC768</f>
        <v>0.38112620177680417</v>
      </c>
      <c r="BE768" s="56">
        <f>IFERROR(VLOOKUP($F768,Ref_Param!$L:$M,2,0),0)*AD768</f>
        <v>0</v>
      </c>
      <c r="BF768" s="56">
        <f>IFERROR(VLOOKUP($F768,Ref_Param!$L:$M,2,0),0)*AE768</f>
        <v>0</v>
      </c>
      <c r="BG768" s="57">
        <f t="shared" si="229"/>
        <v>0.25785737204746711</v>
      </c>
      <c r="BH768" s="56">
        <f>IFERROR(VLOOKUP($F768,Ref_Param!$L:$M,2,0),0)*AG768</f>
        <v>0</v>
      </c>
      <c r="BI768" s="56">
        <f>IFERROR(VLOOKUP($F768,Ref_Param!$L:$M,2,0),0)*AH768</f>
        <v>0</v>
      </c>
      <c r="BJ768" s="56">
        <f>IFERROR(VLOOKUP($F768,Ref_Param!$L:$M,2,0),0)*AI768</f>
        <v>0</v>
      </c>
      <c r="BK768" s="56">
        <f>IFERROR(VLOOKUP($F768,Ref_Param!$L:$M,2,0),0)*AJ768</f>
        <v>0</v>
      </c>
      <c r="BL768" s="57">
        <f t="shared" si="230"/>
        <v>0</v>
      </c>
      <c r="BM768" s="58">
        <f>IFERROR(VLOOKUP($F768,Ref_Param!$L:$M,2,0),0)*AL768</f>
        <v>0</v>
      </c>
      <c r="BN768" s="59">
        <f>IFERROR(VLOOKUP($F768,Ref_Param!$L:$M,2,0),0)*AM768</f>
        <v>0</v>
      </c>
    </row>
    <row r="769" spans="1:66" s="37" customFormat="1" ht="15" customHeight="1" x14ac:dyDescent="0.3">
      <c r="A769" s="91" t="str">
        <f t="shared" si="220"/>
        <v>EAISDigital - API Economy</v>
      </c>
      <c r="B769" s="43" t="s">
        <v>4152</v>
      </c>
      <c r="C769" s="43" t="s">
        <v>4117</v>
      </c>
      <c r="D769" s="43" t="s">
        <v>577</v>
      </c>
      <c r="E769" s="44" t="s">
        <v>577</v>
      </c>
      <c r="F769" s="43" t="s">
        <v>20</v>
      </c>
      <c r="G769" s="44" t="s">
        <v>1052</v>
      </c>
      <c r="H769" s="41" t="s">
        <v>53</v>
      </c>
      <c r="I769" s="43" t="s">
        <v>26</v>
      </c>
      <c r="J769" s="43"/>
      <c r="K769" s="43"/>
      <c r="L769" s="43" t="s">
        <v>4110</v>
      </c>
      <c r="M769" s="45">
        <v>280.54018454982861</v>
      </c>
      <c r="N769" s="45">
        <v>360.04173287227286</v>
      </c>
      <c r="O769" s="45">
        <v>433.68485566151975</v>
      </c>
      <c r="P769" s="45">
        <v>440.09897540212603</v>
      </c>
      <c r="Q769" s="46">
        <f t="shared" si="221"/>
        <v>1514.3657484857472</v>
      </c>
      <c r="R769" s="45">
        <v>450.02020038650068</v>
      </c>
      <c r="S769" s="45">
        <v>820.13910314832378</v>
      </c>
      <c r="T769" s="45">
        <v>522.21565199332804</v>
      </c>
      <c r="U769" s="45">
        <v>837.19397621801329</v>
      </c>
      <c r="V769" s="46">
        <f t="shared" si="222"/>
        <v>2629.5689317461656</v>
      </c>
      <c r="W769" s="45">
        <v>613.72632775719171</v>
      </c>
      <c r="X769" s="45">
        <v>662.51658424338075</v>
      </c>
      <c r="Y769" s="47">
        <v>607.28342930618987</v>
      </c>
      <c r="Z769" s="47">
        <v>447.56724421518146</v>
      </c>
      <c r="AA769" s="46">
        <f t="shared" si="223"/>
        <v>2331.0935855219436</v>
      </c>
      <c r="AB769" s="49">
        <v>232.09304612882394</v>
      </c>
      <c r="AC769" s="49">
        <v>127.04827174489316</v>
      </c>
      <c r="AD769" s="49"/>
      <c r="AE769" s="49"/>
      <c r="AF769" s="46">
        <f t="shared" si="224"/>
        <v>359.14131787371707</v>
      </c>
      <c r="AG769" s="49"/>
      <c r="AH769" s="49"/>
      <c r="AI769" s="49"/>
      <c r="AJ769" s="49"/>
      <c r="AK769" s="46">
        <f t="shared" si="225"/>
        <v>0</v>
      </c>
      <c r="AL769" s="48"/>
      <c r="AM769" s="48"/>
      <c r="AN769" s="50">
        <f>IFERROR(VLOOKUP($F769,Ref_Param!$L:$M,2,0),0)*M769</f>
        <v>280.54018454982861</v>
      </c>
      <c r="AO769" s="50">
        <f>IFERROR(VLOOKUP($F769,Ref_Param!$L:$M,2,0),0)*N769</f>
        <v>360.04173287227286</v>
      </c>
      <c r="AP769" s="50">
        <f>IFERROR(VLOOKUP($F769,Ref_Param!$L:$M,2,0),0)*O769</f>
        <v>433.68485566151975</v>
      </c>
      <c r="AQ769" s="50">
        <f>IFERROR(VLOOKUP($F769,Ref_Param!$L:$M,2,0),0)*P769</f>
        <v>440.09897540212603</v>
      </c>
      <c r="AR769" s="51">
        <f t="shared" si="226"/>
        <v>1514.3657484857472</v>
      </c>
      <c r="AS769" s="52">
        <f>IFERROR(VLOOKUP($F769,Ref_Param!$L:$M,2,0),0)*R769</f>
        <v>450.02020038650068</v>
      </c>
      <c r="AT769" s="52">
        <f>IFERROR(VLOOKUP($F769,Ref_Param!$L:$M,2,0),0)*S769</f>
        <v>820.13910314832378</v>
      </c>
      <c r="AU769" s="52">
        <f>IFERROR(VLOOKUP($F769,Ref_Param!$L:$M,2,0),0)*T769</f>
        <v>522.21565199332804</v>
      </c>
      <c r="AV769" s="52">
        <f>IFERROR(VLOOKUP($F769,Ref_Param!$L:$M,2,0),0)*U769</f>
        <v>837.19397621801329</v>
      </c>
      <c r="AW769" s="53">
        <f t="shared" si="227"/>
        <v>2629.5689317461656</v>
      </c>
      <c r="AX769" s="54">
        <f>IFERROR(VLOOKUP($F769,Ref_Param!$L:$M,2,0),0)*W769</f>
        <v>613.72632775719171</v>
      </c>
      <c r="AY769" s="54">
        <f>IFERROR(VLOOKUP($F769,Ref_Param!$L:$M,2,0),0)*X769</f>
        <v>662.51658424338075</v>
      </c>
      <c r="AZ769" s="54">
        <f>IFERROR(VLOOKUP($F769,Ref_Param!$L:$M,2,0),0)*Y769</f>
        <v>607.28342930618987</v>
      </c>
      <c r="BA769" s="54">
        <f>IFERROR(VLOOKUP($F769,Ref_Param!$L:$M,2,0),0)*Z769</f>
        <v>447.56724421518146</v>
      </c>
      <c r="BB769" s="55">
        <f t="shared" si="228"/>
        <v>2331.0935855219436</v>
      </c>
      <c r="BC769" s="56">
        <f>IFERROR(VLOOKUP($F769,Ref_Param!$L:$M,2,0),0)*AB769</f>
        <v>232.09304612882394</v>
      </c>
      <c r="BD769" s="56">
        <f>IFERROR(VLOOKUP($F769,Ref_Param!$L:$M,2,0),0)*AC769</f>
        <v>127.04827174489316</v>
      </c>
      <c r="BE769" s="56">
        <f>IFERROR(VLOOKUP($F769,Ref_Param!$L:$M,2,0),0)*AD769</f>
        <v>0</v>
      </c>
      <c r="BF769" s="56">
        <f>IFERROR(VLOOKUP($F769,Ref_Param!$L:$M,2,0),0)*AE769</f>
        <v>0</v>
      </c>
      <c r="BG769" s="57">
        <f t="shared" si="229"/>
        <v>359.14131787371707</v>
      </c>
      <c r="BH769" s="56">
        <f>IFERROR(VLOOKUP($F769,Ref_Param!$L:$M,2,0),0)*AG769</f>
        <v>0</v>
      </c>
      <c r="BI769" s="56">
        <f>IFERROR(VLOOKUP($F769,Ref_Param!$L:$M,2,0),0)*AH769</f>
        <v>0</v>
      </c>
      <c r="BJ769" s="56">
        <f>IFERROR(VLOOKUP($F769,Ref_Param!$L:$M,2,0),0)*AI769</f>
        <v>0</v>
      </c>
      <c r="BK769" s="56">
        <f>IFERROR(VLOOKUP($F769,Ref_Param!$L:$M,2,0),0)*AJ769</f>
        <v>0</v>
      </c>
      <c r="BL769" s="57">
        <f t="shared" si="230"/>
        <v>0</v>
      </c>
      <c r="BM769" s="58">
        <f>IFERROR(VLOOKUP($F769,Ref_Param!$L:$M,2,0),0)*AL769</f>
        <v>0</v>
      </c>
      <c r="BN769" s="59">
        <f>IFERROR(VLOOKUP($F769,Ref_Param!$L:$M,2,0),0)*AM769</f>
        <v>0</v>
      </c>
    </row>
    <row r="770" spans="1:66" s="37" customFormat="1" ht="15" customHeight="1" x14ac:dyDescent="0.3">
      <c r="A770" s="91" t="str">
        <f t="shared" si="220"/>
        <v>EAISDigital - API Economy</v>
      </c>
      <c r="B770" s="43" t="s">
        <v>4152</v>
      </c>
      <c r="C770" s="43" t="s">
        <v>4117</v>
      </c>
      <c r="D770" s="43" t="s">
        <v>577</v>
      </c>
      <c r="E770" s="44" t="s">
        <v>577</v>
      </c>
      <c r="F770" s="43" t="s">
        <v>20</v>
      </c>
      <c r="G770" s="44" t="s">
        <v>1052</v>
      </c>
      <c r="H770" s="41" t="s">
        <v>53</v>
      </c>
      <c r="I770" s="43" t="s">
        <v>26</v>
      </c>
      <c r="J770" s="43"/>
      <c r="K770" s="43"/>
      <c r="L770" s="43" t="s">
        <v>4110</v>
      </c>
      <c r="M770" s="45"/>
      <c r="N770" s="45"/>
      <c r="O770" s="45"/>
      <c r="P770" s="45"/>
      <c r="Q770" s="46">
        <f t="shared" si="221"/>
        <v>0</v>
      </c>
      <c r="R770" s="45"/>
      <c r="S770" s="45"/>
      <c r="T770" s="45"/>
      <c r="U770" s="45"/>
      <c r="V770" s="46">
        <f t="shared" si="222"/>
        <v>0</v>
      </c>
      <c r="W770" s="45"/>
      <c r="X770" s="45"/>
      <c r="Y770" s="47"/>
      <c r="Z770" s="47"/>
      <c r="AA770" s="46">
        <f t="shared" si="223"/>
        <v>0</v>
      </c>
      <c r="AB770" s="49"/>
      <c r="AC770" s="49"/>
      <c r="AD770" s="49">
        <v>142.36500000000001</v>
      </c>
      <c r="AE770" s="49">
        <v>135</v>
      </c>
      <c r="AF770" s="46">
        <f t="shared" si="224"/>
        <v>277.36500000000001</v>
      </c>
      <c r="AG770" s="49">
        <v>135</v>
      </c>
      <c r="AH770" s="49">
        <v>135</v>
      </c>
      <c r="AI770" s="49">
        <v>135</v>
      </c>
      <c r="AJ770" s="49">
        <v>135</v>
      </c>
      <c r="AK770" s="46">
        <f t="shared" si="225"/>
        <v>540</v>
      </c>
      <c r="AL770" s="48"/>
      <c r="AM770" s="48"/>
      <c r="AN770" s="50">
        <f>IFERROR(VLOOKUP($F770,Ref_Param!$L:$M,2,0),0)*M770</f>
        <v>0</v>
      </c>
      <c r="AO770" s="50">
        <f>IFERROR(VLOOKUP($F770,Ref_Param!$L:$M,2,0),0)*N770</f>
        <v>0</v>
      </c>
      <c r="AP770" s="50">
        <f>IFERROR(VLOOKUP($F770,Ref_Param!$L:$M,2,0),0)*O770</f>
        <v>0</v>
      </c>
      <c r="AQ770" s="50">
        <f>IFERROR(VLOOKUP($F770,Ref_Param!$L:$M,2,0),0)*P770</f>
        <v>0</v>
      </c>
      <c r="AR770" s="51">
        <f t="shared" si="226"/>
        <v>0</v>
      </c>
      <c r="AS770" s="52">
        <f>IFERROR(VLOOKUP($F770,Ref_Param!$L:$M,2,0),0)*R770</f>
        <v>0</v>
      </c>
      <c r="AT770" s="52">
        <f>IFERROR(VLOOKUP($F770,Ref_Param!$L:$M,2,0),0)*S770</f>
        <v>0</v>
      </c>
      <c r="AU770" s="52">
        <f>IFERROR(VLOOKUP($F770,Ref_Param!$L:$M,2,0),0)*T770</f>
        <v>0</v>
      </c>
      <c r="AV770" s="52">
        <f>IFERROR(VLOOKUP($F770,Ref_Param!$L:$M,2,0),0)*U770</f>
        <v>0</v>
      </c>
      <c r="AW770" s="53">
        <f t="shared" si="227"/>
        <v>0</v>
      </c>
      <c r="AX770" s="54">
        <f>IFERROR(VLOOKUP($F770,Ref_Param!$L:$M,2,0),0)*W770</f>
        <v>0</v>
      </c>
      <c r="AY770" s="54">
        <f>IFERROR(VLOOKUP($F770,Ref_Param!$L:$M,2,0),0)*X770</f>
        <v>0</v>
      </c>
      <c r="AZ770" s="54">
        <f>IFERROR(VLOOKUP($F770,Ref_Param!$L:$M,2,0),0)*Y770</f>
        <v>0</v>
      </c>
      <c r="BA770" s="54">
        <f>IFERROR(VLOOKUP($F770,Ref_Param!$L:$M,2,0),0)*Z770</f>
        <v>0</v>
      </c>
      <c r="BB770" s="55">
        <f t="shared" si="228"/>
        <v>0</v>
      </c>
      <c r="BC770" s="56">
        <f>IFERROR(VLOOKUP($F770,Ref_Param!$L:$M,2,0),0)*AB770</f>
        <v>0</v>
      </c>
      <c r="BD770" s="56">
        <f>IFERROR(VLOOKUP($F770,Ref_Param!$L:$M,2,0),0)*AC770</f>
        <v>0</v>
      </c>
      <c r="BE770" s="56">
        <f>IFERROR(VLOOKUP($F770,Ref_Param!$L:$M,2,0),0)*AD770</f>
        <v>142.36500000000001</v>
      </c>
      <c r="BF770" s="56">
        <f>IFERROR(VLOOKUP($F770,Ref_Param!$L:$M,2,0),0)*AE770</f>
        <v>135</v>
      </c>
      <c r="BG770" s="57">
        <f t="shared" si="229"/>
        <v>277.36500000000001</v>
      </c>
      <c r="BH770" s="56">
        <f>IFERROR(VLOOKUP($F770,Ref_Param!$L:$M,2,0),0)*AG770</f>
        <v>135</v>
      </c>
      <c r="BI770" s="56">
        <f>IFERROR(VLOOKUP($F770,Ref_Param!$L:$M,2,0),0)*AH770</f>
        <v>135</v>
      </c>
      <c r="BJ770" s="56">
        <f>IFERROR(VLOOKUP($F770,Ref_Param!$L:$M,2,0),0)*AI770</f>
        <v>135</v>
      </c>
      <c r="BK770" s="56">
        <f>IFERROR(VLOOKUP($F770,Ref_Param!$L:$M,2,0),0)*AJ770</f>
        <v>135</v>
      </c>
      <c r="BL770" s="57">
        <f t="shared" si="230"/>
        <v>540</v>
      </c>
      <c r="BM770" s="58">
        <f>IFERROR(VLOOKUP($F770,Ref_Param!$L:$M,2,0),0)*AL770</f>
        <v>0</v>
      </c>
      <c r="BN770" s="59">
        <f>IFERROR(VLOOKUP($F770,Ref_Param!$L:$M,2,0),0)*AM770</f>
        <v>0</v>
      </c>
    </row>
    <row r="771" spans="1:66" s="37" customFormat="1" ht="15" customHeight="1" x14ac:dyDescent="0.3">
      <c r="A771" s="91" t="str">
        <f t="shared" si="220"/>
        <v>EAISDigital - API Economy</v>
      </c>
      <c r="B771" s="43" t="s">
        <v>4152</v>
      </c>
      <c r="C771" s="43" t="s">
        <v>4117</v>
      </c>
      <c r="D771" s="43" t="s">
        <v>2075</v>
      </c>
      <c r="E771" s="44" t="s">
        <v>2076</v>
      </c>
      <c r="F771" s="43" t="s">
        <v>20</v>
      </c>
      <c r="G771" s="44" t="s">
        <v>1052</v>
      </c>
      <c r="H771" s="41" t="s">
        <v>31</v>
      </c>
      <c r="I771" s="43" t="s">
        <v>26</v>
      </c>
      <c r="J771" s="43"/>
      <c r="K771" s="43"/>
      <c r="L771" s="43" t="s">
        <v>4110</v>
      </c>
      <c r="M771" s="45">
        <v>132.19294010328505</v>
      </c>
      <c r="N771" s="45">
        <v>130.1205170291731</v>
      </c>
      <c r="O771" s="45">
        <v>147.25189578706645</v>
      </c>
      <c r="P771" s="45">
        <v>79.681633904391305</v>
      </c>
      <c r="Q771" s="46">
        <f t="shared" si="221"/>
        <v>489.2469868239159</v>
      </c>
      <c r="R771" s="45">
        <v>67.811508142435443</v>
      </c>
      <c r="S771" s="45">
        <v>15.647747167523971</v>
      </c>
      <c r="T771" s="45">
        <v>68.010730188938609</v>
      </c>
      <c r="U771" s="45">
        <v>69.481751645838202</v>
      </c>
      <c r="V771" s="46">
        <f t="shared" si="222"/>
        <v>220.95173714473623</v>
      </c>
      <c r="W771" s="45">
        <v>77.472909808934773</v>
      </c>
      <c r="X771" s="45">
        <v>117.52925094502076</v>
      </c>
      <c r="Y771" s="47">
        <v>120.27166929970907</v>
      </c>
      <c r="Z771" s="47">
        <v>81.178852860251965</v>
      </c>
      <c r="AA771" s="46">
        <f t="shared" si="223"/>
        <v>396.45268291391653</v>
      </c>
      <c r="AB771" s="49">
        <v>101.6517791788367</v>
      </c>
      <c r="AC771" s="49">
        <v>125.00633018972094</v>
      </c>
      <c r="AD771" s="49"/>
      <c r="AE771" s="49"/>
      <c r="AF771" s="46">
        <f t="shared" si="224"/>
        <v>226.65810936855763</v>
      </c>
      <c r="AG771" s="49"/>
      <c r="AH771" s="49"/>
      <c r="AI771" s="49"/>
      <c r="AJ771" s="49"/>
      <c r="AK771" s="46">
        <f t="shared" si="225"/>
        <v>0</v>
      </c>
      <c r="AL771" s="48"/>
      <c r="AM771" s="48"/>
      <c r="AN771" s="50">
        <f>IFERROR(VLOOKUP($F771,Ref_Param!$L:$M,2,0),0)*M771</f>
        <v>132.19294010328505</v>
      </c>
      <c r="AO771" s="50">
        <f>IFERROR(VLOOKUP($F771,Ref_Param!$L:$M,2,0),0)*N771</f>
        <v>130.1205170291731</v>
      </c>
      <c r="AP771" s="50">
        <f>IFERROR(VLOOKUP($F771,Ref_Param!$L:$M,2,0),0)*O771</f>
        <v>147.25189578706645</v>
      </c>
      <c r="AQ771" s="50">
        <f>IFERROR(VLOOKUP($F771,Ref_Param!$L:$M,2,0),0)*P771</f>
        <v>79.681633904391305</v>
      </c>
      <c r="AR771" s="51">
        <f t="shared" si="226"/>
        <v>489.2469868239159</v>
      </c>
      <c r="AS771" s="52">
        <f>IFERROR(VLOOKUP($F771,Ref_Param!$L:$M,2,0),0)*R771</f>
        <v>67.811508142435443</v>
      </c>
      <c r="AT771" s="52">
        <f>IFERROR(VLOOKUP($F771,Ref_Param!$L:$M,2,0),0)*S771</f>
        <v>15.647747167523971</v>
      </c>
      <c r="AU771" s="52">
        <f>IFERROR(VLOOKUP($F771,Ref_Param!$L:$M,2,0),0)*T771</f>
        <v>68.010730188938609</v>
      </c>
      <c r="AV771" s="52">
        <f>IFERROR(VLOOKUP($F771,Ref_Param!$L:$M,2,0),0)*U771</f>
        <v>69.481751645838202</v>
      </c>
      <c r="AW771" s="53">
        <f t="shared" si="227"/>
        <v>220.95173714473623</v>
      </c>
      <c r="AX771" s="54">
        <f>IFERROR(VLOOKUP($F771,Ref_Param!$L:$M,2,0),0)*W771</f>
        <v>77.472909808934773</v>
      </c>
      <c r="AY771" s="54">
        <f>IFERROR(VLOOKUP($F771,Ref_Param!$L:$M,2,0),0)*X771</f>
        <v>117.52925094502076</v>
      </c>
      <c r="AZ771" s="54">
        <f>IFERROR(VLOOKUP($F771,Ref_Param!$L:$M,2,0),0)*Y771</f>
        <v>120.27166929970907</v>
      </c>
      <c r="BA771" s="54">
        <f>IFERROR(VLOOKUP($F771,Ref_Param!$L:$M,2,0),0)*Z771</f>
        <v>81.178852860251965</v>
      </c>
      <c r="BB771" s="55">
        <f t="shared" si="228"/>
        <v>396.45268291391653</v>
      </c>
      <c r="BC771" s="56">
        <f>IFERROR(VLOOKUP($F771,Ref_Param!$L:$M,2,0),0)*AB771</f>
        <v>101.6517791788367</v>
      </c>
      <c r="BD771" s="56">
        <f>IFERROR(VLOOKUP($F771,Ref_Param!$L:$M,2,0),0)*AC771</f>
        <v>125.00633018972094</v>
      </c>
      <c r="BE771" s="56">
        <f>IFERROR(VLOOKUP($F771,Ref_Param!$L:$M,2,0),0)*AD771</f>
        <v>0</v>
      </c>
      <c r="BF771" s="56">
        <f>IFERROR(VLOOKUP($F771,Ref_Param!$L:$M,2,0),0)*AE771</f>
        <v>0</v>
      </c>
      <c r="BG771" s="57">
        <f t="shared" si="229"/>
        <v>226.65810936855763</v>
      </c>
      <c r="BH771" s="56">
        <f>IFERROR(VLOOKUP($F771,Ref_Param!$L:$M,2,0),0)*AG771</f>
        <v>0</v>
      </c>
      <c r="BI771" s="56">
        <f>IFERROR(VLOOKUP($F771,Ref_Param!$L:$M,2,0),0)*AH771</f>
        <v>0</v>
      </c>
      <c r="BJ771" s="56">
        <f>IFERROR(VLOOKUP($F771,Ref_Param!$L:$M,2,0),0)*AI771</f>
        <v>0</v>
      </c>
      <c r="BK771" s="56">
        <f>IFERROR(VLOOKUP($F771,Ref_Param!$L:$M,2,0),0)*AJ771</f>
        <v>0</v>
      </c>
      <c r="BL771" s="57">
        <f t="shared" si="230"/>
        <v>0</v>
      </c>
      <c r="BM771" s="58">
        <f>IFERROR(VLOOKUP($F771,Ref_Param!$L:$M,2,0),0)*AL771</f>
        <v>0</v>
      </c>
      <c r="BN771" s="59">
        <f>IFERROR(VLOOKUP($F771,Ref_Param!$L:$M,2,0),0)*AM771</f>
        <v>0</v>
      </c>
    </row>
    <row r="772" spans="1:66" ht="15" customHeight="1" x14ac:dyDescent="0.3">
      <c r="A772" s="91" t="str">
        <f t="shared" si="220"/>
        <v>EAISDigital - API Economy</v>
      </c>
      <c r="B772" s="43" t="s">
        <v>4152</v>
      </c>
      <c r="C772" s="43" t="s">
        <v>4117</v>
      </c>
      <c r="D772" s="43" t="s">
        <v>2075</v>
      </c>
      <c r="E772" s="44" t="s">
        <v>2076</v>
      </c>
      <c r="F772" s="43" t="s">
        <v>20</v>
      </c>
      <c r="G772" s="44" t="s">
        <v>1052</v>
      </c>
      <c r="H772" s="41" t="s">
        <v>31</v>
      </c>
      <c r="I772" s="44" t="s">
        <v>26</v>
      </c>
      <c r="J772" s="43"/>
      <c r="K772" s="44"/>
      <c r="L772" s="43" t="s">
        <v>4110</v>
      </c>
      <c r="M772" s="65"/>
      <c r="N772" s="65"/>
      <c r="O772" s="65"/>
      <c r="P772" s="65"/>
      <c r="Q772" s="46">
        <f t="shared" si="221"/>
        <v>0</v>
      </c>
      <c r="R772" s="65"/>
      <c r="S772" s="65"/>
      <c r="T772" s="65"/>
      <c r="U772" s="65"/>
      <c r="V772" s="46">
        <f t="shared" si="222"/>
        <v>0</v>
      </c>
      <c r="W772" s="65"/>
      <c r="X772" s="65"/>
      <c r="Y772" s="65"/>
      <c r="Z772" s="65"/>
      <c r="AA772" s="46">
        <f t="shared" si="223"/>
        <v>0</v>
      </c>
      <c r="AB772" s="49"/>
      <c r="AC772" s="49"/>
      <c r="AD772" s="49">
        <v>87.971000000000004</v>
      </c>
      <c r="AE772" s="49">
        <v>105</v>
      </c>
      <c r="AF772" s="46">
        <f t="shared" si="224"/>
        <v>192.971</v>
      </c>
      <c r="AG772" s="49">
        <v>105</v>
      </c>
      <c r="AH772" s="49">
        <v>105</v>
      </c>
      <c r="AI772" s="49">
        <v>105</v>
      </c>
      <c r="AJ772" s="49">
        <v>105</v>
      </c>
      <c r="AK772" s="46">
        <f t="shared" si="225"/>
        <v>420</v>
      </c>
      <c r="AL772" s="48"/>
      <c r="AM772" s="48"/>
      <c r="AN772" s="50">
        <f>IFERROR(VLOOKUP($F772,Ref_Param!$L:$M,2,0),0)*M772</f>
        <v>0</v>
      </c>
      <c r="AO772" s="50">
        <f>IFERROR(VLOOKUP($F772,Ref_Param!$L:$M,2,0),0)*N772</f>
        <v>0</v>
      </c>
      <c r="AP772" s="50">
        <f>IFERROR(VLOOKUP($F772,Ref_Param!$L:$M,2,0),0)*O772</f>
        <v>0</v>
      </c>
      <c r="AQ772" s="50">
        <f>IFERROR(VLOOKUP($F772,Ref_Param!$L:$M,2,0),0)*P772</f>
        <v>0</v>
      </c>
      <c r="AR772" s="51">
        <f t="shared" si="226"/>
        <v>0</v>
      </c>
      <c r="AS772" s="52">
        <f>IFERROR(VLOOKUP($F772,Ref_Param!$L:$M,2,0),0)*R772</f>
        <v>0</v>
      </c>
      <c r="AT772" s="52">
        <f>IFERROR(VLOOKUP($F772,Ref_Param!$L:$M,2,0),0)*S772</f>
        <v>0</v>
      </c>
      <c r="AU772" s="52">
        <f>IFERROR(VLOOKUP($F772,Ref_Param!$L:$M,2,0),0)*T772</f>
        <v>0</v>
      </c>
      <c r="AV772" s="52">
        <f>IFERROR(VLOOKUP($F772,Ref_Param!$L:$M,2,0),0)*U772</f>
        <v>0</v>
      </c>
      <c r="AW772" s="53">
        <f t="shared" si="227"/>
        <v>0</v>
      </c>
      <c r="AX772" s="54">
        <f>IFERROR(VLOOKUP($F772,Ref_Param!$L:$M,2,0),0)*W772</f>
        <v>0</v>
      </c>
      <c r="AY772" s="54">
        <f>IFERROR(VLOOKUP($F772,Ref_Param!$L:$M,2,0),0)*X772</f>
        <v>0</v>
      </c>
      <c r="AZ772" s="54">
        <f>IFERROR(VLOOKUP($F772,Ref_Param!$L:$M,2,0),0)*Y772</f>
        <v>0</v>
      </c>
      <c r="BA772" s="54">
        <f>IFERROR(VLOOKUP($F772,Ref_Param!$L:$M,2,0),0)*Z772</f>
        <v>0</v>
      </c>
      <c r="BB772" s="55">
        <f t="shared" si="228"/>
        <v>0</v>
      </c>
      <c r="BC772" s="56">
        <f>IFERROR(VLOOKUP($F772,Ref_Param!$L:$M,2,0),0)*AB772</f>
        <v>0</v>
      </c>
      <c r="BD772" s="56">
        <f>IFERROR(VLOOKUP($F772,Ref_Param!$L:$M,2,0),0)*AC772</f>
        <v>0</v>
      </c>
      <c r="BE772" s="56">
        <f>IFERROR(VLOOKUP($F772,Ref_Param!$L:$M,2,0),0)*AD772</f>
        <v>87.971000000000004</v>
      </c>
      <c r="BF772" s="56">
        <f>IFERROR(VLOOKUP($F772,Ref_Param!$L:$M,2,0),0)*AE772</f>
        <v>105</v>
      </c>
      <c r="BG772" s="57">
        <f t="shared" si="229"/>
        <v>192.971</v>
      </c>
      <c r="BH772" s="56">
        <f>IFERROR(VLOOKUP($F772,Ref_Param!$L:$M,2,0),0)*AG772</f>
        <v>105</v>
      </c>
      <c r="BI772" s="56">
        <f>IFERROR(VLOOKUP($F772,Ref_Param!$L:$M,2,0),0)*AH772</f>
        <v>105</v>
      </c>
      <c r="BJ772" s="56">
        <f>IFERROR(VLOOKUP($F772,Ref_Param!$L:$M,2,0),0)*AI772</f>
        <v>105</v>
      </c>
      <c r="BK772" s="56">
        <f>IFERROR(VLOOKUP($F772,Ref_Param!$L:$M,2,0),0)*AJ772</f>
        <v>105</v>
      </c>
      <c r="BL772" s="57">
        <f t="shared" si="230"/>
        <v>420</v>
      </c>
      <c r="BM772" s="58">
        <f>IFERROR(VLOOKUP($F772,Ref_Param!$L:$M,2,0),0)*AL772</f>
        <v>0</v>
      </c>
      <c r="BN772" s="59">
        <f>IFERROR(VLOOKUP($F772,Ref_Param!$L:$M,2,0),0)*AM772</f>
        <v>0</v>
      </c>
    </row>
    <row r="773" spans="1:66" ht="15" customHeight="1" x14ac:dyDescent="0.3">
      <c r="A773" s="91" t="str">
        <f t="shared" si="220"/>
        <v>EAISDigital - API Economy</v>
      </c>
      <c r="B773" s="43" t="s">
        <v>4152</v>
      </c>
      <c r="C773" s="43" t="s">
        <v>4117</v>
      </c>
      <c r="D773" s="43" t="s">
        <v>2077</v>
      </c>
      <c r="E773" s="44" t="s">
        <v>5253</v>
      </c>
      <c r="F773" s="43" t="s">
        <v>20</v>
      </c>
      <c r="G773" s="44" t="s">
        <v>1052</v>
      </c>
      <c r="H773" s="41" t="s">
        <v>37</v>
      </c>
      <c r="I773" s="44" t="s">
        <v>22</v>
      </c>
      <c r="J773" s="43"/>
      <c r="K773" s="44"/>
      <c r="L773" s="43" t="s">
        <v>4110</v>
      </c>
      <c r="M773" s="65">
        <v>110.21984440572635</v>
      </c>
      <c r="N773" s="65">
        <v>17.219304532264726</v>
      </c>
      <c r="O773" s="65">
        <v>19.284528622639286</v>
      </c>
      <c r="P773" s="65">
        <v>19.526679268627987</v>
      </c>
      <c r="Q773" s="46">
        <f t="shared" si="221"/>
        <v>166.25035682925835</v>
      </c>
      <c r="R773" s="65">
        <v>35.830073982655534</v>
      </c>
      <c r="S773" s="65">
        <v>27.3133649217813</v>
      </c>
      <c r="T773" s="65">
        <v>45.469676471730487</v>
      </c>
      <c r="U773" s="65">
        <v>52.960421829724496</v>
      </c>
      <c r="V773" s="46">
        <f t="shared" si="222"/>
        <v>161.5735372058918</v>
      </c>
      <c r="W773" s="65">
        <v>38.078037827888224</v>
      </c>
      <c r="X773" s="65">
        <v>149.45239411354729</v>
      </c>
      <c r="Y773" s="65">
        <v>299.09716435573193</v>
      </c>
      <c r="Z773" s="65">
        <v>758.30360867987861</v>
      </c>
      <c r="AA773" s="46">
        <f t="shared" si="223"/>
        <v>1244.931204977046</v>
      </c>
      <c r="AB773" s="49">
        <v>258.86753619717769</v>
      </c>
      <c r="AC773" s="49">
        <v>367.83377444086904</v>
      </c>
      <c r="AD773" s="49"/>
      <c r="AE773" s="49"/>
      <c r="AF773" s="46">
        <f t="shared" si="224"/>
        <v>626.70131063804672</v>
      </c>
      <c r="AG773" s="49"/>
      <c r="AH773" s="49"/>
      <c r="AI773" s="49"/>
      <c r="AJ773" s="49"/>
      <c r="AK773" s="46">
        <f t="shared" si="225"/>
        <v>0</v>
      </c>
      <c r="AL773" s="48"/>
      <c r="AM773" s="48"/>
      <c r="AN773" s="50">
        <f>IFERROR(VLOOKUP($F773,Ref_Param!$L:$M,2,0),0)*M773</f>
        <v>110.21984440572635</v>
      </c>
      <c r="AO773" s="50">
        <f>IFERROR(VLOOKUP($F773,Ref_Param!$L:$M,2,0),0)*N773</f>
        <v>17.219304532264726</v>
      </c>
      <c r="AP773" s="50">
        <f>IFERROR(VLOOKUP($F773,Ref_Param!$L:$M,2,0),0)*O773</f>
        <v>19.284528622639286</v>
      </c>
      <c r="AQ773" s="50">
        <f>IFERROR(VLOOKUP($F773,Ref_Param!$L:$M,2,0),0)*P773</f>
        <v>19.526679268627987</v>
      </c>
      <c r="AR773" s="51">
        <f t="shared" si="226"/>
        <v>166.25035682925835</v>
      </c>
      <c r="AS773" s="52">
        <f>IFERROR(VLOOKUP($F773,Ref_Param!$L:$M,2,0),0)*R773</f>
        <v>35.830073982655534</v>
      </c>
      <c r="AT773" s="52">
        <f>IFERROR(VLOOKUP($F773,Ref_Param!$L:$M,2,0),0)*S773</f>
        <v>27.3133649217813</v>
      </c>
      <c r="AU773" s="52">
        <f>IFERROR(VLOOKUP($F773,Ref_Param!$L:$M,2,0),0)*T773</f>
        <v>45.469676471730487</v>
      </c>
      <c r="AV773" s="52">
        <f>IFERROR(VLOOKUP($F773,Ref_Param!$L:$M,2,0),0)*U773</f>
        <v>52.960421829724496</v>
      </c>
      <c r="AW773" s="53">
        <f t="shared" si="227"/>
        <v>161.5735372058918</v>
      </c>
      <c r="AX773" s="54">
        <f>IFERROR(VLOOKUP($F773,Ref_Param!$L:$M,2,0),0)*W773</f>
        <v>38.078037827888224</v>
      </c>
      <c r="AY773" s="54">
        <f>IFERROR(VLOOKUP($F773,Ref_Param!$L:$M,2,0),0)*X773</f>
        <v>149.45239411354729</v>
      </c>
      <c r="AZ773" s="54">
        <f>IFERROR(VLOOKUP($F773,Ref_Param!$L:$M,2,0),0)*Y773</f>
        <v>299.09716435573193</v>
      </c>
      <c r="BA773" s="54">
        <f>IFERROR(VLOOKUP($F773,Ref_Param!$L:$M,2,0),0)*Z773</f>
        <v>758.30360867987861</v>
      </c>
      <c r="BB773" s="55">
        <f t="shared" si="228"/>
        <v>1244.931204977046</v>
      </c>
      <c r="BC773" s="56">
        <f>IFERROR(VLOOKUP($F773,Ref_Param!$L:$M,2,0),0)*AB773</f>
        <v>258.86753619717769</v>
      </c>
      <c r="BD773" s="56">
        <f>IFERROR(VLOOKUP($F773,Ref_Param!$L:$M,2,0),0)*AC773</f>
        <v>367.83377444086904</v>
      </c>
      <c r="BE773" s="56">
        <f>IFERROR(VLOOKUP($F773,Ref_Param!$L:$M,2,0),0)*AD773</f>
        <v>0</v>
      </c>
      <c r="BF773" s="56">
        <f>IFERROR(VLOOKUP($F773,Ref_Param!$L:$M,2,0),0)*AE773</f>
        <v>0</v>
      </c>
      <c r="BG773" s="57">
        <f t="shared" si="229"/>
        <v>626.70131063804672</v>
      </c>
      <c r="BH773" s="56">
        <f>IFERROR(VLOOKUP($F773,Ref_Param!$L:$M,2,0),0)*AG773</f>
        <v>0</v>
      </c>
      <c r="BI773" s="56">
        <f>IFERROR(VLOOKUP($F773,Ref_Param!$L:$M,2,0),0)*AH773</f>
        <v>0</v>
      </c>
      <c r="BJ773" s="56">
        <f>IFERROR(VLOOKUP($F773,Ref_Param!$L:$M,2,0),0)*AI773</f>
        <v>0</v>
      </c>
      <c r="BK773" s="56">
        <f>IFERROR(VLOOKUP($F773,Ref_Param!$L:$M,2,0),0)*AJ773</f>
        <v>0</v>
      </c>
      <c r="BL773" s="57">
        <f t="shared" si="230"/>
        <v>0</v>
      </c>
      <c r="BM773" s="58">
        <f>IFERROR(VLOOKUP($F773,Ref_Param!$L:$M,2,0),0)*AL773</f>
        <v>0</v>
      </c>
      <c r="BN773" s="59">
        <f>IFERROR(VLOOKUP($F773,Ref_Param!$L:$M,2,0),0)*AM773</f>
        <v>0</v>
      </c>
    </row>
    <row r="774" spans="1:66" ht="15" customHeight="1" x14ac:dyDescent="0.3">
      <c r="A774" s="91" t="str">
        <f t="shared" si="220"/>
        <v>EAISDigital - API Economy</v>
      </c>
      <c r="B774" s="43" t="s">
        <v>4152</v>
      </c>
      <c r="C774" s="43" t="s">
        <v>4117</v>
      </c>
      <c r="D774" s="43" t="s">
        <v>2077</v>
      </c>
      <c r="E774" s="44" t="s">
        <v>5253</v>
      </c>
      <c r="F774" s="43" t="s">
        <v>20</v>
      </c>
      <c r="G774" s="44" t="s">
        <v>1052</v>
      </c>
      <c r="H774" s="41" t="s">
        <v>37</v>
      </c>
      <c r="I774" s="44" t="s">
        <v>22</v>
      </c>
      <c r="J774" s="43"/>
      <c r="K774" s="44"/>
      <c r="L774" s="43" t="s">
        <v>4110</v>
      </c>
      <c r="M774" s="65"/>
      <c r="N774" s="65"/>
      <c r="O774" s="65"/>
      <c r="P774" s="65"/>
      <c r="Q774" s="46">
        <f t="shared" si="221"/>
        <v>0</v>
      </c>
      <c r="R774" s="65"/>
      <c r="S774" s="65"/>
      <c r="T774" s="65"/>
      <c r="U774" s="65"/>
      <c r="V774" s="46">
        <f t="shared" si="222"/>
        <v>0</v>
      </c>
      <c r="W774" s="65"/>
      <c r="X774" s="65"/>
      <c r="Y774" s="65"/>
      <c r="Z774" s="65"/>
      <c r="AA774" s="46">
        <f t="shared" si="223"/>
        <v>0</v>
      </c>
      <c r="AB774" s="49"/>
      <c r="AC774" s="49"/>
      <c r="AD774" s="49">
        <v>286.94500000000005</v>
      </c>
      <c r="AE774" s="49">
        <v>225</v>
      </c>
      <c r="AF774" s="46">
        <f t="shared" si="224"/>
        <v>511.94500000000005</v>
      </c>
      <c r="AG774" s="49">
        <v>225</v>
      </c>
      <c r="AH774" s="49">
        <v>225</v>
      </c>
      <c r="AI774" s="49">
        <v>225</v>
      </c>
      <c r="AJ774" s="49">
        <v>225</v>
      </c>
      <c r="AK774" s="46">
        <f t="shared" si="225"/>
        <v>900</v>
      </c>
      <c r="AL774" s="48"/>
      <c r="AM774" s="48"/>
      <c r="AN774" s="50">
        <f>IFERROR(VLOOKUP($F774,Ref_Param!$L:$M,2,0),0)*M774</f>
        <v>0</v>
      </c>
      <c r="AO774" s="50">
        <f>IFERROR(VLOOKUP($F774,Ref_Param!$L:$M,2,0),0)*N774</f>
        <v>0</v>
      </c>
      <c r="AP774" s="50">
        <f>IFERROR(VLOOKUP($F774,Ref_Param!$L:$M,2,0),0)*O774</f>
        <v>0</v>
      </c>
      <c r="AQ774" s="50">
        <f>IFERROR(VLOOKUP($F774,Ref_Param!$L:$M,2,0),0)*P774</f>
        <v>0</v>
      </c>
      <c r="AR774" s="51">
        <f t="shared" si="226"/>
        <v>0</v>
      </c>
      <c r="AS774" s="52">
        <f>IFERROR(VLOOKUP($F774,Ref_Param!$L:$M,2,0),0)*R774</f>
        <v>0</v>
      </c>
      <c r="AT774" s="52">
        <f>IFERROR(VLOOKUP($F774,Ref_Param!$L:$M,2,0),0)*S774</f>
        <v>0</v>
      </c>
      <c r="AU774" s="52">
        <f>IFERROR(VLOOKUP($F774,Ref_Param!$L:$M,2,0),0)*T774</f>
        <v>0</v>
      </c>
      <c r="AV774" s="52">
        <f>IFERROR(VLOOKUP($F774,Ref_Param!$L:$M,2,0),0)*U774</f>
        <v>0</v>
      </c>
      <c r="AW774" s="53">
        <f t="shared" si="227"/>
        <v>0</v>
      </c>
      <c r="AX774" s="54">
        <f>IFERROR(VLOOKUP($F774,Ref_Param!$L:$M,2,0),0)*W774</f>
        <v>0</v>
      </c>
      <c r="AY774" s="54">
        <f>IFERROR(VLOOKUP($F774,Ref_Param!$L:$M,2,0),0)*X774</f>
        <v>0</v>
      </c>
      <c r="AZ774" s="54">
        <f>IFERROR(VLOOKUP($F774,Ref_Param!$L:$M,2,0),0)*Y774</f>
        <v>0</v>
      </c>
      <c r="BA774" s="54">
        <f>IFERROR(VLOOKUP($F774,Ref_Param!$L:$M,2,0),0)*Z774</f>
        <v>0</v>
      </c>
      <c r="BB774" s="55">
        <f t="shared" si="228"/>
        <v>0</v>
      </c>
      <c r="BC774" s="56">
        <f>IFERROR(VLOOKUP($F774,Ref_Param!$L:$M,2,0),0)*AB774</f>
        <v>0</v>
      </c>
      <c r="BD774" s="56">
        <f>IFERROR(VLOOKUP($F774,Ref_Param!$L:$M,2,0),0)*AC774</f>
        <v>0</v>
      </c>
      <c r="BE774" s="56">
        <f>IFERROR(VLOOKUP($F774,Ref_Param!$L:$M,2,0),0)*AD774</f>
        <v>286.94500000000005</v>
      </c>
      <c r="BF774" s="56">
        <f>IFERROR(VLOOKUP($F774,Ref_Param!$L:$M,2,0),0)*AE774</f>
        <v>225</v>
      </c>
      <c r="BG774" s="57">
        <f t="shared" si="229"/>
        <v>511.94500000000005</v>
      </c>
      <c r="BH774" s="56">
        <f>IFERROR(VLOOKUP($F774,Ref_Param!$L:$M,2,0),0)*AG774</f>
        <v>225</v>
      </c>
      <c r="BI774" s="56">
        <f>IFERROR(VLOOKUP($F774,Ref_Param!$L:$M,2,0),0)*AH774</f>
        <v>225</v>
      </c>
      <c r="BJ774" s="56">
        <f>IFERROR(VLOOKUP($F774,Ref_Param!$L:$M,2,0),0)*AI774</f>
        <v>225</v>
      </c>
      <c r="BK774" s="56">
        <f>IFERROR(VLOOKUP($F774,Ref_Param!$L:$M,2,0),0)*AJ774</f>
        <v>225</v>
      </c>
      <c r="BL774" s="57">
        <f t="shared" si="230"/>
        <v>900</v>
      </c>
      <c r="BM774" s="58">
        <f>IFERROR(VLOOKUP($F774,Ref_Param!$L:$M,2,0),0)*AL774</f>
        <v>0</v>
      </c>
      <c r="BN774" s="59">
        <f>IFERROR(VLOOKUP($F774,Ref_Param!$L:$M,2,0),0)*AM774</f>
        <v>0</v>
      </c>
    </row>
    <row r="775" spans="1:66" ht="15" customHeight="1" x14ac:dyDescent="0.3">
      <c r="A775" s="91" t="str">
        <f t="shared" si="220"/>
        <v>EAISDigital - API Economy</v>
      </c>
      <c r="B775" s="43" t="s">
        <v>4152</v>
      </c>
      <c r="C775" s="43" t="s">
        <v>4117</v>
      </c>
      <c r="D775" s="43" t="s">
        <v>2078</v>
      </c>
      <c r="E775" s="44" t="s">
        <v>5254</v>
      </c>
      <c r="F775" s="43" t="s">
        <v>28</v>
      </c>
      <c r="G775" s="44" t="s">
        <v>1052</v>
      </c>
      <c r="H775" s="41" t="s">
        <v>31</v>
      </c>
      <c r="I775" s="44" t="s">
        <v>22</v>
      </c>
      <c r="J775" s="43"/>
      <c r="K775" s="44"/>
      <c r="L775" s="43" t="s">
        <v>4110</v>
      </c>
      <c r="M775" s="65">
        <v>75.805608421007676</v>
      </c>
      <c r="N775" s="65">
        <v>89.065991805183188</v>
      </c>
      <c r="O775" s="65">
        <v>79.447811373736741</v>
      </c>
      <c r="P775" s="65">
        <v>80.578793280281076</v>
      </c>
      <c r="Q775" s="46">
        <f t="shared" si="221"/>
        <v>324.89820488020871</v>
      </c>
      <c r="R775" s="65">
        <v>42.092019848235367</v>
      </c>
      <c r="S775" s="65">
        <v>42.327064897702783</v>
      </c>
      <c r="T775" s="65">
        <v>19.825222215662368</v>
      </c>
      <c r="U775" s="65">
        <v>0.90374765020821091</v>
      </c>
      <c r="V775" s="46">
        <f t="shared" si="222"/>
        <v>105.14805461180873</v>
      </c>
      <c r="W775" s="65">
        <v>34.085667453485399</v>
      </c>
      <c r="X775" s="65">
        <v>47.551699180183746</v>
      </c>
      <c r="Y775" s="65">
        <v>44.172583818400483</v>
      </c>
      <c r="Z775" s="65">
        <v>46.643225963846874</v>
      </c>
      <c r="AA775" s="46">
        <f t="shared" si="223"/>
        <v>172.45317641591652</v>
      </c>
      <c r="AB775" s="49">
        <v>49.185448217536198</v>
      </c>
      <c r="AC775" s="49">
        <v>47.798072029288356</v>
      </c>
      <c r="AD775" s="49"/>
      <c r="AE775" s="49"/>
      <c r="AF775" s="46">
        <f t="shared" si="224"/>
        <v>96.983520246824554</v>
      </c>
      <c r="AG775" s="49"/>
      <c r="AH775" s="49"/>
      <c r="AI775" s="49"/>
      <c r="AJ775" s="49"/>
      <c r="AK775" s="46">
        <f t="shared" si="225"/>
        <v>0</v>
      </c>
      <c r="AL775" s="48"/>
      <c r="AM775" s="48"/>
      <c r="AN775" s="50">
        <f>IFERROR(VLOOKUP($F775,Ref_Param!$L:$M,2,0),0)*M775</f>
        <v>82.512518159607382</v>
      </c>
      <c r="AO775" s="50">
        <f>IFERROR(VLOOKUP($F775,Ref_Param!$L:$M,2,0),0)*N775</f>
        <v>96.94611545643906</v>
      </c>
      <c r="AP775" s="50">
        <f>IFERROR(VLOOKUP($F775,Ref_Param!$L:$M,2,0),0)*O775</f>
        <v>86.476965428587391</v>
      </c>
      <c r="AQ775" s="50">
        <f>IFERROR(VLOOKUP($F775,Ref_Param!$L:$M,2,0),0)*P775</f>
        <v>87.708011086629568</v>
      </c>
      <c r="AR775" s="51">
        <f t="shared" si="226"/>
        <v>353.64361013126336</v>
      </c>
      <c r="AS775" s="52">
        <f>IFERROR(VLOOKUP($F775,Ref_Param!$L:$M,2,0),0)*R775</f>
        <v>45.816116042669805</v>
      </c>
      <c r="AT775" s="52">
        <f>IFERROR(VLOOKUP($F775,Ref_Param!$L:$M,2,0),0)*S775</f>
        <v>46.071956729348223</v>
      </c>
      <c r="AU775" s="52">
        <f>IFERROR(VLOOKUP($F775,Ref_Param!$L:$M,2,0),0)*T775</f>
        <v>21.579260982948099</v>
      </c>
      <c r="AV775" s="52">
        <f>IFERROR(VLOOKUP($F775,Ref_Param!$L:$M,2,0),0)*U775</f>
        <v>0.98370682529661091</v>
      </c>
      <c r="AW775" s="53">
        <f t="shared" si="227"/>
        <v>114.45104058026274</v>
      </c>
      <c r="AX775" s="54">
        <f>IFERROR(VLOOKUP($F775,Ref_Param!$L:$M,2,0),0)*W775</f>
        <v>37.101400718507236</v>
      </c>
      <c r="AY775" s="54">
        <f>IFERROR(VLOOKUP($F775,Ref_Param!$L:$M,2,0),0)*X775</f>
        <v>51.758841118116607</v>
      </c>
      <c r="AZ775" s="54">
        <f>IFERROR(VLOOKUP($F775,Ref_Param!$L:$M,2,0),0)*Y775</f>
        <v>48.080758144307481</v>
      </c>
      <c r="BA775" s="54">
        <f>IFERROR(VLOOKUP($F775,Ref_Param!$L:$M,2,0),0)*Z775</f>
        <v>50.769990631696139</v>
      </c>
      <c r="BB775" s="55">
        <f t="shared" si="228"/>
        <v>187.71099061262748</v>
      </c>
      <c r="BC775" s="56">
        <f>IFERROR(VLOOKUP($F775,Ref_Param!$L:$M,2,0),0)*AB775</f>
        <v>53.537136285462395</v>
      </c>
      <c r="BD775" s="56">
        <f>IFERROR(VLOOKUP($F775,Ref_Param!$L:$M,2,0),0)*AC775</f>
        <v>52.02701183278031</v>
      </c>
      <c r="BE775" s="56">
        <f>IFERROR(VLOOKUP($F775,Ref_Param!$L:$M,2,0),0)*AD775</f>
        <v>0</v>
      </c>
      <c r="BF775" s="56">
        <f>IFERROR(VLOOKUP($F775,Ref_Param!$L:$M,2,0),0)*AE775</f>
        <v>0</v>
      </c>
      <c r="BG775" s="57">
        <f t="shared" si="229"/>
        <v>105.56414811824271</v>
      </c>
      <c r="BH775" s="56">
        <f>IFERROR(VLOOKUP($F775,Ref_Param!$L:$M,2,0),0)*AG775</f>
        <v>0</v>
      </c>
      <c r="BI775" s="56">
        <f>IFERROR(VLOOKUP($F775,Ref_Param!$L:$M,2,0),0)*AH775</f>
        <v>0</v>
      </c>
      <c r="BJ775" s="56">
        <f>IFERROR(VLOOKUP($F775,Ref_Param!$L:$M,2,0),0)*AI775</f>
        <v>0</v>
      </c>
      <c r="BK775" s="56">
        <f>IFERROR(VLOOKUP($F775,Ref_Param!$L:$M,2,0),0)*AJ775</f>
        <v>0</v>
      </c>
      <c r="BL775" s="57">
        <f t="shared" si="230"/>
        <v>0</v>
      </c>
      <c r="BM775" s="58">
        <f>IFERROR(VLOOKUP($F775,Ref_Param!$L:$M,2,0),0)*AL775</f>
        <v>0</v>
      </c>
      <c r="BN775" s="59">
        <f>IFERROR(VLOOKUP($F775,Ref_Param!$L:$M,2,0),0)*AM775</f>
        <v>0</v>
      </c>
    </row>
    <row r="776" spans="1:66" ht="15" customHeight="1" x14ac:dyDescent="0.3">
      <c r="A776" s="91" t="str">
        <f t="shared" si="220"/>
        <v>EAISDigital - API Economy</v>
      </c>
      <c r="B776" s="43" t="s">
        <v>4152</v>
      </c>
      <c r="C776" s="43" t="s">
        <v>4117</v>
      </c>
      <c r="D776" s="43" t="s">
        <v>2078</v>
      </c>
      <c r="E776" s="44" t="s">
        <v>5254</v>
      </c>
      <c r="F776" s="43" t="s">
        <v>28</v>
      </c>
      <c r="G776" s="44" t="s">
        <v>1052</v>
      </c>
      <c r="H776" s="41" t="s">
        <v>31</v>
      </c>
      <c r="I776" s="44" t="s">
        <v>22</v>
      </c>
      <c r="J776" s="43"/>
      <c r="K776" s="44"/>
      <c r="L776" s="43" t="s">
        <v>4110</v>
      </c>
      <c r="M776" s="65"/>
      <c r="N776" s="65"/>
      <c r="O776" s="65"/>
      <c r="P776" s="65"/>
      <c r="Q776" s="46">
        <f t="shared" si="221"/>
        <v>0</v>
      </c>
      <c r="R776" s="65"/>
      <c r="S776" s="65"/>
      <c r="T776" s="65"/>
      <c r="U776" s="65"/>
      <c r="V776" s="46">
        <f t="shared" si="222"/>
        <v>0</v>
      </c>
      <c r="W776" s="65"/>
      <c r="X776" s="65"/>
      <c r="Y776" s="65"/>
      <c r="Z776" s="65"/>
      <c r="AA776" s="46">
        <f t="shared" si="223"/>
        <v>0</v>
      </c>
      <c r="AB776" s="49"/>
      <c r="AC776" s="49"/>
      <c r="AD776" s="49">
        <v>28.922999999999998</v>
      </c>
      <c r="AE776" s="49">
        <v>0</v>
      </c>
      <c r="AF776" s="46">
        <f t="shared" si="224"/>
        <v>28.922999999999998</v>
      </c>
      <c r="AG776" s="49">
        <v>0</v>
      </c>
      <c r="AH776" s="49"/>
      <c r="AI776" s="49"/>
      <c r="AJ776" s="49"/>
      <c r="AK776" s="46">
        <f t="shared" si="225"/>
        <v>0</v>
      </c>
      <c r="AL776" s="48"/>
      <c r="AM776" s="48"/>
      <c r="AN776" s="50">
        <f>IFERROR(VLOOKUP($F776,Ref_Param!$L:$M,2,0),0)*M776</f>
        <v>0</v>
      </c>
      <c r="AO776" s="50">
        <f>IFERROR(VLOOKUP($F776,Ref_Param!$L:$M,2,0),0)*N776</f>
        <v>0</v>
      </c>
      <c r="AP776" s="50">
        <f>IFERROR(VLOOKUP($F776,Ref_Param!$L:$M,2,0),0)*O776</f>
        <v>0</v>
      </c>
      <c r="AQ776" s="50">
        <f>IFERROR(VLOOKUP($F776,Ref_Param!$L:$M,2,0),0)*P776</f>
        <v>0</v>
      </c>
      <c r="AR776" s="51">
        <f t="shared" si="226"/>
        <v>0</v>
      </c>
      <c r="AS776" s="52">
        <f>IFERROR(VLOOKUP($F776,Ref_Param!$L:$M,2,0),0)*R776</f>
        <v>0</v>
      </c>
      <c r="AT776" s="52">
        <f>IFERROR(VLOOKUP($F776,Ref_Param!$L:$M,2,0),0)*S776</f>
        <v>0</v>
      </c>
      <c r="AU776" s="52">
        <f>IFERROR(VLOOKUP($F776,Ref_Param!$L:$M,2,0),0)*T776</f>
        <v>0</v>
      </c>
      <c r="AV776" s="52">
        <f>IFERROR(VLOOKUP($F776,Ref_Param!$L:$M,2,0),0)*U776</f>
        <v>0</v>
      </c>
      <c r="AW776" s="53">
        <f t="shared" si="227"/>
        <v>0</v>
      </c>
      <c r="AX776" s="54">
        <f>IFERROR(VLOOKUP($F776,Ref_Param!$L:$M,2,0),0)*W776</f>
        <v>0</v>
      </c>
      <c r="AY776" s="54">
        <f>IFERROR(VLOOKUP($F776,Ref_Param!$L:$M,2,0),0)*X776</f>
        <v>0</v>
      </c>
      <c r="AZ776" s="54">
        <f>IFERROR(VLOOKUP($F776,Ref_Param!$L:$M,2,0),0)*Y776</f>
        <v>0</v>
      </c>
      <c r="BA776" s="54">
        <f>IFERROR(VLOOKUP($F776,Ref_Param!$L:$M,2,0),0)*Z776</f>
        <v>0</v>
      </c>
      <c r="BB776" s="55">
        <f t="shared" si="228"/>
        <v>0</v>
      </c>
      <c r="BC776" s="56">
        <f>IFERROR(VLOOKUP($F776,Ref_Param!$L:$M,2,0),0)*AB776</f>
        <v>0</v>
      </c>
      <c r="BD776" s="56">
        <f>IFERROR(VLOOKUP($F776,Ref_Param!$L:$M,2,0),0)*AC776</f>
        <v>0</v>
      </c>
      <c r="BE776" s="56">
        <f>IFERROR(VLOOKUP($F776,Ref_Param!$L:$M,2,0),0)*AD776</f>
        <v>31.481965680905493</v>
      </c>
      <c r="BF776" s="56">
        <f>IFERROR(VLOOKUP($F776,Ref_Param!$L:$M,2,0),0)*AE776</f>
        <v>0</v>
      </c>
      <c r="BG776" s="57">
        <f t="shared" si="229"/>
        <v>31.481965680905493</v>
      </c>
      <c r="BH776" s="56">
        <f>IFERROR(VLOOKUP($F776,Ref_Param!$L:$M,2,0),0)*AG776</f>
        <v>0</v>
      </c>
      <c r="BI776" s="56">
        <f>IFERROR(VLOOKUP($F776,Ref_Param!$L:$M,2,0),0)*AH776</f>
        <v>0</v>
      </c>
      <c r="BJ776" s="56">
        <f>IFERROR(VLOOKUP($F776,Ref_Param!$L:$M,2,0),0)*AI776</f>
        <v>0</v>
      </c>
      <c r="BK776" s="56">
        <f>IFERROR(VLOOKUP($F776,Ref_Param!$L:$M,2,0),0)*AJ776</f>
        <v>0</v>
      </c>
      <c r="BL776" s="57">
        <f t="shared" si="230"/>
        <v>0</v>
      </c>
      <c r="BM776" s="58">
        <f>IFERROR(VLOOKUP($F776,Ref_Param!$L:$M,2,0),0)*AL776</f>
        <v>0</v>
      </c>
      <c r="BN776" s="59">
        <f>IFERROR(VLOOKUP($F776,Ref_Param!$L:$M,2,0),0)*AM776</f>
        <v>0</v>
      </c>
    </row>
    <row r="777" spans="1:66" ht="15" customHeight="1" x14ac:dyDescent="0.3">
      <c r="A777" s="91" t="str">
        <f t="shared" si="220"/>
        <v>EAISDigital - API Economy</v>
      </c>
      <c r="B777" s="43" t="s">
        <v>4152</v>
      </c>
      <c r="C777" s="43" t="s">
        <v>4117</v>
      </c>
      <c r="D777" s="43" t="s">
        <v>2078</v>
      </c>
      <c r="E777" s="44" t="s">
        <v>5254</v>
      </c>
      <c r="F777" s="43" t="s">
        <v>20</v>
      </c>
      <c r="G777" s="44" t="s">
        <v>1052</v>
      </c>
      <c r="H777" s="41" t="s">
        <v>31</v>
      </c>
      <c r="I777" s="44" t="s">
        <v>22</v>
      </c>
      <c r="J777" s="43"/>
      <c r="K777" s="44"/>
      <c r="L777" s="43" t="s">
        <v>4110</v>
      </c>
      <c r="M777" s="65"/>
      <c r="N777" s="65"/>
      <c r="O777" s="65"/>
      <c r="P777" s="65"/>
      <c r="Q777" s="46">
        <f t="shared" si="221"/>
        <v>0</v>
      </c>
      <c r="R777" s="65"/>
      <c r="S777" s="65"/>
      <c r="T777" s="65"/>
      <c r="U777" s="65"/>
      <c r="V777" s="46">
        <f t="shared" si="222"/>
        <v>0</v>
      </c>
      <c r="W777" s="65"/>
      <c r="X777" s="65"/>
      <c r="Y777" s="65"/>
      <c r="Z777" s="65"/>
      <c r="AA777" s="46">
        <f t="shared" si="223"/>
        <v>0</v>
      </c>
      <c r="AB777" s="49"/>
      <c r="AC777" s="49"/>
      <c r="AD777" s="49">
        <v>30</v>
      </c>
      <c r="AE777" s="49">
        <v>45</v>
      </c>
      <c r="AF777" s="46">
        <f t="shared" si="224"/>
        <v>75</v>
      </c>
      <c r="AG777" s="49">
        <v>50</v>
      </c>
      <c r="AH777" s="49">
        <v>50</v>
      </c>
      <c r="AI777" s="49">
        <v>50</v>
      </c>
      <c r="AJ777" s="49">
        <v>50</v>
      </c>
      <c r="AK777" s="46">
        <f t="shared" si="225"/>
        <v>200</v>
      </c>
      <c r="AL777" s="48"/>
      <c r="AM777" s="48"/>
      <c r="AN777" s="50">
        <f>IFERROR(VLOOKUP($F777,Ref_Param!$L:$M,2,0),0)*M777</f>
        <v>0</v>
      </c>
      <c r="AO777" s="50">
        <f>IFERROR(VLOOKUP($F777,Ref_Param!$L:$M,2,0),0)*N777</f>
        <v>0</v>
      </c>
      <c r="AP777" s="50">
        <f>IFERROR(VLOOKUP($F777,Ref_Param!$L:$M,2,0),0)*O777</f>
        <v>0</v>
      </c>
      <c r="AQ777" s="50">
        <f>IFERROR(VLOOKUP($F777,Ref_Param!$L:$M,2,0),0)*P777</f>
        <v>0</v>
      </c>
      <c r="AR777" s="51">
        <f t="shared" si="226"/>
        <v>0</v>
      </c>
      <c r="AS777" s="52">
        <f>IFERROR(VLOOKUP($F777,Ref_Param!$L:$M,2,0),0)*R777</f>
        <v>0</v>
      </c>
      <c r="AT777" s="52">
        <f>IFERROR(VLOOKUP($F777,Ref_Param!$L:$M,2,0),0)*S777</f>
        <v>0</v>
      </c>
      <c r="AU777" s="52">
        <f>IFERROR(VLOOKUP($F777,Ref_Param!$L:$M,2,0),0)*T777</f>
        <v>0</v>
      </c>
      <c r="AV777" s="52">
        <f>IFERROR(VLOOKUP($F777,Ref_Param!$L:$M,2,0),0)*U777</f>
        <v>0</v>
      </c>
      <c r="AW777" s="53">
        <f t="shared" si="227"/>
        <v>0</v>
      </c>
      <c r="AX777" s="54">
        <f>IFERROR(VLOOKUP($F777,Ref_Param!$L:$M,2,0),0)*W777</f>
        <v>0</v>
      </c>
      <c r="AY777" s="54">
        <f>IFERROR(VLOOKUP($F777,Ref_Param!$L:$M,2,0),0)*X777</f>
        <v>0</v>
      </c>
      <c r="AZ777" s="54">
        <f>IFERROR(VLOOKUP($F777,Ref_Param!$L:$M,2,0),0)*Y777</f>
        <v>0</v>
      </c>
      <c r="BA777" s="54">
        <f>IFERROR(VLOOKUP($F777,Ref_Param!$L:$M,2,0),0)*Z777</f>
        <v>0</v>
      </c>
      <c r="BB777" s="55">
        <f t="shared" si="228"/>
        <v>0</v>
      </c>
      <c r="BC777" s="56">
        <f>IFERROR(VLOOKUP($F777,Ref_Param!$L:$M,2,0),0)*AB777</f>
        <v>0</v>
      </c>
      <c r="BD777" s="56">
        <f>IFERROR(VLOOKUP($F777,Ref_Param!$L:$M,2,0),0)*AC777</f>
        <v>0</v>
      </c>
      <c r="BE777" s="56">
        <f>IFERROR(VLOOKUP($F777,Ref_Param!$L:$M,2,0),0)*AD777</f>
        <v>30</v>
      </c>
      <c r="BF777" s="56">
        <f>IFERROR(VLOOKUP($F777,Ref_Param!$L:$M,2,0),0)*AE777</f>
        <v>45</v>
      </c>
      <c r="BG777" s="57">
        <f t="shared" si="229"/>
        <v>75</v>
      </c>
      <c r="BH777" s="56">
        <f>IFERROR(VLOOKUP($F777,Ref_Param!$L:$M,2,0),0)*AG777</f>
        <v>50</v>
      </c>
      <c r="BI777" s="56">
        <f>IFERROR(VLOOKUP($F777,Ref_Param!$L:$M,2,0),0)*AH777</f>
        <v>50</v>
      </c>
      <c r="BJ777" s="56">
        <f>IFERROR(VLOOKUP($F777,Ref_Param!$L:$M,2,0),0)*AI777</f>
        <v>50</v>
      </c>
      <c r="BK777" s="56">
        <f>IFERROR(VLOOKUP($F777,Ref_Param!$L:$M,2,0),0)*AJ777</f>
        <v>50</v>
      </c>
      <c r="BL777" s="57">
        <f t="shared" si="230"/>
        <v>200</v>
      </c>
      <c r="BM777" s="58">
        <f>IFERROR(VLOOKUP($F777,Ref_Param!$L:$M,2,0),0)*AL777</f>
        <v>0</v>
      </c>
      <c r="BN777" s="59">
        <f>IFERROR(VLOOKUP($F777,Ref_Param!$L:$M,2,0),0)*AM777</f>
        <v>0</v>
      </c>
    </row>
    <row r="778" spans="1:66" ht="15" customHeight="1" x14ac:dyDescent="0.3">
      <c r="A778" s="91" t="str">
        <f t="shared" si="220"/>
        <v>EAISDigital - API Economy</v>
      </c>
      <c r="B778" s="43" t="s">
        <v>4152</v>
      </c>
      <c r="C778" s="43" t="s">
        <v>4117</v>
      </c>
      <c r="D778" s="43" t="s">
        <v>3154</v>
      </c>
      <c r="E778" s="44" t="s">
        <v>5255</v>
      </c>
      <c r="F778" s="43" t="s">
        <v>20</v>
      </c>
      <c r="G778" s="44" t="s">
        <v>1052</v>
      </c>
      <c r="H778" s="41" t="s">
        <v>37</v>
      </c>
      <c r="I778" s="44" t="s">
        <v>22</v>
      </c>
      <c r="J778" s="43"/>
      <c r="K778" s="44"/>
      <c r="L778" s="43" t="s">
        <v>4110</v>
      </c>
      <c r="M778" s="65">
        <v>0</v>
      </c>
      <c r="N778" s="65">
        <v>0</v>
      </c>
      <c r="O778" s="65">
        <v>0</v>
      </c>
      <c r="P778" s="65">
        <v>0</v>
      </c>
      <c r="Q778" s="46">
        <f t="shared" si="221"/>
        <v>0</v>
      </c>
      <c r="R778" s="65">
        <v>0</v>
      </c>
      <c r="S778" s="65">
        <v>0</v>
      </c>
      <c r="T778" s="65">
        <v>0</v>
      </c>
      <c r="U778" s="65">
        <v>0</v>
      </c>
      <c r="V778" s="46">
        <f t="shared" si="222"/>
        <v>0</v>
      </c>
      <c r="W778" s="65">
        <v>36.880478712371108</v>
      </c>
      <c r="X778" s="65">
        <v>42.710059577858161</v>
      </c>
      <c r="Y778" s="65">
        <v>40.231758609863405</v>
      </c>
      <c r="Z778" s="65">
        <v>64.955907154212838</v>
      </c>
      <c r="AA778" s="46">
        <f t="shared" si="223"/>
        <v>184.77820405430549</v>
      </c>
      <c r="AB778" s="49">
        <v>62.626378828118916</v>
      </c>
      <c r="AC778" s="49">
        <v>33.097417775055078</v>
      </c>
      <c r="AD778" s="49"/>
      <c r="AE778" s="49"/>
      <c r="AF778" s="46">
        <f t="shared" si="224"/>
        <v>95.723796603173994</v>
      </c>
      <c r="AG778" s="49"/>
      <c r="AH778" s="49"/>
      <c r="AI778" s="49"/>
      <c r="AJ778" s="49"/>
      <c r="AK778" s="46">
        <f t="shared" si="225"/>
        <v>0</v>
      </c>
      <c r="AL778" s="48"/>
      <c r="AM778" s="48"/>
      <c r="AN778" s="50">
        <f>IFERROR(VLOOKUP($F778,Ref_Param!$L:$M,2,0),0)*M778</f>
        <v>0</v>
      </c>
      <c r="AO778" s="50">
        <f>IFERROR(VLOOKUP($F778,Ref_Param!$L:$M,2,0),0)*N778</f>
        <v>0</v>
      </c>
      <c r="AP778" s="50">
        <f>IFERROR(VLOOKUP($F778,Ref_Param!$L:$M,2,0),0)*O778</f>
        <v>0</v>
      </c>
      <c r="AQ778" s="50">
        <f>IFERROR(VLOOKUP($F778,Ref_Param!$L:$M,2,0),0)*P778</f>
        <v>0</v>
      </c>
      <c r="AR778" s="51">
        <f t="shared" si="226"/>
        <v>0</v>
      </c>
      <c r="AS778" s="52">
        <f>IFERROR(VLOOKUP($F778,Ref_Param!$L:$M,2,0),0)*R778</f>
        <v>0</v>
      </c>
      <c r="AT778" s="52">
        <f>IFERROR(VLOOKUP($F778,Ref_Param!$L:$M,2,0),0)*S778</f>
        <v>0</v>
      </c>
      <c r="AU778" s="52">
        <f>IFERROR(VLOOKUP($F778,Ref_Param!$L:$M,2,0),0)*T778</f>
        <v>0</v>
      </c>
      <c r="AV778" s="52">
        <f>IFERROR(VLOOKUP($F778,Ref_Param!$L:$M,2,0),0)*U778</f>
        <v>0</v>
      </c>
      <c r="AW778" s="53">
        <f t="shared" si="227"/>
        <v>0</v>
      </c>
      <c r="AX778" s="54">
        <f>IFERROR(VLOOKUP($F778,Ref_Param!$L:$M,2,0),0)*W778</f>
        <v>36.880478712371108</v>
      </c>
      <c r="AY778" s="54">
        <f>IFERROR(VLOOKUP($F778,Ref_Param!$L:$M,2,0),0)*X778</f>
        <v>42.710059577858161</v>
      </c>
      <c r="AZ778" s="54">
        <f>IFERROR(VLOOKUP($F778,Ref_Param!$L:$M,2,0),0)*Y778</f>
        <v>40.231758609863405</v>
      </c>
      <c r="BA778" s="54">
        <f>IFERROR(VLOOKUP($F778,Ref_Param!$L:$M,2,0),0)*Z778</f>
        <v>64.955907154212838</v>
      </c>
      <c r="BB778" s="55">
        <f t="shared" si="228"/>
        <v>184.77820405430549</v>
      </c>
      <c r="BC778" s="56">
        <f>IFERROR(VLOOKUP($F778,Ref_Param!$L:$M,2,0),0)*AB778</f>
        <v>62.626378828118916</v>
      </c>
      <c r="BD778" s="56">
        <f>IFERROR(VLOOKUP($F778,Ref_Param!$L:$M,2,0),0)*AC778</f>
        <v>33.097417775055078</v>
      </c>
      <c r="BE778" s="56">
        <f>IFERROR(VLOOKUP($F778,Ref_Param!$L:$M,2,0),0)*AD778</f>
        <v>0</v>
      </c>
      <c r="BF778" s="56">
        <f>IFERROR(VLOOKUP($F778,Ref_Param!$L:$M,2,0),0)*AE778</f>
        <v>0</v>
      </c>
      <c r="BG778" s="57">
        <f t="shared" si="229"/>
        <v>95.723796603173994</v>
      </c>
      <c r="BH778" s="56">
        <f>IFERROR(VLOOKUP($F778,Ref_Param!$L:$M,2,0),0)*AG778</f>
        <v>0</v>
      </c>
      <c r="BI778" s="56">
        <f>IFERROR(VLOOKUP($F778,Ref_Param!$L:$M,2,0),0)*AH778</f>
        <v>0</v>
      </c>
      <c r="BJ778" s="56">
        <f>IFERROR(VLOOKUP($F778,Ref_Param!$L:$M,2,0),0)*AI778</f>
        <v>0</v>
      </c>
      <c r="BK778" s="56">
        <f>IFERROR(VLOOKUP($F778,Ref_Param!$L:$M,2,0),0)*AJ778</f>
        <v>0</v>
      </c>
      <c r="BL778" s="57">
        <f t="shared" si="230"/>
        <v>0</v>
      </c>
      <c r="BM778" s="58">
        <f>IFERROR(VLOOKUP($F778,Ref_Param!$L:$M,2,0),0)*AL778</f>
        <v>0</v>
      </c>
      <c r="BN778" s="59">
        <f>IFERROR(VLOOKUP($F778,Ref_Param!$L:$M,2,0),0)*AM778</f>
        <v>0</v>
      </c>
    </row>
    <row r="779" spans="1:66" ht="15" customHeight="1" x14ac:dyDescent="0.3">
      <c r="A779" s="91" t="str">
        <f t="shared" si="220"/>
        <v>EAISDigital - API Economy</v>
      </c>
      <c r="B779" s="43" t="s">
        <v>4152</v>
      </c>
      <c r="C779" s="43" t="s">
        <v>4117</v>
      </c>
      <c r="D779" s="43" t="s">
        <v>3154</v>
      </c>
      <c r="E779" s="44" t="s">
        <v>5255</v>
      </c>
      <c r="F779" s="43" t="s">
        <v>20</v>
      </c>
      <c r="G779" s="44" t="s">
        <v>1052</v>
      </c>
      <c r="H779" s="41" t="s">
        <v>37</v>
      </c>
      <c r="I779" s="44" t="s">
        <v>22</v>
      </c>
      <c r="J779" s="43"/>
      <c r="K779" s="44"/>
      <c r="L779" s="43" t="s">
        <v>4110</v>
      </c>
      <c r="M779" s="65"/>
      <c r="N779" s="65"/>
      <c r="O779" s="65"/>
      <c r="P779" s="65"/>
      <c r="Q779" s="46">
        <f t="shared" si="221"/>
        <v>0</v>
      </c>
      <c r="R779" s="65"/>
      <c r="S779" s="65"/>
      <c r="T779" s="65"/>
      <c r="U779" s="65"/>
      <c r="V779" s="46">
        <f t="shared" si="222"/>
        <v>0</v>
      </c>
      <c r="W779" s="65"/>
      <c r="X779" s="65"/>
      <c r="Y779" s="65"/>
      <c r="Z779" s="65"/>
      <c r="AA779" s="46">
        <f t="shared" si="223"/>
        <v>0</v>
      </c>
      <c r="AB779" s="49"/>
      <c r="AC779" s="49"/>
      <c r="AD779" s="49">
        <v>20.338000000000001</v>
      </c>
      <c r="AE779" s="49">
        <v>21</v>
      </c>
      <c r="AF779" s="46">
        <f t="shared" si="224"/>
        <v>41.338000000000001</v>
      </c>
      <c r="AG779" s="49">
        <v>20</v>
      </c>
      <c r="AH779" s="49">
        <v>20</v>
      </c>
      <c r="AI779" s="49">
        <v>20</v>
      </c>
      <c r="AJ779" s="49">
        <v>20</v>
      </c>
      <c r="AK779" s="46">
        <f t="shared" si="225"/>
        <v>80</v>
      </c>
      <c r="AL779" s="48"/>
      <c r="AM779" s="48"/>
      <c r="AN779" s="50">
        <f>IFERROR(VLOOKUP($F779,Ref_Param!$L:$M,2,0),0)*M779</f>
        <v>0</v>
      </c>
      <c r="AO779" s="50">
        <f>IFERROR(VLOOKUP($F779,Ref_Param!$L:$M,2,0),0)*N779</f>
        <v>0</v>
      </c>
      <c r="AP779" s="50">
        <f>IFERROR(VLOOKUP($F779,Ref_Param!$L:$M,2,0),0)*O779</f>
        <v>0</v>
      </c>
      <c r="AQ779" s="50">
        <f>IFERROR(VLOOKUP($F779,Ref_Param!$L:$M,2,0),0)*P779</f>
        <v>0</v>
      </c>
      <c r="AR779" s="51">
        <f t="shared" si="226"/>
        <v>0</v>
      </c>
      <c r="AS779" s="52">
        <f>IFERROR(VLOOKUP($F779,Ref_Param!$L:$M,2,0),0)*R779</f>
        <v>0</v>
      </c>
      <c r="AT779" s="52">
        <f>IFERROR(VLOOKUP($F779,Ref_Param!$L:$M,2,0),0)*S779</f>
        <v>0</v>
      </c>
      <c r="AU779" s="52">
        <f>IFERROR(VLOOKUP($F779,Ref_Param!$L:$M,2,0),0)*T779</f>
        <v>0</v>
      </c>
      <c r="AV779" s="52">
        <f>IFERROR(VLOOKUP($F779,Ref_Param!$L:$M,2,0),0)*U779</f>
        <v>0</v>
      </c>
      <c r="AW779" s="53">
        <f t="shared" si="227"/>
        <v>0</v>
      </c>
      <c r="AX779" s="54">
        <f>IFERROR(VLOOKUP($F779,Ref_Param!$L:$M,2,0),0)*W779</f>
        <v>0</v>
      </c>
      <c r="AY779" s="54">
        <f>IFERROR(VLOOKUP($F779,Ref_Param!$L:$M,2,0),0)*X779</f>
        <v>0</v>
      </c>
      <c r="AZ779" s="54">
        <f>IFERROR(VLOOKUP($F779,Ref_Param!$L:$M,2,0),0)*Y779</f>
        <v>0</v>
      </c>
      <c r="BA779" s="54">
        <f>IFERROR(VLOOKUP($F779,Ref_Param!$L:$M,2,0),0)*Z779</f>
        <v>0</v>
      </c>
      <c r="BB779" s="55">
        <f t="shared" si="228"/>
        <v>0</v>
      </c>
      <c r="BC779" s="56">
        <f>IFERROR(VLOOKUP($F779,Ref_Param!$L:$M,2,0),0)*AB779</f>
        <v>0</v>
      </c>
      <c r="BD779" s="56">
        <f>IFERROR(VLOOKUP($F779,Ref_Param!$L:$M,2,0),0)*AC779</f>
        <v>0</v>
      </c>
      <c r="BE779" s="56">
        <f>IFERROR(VLOOKUP($F779,Ref_Param!$L:$M,2,0),0)*AD779</f>
        <v>20.338000000000001</v>
      </c>
      <c r="BF779" s="56">
        <f>IFERROR(VLOOKUP($F779,Ref_Param!$L:$M,2,0),0)*AE779</f>
        <v>21</v>
      </c>
      <c r="BG779" s="57">
        <f t="shared" si="229"/>
        <v>41.338000000000001</v>
      </c>
      <c r="BH779" s="56">
        <f>IFERROR(VLOOKUP($F779,Ref_Param!$L:$M,2,0),0)*AG779</f>
        <v>20</v>
      </c>
      <c r="BI779" s="56">
        <f>IFERROR(VLOOKUP($F779,Ref_Param!$L:$M,2,0),0)*AH779</f>
        <v>20</v>
      </c>
      <c r="BJ779" s="56">
        <f>IFERROR(VLOOKUP($F779,Ref_Param!$L:$M,2,0),0)*AI779</f>
        <v>20</v>
      </c>
      <c r="BK779" s="56">
        <f>IFERROR(VLOOKUP($F779,Ref_Param!$L:$M,2,0),0)*AJ779</f>
        <v>20</v>
      </c>
      <c r="BL779" s="57">
        <f t="shared" si="230"/>
        <v>80</v>
      </c>
      <c r="BM779" s="58">
        <f>IFERROR(VLOOKUP($F779,Ref_Param!$L:$M,2,0),0)*AL779</f>
        <v>0</v>
      </c>
      <c r="BN779" s="59">
        <f>IFERROR(VLOOKUP($F779,Ref_Param!$L:$M,2,0),0)*AM779</f>
        <v>0</v>
      </c>
    </row>
    <row r="780" spans="1:66" ht="15" customHeight="1" x14ac:dyDescent="0.3">
      <c r="A780" s="91" t="str">
        <f t="shared" si="220"/>
        <v>EAISDigital - API Economy</v>
      </c>
      <c r="B780" s="43" t="s">
        <v>4152</v>
      </c>
      <c r="C780" s="43" t="s">
        <v>4117</v>
      </c>
      <c r="D780" s="43" t="s">
        <v>591</v>
      </c>
      <c r="E780" s="44" t="s">
        <v>5256</v>
      </c>
      <c r="F780" s="43" t="s">
        <v>3731</v>
      </c>
      <c r="G780" s="44" t="s">
        <v>1052</v>
      </c>
      <c r="H780" s="41" t="s">
        <v>37</v>
      </c>
      <c r="I780" s="44" t="s">
        <v>38</v>
      </c>
      <c r="J780" s="43"/>
      <c r="K780" s="44"/>
      <c r="L780" s="43" t="s">
        <v>4110</v>
      </c>
      <c r="M780" s="65">
        <v>0</v>
      </c>
      <c r="N780" s="65">
        <v>0</v>
      </c>
      <c r="O780" s="65">
        <v>0</v>
      </c>
      <c r="P780" s="65">
        <v>0</v>
      </c>
      <c r="Q780" s="46">
        <f t="shared" si="221"/>
        <v>0</v>
      </c>
      <c r="R780" s="65">
        <v>0</v>
      </c>
      <c r="S780" s="65">
        <v>0</v>
      </c>
      <c r="T780" s="65">
        <v>0</v>
      </c>
      <c r="U780" s="65">
        <v>0</v>
      </c>
      <c r="V780" s="46">
        <f t="shared" si="222"/>
        <v>0</v>
      </c>
      <c r="W780" s="65">
        <v>14.769999999999971</v>
      </c>
      <c r="X780" s="65">
        <v>38.161000000000051</v>
      </c>
      <c r="Y780" s="65">
        <v>71.745999999999839</v>
      </c>
      <c r="Z780" s="65">
        <v>71.425999999999917</v>
      </c>
      <c r="AA780" s="46">
        <f t="shared" si="223"/>
        <v>196.10299999999978</v>
      </c>
      <c r="AB780" s="49">
        <v>35.660999701282805</v>
      </c>
      <c r="AC780" s="49">
        <v>65.675309999999953</v>
      </c>
      <c r="AD780" s="49"/>
      <c r="AE780" s="49"/>
      <c r="AF780" s="46">
        <f t="shared" si="224"/>
        <v>101.33630970128276</v>
      </c>
      <c r="AG780" s="49"/>
      <c r="AH780" s="49"/>
      <c r="AI780" s="49"/>
      <c r="AJ780" s="49"/>
      <c r="AK780" s="46">
        <f t="shared" si="225"/>
        <v>0</v>
      </c>
      <c r="AL780" s="48"/>
      <c r="AM780" s="48"/>
      <c r="AN780" s="50">
        <f>IFERROR(VLOOKUP($F780,Ref_Param!$L:$M,2,0),0)*M780</f>
        <v>0</v>
      </c>
      <c r="AO780" s="50">
        <f>IFERROR(VLOOKUP($F780,Ref_Param!$L:$M,2,0),0)*N780</f>
        <v>0</v>
      </c>
      <c r="AP780" s="50">
        <f>IFERROR(VLOOKUP($F780,Ref_Param!$L:$M,2,0),0)*O780</f>
        <v>0</v>
      </c>
      <c r="AQ780" s="50">
        <f>IFERROR(VLOOKUP($F780,Ref_Param!$L:$M,2,0),0)*P780</f>
        <v>0</v>
      </c>
      <c r="AR780" s="51">
        <f t="shared" si="226"/>
        <v>0</v>
      </c>
      <c r="AS780" s="52">
        <f>IFERROR(VLOOKUP($F780,Ref_Param!$L:$M,2,0),0)*R780</f>
        <v>0</v>
      </c>
      <c r="AT780" s="52">
        <f>IFERROR(VLOOKUP($F780,Ref_Param!$L:$M,2,0),0)*S780</f>
        <v>0</v>
      </c>
      <c r="AU780" s="52">
        <f>IFERROR(VLOOKUP($F780,Ref_Param!$L:$M,2,0),0)*T780</f>
        <v>0</v>
      </c>
      <c r="AV780" s="52">
        <f>IFERROR(VLOOKUP($F780,Ref_Param!$L:$M,2,0),0)*U780</f>
        <v>0</v>
      </c>
      <c r="AW780" s="53">
        <f t="shared" si="227"/>
        <v>0</v>
      </c>
      <c r="AX780" s="54">
        <f>IFERROR(VLOOKUP($F780,Ref_Param!$L:$M,2,0),0)*W780</f>
        <v>0.17974930023122793</v>
      </c>
      <c r="AY780" s="54">
        <f>IFERROR(VLOOKUP($F780,Ref_Param!$L:$M,2,0),0)*X780</f>
        <v>0.46441523670439483</v>
      </c>
      <c r="AZ780" s="54">
        <f>IFERROR(VLOOKUP($F780,Ref_Param!$L:$M,2,0),0)*Y780</f>
        <v>0.87314104904466316</v>
      </c>
      <c r="BA780" s="54">
        <f>IFERROR(VLOOKUP($F780,Ref_Param!$L:$M,2,0),0)*Z780</f>
        <v>0.86924668370451563</v>
      </c>
      <c r="BB780" s="55">
        <f t="shared" si="228"/>
        <v>2.3865522696848016</v>
      </c>
      <c r="BC780" s="56">
        <f>IFERROR(VLOOKUP($F780,Ref_Param!$L:$M,2,0),0)*AB780</f>
        <v>0.4339905038491283</v>
      </c>
      <c r="BD780" s="56">
        <f>IFERROR(VLOOKUP($F780,Ref_Param!$L:$M,2,0),0)*AC780</f>
        <v>0.79926140927345846</v>
      </c>
      <c r="BE780" s="56">
        <f>IFERROR(VLOOKUP($F780,Ref_Param!$L:$M,2,0),0)*AD780</f>
        <v>0</v>
      </c>
      <c r="BF780" s="56">
        <f>IFERROR(VLOOKUP($F780,Ref_Param!$L:$M,2,0),0)*AE780</f>
        <v>0</v>
      </c>
      <c r="BG780" s="57">
        <f t="shared" si="229"/>
        <v>1.2332519131225868</v>
      </c>
      <c r="BH780" s="56">
        <f>IFERROR(VLOOKUP($F780,Ref_Param!$L:$M,2,0),0)*AG780</f>
        <v>0</v>
      </c>
      <c r="BI780" s="56">
        <f>IFERROR(VLOOKUP($F780,Ref_Param!$L:$M,2,0),0)*AH780</f>
        <v>0</v>
      </c>
      <c r="BJ780" s="56">
        <f>IFERROR(VLOOKUP($F780,Ref_Param!$L:$M,2,0),0)*AI780</f>
        <v>0</v>
      </c>
      <c r="BK780" s="56">
        <f>IFERROR(VLOOKUP($F780,Ref_Param!$L:$M,2,0),0)*AJ780</f>
        <v>0</v>
      </c>
      <c r="BL780" s="57">
        <f t="shared" si="230"/>
        <v>0</v>
      </c>
      <c r="BM780" s="58">
        <f>IFERROR(VLOOKUP($F780,Ref_Param!$L:$M,2,0),0)*AL780</f>
        <v>0</v>
      </c>
      <c r="BN780" s="59">
        <f>IFERROR(VLOOKUP($F780,Ref_Param!$L:$M,2,0),0)*AM780</f>
        <v>0</v>
      </c>
    </row>
    <row r="781" spans="1:66" ht="15" customHeight="1" x14ac:dyDescent="0.3">
      <c r="A781" s="91" t="str">
        <f t="shared" si="220"/>
        <v>EAISDigital - API Economy</v>
      </c>
      <c r="B781" s="43" t="s">
        <v>4152</v>
      </c>
      <c r="C781" s="43" t="s">
        <v>4117</v>
      </c>
      <c r="D781" s="43" t="s">
        <v>591</v>
      </c>
      <c r="E781" s="44" t="s">
        <v>5256</v>
      </c>
      <c r="F781" s="43" t="s">
        <v>20</v>
      </c>
      <c r="G781" s="44" t="s">
        <v>1052</v>
      </c>
      <c r="H781" s="41" t="s">
        <v>37</v>
      </c>
      <c r="I781" s="44" t="s">
        <v>38</v>
      </c>
      <c r="J781" s="43"/>
      <c r="K781" s="44"/>
      <c r="L781" s="43" t="s">
        <v>4110</v>
      </c>
      <c r="M781" s="65">
        <v>106.34168509505753</v>
      </c>
      <c r="N781" s="65">
        <v>168.70401811305243</v>
      </c>
      <c r="O781" s="65">
        <v>215.52963923048935</v>
      </c>
      <c r="P781" s="65">
        <v>244.85790012205274</v>
      </c>
      <c r="Q781" s="46">
        <f t="shared" si="221"/>
        <v>735.43324256065205</v>
      </c>
      <c r="R781" s="65">
        <v>339.34862930241616</v>
      </c>
      <c r="S781" s="65">
        <v>465.57498226274163</v>
      </c>
      <c r="T781" s="65">
        <v>487.21407072041399</v>
      </c>
      <c r="U781" s="65">
        <v>314.32687742666707</v>
      </c>
      <c r="V781" s="46">
        <f t="shared" si="222"/>
        <v>1606.464559712239</v>
      </c>
      <c r="W781" s="65">
        <v>375.18700882954784</v>
      </c>
      <c r="X781" s="65">
        <v>385.17614813325673</v>
      </c>
      <c r="Y781" s="65">
        <v>336.28573929635354</v>
      </c>
      <c r="Z781" s="65">
        <v>240.97653294210704</v>
      </c>
      <c r="AA781" s="46">
        <f t="shared" si="223"/>
        <v>1337.6254292012652</v>
      </c>
      <c r="AB781" s="49">
        <v>215.62154719275958</v>
      </c>
      <c r="AC781" s="49">
        <v>243.24683134053464</v>
      </c>
      <c r="AD781" s="49"/>
      <c r="AE781" s="49"/>
      <c r="AF781" s="46">
        <f t="shared" si="224"/>
        <v>458.86837853329422</v>
      </c>
      <c r="AG781" s="49"/>
      <c r="AH781" s="49"/>
      <c r="AI781" s="49"/>
      <c r="AJ781" s="49"/>
      <c r="AK781" s="46">
        <f t="shared" si="225"/>
        <v>0</v>
      </c>
      <c r="AL781" s="48"/>
      <c r="AM781" s="48"/>
      <c r="AN781" s="50">
        <f>IFERROR(VLOOKUP($F781,Ref_Param!$L:$M,2,0),0)*M781</f>
        <v>106.34168509505753</v>
      </c>
      <c r="AO781" s="50">
        <f>IFERROR(VLOOKUP($F781,Ref_Param!$L:$M,2,0),0)*N781</f>
        <v>168.70401811305243</v>
      </c>
      <c r="AP781" s="50">
        <f>IFERROR(VLOOKUP($F781,Ref_Param!$L:$M,2,0),0)*O781</f>
        <v>215.52963923048935</v>
      </c>
      <c r="AQ781" s="50">
        <f>IFERROR(VLOOKUP($F781,Ref_Param!$L:$M,2,0),0)*P781</f>
        <v>244.85790012205274</v>
      </c>
      <c r="AR781" s="51">
        <f t="shared" si="226"/>
        <v>735.43324256065205</v>
      </c>
      <c r="AS781" s="52">
        <f>IFERROR(VLOOKUP($F781,Ref_Param!$L:$M,2,0),0)*R781</f>
        <v>339.34862930241616</v>
      </c>
      <c r="AT781" s="52">
        <f>IFERROR(VLOOKUP($F781,Ref_Param!$L:$M,2,0),0)*S781</f>
        <v>465.57498226274163</v>
      </c>
      <c r="AU781" s="52">
        <f>IFERROR(VLOOKUP($F781,Ref_Param!$L:$M,2,0),0)*T781</f>
        <v>487.21407072041399</v>
      </c>
      <c r="AV781" s="52">
        <f>IFERROR(VLOOKUP($F781,Ref_Param!$L:$M,2,0),0)*U781</f>
        <v>314.32687742666707</v>
      </c>
      <c r="AW781" s="53">
        <f t="shared" si="227"/>
        <v>1606.464559712239</v>
      </c>
      <c r="AX781" s="54">
        <f>IFERROR(VLOOKUP($F781,Ref_Param!$L:$M,2,0),0)*W781</f>
        <v>375.18700882954784</v>
      </c>
      <c r="AY781" s="54">
        <f>IFERROR(VLOOKUP($F781,Ref_Param!$L:$M,2,0),0)*X781</f>
        <v>385.17614813325673</v>
      </c>
      <c r="AZ781" s="54">
        <f>IFERROR(VLOOKUP($F781,Ref_Param!$L:$M,2,0),0)*Y781</f>
        <v>336.28573929635354</v>
      </c>
      <c r="BA781" s="54">
        <f>IFERROR(VLOOKUP($F781,Ref_Param!$L:$M,2,0),0)*Z781</f>
        <v>240.97653294210704</v>
      </c>
      <c r="BB781" s="55">
        <f t="shared" si="228"/>
        <v>1337.6254292012652</v>
      </c>
      <c r="BC781" s="56">
        <f>IFERROR(VLOOKUP($F781,Ref_Param!$L:$M,2,0),0)*AB781</f>
        <v>215.62154719275958</v>
      </c>
      <c r="BD781" s="56">
        <f>IFERROR(VLOOKUP($F781,Ref_Param!$L:$M,2,0),0)*AC781</f>
        <v>243.24683134053464</v>
      </c>
      <c r="BE781" s="56">
        <f>IFERROR(VLOOKUP($F781,Ref_Param!$L:$M,2,0),0)*AD781</f>
        <v>0</v>
      </c>
      <c r="BF781" s="56">
        <f>IFERROR(VLOOKUP($F781,Ref_Param!$L:$M,2,0),0)*AE781</f>
        <v>0</v>
      </c>
      <c r="BG781" s="57">
        <f t="shared" si="229"/>
        <v>458.86837853329422</v>
      </c>
      <c r="BH781" s="56">
        <f>IFERROR(VLOOKUP($F781,Ref_Param!$L:$M,2,0),0)*AG781</f>
        <v>0</v>
      </c>
      <c r="BI781" s="56">
        <f>IFERROR(VLOOKUP($F781,Ref_Param!$L:$M,2,0),0)*AH781</f>
        <v>0</v>
      </c>
      <c r="BJ781" s="56">
        <f>IFERROR(VLOOKUP($F781,Ref_Param!$L:$M,2,0),0)*AI781</f>
        <v>0</v>
      </c>
      <c r="BK781" s="56">
        <f>IFERROR(VLOOKUP($F781,Ref_Param!$L:$M,2,0),0)*AJ781</f>
        <v>0</v>
      </c>
      <c r="BL781" s="57">
        <f t="shared" si="230"/>
        <v>0</v>
      </c>
      <c r="BM781" s="58">
        <f>IFERROR(VLOOKUP($F781,Ref_Param!$L:$M,2,0),0)*AL781</f>
        <v>0</v>
      </c>
      <c r="BN781" s="59">
        <f>IFERROR(VLOOKUP($F781,Ref_Param!$L:$M,2,0),0)*AM781</f>
        <v>0</v>
      </c>
    </row>
    <row r="782" spans="1:66" ht="15" customHeight="1" x14ac:dyDescent="0.3">
      <c r="A782" s="91" t="str">
        <f t="shared" si="220"/>
        <v>EAISDigital - API Economy</v>
      </c>
      <c r="B782" s="43" t="s">
        <v>4152</v>
      </c>
      <c r="C782" s="43" t="s">
        <v>4117</v>
      </c>
      <c r="D782" s="43" t="s">
        <v>591</v>
      </c>
      <c r="E782" s="44" t="s">
        <v>5256</v>
      </c>
      <c r="F782" s="43" t="s">
        <v>20</v>
      </c>
      <c r="G782" s="44" t="s">
        <v>1052</v>
      </c>
      <c r="H782" s="41" t="s">
        <v>37</v>
      </c>
      <c r="I782" s="44" t="s">
        <v>38</v>
      </c>
      <c r="J782" s="43"/>
      <c r="K782" s="44"/>
      <c r="L782" s="43" t="s">
        <v>4110</v>
      </c>
      <c r="M782" s="65"/>
      <c r="N782" s="65"/>
      <c r="O782" s="65"/>
      <c r="P782" s="65"/>
      <c r="Q782" s="46">
        <f t="shared" si="221"/>
        <v>0</v>
      </c>
      <c r="R782" s="65"/>
      <c r="S782" s="65"/>
      <c r="T782" s="65"/>
      <c r="U782" s="65"/>
      <c r="V782" s="46">
        <f t="shared" si="222"/>
        <v>0</v>
      </c>
      <c r="W782" s="65"/>
      <c r="X782" s="65"/>
      <c r="Y782" s="65"/>
      <c r="Z782" s="65"/>
      <c r="AA782" s="46">
        <f t="shared" si="223"/>
        <v>0</v>
      </c>
      <c r="AB782" s="49"/>
      <c r="AC782" s="49"/>
      <c r="AD782" s="49">
        <v>250.18</v>
      </c>
      <c r="AE782" s="49">
        <v>240</v>
      </c>
      <c r="AF782" s="46">
        <f t="shared" si="224"/>
        <v>490.18</v>
      </c>
      <c r="AG782" s="49">
        <v>150</v>
      </c>
      <c r="AH782" s="49">
        <v>150</v>
      </c>
      <c r="AI782" s="49">
        <v>200</v>
      </c>
      <c r="AJ782" s="49">
        <v>200</v>
      </c>
      <c r="AK782" s="46">
        <f t="shared" si="225"/>
        <v>700</v>
      </c>
      <c r="AL782" s="48"/>
      <c r="AM782" s="48"/>
      <c r="AN782" s="50">
        <f>IFERROR(VLOOKUP($F782,Ref_Param!$L:$M,2,0),0)*M782</f>
        <v>0</v>
      </c>
      <c r="AO782" s="50">
        <f>IFERROR(VLOOKUP($F782,Ref_Param!$L:$M,2,0),0)*N782</f>
        <v>0</v>
      </c>
      <c r="AP782" s="50">
        <f>IFERROR(VLOOKUP($F782,Ref_Param!$L:$M,2,0),0)*O782</f>
        <v>0</v>
      </c>
      <c r="AQ782" s="50">
        <f>IFERROR(VLOOKUP($F782,Ref_Param!$L:$M,2,0),0)*P782</f>
        <v>0</v>
      </c>
      <c r="AR782" s="51">
        <f t="shared" si="226"/>
        <v>0</v>
      </c>
      <c r="AS782" s="52">
        <f>IFERROR(VLOOKUP($F782,Ref_Param!$L:$M,2,0),0)*R782</f>
        <v>0</v>
      </c>
      <c r="AT782" s="52">
        <f>IFERROR(VLOOKUP($F782,Ref_Param!$L:$M,2,0),0)*S782</f>
        <v>0</v>
      </c>
      <c r="AU782" s="52">
        <f>IFERROR(VLOOKUP($F782,Ref_Param!$L:$M,2,0),0)*T782</f>
        <v>0</v>
      </c>
      <c r="AV782" s="52">
        <f>IFERROR(VLOOKUP($F782,Ref_Param!$L:$M,2,0),0)*U782</f>
        <v>0</v>
      </c>
      <c r="AW782" s="53">
        <f t="shared" si="227"/>
        <v>0</v>
      </c>
      <c r="AX782" s="54">
        <f>IFERROR(VLOOKUP($F782,Ref_Param!$L:$M,2,0),0)*W782</f>
        <v>0</v>
      </c>
      <c r="AY782" s="54">
        <f>IFERROR(VLOOKUP($F782,Ref_Param!$L:$M,2,0),0)*X782</f>
        <v>0</v>
      </c>
      <c r="AZ782" s="54">
        <f>IFERROR(VLOOKUP($F782,Ref_Param!$L:$M,2,0),0)*Y782</f>
        <v>0</v>
      </c>
      <c r="BA782" s="54">
        <f>IFERROR(VLOOKUP($F782,Ref_Param!$L:$M,2,0),0)*Z782</f>
        <v>0</v>
      </c>
      <c r="BB782" s="55">
        <f t="shared" si="228"/>
        <v>0</v>
      </c>
      <c r="BC782" s="56">
        <f>IFERROR(VLOOKUP($F782,Ref_Param!$L:$M,2,0),0)*AB782</f>
        <v>0</v>
      </c>
      <c r="BD782" s="56">
        <f>IFERROR(VLOOKUP($F782,Ref_Param!$L:$M,2,0),0)*AC782</f>
        <v>0</v>
      </c>
      <c r="BE782" s="56">
        <f>IFERROR(VLOOKUP($F782,Ref_Param!$L:$M,2,0),0)*AD782</f>
        <v>250.18</v>
      </c>
      <c r="BF782" s="56">
        <f>IFERROR(VLOOKUP($F782,Ref_Param!$L:$M,2,0),0)*AE782</f>
        <v>240</v>
      </c>
      <c r="BG782" s="57">
        <f t="shared" si="229"/>
        <v>490.18</v>
      </c>
      <c r="BH782" s="56">
        <f>IFERROR(VLOOKUP($F782,Ref_Param!$L:$M,2,0),0)*AG782</f>
        <v>150</v>
      </c>
      <c r="BI782" s="56">
        <f>IFERROR(VLOOKUP($F782,Ref_Param!$L:$M,2,0),0)*AH782</f>
        <v>150</v>
      </c>
      <c r="BJ782" s="56">
        <f>IFERROR(VLOOKUP($F782,Ref_Param!$L:$M,2,0),0)*AI782</f>
        <v>200</v>
      </c>
      <c r="BK782" s="56">
        <f>IFERROR(VLOOKUP($F782,Ref_Param!$L:$M,2,0),0)*AJ782</f>
        <v>200</v>
      </c>
      <c r="BL782" s="57">
        <f t="shared" si="230"/>
        <v>700</v>
      </c>
      <c r="BM782" s="58">
        <f>IFERROR(VLOOKUP($F782,Ref_Param!$L:$M,2,0),0)*AL782</f>
        <v>0</v>
      </c>
      <c r="BN782" s="59">
        <f>IFERROR(VLOOKUP($F782,Ref_Param!$L:$M,2,0),0)*AM782</f>
        <v>0</v>
      </c>
    </row>
    <row r="783" spans="1:66" ht="15" customHeight="1" x14ac:dyDescent="0.3">
      <c r="A783" s="91" t="str">
        <f t="shared" si="220"/>
        <v>EAISDigital - API Economy</v>
      </c>
      <c r="B783" s="43" t="s">
        <v>4152</v>
      </c>
      <c r="C783" s="43" t="s">
        <v>4117</v>
      </c>
      <c r="D783" s="43" t="s">
        <v>2081</v>
      </c>
      <c r="E783" s="44" t="s">
        <v>5257</v>
      </c>
      <c r="F783" s="43" t="s">
        <v>72</v>
      </c>
      <c r="G783" s="44" t="s">
        <v>1052</v>
      </c>
      <c r="H783" s="41" t="s">
        <v>5426</v>
      </c>
      <c r="I783" s="44" t="s">
        <v>22</v>
      </c>
      <c r="J783" s="43"/>
      <c r="K783" s="44"/>
      <c r="L783" s="43" t="s">
        <v>4110</v>
      </c>
      <c r="M783" s="65">
        <v>0</v>
      </c>
      <c r="N783" s="65">
        <v>0</v>
      </c>
      <c r="O783" s="65">
        <v>0</v>
      </c>
      <c r="P783" s="65">
        <v>0</v>
      </c>
      <c r="Q783" s="46">
        <f t="shared" si="221"/>
        <v>0</v>
      </c>
      <c r="R783" s="65">
        <v>0</v>
      </c>
      <c r="S783" s="65">
        <v>0</v>
      </c>
      <c r="T783" s="65">
        <v>0</v>
      </c>
      <c r="U783" s="65">
        <v>0</v>
      </c>
      <c r="V783" s="46">
        <f t="shared" si="222"/>
        <v>0</v>
      </c>
      <c r="W783" s="65">
        <v>0</v>
      </c>
      <c r="X783" s="65">
        <v>0</v>
      </c>
      <c r="Y783" s="65">
        <v>0</v>
      </c>
      <c r="Z783" s="65">
        <v>0</v>
      </c>
      <c r="AA783" s="46">
        <f t="shared" si="223"/>
        <v>0</v>
      </c>
      <c r="AB783" s="49">
        <v>18.583207297167576</v>
      </c>
      <c r="AC783" s="49">
        <v>1.9480886207276451</v>
      </c>
      <c r="AD783" s="49"/>
      <c r="AE783" s="49"/>
      <c r="AF783" s="46">
        <f t="shared" si="224"/>
        <v>20.531295917895221</v>
      </c>
      <c r="AG783" s="49"/>
      <c r="AH783" s="49"/>
      <c r="AI783" s="49"/>
      <c r="AJ783" s="49"/>
      <c r="AK783" s="46">
        <f t="shared" si="225"/>
        <v>0</v>
      </c>
      <c r="AL783" s="48"/>
      <c r="AM783" s="48"/>
      <c r="AN783" s="50">
        <f>IFERROR(VLOOKUP($F783,Ref_Param!$L:$M,2,0),0)*M783</f>
        <v>0</v>
      </c>
      <c r="AO783" s="50">
        <f>IFERROR(VLOOKUP($F783,Ref_Param!$L:$M,2,0),0)*N783</f>
        <v>0</v>
      </c>
      <c r="AP783" s="50">
        <f>IFERROR(VLOOKUP($F783,Ref_Param!$L:$M,2,0),0)*O783</f>
        <v>0</v>
      </c>
      <c r="AQ783" s="50">
        <f>IFERROR(VLOOKUP($F783,Ref_Param!$L:$M,2,0),0)*P783</f>
        <v>0</v>
      </c>
      <c r="AR783" s="51">
        <f t="shared" si="226"/>
        <v>0</v>
      </c>
      <c r="AS783" s="52">
        <f>IFERROR(VLOOKUP($F783,Ref_Param!$L:$M,2,0),0)*R783</f>
        <v>0</v>
      </c>
      <c r="AT783" s="52">
        <f>IFERROR(VLOOKUP($F783,Ref_Param!$L:$M,2,0),0)*S783</f>
        <v>0</v>
      </c>
      <c r="AU783" s="52">
        <f>IFERROR(VLOOKUP($F783,Ref_Param!$L:$M,2,0),0)*T783</f>
        <v>0</v>
      </c>
      <c r="AV783" s="52">
        <f>IFERROR(VLOOKUP($F783,Ref_Param!$L:$M,2,0),0)*U783</f>
        <v>0</v>
      </c>
      <c r="AW783" s="53">
        <f t="shared" si="227"/>
        <v>0</v>
      </c>
      <c r="AX783" s="54">
        <f>IFERROR(VLOOKUP($F783,Ref_Param!$L:$M,2,0),0)*W783</f>
        <v>0</v>
      </c>
      <c r="AY783" s="54">
        <f>IFERROR(VLOOKUP($F783,Ref_Param!$L:$M,2,0),0)*X783</f>
        <v>0</v>
      </c>
      <c r="AZ783" s="54">
        <f>IFERROR(VLOOKUP($F783,Ref_Param!$L:$M,2,0),0)*Y783</f>
        <v>0</v>
      </c>
      <c r="BA783" s="54">
        <f>IFERROR(VLOOKUP($F783,Ref_Param!$L:$M,2,0),0)*Z783</f>
        <v>0</v>
      </c>
      <c r="BB783" s="55">
        <f t="shared" si="228"/>
        <v>0</v>
      </c>
      <c r="BC783" s="56">
        <f>IFERROR(VLOOKUP($F783,Ref_Param!$L:$M,2,0),0)*AB783</f>
        <v>22.988718775186644</v>
      </c>
      <c r="BD783" s="56">
        <f>IFERROR(VLOOKUP($F783,Ref_Param!$L:$M,2,0),0)*AC783</f>
        <v>2.4099209966771986</v>
      </c>
      <c r="BE783" s="56">
        <f>IFERROR(VLOOKUP($F783,Ref_Param!$L:$M,2,0),0)*AD783</f>
        <v>0</v>
      </c>
      <c r="BF783" s="56">
        <f>IFERROR(VLOOKUP($F783,Ref_Param!$L:$M,2,0),0)*AE783</f>
        <v>0</v>
      </c>
      <c r="BG783" s="57">
        <f t="shared" si="229"/>
        <v>25.398639771863841</v>
      </c>
      <c r="BH783" s="56">
        <f>IFERROR(VLOOKUP($F783,Ref_Param!$L:$M,2,0),0)*AG783</f>
        <v>0</v>
      </c>
      <c r="BI783" s="56">
        <f>IFERROR(VLOOKUP($F783,Ref_Param!$L:$M,2,0),0)*AH783</f>
        <v>0</v>
      </c>
      <c r="BJ783" s="56">
        <f>IFERROR(VLOOKUP($F783,Ref_Param!$L:$M,2,0),0)*AI783</f>
        <v>0</v>
      </c>
      <c r="BK783" s="56">
        <f>IFERROR(VLOOKUP($F783,Ref_Param!$L:$M,2,0),0)*AJ783</f>
        <v>0</v>
      </c>
      <c r="BL783" s="57">
        <f t="shared" si="230"/>
        <v>0</v>
      </c>
      <c r="BM783" s="58">
        <f>IFERROR(VLOOKUP($F783,Ref_Param!$L:$M,2,0),0)*AL783</f>
        <v>0</v>
      </c>
      <c r="BN783" s="59">
        <f>IFERROR(VLOOKUP($F783,Ref_Param!$L:$M,2,0),0)*AM783</f>
        <v>0</v>
      </c>
    </row>
    <row r="784" spans="1:66" ht="15" customHeight="1" x14ac:dyDescent="0.3">
      <c r="A784" s="91" t="str">
        <f t="shared" si="220"/>
        <v>EAISDigital - API Economy</v>
      </c>
      <c r="B784" s="43" t="s">
        <v>4152</v>
      </c>
      <c r="C784" s="43" t="s">
        <v>4117</v>
      </c>
      <c r="D784" s="43" t="s">
        <v>2081</v>
      </c>
      <c r="E784" s="44" t="s">
        <v>5257</v>
      </c>
      <c r="F784" s="43" t="s">
        <v>72</v>
      </c>
      <c r="G784" s="44" t="s">
        <v>1052</v>
      </c>
      <c r="H784" s="41" t="s">
        <v>5426</v>
      </c>
      <c r="I784" s="44" t="s">
        <v>22</v>
      </c>
      <c r="J784" s="43"/>
      <c r="K784" s="44"/>
      <c r="L784" s="43" t="s">
        <v>4110</v>
      </c>
      <c r="M784" s="65"/>
      <c r="N784" s="65"/>
      <c r="O784" s="65"/>
      <c r="P784" s="65"/>
      <c r="Q784" s="46">
        <f t="shared" si="221"/>
        <v>0</v>
      </c>
      <c r="R784" s="65"/>
      <c r="S784" s="65"/>
      <c r="T784" s="65"/>
      <c r="U784" s="65"/>
      <c r="V784" s="46">
        <f t="shared" si="222"/>
        <v>0</v>
      </c>
      <c r="W784" s="65"/>
      <c r="X784" s="65"/>
      <c r="Y784" s="65"/>
      <c r="Z784" s="65"/>
      <c r="AA784" s="46">
        <f t="shared" si="223"/>
        <v>0</v>
      </c>
      <c r="AB784" s="49"/>
      <c r="AC784" s="49"/>
      <c r="AD784" s="49">
        <v>0.29599999999999999</v>
      </c>
      <c r="AE784" s="49">
        <v>0</v>
      </c>
      <c r="AF784" s="46">
        <f t="shared" si="224"/>
        <v>0.29599999999999999</v>
      </c>
      <c r="AG784" s="49"/>
      <c r="AH784" s="49"/>
      <c r="AI784" s="49"/>
      <c r="AJ784" s="49"/>
      <c r="AK784" s="46">
        <f t="shared" si="225"/>
        <v>0</v>
      </c>
      <c r="AL784" s="48"/>
      <c r="AM784" s="48"/>
      <c r="AN784" s="50">
        <f>IFERROR(VLOOKUP($F784,Ref_Param!$L:$M,2,0),0)*M784</f>
        <v>0</v>
      </c>
      <c r="AO784" s="50">
        <f>IFERROR(VLOOKUP($F784,Ref_Param!$L:$M,2,0),0)*N784</f>
        <v>0</v>
      </c>
      <c r="AP784" s="50">
        <f>IFERROR(VLOOKUP($F784,Ref_Param!$L:$M,2,0),0)*O784</f>
        <v>0</v>
      </c>
      <c r="AQ784" s="50">
        <f>IFERROR(VLOOKUP($F784,Ref_Param!$L:$M,2,0),0)*P784</f>
        <v>0</v>
      </c>
      <c r="AR784" s="51">
        <f t="shared" si="226"/>
        <v>0</v>
      </c>
      <c r="AS784" s="52">
        <f>IFERROR(VLOOKUP($F784,Ref_Param!$L:$M,2,0),0)*R784</f>
        <v>0</v>
      </c>
      <c r="AT784" s="52">
        <f>IFERROR(VLOOKUP($F784,Ref_Param!$L:$M,2,0),0)*S784</f>
        <v>0</v>
      </c>
      <c r="AU784" s="52">
        <f>IFERROR(VLOOKUP($F784,Ref_Param!$L:$M,2,0),0)*T784</f>
        <v>0</v>
      </c>
      <c r="AV784" s="52">
        <f>IFERROR(VLOOKUP($F784,Ref_Param!$L:$M,2,0),0)*U784</f>
        <v>0</v>
      </c>
      <c r="AW784" s="53">
        <f t="shared" si="227"/>
        <v>0</v>
      </c>
      <c r="AX784" s="54">
        <f>IFERROR(VLOOKUP($F784,Ref_Param!$L:$M,2,0),0)*W784</f>
        <v>0</v>
      </c>
      <c r="AY784" s="54">
        <f>IFERROR(VLOOKUP($F784,Ref_Param!$L:$M,2,0),0)*X784</f>
        <v>0</v>
      </c>
      <c r="AZ784" s="54">
        <f>IFERROR(VLOOKUP($F784,Ref_Param!$L:$M,2,0),0)*Y784</f>
        <v>0</v>
      </c>
      <c r="BA784" s="54">
        <f>IFERROR(VLOOKUP($F784,Ref_Param!$L:$M,2,0),0)*Z784</f>
        <v>0</v>
      </c>
      <c r="BB784" s="55">
        <f t="shared" si="228"/>
        <v>0</v>
      </c>
      <c r="BC784" s="56">
        <f>IFERROR(VLOOKUP($F784,Ref_Param!$L:$M,2,0),0)*AB784</f>
        <v>0</v>
      </c>
      <c r="BD784" s="56">
        <f>IFERROR(VLOOKUP($F784,Ref_Param!$L:$M,2,0),0)*AC784</f>
        <v>0</v>
      </c>
      <c r="BE784" s="56">
        <f>IFERROR(VLOOKUP($F784,Ref_Param!$L:$M,2,0),0)*AD784</f>
        <v>0.36617256906413581</v>
      </c>
      <c r="BF784" s="56">
        <f>IFERROR(VLOOKUP($F784,Ref_Param!$L:$M,2,0),0)*AE784</f>
        <v>0</v>
      </c>
      <c r="BG784" s="57">
        <f t="shared" si="229"/>
        <v>0.36617256906413581</v>
      </c>
      <c r="BH784" s="56">
        <f>IFERROR(VLOOKUP($F784,Ref_Param!$L:$M,2,0),0)*AG784</f>
        <v>0</v>
      </c>
      <c r="BI784" s="56">
        <f>IFERROR(VLOOKUP($F784,Ref_Param!$L:$M,2,0),0)*AH784</f>
        <v>0</v>
      </c>
      <c r="BJ784" s="56">
        <f>IFERROR(VLOOKUP($F784,Ref_Param!$L:$M,2,0),0)*AI784</f>
        <v>0</v>
      </c>
      <c r="BK784" s="56">
        <f>IFERROR(VLOOKUP($F784,Ref_Param!$L:$M,2,0),0)*AJ784</f>
        <v>0</v>
      </c>
      <c r="BL784" s="57">
        <f t="shared" si="230"/>
        <v>0</v>
      </c>
      <c r="BM784" s="58">
        <f>IFERROR(VLOOKUP($F784,Ref_Param!$L:$M,2,0),0)*AL784</f>
        <v>0</v>
      </c>
      <c r="BN784" s="59">
        <f>IFERROR(VLOOKUP($F784,Ref_Param!$L:$M,2,0),0)*AM784</f>
        <v>0</v>
      </c>
    </row>
    <row r="785" spans="1:66" ht="15" customHeight="1" x14ac:dyDescent="0.3">
      <c r="A785" s="91" t="str">
        <f t="shared" si="220"/>
        <v>EAISDigital - API Economy</v>
      </c>
      <c r="B785" s="43" t="s">
        <v>4152</v>
      </c>
      <c r="C785" s="43" t="s">
        <v>4117</v>
      </c>
      <c r="D785" s="43" t="s">
        <v>2086</v>
      </c>
      <c r="E785" s="44" t="s">
        <v>2087</v>
      </c>
      <c r="F785" s="43" t="s">
        <v>20</v>
      </c>
      <c r="G785" s="44" t="s">
        <v>1052</v>
      </c>
      <c r="H785" s="41" t="s">
        <v>5426</v>
      </c>
      <c r="I785" s="44" t="s">
        <v>38</v>
      </c>
      <c r="J785" s="43"/>
      <c r="K785" s="44"/>
      <c r="L785" s="43" t="s">
        <v>4110</v>
      </c>
      <c r="M785" s="65">
        <v>29.324434850855322</v>
      </c>
      <c r="N785" s="65">
        <v>27.912438836455546</v>
      </c>
      <c r="O785" s="65">
        <v>27.973137954915309</v>
      </c>
      <c r="P785" s="65">
        <v>26.411105218384918</v>
      </c>
      <c r="Q785" s="46">
        <f t="shared" si="221"/>
        <v>111.6211168606111</v>
      </c>
      <c r="R785" s="65">
        <v>28.681252995442186</v>
      </c>
      <c r="S785" s="65">
        <v>23.990369543769692</v>
      </c>
      <c r="T785" s="65">
        <v>26.458434844627888</v>
      </c>
      <c r="U785" s="65">
        <v>27.28301348220127</v>
      </c>
      <c r="V785" s="46">
        <f t="shared" si="222"/>
        <v>106.41307086604104</v>
      </c>
      <c r="W785" s="65">
        <v>29.328629072610511</v>
      </c>
      <c r="X785" s="65">
        <v>29.346396671830753</v>
      </c>
      <c r="Y785" s="65">
        <v>31.097299267888829</v>
      </c>
      <c r="Z785" s="65">
        <v>24.372336895357996</v>
      </c>
      <c r="AA785" s="46">
        <f t="shared" si="223"/>
        <v>114.14466190768809</v>
      </c>
      <c r="AB785" s="49">
        <v>29.423375318012003</v>
      </c>
      <c r="AC785" s="49">
        <v>25.357299724771366</v>
      </c>
      <c r="AD785" s="49"/>
      <c r="AE785" s="49"/>
      <c r="AF785" s="46">
        <f t="shared" si="224"/>
        <v>54.780675042783372</v>
      </c>
      <c r="AG785" s="49"/>
      <c r="AH785" s="49"/>
      <c r="AI785" s="49"/>
      <c r="AJ785" s="49"/>
      <c r="AK785" s="46">
        <f t="shared" si="225"/>
        <v>0</v>
      </c>
      <c r="AL785" s="48"/>
      <c r="AM785" s="48"/>
      <c r="AN785" s="50">
        <f>IFERROR(VLOOKUP($F785,Ref_Param!$L:$M,2,0),0)*M785</f>
        <v>29.324434850855322</v>
      </c>
      <c r="AO785" s="50">
        <f>IFERROR(VLOOKUP($F785,Ref_Param!$L:$M,2,0),0)*N785</f>
        <v>27.912438836455546</v>
      </c>
      <c r="AP785" s="50">
        <f>IFERROR(VLOOKUP($F785,Ref_Param!$L:$M,2,0),0)*O785</f>
        <v>27.973137954915309</v>
      </c>
      <c r="AQ785" s="50">
        <f>IFERROR(VLOOKUP($F785,Ref_Param!$L:$M,2,0),0)*P785</f>
        <v>26.411105218384918</v>
      </c>
      <c r="AR785" s="51">
        <f t="shared" si="226"/>
        <v>111.6211168606111</v>
      </c>
      <c r="AS785" s="52">
        <f>IFERROR(VLOOKUP($F785,Ref_Param!$L:$M,2,0),0)*R785</f>
        <v>28.681252995442186</v>
      </c>
      <c r="AT785" s="52">
        <f>IFERROR(VLOOKUP($F785,Ref_Param!$L:$M,2,0),0)*S785</f>
        <v>23.990369543769692</v>
      </c>
      <c r="AU785" s="52">
        <f>IFERROR(VLOOKUP($F785,Ref_Param!$L:$M,2,0),0)*T785</f>
        <v>26.458434844627888</v>
      </c>
      <c r="AV785" s="52">
        <f>IFERROR(VLOOKUP($F785,Ref_Param!$L:$M,2,0),0)*U785</f>
        <v>27.28301348220127</v>
      </c>
      <c r="AW785" s="53">
        <f t="shared" si="227"/>
        <v>106.41307086604104</v>
      </c>
      <c r="AX785" s="54">
        <f>IFERROR(VLOOKUP($F785,Ref_Param!$L:$M,2,0),0)*W785</f>
        <v>29.328629072610511</v>
      </c>
      <c r="AY785" s="54">
        <f>IFERROR(VLOOKUP($F785,Ref_Param!$L:$M,2,0),0)*X785</f>
        <v>29.346396671830753</v>
      </c>
      <c r="AZ785" s="54">
        <f>IFERROR(VLOOKUP($F785,Ref_Param!$L:$M,2,0),0)*Y785</f>
        <v>31.097299267888829</v>
      </c>
      <c r="BA785" s="54">
        <f>IFERROR(VLOOKUP($F785,Ref_Param!$L:$M,2,0),0)*Z785</f>
        <v>24.372336895357996</v>
      </c>
      <c r="BB785" s="55">
        <f t="shared" si="228"/>
        <v>114.14466190768809</v>
      </c>
      <c r="BC785" s="56">
        <f>IFERROR(VLOOKUP($F785,Ref_Param!$L:$M,2,0),0)*AB785</f>
        <v>29.423375318012003</v>
      </c>
      <c r="BD785" s="56">
        <f>IFERROR(VLOOKUP($F785,Ref_Param!$L:$M,2,0),0)*AC785</f>
        <v>25.357299724771366</v>
      </c>
      <c r="BE785" s="56">
        <f>IFERROR(VLOOKUP($F785,Ref_Param!$L:$M,2,0),0)*AD785</f>
        <v>0</v>
      </c>
      <c r="BF785" s="56">
        <f>IFERROR(VLOOKUP($F785,Ref_Param!$L:$M,2,0),0)*AE785</f>
        <v>0</v>
      </c>
      <c r="BG785" s="57">
        <f t="shared" si="229"/>
        <v>54.780675042783372</v>
      </c>
      <c r="BH785" s="56">
        <f>IFERROR(VLOOKUP($F785,Ref_Param!$L:$M,2,0),0)*AG785</f>
        <v>0</v>
      </c>
      <c r="BI785" s="56">
        <f>IFERROR(VLOOKUP($F785,Ref_Param!$L:$M,2,0),0)*AH785</f>
        <v>0</v>
      </c>
      <c r="BJ785" s="56">
        <f>IFERROR(VLOOKUP($F785,Ref_Param!$L:$M,2,0),0)*AI785</f>
        <v>0</v>
      </c>
      <c r="BK785" s="56">
        <f>IFERROR(VLOOKUP($F785,Ref_Param!$L:$M,2,0),0)*AJ785</f>
        <v>0</v>
      </c>
      <c r="BL785" s="57">
        <f t="shared" si="230"/>
        <v>0</v>
      </c>
      <c r="BM785" s="58">
        <f>IFERROR(VLOOKUP($F785,Ref_Param!$L:$M,2,0),0)*AL785</f>
        <v>0</v>
      </c>
      <c r="BN785" s="59">
        <f>IFERROR(VLOOKUP($F785,Ref_Param!$L:$M,2,0),0)*AM785</f>
        <v>0</v>
      </c>
    </row>
    <row r="786" spans="1:66" ht="15" customHeight="1" x14ac:dyDescent="0.3">
      <c r="A786" s="91" t="str">
        <f t="shared" si="220"/>
        <v>EAISDigital - API Economy</v>
      </c>
      <c r="B786" s="43" t="s">
        <v>4152</v>
      </c>
      <c r="C786" s="43" t="s">
        <v>4117</v>
      </c>
      <c r="D786" s="43" t="s">
        <v>2086</v>
      </c>
      <c r="E786" s="44" t="s">
        <v>2087</v>
      </c>
      <c r="F786" s="43" t="s">
        <v>20</v>
      </c>
      <c r="G786" s="44" t="s">
        <v>1052</v>
      </c>
      <c r="H786" s="41" t="s">
        <v>5426</v>
      </c>
      <c r="I786" s="44" t="s">
        <v>38</v>
      </c>
      <c r="J786" s="43"/>
      <c r="K786" s="44"/>
      <c r="L786" s="43" t="s">
        <v>4110</v>
      </c>
      <c r="M786" s="65"/>
      <c r="N786" s="65"/>
      <c r="O786" s="65"/>
      <c r="P786" s="65"/>
      <c r="Q786" s="46">
        <f t="shared" si="221"/>
        <v>0</v>
      </c>
      <c r="R786" s="65"/>
      <c r="S786" s="65"/>
      <c r="T786" s="65"/>
      <c r="U786" s="65"/>
      <c r="V786" s="46">
        <f t="shared" si="222"/>
        <v>0</v>
      </c>
      <c r="W786" s="65"/>
      <c r="X786" s="65"/>
      <c r="Y786" s="65"/>
      <c r="Z786" s="65"/>
      <c r="AA786" s="46">
        <f t="shared" si="223"/>
        <v>0</v>
      </c>
      <c r="AB786" s="49"/>
      <c r="AC786" s="49"/>
      <c r="AD786" s="49">
        <v>30</v>
      </c>
      <c r="AE786" s="49">
        <v>30</v>
      </c>
      <c r="AF786" s="46">
        <f t="shared" si="224"/>
        <v>60</v>
      </c>
      <c r="AG786" s="49">
        <v>30</v>
      </c>
      <c r="AH786" s="49">
        <v>30</v>
      </c>
      <c r="AI786" s="49">
        <v>30</v>
      </c>
      <c r="AJ786" s="49">
        <v>30</v>
      </c>
      <c r="AK786" s="46">
        <f t="shared" si="225"/>
        <v>120</v>
      </c>
      <c r="AL786" s="48"/>
      <c r="AM786" s="48"/>
      <c r="AN786" s="50">
        <f>IFERROR(VLOOKUP($F786,Ref_Param!$L:$M,2,0),0)*M786</f>
        <v>0</v>
      </c>
      <c r="AO786" s="50">
        <f>IFERROR(VLOOKUP($F786,Ref_Param!$L:$M,2,0),0)*N786</f>
        <v>0</v>
      </c>
      <c r="AP786" s="50">
        <f>IFERROR(VLOOKUP($F786,Ref_Param!$L:$M,2,0),0)*O786</f>
        <v>0</v>
      </c>
      <c r="AQ786" s="50">
        <f>IFERROR(VLOOKUP($F786,Ref_Param!$L:$M,2,0),0)*P786</f>
        <v>0</v>
      </c>
      <c r="AR786" s="51">
        <f t="shared" si="226"/>
        <v>0</v>
      </c>
      <c r="AS786" s="52">
        <f>IFERROR(VLOOKUP($F786,Ref_Param!$L:$M,2,0),0)*R786</f>
        <v>0</v>
      </c>
      <c r="AT786" s="52">
        <f>IFERROR(VLOOKUP($F786,Ref_Param!$L:$M,2,0),0)*S786</f>
        <v>0</v>
      </c>
      <c r="AU786" s="52">
        <f>IFERROR(VLOOKUP($F786,Ref_Param!$L:$M,2,0),0)*T786</f>
        <v>0</v>
      </c>
      <c r="AV786" s="52">
        <f>IFERROR(VLOOKUP($F786,Ref_Param!$L:$M,2,0),0)*U786</f>
        <v>0</v>
      </c>
      <c r="AW786" s="53">
        <f t="shared" si="227"/>
        <v>0</v>
      </c>
      <c r="AX786" s="54">
        <f>IFERROR(VLOOKUP($F786,Ref_Param!$L:$M,2,0),0)*W786</f>
        <v>0</v>
      </c>
      <c r="AY786" s="54">
        <f>IFERROR(VLOOKUP($F786,Ref_Param!$L:$M,2,0),0)*X786</f>
        <v>0</v>
      </c>
      <c r="AZ786" s="54">
        <f>IFERROR(VLOOKUP($F786,Ref_Param!$L:$M,2,0),0)*Y786</f>
        <v>0</v>
      </c>
      <c r="BA786" s="54">
        <f>IFERROR(VLOOKUP($F786,Ref_Param!$L:$M,2,0),0)*Z786</f>
        <v>0</v>
      </c>
      <c r="BB786" s="55">
        <f t="shared" si="228"/>
        <v>0</v>
      </c>
      <c r="BC786" s="56">
        <f>IFERROR(VLOOKUP($F786,Ref_Param!$L:$M,2,0),0)*AB786</f>
        <v>0</v>
      </c>
      <c r="BD786" s="56">
        <f>IFERROR(VLOOKUP($F786,Ref_Param!$L:$M,2,0),0)*AC786</f>
        <v>0</v>
      </c>
      <c r="BE786" s="56">
        <f>IFERROR(VLOOKUP($F786,Ref_Param!$L:$M,2,0),0)*AD786</f>
        <v>30</v>
      </c>
      <c r="BF786" s="56">
        <f>IFERROR(VLOOKUP($F786,Ref_Param!$L:$M,2,0),0)*AE786</f>
        <v>30</v>
      </c>
      <c r="BG786" s="57">
        <f t="shared" si="229"/>
        <v>60</v>
      </c>
      <c r="BH786" s="56">
        <f>IFERROR(VLOOKUP($F786,Ref_Param!$L:$M,2,0),0)*AG786</f>
        <v>30</v>
      </c>
      <c r="BI786" s="56">
        <f>IFERROR(VLOOKUP($F786,Ref_Param!$L:$M,2,0),0)*AH786</f>
        <v>30</v>
      </c>
      <c r="BJ786" s="56">
        <f>IFERROR(VLOOKUP($F786,Ref_Param!$L:$M,2,0),0)*AI786</f>
        <v>30</v>
      </c>
      <c r="BK786" s="56">
        <f>IFERROR(VLOOKUP($F786,Ref_Param!$L:$M,2,0),0)*AJ786</f>
        <v>30</v>
      </c>
      <c r="BL786" s="57">
        <f t="shared" si="230"/>
        <v>120</v>
      </c>
      <c r="BM786" s="58">
        <f>IFERROR(VLOOKUP($F786,Ref_Param!$L:$M,2,0),0)*AL786</f>
        <v>0</v>
      </c>
      <c r="BN786" s="59">
        <f>IFERROR(VLOOKUP($F786,Ref_Param!$L:$M,2,0),0)*AM786</f>
        <v>0</v>
      </c>
    </row>
    <row r="787" spans="1:66" ht="15" customHeight="1" x14ac:dyDescent="0.3">
      <c r="A787" s="91" t="str">
        <f t="shared" si="220"/>
        <v>EAISDigital - API Economy</v>
      </c>
      <c r="B787" s="43" t="s">
        <v>4152</v>
      </c>
      <c r="C787" s="43" t="s">
        <v>4117</v>
      </c>
      <c r="D787" s="43" t="s">
        <v>3069</v>
      </c>
      <c r="E787" s="44" t="s">
        <v>3070</v>
      </c>
      <c r="F787" s="43" t="s">
        <v>36</v>
      </c>
      <c r="G787" s="44" t="s">
        <v>1052</v>
      </c>
      <c r="H787" s="41" t="s">
        <v>5426</v>
      </c>
      <c r="I787" s="44" t="s">
        <v>38</v>
      </c>
      <c r="J787" s="43"/>
      <c r="K787" s="44"/>
      <c r="L787" s="43" t="s">
        <v>4110</v>
      </c>
      <c r="M787" s="65"/>
      <c r="N787" s="65"/>
      <c r="O787" s="65"/>
      <c r="P787" s="65"/>
      <c r="Q787" s="46">
        <f t="shared" si="221"/>
        <v>0</v>
      </c>
      <c r="R787" s="65"/>
      <c r="S787" s="65"/>
      <c r="T787" s="65"/>
      <c r="U787" s="65"/>
      <c r="V787" s="46">
        <f t="shared" si="222"/>
        <v>0</v>
      </c>
      <c r="W787" s="65"/>
      <c r="X787" s="65"/>
      <c r="Y787" s="65"/>
      <c r="Z787" s="65"/>
      <c r="AA787" s="46">
        <f t="shared" si="223"/>
        <v>0</v>
      </c>
      <c r="AB787" s="49"/>
      <c r="AC787" s="49"/>
      <c r="AD787" s="49">
        <v>34.923000000000002</v>
      </c>
      <c r="AE787" s="49">
        <v>94</v>
      </c>
      <c r="AF787" s="46">
        <f t="shared" si="224"/>
        <v>128.923</v>
      </c>
      <c r="AG787" s="49">
        <v>35</v>
      </c>
      <c r="AH787" s="49">
        <v>35</v>
      </c>
      <c r="AI787" s="49">
        <v>35</v>
      </c>
      <c r="AJ787" s="49">
        <v>35</v>
      </c>
      <c r="AK787" s="46">
        <f t="shared" si="225"/>
        <v>140</v>
      </c>
      <c r="AL787" s="48"/>
      <c r="AM787" s="48"/>
      <c r="AN787" s="50">
        <f>IFERROR(VLOOKUP($F787,Ref_Param!$L:$M,2,0),0)*M787</f>
        <v>0</v>
      </c>
      <c r="AO787" s="50">
        <f>IFERROR(VLOOKUP($F787,Ref_Param!$L:$M,2,0),0)*N787</f>
        <v>0</v>
      </c>
      <c r="AP787" s="50">
        <f>IFERROR(VLOOKUP($F787,Ref_Param!$L:$M,2,0),0)*O787</f>
        <v>0</v>
      </c>
      <c r="AQ787" s="50">
        <f>IFERROR(VLOOKUP($F787,Ref_Param!$L:$M,2,0),0)*P787</f>
        <v>0</v>
      </c>
      <c r="AR787" s="51">
        <f t="shared" si="226"/>
        <v>0</v>
      </c>
      <c r="AS787" s="52">
        <f>IFERROR(VLOOKUP($F787,Ref_Param!$L:$M,2,0),0)*R787</f>
        <v>0</v>
      </c>
      <c r="AT787" s="52">
        <f>IFERROR(VLOOKUP($F787,Ref_Param!$L:$M,2,0),0)*S787</f>
        <v>0</v>
      </c>
      <c r="AU787" s="52">
        <f>IFERROR(VLOOKUP($F787,Ref_Param!$L:$M,2,0),0)*T787</f>
        <v>0</v>
      </c>
      <c r="AV787" s="52">
        <f>IFERROR(VLOOKUP($F787,Ref_Param!$L:$M,2,0),0)*U787</f>
        <v>0</v>
      </c>
      <c r="AW787" s="53">
        <f t="shared" si="227"/>
        <v>0</v>
      </c>
      <c r="AX787" s="54">
        <f>IFERROR(VLOOKUP($F787,Ref_Param!$L:$M,2,0),0)*W787</f>
        <v>0</v>
      </c>
      <c r="AY787" s="54">
        <f>IFERROR(VLOOKUP($F787,Ref_Param!$L:$M,2,0),0)*X787</f>
        <v>0</v>
      </c>
      <c r="AZ787" s="54">
        <f>IFERROR(VLOOKUP($F787,Ref_Param!$L:$M,2,0),0)*Y787</f>
        <v>0</v>
      </c>
      <c r="BA787" s="54">
        <f>IFERROR(VLOOKUP($F787,Ref_Param!$L:$M,2,0),0)*Z787</f>
        <v>0</v>
      </c>
      <c r="BB787" s="55">
        <f t="shared" si="228"/>
        <v>0</v>
      </c>
      <c r="BC787" s="56">
        <f>IFERROR(VLOOKUP($F787,Ref_Param!$L:$M,2,0),0)*AB787</f>
        <v>0</v>
      </c>
      <c r="BD787" s="56">
        <f>IFERROR(VLOOKUP($F787,Ref_Param!$L:$M,2,0),0)*AC787</f>
        <v>0</v>
      </c>
      <c r="BE787" s="56">
        <f>IFERROR(VLOOKUP($F787,Ref_Param!$L:$M,2,0),0)*AD787</f>
        <v>23.388252281854705</v>
      </c>
      <c r="BF787" s="56">
        <f>IFERROR(VLOOKUP($F787,Ref_Param!$L:$M,2,0),0)*AE787</f>
        <v>62.952659121333852</v>
      </c>
      <c r="BG787" s="57">
        <f t="shared" si="229"/>
        <v>86.340911403188557</v>
      </c>
      <c r="BH787" s="56">
        <f>IFERROR(VLOOKUP($F787,Ref_Param!$L:$M,2,0),0)*AG787</f>
        <v>23.439819885603029</v>
      </c>
      <c r="BI787" s="56">
        <f>IFERROR(VLOOKUP($F787,Ref_Param!$L:$M,2,0),0)*AH787</f>
        <v>23.439819885603029</v>
      </c>
      <c r="BJ787" s="56">
        <f>IFERROR(VLOOKUP($F787,Ref_Param!$L:$M,2,0),0)*AI787</f>
        <v>23.439819885603029</v>
      </c>
      <c r="BK787" s="56">
        <f>IFERROR(VLOOKUP($F787,Ref_Param!$L:$M,2,0),0)*AJ787</f>
        <v>23.439819885603029</v>
      </c>
      <c r="BL787" s="57">
        <f t="shared" si="230"/>
        <v>93.759279542412116</v>
      </c>
      <c r="BM787" s="58">
        <f>IFERROR(VLOOKUP($F787,Ref_Param!$L:$M,2,0),0)*AL787</f>
        <v>0</v>
      </c>
      <c r="BN787" s="59">
        <f>IFERROR(VLOOKUP($F787,Ref_Param!$L:$M,2,0),0)*AM787</f>
        <v>0</v>
      </c>
    </row>
    <row r="788" spans="1:66" ht="15" customHeight="1" x14ac:dyDescent="0.3">
      <c r="A788" s="91" t="str">
        <f t="shared" si="220"/>
        <v>EAISDigital - API Economy</v>
      </c>
      <c r="B788" s="43" t="s">
        <v>4152</v>
      </c>
      <c r="C788" s="43" t="s">
        <v>4117</v>
      </c>
      <c r="D788" s="43" t="s">
        <v>3069</v>
      </c>
      <c r="E788" s="44" t="s">
        <v>3070</v>
      </c>
      <c r="F788" s="43" t="s">
        <v>20</v>
      </c>
      <c r="G788" s="44" t="s">
        <v>1052</v>
      </c>
      <c r="H788" s="41" t="s">
        <v>5426</v>
      </c>
      <c r="I788" s="44" t="s">
        <v>38</v>
      </c>
      <c r="J788" s="43"/>
      <c r="K788" s="44"/>
      <c r="L788" s="43" t="s">
        <v>4110</v>
      </c>
      <c r="M788" s="65"/>
      <c r="N788" s="65"/>
      <c r="O788" s="65"/>
      <c r="P788" s="65"/>
      <c r="Q788" s="46">
        <f t="shared" si="221"/>
        <v>0</v>
      </c>
      <c r="R788" s="65"/>
      <c r="S788" s="65"/>
      <c r="T788" s="65"/>
      <c r="U788" s="65"/>
      <c r="V788" s="46">
        <f t="shared" si="222"/>
        <v>0</v>
      </c>
      <c r="W788" s="65"/>
      <c r="X788" s="65"/>
      <c r="Y788" s="65"/>
      <c r="Z788" s="65"/>
      <c r="AA788" s="46">
        <f t="shared" si="223"/>
        <v>0</v>
      </c>
      <c r="AB788" s="49"/>
      <c r="AC788" s="49"/>
      <c r="AD788" s="49">
        <v>40</v>
      </c>
      <c r="AE788" s="49">
        <v>0</v>
      </c>
      <c r="AF788" s="46">
        <f t="shared" si="224"/>
        <v>40</v>
      </c>
      <c r="AG788" s="49">
        <v>40</v>
      </c>
      <c r="AH788" s="49">
        <v>40</v>
      </c>
      <c r="AI788" s="49">
        <v>40</v>
      </c>
      <c r="AJ788" s="49">
        <v>40</v>
      </c>
      <c r="AK788" s="46">
        <f t="shared" si="225"/>
        <v>160</v>
      </c>
      <c r="AL788" s="48"/>
      <c r="AM788" s="48"/>
      <c r="AN788" s="50">
        <f>IFERROR(VLOOKUP($F788,Ref_Param!$L:$M,2,0),0)*M788</f>
        <v>0</v>
      </c>
      <c r="AO788" s="50">
        <f>IFERROR(VLOOKUP($F788,Ref_Param!$L:$M,2,0),0)*N788</f>
        <v>0</v>
      </c>
      <c r="AP788" s="50">
        <f>IFERROR(VLOOKUP($F788,Ref_Param!$L:$M,2,0),0)*O788</f>
        <v>0</v>
      </c>
      <c r="AQ788" s="50">
        <f>IFERROR(VLOOKUP($F788,Ref_Param!$L:$M,2,0),0)*P788</f>
        <v>0</v>
      </c>
      <c r="AR788" s="51">
        <f t="shared" si="226"/>
        <v>0</v>
      </c>
      <c r="AS788" s="52">
        <f>IFERROR(VLOOKUP($F788,Ref_Param!$L:$M,2,0),0)*R788</f>
        <v>0</v>
      </c>
      <c r="AT788" s="52">
        <f>IFERROR(VLOOKUP($F788,Ref_Param!$L:$M,2,0),0)*S788</f>
        <v>0</v>
      </c>
      <c r="AU788" s="52">
        <f>IFERROR(VLOOKUP($F788,Ref_Param!$L:$M,2,0),0)*T788</f>
        <v>0</v>
      </c>
      <c r="AV788" s="52">
        <f>IFERROR(VLOOKUP($F788,Ref_Param!$L:$M,2,0),0)*U788</f>
        <v>0</v>
      </c>
      <c r="AW788" s="53">
        <f t="shared" si="227"/>
        <v>0</v>
      </c>
      <c r="AX788" s="54">
        <f>IFERROR(VLOOKUP($F788,Ref_Param!$L:$M,2,0),0)*W788</f>
        <v>0</v>
      </c>
      <c r="AY788" s="54">
        <f>IFERROR(VLOOKUP($F788,Ref_Param!$L:$M,2,0),0)*X788</f>
        <v>0</v>
      </c>
      <c r="AZ788" s="54">
        <f>IFERROR(VLOOKUP($F788,Ref_Param!$L:$M,2,0),0)*Y788</f>
        <v>0</v>
      </c>
      <c r="BA788" s="54">
        <f>IFERROR(VLOOKUP($F788,Ref_Param!$L:$M,2,0),0)*Z788</f>
        <v>0</v>
      </c>
      <c r="BB788" s="55">
        <f t="shared" si="228"/>
        <v>0</v>
      </c>
      <c r="BC788" s="56">
        <f>IFERROR(VLOOKUP($F788,Ref_Param!$L:$M,2,0),0)*AB788</f>
        <v>0</v>
      </c>
      <c r="BD788" s="56">
        <f>IFERROR(VLOOKUP($F788,Ref_Param!$L:$M,2,0),0)*AC788</f>
        <v>0</v>
      </c>
      <c r="BE788" s="56">
        <f>IFERROR(VLOOKUP($F788,Ref_Param!$L:$M,2,0),0)*AD788</f>
        <v>40</v>
      </c>
      <c r="BF788" s="56">
        <f>IFERROR(VLOOKUP($F788,Ref_Param!$L:$M,2,0),0)*AE788</f>
        <v>0</v>
      </c>
      <c r="BG788" s="57">
        <f t="shared" si="229"/>
        <v>40</v>
      </c>
      <c r="BH788" s="56">
        <f>IFERROR(VLOOKUP($F788,Ref_Param!$L:$M,2,0),0)*AG788</f>
        <v>40</v>
      </c>
      <c r="BI788" s="56">
        <f>IFERROR(VLOOKUP($F788,Ref_Param!$L:$M,2,0),0)*AH788</f>
        <v>40</v>
      </c>
      <c r="BJ788" s="56">
        <f>IFERROR(VLOOKUP($F788,Ref_Param!$L:$M,2,0),0)*AI788</f>
        <v>40</v>
      </c>
      <c r="BK788" s="56">
        <f>IFERROR(VLOOKUP($F788,Ref_Param!$L:$M,2,0),0)*AJ788</f>
        <v>40</v>
      </c>
      <c r="BL788" s="57">
        <f t="shared" si="230"/>
        <v>160</v>
      </c>
      <c r="BM788" s="58">
        <f>IFERROR(VLOOKUP($F788,Ref_Param!$L:$M,2,0),0)*AL788</f>
        <v>0</v>
      </c>
      <c r="BN788" s="59">
        <f>IFERROR(VLOOKUP($F788,Ref_Param!$L:$M,2,0),0)*AM788</f>
        <v>0</v>
      </c>
    </row>
    <row r="789" spans="1:66" ht="15" customHeight="1" x14ac:dyDescent="0.3">
      <c r="A789" s="91" t="str">
        <f t="shared" si="220"/>
        <v>EAISDigital - API Economy</v>
      </c>
      <c r="B789" s="43" t="s">
        <v>4152</v>
      </c>
      <c r="C789" s="43" t="s">
        <v>4117</v>
      </c>
      <c r="D789" s="43" t="s">
        <v>4536</v>
      </c>
      <c r="E789" s="44" t="s">
        <v>4537</v>
      </c>
      <c r="F789" s="43" t="s">
        <v>36</v>
      </c>
      <c r="G789" s="44" t="s">
        <v>1052</v>
      </c>
      <c r="H789" s="41" t="s">
        <v>53</v>
      </c>
      <c r="I789" s="44" t="s">
        <v>38</v>
      </c>
      <c r="J789" s="43"/>
      <c r="K789" s="44"/>
      <c r="L789" s="43" t="s">
        <v>4110</v>
      </c>
      <c r="M789" s="65">
        <v>0</v>
      </c>
      <c r="N789" s="65">
        <v>0</v>
      </c>
      <c r="O789" s="65">
        <v>0</v>
      </c>
      <c r="P789" s="65">
        <v>0</v>
      </c>
      <c r="Q789" s="46">
        <f t="shared" si="221"/>
        <v>0</v>
      </c>
      <c r="R789" s="65">
        <v>0</v>
      </c>
      <c r="S789" s="65">
        <v>0</v>
      </c>
      <c r="T789" s="65">
        <v>0</v>
      </c>
      <c r="U789" s="65">
        <v>0</v>
      </c>
      <c r="V789" s="46">
        <f t="shared" si="222"/>
        <v>0</v>
      </c>
      <c r="W789" s="65">
        <v>464.14825533928877</v>
      </c>
      <c r="X789" s="65">
        <v>363.13089381592124</v>
      </c>
      <c r="Y789" s="65">
        <v>537.43153784021592</v>
      </c>
      <c r="Z789" s="65">
        <v>227.68951061853312</v>
      </c>
      <c r="AA789" s="46">
        <f t="shared" si="223"/>
        <v>1592.4001976139591</v>
      </c>
      <c r="AB789" s="49">
        <v>603.97888205102822</v>
      </c>
      <c r="AC789" s="49">
        <v>355.15013701424442</v>
      </c>
      <c r="AD789" s="49"/>
      <c r="AE789" s="49"/>
      <c r="AF789" s="46">
        <f t="shared" si="224"/>
        <v>959.12901906527259</v>
      </c>
      <c r="AG789" s="49"/>
      <c r="AH789" s="49"/>
      <c r="AI789" s="49"/>
      <c r="AJ789" s="49"/>
      <c r="AK789" s="46">
        <f t="shared" si="225"/>
        <v>0</v>
      </c>
      <c r="AL789" s="48"/>
      <c r="AM789" s="48"/>
      <c r="AN789" s="50">
        <f>IFERROR(VLOOKUP($F789,Ref_Param!$L:$M,2,0),0)*M789</f>
        <v>0</v>
      </c>
      <c r="AO789" s="50">
        <f>IFERROR(VLOOKUP($F789,Ref_Param!$L:$M,2,0),0)*N789</f>
        <v>0</v>
      </c>
      <c r="AP789" s="50">
        <f>IFERROR(VLOOKUP($F789,Ref_Param!$L:$M,2,0),0)*O789</f>
        <v>0</v>
      </c>
      <c r="AQ789" s="50">
        <f>IFERROR(VLOOKUP($F789,Ref_Param!$L:$M,2,0),0)*P789</f>
        <v>0</v>
      </c>
      <c r="AR789" s="51">
        <f t="shared" si="226"/>
        <v>0</v>
      </c>
      <c r="AS789" s="52">
        <f>IFERROR(VLOOKUP($F789,Ref_Param!$L:$M,2,0),0)*R789</f>
        <v>0</v>
      </c>
      <c r="AT789" s="52">
        <f>IFERROR(VLOOKUP($F789,Ref_Param!$L:$M,2,0),0)*S789</f>
        <v>0</v>
      </c>
      <c r="AU789" s="52">
        <f>IFERROR(VLOOKUP($F789,Ref_Param!$L:$M,2,0),0)*T789</f>
        <v>0</v>
      </c>
      <c r="AV789" s="52">
        <f>IFERROR(VLOOKUP($F789,Ref_Param!$L:$M,2,0),0)*U789</f>
        <v>0</v>
      </c>
      <c r="AW789" s="53">
        <f t="shared" si="227"/>
        <v>0</v>
      </c>
      <c r="AX789" s="54">
        <f>IFERROR(VLOOKUP($F789,Ref_Param!$L:$M,2,0),0)*W789</f>
        <v>310.84432872485178</v>
      </c>
      <c r="AY789" s="54">
        <f>IFERROR(VLOOKUP($F789,Ref_Param!$L:$M,2,0),0)*X789</f>
        <v>243.19207845552094</v>
      </c>
      <c r="AZ789" s="54">
        <f>IFERROR(VLOOKUP($F789,Ref_Param!$L:$M,2,0),0)*Y789</f>
        <v>359.92281279478027</v>
      </c>
      <c r="BA789" s="54">
        <f>IFERROR(VLOOKUP($F789,Ref_Param!$L:$M,2,0),0)*Z789</f>
        <v>152.48574624970041</v>
      </c>
      <c r="BB789" s="55">
        <f t="shared" si="228"/>
        <v>1066.4449662248535</v>
      </c>
      <c r="BC789" s="56">
        <f>IFERROR(VLOOKUP($F789,Ref_Param!$L:$M,2,0),0)*AB789</f>
        <v>404.49017742811367</v>
      </c>
      <c r="BD789" s="56">
        <f>IFERROR(VLOOKUP($F789,Ref_Param!$L:$M,2,0),0)*AC789</f>
        <v>237.84729268460362</v>
      </c>
      <c r="BE789" s="56">
        <f>IFERROR(VLOOKUP($F789,Ref_Param!$L:$M,2,0),0)*AD789</f>
        <v>0</v>
      </c>
      <c r="BF789" s="56">
        <f>IFERROR(VLOOKUP($F789,Ref_Param!$L:$M,2,0),0)*AE789</f>
        <v>0</v>
      </c>
      <c r="BG789" s="57">
        <f t="shared" si="229"/>
        <v>642.33747011271726</v>
      </c>
      <c r="BH789" s="56">
        <f>IFERROR(VLOOKUP($F789,Ref_Param!$L:$M,2,0),0)*AG789</f>
        <v>0</v>
      </c>
      <c r="BI789" s="56">
        <f>IFERROR(VLOOKUP($F789,Ref_Param!$L:$M,2,0),0)*AH789</f>
        <v>0</v>
      </c>
      <c r="BJ789" s="56">
        <f>IFERROR(VLOOKUP($F789,Ref_Param!$L:$M,2,0),0)*AI789</f>
        <v>0</v>
      </c>
      <c r="BK789" s="56">
        <f>IFERROR(VLOOKUP($F789,Ref_Param!$L:$M,2,0),0)*AJ789</f>
        <v>0</v>
      </c>
      <c r="BL789" s="57">
        <f t="shared" si="230"/>
        <v>0</v>
      </c>
      <c r="BM789" s="58">
        <f>IFERROR(VLOOKUP($F789,Ref_Param!$L:$M,2,0),0)*AL789</f>
        <v>0</v>
      </c>
      <c r="BN789" s="59">
        <f>IFERROR(VLOOKUP($F789,Ref_Param!$L:$M,2,0),0)*AM789</f>
        <v>0</v>
      </c>
    </row>
    <row r="790" spans="1:66" ht="15" customHeight="1" x14ac:dyDescent="0.3">
      <c r="A790" s="91" t="str">
        <f t="shared" si="220"/>
        <v>EAISDigital - API Economy</v>
      </c>
      <c r="B790" s="43" t="s">
        <v>4152</v>
      </c>
      <c r="C790" s="43" t="s">
        <v>4117</v>
      </c>
      <c r="D790" s="43" t="s">
        <v>4536</v>
      </c>
      <c r="E790" s="44" t="s">
        <v>4537</v>
      </c>
      <c r="F790" s="43" t="s">
        <v>36</v>
      </c>
      <c r="G790" s="44" t="s">
        <v>1052</v>
      </c>
      <c r="H790" s="41" t="s">
        <v>53</v>
      </c>
      <c r="I790" s="44" t="s">
        <v>38</v>
      </c>
      <c r="J790" s="43"/>
      <c r="K790" s="44"/>
      <c r="L790" s="43" t="s">
        <v>4110</v>
      </c>
      <c r="M790" s="65"/>
      <c r="N790" s="65"/>
      <c r="O790" s="65"/>
      <c r="P790" s="65"/>
      <c r="Q790" s="46">
        <f t="shared" si="221"/>
        <v>0</v>
      </c>
      <c r="R790" s="65"/>
      <c r="S790" s="65"/>
      <c r="T790" s="65"/>
      <c r="U790" s="65"/>
      <c r="V790" s="46">
        <f t="shared" si="222"/>
        <v>0</v>
      </c>
      <c r="W790" s="65"/>
      <c r="X790" s="65"/>
      <c r="Y790" s="65"/>
      <c r="Z790" s="65"/>
      <c r="AA790" s="46">
        <f t="shared" si="223"/>
        <v>0</v>
      </c>
      <c r="AB790" s="49"/>
      <c r="AC790" s="49"/>
      <c r="AD790" s="49">
        <v>86.921999999999997</v>
      </c>
      <c r="AE790" s="49">
        <v>0</v>
      </c>
      <c r="AF790" s="46">
        <f t="shared" si="224"/>
        <v>86.921999999999997</v>
      </c>
      <c r="AG790" s="49">
        <v>0</v>
      </c>
      <c r="AH790" s="49"/>
      <c r="AI790" s="49"/>
      <c r="AJ790" s="49"/>
      <c r="AK790" s="46">
        <f t="shared" si="225"/>
        <v>0</v>
      </c>
      <c r="AL790" s="48"/>
      <c r="AM790" s="48"/>
      <c r="AN790" s="50">
        <f>IFERROR(VLOOKUP($F790,Ref_Param!$L:$M,2,0),0)*M790</f>
        <v>0</v>
      </c>
      <c r="AO790" s="50">
        <f>IFERROR(VLOOKUP($F790,Ref_Param!$L:$M,2,0),0)*N790</f>
        <v>0</v>
      </c>
      <c r="AP790" s="50">
        <f>IFERROR(VLOOKUP($F790,Ref_Param!$L:$M,2,0),0)*O790</f>
        <v>0</v>
      </c>
      <c r="AQ790" s="50">
        <f>IFERROR(VLOOKUP($F790,Ref_Param!$L:$M,2,0),0)*P790</f>
        <v>0</v>
      </c>
      <c r="AR790" s="51">
        <f t="shared" si="226"/>
        <v>0</v>
      </c>
      <c r="AS790" s="52">
        <f>IFERROR(VLOOKUP($F790,Ref_Param!$L:$M,2,0),0)*R790</f>
        <v>0</v>
      </c>
      <c r="AT790" s="52">
        <f>IFERROR(VLOOKUP($F790,Ref_Param!$L:$M,2,0),0)*S790</f>
        <v>0</v>
      </c>
      <c r="AU790" s="52">
        <f>IFERROR(VLOOKUP($F790,Ref_Param!$L:$M,2,0),0)*T790</f>
        <v>0</v>
      </c>
      <c r="AV790" s="52">
        <f>IFERROR(VLOOKUP($F790,Ref_Param!$L:$M,2,0),0)*U790</f>
        <v>0</v>
      </c>
      <c r="AW790" s="53">
        <f t="shared" si="227"/>
        <v>0</v>
      </c>
      <c r="AX790" s="54">
        <f>IFERROR(VLOOKUP($F790,Ref_Param!$L:$M,2,0),0)*W790</f>
        <v>0</v>
      </c>
      <c r="AY790" s="54">
        <f>IFERROR(VLOOKUP($F790,Ref_Param!$L:$M,2,0),0)*X790</f>
        <v>0</v>
      </c>
      <c r="AZ790" s="54">
        <f>IFERROR(VLOOKUP($F790,Ref_Param!$L:$M,2,0),0)*Y790</f>
        <v>0</v>
      </c>
      <c r="BA790" s="54">
        <f>IFERROR(VLOOKUP($F790,Ref_Param!$L:$M,2,0),0)*Z790</f>
        <v>0</v>
      </c>
      <c r="BB790" s="55">
        <f t="shared" si="228"/>
        <v>0</v>
      </c>
      <c r="BC790" s="56">
        <f>IFERROR(VLOOKUP($F790,Ref_Param!$L:$M,2,0),0)*AB790</f>
        <v>0</v>
      </c>
      <c r="BD790" s="56">
        <f>IFERROR(VLOOKUP($F790,Ref_Param!$L:$M,2,0),0)*AC790</f>
        <v>0</v>
      </c>
      <c r="BE790" s="56">
        <f>IFERROR(VLOOKUP($F790,Ref_Param!$L:$M,2,0),0)*AD790</f>
        <v>58.212457831325324</v>
      </c>
      <c r="BF790" s="56">
        <f>IFERROR(VLOOKUP($F790,Ref_Param!$L:$M,2,0),0)*AE790</f>
        <v>0</v>
      </c>
      <c r="BG790" s="57">
        <f t="shared" si="229"/>
        <v>58.212457831325324</v>
      </c>
      <c r="BH790" s="56">
        <f>IFERROR(VLOOKUP($F790,Ref_Param!$L:$M,2,0),0)*AG790</f>
        <v>0</v>
      </c>
      <c r="BI790" s="56">
        <f>IFERROR(VLOOKUP($F790,Ref_Param!$L:$M,2,0),0)*AH790</f>
        <v>0</v>
      </c>
      <c r="BJ790" s="56">
        <f>IFERROR(VLOOKUP($F790,Ref_Param!$L:$M,2,0),0)*AI790</f>
        <v>0</v>
      </c>
      <c r="BK790" s="56">
        <f>IFERROR(VLOOKUP($F790,Ref_Param!$L:$M,2,0),0)*AJ790</f>
        <v>0</v>
      </c>
      <c r="BL790" s="57">
        <f t="shared" si="230"/>
        <v>0</v>
      </c>
      <c r="BM790" s="58">
        <f>IFERROR(VLOOKUP($F790,Ref_Param!$L:$M,2,0),0)*AL790</f>
        <v>0</v>
      </c>
      <c r="BN790" s="59">
        <f>IFERROR(VLOOKUP($F790,Ref_Param!$L:$M,2,0),0)*AM790</f>
        <v>0</v>
      </c>
    </row>
    <row r="791" spans="1:66" ht="15" customHeight="1" x14ac:dyDescent="0.3">
      <c r="A791" s="91" t="str">
        <f t="shared" si="220"/>
        <v>EAISDigital - API Economy</v>
      </c>
      <c r="B791" s="43" t="s">
        <v>4152</v>
      </c>
      <c r="C791" s="43" t="s">
        <v>4117</v>
      </c>
      <c r="D791" s="43" t="s">
        <v>4536</v>
      </c>
      <c r="E791" s="44" t="s">
        <v>4537</v>
      </c>
      <c r="F791" s="43" t="s">
        <v>3731</v>
      </c>
      <c r="G791" s="44" t="s">
        <v>1052</v>
      </c>
      <c r="H791" s="41" t="s">
        <v>53</v>
      </c>
      <c r="I791" s="44" t="s">
        <v>38</v>
      </c>
      <c r="J791" s="43"/>
      <c r="K791" s="44"/>
      <c r="L791" s="43" t="s">
        <v>4110</v>
      </c>
      <c r="M791" s="65">
        <v>0</v>
      </c>
      <c r="N791" s="65">
        <v>0</v>
      </c>
      <c r="O791" s="65">
        <v>0</v>
      </c>
      <c r="P791" s="65">
        <v>0</v>
      </c>
      <c r="Q791" s="46">
        <f t="shared" si="221"/>
        <v>0</v>
      </c>
      <c r="R791" s="65">
        <v>0</v>
      </c>
      <c r="S791" s="65">
        <v>0</v>
      </c>
      <c r="T791" s="65">
        <v>0</v>
      </c>
      <c r="U791" s="65">
        <v>0</v>
      </c>
      <c r="V791" s="46">
        <f t="shared" si="222"/>
        <v>0</v>
      </c>
      <c r="W791" s="65">
        <v>0</v>
      </c>
      <c r="X791" s="65">
        <v>-18.24900000000002</v>
      </c>
      <c r="Y791" s="65">
        <v>-9.8460000000000001</v>
      </c>
      <c r="Z791" s="65">
        <v>-13.974999999999994</v>
      </c>
      <c r="AA791" s="46">
        <f t="shared" si="223"/>
        <v>-42.070000000000014</v>
      </c>
      <c r="AB791" s="49">
        <v>-23.076999293843823</v>
      </c>
      <c r="AC791" s="49">
        <v>0</v>
      </c>
      <c r="AD791" s="49"/>
      <c r="AE791" s="49"/>
      <c r="AF791" s="46">
        <f t="shared" si="224"/>
        <v>-23.076999293843823</v>
      </c>
      <c r="AG791" s="49"/>
      <c r="AH791" s="49"/>
      <c r="AI791" s="49"/>
      <c r="AJ791" s="49"/>
      <c r="AK791" s="46">
        <f t="shared" si="225"/>
        <v>0</v>
      </c>
      <c r="AL791" s="48"/>
      <c r="AM791" s="48"/>
      <c r="AN791" s="50">
        <f>IFERROR(VLOOKUP($F791,Ref_Param!$L:$M,2,0),0)*M791</f>
        <v>0</v>
      </c>
      <c r="AO791" s="50">
        <f>IFERROR(VLOOKUP($F791,Ref_Param!$L:$M,2,0),0)*N791</f>
        <v>0</v>
      </c>
      <c r="AP791" s="50">
        <f>IFERROR(VLOOKUP($F791,Ref_Param!$L:$M,2,0),0)*O791</f>
        <v>0</v>
      </c>
      <c r="AQ791" s="50">
        <f>IFERROR(VLOOKUP($F791,Ref_Param!$L:$M,2,0),0)*P791</f>
        <v>0</v>
      </c>
      <c r="AR791" s="51">
        <f t="shared" si="226"/>
        <v>0</v>
      </c>
      <c r="AS791" s="52">
        <f>IFERROR(VLOOKUP($F791,Ref_Param!$L:$M,2,0),0)*R791</f>
        <v>0</v>
      </c>
      <c r="AT791" s="52">
        <f>IFERROR(VLOOKUP($F791,Ref_Param!$L:$M,2,0),0)*S791</f>
        <v>0</v>
      </c>
      <c r="AU791" s="52">
        <f>IFERROR(VLOOKUP($F791,Ref_Param!$L:$M,2,0),0)*T791</f>
        <v>0</v>
      </c>
      <c r="AV791" s="52">
        <f>IFERROR(VLOOKUP($F791,Ref_Param!$L:$M,2,0),0)*U791</f>
        <v>0</v>
      </c>
      <c r="AW791" s="53">
        <f t="shared" si="227"/>
        <v>0</v>
      </c>
      <c r="AX791" s="54">
        <f>IFERROR(VLOOKUP($F791,Ref_Param!$L:$M,2,0),0)*W791</f>
        <v>0</v>
      </c>
      <c r="AY791" s="54">
        <f>IFERROR(VLOOKUP($F791,Ref_Param!$L:$M,2,0),0)*X791</f>
        <v>-0.22208835341365529</v>
      </c>
      <c r="AZ791" s="54">
        <f>IFERROR(VLOOKUP($F791,Ref_Param!$L:$M,2,0),0)*Y791</f>
        <v>-0.11982475355969355</v>
      </c>
      <c r="BA791" s="54">
        <f>IFERROR(VLOOKUP($F791,Ref_Param!$L:$M,2,0),0)*Z791</f>
        <v>-0.17007423633929683</v>
      </c>
      <c r="BB791" s="55">
        <f t="shared" si="228"/>
        <v>-0.51198734331264573</v>
      </c>
      <c r="BC791" s="56">
        <f>IFERROR(VLOOKUP($F791,Ref_Param!$L:$M,2,0),0)*AB791</f>
        <v>-0.28084458188930106</v>
      </c>
      <c r="BD791" s="56">
        <f>IFERROR(VLOOKUP($F791,Ref_Param!$L:$M,2,0),0)*AC791</f>
        <v>0</v>
      </c>
      <c r="BE791" s="56">
        <f>IFERROR(VLOOKUP($F791,Ref_Param!$L:$M,2,0),0)*AD791</f>
        <v>0</v>
      </c>
      <c r="BF791" s="56">
        <f>IFERROR(VLOOKUP($F791,Ref_Param!$L:$M,2,0),0)*AE791</f>
        <v>0</v>
      </c>
      <c r="BG791" s="57">
        <f t="shared" si="229"/>
        <v>-0.28084458188930106</v>
      </c>
      <c r="BH791" s="56">
        <f>IFERROR(VLOOKUP($F791,Ref_Param!$L:$M,2,0),0)*AG791</f>
        <v>0</v>
      </c>
      <c r="BI791" s="56">
        <f>IFERROR(VLOOKUP($F791,Ref_Param!$L:$M,2,0),0)*AH791</f>
        <v>0</v>
      </c>
      <c r="BJ791" s="56">
        <f>IFERROR(VLOOKUP($F791,Ref_Param!$L:$M,2,0),0)*AI791</f>
        <v>0</v>
      </c>
      <c r="BK791" s="56">
        <f>IFERROR(VLOOKUP($F791,Ref_Param!$L:$M,2,0),0)*AJ791</f>
        <v>0</v>
      </c>
      <c r="BL791" s="57">
        <f t="shared" si="230"/>
        <v>0</v>
      </c>
      <c r="BM791" s="58">
        <f>IFERROR(VLOOKUP($F791,Ref_Param!$L:$M,2,0),0)*AL791</f>
        <v>0</v>
      </c>
      <c r="BN791" s="59">
        <f>IFERROR(VLOOKUP($F791,Ref_Param!$L:$M,2,0),0)*AM791</f>
        <v>0</v>
      </c>
    </row>
    <row r="792" spans="1:66" ht="15" customHeight="1" x14ac:dyDescent="0.3">
      <c r="A792" s="91" t="str">
        <f t="shared" si="220"/>
        <v>EAISDigital - API Economy</v>
      </c>
      <c r="B792" s="43" t="s">
        <v>4152</v>
      </c>
      <c r="C792" s="43" t="s">
        <v>4117</v>
      </c>
      <c r="D792" s="43" t="s">
        <v>4538</v>
      </c>
      <c r="E792" s="44" t="s">
        <v>4539</v>
      </c>
      <c r="F792" s="43" t="s">
        <v>28</v>
      </c>
      <c r="G792" s="44" t="s">
        <v>1052</v>
      </c>
      <c r="H792" s="41" t="s">
        <v>5427</v>
      </c>
      <c r="I792" s="44" t="s">
        <v>22</v>
      </c>
      <c r="J792" s="43"/>
      <c r="K792" s="44"/>
      <c r="L792" s="43" t="s">
        <v>4110</v>
      </c>
      <c r="M792" s="65">
        <v>0</v>
      </c>
      <c r="N792" s="65">
        <v>0</v>
      </c>
      <c r="O792" s="65">
        <v>0</v>
      </c>
      <c r="P792" s="65">
        <v>0</v>
      </c>
      <c r="Q792" s="46">
        <f t="shared" si="221"/>
        <v>0</v>
      </c>
      <c r="R792" s="65">
        <v>0</v>
      </c>
      <c r="S792" s="65">
        <v>0</v>
      </c>
      <c r="T792" s="65">
        <v>0</v>
      </c>
      <c r="U792" s="65">
        <v>4.4242046937911192</v>
      </c>
      <c r="V792" s="46">
        <f t="shared" si="222"/>
        <v>4.4242046937911192</v>
      </c>
      <c r="W792" s="65">
        <v>12.223195803928444</v>
      </c>
      <c r="X792" s="65">
        <v>24.911177091987014</v>
      </c>
      <c r="Y792" s="65">
        <v>143.86772421281594</v>
      </c>
      <c r="Z792" s="65">
        <v>54.189211778105175</v>
      </c>
      <c r="AA792" s="46">
        <f t="shared" si="223"/>
        <v>235.19130888683657</v>
      </c>
      <c r="AB792" s="49">
        <v>61.681760368188684</v>
      </c>
      <c r="AC792" s="49">
        <v>5.6233424891202359</v>
      </c>
      <c r="AD792" s="49"/>
      <c r="AE792" s="49"/>
      <c r="AF792" s="46">
        <f t="shared" si="224"/>
        <v>67.305102857308924</v>
      </c>
      <c r="AG792" s="49"/>
      <c r="AH792" s="49"/>
      <c r="AI792" s="49"/>
      <c r="AJ792" s="49"/>
      <c r="AK792" s="46">
        <f t="shared" si="225"/>
        <v>0</v>
      </c>
      <c r="AL792" s="48"/>
      <c r="AM792" s="48"/>
      <c r="AN792" s="50">
        <f>IFERROR(VLOOKUP($F792,Ref_Param!$L:$M,2,0),0)*M792</f>
        <v>0</v>
      </c>
      <c r="AO792" s="50">
        <f>IFERROR(VLOOKUP($F792,Ref_Param!$L:$M,2,0),0)*N792</f>
        <v>0</v>
      </c>
      <c r="AP792" s="50">
        <f>IFERROR(VLOOKUP($F792,Ref_Param!$L:$M,2,0),0)*O792</f>
        <v>0</v>
      </c>
      <c r="AQ792" s="50">
        <f>IFERROR(VLOOKUP($F792,Ref_Param!$L:$M,2,0),0)*P792</f>
        <v>0</v>
      </c>
      <c r="AR792" s="51">
        <f t="shared" si="226"/>
        <v>0</v>
      </c>
      <c r="AS792" s="52">
        <f>IFERROR(VLOOKUP($F792,Ref_Param!$L:$M,2,0),0)*R792</f>
        <v>0</v>
      </c>
      <c r="AT792" s="52">
        <f>IFERROR(VLOOKUP($F792,Ref_Param!$L:$M,2,0),0)*S792</f>
        <v>0</v>
      </c>
      <c r="AU792" s="52">
        <f>IFERROR(VLOOKUP($F792,Ref_Param!$L:$M,2,0),0)*T792</f>
        <v>0</v>
      </c>
      <c r="AV792" s="52">
        <f>IFERROR(VLOOKUP($F792,Ref_Param!$L:$M,2,0),0)*U792</f>
        <v>4.8156367021136468</v>
      </c>
      <c r="AW792" s="53">
        <f t="shared" si="227"/>
        <v>4.8156367021136468</v>
      </c>
      <c r="AX792" s="54">
        <f>IFERROR(VLOOKUP($F792,Ref_Param!$L:$M,2,0),0)*W792</f>
        <v>13.304644428664499</v>
      </c>
      <c r="AY792" s="54">
        <f>IFERROR(VLOOKUP($F792,Ref_Param!$L:$M,2,0),0)*X792</f>
        <v>27.115196289489138</v>
      </c>
      <c r="AZ792" s="54">
        <f>IFERROR(VLOOKUP($F792,Ref_Param!$L:$M,2,0),0)*Y792</f>
        <v>156.59643730795034</v>
      </c>
      <c r="BA792" s="54">
        <f>IFERROR(VLOOKUP($F792,Ref_Param!$L:$M,2,0),0)*Z792</f>
        <v>58.983608390333885</v>
      </c>
      <c r="BB792" s="55">
        <f t="shared" si="228"/>
        <v>255.99988641643785</v>
      </c>
      <c r="BC792" s="56">
        <f>IFERROR(VLOOKUP($F792,Ref_Param!$L:$M,2,0),0)*AB792</f>
        <v>67.13906106037247</v>
      </c>
      <c r="BD792" s="56">
        <f>IFERROR(VLOOKUP($F792,Ref_Param!$L:$M,2,0),0)*AC792</f>
        <v>6.1208683488732474</v>
      </c>
      <c r="BE792" s="56">
        <f>IFERROR(VLOOKUP($F792,Ref_Param!$L:$M,2,0),0)*AD792</f>
        <v>0</v>
      </c>
      <c r="BF792" s="56">
        <f>IFERROR(VLOOKUP($F792,Ref_Param!$L:$M,2,0),0)*AE792</f>
        <v>0</v>
      </c>
      <c r="BG792" s="57">
        <f t="shared" si="229"/>
        <v>73.259929409245714</v>
      </c>
      <c r="BH792" s="56">
        <f>IFERROR(VLOOKUP($F792,Ref_Param!$L:$M,2,0),0)*AG792</f>
        <v>0</v>
      </c>
      <c r="BI792" s="56">
        <f>IFERROR(VLOOKUP($F792,Ref_Param!$L:$M,2,0),0)*AH792</f>
        <v>0</v>
      </c>
      <c r="BJ792" s="56">
        <f>IFERROR(VLOOKUP($F792,Ref_Param!$L:$M,2,0),0)*AI792</f>
        <v>0</v>
      </c>
      <c r="BK792" s="56">
        <f>IFERROR(VLOOKUP($F792,Ref_Param!$L:$M,2,0),0)*AJ792</f>
        <v>0</v>
      </c>
      <c r="BL792" s="57">
        <f t="shared" si="230"/>
        <v>0</v>
      </c>
      <c r="BM792" s="58">
        <f>IFERROR(VLOOKUP($F792,Ref_Param!$L:$M,2,0),0)*AL792</f>
        <v>0</v>
      </c>
      <c r="BN792" s="59">
        <f>IFERROR(VLOOKUP($F792,Ref_Param!$L:$M,2,0),0)*AM792</f>
        <v>0</v>
      </c>
    </row>
    <row r="793" spans="1:66" ht="15" customHeight="1" x14ac:dyDescent="0.3">
      <c r="A793" s="91" t="str">
        <f t="shared" si="220"/>
        <v>EAISDigital - API Economy</v>
      </c>
      <c r="B793" s="43" t="s">
        <v>4152</v>
      </c>
      <c r="C793" s="43" t="s">
        <v>4117</v>
      </c>
      <c r="D793" s="43" t="s">
        <v>4538</v>
      </c>
      <c r="E793" s="44" t="s">
        <v>4539</v>
      </c>
      <c r="F793" s="43" t="s">
        <v>28</v>
      </c>
      <c r="G793" s="44" t="s">
        <v>1052</v>
      </c>
      <c r="H793" s="41" t="s">
        <v>5427</v>
      </c>
      <c r="I793" s="44" t="s">
        <v>22</v>
      </c>
      <c r="J793" s="43"/>
      <c r="K793" s="44"/>
      <c r="L793" s="43" t="s">
        <v>4110</v>
      </c>
      <c r="M793" s="65"/>
      <c r="N793" s="65"/>
      <c r="O793" s="65"/>
      <c r="P793" s="65"/>
      <c r="Q793" s="46">
        <f t="shared" si="221"/>
        <v>0</v>
      </c>
      <c r="R793" s="65"/>
      <c r="S793" s="65"/>
      <c r="T793" s="65"/>
      <c r="U793" s="65"/>
      <c r="V793" s="46">
        <f t="shared" si="222"/>
        <v>0</v>
      </c>
      <c r="W793" s="65"/>
      <c r="X793" s="65"/>
      <c r="Y793" s="65"/>
      <c r="Z793" s="65"/>
      <c r="AA793" s="46">
        <f t="shared" si="223"/>
        <v>0</v>
      </c>
      <c r="AB793" s="49"/>
      <c r="AC793" s="49"/>
      <c r="AD793" s="49">
        <v>36.861999999999995</v>
      </c>
      <c r="AE793" s="49">
        <v>32.5</v>
      </c>
      <c r="AF793" s="46">
        <f t="shared" si="224"/>
        <v>69.361999999999995</v>
      </c>
      <c r="AG793" s="49">
        <v>25</v>
      </c>
      <c r="AH793" s="49">
        <v>25</v>
      </c>
      <c r="AI793" s="49">
        <v>25</v>
      </c>
      <c r="AJ793" s="49">
        <v>25</v>
      </c>
      <c r="AK793" s="46">
        <f t="shared" si="225"/>
        <v>100</v>
      </c>
      <c r="AL793" s="48"/>
      <c r="AM793" s="48"/>
      <c r="AN793" s="50">
        <f>IFERROR(VLOOKUP($F793,Ref_Param!$L:$M,2,0),0)*M793</f>
        <v>0</v>
      </c>
      <c r="AO793" s="50">
        <f>IFERROR(VLOOKUP($F793,Ref_Param!$L:$M,2,0),0)*N793</f>
        <v>0</v>
      </c>
      <c r="AP793" s="50">
        <f>IFERROR(VLOOKUP($F793,Ref_Param!$L:$M,2,0),0)*O793</f>
        <v>0</v>
      </c>
      <c r="AQ793" s="50">
        <f>IFERROR(VLOOKUP($F793,Ref_Param!$L:$M,2,0),0)*P793</f>
        <v>0</v>
      </c>
      <c r="AR793" s="51">
        <f t="shared" si="226"/>
        <v>0</v>
      </c>
      <c r="AS793" s="52">
        <f>IFERROR(VLOOKUP($F793,Ref_Param!$L:$M,2,0),0)*R793</f>
        <v>0</v>
      </c>
      <c r="AT793" s="52">
        <f>IFERROR(VLOOKUP($F793,Ref_Param!$L:$M,2,0),0)*S793</f>
        <v>0</v>
      </c>
      <c r="AU793" s="52">
        <f>IFERROR(VLOOKUP($F793,Ref_Param!$L:$M,2,0),0)*T793</f>
        <v>0</v>
      </c>
      <c r="AV793" s="52">
        <f>IFERROR(VLOOKUP($F793,Ref_Param!$L:$M,2,0),0)*U793</f>
        <v>0</v>
      </c>
      <c r="AW793" s="53">
        <f t="shared" si="227"/>
        <v>0</v>
      </c>
      <c r="AX793" s="54">
        <f>IFERROR(VLOOKUP($F793,Ref_Param!$L:$M,2,0),0)*W793</f>
        <v>0</v>
      </c>
      <c r="AY793" s="54">
        <f>IFERROR(VLOOKUP($F793,Ref_Param!$L:$M,2,0),0)*X793</f>
        <v>0</v>
      </c>
      <c r="AZ793" s="54">
        <f>IFERROR(VLOOKUP($F793,Ref_Param!$L:$M,2,0),0)*Y793</f>
        <v>0</v>
      </c>
      <c r="BA793" s="54">
        <f>IFERROR(VLOOKUP($F793,Ref_Param!$L:$M,2,0),0)*Z793</f>
        <v>0</v>
      </c>
      <c r="BB793" s="55">
        <f t="shared" si="228"/>
        <v>0</v>
      </c>
      <c r="BC793" s="56">
        <f>IFERROR(VLOOKUP($F793,Ref_Param!$L:$M,2,0),0)*AB793</f>
        <v>0</v>
      </c>
      <c r="BD793" s="56">
        <f>IFERROR(VLOOKUP($F793,Ref_Param!$L:$M,2,0),0)*AC793</f>
        <v>0</v>
      </c>
      <c r="BE793" s="56">
        <f>IFERROR(VLOOKUP($F793,Ref_Param!$L:$M,2,0),0)*AD793</f>
        <v>40.123369599610626</v>
      </c>
      <c r="BF793" s="56">
        <f>IFERROR(VLOOKUP($F793,Ref_Param!$L:$M,2,0),0)*AE793</f>
        <v>35.37544115857375</v>
      </c>
      <c r="BG793" s="57">
        <f t="shared" si="229"/>
        <v>75.498810758184376</v>
      </c>
      <c r="BH793" s="56">
        <f>IFERROR(VLOOKUP($F793,Ref_Param!$L:$M,2,0),0)*AG793</f>
        <v>27.211877814287501</v>
      </c>
      <c r="BI793" s="56">
        <f>IFERROR(VLOOKUP($F793,Ref_Param!$L:$M,2,0),0)*AH793</f>
        <v>27.211877814287501</v>
      </c>
      <c r="BJ793" s="56">
        <f>IFERROR(VLOOKUP($F793,Ref_Param!$L:$M,2,0),0)*AI793</f>
        <v>27.211877814287501</v>
      </c>
      <c r="BK793" s="56">
        <f>IFERROR(VLOOKUP($F793,Ref_Param!$L:$M,2,0),0)*AJ793</f>
        <v>27.211877814287501</v>
      </c>
      <c r="BL793" s="57">
        <f t="shared" si="230"/>
        <v>108.84751125715</v>
      </c>
      <c r="BM793" s="58">
        <f>IFERROR(VLOOKUP($F793,Ref_Param!$L:$M,2,0),0)*AL793</f>
        <v>0</v>
      </c>
      <c r="BN793" s="59">
        <f>IFERROR(VLOOKUP($F793,Ref_Param!$L:$M,2,0),0)*AM793</f>
        <v>0</v>
      </c>
    </row>
    <row r="794" spans="1:66" ht="15" customHeight="1" x14ac:dyDescent="0.3">
      <c r="A794" s="91" t="str">
        <f t="shared" ref="A794:A838" si="231">CONCATENATE(B794,C794)</f>
        <v>EAISDigital - API Economy</v>
      </c>
      <c r="B794" s="43" t="s">
        <v>4152</v>
      </c>
      <c r="C794" s="43" t="s">
        <v>4117</v>
      </c>
      <c r="D794" s="43" t="s">
        <v>3071</v>
      </c>
      <c r="E794" s="44" t="s">
        <v>3072</v>
      </c>
      <c r="F794" s="43" t="s">
        <v>72</v>
      </c>
      <c r="G794" s="44" t="s">
        <v>1052</v>
      </c>
      <c r="H794" s="41" t="s">
        <v>31</v>
      </c>
      <c r="I794" s="44" t="s">
        <v>22</v>
      </c>
      <c r="J794" s="43"/>
      <c r="K794" s="44"/>
      <c r="L794" s="43" t="s">
        <v>4110</v>
      </c>
      <c r="M794" s="65">
        <v>0</v>
      </c>
      <c r="N794" s="65">
        <v>0</v>
      </c>
      <c r="O794" s="65">
        <v>0</v>
      </c>
      <c r="P794" s="65">
        <v>0</v>
      </c>
      <c r="Q794" s="46">
        <f t="shared" ref="Q794:Q838" si="232">SUM(M794:P794)</f>
        <v>0</v>
      </c>
      <c r="R794" s="65">
        <v>6.1816959146492101</v>
      </c>
      <c r="S794" s="65">
        <v>4.8147055932369502E-2</v>
      </c>
      <c r="T794" s="65">
        <v>0</v>
      </c>
      <c r="U794" s="65">
        <v>0</v>
      </c>
      <c r="V794" s="46">
        <f t="shared" ref="V794:V838" si="233">SUM(R794:U794)</f>
        <v>6.2298429705815792</v>
      </c>
      <c r="W794" s="65">
        <v>0</v>
      </c>
      <c r="X794" s="65">
        <v>0</v>
      </c>
      <c r="Y794" s="65">
        <v>118.25616795760931</v>
      </c>
      <c r="Z794" s="65">
        <v>2.2757629826024726</v>
      </c>
      <c r="AA794" s="46">
        <f t="shared" ref="AA794:AA838" si="234">SUM(W794:Z794)</f>
        <v>120.53193094021178</v>
      </c>
      <c r="AB794" s="49">
        <v>-75.745907896474193</v>
      </c>
      <c r="AC794" s="49">
        <v>0.11881188118811968</v>
      </c>
      <c r="AD794" s="49"/>
      <c r="AE794" s="49"/>
      <c r="AF794" s="46">
        <f t="shared" ref="AF794:AF838" si="235">SUM(AB794:AE794)</f>
        <v>-75.627096015286071</v>
      </c>
      <c r="AG794" s="49"/>
      <c r="AH794" s="49"/>
      <c r="AI794" s="49"/>
      <c r="AJ794" s="49"/>
      <c r="AK794" s="46">
        <f t="shared" ref="AK794:AK838" si="236">SUM(AG794:AJ794)</f>
        <v>0</v>
      </c>
      <c r="AL794" s="48"/>
      <c r="AM794" s="48"/>
      <c r="AN794" s="50">
        <f>IFERROR(VLOOKUP($F794,Ref_Param!$L:$M,2,0),0)*M794</f>
        <v>0</v>
      </c>
      <c r="AO794" s="50">
        <f>IFERROR(VLOOKUP($F794,Ref_Param!$L:$M,2,0),0)*N794</f>
        <v>0</v>
      </c>
      <c r="AP794" s="50">
        <f>IFERROR(VLOOKUP($F794,Ref_Param!$L:$M,2,0),0)*O794</f>
        <v>0</v>
      </c>
      <c r="AQ794" s="50">
        <f>IFERROR(VLOOKUP($F794,Ref_Param!$L:$M,2,0),0)*P794</f>
        <v>0</v>
      </c>
      <c r="AR794" s="51">
        <f t="shared" ref="AR794:AR838" si="237">SUM(AN794:AQ794)</f>
        <v>0</v>
      </c>
      <c r="AS794" s="52">
        <f>IFERROR(VLOOKUP($F794,Ref_Param!$L:$M,2,0),0)*R794</f>
        <v>7.6471874129742377</v>
      </c>
      <c r="AT794" s="52">
        <f>IFERROR(VLOOKUP($F794,Ref_Param!$L:$M,2,0),0)*S794</f>
        <v>5.9561253931183722E-2</v>
      </c>
      <c r="AU794" s="52">
        <f>IFERROR(VLOOKUP($F794,Ref_Param!$L:$M,2,0),0)*T794</f>
        <v>0</v>
      </c>
      <c r="AV794" s="52">
        <f>IFERROR(VLOOKUP($F794,Ref_Param!$L:$M,2,0),0)*U794</f>
        <v>0</v>
      </c>
      <c r="AW794" s="53">
        <f t="shared" ref="AW794:AW838" si="238">SUM(AS794:AV794)</f>
        <v>7.7067486669054217</v>
      </c>
      <c r="AX794" s="54">
        <f>IFERROR(VLOOKUP($F794,Ref_Param!$L:$M,2,0),0)*W794</f>
        <v>0</v>
      </c>
      <c r="AY794" s="54">
        <f>IFERROR(VLOOKUP($F794,Ref_Param!$L:$M,2,0),0)*X794</f>
        <v>0</v>
      </c>
      <c r="AZ794" s="54">
        <f>IFERROR(VLOOKUP($F794,Ref_Param!$L:$M,2,0),0)*Y794</f>
        <v>146.29109739431669</v>
      </c>
      <c r="BA794" s="54">
        <f>IFERROR(VLOOKUP($F794,Ref_Param!$L:$M,2,0),0)*Z794</f>
        <v>2.8152769524344854</v>
      </c>
      <c r="BB794" s="55">
        <f t="shared" ref="BB794:BB838" si="239">SUM(AX794:BA794)</f>
        <v>149.10637434675118</v>
      </c>
      <c r="BC794" s="56">
        <f>IFERROR(VLOOKUP($F794,Ref_Param!$L:$M,2,0),0)*AB794</f>
        <v>-93.70295165725463</v>
      </c>
      <c r="BD794" s="56">
        <f>IFERROR(VLOOKUP($F794,Ref_Param!$L:$M,2,0),0)*AC794</f>
        <v>0.14697855327701573</v>
      </c>
      <c r="BE794" s="56">
        <f>IFERROR(VLOOKUP($F794,Ref_Param!$L:$M,2,0),0)*AD794</f>
        <v>0</v>
      </c>
      <c r="BF794" s="56">
        <f>IFERROR(VLOOKUP($F794,Ref_Param!$L:$M,2,0),0)*AE794</f>
        <v>0</v>
      </c>
      <c r="BG794" s="57">
        <f t="shared" ref="BG794:BG838" si="240">SUM(BC794:BF794)</f>
        <v>-93.555973103977621</v>
      </c>
      <c r="BH794" s="56">
        <f>IFERROR(VLOOKUP($F794,Ref_Param!$L:$M,2,0),0)*AG794</f>
        <v>0</v>
      </c>
      <c r="BI794" s="56">
        <f>IFERROR(VLOOKUP($F794,Ref_Param!$L:$M,2,0),0)*AH794</f>
        <v>0</v>
      </c>
      <c r="BJ794" s="56">
        <f>IFERROR(VLOOKUP($F794,Ref_Param!$L:$M,2,0),0)*AI794</f>
        <v>0</v>
      </c>
      <c r="BK794" s="56">
        <f>IFERROR(VLOOKUP($F794,Ref_Param!$L:$M,2,0),0)*AJ794</f>
        <v>0</v>
      </c>
      <c r="BL794" s="57">
        <f t="shared" ref="BL794:BL838" si="241">SUM(BH794:BK794)</f>
        <v>0</v>
      </c>
      <c r="BM794" s="58">
        <f>IFERROR(VLOOKUP($F794,Ref_Param!$L:$M,2,0),0)*AL794</f>
        <v>0</v>
      </c>
      <c r="BN794" s="59">
        <f>IFERROR(VLOOKUP($F794,Ref_Param!$L:$M,2,0),0)*AM794</f>
        <v>0</v>
      </c>
    </row>
    <row r="795" spans="1:66" ht="15" customHeight="1" x14ac:dyDescent="0.3">
      <c r="A795" s="91" t="str">
        <f t="shared" si="231"/>
        <v>EAISDigital - API Economy</v>
      </c>
      <c r="B795" s="43" t="s">
        <v>4152</v>
      </c>
      <c r="C795" s="43" t="s">
        <v>4117</v>
      </c>
      <c r="D795" s="43" t="s">
        <v>2093</v>
      </c>
      <c r="E795" s="44" t="s">
        <v>5679</v>
      </c>
      <c r="F795" s="43" t="s">
        <v>20</v>
      </c>
      <c r="G795" s="44" t="s">
        <v>1052</v>
      </c>
      <c r="H795" s="41" t="s">
        <v>37</v>
      </c>
      <c r="I795" s="44" t="s">
        <v>26</v>
      </c>
      <c r="J795" s="43"/>
      <c r="K795" s="44"/>
      <c r="L795" s="43" t="s">
        <v>4110</v>
      </c>
      <c r="M795" s="65"/>
      <c r="N795" s="65"/>
      <c r="O795" s="65"/>
      <c r="P795" s="65"/>
      <c r="Q795" s="46">
        <f t="shared" si="232"/>
        <v>0</v>
      </c>
      <c r="R795" s="65"/>
      <c r="S795" s="65"/>
      <c r="T795" s="65"/>
      <c r="U795" s="65"/>
      <c r="V795" s="46">
        <f t="shared" si="233"/>
        <v>0</v>
      </c>
      <c r="W795" s="65"/>
      <c r="X795" s="65"/>
      <c r="Y795" s="65"/>
      <c r="Z795" s="65"/>
      <c r="AA795" s="46">
        <f t="shared" si="234"/>
        <v>0</v>
      </c>
      <c r="AB795" s="49"/>
      <c r="AC795" s="49"/>
      <c r="AD795" s="49">
        <v>20</v>
      </c>
      <c r="AE795" s="49">
        <v>0</v>
      </c>
      <c r="AF795" s="46">
        <f t="shared" si="235"/>
        <v>20</v>
      </c>
      <c r="AG795" s="49">
        <v>15</v>
      </c>
      <c r="AH795" s="49">
        <v>15</v>
      </c>
      <c r="AI795" s="49">
        <v>15</v>
      </c>
      <c r="AJ795" s="49">
        <v>15</v>
      </c>
      <c r="AK795" s="46">
        <f t="shared" si="236"/>
        <v>60</v>
      </c>
      <c r="AL795" s="48"/>
      <c r="AM795" s="48"/>
      <c r="AN795" s="50">
        <f>IFERROR(VLOOKUP($F795,Ref_Param!$L:$M,2,0),0)*M795</f>
        <v>0</v>
      </c>
      <c r="AO795" s="50">
        <f>IFERROR(VLOOKUP($F795,Ref_Param!$L:$M,2,0),0)*N795</f>
        <v>0</v>
      </c>
      <c r="AP795" s="50">
        <f>IFERROR(VLOOKUP($F795,Ref_Param!$L:$M,2,0),0)*O795</f>
        <v>0</v>
      </c>
      <c r="AQ795" s="50">
        <f>IFERROR(VLOOKUP($F795,Ref_Param!$L:$M,2,0),0)*P795</f>
        <v>0</v>
      </c>
      <c r="AR795" s="51">
        <f t="shared" si="237"/>
        <v>0</v>
      </c>
      <c r="AS795" s="52">
        <f>IFERROR(VLOOKUP($F795,Ref_Param!$L:$M,2,0),0)*R795</f>
        <v>0</v>
      </c>
      <c r="AT795" s="52">
        <f>IFERROR(VLOOKUP($F795,Ref_Param!$L:$M,2,0),0)*S795</f>
        <v>0</v>
      </c>
      <c r="AU795" s="52">
        <f>IFERROR(VLOOKUP($F795,Ref_Param!$L:$M,2,0),0)*T795</f>
        <v>0</v>
      </c>
      <c r="AV795" s="52">
        <f>IFERROR(VLOOKUP($F795,Ref_Param!$L:$M,2,0),0)*U795</f>
        <v>0</v>
      </c>
      <c r="AW795" s="53">
        <f t="shared" si="238"/>
        <v>0</v>
      </c>
      <c r="AX795" s="54">
        <f>IFERROR(VLOOKUP($F795,Ref_Param!$L:$M,2,0),0)*W795</f>
        <v>0</v>
      </c>
      <c r="AY795" s="54">
        <f>IFERROR(VLOOKUP($F795,Ref_Param!$L:$M,2,0),0)*X795</f>
        <v>0</v>
      </c>
      <c r="AZ795" s="54">
        <f>IFERROR(VLOOKUP($F795,Ref_Param!$L:$M,2,0),0)*Y795</f>
        <v>0</v>
      </c>
      <c r="BA795" s="54">
        <f>IFERROR(VLOOKUP($F795,Ref_Param!$L:$M,2,0),0)*Z795</f>
        <v>0</v>
      </c>
      <c r="BB795" s="55">
        <f t="shared" si="239"/>
        <v>0</v>
      </c>
      <c r="BC795" s="56">
        <f>IFERROR(VLOOKUP($F795,Ref_Param!$L:$M,2,0),0)*AB795</f>
        <v>0</v>
      </c>
      <c r="BD795" s="56">
        <f>IFERROR(VLOOKUP($F795,Ref_Param!$L:$M,2,0),0)*AC795</f>
        <v>0</v>
      </c>
      <c r="BE795" s="56">
        <f>IFERROR(VLOOKUP($F795,Ref_Param!$L:$M,2,0),0)*AD795</f>
        <v>20</v>
      </c>
      <c r="BF795" s="56">
        <f>IFERROR(VLOOKUP($F795,Ref_Param!$L:$M,2,0),0)*AE795</f>
        <v>0</v>
      </c>
      <c r="BG795" s="57">
        <f t="shared" si="240"/>
        <v>20</v>
      </c>
      <c r="BH795" s="56">
        <f>IFERROR(VLOOKUP($F795,Ref_Param!$L:$M,2,0),0)*AG795</f>
        <v>15</v>
      </c>
      <c r="BI795" s="56">
        <f>IFERROR(VLOOKUP($F795,Ref_Param!$L:$M,2,0),0)*AH795</f>
        <v>15</v>
      </c>
      <c r="BJ795" s="56">
        <f>IFERROR(VLOOKUP($F795,Ref_Param!$L:$M,2,0),0)*AI795</f>
        <v>15</v>
      </c>
      <c r="BK795" s="56">
        <f>IFERROR(VLOOKUP($F795,Ref_Param!$L:$M,2,0),0)*AJ795</f>
        <v>15</v>
      </c>
      <c r="BL795" s="57">
        <f t="shared" si="241"/>
        <v>60</v>
      </c>
      <c r="BM795" s="58">
        <f>IFERROR(VLOOKUP($F795,Ref_Param!$L:$M,2,0),0)*AL795</f>
        <v>0</v>
      </c>
      <c r="BN795" s="59">
        <f>IFERROR(VLOOKUP($F795,Ref_Param!$L:$M,2,0),0)*AM795</f>
        <v>0</v>
      </c>
    </row>
    <row r="796" spans="1:66" ht="15" customHeight="1" x14ac:dyDescent="0.3">
      <c r="A796" s="91" t="str">
        <f t="shared" si="231"/>
        <v>EAISDigital - API Economy</v>
      </c>
      <c r="B796" s="43" t="s">
        <v>4152</v>
      </c>
      <c r="C796" s="43" t="s">
        <v>4117</v>
      </c>
      <c r="D796" s="43" t="s">
        <v>597</v>
      </c>
      <c r="E796" s="44" t="s">
        <v>5258</v>
      </c>
      <c r="F796" s="43" t="s">
        <v>20</v>
      </c>
      <c r="G796" s="44" t="s">
        <v>1052</v>
      </c>
      <c r="H796" s="41" t="s">
        <v>21</v>
      </c>
      <c r="I796" s="44" t="s">
        <v>26</v>
      </c>
      <c r="J796" s="43"/>
      <c r="K796" s="44"/>
      <c r="L796" s="43" t="s">
        <v>4110</v>
      </c>
      <c r="M796" s="65">
        <v>711.47904412506421</v>
      </c>
      <c r="N796" s="65">
        <v>600.56702893633155</v>
      </c>
      <c r="O796" s="65">
        <v>772.56881279771335</v>
      </c>
      <c r="P796" s="65">
        <v>1380.2399299521103</v>
      </c>
      <c r="Q796" s="46">
        <f t="shared" si="232"/>
        <v>3464.8548158112194</v>
      </c>
      <c r="R796" s="65">
        <v>1151.9844043635935</v>
      </c>
      <c r="S796" s="65">
        <v>1615.6901160151924</v>
      </c>
      <c r="T796" s="65">
        <v>1462.214885764638</v>
      </c>
      <c r="U796" s="65">
        <v>1300.0521661511061</v>
      </c>
      <c r="V796" s="46">
        <f t="shared" si="233"/>
        <v>5529.9415722945305</v>
      </c>
      <c r="W796" s="65">
        <v>1059.2201988282177</v>
      </c>
      <c r="X796" s="65">
        <v>867.2074972409273</v>
      </c>
      <c r="Y796" s="65">
        <v>878.90548115261663</v>
      </c>
      <c r="Z796" s="65">
        <v>994.26280913954224</v>
      </c>
      <c r="AA796" s="46">
        <f t="shared" si="234"/>
        <v>3799.5959863613039</v>
      </c>
      <c r="AB796" s="49">
        <v>1022.2445573886702</v>
      </c>
      <c r="AC796" s="49">
        <v>981.66430378085761</v>
      </c>
      <c r="AD796" s="49"/>
      <c r="AE796" s="49"/>
      <c r="AF796" s="46">
        <f t="shared" si="235"/>
        <v>2003.9088611695279</v>
      </c>
      <c r="AG796" s="49"/>
      <c r="AH796" s="49"/>
      <c r="AI796" s="49"/>
      <c r="AJ796" s="49"/>
      <c r="AK796" s="46">
        <f t="shared" si="236"/>
        <v>0</v>
      </c>
      <c r="AL796" s="48"/>
      <c r="AM796" s="48"/>
      <c r="AN796" s="50">
        <f>IFERROR(VLOOKUP($F796,Ref_Param!$L:$M,2,0),0)*M796</f>
        <v>711.47904412506421</v>
      </c>
      <c r="AO796" s="50">
        <f>IFERROR(VLOOKUP($F796,Ref_Param!$L:$M,2,0),0)*N796</f>
        <v>600.56702893633155</v>
      </c>
      <c r="AP796" s="50">
        <f>IFERROR(VLOOKUP($F796,Ref_Param!$L:$M,2,0),0)*O796</f>
        <v>772.56881279771335</v>
      </c>
      <c r="AQ796" s="50">
        <f>IFERROR(VLOOKUP($F796,Ref_Param!$L:$M,2,0),0)*P796</f>
        <v>1380.2399299521103</v>
      </c>
      <c r="AR796" s="51">
        <f t="shared" si="237"/>
        <v>3464.8548158112194</v>
      </c>
      <c r="AS796" s="52">
        <f>IFERROR(VLOOKUP($F796,Ref_Param!$L:$M,2,0),0)*R796</f>
        <v>1151.9844043635935</v>
      </c>
      <c r="AT796" s="52">
        <f>IFERROR(VLOOKUP($F796,Ref_Param!$L:$M,2,0),0)*S796</f>
        <v>1615.6901160151924</v>
      </c>
      <c r="AU796" s="52">
        <f>IFERROR(VLOOKUP($F796,Ref_Param!$L:$M,2,0),0)*T796</f>
        <v>1462.214885764638</v>
      </c>
      <c r="AV796" s="52">
        <f>IFERROR(VLOOKUP($F796,Ref_Param!$L:$M,2,0),0)*U796</f>
        <v>1300.0521661511061</v>
      </c>
      <c r="AW796" s="53">
        <f t="shared" si="238"/>
        <v>5529.9415722945305</v>
      </c>
      <c r="AX796" s="54">
        <f>IFERROR(VLOOKUP($F796,Ref_Param!$L:$M,2,0),0)*W796</f>
        <v>1059.2201988282177</v>
      </c>
      <c r="AY796" s="54">
        <f>IFERROR(VLOOKUP($F796,Ref_Param!$L:$M,2,0),0)*X796</f>
        <v>867.2074972409273</v>
      </c>
      <c r="AZ796" s="54">
        <f>IFERROR(VLOOKUP($F796,Ref_Param!$L:$M,2,0),0)*Y796</f>
        <v>878.90548115261663</v>
      </c>
      <c r="BA796" s="54">
        <f>IFERROR(VLOOKUP($F796,Ref_Param!$L:$M,2,0),0)*Z796</f>
        <v>994.26280913954224</v>
      </c>
      <c r="BB796" s="55">
        <f t="shared" si="239"/>
        <v>3799.5959863613039</v>
      </c>
      <c r="BC796" s="56">
        <f>IFERROR(VLOOKUP($F796,Ref_Param!$L:$M,2,0),0)*AB796</f>
        <v>1022.2445573886702</v>
      </c>
      <c r="BD796" s="56">
        <f>IFERROR(VLOOKUP($F796,Ref_Param!$L:$M,2,0),0)*AC796</f>
        <v>981.66430378085761</v>
      </c>
      <c r="BE796" s="56">
        <f>IFERROR(VLOOKUP($F796,Ref_Param!$L:$M,2,0),0)*AD796</f>
        <v>0</v>
      </c>
      <c r="BF796" s="56">
        <f>IFERROR(VLOOKUP($F796,Ref_Param!$L:$M,2,0),0)*AE796</f>
        <v>0</v>
      </c>
      <c r="BG796" s="57">
        <f t="shared" si="240"/>
        <v>2003.9088611695279</v>
      </c>
      <c r="BH796" s="56">
        <f>IFERROR(VLOOKUP($F796,Ref_Param!$L:$M,2,0),0)*AG796</f>
        <v>0</v>
      </c>
      <c r="BI796" s="56">
        <f>IFERROR(VLOOKUP($F796,Ref_Param!$L:$M,2,0),0)*AH796</f>
        <v>0</v>
      </c>
      <c r="BJ796" s="56">
        <f>IFERROR(VLOOKUP($F796,Ref_Param!$L:$M,2,0),0)*AI796</f>
        <v>0</v>
      </c>
      <c r="BK796" s="56">
        <f>IFERROR(VLOOKUP($F796,Ref_Param!$L:$M,2,0),0)*AJ796</f>
        <v>0</v>
      </c>
      <c r="BL796" s="57">
        <f t="shared" si="241"/>
        <v>0</v>
      </c>
      <c r="BM796" s="58">
        <f>IFERROR(VLOOKUP($F796,Ref_Param!$L:$M,2,0),0)*AL796</f>
        <v>0</v>
      </c>
      <c r="BN796" s="59">
        <f>IFERROR(VLOOKUP($F796,Ref_Param!$L:$M,2,0),0)*AM796</f>
        <v>0</v>
      </c>
    </row>
    <row r="797" spans="1:66" ht="15" customHeight="1" x14ac:dyDescent="0.3">
      <c r="A797" s="91" t="str">
        <f t="shared" si="231"/>
        <v>EAISDigital - API Economy</v>
      </c>
      <c r="B797" s="43" t="s">
        <v>4152</v>
      </c>
      <c r="C797" s="43" t="s">
        <v>4117</v>
      </c>
      <c r="D797" s="43" t="s">
        <v>597</v>
      </c>
      <c r="E797" s="44" t="s">
        <v>5258</v>
      </c>
      <c r="F797" s="43" t="s">
        <v>20</v>
      </c>
      <c r="G797" s="44" t="s">
        <v>1052</v>
      </c>
      <c r="H797" s="41" t="s">
        <v>21</v>
      </c>
      <c r="I797" s="44" t="s">
        <v>26</v>
      </c>
      <c r="J797" s="43"/>
      <c r="K797" s="44"/>
      <c r="L797" s="43" t="s">
        <v>4110</v>
      </c>
      <c r="M797" s="65"/>
      <c r="N797" s="65"/>
      <c r="O797" s="65"/>
      <c r="P797" s="65"/>
      <c r="Q797" s="46">
        <f t="shared" si="232"/>
        <v>0</v>
      </c>
      <c r="R797" s="65"/>
      <c r="S797" s="65"/>
      <c r="T797" s="65"/>
      <c r="U797" s="65"/>
      <c r="V797" s="46">
        <f t="shared" si="233"/>
        <v>0</v>
      </c>
      <c r="W797" s="65"/>
      <c r="X797" s="65"/>
      <c r="Y797" s="65"/>
      <c r="Z797" s="65"/>
      <c r="AA797" s="46">
        <f t="shared" si="234"/>
        <v>0</v>
      </c>
      <c r="AB797" s="49"/>
      <c r="AC797" s="49"/>
      <c r="AD797" s="49">
        <v>917.26099999999997</v>
      </c>
      <c r="AE797" s="49">
        <v>900</v>
      </c>
      <c r="AF797" s="46">
        <f t="shared" si="235"/>
        <v>1817.261</v>
      </c>
      <c r="AG797" s="49">
        <v>900</v>
      </c>
      <c r="AH797" s="49">
        <v>900</v>
      </c>
      <c r="AI797" s="49">
        <v>900</v>
      </c>
      <c r="AJ797" s="49">
        <v>900</v>
      </c>
      <c r="AK797" s="46">
        <f t="shared" si="236"/>
        <v>3600</v>
      </c>
      <c r="AL797" s="48"/>
      <c r="AM797" s="48"/>
      <c r="AN797" s="50">
        <f>IFERROR(VLOOKUP($F797,Ref_Param!$L:$M,2,0),0)*M797</f>
        <v>0</v>
      </c>
      <c r="AO797" s="50">
        <f>IFERROR(VLOOKUP($F797,Ref_Param!$L:$M,2,0),0)*N797</f>
        <v>0</v>
      </c>
      <c r="AP797" s="50">
        <f>IFERROR(VLOOKUP($F797,Ref_Param!$L:$M,2,0),0)*O797</f>
        <v>0</v>
      </c>
      <c r="AQ797" s="50">
        <f>IFERROR(VLOOKUP($F797,Ref_Param!$L:$M,2,0),0)*P797</f>
        <v>0</v>
      </c>
      <c r="AR797" s="51">
        <f t="shared" si="237"/>
        <v>0</v>
      </c>
      <c r="AS797" s="52">
        <f>IFERROR(VLOOKUP($F797,Ref_Param!$L:$M,2,0),0)*R797</f>
        <v>0</v>
      </c>
      <c r="AT797" s="52">
        <f>IFERROR(VLOOKUP($F797,Ref_Param!$L:$M,2,0),0)*S797</f>
        <v>0</v>
      </c>
      <c r="AU797" s="52">
        <f>IFERROR(VLOOKUP($F797,Ref_Param!$L:$M,2,0),0)*T797</f>
        <v>0</v>
      </c>
      <c r="AV797" s="52">
        <f>IFERROR(VLOOKUP($F797,Ref_Param!$L:$M,2,0),0)*U797</f>
        <v>0</v>
      </c>
      <c r="AW797" s="53">
        <f t="shared" si="238"/>
        <v>0</v>
      </c>
      <c r="AX797" s="54">
        <f>IFERROR(VLOOKUP($F797,Ref_Param!$L:$M,2,0),0)*W797</f>
        <v>0</v>
      </c>
      <c r="AY797" s="54">
        <f>IFERROR(VLOOKUP($F797,Ref_Param!$L:$M,2,0),0)*X797</f>
        <v>0</v>
      </c>
      <c r="AZ797" s="54">
        <f>IFERROR(VLOOKUP($F797,Ref_Param!$L:$M,2,0),0)*Y797</f>
        <v>0</v>
      </c>
      <c r="BA797" s="54">
        <f>IFERROR(VLOOKUP($F797,Ref_Param!$L:$M,2,0),0)*Z797</f>
        <v>0</v>
      </c>
      <c r="BB797" s="55">
        <f t="shared" si="239"/>
        <v>0</v>
      </c>
      <c r="BC797" s="56">
        <f>IFERROR(VLOOKUP($F797,Ref_Param!$L:$M,2,0),0)*AB797</f>
        <v>0</v>
      </c>
      <c r="BD797" s="56">
        <f>IFERROR(VLOOKUP($F797,Ref_Param!$L:$M,2,0),0)*AC797</f>
        <v>0</v>
      </c>
      <c r="BE797" s="56">
        <f>IFERROR(VLOOKUP($F797,Ref_Param!$L:$M,2,0),0)*AD797</f>
        <v>917.26099999999997</v>
      </c>
      <c r="BF797" s="56">
        <f>IFERROR(VLOOKUP($F797,Ref_Param!$L:$M,2,0),0)*AE797</f>
        <v>900</v>
      </c>
      <c r="BG797" s="57">
        <f t="shared" si="240"/>
        <v>1817.261</v>
      </c>
      <c r="BH797" s="56">
        <f>IFERROR(VLOOKUP($F797,Ref_Param!$L:$M,2,0),0)*AG797</f>
        <v>900</v>
      </c>
      <c r="BI797" s="56">
        <f>IFERROR(VLOOKUP($F797,Ref_Param!$L:$M,2,0),0)*AH797</f>
        <v>900</v>
      </c>
      <c r="BJ797" s="56">
        <f>IFERROR(VLOOKUP($F797,Ref_Param!$L:$M,2,0),0)*AI797</f>
        <v>900</v>
      </c>
      <c r="BK797" s="56">
        <f>IFERROR(VLOOKUP($F797,Ref_Param!$L:$M,2,0),0)*AJ797</f>
        <v>900</v>
      </c>
      <c r="BL797" s="57">
        <f t="shared" si="241"/>
        <v>3600</v>
      </c>
      <c r="BM797" s="58">
        <f>IFERROR(VLOOKUP($F797,Ref_Param!$L:$M,2,0),0)*AL797</f>
        <v>0</v>
      </c>
      <c r="BN797" s="59">
        <f>IFERROR(VLOOKUP($F797,Ref_Param!$L:$M,2,0),0)*AM797</f>
        <v>0</v>
      </c>
    </row>
    <row r="798" spans="1:66" ht="15" customHeight="1" x14ac:dyDescent="0.3">
      <c r="A798" s="91" t="str">
        <f t="shared" si="231"/>
        <v>EAISDigital - API Economy</v>
      </c>
      <c r="B798" s="43" t="s">
        <v>4152</v>
      </c>
      <c r="C798" s="43" t="s">
        <v>4117</v>
      </c>
      <c r="D798" s="43" t="s">
        <v>607</v>
      </c>
      <c r="E798" s="44" t="s">
        <v>5260</v>
      </c>
      <c r="F798" s="43" t="s">
        <v>52</v>
      </c>
      <c r="G798" s="44" t="s">
        <v>1052</v>
      </c>
      <c r="H798" s="41" t="s">
        <v>53</v>
      </c>
      <c r="I798" s="44" t="s">
        <v>26</v>
      </c>
      <c r="J798" s="43"/>
      <c r="K798" s="44"/>
      <c r="L798" s="43" t="s">
        <v>4110</v>
      </c>
      <c r="M798" s="65">
        <v>96.655632976553193</v>
      </c>
      <c r="N798" s="65">
        <v>98.513353056089457</v>
      </c>
      <c r="O798" s="65">
        <v>95.087367223098369</v>
      </c>
      <c r="P798" s="65">
        <v>95.691646114452439</v>
      </c>
      <c r="Q798" s="46">
        <f t="shared" si="232"/>
        <v>385.94799937019349</v>
      </c>
      <c r="R798" s="65">
        <v>94.357988667226365</v>
      </c>
      <c r="S798" s="65">
        <v>87.729167040840267</v>
      </c>
      <c r="T798" s="65">
        <v>121.45459298601909</v>
      </c>
      <c r="U798" s="65">
        <v>219.56767280612061</v>
      </c>
      <c r="V798" s="46">
        <f t="shared" si="233"/>
        <v>523.10942150020639</v>
      </c>
      <c r="W798" s="65">
        <v>432.54931793460901</v>
      </c>
      <c r="X798" s="65">
        <v>633.95594862415942</v>
      </c>
      <c r="Y798" s="65">
        <v>591.31210907532659</v>
      </c>
      <c r="Z798" s="65">
        <v>458.72280464842731</v>
      </c>
      <c r="AA798" s="46">
        <f t="shared" si="234"/>
        <v>2116.5401802825222</v>
      </c>
      <c r="AB798" s="49">
        <v>426.15850169000538</v>
      </c>
      <c r="AC798" s="49">
        <v>192.06867698244855</v>
      </c>
      <c r="AD798" s="49"/>
      <c r="AE798" s="49"/>
      <c r="AF798" s="46">
        <f t="shared" si="235"/>
        <v>618.22717867245387</v>
      </c>
      <c r="AG798" s="49"/>
      <c r="AH798" s="49"/>
      <c r="AI798" s="49"/>
      <c r="AJ798" s="49"/>
      <c r="AK798" s="46">
        <f t="shared" si="236"/>
        <v>0</v>
      </c>
      <c r="AL798" s="48"/>
      <c r="AM798" s="48"/>
      <c r="AN798" s="50">
        <f>IFERROR(VLOOKUP($F798,Ref_Param!$L:$M,2,0),0)*M798</f>
        <v>71.365428412893834</v>
      </c>
      <c r="AO798" s="50">
        <f>IFERROR(VLOOKUP($F798,Ref_Param!$L:$M,2,0),0)*N798</f>
        <v>72.737071071108076</v>
      </c>
      <c r="AP798" s="50">
        <f>IFERROR(VLOOKUP($F798,Ref_Param!$L:$M,2,0),0)*O798</f>
        <v>70.207503583125003</v>
      </c>
      <c r="AQ798" s="50">
        <f>IFERROR(VLOOKUP($F798,Ref_Param!$L:$M,2,0),0)*P798</f>
        <v>70.653671288351376</v>
      </c>
      <c r="AR798" s="51">
        <f t="shared" si="237"/>
        <v>284.96367435547825</v>
      </c>
      <c r="AS798" s="52">
        <f>IFERROR(VLOOKUP($F798,Ref_Param!$L:$M,2,0),0)*R798</f>
        <v>69.668968874779452</v>
      </c>
      <c r="AT798" s="52">
        <f>IFERROR(VLOOKUP($F798,Ref_Param!$L:$M,2,0),0)*S798</f>
        <v>64.77459613445032</v>
      </c>
      <c r="AU798" s="52">
        <f>IFERROR(VLOOKUP($F798,Ref_Param!$L:$M,2,0),0)*T798</f>
        <v>89.67567429063871</v>
      </c>
      <c r="AV798" s="52">
        <f>IFERROR(VLOOKUP($F798,Ref_Param!$L:$M,2,0),0)*U798</f>
        <v>162.11720468720148</v>
      </c>
      <c r="AW798" s="53">
        <f t="shared" si="238"/>
        <v>386.23644398706995</v>
      </c>
      <c r="AX798" s="54">
        <f>IFERROR(VLOOKUP($F798,Ref_Param!$L:$M,2,0),0)*W798</f>
        <v>319.37163343182118</v>
      </c>
      <c r="AY798" s="54">
        <f>IFERROR(VLOOKUP($F798,Ref_Param!$L:$M,2,0),0)*X798</f>
        <v>468.0796811856855</v>
      </c>
      <c r="AZ798" s="54">
        <f>IFERROR(VLOOKUP($F798,Ref_Param!$L:$M,2,0),0)*Y798</f>
        <v>436.59371616891917</v>
      </c>
      <c r="BA798" s="54">
        <f>IFERROR(VLOOKUP($F798,Ref_Param!$L:$M,2,0),0)*Z798</f>
        <v>338.6967574299635</v>
      </c>
      <c r="BB798" s="55">
        <f t="shared" si="239"/>
        <v>1562.7417882163893</v>
      </c>
      <c r="BC798" s="56">
        <f>IFERROR(VLOOKUP($F798,Ref_Param!$L:$M,2,0),0)*AB798</f>
        <v>314.65299132934945</v>
      </c>
      <c r="BD798" s="56">
        <f>IFERROR(VLOOKUP($F798,Ref_Param!$L:$M,2,0),0)*AC798</f>
        <v>141.81339457861947</v>
      </c>
      <c r="BE798" s="56">
        <f>IFERROR(VLOOKUP($F798,Ref_Param!$L:$M,2,0),0)*AD798</f>
        <v>0</v>
      </c>
      <c r="BF798" s="56">
        <f>IFERROR(VLOOKUP($F798,Ref_Param!$L:$M,2,0),0)*AE798</f>
        <v>0</v>
      </c>
      <c r="BG798" s="57">
        <f t="shared" si="240"/>
        <v>456.46638590796891</v>
      </c>
      <c r="BH798" s="56">
        <f>IFERROR(VLOOKUP($F798,Ref_Param!$L:$M,2,0),0)*AG798</f>
        <v>0</v>
      </c>
      <c r="BI798" s="56">
        <f>IFERROR(VLOOKUP($F798,Ref_Param!$L:$M,2,0),0)*AH798</f>
        <v>0</v>
      </c>
      <c r="BJ798" s="56">
        <f>IFERROR(VLOOKUP($F798,Ref_Param!$L:$M,2,0),0)*AI798</f>
        <v>0</v>
      </c>
      <c r="BK798" s="56">
        <f>IFERROR(VLOOKUP($F798,Ref_Param!$L:$M,2,0),0)*AJ798</f>
        <v>0</v>
      </c>
      <c r="BL798" s="57">
        <f t="shared" si="241"/>
        <v>0</v>
      </c>
      <c r="BM798" s="58">
        <f>IFERROR(VLOOKUP($F798,Ref_Param!$L:$M,2,0),0)*AL798</f>
        <v>0</v>
      </c>
      <c r="BN798" s="59">
        <f>IFERROR(VLOOKUP($F798,Ref_Param!$L:$M,2,0),0)*AM798</f>
        <v>0</v>
      </c>
    </row>
    <row r="799" spans="1:66" ht="15" customHeight="1" x14ac:dyDescent="0.3">
      <c r="A799" s="91" t="str">
        <f t="shared" si="231"/>
        <v>EAISDigital - API Economy</v>
      </c>
      <c r="B799" s="43" t="s">
        <v>4152</v>
      </c>
      <c r="C799" s="43" t="s">
        <v>4117</v>
      </c>
      <c r="D799" s="43" t="s">
        <v>607</v>
      </c>
      <c r="E799" s="44" t="s">
        <v>5260</v>
      </c>
      <c r="F799" s="43" t="s">
        <v>52</v>
      </c>
      <c r="G799" s="44" t="s">
        <v>1052</v>
      </c>
      <c r="H799" s="41" t="s">
        <v>53</v>
      </c>
      <c r="I799" s="44" t="s">
        <v>26</v>
      </c>
      <c r="J799" s="43"/>
      <c r="K799" s="44"/>
      <c r="L799" s="43" t="s">
        <v>4110</v>
      </c>
      <c r="M799" s="65"/>
      <c r="N799" s="65"/>
      <c r="O799" s="65"/>
      <c r="P799" s="65"/>
      <c r="Q799" s="46">
        <f t="shared" si="232"/>
        <v>0</v>
      </c>
      <c r="R799" s="65"/>
      <c r="S799" s="65"/>
      <c r="T799" s="65"/>
      <c r="U799" s="65"/>
      <c r="V799" s="46">
        <f t="shared" si="233"/>
        <v>0</v>
      </c>
      <c r="W799" s="65"/>
      <c r="X799" s="65"/>
      <c r="Y799" s="65"/>
      <c r="Z799" s="65"/>
      <c r="AA799" s="46">
        <f t="shared" si="234"/>
        <v>0</v>
      </c>
      <c r="AB799" s="49"/>
      <c r="AC799" s="49"/>
      <c r="AD799" s="49">
        <v>180</v>
      </c>
      <c r="AE799" s="49">
        <v>250</v>
      </c>
      <c r="AF799" s="46">
        <f t="shared" si="235"/>
        <v>430</v>
      </c>
      <c r="AG799" s="49">
        <v>250</v>
      </c>
      <c r="AH799" s="49">
        <v>250</v>
      </c>
      <c r="AI799" s="49">
        <v>280</v>
      </c>
      <c r="AJ799" s="49">
        <v>280</v>
      </c>
      <c r="AK799" s="46">
        <f t="shared" si="236"/>
        <v>1060</v>
      </c>
      <c r="AL799" s="48"/>
      <c r="AM799" s="48"/>
      <c r="AN799" s="50">
        <f>IFERROR(VLOOKUP($F799,Ref_Param!$L:$M,2,0),0)*M799</f>
        <v>0</v>
      </c>
      <c r="AO799" s="50">
        <f>IFERROR(VLOOKUP($F799,Ref_Param!$L:$M,2,0),0)*N799</f>
        <v>0</v>
      </c>
      <c r="AP799" s="50">
        <f>IFERROR(VLOOKUP($F799,Ref_Param!$L:$M,2,0),0)*O799</f>
        <v>0</v>
      </c>
      <c r="AQ799" s="50">
        <f>IFERROR(VLOOKUP($F799,Ref_Param!$L:$M,2,0),0)*P799</f>
        <v>0</v>
      </c>
      <c r="AR799" s="51">
        <f t="shared" si="237"/>
        <v>0</v>
      </c>
      <c r="AS799" s="52">
        <f>IFERROR(VLOOKUP($F799,Ref_Param!$L:$M,2,0),0)*R799</f>
        <v>0</v>
      </c>
      <c r="AT799" s="52">
        <f>IFERROR(VLOOKUP($F799,Ref_Param!$L:$M,2,0),0)*S799</f>
        <v>0</v>
      </c>
      <c r="AU799" s="52">
        <f>IFERROR(VLOOKUP($F799,Ref_Param!$L:$M,2,0),0)*T799</f>
        <v>0</v>
      </c>
      <c r="AV799" s="52">
        <f>IFERROR(VLOOKUP($F799,Ref_Param!$L:$M,2,0),0)*U799</f>
        <v>0</v>
      </c>
      <c r="AW799" s="53">
        <f t="shared" si="238"/>
        <v>0</v>
      </c>
      <c r="AX799" s="54">
        <f>IFERROR(VLOOKUP($F799,Ref_Param!$L:$M,2,0),0)*W799</f>
        <v>0</v>
      </c>
      <c r="AY799" s="54">
        <f>IFERROR(VLOOKUP($F799,Ref_Param!$L:$M,2,0),0)*X799</f>
        <v>0</v>
      </c>
      <c r="AZ799" s="54">
        <f>IFERROR(VLOOKUP($F799,Ref_Param!$L:$M,2,0),0)*Y799</f>
        <v>0</v>
      </c>
      <c r="BA799" s="54">
        <f>IFERROR(VLOOKUP($F799,Ref_Param!$L:$M,2,0),0)*Z799</f>
        <v>0</v>
      </c>
      <c r="BB799" s="55">
        <f t="shared" si="239"/>
        <v>0</v>
      </c>
      <c r="BC799" s="56">
        <f>IFERROR(VLOOKUP($F799,Ref_Param!$L:$M,2,0),0)*AB799</f>
        <v>0</v>
      </c>
      <c r="BD799" s="56">
        <f>IFERROR(VLOOKUP($F799,Ref_Param!$L:$M,2,0),0)*AC799</f>
        <v>0</v>
      </c>
      <c r="BE799" s="56">
        <f>IFERROR(VLOOKUP($F799,Ref_Param!$L:$M,2,0),0)*AD799</f>
        <v>132.9025191675795</v>
      </c>
      <c r="BF799" s="56">
        <f>IFERROR(VLOOKUP($F799,Ref_Param!$L:$M,2,0),0)*AE799</f>
        <v>184.58683217719374</v>
      </c>
      <c r="BG799" s="57">
        <f t="shared" si="240"/>
        <v>317.48935134477324</v>
      </c>
      <c r="BH799" s="56">
        <f>IFERROR(VLOOKUP($F799,Ref_Param!$L:$M,2,0),0)*AG799</f>
        <v>184.58683217719374</v>
      </c>
      <c r="BI799" s="56">
        <f>IFERROR(VLOOKUP($F799,Ref_Param!$L:$M,2,0),0)*AH799</f>
        <v>184.58683217719374</v>
      </c>
      <c r="BJ799" s="56">
        <f>IFERROR(VLOOKUP($F799,Ref_Param!$L:$M,2,0),0)*AI799</f>
        <v>206.73725203845697</v>
      </c>
      <c r="BK799" s="56">
        <f>IFERROR(VLOOKUP($F799,Ref_Param!$L:$M,2,0),0)*AJ799</f>
        <v>206.73725203845697</v>
      </c>
      <c r="BL799" s="57">
        <f t="shared" si="241"/>
        <v>782.64816843130143</v>
      </c>
      <c r="BM799" s="58">
        <f>IFERROR(VLOOKUP($F799,Ref_Param!$L:$M,2,0),0)*AL799</f>
        <v>0</v>
      </c>
      <c r="BN799" s="59">
        <f>IFERROR(VLOOKUP($F799,Ref_Param!$L:$M,2,0),0)*AM799</f>
        <v>0</v>
      </c>
    </row>
    <row r="800" spans="1:66" ht="15" customHeight="1" x14ac:dyDescent="0.3">
      <c r="A800" s="91" t="str">
        <f t="shared" si="231"/>
        <v>EAISDigital - API Economy</v>
      </c>
      <c r="B800" s="43" t="s">
        <v>4152</v>
      </c>
      <c r="C800" s="43" t="s">
        <v>4117</v>
      </c>
      <c r="D800" s="43" t="s">
        <v>607</v>
      </c>
      <c r="E800" s="44" t="s">
        <v>5260</v>
      </c>
      <c r="F800" s="43" t="s">
        <v>3731</v>
      </c>
      <c r="G800" s="44" t="s">
        <v>1052</v>
      </c>
      <c r="H800" s="41" t="s">
        <v>53</v>
      </c>
      <c r="I800" s="44" t="s">
        <v>26</v>
      </c>
      <c r="J800" s="43"/>
      <c r="K800" s="44"/>
      <c r="L800" s="43" t="s">
        <v>4110</v>
      </c>
      <c r="M800" s="65">
        <v>0</v>
      </c>
      <c r="N800" s="65">
        <v>0</v>
      </c>
      <c r="O800" s="65">
        <v>0</v>
      </c>
      <c r="P800" s="65">
        <v>0</v>
      </c>
      <c r="Q800" s="46">
        <f t="shared" si="232"/>
        <v>0</v>
      </c>
      <c r="R800" s="65">
        <v>0</v>
      </c>
      <c r="S800" s="65">
        <v>0</v>
      </c>
      <c r="T800" s="65">
        <v>0</v>
      </c>
      <c r="U800" s="65">
        <v>0</v>
      </c>
      <c r="V800" s="46">
        <f t="shared" si="233"/>
        <v>0</v>
      </c>
      <c r="W800" s="65">
        <v>0</v>
      </c>
      <c r="X800" s="65">
        <v>0</v>
      </c>
      <c r="Y800" s="65">
        <v>0</v>
      </c>
      <c r="Z800" s="65">
        <v>0</v>
      </c>
      <c r="AA800" s="46">
        <f t="shared" si="234"/>
        <v>0</v>
      </c>
      <c r="AB800" s="49">
        <v>-4.2589998696746036</v>
      </c>
      <c r="AC800" s="49">
        <v>0</v>
      </c>
      <c r="AD800" s="49"/>
      <c r="AE800" s="49"/>
      <c r="AF800" s="46">
        <f t="shared" si="235"/>
        <v>-4.2589998696746036</v>
      </c>
      <c r="AG800" s="49"/>
      <c r="AH800" s="49"/>
      <c r="AI800" s="49"/>
      <c r="AJ800" s="49"/>
      <c r="AK800" s="46">
        <f t="shared" si="236"/>
        <v>0</v>
      </c>
      <c r="AL800" s="48"/>
      <c r="AM800" s="48"/>
      <c r="AN800" s="50">
        <f>IFERROR(VLOOKUP($F800,Ref_Param!$L:$M,2,0),0)*M800</f>
        <v>0</v>
      </c>
      <c r="AO800" s="50">
        <f>IFERROR(VLOOKUP($F800,Ref_Param!$L:$M,2,0),0)*N800</f>
        <v>0</v>
      </c>
      <c r="AP800" s="50">
        <f>IFERROR(VLOOKUP($F800,Ref_Param!$L:$M,2,0),0)*O800</f>
        <v>0</v>
      </c>
      <c r="AQ800" s="50">
        <f>IFERROR(VLOOKUP($F800,Ref_Param!$L:$M,2,0),0)*P800</f>
        <v>0</v>
      </c>
      <c r="AR800" s="51">
        <f t="shared" si="237"/>
        <v>0</v>
      </c>
      <c r="AS800" s="52">
        <f>IFERROR(VLOOKUP($F800,Ref_Param!$L:$M,2,0),0)*R800</f>
        <v>0</v>
      </c>
      <c r="AT800" s="52">
        <f>IFERROR(VLOOKUP($F800,Ref_Param!$L:$M,2,0),0)*S800</f>
        <v>0</v>
      </c>
      <c r="AU800" s="52">
        <f>IFERROR(VLOOKUP($F800,Ref_Param!$L:$M,2,0),0)*T800</f>
        <v>0</v>
      </c>
      <c r="AV800" s="52">
        <f>IFERROR(VLOOKUP($F800,Ref_Param!$L:$M,2,0),0)*U800</f>
        <v>0</v>
      </c>
      <c r="AW800" s="53">
        <f t="shared" si="238"/>
        <v>0</v>
      </c>
      <c r="AX800" s="54">
        <f>IFERROR(VLOOKUP($F800,Ref_Param!$L:$M,2,0),0)*W800</f>
        <v>0</v>
      </c>
      <c r="AY800" s="54">
        <f>IFERROR(VLOOKUP($F800,Ref_Param!$L:$M,2,0),0)*X800</f>
        <v>0</v>
      </c>
      <c r="AZ800" s="54">
        <f>IFERROR(VLOOKUP($F800,Ref_Param!$L:$M,2,0),0)*Y800</f>
        <v>0</v>
      </c>
      <c r="BA800" s="54">
        <f>IFERROR(VLOOKUP($F800,Ref_Param!$L:$M,2,0),0)*Z800</f>
        <v>0</v>
      </c>
      <c r="BB800" s="55">
        <f t="shared" si="239"/>
        <v>0</v>
      </c>
      <c r="BC800" s="56">
        <f>IFERROR(VLOOKUP($F800,Ref_Param!$L:$M,2,0),0)*AB800</f>
        <v>-5.1831567112992721E-2</v>
      </c>
      <c r="BD800" s="56">
        <f>IFERROR(VLOOKUP($F800,Ref_Param!$L:$M,2,0),0)*AC800</f>
        <v>0</v>
      </c>
      <c r="BE800" s="56">
        <f>IFERROR(VLOOKUP($F800,Ref_Param!$L:$M,2,0),0)*AD800</f>
        <v>0</v>
      </c>
      <c r="BF800" s="56">
        <f>IFERROR(VLOOKUP($F800,Ref_Param!$L:$M,2,0),0)*AE800</f>
        <v>0</v>
      </c>
      <c r="BG800" s="57">
        <f t="shared" si="240"/>
        <v>-5.1831567112992721E-2</v>
      </c>
      <c r="BH800" s="56">
        <f>IFERROR(VLOOKUP($F800,Ref_Param!$L:$M,2,0),0)*AG800</f>
        <v>0</v>
      </c>
      <c r="BI800" s="56">
        <f>IFERROR(VLOOKUP($F800,Ref_Param!$L:$M,2,0),0)*AH800</f>
        <v>0</v>
      </c>
      <c r="BJ800" s="56">
        <f>IFERROR(VLOOKUP($F800,Ref_Param!$L:$M,2,0),0)*AI800</f>
        <v>0</v>
      </c>
      <c r="BK800" s="56">
        <f>IFERROR(VLOOKUP($F800,Ref_Param!$L:$M,2,0),0)*AJ800</f>
        <v>0</v>
      </c>
      <c r="BL800" s="57">
        <f t="shared" si="241"/>
        <v>0</v>
      </c>
      <c r="BM800" s="58">
        <f>IFERROR(VLOOKUP($F800,Ref_Param!$L:$M,2,0),0)*AL800</f>
        <v>0</v>
      </c>
      <c r="BN800" s="59">
        <f>IFERROR(VLOOKUP($F800,Ref_Param!$L:$M,2,0),0)*AM800</f>
        <v>0</v>
      </c>
    </row>
    <row r="801" spans="1:66" ht="15" customHeight="1" x14ac:dyDescent="0.3">
      <c r="A801" s="91" t="str">
        <f t="shared" si="231"/>
        <v>EAISDigital - API Economy</v>
      </c>
      <c r="B801" s="43" t="s">
        <v>4152</v>
      </c>
      <c r="C801" s="43" t="s">
        <v>4117</v>
      </c>
      <c r="D801" s="43" t="s">
        <v>2915</v>
      </c>
      <c r="E801" s="44" t="s">
        <v>2916</v>
      </c>
      <c r="F801" s="43" t="s">
        <v>28</v>
      </c>
      <c r="G801" s="44" t="s">
        <v>1052</v>
      </c>
      <c r="H801" s="41" t="s">
        <v>5426</v>
      </c>
      <c r="I801" s="44" t="s">
        <v>22</v>
      </c>
      <c r="J801" s="43"/>
      <c r="K801" s="44"/>
      <c r="L801" s="43" t="s">
        <v>4110</v>
      </c>
      <c r="M801" s="65">
        <v>27.941461250086331</v>
      </c>
      <c r="N801" s="65">
        <v>12.863832795605235</v>
      </c>
      <c r="O801" s="65">
        <v>0</v>
      </c>
      <c r="P801" s="65">
        <v>0</v>
      </c>
      <c r="Q801" s="46">
        <f t="shared" si="232"/>
        <v>40.805294045691568</v>
      </c>
      <c r="R801" s="65">
        <v>0</v>
      </c>
      <c r="S801" s="65">
        <v>17.540534660340171</v>
      </c>
      <c r="T801" s="65">
        <v>66.906648552527514</v>
      </c>
      <c r="U801" s="65">
        <v>72.429882485267669</v>
      </c>
      <c r="V801" s="46">
        <f t="shared" si="233"/>
        <v>156.87706569813537</v>
      </c>
      <c r="W801" s="65">
        <v>65.939435832631816</v>
      </c>
      <c r="X801" s="65">
        <v>63.126867808644754</v>
      </c>
      <c r="Y801" s="65">
        <v>54.451016705535771</v>
      </c>
      <c r="Z801" s="65">
        <v>72.983850849114958</v>
      </c>
      <c r="AA801" s="46">
        <f t="shared" si="234"/>
        <v>256.50117119592733</v>
      </c>
      <c r="AB801" s="49">
        <v>26.424855310805484</v>
      </c>
      <c r="AC801" s="49">
        <v>14.132324994443799</v>
      </c>
      <c r="AD801" s="49"/>
      <c r="AE801" s="49"/>
      <c r="AF801" s="46">
        <f t="shared" si="235"/>
        <v>40.557180305249283</v>
      </c>
      <c r="AG801" s="49"/>
      <c r="AH801" s="49"/>
      <c r="AI801" s="49"/>
      <c r="AJ801" s="49"/>
      <c r="AK801" s="46">
        <f t="shared" si="236"/>
        <v>0</v>
      </c>
      <c r="AL801" s="48"/>
      <c r="AM801" s="48"/>
      <c r="AN801" s="50">
        <f>IFERROR(VLOOKUP($F801,Ref_Param!$L:$M,2,0),0)*M801</f>
        <v>30.413585179599924</v>
      </c>
      <c r="AO801" s="50">
        <f>IFERROR(VLOOKUP($F801,Ref_Param!$L:$M,2,0),0)*N801</f>
        <v>14.001961850297361</v>
      </c>
      <c r="AP801" s="50">
        <f>IFERROR(VLOOKUP($F801,Ref_Param!$L:$M,2,0),0)*O801</f>
        <v>0</v>
      </c>
      <c r="AQ801" s="50">
        <f>IFERROR(VLOOKUP($F801,Ref_Param!$L:$M,2,0),0)*P801</f>
        <v>0</v>
      </c>
      <c r="AR801" s="51">
        <f t="shared" si="237"/>
        <v>44.415547029897283</v>
      </c>
      <c r="AS801" s="52">
        <f>IFERROR(VLOOKUP($F801,Ref_Param!$L:$M,2,0),0)*R801</f>
        <v>0</v>
      </c>
      <c r="AT801" s="52">
        <f>IFERROR(VLOOKUP($F801,Ref_Param!$L:$M,2,0),0)*S801</f>
        <v>19.092435438978065</v>
      </c>
      <c r="AU801" s="52">
        <f>IFERROR(VLOOKUP($F801,Ref_Param!$L:$M,2,0),0)*T801</f>
        <v>72.82622181499417</v>
      </c>
      <c r="AV801" s="52">
        <f>IFERROR(VLOOKUP($F801,Ref_Param!$L:$M,2,0),0)*U801</f>
        <v>78.838124491692241</v>
      </c>
      <c r="AW801" s="53">
        <f t="shared" si="238"/>
        <v>170.75678174566448</v>
      </c>
      <c r="AX801" s="54">
        <f>IFERROR(VLOOKUP($F801,Ref_Param!$L:$M,2,0),0)*W801</f>
        <v>71.773434840825118</v>
      </c>
      <c r="AY801" s="54">
        <f>IFERROR(VLOOKUP($F801,Ref_Param!$L:$M,2,0),0)*X801</f>
        <v>68.712024544300803</v>
      </c>
      <c r="AZ801" s="54">
        <f>IFERROR(VLOOKUP($F801,Ref_Param!$L:$M,2,0),0)*Y801</f>
        <v>59.268576538190672</v>
      </c>
      <c r="BA801" s="54">
        <f>IFERROR(VLOOKUP($F801,Ref_Param!$L:$M,2,0),0)*Z801</f>
        <v>79.441105268891974</v>
      </c>
      <c r="BB801" s="55">
        <f t="shared" si="239"/>
        <v>279.19514119220855</v>
      </c>
      <c r="BC801" s="56">
        <f>IFERROR(VLOOKUP($F801,Ref_Param!$L:$M,2,0),0)*AB801</f>
        <v>28.762797359114597</v>
      </c>
      <c r="BD801" s="56">
        <f>IFERROR(VLOOKUP($F801,Ref_Param!$L:$M,2,0),0)*AC801</f>
        <v>15.382684039224237</v>
      </c>
      <c r="BE801" s="56">
        <f>IFERROR(VLOOKUP($F801,Ref_Param!$L:$M,2,0),0)*AD801</f>
        <v>0</v>
      </c>
      <c r="BF801" s="56">
        <f>IFERROR(VLOOKUP($F801,Ref_Param!$L:$M,2,0),0)*AE801</f>
        <v>0</v>
      </c>
      <c r="BG801" s="57">
        <f t="shared" si="240"/>
        <v>44.145481398338831</v>
      </c>
      <c r="BH801" s="56">
        <f>IFERROR(VLOOKUP($F801,Ref_Param!$L:$M,2,0),0)*AG801</f>
        <v>0</v>
      </c>
      <c r="BI801" s="56">
        <f>IFERROR(VLOOKUP($F801,Ref_Param!$L:$M,2,0),0)*AH801</f>
        <v>0</v>
      </c>
      <c r="BJ801" s="56">
        <f>IFERROR(VLOOKUP($F801,Ref_Param!$L:$M,2,0),0)*AI801</f>
        <v>0</v>
      </c>
      <c r="BK801" s="56">
        <f>IFERROR(VLOOKUP($F801,Ref_Param!$L:$M,2,0),0)*AJ801</f>
        <v>0</v>
      </c>
      <c r="BL801" s="57">
        <f t="shared" si="241"/>
        <v>0</v>
      </c>
      <c r="BM801" s="58">
        <f>IFERROR(VLOOKUP($F801,Ref_Param!$L:$M,2,0),0)*AL801</f>
        <v>0</v>
      </c>
      <c r="BN801" s="59">
        <f>IFERROR(VLOOKUP($F801,Ref_Param!$L:$M,2,0),0)*AM801</f>
        <v>0</v>
      </c>
    </row>
    <row r="802" spans="1:66" ht="15" customHeight="1" x14ac:dyDescent="0.3">
      <c r="A802" s="91" t="str">
        <f t="shared" si="231"/>
        <v>EAISDigital - API Economy</v>
      </c>
      <c r="B802" s="43" t="s">
        <v>4152</v>
      </c>
      <c r="C802" s="43" t="s">
        <v>4117</v>
      </c>
      <c r="D802" s="43" t="s">
        <v>2763</v>
      </c>
      <c r="E802" s="44" t="s">
        <v>5262</v>
      </c>
      <c r="F802" s="43" t="s">
        <v>3731</v>
      </c>
      <c r="G802" s="44" t="s">
        <v>1052</v>
      </c>
      <c r="H802" s="41" t="s">
        <v>21</v>
      </c>
      <c r="I802" s="44" t="s">
        <v>26</v>
      </c>
      <c r="J802" s="43"/>
      <c r="K802" s="44"/>
      <c r="L802" s="43" t="s">
        <v>4110</v>
      </c>
      <c r="M802" s="65">
        <v>0</v>
      </c>
      <c r="N802" s="65">
        <v>0</v>
      </c>
      <c r="O802" s="65">
        <v>0</v>
      </c>
      <c r="P802" s="65">
        <v>0</v>
      </c>
      <c r="Q802" s="46">
        <f t="shared" si="232"/>
        <v>0</v>
      </c>
      <c r="R802" s="65">
        <v>0</v>
      </c>
      <c r="S802" s="65">
        <v>0</v>
      </c>
      <c r="T802" s="65">
        <v>0</v>
      </c>
      <c r="U802" s="65">
        <v>0</v>
      </c>
      <c r="V802" s="46">
        <f t="shared" si="233"/>
        <v>0</v>
      </c>
      <c r="W802" s="65">
        <v>0.12101999999999975</v>
      </c>
      <c r="X802" s="65">
        <v>0.19300000000000081</v>
      </c>
      <c r="Y802" s="65">
        <v>-25.875999999999923</v>
      </c>
      <c r="Z802" s="65">
        <v>-7.6999999999999999E-2</v>
      </c>
      <c r="AA802" s="46">
        <f t="shared" si="234"/>
        <v>-25.638979999999925</v>
      </c>
      <c r="AB802" s="49">
        <v>-0.49399998488360042</v>
      </c>
      <c r="AC802" s="49">
        <v>0</v>
      </c>
      <c r="AD802" s="49"/>
      <c r="AE802" s="49"/>
      <c r="AF802" s="46">
        <f t="shared" si="235"/>
        <v>-0.49399998488360042</v>
      </c>
      <c r="AG802" s="49"/>
      <c r="AH802" s="49"/>
      <c r="AI802" s="49"/>
      <c r="AJ802" s="49"/>
      <c r="AK802" s="46">
        <f t="shared" si="236"/>
        <v>0</v>
      </c>
      <c r="AL802" s="48"/>
      <c r="AM802" s="48"/>
      <c r="AN802" s="50">
        <f>IFERROR(VLOOKUP($F802,Ref_Param!$L:$M,2,0),0)*M802</f>
        <v>0</v>
      </c>
      <c r="AO802" s="50">
        <f>IFERROR(VLOOKUP($F802,Ref_Param!$L:$M,2,0),0)*N802</f>
        <v>0</v>
      </c>
      <c r="AP802" s="50">
        <f>IFERROR(VLOOKUP($F802,Ref_Param!$L:$M,2,0),0)*O802</f>
        <v>0</v>
      </c>
      <c r="AQ802" s="50">
        <f>IFERROR(VLOOKUP($F802,Ref_Param!$L:$M,2,0),0)*P802</f>
        <v>0</v>
      </c>
      <c r="AR802" s="51">
        <f t="shared" si="237"/>
        <v>0</v>
      </c>
      <c r="AS802" s="52">
        <f>IFERROR(VLOOKUP($F802,Ref_Param!$L:$M,2,0),0)*R802</f>
        <v>0</v>
      </c>
      <c r="AT802" s="52">
        <f>IFERROR(VLOOKUP($F802,Ref_Param!$L:$M,2,0),0)*S802</f>
        <v>0</v>
      </c>
      <c r="AU802" s="52">
        <f>IFERROR(VLOOKUP($F802,Ref_Param!$L:$M,2,0),0)*T802</f>
        <v>0</v>
      </c>
      <c r="AV802" s="52">
        <f>IFERROR(VLOOKUP($F802,Ref_Param!$L:$M,2,0),0)*U802</f>
        <v>0</v>
      </c>
      <c r="AW802" s="53">
        <f t="shared" si="238"/>
        <v>0</v>
      </c>
      <c r="AX802" s="54">
        <f>IFERROR(VLOOKUP($F802,Ref_Param!$L:$M,2,0),0)*W802</f>
        <v>1.4728002920774003E-3</v>
      </c>
      <c r="AY802" s="54">
        <f>IFERROR(VLOOKUP($F802,Ref_Param!$L:$M,2,0),0)*X802</f>
        <v>2.3487890957770621E-3</v>
      </c>
      <c r="AZ802" s="54">
        <f>IFERROR(VLOOKUP($F802,Ref_Param!$L:$M,2,0),0)*Y802</f>
        <v>-0.31490811731775553</v>
      </c>
      <c r="BA802" s="54">
        <f>IFERROR(VLOOKUP($F802,Ref_Param!$L:$M,2,0),0)*Z802</f>
        <v>-9.3708165997322807E-4</v>
      </c>
      <c r="BB802" s="55">
        <f t="shared" si="239"/>
        <v>-0.3120236095898743</v>
      </c>
      <c r="BC802" s="56">
        <f>IFERROR(VLOOKUP($F802,Ref_Param!$L:$M,2,0),0)*AB802</f>
        <v>-6.0119263098892704E-3</v>
      </c>
      <c r="BD802" s="56">
        <f>IFERROR(VLOOKUP($F802,Ref_Param!$L:$M,2,0),0)*AC802</f>
        <v>0</v>
      </c>
      <c r="BE802" s="56">
        <f>IFERROR(VLOOKUP($F802,Ref_Param!$L:$M,2,0),0)*AD802</f>
        <v>0</v>
      </c>
      <c r="BF802" s="56">
        <f>IFERROR(VLOOKUP($F802,Ref_Param!$L:$M,2,0),0)*AE802</f>
        <v>0</v>
      </c>
      <c r="BG802" s="57">
        <f t="shared" si="240"/>
        <v>-6.0119263098892704E-3</v>
      </c>
      <c r="BH802" s="56">
        <f>IFERROR(VLOOKUP($F802,Ref_Param!$L:$M,2,0),0)*AG802</f>
        <v>0</v>
      </c>
      <c r="BI802" s="56">
        <f>IFERROR(VLOOKUP($F802,Ref_Param!$L:$M,2,0),0)*AH802</f>
        <v>0</v>
      </c>
      <c r="BJ802" s="56">
        <f>IFERROR(VLOOKUP($F802,Ref_Param!$L:$M,2,0),0)*AI802</f>
        <v>0</v>
      </c>
      <c r="BK802" s="56">
        <f>IFERROR(VLOOKUP($F802,Ref_Param!$L:$M,2,0),0)*AJ802</f>
        <v>0</v>
      </c>
      <c r="BL802" s="57">
        <f t="shared" si="241"/>
        <v>0</v>
      </c>
      <c r="BM802" s="58">
        <f>IFERROR(VLOOKUP($F802,Ref_Param!$L:$M,2,0),0)*AL802</f>
        <v>0</v>
      </c>
      <c r="BN802" s="59">
        <f>IFERROR(VLOOKUP($F802,Ref_Param!$L:$M,2,0),0)*AM802</f>
        <v>0</v>
      </c>
    </row>
    <row r="803" spans="1:66" ht="15" customHeight="1" x14ac:dyDescent="0.3">
      <c r="A803" s="91" t="str">
        <f t="shared" si="231"/>
        <v>EAISDigital - API Economy</v>
      </c>
      <c r="B803" s="43" t="s">
        <v>4152</v>
      </c>
      <c r="C803" s="43" t="s">
        <v>4117</v>
      </c>
      <c r="D803" s="43" t="s">
        <v>2763</v>
      </c>
      <c r="E803" s="44" t="s">
        <v>5262</v>
      </c>
      <c r="F803" s="43" t="s">
        <v>20</v>
      </c>
      <c r="G803" s="44" t="s">
        <v>1052</v>
      </c>
      <c r="H803" s="41" t="s">
        <v>21</v>
      </c>
      <c r="I803" s="44" t="s">
        <v>26</v>
      </c>
      <c r="J803" s="43"/>
      <c r="K803" s="44"/>
      <c r="L803" s="43" t="s">
        <v>4110</v>
      </c>
      <c r="M803" s="65">
        <v>47.165723894133876</v>
      </c>
      <c r="N803" s="65">
        <v>32.415484029729463</v>
      </c>
      <c r="O803" s="65">
        <v>88.757255717480916</v>
      </c>
      <c r="P803" s="65">
        <v>92.481943839025647</v>
      </c>
      <c r="Q803" s="46">
        <f t="shared" si="232"/>
        <v>260.82040748036991</v>
      </c>
      <c r="R803" s="65">
        <v>67.85717440325449</v>
      </c>
      <c r="S803" s="65">
        <v>54.307887107848671</v>
      </c>
      <c r="T803" s="65">
        <v>133.78328951946534</v>
      </c>
      <c r="U803" s="65">
        <v>160.30742148929912</v>
      </c>
      <c r="V803" s="46">
        <f t="shared" si="233"/>
        <v>416.25577251986761</v>
      </c>
      <c r="W803" s="65">
        <v>146.55353847384137</v>
      </c>
      <c r="X803" s="65">
        <v>80.998932505486792</v>
      </c>
      <c r="Y803" s="65">
        <v>95.525037804183967</v>
      </c>
      <c r="Z803" s="65">
        <v>54.244537917488749</v>
      </c>
      <c r="AA803" s="46">
        <f t="shared" si="234"/>
        <v>377.32204670100089</v>
      </c>
      <c r="AB803" s="49">
        <v>12.481456772605469</v>
      </c>
      <c r="AC803" s="49">
        <v>19.921765161159154</v>
      </c>
      <c r="AD803" s="49"/>
      <c r="AE803" s="49"/>
      <c r="AF803" s="46">
        <f t="shared" si="235"/>
        <v>32.403221933764627</v>
      </c>
      <c r="AG803" s="49"/>
      <c r="AH803" s="49"/>
      <c r="AI803" s="49"/>
      <c r="AJ803" s="49"/>
      <c r="AK803" s="46">
        <f t="shared" si="236"/>
        <v>0</v>
      </c>
      <c r="AL803" s="48"/>
      <c r="AM803" s="48"/>
      <c r="AN803" s="50">
        <f>IFERROR(VLOOKUP($F803,Ref_Param!$L:$M,2,0),0)*M803</f>
        <v>47.165723894133876</v>
      </c>
      <c r="AO803" s="50">
        <f>IFERROR(VLOOKUP($F803,Ref_Param!$L:$M,2,0),0)*N803</f>
        <v>32.415484029729463</v>
      </c>
      <c r="AP803" s="50">
        <f>IFERROR(VLOOKUP($F803,Ref_Param!$L:$M,2,0),0)*O803</f>
        <v>88.757255717480916</v>
      </c>
      <c r="AQ803" s="50">
        <f>IFERROR(VLOOKUP($F803,Ref_Param!$L:$M,2,0),0)*P803</f>
        <v>92.481943839025647</v>
      </c>
      <c r="AR803" s="51">
        <f t="shared" si="237"/>
        <v>260.82040748036991</v>
      </c>
      <c r="AS803" s="52">
        <f>IFERROR(VLOOKUP($F803,Ref_Param!$L:$M,2,0),0)*R803</f>
        <v>67.85717440325449</v>
      </c>
      <c r="AT803" s="52">
        <f>IFERROR(VLOOKUP($F803,Ref_Param!$L:$M,2,0),0)*S803</f>
        <v>54.307887107848671</v>
      </c>
      <c r="AU803" s="52">
        <f>IFERROR(VLOOKUP($F803,Ref_Param!$L:$M,2,0),0)*T803</f>
        <v>133.78328951946534</v>
      </c>
      <c r="AV803" s="52">
        <f>IFERROR(VLOOKUP($F803,Ref_Param!$L:$M,2,0),0)*U803</f>
        <v>160.30742148929912</v>
      </c>
      <c r="AW803" s="53">
        <f t="shared" si="238"/>
        <v>416.25577251986761</v>
      </c>
      <c r="AX803" s="54">
        <f>IFERROR(VLOOKUP($F803,Ref_Param!$L:$M,2,0),0)*W803</f>
        <v>146.55353847384137</v>
      </c>
      <c r="AY803" s="54">
        <f>IFERROR(VLOOKUP($F803,Ref_Param!$L:$M,2,0),0)*X803</f>
        <v>80.998932505486792</v>
      </c>
      <c r="AZ803" s="54">
        <f>IFERROR(VLOOKUP($F803,Ref_Param!$L:$M,2,0),0)*Y803</f>
        <v>95.525037804183967</v>
      </c>
      <c r="BA803" s="54">
        <f>IFERROR(VLOOKUP($F803,Ref_Param!$L:$M,2,0),0)*Z803</f>
        <v>54.244537917488749</v>
      </c>
      <c r="BB803" s="55">
        <f t="shared" si="239"/>
        <v>377.32204670100089</v>
      </c>
      <c r="BC803" s="56">
        <f>IFERROR(VLOOKUP($F803,Ref_Param!$L:$M,2,0),0)*AB803</f>
        <v>12.481456772605469</v>
      </c>
      <c r="BD803" s="56">
        <f>IFERROR(VLOOKUP($F803,Ref_Param!$L:$M,2,0),0)*AC803</f>
        <v>19.921765161159154</v>
      </c>
      <c r="BE803" s="56">
        <f>IFERROR(VLOOKUP($F803,Ref_Param!$L:$M,2,0),0)*AD803</f>
        <v>0</v>
      </c>
      <c r="BF803" s="56">
        <f>IFERROR(VLOOKUP($F803,Ref_Param!$L:$M,2,0),0)*AE803</f>
        <v>0</v>
      </c>
      <c r="BG803" s="57">
        <f t="shared" si="240"/>
        <v>32.403221933764627</v>
      </c>
      <c r="BH803" s="56">
        <f>IFERROR(VLOOKUP($F803,Ref_Param!$L:$M,2,0),0)*AG803</f>
        <v>0</v>
      </c>
      <c r="BI803" s="56">
        <f>IFERROR(VLOOKUP($F803,Ref_Param!$L:$M,2,0),0)*AH803</f>
        <v>0</v>
      </c>
      <c r="BJ803" s="56">
        <f>IFERROR(VLOOKUP($F803,Ref_Param!$L:$M,2,0),0)*AI803</f>
        <v>0</v>
      </c>
      <c r="BK803" s="56">
        <f>IFERROR(VLOOKUP($F803,Ref_Param!$L:$M,2,0),0)*AJ803</f>
        <v>0</v>
      </c>
      <c r="BL803" s="57">
        <f t="shared" si="241"/>
        <v>0</v>
      </c>
      <c r="BM803" s="58">
        <f>IFERROR(VLOOKUP($F803,Ref_Param!$L:$M,2,0),0)*AL803</f>
        <v>0</v>
      </c>
      <c r="BN803" s="59">
        <f>IFERROR(VLOOKUP($F803,Ref_Param!$L:$M,2,0),0)*AM803</f>
        <v>0</v>
      </c>
    </row>
    <row r="804" spans="1:66" ht="15" customHeight="1" x14ac:dyDescent="0.3">
      <c r="A804" s="91" t="str">
        <f t="shared" si="231"/>
        <v>EAISDigital - API Economy</v>
      </c>
      <c r="B804" s="43" t="s">
        <v>4152</v>
      </c>
      <c r="C804" s="43" t="s">
        <v>4117</v>
      </c>
      <c r="D804" s="43" t="s">
        <v>2763</v>
      </c>
      <c r="E804" s="44" t="s">
        <v>5262</v>
      </c>
      <c r="F804" s="43" t="s">
        <v>20</v>
      </c>
      <c r="G804" s="44" t="s">
        <v>1052</v>
      </c>
      <c r="H804" s="41" t="s">
        <v>21</v>
      </c>
      <c r="I804" s="44" t="s">
        <v>26</v>
      </c>
      <c r="J804" s="43"/>
      <c r="K804" s="44"/>
      <c r="L804" s="43" t="s">
        <v>4110</v>
      </c>
      <c r="M804" s="65"/>
      <c r="N804" s="65"/>
      <c r="O804" s="65"/>
      <c r="P804" s="65"/>
      <c r="Q804" s="46">
        <f t="shared" si="232"/>
        <v>0</v>
      </c>
      <c r="R804" s="65"/>
      <c r="S804" s="65"/>
      <c r="T804" s="65"/>
      <c r="U804" s="65"/>
      <c r="V804" s="46">
        <f t="shared" si="233"/>
        <v>0</v>
      </c>
      <c r="W804" s="65"/>
      <c r="X804" s="65"/>
      <c r="Y804" s="65"/>
      <c r="Z804" s="65"/>
      <c r="AA804" s="46">
        <f t="shared" si="234"/>
        <v>0</v>
      </c>
      <c r="AB804" s="49"/>
      <c r="AC804" s="49"/>
      <c r="AD804" s="49">
        <v>32.831000000000003</v>
      </c>
      <c r="AE804" s="49">
        <v>30</v>
      </c>
      <c r="AF804" s="46">
        <f t="shared" si="235"/>
        <v>62.831000000000003</v>
      </c>
      <c r="AG804" s="49">
        <v>30</v>
      </c>
      <c r="AH804" s="49">
        <v>30</v>
      </c>
      <c r="AI804" s="49">
        <v>30</v>
      </c>
      <c r="AJ804" s="49">
        <v>30</v>
      </c>
      <c r="AK804" s="46">
        <f t="shared" si="236"/>
        <v>120</v>
      </c>
      <c r="AL804" s="48"/>
      <c r="AM804" s="48"/>
      <c r="AN804" s="50">
        <f>IFERROR(VLOOKUP($F804,Ref_Param!$L:$M,2,0),0)*M804</f>
        <v>0</v>
      </c>
      <c r="AO804" s="50">
        <f>IFERROR(VLOOKUP($F804,Ref_Param!$L:$M,2,0),0)*N804</f>
        <v>0</v>
      </c>
      <c r="AP804" s="50">
        <f>IFERROR(VLOOKUP($F804,Ref_Param!$L:$M,2,0),0)*O804</f>
        <v>0</v>
      </c>
      <c r="AQ804" s="50">
        <f>IFERROR(VLOOKUP($F804,Ref_Param!$L:$M,2,0),0)*P804</f>
        <v>0</v>
      </c>
      <c r="AR804" s="51">
        <f t="shared" si="237"/>
        <v>0</v>
      </c>
      <c r="AS804" s="52">
        <f>IFERROR(VLOOKUP($F804,Ref_Param!$L:$M,2,0),0)*R804</f>
        <v>0</v>
      </c>
      <c r="AT804" s="52">
        <f>IFERROR(VLOOKUP($F804,Ref_Param!$L:$M,2,0),0)*S804</f>
        <v>0</v>
      </c>
      <c r="AU804" s="52">
        <f>IFERROR(VLOOKUP($F804,Ref_Param!$L:$M,2,0),0)*T804</f>
        <v>0</v>
      </c>
      <c r="AV804" s="52">
        <f>IFERROR(VLOOKUP($F804,Ref_Param!$L:$M,2,0),0)*U804</f>
        <v>0</v>
      </c>
      <c r="AW804" s="53">
        <f t="shared" si="238"/>
        <v>0</v>
      </c>
      <c r="AX804" s="54">
        <f>IFERROR(VLOOKUP($F804,Ref_Param!$L:$M,2,0),0)*W804</f>
        <v>0</v>
      </c>
      <c r="AY804" s="54">
        <f>IFERROR(VLOOKUP($F804,Ref_Param!$L:$M,2,0),0)*X804</f>
        <v>0</v>
      </c>
      <c r="AZ804" s="54">
        <f>IFERROR(VLOOKUP($F804,Ref_Param!$L:$M,2,0),0)*Y804</f>
        <v>0</v>
      </c>
      <c r="BA804" s="54">
        <f>IFERROR(VLOOKUP($F804,Ref_Param!$L:$M,2,0),0)*Z804</f>
        <v>0</v>
      </c>
      <c r="BB804" s="55">
        <f t="shared" si="239"/>
        <v>0</v>
      </c>
      <c r="BC804" s="56">
        <f>IFERROR(VLOOKUP($F804,Ref_Param!$L:$M,2,0),0)*AB804</f>
        <v>0</v>
      </c>
      <c r="BD804" s="56">
        <f>IFERROR(VLOOKUP($F804,Ref_Param!$L:$M,2,0),0)*AC804</f>
        <v>0</v>
      </c>
      <c r="BE804" s="56">
        <f>IFERROR(VLOOKUP($F804,Ref_Param!$L:$M,2,0),0)*AD804</f>
        <v>32.831000000000003</v>
      </c>
      <c r="BF804" s="56">
        <f>IFERROR(VLOOKUP($F804,Ref_Param!$L:$M,2,0),0)*AE804</f>
        <v>30</v>
      </c>
      <c r="BG804" s="57">
        <f t="shared" si="240"/>
        <v>62.831000000000003</v>
      </c>
      <c r="BH804" s="56">
        <f>IFERROR(VLOOKUP($F804,Ref_Param!$L:$M,2,0),0)*AG804</f>
        <v>30</v>
      </c>
      <c r="BI804" s="56">
        <f>IFERROR(VLOOKUP($F804,Ref_Param!$L:$M,2,0),0)*AH804</f>
        <v>30</v>
      </c>
      <c r="BJ804" s="56">
        <f>IFERROR(VLOOKUP($F804,Ref_Param!$L:$M,2,0),0)*AI804</f>
        <v>30</v>
      </c>
      <c r="BK804" s="56">
        <f>IFERROR(VLOOKUP($F804,Ref_Param!$L:$M,2,0),0)*AJ804</f>
        <v>30</v>
      </c>
      <c r="BL804" s="57">
        <f t="shared" si="241"/>
        <v>120</v>
      </c>
      <c r="BM804" s="58">
        <f>IFERROR(VLOOKUP($F804,Ref_Param!$L:$M,2,0),0)*AL804</f>
        <v>0</v>
      </c>
      <c r="BN804" s="59">
        <f>IFERROR(VLOOKUP($F804,Ref_Param!$L:$M,2,0),0)*AM804</f>
        <v>0</v>
      </c>
    </row>
    <row r="805" spans="1:66" ht="15" customHeight="1" x14ac:dyDescent="0.3">
      <c r="A805" s="91" t="str">
        <f t="shared" si="231"/>
        <v>EAISDigital - API Economy</v>
      </c>
      <c r="B805" s="43" t="s">
        <v>4152</v>
      </c>
      <c r="C805" s="43" t="s">
        <v>4117</v>
      </c>
      <c r="D805" s="43" t="s">
        <v>619</v>
      </c>
      <c r="E805" s="44" t="s">
        <v>620</v>
      </c>
      <c r="F805" s="43" t="s">
        <v>28</v>
      </c>
      <c r="G805" s="44" t="s">
        <v>1052</v>
      </c>
      <c r="H805" s="41" t="s">
        <v>21</v>
      </c>
      <c r="I805" s="44" t="s">
        <v>22</v>
      </c>
      <c r="J805" s="43"/>
      <c r="K805" s="44"/>
      <c r="L805" s="43" t="s">
        <v>4110</v>
      </c>
      <c r="M805" s="65">
        <v>142.21646901581934</v>
      </c>
      <c r="N805" s="65">
        <v>261.08108113562832</v>
      </c>
      <c r="O805" s="65">
        <v>283.08644685479044</v>
      </c>
      <c r="P805" s="65">
        <v>264.41033604517253</v>
      </c>
      <c r="Q805" s="46">
        <f t="shared" si="232"/>
        <v>950.7943330514106</v>
      </c>
      <c r="R805" s="65">
        <v>146.51668118321453</v>
      </c>
      <c r="S805" s="65">
        <v>134.13244778827902</v>
      </c>
      <c r="T805" s="65">
        <v>176.5693474795597</v>
      </c>
      <c r="U805" s="65">
        <v>99.4948315006435</v>
      </c>
      <c r="V805" s="46">
        <f t="shared" si="233"/>
        <v>556.71330795169672</v>
      </c>
      <c r="W805" s="65">
        <v>94.874475231175865</v>
      </c>
      <c r="X805" s="65">
        <v>111.53902488237952</v>
      </c>
      <c r="Y805" s="65">
        <v>104.16162835389038</v>
      </c>
      <c r="Z805" s="65">
        <v>84.059398754379558</v>
      </c>
      <c r="AA805" s="46">
        <f t="shared" si="234"/>
        <v>394.63452722182535</v>
      </c>
      <c r="AB805" s="49">
        <v>105.12504601630475</v>
      </c>
      <c r="AC805" s="49">
        <v>120.54465618961292</v>
      </c>
      <c r="AD805" s="49"/>
      <c r="AE805" s="49"/>
      <c r="AF805" s="46">
        <f t="shared" si="235"/>
        <v>225.66970220591767</v>
      </c>
      <c r="AG805" s="49"/>
      <c r="AH805" s="49"/>
      <c r="AI805" s="49"/>
      <c r="AJ805" s="49"/>
      <c r="AK805" s="46">
        <f t="shared" si="236"/>
        <v>0</v>
      </c>
      <c r="AL805" s="48"/>
      <c r="AM805" s="48"/>
      <c r="AN805" s="50">
        <f>IFERROR(VLOOKUP($F805,Ref_Param!$L:$M,2,0),0)*M805</f>
        <v>154.79908712151519</v>
      </c>
      <c r="AO805" s="50">
        <f>IFERROR(VLOOKUP($F805,Ref_Param!$L:$M,2,0),0)*N805</f>
        <v>284.18025917939195</v>
      </c>
      <c r="AP805" s="50">
        <f>IFERROR(VLOOKUP($F805,Ref_Param!$L:$M,2,0),0)*O805</f>
        <v>308.13255210773394</v>
      </c>
      <c r="AQ805" s="50">
        <f>IFERROR(VLOOKUP($F805,Ref_Param!$L:$M,2,0),0)*P805</f>
        <v>287.80407029183732</v>
      </c>
      <c r="AR805" s="51">
        <f t="shared" si="237"/>
        <v>1034.9159687004785</v>
      </c>
      <c r="AS805" s="52">
        <f>IFERROR(VLOOKUP($F805,Ref_Param!$L:$M,2,0),0)*R805</f>
        <v>159.479761044502</v>
      </c>
      <c r="AT805" s="52">
        <f>IFERROR(VLOOKUP($F805,Ref_Param!$L:$M,2,0),0)*S805</f>
        <v>145.99983120583786</v>
      </c>
      <c r="AU805" s="52">
        <f>IFERROR(VLOOKUP($F805,Ref_Param!$L:$M,2,0),0)*T805</f>
        <v>192.19134037449004</v>
      </c>
      <c r="AV805" s="52">
        <f>IFERROR(VLOOKUP($F805,Ref_Param!$L:$M,2,0),0)*U805</f>
        <v>108.29764791794535</v>
      </c>
      <c r="AW805" s="53">
        <f t="shared" si="238"/>
        <v>605.96858054277527</v>
      </c>
      <c r="AX805" s="54">
        <f>IFERROR(VLOOKUP($F805,Ref_Param!$L:$M,2,0),0)*W805</f>
        <v>103.26850510741613</v>
      </c>
      <c r="AY805" s="54">
        <f>IFERROR(VLOOKUP($F805,Ref_Param!$L:$M,2,0),0)*X805</f>
        <v>121.40745266496339</v>
      </c>
      <c r="AZ805" s="54">
        <f>IFERROR(VLOOKUP($F805,Ref_Param!$L:$M,2,0),0)*Y805</f>
        <v>113.37734014813158</v>
      </c>
      <c r="BA805" s="54">
        <f>IFERROR(VLOOKUP($F805,Ref_Param!$L:$M,2,0),0)*Z805</f>
        <v>91.496563521865895</v>
      </c>
      <c r="BB805" s="55">
        <f t="shared" si="239"/>
        <v>429.54986144237699</v>
      </c>
      <c r="BC805" s="56">
        <f>IFERROR(VLOOKUP($F805,Ref_Param!$L:$M,2,0),0)*AB805</f>
        <v>114.42599629668143</v>
      </c>
      <c r="BD805" s="56">
        <f>IFERROR(VLOOKUP($F805,Ref_Param!$L:$M,2,0),0)*AC805</f>
        <v>131.2098582158817</v>
      </c>
      <c r="BE805" s="56">
        <f>IFERROR(VLOOKUP($F805,Ref_Param!$L:$M,2,0),0)*AD805</f>
        <v>0</v>
      </c>
      <c r="BF805" s="56">
        <f>IFERROR(VLOOKUP($F805,Ref_Param!$L:$M,2,0),0)*AE805</f>
        <v>0</v>
      </c>
      <c r="BG805" s="57">
        <f t="shared" si="240"/>
        <v>245.63585451256313</v>
      </c>
      <c r="BH805" s="56">
        <f>IFERROR(VLOOKUP($F805,Ref_Param!$L:$M,2,0),0)*AG805</f>
        <v>0</v>
      </c>
      <c r="BI805" s="56">
        <f>IFERROR(VLOOKUP($F805,Ref_Param!$L:$M,2,0),0)*AH805</f>
        <v>0</v>
      </c>
      <c r="BJ805" s="56">
        <f>IFERROR(VLOOKUP($F805,Ref_Param!$L:$M,2,0),0)*AI805</f>
        <v>0</v>
      </c>
      <c r="BK805" s="56">
        <f>IFERROR(VLOOKUP($F805,Ref_Param!$L:$M,2,0),0)*AJ805</f>
        <v>0</v>
      </c>
      <c r="BL805" s="57">
        <f t="shared" si="241"/>
        <v>0</v>
      </c>
      <c r="BM805" s="58">
        <f>IFERROR(VLOOKUP($F805,Ref_Param!$L:$M,2,0),0)*AL805</f>
        <v>0</v>
      </c>
      <c r="BN805" s="59">
        <f>IFERROR(VLOOKUP($F805,Ref_Param!$L:$M,2,0),0)*AM805</f>
        <v>0</v>
      </c>
    </row>
    <row r="806" spans="1:66" ht="15" customHeight="1" x14ac:dyDescent="0.3">
      <c r="A806" s="91" t="str">
        <f t="shared" si="231"/>
        <v>EAISDigital - API Economy</v>
      </c>
      <c r="B806" s="43" t="s">
        <v>4152</v>
      </c>
      <c r="C806" s="43" t="s">
        <v>4117</v>
      </c>
      <c r="D806" s="43" t="s">
        <v>619</v>
      </c>
      <c r="E806" s="44" t="s">
        <v>620</v>
      </c>
      <c r="F806" s="43" t="s">
        <v>28</v>
      </c>
      <c r="G806" s="44" t="s">
        <v>1052</v>
      </c>
      <c r="H806" s="41" t="s">
        <v>21</v>
      </c>
      <c r="I806" s="44" t="s">
        <v>22</v>
      </c>
      <c r="J806" s="43"/>
      <c r="K806" s="44"/>
      <c r="L806" s="43" t="s">
        <v>4110</v>
      </c>
      <c r="M806" s="65"/>
      <c r="N806" s="65"/>
      <c r="O806" s="65"/>
      <c r="P806" s="65"/>
      <c r="Q806" s="46">
        <f t="shared" si="232"/>
        <v>0</v>
      </c>
      <c r="R806" s="65"/>
      <c r="S806" s="65"/>
      <c r="T806" s="65"/>
      <c r="U806" s="65"/>
      <c r="V806" s="46">
        <f t="shared" si="233"/>
        <v>0</v>
      </c>
      <c r="W806" s="65"/>
      <c r="X806" s="65"/>
      <c r="Y806" s="65"/>
      <c r="Z806" s="65"/>
      <c r="AA806" s="46">
        <f t="shared" si="234"/>
        <v>0</v>
      </c>
      <c r="AB806" s="49"/>
      <c r="AC806" s="49"/>
      <c r="AD806" s="49">
        <v>94.583000000000013</v>
      </c>
      <c r="AE806" s="49">
        <v>210</v>
      </c>
      <c r="AF806" s="46">
        <f t="shared" si="235"/>
        <v>304.58300000000003</v>
      </c>
      <c r="AG806" s="49">
        <v>300</v>
      </c>
      <c r="AH806" s="49">
        <v>300</v>
      </c>
      <c r="AI806" s="49">
        <v>300</v>
      </c>
      <c r="AJ806" s="49">
        <v>300</v>
      </c>
      <c r="AK806" s="46">
        <f t="shared" si="236"/>
        <v>1200</v>
      </c>
      <c r="AL806" s="48"/>
      <c r="AM806" s="48"/>
      <c r="AN806" s="50">
        <f>IFERROR(VLOOKUP($F806,Ref_Param!$L:$M,2,0),0)*M806</f>
        <v>0</v>
      </c>
      <c r="AO806" s="50">
        <f>IFERROR(VLOOKUP($F806,Ref_Param!$L:$M,2,0),0)*N806</f>
        <v>0</v>
      </c>
      <c r="AP806" s="50">
        <f>IFERROR(VLOOKUP($F806,Ref_Param!$L:$M,2,0),0)*O806</f>
        <v>0</v>
      </c>
      <c r="AQ806" s="50">
        <f>IFERROR(VLOOKUP($F806,Ref_Param!$L:$M,2,0),0)*P806</f>
        <v>0</v>
      </c>
      <c r="AR806" s="51">
        <f t="shared" si="237"/>
        <v>0</v>
      </c>
      <c r="AS806" s="52">
        <f>IFERROR(VLOOKUP($F806,Ref_Param!$L:$M,2,0),0)*R806</f>
        <v>0</v>
      </c>
      <c r="AT806" s="52">
        <f>IFERROR(VLOOKUP($F806,Ref_Param!$L:$M,2,0),0)*S806</f>
        <v>0</v>
      </c>
      <c r="AU806" s="52">
        <f>IFERROR(VLOOKUP($F806,Ref_Param!$L:$M,2,0),0)*T806</f>
        <v>0</v>
      </c>
      <c r="AV806" s="52">
        <f>IFERROR(VLOOKUP($F806,Ref_Param!$L:$M,2,0),0)*U806</f>
        <v>0</v>
      </c>
      <c r="AW806" s="53">
        <f t="shared" si="238"/>
        <v>0</v>
      </c>
      <c r="AX806" s="54">
        <f>IFERROR(VLOOKUP($F806,Ref_Param!$L:$M,2,0),0)*W806</f>
        <v>0</v>
      </c>
      <c r="AY806" s="54">
        <f>IFERROR(VLOOKUP($F806,Ref_Param!$L:$M,2,0),0)*X806</f>
        <v>0</v>
      </c>
      <c r="AZ806" s="54">
        <f>IFERROR(VLOOKUP($F806,Ref_Param!$L:$M,2,0),0)*Y806</f>
        <v>0</v>
      </c>
      <c r="BA806" s="54">
        <f>IFERROR(VLOOKUP($F806,Ref_Param!$L:$M,2,0),0)*Z806</f>
        <v>0</v>
      </c>
      <c r="BB806" s="55">
        <f t="shared" si="239"/>
        <v>0</v>
      </c>
      <c r="BC806" s="56">
        <f>IFERROR(VLOOKUP($F806,Ref_Param!$L:$M,2,0),0)*AB806</f>
        <v>0</v>
      </c>
      <c r="BD806" s="56">
        <f>IFERROR(VLOOKUP($F806,Ref_Param!$L:$M,2,0),0)*AC806</f>
        <v>0</v>
      </c>
      <c r="BE806" s="56">
        <f>IFERROR(VLOOKUP($F806,Ref_Param!$L:$M,2,0),0)*AD806</f>
        <v>102.9512415723502</v>
      </c>
      <c r="BF806" s="56">
        <f>IFERROR(VLOOKUP($F806,Ref_Param!$L:$M,2,0),0)*AE806</f>
        <v>228.57977364001499</v>
      </c>
      <c r="BG806" s="57">
        <f t="shared" si="240"/>
        <v>331.53101521236522</v>
      </c>
      <c r="BH806" s="56">
        <f>IFERROR(VLOOKUP($F806,Ref_Param!$L:$M,2,0),0)*AG806</f>
        <v>326.54253377145</v>
      </c>
      <c r="BI806" s="56">
        <f>IFERROR(VLOOKUP($F806,Ref_Param!$L:$M,2,0),0)*AH806</f>
        <v>326.54253377145</v>
      </c>
      <c r="BJ806" s="56">
        <f>IFERROR(VLOOKUP($F806,Ref_Param!$L:$M,2,0),0)*AI806</f>
        <v>326.54253377145</v>
      </c>
      <c r="BK806" s="56">
        <f>IFERROR(VLOOKUP($F806,Ref_Param!$L:$M,2,0),0)*AJ806</f>
        <v>326.54253377145</v>
      </c>
      <c r="BL806" s="57">
        <f t="shared" si="241"/>
        <v>1306.1701350858</v>
      </c>
      <c r="BM806" s="58">
        <f>IFERROR(VLOOKUP($F806,Ref_Param!$L:$M,2,0),0)*AL806</f>
        <v>0</v>
      </c>
      <c r="BN806" s="59">
        <f>IFERROR(VLOOKUP($F806,Ref_Param!$L:$M,2,0),0)*AM806</f>
        <v>0</v>
      </c>
    </row>
    <row r="807" spans="1:66" ht="15" customHeight="1" x14ac:dyDescent="0.3">
      <c r="A807" s="91" t="str">
        <f t="shared" si="231"/>
        <v>EAISDigital - API Economy</v>
      </c>
      <c r="B807" s="43" t="s">
        <v>4152</v>
      </c>
      <c r="C807" s="43" t="s">
        <v>4117</v>
      </c>
      <c r="D807" s="43" t="s">
        <v>619</v>
      </c>
      <c r="E807" s="44" t="s">
        <v>620</v>
      </c>
      <c r="F807" s="43" t="s">
        <v>3731</v>
      </c>
      <c r="G807" s="44" t="s">
        <v>1052</v>
      </c>
      <c r="H807" s="41" t="s">
        <v>21</v>
      </c>
      <c r="I807" s="44" t="s">
        <v>22</v>
      </c>
      <c r="J807" s="43"/>
      <c r="K807" s="44"/>
      <c r="L807" s="43" t="s">
        <v>4110</v>
      </c>
      <c r="M807" s="65">
        <v>0</v>
      </c>
      <c r="N807" s="65">
        <v>0</v>
      </c>
      <c r="O807" s="65">
        <v>0</v>
      </c>
      <c r="P807" s="65">
        <v>0</v>
      </c>
      <c r="Q807" s="46">
        <f t="shared" si="232"/>
        <v>0</v>
      </c>
      <c r="R807" s="65">
        <v>0</v>
      </c>
      <c r="S807" s="65">
        <v>0</v>
      </c>
      <c r="T807" s="65">
        <v>0</v>
      </c>
      <c r="U807" s="65">
        <v>0</v>
      </c>
      <c r="V807" s="46">
        <f t="shared" si="233"/>
        <v>0</v>
      </c>
      <c r="W807" s="65">
        <v>0</v>
      </c>
      <c r="X807" s="65">
        <v>0.35600000000000037</v>
      </c>
      <c r="Y807" s="65">
        <v>5.2999999999999922E-2</v>
      </c>
      <c r="Z807" s="65">
        <v>0</v>
      </c>
      <c r="AA807" s="46">
        <f t="shared" si="234"/>
        <v>0.40900000000000031</v>
      </c>
      <c r="AB807" s="49">
        <v>0.46299998414920046</v>
      </c>
      <c r="AC807" s="49">
        <v>6.9399200000000132</v>
      </c>
      <c r="AD807" s="49"/>
      <c r="AE807" s="49"/>
      <c r="AF807" s="46">
        <f t="shared" si="235"/>
        <v>7.4029199841492135</v>
      </c>
      <c r="AG807" s="49"/>
      <c r="AH807" s="49"/>
      <c r="AI807" s="49"/>
      <c r="AJ807" s="49"/>
      <c r="AK807" s="46">
        <f t="shared" si="236"/>
        <v>0</v>
      </c>
      <c r="AL807" s="48"/>
      <c r="AM807" s="48"/>
      <c r="AN807" s="50">
        <f>IFERROR(VLOOKUP($F807,Ref_Param!$L:$M,2,0),0)*M807</f>
        <v>0</v>
      </c>
      <c r="AO807" s="50">
        <f>IFERROR(VLOOKUP($F807,Ref_Param!$L:$M,2,0),0)*N807</f>
        <v>0</v>
      </c>
      <c r="AP807" s="50">
        <f>IFERROR(VLOOKUP($F807,Ref_Param!$L:$M,2,0),0)*O807</f>
        <v>0</v>
      </c>
      <c r="AQ807" s="50">
        <f>IFERROR(VLOOKUP($F807,Ref_Param!$L:$M,2,0),0)*P807</f>
        <v>0</v>
      </c>
      <c r="AR807" s="51">
        <f t="shared" si="237"/>
        <v>0</v>
      </c>
      <c r="AS807" s="52">
        <f>IFERROR(VLOOKUP($F807,Ref_Param!$L:$M,2,0),0)*R807</f>
        <v>0</v>
      </c>
      <c r="AT807" s="52">
        <f>IFERROR(VLOOKUP($F807,Ref_Param!$L:$M,2,0),0)*S807</f>
        <v>0</v>
      </c>
      <c r="AU807" s="52">
        <f>IFERROR(VLOOKUP($F807,Ref_Param!$L:$M,2,0),0)*T807</f>
        <v>0</v>
      </c>
      <c r="AV807" s="52">
        <f>IFERROR(VLOOKUP($F807,Ref_Param!$L:$M,2,0),0)*U807</f>
        <v>0</v>
      </c>
      <c r="AW807" s="53">
        <f t="shared" si="238"/>
        <v>0</v>
      </c>
      <c r="AX807" s="54">
        <f>IFERROR(VLOOKUP($F807,Ref_Param!$L:$M,2,0),0)*W807</f>
        <v>0</v>
      </c>
      <c r="AY807" s="54">
        <f>IFERROR(VLOOKUP($F807,Ref_Param!$L:$M,2,0),0)*X807</f>
        <v>4.3324814409151889E-3</v>
      </c>
      <c r="AZ807" s="54">
        <f>IFERROR(VLOOKUP($F807,Ref_Param!$L:$M,2,0),0)*Y807</f>
        <v>6.4500425946209105E-4</v>
      </c>
      <c r="BA807" s="54">
        <f>IFERROR(VLOOKUP($F807,Ref_Param!$L:$M,2,0),0)*Z807</f>
        <v>0</v>
      </c>
      <c r="BB807" s="55">
        <f t="shared" si="239"/>
        <v>4.9774857003772799E-3</v>
      </c>
      <c r="BC807" s="56">
        <f>IFERROR(VLOOKUP($F807,Ref_Param!$L:$M,2,0),0)*AB807</f>
        <v>5.6346596586248189E-3</v>
      </c>
      <c r="BD807" s="56">
        <f>IFERROR(VLOOKUP($F807,Ref_Param!$L:$M,2,0),0)*AC807</f>
        <v>8.4458074723135282E-2</v>
      </c>
      <c r="BE807" s="56">
        <f>IFERROR(VLOOKUP($F807,Ref_Param!$L:$M,2,0),0)*AD807</f>
        <v>0</v>
      </c>
      <c r="BF807" s="56">
        <f>IFERROR(VLOOKUP($F807,Ref_Param!$L:$M,2,0),0)*AE807</f>
        <v>0</v>
      </c>
      <c r="BG807" s="57">
        <f t="shared" si="240"/>
        <v>9.0092734381760103E-2</v>
      </c>
      <c r="BH807" s="56">
        <f>IFERROR(VLOOKUP($F807,Ref_Param!$L:$M,2,0),0)*AG807</f>
        <v>0</v>
      </c>
      <c r="BI807" s="56">
        <f>IFERROR(VLOOKUP($F807,Ref_Param!$L:$M,2,0),0)*AH807</f>
        <v>0</v>
      </c>
      <c r="BJ807" s="56">
        <f>IFERROR(VLOOKUP($F807,Ref_Param!$L:$M,2,0),0)*AI807</f>
        <v>0</v>
      </c>
      <c r="BK807" s="56">
        <f>IFERROR(VLOOKUP($F807,Ref_Param!$L:$M,2,0),0)*AJ807</f>
        <v>0</v>
      </c>
      <c r="BL807" s="57">
        <f t="shared" si="241"/>
        <v>0</v>
      </c>
      <c r="BM807" s="58">
        <f>IFERROR(VLOOKUP($F807,Ref_Param!$L:$M,2,0),0)*AL807</f>
        <v>0</v>
      </c>
      <c r="BN807" s="59">
        <f>IFERROR(VLOOKUP($F807,Ref_Param!$L:$M,2,0),0)*AM807</f>
        <v>0</v>
      </c>
    </row>
    <row r="808" spans="1:66" ht="15" customHeight="1" x14ac:dyDescent="0.3">
      <c r="A808" s="91" t="str">
        <f t="shared" si="231"/>
        <v>EAISDigital - API Economy</v>
      </c>
      <c r="B808" s="43" t="s">
        <v>4152</v>
      </c>
      <c r="C808" s="43" t="s">
        <v>4117</v>
      </c>
      <c r="D808" s="43" t="s">
        <v>619</v>
      </c>
      <c r="E808" s="44" t="s">
        <v>620</v>
      </c>
      <c r="F808" s="43" t="s">
        <v>20</v>
      </c>
      <c r="G808" s="44" t="s">
        <v>1052</v>
      </c>
      <c r="H808" s="41" t="s">
        <v>21</v>
      </c>
      <c r="I808" s="44" t="s">
        <v>22</v>
      </c>
      <c r="J808" s="43"/>
      <c r="K808" s="44"/>
      <c r="L808" s="43" t="s">
        <v>4110</v>
      </c>
      <c r="M808" s="65"/>
      <c r="N808" s="65"/>
      <c r="O808" s="65"/>
      <c r="P808" s="65"/>
      <c r="Q808" s="46">
        <f t="shared" si="232"/>
        <v>0</v>
      </c>
      <c r="R808" s="65"/>
      <c r="S808" s="65"/>
      <c r="T808" s="65"/>
      <c r="U808" s="65"/>
      <c r="V808" s="46">
        <f t="shared" si="233"/>
        <v>0</v>
      </c>
      <c r="W808" s="65"/>
      <c r="X808" s="65"/>
      <c r="Y808" s="65"/>
      <c r="Z808" s="65"/>
      <c r="AA808" s="46">
        <f t="shared" si="234"/>
        <v>0</v>
      </c>
      <c r="AB808" s="49"/>
      <c r="AC808" s="49"/>
      <c r="AD808" s="49">
        <v>14</v>
      </c>
      <c r="AE808" s="49">
        <v>15</v>
      </c>
      <c r="AF808" s="46">
        <f t="shared" si="235"/>
        <v>29</v>
      </c>
      <c r="AG808" s="49">
        <v>15</v>
      </c>
      <c r="AH808" s="49">
        <v>20</v>
      </c>
      <c r="AI808" s="49">
        <v>20</v>
      </c>
      <c r="AJ808" s="49">
        <v>20</v>
      </c>
      <c r="AK808" s="46">
        <f t="shared" si="236"/>
        <v>75</v>
      </c>
      <c r="AL808" s="48"/>
      <c r="AM808" s="48"/>
      <c r="AN808" s="50">
        <f>IFERROR(VLOOKUP($F808,Ref_Param!$L:$M,2,0),0)*M808</f>
        <v>0</v>
      </c>
      <c r="AO808" s="50">
        <f>IFERROR(VLOOKUP($F808,Ref_Param!$L:$M,2,0),0)*N808</f>
        <v>0</v>
      </c>
      <c r="AP808" s="50">
        <f>IFERROR(VLOOKUP($F808,Ref_Param!$L:$M,2,0),0)*O808</f>
        <v>0</v>
      </c>
      <c r="AQ808" s="50">
        <f>IFERROR(VLOOKUP($F808,Ref_Param!$L:$M,2,0),0)*P808</f>
        <v>0</v>
      </c>
      <c r="AR808" s="51">
        <f t="shared" si="237"/>
        <v>0</v>
      </c>
      <c r="AS808" s="52">
        <f>IFERROR(VLOOKUP($F808,Ref_Param!$L:$M,2,0),0)*R808</f>
        <v>0</v>
      </c>
      <c r="AT808" s="52">
        <f>IFERROR(VLOOKUP($F808,Ref_Param!$L:$M,2,0),0)*S808</f>
        <v>0</v>
      </c>
      <c r="AU808" s="52">
        <f>IFERROR(VLOOKUP($F808,Ref_Param!$L:$M,2,0),0)*T808</f>
        <v>0</v>
      </c>
      <c r="AV808" s="52">
        <f>IFERROR(VLOOKUP($F808,Ref_Param!$L:$M,2,0),0)*U808</f>
        <v>0</v>
      </c>
      <c r="AW808" s="53">
        <f t="shared" si="238"/>
        <v>0</v>
      </c>
      <c r="AX808" s="54">
        <f>IFERROR(VLOOKUP($F808,Ref_Param!$L:$M,2,0),0)*W808</f>
        <v>0</v>
      </c>
      <c r="AY808" s="54">
        <f>IFERROR(VLOOKUP($F808,Ref_Param!$L:$M,2,0),0)*X808</f>
        <v>0</v>
      </c>
      <c r="AZ808" s="54">
        <f>IFERROR(VLOOKUP($F808,Ref_Param!$L:$M,2,0),0)*Y808</f>
        <v>0</v>
      </c>
      <c r="BA808" s="54">
        <f>IFERROR(VLOOKUP($F808,Ref_Param!$L:$M,2,0),0)*Z808</f>
        <v>0</v>
      </c>
      <c r="BB808" s="55">
        <f t="shared" si="239"/>
        <v>0</v>
      </c>
      <c r="BC808" s="56">
        <f>IFERROR(VLOOKUP($F808,Ref_Param!$L:$M,2,0),0)*AB808</f>
        <v>0</v>
      </c>
      <c r="BD808" s="56">
        <f>IFERROR(VLOOKUP($F808,Ref_Param!$L:$M,2,0),0)*AC808</f>
        <v>0</v>
      </c>
      <c r="BE808" s="56">
        <f>IFERROR(VLOOKUP($F808,Ref_Param!$L:$M,2,0),0)*AD808</f>
        <v>14</v>
      </c>
      <c r="BF808" s="56">
        <f>IFERROR(VLOOKUP($F808,Ref_Param!$L:$M,2,0),0)*AE808</f>
        <v>15</v>
      </c>
      <c r="BG808" s="57">
        <f t="shared" si="240"/>
        <v>29</v>
      </c>
      <c r="BH808" s="56">
        <f>IFERROR(VLOOKUP($F808,Ref_Param!$L:$M,2,0),0)*AG808</f>
        <v>15</v>
      </c>
      <c r="BI808" s="56">
        <f>IFERROR(VLOOKUP($F808,Ref_Param!$L:$M,2,0),0)*AH808</f>
        <v>20</v>
      </c>
      <c r="BJ808" s="56">
        <f>IFERROR(VLOOKUP($F808,Ref_Param!$L:$M,2,0),0)*AI808</f>
        <v>20</v>
      </c>
      <c r="BK808" s="56">
        <f>IFERROR(VLOOKUP($F808,Ref_Param!$L:$M,2,0),0)*AJ808</f>
        <v>20</v>
      </c>
      <c r="BL808" s="57">
        <f t="shared" si="241"/>
        <v>75</v>
      </c>
      <c r="BM808" s="58">
        <f>IFERROR(VLOOKUP($F808,Ref_Param!$L:$M,2,0),0)*AL808</f>
        <v>0</v>
      </c>
      <c r="BN808" s="59">
        <f>IFERROR(VLOOKUP($F808,Ref_Param!$L:$M,2,0),0)*AM808</f>
        <v>0</v>
      </c>
    </row>
    <row r="809" spans="1:66" ht="15" customHeight="1" x14ac:dyDescent="0.3">
      <c r="A809" s="91" t="str">
        <f t="shared" si="231"/>
        <v>EAISDigital - API Economy</v>
      </c>
      <c r="B809" s="43" t="s">
        <v>4152</v>
      </c>
      <c r="C809" s="43" t="s">
        <v>4117</v>
      </c>
      <c r="D809" s="43" t="s">
        <v>621</v>
      </c>
      <c r="E809" s="44" t="s">
        <v>622</v>
      </c>
      <c r="F809" s="43" t="s">
        <v>28</v>
      </c>
      <c r="G809" s="44" t="s">
        <v>1052</v>
      </c>
      <c r="H809" s="41" t="s">
        <v>31</v>
      </c>
      <c r="I809" s="44" t="s">
        <v>26</v>
      </c>
      <c r="J809" s="43"/>
      <c r="K809" s="44"/>
      <c r="L809" s="43" t="s">
        <v>4110</v>
      </c>
      <c r="M809" s="65">
        <v>0</v>
      </c>
      <c r="N809" s="65">
        <v>0</v>
      </c>
      <c r="O809" s="65">
        <v>0</v>
      </c>
      <c r="P809" s="65">
        <v>0</v>
      </c>
      <c r="Q809" s="46">
        <f t="shared" si="232"/>
        <v>0</v>
      </c>
      <c r="R809" s="65">
        <v>0</v>
      </c>
      <c r="S809" s="65">
        <v>0</v>
      </c>
      <c r="T809" s="65">
        <v>0</v>
      </c>
      <c r="U809" s="65">
        <v>0</v>
      </c>
      <c r="V809" s="46">
        <f t="shared" si="233"/>
        <v>0</v>
      </c>
      <c r="W809" s="65">
        <v>0</v>
      </c>
      <c r="X809" s="65">
        <v>0</v>
      </c>
      <c r="Y809" s="65">
        <v>34.287769169007007</v>
      </c>
      <c r="Z809" s="65">
        <v>53.701515475476938</v>
      </c>
      <c r="AA809" s="46">
        <f t="shared" si="234"/>
        <v>87.989284644483945</v>
      </c>
      <c r="AB809" s="49">
        <v>1.4701625979843256</v>
      </c>
      <c r="AC809" s="49">
        <v>0</v>
      </c>
      <c r="AD809" s="49"/>
      <c r="AE809" s="49"/>
      <c r="AF809" s="46">
        <f t="shared" si="235"/>
        <v>1.4701625979843256</v>
      </c>
      <c r="AG809" s="49"/>
      <c r="AH809" s="49"/>
      <c r="AI809" s="49"/>
      <c r="AJ809" s="49"/>
      <c r="AK809" s="46">
        <f t="shared" si="236"/>
        <v>0</v>
      </c>
      <c r="AL809" s="48"/>
      <c r="AM809" s="48"/>
      <c r="AN809" s="50">
        <f>IFERROR(VLOOKUP($F809,Ref_Param!$L:$M,2,0),0)*M809</f>
        <v>0</v>
      </c>
      <c r="AO809" s="50">
        <f>IFERROR(VLOOKUP($F809,Ref_Param!$L:$M,2,0),0)*N809</f>
        <v>0</v>
      </c>
      <c r="AP809" s="50">
        <f>IFERROR(VLOOKUP($F809,Ref_Param!$L:$M,2,0),0)*O809</f>
        <v>0</v>
      </c>
      <c r="AQ809" s="50">
        <f>IFERROR(VLOOKUP($F809,Ref_Param!$L:$M,2,0),0)*P809</f>
        <v>0</v>
      </c>
      <c r="AR809" s="51">
        <f t="shared" si="237"/>
        <v>0</v>
      </c>
      <c r="AS809" s="52">
        <f>IFERROR(VLOOKUP($F809,Ref_Param!$L:$M,2,0),0)*R809</f>
        <v>0</v>
      </c>
      <c r="AT809" s="52">
        <f>IFERROR(VLOOKUP($F809,Ref_Param!$L:$M,2,0),0)*S809</f>
        <v>0</v>
      </c>
      <c r="AU809" s="52">
        <f>IFERROR(VLOOKUP($F809,Ref_Param!$L:$M,2,0),0)*T809</f>
        <v>0</v>
      </c>
      <c r="AV809" s="52">
        <f>IFERROR(VLOOKUP($F809,Ref_Param!$L:$M,2,0),0)*U809</f>
        <v>0</v>
      </c>
      <c r="AW809" s="53">
        <f t="shared" si="238"/>
        <v>0</v>
      </c>
      <c r="AX809" s="54">
        <f>IFERROR(VLOOKUP($F809,Ref_Param!$L:$M,2,0),0)*W809</f>
        <v>0</v>
      </c>
      <c r="AY809" s="54">
        <f>IFERROR(VLOOKUP($F809,Ref_Param!$L:$M,2,0),0)*X809</f>
        <v>0</v>
      </c>
      <c r="AZ809" s="54">
        <f>IFERROR(VLOOKUP($F809,Ref_Param!$L:$M,2,0),0)*Y809</f>
        <v>37.321383406060505</v>
      </c>
      <c r="BA809" s="54">
        <f>IFERROR(VLOOKUP($F809,Ref_Param!$L:$M,2,0),0)*Z809</f>
        <v>58.452763102429905</v>
      </c>
      <c r="BB809" s="55">
        <f t="shared" si="239"/>
        <v>95.774146508490418</v>
      </c>
      <c r="BC809" s="56">
        <f>IFERROR(VLOOKUP($F809,Ref_Param!$L:$M,2,0),0)*AB809</f>
        <v>1.6002353993393976</v>
      </c>
      <c r="BD809" s="56">
        <f>IFERROR(VLOOKUP($F809,Ref_Param!$L:$M,2,0),0)*AC809</f>
        <v>0</v>
      </c>
      <c r="BE809" s="56">
        <f>IFERROR(VLOOKUP($F809,Ref_Param!$L:$M,2,0),0)*AD809</f>
        <v>0</v>
      </c>
      <c r="BF809" s="56">
        <f>IFERROR(VLOOKUP($F809,Ref_Param!$L:$M,2,0),0)*AE809</f>
        <v>0</v>
      </c>
      <c r="BG809" s="57">
        <f t="shared" si="240"/>
        <v>1.6002353993393976</v>
      </c>
      <c r="BH809" s="56">
        <f>IFERROR(VLOOKUP($F809,Ref_Param!$L:$M,2,0),0)*AG809</f>
        <v>0</v>
      </c>
      <c r="BI809" s="56">
        <f>IFERROR(VLOOKUP($F809,Ref_Param!$L:$M,2,0),0)*AH809</f>
        <v>0</v>
      </c>
      <c r="BJ809" s="56">
        <f>IFERROR(VLOOKUP($F809,Ref_Param!$L:$M,2,0),0)*AI809</f>
        <v>0</v>
      </c>
      <c r="BK809" s="56">
        <f>IFERROR(VLOOKUP($F809,Ref_Param!$L:$M,2,0),0)*AJ809</f>
        <v>0</v>
      </c>
      <c r="BL809" s="57">
        <f t="shared" si="241"/>
        <v>0</v>
      </c>
      <c r="BM809" s="58">
        <f>IFERROR(VLOOKUP($F809,Ref_Param!$L:$M,2,0),0)*AL809</f>
        <v>0</v>
      </c>
      <c r="BN809" s="59">
        <f>IFERROR(VLOOKUP($F809,Ref_Param!$L:$M,2,0),0)*AM809</f>
        <v>0</v>
      </c>
    </row>
    <row r="810" spans="1:66" ht="15" customHeight="1" x14ac:dyDescent="0.3">
      <c r="A810" s="91" t="str">
        <f t="shared" si="231"/>
        <v>EAISDigital - API Economy</v>
      </c>
      <c r="B810" s="43" t="s">
        <v>4152</v>
      </c>
      <c r="C810" s="43" t="s">
        <v>4117</v>
      </c>
      <c r="D810" s="43" t="s">
        <v>621</v>
      </c>
      <c r="E810" s="44" t="s">
        <v>622</v>
      </c>
      <c r="F810" s="43" t="s">
        <v>72</v>
      </c>
      <c r="G810" s="44" t="s">
        <v>1052</v>
      </c>
      <c r="H810" s="41" t="s">
        <v>31</v>
      </c>
      <c r="I810" s="44" t="s">
        <v>26</v>
      </c>
      <c r="J810" s="43"/>
      <c r="K810" s="44"/>
      <c r="L810" s="43" t="s">
        <v>4110</v>
      </c>
      <c r="M810" s="65">
        <v>0</v>
      </c>
      <c r="N810" s="65">
        <v>0</v>
      </c>
      <c r="O810" s="65">
        <v>0</v>
      </c>
      <c r="P810" s="65">
        <v>12.402138958063597</v>
      </c>
      <c r="Q810" s="46">
        <f t="shared" si="232"/>
        <v>12.402138958063597</v>
      </c>
      <c r="R810" s="65">
        <v>37.992945948797036</v>
      </c>
      <c r="S810" s="65">
        <v>80.913007747087562</v>
      </c>
      <c r="T810" s="65">
        <v>115.09161638297013</v>
      </c>
      <c r="U810" s="65">
        <v>169.93623831093629</v>
      </c>
      <c r="V810" s="46">
        <f t="shared" si="233"/>
        <v>403.93380838979101</v>
      </c>
      <c r="W810" s="65">
        <v>176.9940270995923</v>
      </c>
      <c r="X810" s="65">
        <v>189.89296133111395</v>
      </c>
      <c r="Y810" s="65">
        <v>139.08829013733907</v>
      </c>
      <c r="Z810" s="65">
        <v>72.595361740802957</v>
      </c>
      <c r="AA810" s="46">
        <f t="shared" si="234"/>
        <v>578.57064030884828</v>
      </c>
      <c r="AB810" s="49">
        <v>114.58444963033006</v>
      </c>
      <c r="AC810" s="49">
        <v>148.65946961337988</v>
      </c>
      <c r="AD810" s="49"/>
      <c r="AE810" s="49"/>
      <c r="AF810" s="46">
        <f t="shared" si="235"/>
        <v>263.24391924370991</v>
      </c>
      <c r="AG810" s="49"/>
      <c r="AH810" s="49"/>
      <c r="AI810" s="49"/>
      <c r="AJ810" s="49"/>
      <c r="AK810" s="46">
        <f t="shared" si="236"/>
        <v>0</v>
      </c>
      <c r="AL810" s="48"/>
      <c r="AM810" s="48"/>
      <c r="AN810" s="50">
        <f>IFERROR(VLOOKUP($F810,Ref_Param!$L:$M,2,0),0)*M810</f>
        <v>0</v>
      </c>
      <c r="AO810" s="50">
        <f>IFERROR(VLOOKUP($F810,Ref_Param!$L:$M,2,0),0)*N810</f>
        <v>0</v>
      </c>
      <c r="AP810" s="50">
        <f>IFERROR(VLOOKUP($F810,Ref_Param!$L:$M,2,0),0)*O810</f>
        <v>0</v>
      </c>
      <c r="AQ810" s="50">
        <f>IFERROR(VLOOKUP($F810,Ref_Param!$L:$M,2,0),0)*P810</f>
        <v>15.342307716772137</v>
      </c>
      <c r="AR810" s="51">
        <f t="shared" si="237"/>
        <v>15.342307716772137</v>
      </c>
      <c r="AS810" s="52">
        <f>IFERROR(VLOOKUP($F810,Ref_Param!$L:$M,2,0),0)*R810</f>
        <v>46.999914271573857</v>
      </c>
      <c r="AT810" s="52">
        <f>IFERROR(VLOOKUP($F810,Ref_Param!$L:$M,2,0),0)*S810</f>
        <v>100.09501323465331</v>
      </c>
      <c r="AU810" s="52">
        <f>IFERROR(VLOOKUP($F810,Ref_Param!$L:$M,2,0),0)*T810</f>
        <v>142.37632719154107</v>
      </c>
      <c r="AV810" s="52">
        <f>IFERROR(VLOOKUP($F810,Ref_Param!$L:$M,2,0),0)*U810</f>
        <v>210.22293567368501</v>
      </c>
      <c r="AW810" s="53">
        <f t="shared" si="238"/>
        <v>499.69419037145326</v>
      </c>
      <c r="AX810" s="54">
        <f>IFERROR(VLOOKUP($F810,Ref_Param!$L:$M,2,0),0)*W810</f>
        <v>218.95391085157092</v>
      </c>
      <c r="AY810" s="54">
        <f>IFERROR(VLOOKUP($F810,Ref_Param!$L:$M,2,0),0)*X810</f>
        <v>234.91078884395472</v>
      </c>
      <c r="AZ810" s="54">
        <f>IFERROR(VLOOKUP($F810,Ref_Param!$L:$M,2,0),0)*Y810</f>
        <v>172.06188015651134</v>
      </c>
      <c r="BA810" s="54">
        <f>IFERROR(VLOOKUP($F810,Ref_Param!$L:$M,2,0),0)*Z810</f>
        <v>89.805507130980047</v>
      </c>
      <c r="BB810" s="55">
        <f t="shared" si="239"/>
        <v>715.73208698301698</v>
      </c>
      <c r="BC810" s="56">
        <f>IFERROR(VLOOKUP($F810,Ref_Param!$L:$M,2,0),0)*AB810</f>
        <v>141.74892667546629</v>
      </c>
      <c r="BD810" s="56">
        <f>IFERROR(VLOOKUP($F810,Ref_Param!$L:$M,2,0),0)*AC810</f>
        <v>183.90209427041603</v>
      </c>
      <c r="BE810" s="56">
        <f>IFERROR(VLOOKUP($F810,Ref_Param!$L:$M,2,0),0)*AD810</f>
        <v>0</v>
      </c>
      <c r="BF810" s="56">
        <f>IFERROR(VLOOKUP($F810,Ref_Param!$L:$M,2,0),0)*AE810</f>
        <v>0</v>
      </c>
      <c r="BG810" s="57">
        <f t="shared" si="240"/>
        <v>325.65102094588235</v>
      </c>
      <c r="BH810" s="56">
        <f>IFERROR(VLOOKUP($F810,Ref_Param!$L:$M,2,0),0)*AG810</f>
        <v>0</v>
      </c>
      <c r="BI810" s="56">
        <f>IFERROR(VLOOKUP($F810,Ref_Param!$L:$M,2,0),0)*AH810</f>
        <v>0</v>
      </c>
      <c r="BJ810" s="56">
        <f>IFERROR(VLOOKUP($F810,Ref_Param!$L:$M,2,0),0)*AI810</f>
        <v>0</v>
      </c>
      <c r="BK810" s="56">
        <f>IFERROR(VLOOKUP($F810,Ref_Param!$L:$M,2,0),0)*AJ810</f>
        <v>0</v>
      </c>
      <c r="BL810" s="57">
        <f t="shared" si="241"/>
        <v>0</v>
      </c>
      <c r="BM810" s="58">
        <f>IFERROR(VLOOKUP($F810,Ref_Param!$L:$M,2,0),0)*AL810</f>
        <v>0</v>
      </c>
      <c r="BN810" s="59">
        <f>IFERROR(VLOOKUP($F810,Ref_Param!$L:$M,2,0),0)*AM810</f>
        <v>0</v>
      </c>
    </row>
    <row r="811" spans="1:66" ht="15" customHeight="1" x14ac:dyDescent="0.3">
      <c r="A811" s="91" t="str">
        <f t="shared" si="231"/>
        <v>EAISDigital - API Economy</v>
      </c>
      <c r="B811" s="43" t="s">
        <v>4152</v>
      </c>
      <c r="C811" s="43" t="s">
        <v>4117</v>
      </c>
      <c r="D811" s="43" t="s">
        <v>621</v>
      </c>
      <c r="E811" s="44" t="s">
        <v>622</v>
      </c>
      <c r="F811" s="43" t="s">
        <v>72</v>
      </c>
      <c r="G811" s="44" t="s">
        <v>1052</v>
      </c>
      <c r="H811" s="41" t="s">
        <v>31</v>
      </c>
      <c r="I811" s="44" t="s">
        <v>26</v>
      </c>
      <c r="J811" s="43"/>
      <c r="K811" s="44"/>
      <c r="L811" s="43" t="s">
        <v>4110</v>
      </c>
      <c r="M811" s="65"/>
      <c r="N811" s="65"/>
      <c r="O811" s="65"/>
      <c r="P811" s="65"/>
      <c r="Q811" s="46">
        <f t="shared" si="232"/>
        <v>0</v>
      </c>
      <c r="R811" s="65"/>
      <c r="S811" s="65"/>
      <c r="T811" s="65"/>
      <c r="U811" s="65"/>
      <c r="V811" s="46">
        <f t="shared" si="233"/>
        <v>0</v>
      </c>
      <c r="W811" s="65"/>
      <c r="X811" s="65"/>
      <c r="Y811" s="65"/>
      <c r="Z811" s="65"/>
      <c r="AA811" s="46">
        <f t="shared" si="234"/>
        <v>0</v>
      </c>
      <c r="AB811" s="49"/>
      <c r="AC811" s="49"/>
      <c r="AD811" s="49">
        <v>-7.0189999999999975</v>
      </c>
      <c r="AE811" s="49">
        <v>0</v>
      </c>
      <c r="AF811" s="46">
        <f t="shared" si="235"/>
        <v>-7.0189999999999975</v>
      </c>
      <c r="AG811" s="49"/>
      <c r="AH811" s="49"/>
      <c r="AI811" s="49"/>
      <c r="AJ811" s="49"/>
      <c r="AK811" s="46">
        <f t="shared" si="236"/>
        <v>0</v>
      </c>
      <c r="AL811" s="48"/>
      <c r="AM811" s="48"/>
      <c r="AN811" s="50">
        <f>IFERROR(VLOOKUP($F811,Ref_Param!$L:$M,2,0),0)*M811</f>
        <v>0</v>
      </c>
      <c r="AO811" s="50">
        <f>IFERROR(VLOOKUP($F811,Ref_Param!$L:$M,2,0),0)*N811</f>
        <v>0</v>
      </c>
      <c r="AP811" s="50">
        <f>IFERROR(VLOOKUP($F811,Ref_Param!$L:$M,2,0),0)*O811</f>
        <v>0</v>
      </c>
      <c r="AQ811" s="50">
        <f>IFERROR(VLOOKUP($F811,Ref_Param!$L:$M,2,0),0)*P811</f>
        <v>0</v>
      </c>
      <c r="AR811" s="51">
        <f t="shared" si="237"/>
        <v>0</v>
      </c>
      <c r="AS811" s="52">
        <f>IFERROR(VLOOKUP($F811,Ref_Param!$L:$M,2,0),0)*R811</f>
        <v>0</v>
      </c>
      <c r="AT811" s="52">
        <f>IFERROR(VLOOKUP($F811,Ref_Param!$L:$M,2,0),0)*S811</f>
        <v>0</v>
      </c>
      <c r="AU811" s="52">
        <f>IFERROR(VLOOKUP($F811,Ref_Param!$L:$M,2,0),0)*T811</f>
        <v>0</v>
      </c>
      <c r="AV811" s="52">
        <f>IFERROR(VLOOKUP($F811,Ref_Param!$L:$M,2,0),0)*U811</f>
        <v>0</v>
      </c>
      <c r="AW811" s="53">
        <f t="shared" si="238"/>
        <v>0</v>
      </c>
      <c r="AX811" s="54">
        <f>IFERROR(VLOOKUP($F811,Ref_Param!$L:$M,2,0),0)*W811</f>
        <v>0</v>
      </c>
      <c r="AY811" s="54">
        <f>IFERROR(VLOOKUP($F811,Ref_Param!$L:$M,2,0),0)*X811</f>
        <v>0</v>
      </c>
      <c r="AZ811" s="54">
        <f>IFERROR(VLOOKUP($F811,Ref_Param!$L:$M,2,0),0)*Y811</f>
        <v>0</v>
      </c>
      <c r="BA811" s="54">
        <f>IFERROR(VLOOKUP($F811,Ref_Param!$L:$M,2,0),0)*Z811</f>
        <v>0</v>
      </c>
      <c r="BB811" s="55">
        <f t="shared" si="239"/>
        <v>0</v>
      </c>
      <c r="BC811" s="56">
        <f>IFERROR(VLOOKUP($F811,Ref_Param!$L:$M,2,0),0)*AB811</f>
        <v>0</v>
      </c>
      <c r="BD811" s="56">
        <f>IFERROR(VLOOKUP($F811,Ref_Param!$L:$M,2,0),0)*AC811</f>
        <v>0</v>
      </c>
      <c r="BE811" s="56">
        <f>IFERROR(VLOOKUP($F811,Ref_Param!$L:$M,2,0),0)*AD811</f>
        <v>-8.6829907508823254</v>
      </c>
      <c r="BF811" s="56">
        <f>IFERROR(VLOOKUP($F811,Ref_Param!$L:$M,2,0),0)*AE811</f>
        <v>0</v>
      </c>
      <c r="BG811" s="57">
        <f t="shared" si="240"/>
        <v>-8.6829907508823254</v>
      </c>
      <c r="BH811" s="56">
        <f>IFERROR(VLOOKUP($F811,Ref_Param!$L:$M,2,0),0)*AG811</f>
        <v>0</v>
      </c>
      <c r="BI811" s="56">
        <f>IFERROR(VLOOKUP($F811,Ref_Param!$L:$M,2,0),0)*AH811</f>
        <v>0</v>
      </c>
      <c r="BJ811" s="56">
        <f>IFERROR(VLOOKUP($F811,Ref_Param!$L:$M,2,0),0)*AI811</f>
        <v>0</v>
      </c>
      <c r="BK811" s="56">
        <f>IFERROR(VLOOKUP($F811,Ref_Param!$L:$M,2,0),0)*AJ811</f>
        <v>0</v>
      </c>
      <c r="BL811" s="57">
        <f t="shared" si="241"/>
        <v>0</v>
      </c>
      <c r="BM811" s="58">
        <f>IFERROR(VLOOKUP($F811,Ref_Param!$L:$M,2,0),0)*AL811</f>
        <v>0</v>
      </c>
      <c r="BN811" s="59">
        <f>IFERROR(VLOOKUP($F811,Ref_Param!$L:$M,2,0),0)*AM811</f>
        <v>0</v>
      </c>
    </row>
    <row r="812" spans="1:66" ht="15" customHeight="1" x14ac:dyDescent="0.3">
      <c r="A812" s="91" t="str">
        <f t="shared" si="231"/>
        <v>EAISDigital - API Economy</v>
      </c>
      <c r="B812" s="43" t="s">
        <v>4152</v>
      </c>
      <c r="C812" s="43" t="s">
        <v>4117</v>
      </c>
      <c r="D812" s="43" t="s">
        <v>621</v>
      </c>
      <c r="E812" s="44" t="s">
        <v>622</v>
      </c>
      <c r="F812" s="43" t="s">
        <v>20</v>
      </c>
      <c r="G812" s="44" t="s">
        <v>1052</v>
      </c>
      <c r="H812" s="41" t="s">
        <v>31</v>
      </c>
      <c r="I812" s="44" t="s">
        <v>26</v>
      </c>
      <c r="J812" s="43"/>
      <c r="K812" s="44"/>
      <c r="L812" s="43" t="s">
        <v>4110</v>
      </c>
      <c r="M812" s="65"/>
      <c r="N812" s="65"/>
      <c r="O812" s="65"/>
      <c r="P812" s="65"/>
      <c r="Q812" s="46">
        <f t="shared" si="232"/>
        <v>0</v>
      </c>
      <c r="R812" s="65"/>
      <c r="S812" s="65"/>
      <c r="T812" s="65"/>
      <c r="U812" s="65"/>
      <c r="V812" s="46">
        <f t="shared" si="233"/>
        <v>0</v>
      </c>
      <c r="W812" s="65"/>
      <c r="X812" s="65"/>
      <c r="Y812" s="65"/>
      <c r="Z812" s="65"/>
      <c r="AA812" s="46">
        <f t="shared" si="234"/>
        <v>0</v>
      </c>
      <c r="AB812" s="49"/>
      <c r="AC812" s="49"/>
      <c r="AD812" s="49">
        <v>240</v>
      </c>
      <c r="AE812" s="49">
        <v>120</v>
      </c>
      <c r="AF812" s="46">
        <f t="shared" si="235"/>
        <v>360</v>
      </c>
      <c r="AG812" s="49">
        <v>165</v>
      </c>
      <c r="AH812" s="49">
        <v>175</v>
      </c>
      <c r="AI812" s="49">
        <v>200</v>
      </c>
      <c r="AJ812" s="49">
        <v>200</v>
      </c>
      <c r="AK812" s="46">
        <f t="shared" si="236"/>
        <v>740</v>
      </c>
      <c r="AL812" s="48"/>
      <c r="AM812" s="48"/>
      <c r="AN812" s="50">
        <f>IFERROR(VLOOKUP($F812,Ref_Param!$L:$M,2,0),0)*M812</f>
        <v>0</v>
      </c>
      <c r="AO812" s="50">
        <f>IFERROR(VLOOKUP($F812,Ref_Param!$L:$M,2,0),0)*N812</f>
        <v>0</v>
      </c>
      <c r="AP812" s="50">
        <f>IFERROR(VLOOKUP($F812,Ref_Param!$L:$M,2,0),0)*O812</f>
        <v>0</v>
      </c>
      <c r="AQ812" s="50">
        <f>IFERROR(VLOOKUP($F812,Ref_Param!$L:$M,2,0),0)*P812</f>
        <v>0</v>
      </c>
      <c r="AR812" s="51">
        <f t="shared" si="237"/>
        <v>0</v>
      </c>
      <c r="AS812" s="52">
        <f>IFERROR(VLOOKUP($F812,Ref_Param!$L:$M,2,0),0)*R812</f>
        <v>0</v>
      </c>
      <c r="AT812" s="52">
        <f>IFERROR(VLOOKUP($F812,Ref_Param!$L:$M,2,0),0)*S812</f>
        <v>0</v>
      </c>
      <c r="AU812" s="52">
        <f>IFERROR(VLOOKUP($F812,Ref_Param!$L:$M,2,0),0)*T812</f>
        <v>0</v>
      </c>
      <c r="AV812" s="52">
        <f>IFERROR(VLOOKUP($F812,Ref_Param!$L:$M,2,0),0)*U812</f>
        <v>0</v>
      </c>
      <c r="AW812" s="53">
        <f t="shared" si="238"/>
        <v>0</v>
      </c>
      <c r="AX812" s="54">
        <f>IFERROR(VLOOKUP($F812,Ref_Param!$L:$M,2,0),0)*W812</f>
        <v>0</v>
      </c>
      <c r="AY812" s="54">
        <f>IFERROR(VLOOKUP($F812,Ref_Param!$L:$M,2,0),0)*X812</f>
        <v>0</v>
      </c>
      <c r="AZ812" s="54">
        <f>IFERROR(VLOOKUP($F812,Ref_Param!$L:$M,2,0),0)*Y812</f>
        <v>0</v>
      </c>
      <c r="BA812" s="54">
        <f>IFERROR(VLOOKUP($F812,Ref_Param!$L:$M,2,0),0)*Z812</f>
        <v>0</v>
      </c>
      <c r="BB812" s="55">
        <f t="shared" si="239"/>
        <v>0</v>
      </c>
      <c r="BC812" s="56">
        <f>IFERROR(VLOOKUP($F812,Ref_Param!$L:$M,2,0),0)*AB812</f>
        <v>0</v>
      </c>
      <c r="BD812" s="56">
        <f>IFERROR(VLOOKUP($F812,Ref_Param!$L:$M,2,0),0)*AC812</f>
        <v>0</v>
      </c>
      <c r="BE812" s="56">
        <f>IFERROR(VLOOKUP($F812,Ref_Param!$L:$M,2,0),0)*AD812</f>
        <v>240</v>
      </c>
      <c r="BF812" s="56">
        <f>IFERROR(VLOOKUP($F812,Ref_Param!$L:$M,2,0),0)*AE812</f>
        <v>120</v>
      </c>
      <c r="BG812" s="57">
        <f t="shared" si="240"/>
        <v>360</v>
      </c>
      <c r="BH812" s="56">
        <f>IFERROR(VLOOKUP($F812,Ref_Param!$L:$M,2,0),0)*AG812</f>
        <v>165</v>
      </c>
      <c r="BI812" s="56">
        <f>IFERROR(VLOOKUP($F812,Ref_Param!$L:$M,2,0),0)*AH812</f>
        <v>175</v>
      </c>
      <c r="BJ812" s="56">
        <f>IFERROR(VLOOKUP($F812,Ref_Param!$L:$M,2,0),0)*AI812</f>
        <v>200</v>
      </c>
      <c r="BK812" s="56">
        <f>IFERROR(VLOOKUP($F812,Ref_Param!$L:$M,2,0),0)*AJ812</f>
        <v>200</v>
      </c>
      <c r="BL812" s="57">
        <f t="shared" si="241"/>
        <v>740</v>
      </c>
      <c r="BM812" s="58">
        <f>IFERROR(VLOOKUP($F812,Ref_Param!$L:$M,2,0),0)*AL812</f>
        <v>0</v>
      </c>
      <c r="BN812" s="59">
        <f>IFERROR(VLOOKUP($F812,Ref_Param!$L:$M,2,0),0)*AM812</f>
        <v>0</v>
      </c>
    </row>
    <row r="813" spans="1:66" ht="15" customHeight="1" x14ac:dyDescent="0.3">
      <c r="A813" s="91" t="str">
        <f t="shared" si="231"/>
        <v>EAISDigital - API Economy</v>
      </c>
      <c r="B813" s="43" t="s">
        <v>4152</v>
      </c>
      <c r="C813" s="43" t="s">
        <v>4117</v>
      </c>
      <c r="D813" s="43" t="s">
        <v>623</v>
      </c>
      <c r="E813" s="44" t="s">
        <v>5263</v>
      </c>
      <c r="F813" s="43" t="s">
        <v>20</v>
      </c>
      <c r="G813" s="44" t="s">
        <v>1052</v>
      </c>
      <c r="H813" s="41" t="s">
        <v>53</v>
      </c>
      <c r="I813" s="44" t="s">
        <v>26</v>
      </c>
      <c r="J813" s="43"/>
      <c r="K813" s="44"/>
      <c r="L813" s="43" t="s">
        <v>4109</v>
      </c>
      <c r="M813" s="65"/>
      <c r="N813" s="65"/>
      <c r="O813" s="65"/>
      <c r="P813" s="65"/>
      <c r="Q813" s="46">
        <f t="shared" si="232"/>
        <v>0</v>
      </c>
      <c r="R813" s="65"/>
      <c r="S813" s="65"/>
      <c r="T813" s="65"/>
      <c r="U813" s="65"/>
      <c r="V813" s="46">
        <f t="shared" si="233"/>
        <v>0</v>
      </c>
      <c r="W813" s="65"/>
      <c r="X813" s="65"/>
      <c r="Y813" s="65"/>
      <c r="Z813" s="65"/>
      <c r="AA813" s="46">
        <f t="shared" si="234"/>
        <v>0</v>
      </c>
      <c r="AB813" s="49"/>
      <c r="AC813" s="49"/>
      <c r="AD813" s="49">
        <v>4.4980000000000002</v>
      </c>
      <c r="AE813" s="49">
        <v>0</v>
      </c>
      <c r="AF813" s="46">
        <f t="shared" si="235"/>
        <v>4.4980000000000002</v>
      </c>
      <c r="AG813" s="49"/>
      <c r="AH813" s="49"/>
      <c r="AI813" s="49"/>
      <c r="AJ813" s="49"/>
      <c r="AK813" s="46">
        <f t="shared" si="236"/>
        <v>0</v>
      </c>
      <c r="AL813" s="48"/>
      <c r="AM813" s="48"/>
      <c r="AN813" s="50">
        <f>IFERROR(VLOOKUP($F813,Ref_Param!$L:$M,2,0),0)*M813</f>
        <v>0</v>
      </c>
      <c r="AO813" s="50">
        <f>IFERROR(VLOOKUP($F813,Ref_Param!$L:$M,2,0),0)*N813</f>
        <v>0</v>
      </c>
      <c r="AP813" s="50">
        <f>IFERROR(VLOOKUP($F813,Ref_Param!$L:$M,2,0),0)*O813</f>
        <v>0</v>
      </c>
      <c r="AQ813" s="50">
        <f>IFERROR(VLOOKUP($F813,Ref_Param!$L:$M,2,0),0)*P813</f>
        <v>0</v>
      </c>
      <c r="AR813" s="51">
        <f t="shared" si="237"/>
        <v>0</v>
      </c>
      <c r="AS813" s="52">
        <f>IFERROR(VLOOKUP($F813,Ref_Param!$L:$M,2,0),0)*R813</f>
        <v>0</v>
      </c>
      <c r="AT813" s="52">
        <f>IFERROR(VLOOKUP($F813,Ref_Param!$L:$M,2,0),0)*S813</f>
        <v>0</v>
      </c>
      <c r="AU813" s="52">
        <f>IFERROR(VLOOKUP($F813,Ref_Param!$L:$M,2,0),0)*T813</f>
        <v>0</v>
      </c>
      <c r="AV813" s="52">
        <f>IFERROR(VLOOKUP($F813,Ref_Param!$L:$M,2,0),0)*U813</f>
        <v>0</v>
      </c>
      <c r="AW813" s="53">
        <f t="shared" si="238"/>
        <v>0</v>
      </c>
      <c r="AX813" s="54">
        <f>IFERROR(VLOOKUP($F813,Ref_Param!$L:$M,2,0),0)*W813</f>
        <v>0</v>
      </c>
      <c r="AY813" s="54">
        <f>IFERROR(VLOOKUP($F813,Ref_Param!$L:$M,2,0),0)*X813</f>
        <v>0</v>
      </c>
      <c r="AZ813" s="54">
        <f>IFERROR(VLOOKUP($F813,Ref_Param!$L:$M,2,0),0)*Y813</f>
        <v>0</v>
      </c>
      <c r="BA813" s="54">
        <f>IFERROR(VLOOKUP($F813,Ref_Param!$L:$M,2,0),0)*Z813</f>
        <v>0</v>
      </c>
      <c r="BB813" s="55">
        <f t="shared" si="239"/>
        <v>0</v>
      </c>
      <c r="BC813" s="56">
        <f>IFERROR(VLOOKUP($F813,Ref_Param!$L:$M,2,0),0)*AB813</f>
        <v>0</v>
      </c>
      <c r="BD813" s="56">
        <f>IFERROR(VLOOKUP($F813,Ref_Param!$L:$M,2,0),0)*AC813</f>
        <v>0</v>
      </c>
      <c r="BE813" s="56">
        <f>IFERROR(VLOOKUP($F813,Ref_Param!$L:$M,2,0),0)*AD813</f>
        <v>4.4980000000000002</v>
      </c>
      <c r="BF813" s="56">
        <f>IFERROR(VLOOKUP($F813,Ref_Param!$L:$M,2,0),0)*AE813</f>
        <v>0</v>
      </c>
      <c r="BG813" s="57">
        <f t="shared" si="240"/>
        <v>4.4980000000000002</v>
      </c>
      <c r="BH813" s="56">
        <f>IFERROR(VLOOKUP($F813,Ref_Param!$L:$M,2,0),0)*AG813</f>
        <v>0</v>
      </c>
      <c r="BI813" s="56">
        <f>IFERROR(VLOOKUP($F813,Ref_Param!$L:$M,2,0),0)*AH813</f>
        <v>0</v>
      </c>
      <c r="BJ813" s="56">
        <f>IFERROR(VLOOKUP($F813,Ref_Param!$L:$M,2,0),0)*AI813</f>
        <v>0</v>
      </c>
      <c r="BK813" s="56">
        <f>IFERROR(VLOOKUP($F813,Ref_Param!$L:$M,2,0),0)*AJ813</f>
        <v>0</v>
      </c>
      <c r="BL813" s="57">
        <f t="shared" si="241"/>
        <v>0</v>
      </c>
      <c r="BM813" s="58">
        <f>IFERROR(VLOOKUP($F813,Ref_Param!$L:$M,2,0),0)*AL813</f>
        <v>0</v>
      </c>
      <c r="BN813" s="59">
        <f>IFERROR(VLOOKUP($F813,Ref_Param!$L:$M,2,0),0)*AM813</f>
        <v>0</v>
      </c>
    </row>
    <row r="814" spans="1:66" ht="15" customHeight="1" x14ac:dyDescent="0.3">
      <c r="A814" s="91" t="str">
        <f t="shared" si="231"/>
        <v>EAISDigital - API Economy</v>
      </c>
      <c r="B814" s="43" t="s">
        <v>4152</v>
      </c>
      <c r="C814" s="43" t="s">
        <v>4117</v>
      </c>
      <c r="D814" s="43" t="s">
        <v>623</v>
      </c>
      <c r="E814" s="44" t="s">
        <v>5263</v>
      </c>
      <c r="F814" s="43" t="s">
        <v>20</v>
      </c>
      <c r="G814" s="44" t="s">
        <v>1052</v>
      </c>
      <c r="H814" s="41" t="s">
        <v>53</v>
      </c>
      <c r="I814" s="44" t="s">
        <v>26</v>
      </c>
      <c r="J814" s="43"/>
      <c r="K814" s="44"/>
      <c r="L814" s="43" t="s">
        <v>4110</v>
      </c>
      <c r="M814" s="65">
        <v>0</v>
      </c>
      <c r="N814" s="65">
        <v>0</v>
      </c>
      <c r="O814" s="65">
        <v>44.768123126382022</v>
      </c>
      <c r="P814" s="65">
        <v>0</v>
      </c>
      <c r="Q814" s="46">
        <f t="shared" si="232"/>
        <v>44.768123126382022</v>
      </c>
      <c r="R814" s="65">
        <v>0</v>
      </c>
      <c r="S814" s="65">
        <v>0</v>
      </c>
      <c r="T814" s="65">
        <v>0</v>
      </c>
      <c r="U814" s="65">
        <v>0</v>
      </c>
      <c r="V814" s="46">
        <f t="shared" si="233"/>
        <v>0</v>
      </c>
      <c r="W814" s="65">
        <v>0</v>
      </c>
      <c r="X814" s="65">
        <v>0</v>
      </c>
      <c r="Y814" s="65">
        <v>0</v>
      </c>
      <c r="Z814" s="65">
        <v>12.138473107211937</v>
      </c>
      <c r="AA814" s="46">
        <f t="shared" si="234"/>
        <v>12.138473107211937</v>
      </c>
      <c r="AB814" s="49">
        <v>11.730513841233009</v>
      </c>
      <c r="AC814" s="49">
        <v>12.582228275722921</v>
      </c>
      <c r="AD814" s="49"/>
      <c r="AE814" s="49"/>
      <c r="AF814" s="46">
        <f t="shared" si="235"/>
        <v>24.312742116955931</v>
      </c>
      <c r="AG814" s="49"/>
      <c r="AH814" s="49"/>
      <c r="AI814" s="49"/>
      <c r="AJ814" s="49"/>
      <c r="AK814" s="46">
        <f t="shared" si="236"/>
        <v>0</v>
      </c>
      <c r="AL814" s="48"/>
      <c r="AM814" s="48"/>
      <c r="AN814" s="50">
        <f>IFERROR(VLOOKUP($F814,Ref_Param!$L:$M,2,0),0)*M814</f>
        <v>0</v>
      </c>
      <c r="AO814" s="50">
        <f>IFERROR(VLOOKUP($F814,Ref_Param!$L:$M,2,0),0)*N814</f>
        <v>0</v>
      </c>
      <c r="AP814" s="50">
        <f>IFERROR(VLOOKUP($F814,Ref_Param!$L:$M,2,0),0)*O814</f>
        <v>44.768123126382022</v>
      </c>
      <c r="AQ814" s="50">
        <f>IFERROR(VLOOKUP($F814,Ref_Param!$L:$M,2,0),0)*P814</f>
        <v>0</v>
      </c>
      <c r="AR814" s="51">
        <f t="shared" si="237"/>
        <v>44.768123126382022</v>
      </c>
      <c r="AS814" s="52">
        <f>IFERROR(VLOOKUP($F814,Ref_Param!$L:$M,2,0),0)*R814</f>
        <v>0</v>
      </c>
      <c r="AT814" s="52">
        <f>IFERROR(VLOOKUP($F814,Ref_Param!$L:$M,2,0),0)*S814</f>
        <v>0</v>
      </c>
      <c r="AU814" s="52">
        <f>IFERROR(VLOOKUP($F814,Ref_Param!$L:$M,2,0),0)*T814</f>
        <v>0</v>
      </c>
      <c r="AV814" s="52">
        <f>IFERROR(VLOOKUP($F814,Ref_Param!$L:$M,2,0),0)*U814</f>
        <v>0</v>
      </c>
      <c r="AW814" s="53">
        <f t="shared" si="238"/>
        <v>0</v>
      </c>
      <c r="AX814" s="54">
        <f>IFERROR(VLOOKUP($F814,Ref_Param!$L:$M,2,0),0)*W814</f>
        <v>0</v>
      </c>
      <c r="AY814" s="54">
        <f>IFERROR(VLOOKUP($F814,Ref_Param!$L:$M,2,0),0)*X814</f>
        <v>0</v>
      </c>
      <c r="AZ814" s="54">
        <f>IFERROR(VLOOKUP($F814,Ref_Param!$L:$M,2,0),0)*Y814</f>
        <v>0</v>
      </c>
      <c r="BA814" s="54">
        <f>IFERROR(VLOOKUP($F814,Ref_Param!$L:$M,2,0),0)*Z814</f>
        <v>12.138473107211937</v>
      </c>
      <c r="BB814" s="55">
        <f t="shared" si="239"/>
        <v>12.138473107211937</v>
      </c>
      <c r="BC814" s="56">
        <f>IFERROR(VLOOKUP($F814,Ref_Param!$L:$M,2,0),0)*AB814</f>
        <v>11.730513841233009</v>
      </c>
      <c r="BD814" s="56">
        <f>IFERROR(VLOOKUP($F814,Ref_Param!$L:$M,2,0),0)*AC814</f>
        <v>12.582228275722921</v>
      </c>
      <c r="BE814" s="56">
        <f>IFERROR(VLOOKUP($F814,Ref_Param!$L:$M,2,0),0)*AD814</f>
        <v>0</v>
      </c>
      <c r="BF814" s="56">
        <f>IFERROR(VLOOKUP($F814,Ref_Param!$L:$M,2,0),0)*AE814</f>
        <v>0</v>
      </c>
      <c r="BG814" s="57">
        <f t="shared" si="240"/>
        <v>24.312742116955931</v>
      </c>
      <c r="BH814" s="56">
        <f>IFERROR(VLOOKUP($F814,Ref_Param!$L:$M,2,0),0)*AG814</f>
        <v>0</v>
      </c>
      <c r="BI814" s="56">
        <f>IFERROR(VLOOKUP($F814,Ref_Param!$L:$M,2,0),0)*AH814</f>
        <v>0</v>
      </c>
      <c r="BJ814" s="56">
        <f>IFERROR(VLOOKUP($F814,Ref_Param!$L:$M,2,0),0)*AI814</f>
        <v>0</v>
      </c>
      <c r="BK814" s="56">
        <f>IFERROR(VLOOKUP($F814,Ref_Param!$L:$M,2,0),0)*AJ814</f>
        <v>0</v>
      </c>
      <c r="BL814" s="57">
        <f t="shared" si="241"/>
        <v>0</v>
      </c>
      <c r="BM814" s="58">
        <f>IFERROR(VLOOKUP($F814,Ref_Param!$L:$M,2,0),0)*AL814</f>
        <v>0</v>
      </c>
      <c r="BN814" s="59">
        <f>IFERROR(VLOOKUP($F814,Ref_Param!$L:$M,2,0),0)*AM814</f>
        <v>0</v>
      </c>
    </row>
    <row r="815" spans="1:66" ht="15" customHeight="1" x14ac:dyDescent="0.3">
      <c r="A815" s="91" t="str">
        <f t="shared" si="231"/>
        <v>EAISDigital - API Economy</v>
      </c>
      <c r="B815" s="43" t="s">
        <v>4152</v>
      </c>
      <c r="C815" s="43" t="s">
        <v>4117</v>
      </c>
      <c r="D815" s="43" t="s">
        <v>624</v>
      </c>
      <c r="E815" s="44" t="s">
        <v>5692</v>
      </c>
      <c r="F815" s="43" t="s">
        <v>3731</v>
      </c>
      <c r="G815" s="44" t="s">
        <v>1052</v>
      </c>
      <c r="H815" s="41" t="s">
        <v>53</v>
      </c>
      <c r="I815" s="44" t="s">
        <v>26</v>
      </c>
      <c r="J815" s="43"/>
      <c r="K815" s="44"/>
      <c r="L815" s="43" t="s">
        <v>4110</v>
      </c>
      <c r="M815" s="65">
        <v>0</v>
      </c>
      <c r="N815" s="65">
        <v>0</v>
      </c>
      <c r="O815" s="65">
        <v>0</v>
      </c>
      <c r="P815" s="65">
        <v>0</v>
      </c>
      <c r="Q815" s="46">
        <f t="shared" si="232"/>
        <v>0</v>
      </c>
      <c r="R815" s="65">
        <v>0</v>
      </c>
      <c r="S815" s="65">
        <v>0</v>
      </c>
      <c r="T815" s="65">
        <v>0</v>
      </c>
      <c r="U815" s="65">
        <v>0</v>
      </c>
      <c r="V815" s="46">
        <f t="shared" si="233"/>
        <v>0</v>
      </c>
      <c r="W815" s="65">
        <v>19.091000000000022</v>
      </c>
      <c r="X815" s="65">
        <v>47.224000000000117</v>
      </c>
      <c r="Y815" s="65">
        <v>150.15099999999975</v>
      </c>
      <c r="Z815" s="65">
        <v>33.581000000000053</v>
      </c>
      <c r="AA815" s="46">
        <f t="shared" si="234"/>
        <v>250.04699999999994</v>
      </c>
      <c r="AB815" s="49">
        <v>19.596999619948019</v>
      </c>
      <c r="AC815" s="49">
        <v>-31.134370000000107</v>
      </c>
      <c r="AD815" s="49"/>
      <c r="AE815" s="49"/>
      <c r="AF815" s="46">
        <f t="shared" si="235"/>
        <v>-11.537370380052089</v>
      </c>
      <c r="AG815" s="49"/>
      <c r="AH815" s="49"/>
      <c r="AI815" s="49"/>
      <c r="AJ815" s="49"/>
      <c r="AK815" s="46">
        <f t="shared" si="236"/>
        <v>0</v>
      </c>
      <c r="AL815" s="48"/>
      <c r="AM815" s="48"/>
      <c r="AN815" s="50">
        <f>IFERROR(VLOOKUP($F815,Ref_Param!$L:$M,2,0),0)*M815</f>
        <v>0</v>
      </c>
      <c r="AO815" s="50">
        <f>IFERROR(VLOOKUP($F815,Ref_Param!$L:$M,2,0),0)*N815</f>
        <v>0</v>
      </c>
      <c r="AP815" s="50">
        <f>IFERROR(VLOOKUP($F815,Ref_Param!$L:$M,2,0),0)*O815</f>
        <v>0</v>
      </c>
      <c r="AQ815" s="50">
        <f>IFERROR(VLOOKUP($F815,Ref_Param!$L:$M,2,0),0)*P815</f>
        <v>0</v>
      </c>
      <c r="AR815" s="51">
        <f t="shared" si="237"/>
        <v>0</v>
      </c>
      <c r="AS815" s="52">
        <f>IFERROR(VLOOKUP($F815,Ref_Param!$L:$M,2,0),0)*R815</f>
        <v>0</v>
      </c>
      <c r="AT815" s="52">
        <f>IFERROR(VLOOKUP($F815,Ref_Param!$L:$M,2,0),0)*S815</f>
        <v>0</v>
      </c>
      <c r="AU815" s="52">
        <f>IFERROR(VLOOKUP($F815,Ref_Param!$L:$M,2,0),0)*T815</f>
        <v>0</v>
      </c>
      <c r="AV815" s="52">
        <f>IFERROR(VLOOKUP($F815,Ref_Param!$L:$M,2,0),0)*U815</f>
        <v>0</v>
      </c>
      <c r="AW815" s="53">
        <f t="shared" si="238"/>
        <v>0</v>
      </c>
      <c r="AX815" s="54">
        <f>IFERROR(VLOOKUP($F815,Ref_Param!$L:$M,2,0),0)*W815</f>
        <v>0.23233540221492099</v>
      </c>
      <c r="AY815" s="54">
        <f>IFERROR(VLOOKUP($F815,Ref_Param!$L:$M,2,0),0)*X815</f>
        <v>0.57471096507241337</v>
      </c>
      <c r="AZ815" s="54">
        <f>IFERROR(VLOOKUP($F815,Ref_Param!$L:$M,2,0),0)*Y815</f>
        <v>1.8273214068394796</v>
      </c>
      <c r="BA815" s="54">
        <f>IFERROR(VLOOKUP($F815,Ref_Param!$L:$M,2,0),0)*Z815</f>
        <v>0.40867713277351975</v>
      </c>
      <c r="BB815" s="55">
        <f t="shared" si="239"/>
        <v>3.0430449069003336</v>
      </c>
      <c r="BC815" s="56">
        <f>IFERROR(VLOOKUP($F815,Ref_Param!$L:$M,2,0),0)*AB815</f>
        <v>0.23849336278383906</v>
      </c>
      <c r="BD815" s="56">
        <f>IFERROR(VLOOKUP($F815,Ref_Param!$L:$M,2,0),0)*AC815</f>
        <v>-0.37890191067299706</v>
      </c>
      <c r="BE815" s="56">
        <f>IFERROR(VLOOKUP($F815,Ref_Param!$L:$M,2,0),0)*AD815</f>
        <v>0</v>
      </c>
      <c r="BF815" s="56">
        <f>IFERROR(VLOOKUP($F815,Ref_Param!$L:$M,2,0),0)*AE815</f>
        <v>0</v>
      </c>
      <c r="BG815" s="57">
        <f t="shared" si="240"/>
        <v>-0.14040854788915799</v>
      </c>
      <c r="BH815" s="56">
        <f>IFERROR(VLOOKUP($F815,Ref_Param!$L:$M,2,0),0)*AG815</f>
        <v>0</v>
      </c>
      <c r="BI815" s="56">
        <f>IFERROR(VLOOKUP($F815,Ref_Param!$L:$M,2,0),0)*AH815</f>
        <v>0</v>
      </c>
      <c r="BJ815" s="56">
        <f>IFERROR(VLOOKUP($F815,Ref_Param!$L:$M,2,0),0)*AI815</f>
        <v>0</v>
      </c>
      <c r="BK815" s="56">
        <f>IFERROR(VLOOKUP($F815,Ref_Param!$L:$M,2,0),0)*AJ815</f>
        <v>0</v>
      </c>
      <c r="BL815" s="57">
        <f t="shared" si="241"/>
        <v>0</v>
      </c>
      <c r="BM815" s="58">
        <f>IFERROR(VLOOKUP($F815,Ref_Param!$L:$M,2,0),0)*AL815</f>
        <v>0</v>
      </c>
      <c r="BN815" s="59">
        <f>IFERROR(VLOOKUP($F815,Ref_Param!$L:$M,2,0),0)*AM815</f>
        <v>0</v>
      </c>
    </row>
    <row r="816" spans="1:66" ht="15" customHeight="1" x14ac:dyDescent="0.3">
      <c r="A816" s="91" t="str">
        <f t="shared" si="231"/>
        <v>EAISDigital - API Economy</v>
      </c>
      <c r="B816" s="43" t="s">
        <v>4152</v>
      </c>
      <c r="C816" s="43" t="s">
        <v>4117</v>
      </c>
      <c r="D816" s="43" t="s">
        <v>624</v>
      </c>
      <c r="E816" s="44" t="s">
        <v>5692</v>
      </c>
      <c r="F816" s="43" t="s">
        <v>20</v>
      </c>
      <c r="G816" s="44" t="s">
        <v>1052</v>
      </c>
      <c r="H816" s="41" t="s">
        <v>53</v>
      </c>
      <c r="I816" s="44" t="s">
        <v>26</v>
      </c>
      <c r="J816" s="43"/>
      <c r="K816" s="44"/>
      <c r="L816" s="43" t="s">
        <v>4110</v>
      </c>
      <c r="M816" s="65">
        <v>0</v>
      </c>
      <c r="N816" s="65">
        <v>0</v>
      </c>
      <c r="O816" s="65">
        <v>0</v>
      </c>
      <c r="P816" s="65">
        <v>0</v>
      </c>
      <c r="Q816" s="46">
        <f t="shared" si="232"/>
        <v>0</v>
      </c>
      <c r="R816" s="65">
        <v>0</v>
      </c>
      <c r="S816" s="65">
        <v>0</v>
      </c>
      <c r="T816" s="65">
        <v>0</v>
      </c>
      <c r="U816" s="65">
        <v>10.053531545741325</v>
      </c>
      <c r="V816" s="46">
        <f t="shared" si="233"/>
        <v>10.053531545741325</v>
      </c>
      <c r="W816" s="65">
        <v>78.689951397005416</v>
      </c>
      <c r="X816" s="65">
        <v>132.4159192444626</v>
      </c>
      <c r="Y816" s="65">
        <v>160.68110736093303</v>
      </c>
      <c r="Z816" s="65">
        <v>145.9789892226201</v>
      </c>
      <c r="AA816" s="46">
        <f t="shared" si="234"/>
        <v>517.76596722502109</v>
      </c>
      <c r="AB816" s="49">
        <v>173.18533504492865</v>
      </c>
      <c r="AC816" s="49">
        <v>221.08687413909047</v>
      </c>
      <c r="AD816" s="49"/>
      <c r="AE816" s="49"/>
      <c r="AF816" s="46">
        <f t="shared" si="235"/>
        <v>394.27220918401912</v>
      </c>
      <c r="AG816" s="49"/>
      <c r="AH816" s="49"/>
      <c r="AI816" s="49"/>
      <c r="AJ816" s="49"/>
      <c r="AK816" s="46">
        <f t="shared" si="236"/>
        <v>0</v>
      </c>
      <c r="AL816" s="48"/>
      <c r="AM816" s="48"/>
      <c r="AN816" s="50">
        <f>IFERROR(VLOOKUP($F816,Ref_Param!$L:$M,2,0),0)*M816</f>
        <v>0</v>
      </c>
      <c r="AO816" s="50">
        <f>IFERROR(VLOOKUP($F816,Ref_Param!$L:$M,2,0),0)*N816</f>
        <v>0</v>
      </c>
      <c r="AP816" s="50">
        <f>IFERROR(VLOOKUP($F816,Ref_Param!$L:$M,2,0),0)*O816</f>
        <v>0</v>
      </c>
      <c r="AQ816" s="50">
        <f>IFERROR(VLOOKUP($F816,Ref_Param!$L:$M,2,0),0)*P816</f>
        <v>0</v>
      </c>
      <c r="AR816" s="51">
        <f t="shared" si="237"/>
        <v>0</v>
      </c>
      <c r="AS816" s="52">
        <f>IFERROR(VLOOKUP($F816,Ref_Param!$L:$M,2,0),0)*R816</f>
        <v>0</v>
      </c>
      <c r="AT816" s="52">
        <f>IFERROR(VLOOKUP($F816,Ref_Param!$L:$M,2,0),0)*S816</f>
        <v>0</v>
      </c>
      <c r="AU816" s="52">
        <f>IFERROR(VLOOKUP($F816,Ref_Param!$L:$M,2,0),0)*T816</f>
        <v>0</v>
      </c>
      <c r="AV816" s="52">
        <f>IFERROR(VLOOKUP($F816,Ref_Param!$L:$M,2,0),0)*U816</f>
        <v>10.053531545741325</v>
      </c>
      <c r="AW816" s="53">
        <f t="shared" si="238"/>
        <v>10.053531545741325</v>
      </c>
      <c r="AX816" s="54">
        <f>IFERROR(VLOOKUP($F816,Ref_Param!$L:$M,2,0),0)*W816</f>
        <v>78.689951397005416</v>
      </c>
      <c r="AY816" s="54">
        <f>IFERROR(VLOOKUP($F816,Ref_Param!$L:$M,2,0),0)*X816</f>
        <v>132.4159192444626</v>
      </c>
      <c r="AZ816" s="54">
        <f>IFERROR(VLOOKUP($F816,Ref_Param!$L:$M,2,0),0)*Y816</f>
        <v>160.68110736093303</v>
      </c>
      <c r="BA816" s="54">
        <f>IFERROR(VLOOKUP($F816,Ref_Param!$L:$M,2,0),0)*Z816</f>
        <v>145.9789892226201</v>
      </c>
      <c r="BB816" s="55">
        <f t="shared" si="239"/>
        <v>517.76596722502109</v>
      </c>
      <c r="BC816" s="56">
        <f>IFERROR(VLOOKUP($F816,Ref_Param!$L:$M,2,0),0)*AB816</f>
        <v>173.18533504492865</v>
      </c>
      <c r="BD816" s="56">
        <f>IFERROR(VLOOKUP($F816,Ref_Param!$L:$M,2,0),0)*AC816</f>
        <v>221.08687413909047</v>
      </c>
      <c r="BE816" s="56">
        <f>IFERROR(VLOOKUP($F816,Ref_Param!$L:$M,2,0),0)*AD816</f>
        <v>0</v>
      </c>
      <c r="BF816" s="56">
        <f>IFERROR(VLOOKUP($F816,Ref_Param!$L:$M,2,0),0)*AE816</f>
        <v>0</v>
      </c>
      <c r="BG816" s="57">
        <f t="shared" si="240"/>
        <v>394.27220918401912</v>
      </c>
      <c r="BH816" s="56">
        <f>IFERROR(VLOOKUP($F816,Ref_Param!$L:$M,2,0),0)*AG816</f>
        <v>0</v>
      </c>
      <c r="BI816" s="56">
        <f>IFERROR(VLOOKUP($F816,Ref_Param!$L:$M,2,0),0)*AH816</f>
        <v>0</v>
      </c>
      <c r="BJ816" s="56">
        <f>IFERROR(VLOOKUP($F816,Ref_Param!$L:$M,2,0),0)*AI816</f>
        <v>0</v>
      </c>
      <c r="BK816" s="56">
        <f>IFERROR(VLOOKUP($F816,Ref_Param!$L:$M,2,0),0)*AJ816</f>
        <v>0</v>
      </c>
      <c r="BL816" s="57">
        <f t="shared" si="241"/>
        <v>0</v>
      </c>
      <c r="BM816" s="58">
        <f>IFERROR(VLOOKUP($F816,Ref_Param!$L:$M,2,0),0)*AL816</f>
        <v>0</v>
      </c>
      <c r="BN816" s="59">
        <f>IFERROR(VLOOKUP($F816,Ref_Param!$L:$M,2,0),0)*AM816</f>
        <v>0</v>
      </c>
    </row>
    <row r="817" spans="1:66" ht="15" customHeight="1" x14ac:dyDescent="0.3">
      <c r="A817" s="91" t="str">
        <f t="shared" si="231"/>
        <v>EAISDigital - API Economy</v>
      </c>
      <c r="B817" s="43" t="s">
        <v>4152</v>
      </c>
      <c r="C817" s="43" t="s">
        <v>4117</v>
      </c>
      <c r="D817" s="43" t="s">
        <v>624</v>
      </c>
      <c r="E817" s="44" t="s">
        <v>5692</v>
      </c>
      <c r="F817" s="43" t="s">
        <v>20</v>
      </c>
      <c r="G817" s="44" t="s">
        <v>1052</v>
      </c>
      <c r="H817" s="41" t="s">
        <v>53</v>
      </c>
      <c r="I817" s="44" t="s">
        <v>26</v>
      </c>
      <c r="J817" s="43"/>
      <c r="K817" s="44"/>
      <c r="L817" s="43" t="s">
        <v>4110</v>
      </c>
      <c r="M817" s="65"/>
      <c r="N817" s="65"/>
      <c r="O817" s="65"/>
      <c r="P817" s="65"/>
      <c r="Q817" s="46">
        <f t="shared" si="232"/>
        <v>0</v>
      </c>
      <c r="R817" s="65"/>
      <c r="S817" s="65"/>
      <c r="T817" s="65"/>
      <c r="U817" s="65"/>
      <c r="V817" s="46">
        <f t="shared" si="233"/>
        <v>0</v>
      </c>
      <c r="W817" s="65"/>
      <c r="X817" s="65"/>
      <c r="Y817" s="65"/>
      <c r="Z817" s="65"/>
      <c r="AA817" s="46">
        <f t="shared" si="234"/>
        <v>0</v>
      </c>
      <c r="AB817" s="49"/>
      <c r="AC817" s="49"/>
      <c r="AD817" s="49">
        <v>112.788</v>
      </c>
      <c r="AE817" s="49">
        <v>90</v>
      </c>
      <c r="AF817" s="46">
        <f t="shared" si="235"/>
        <v>202.78800000000001</v>
      </c>
      <c r="AG817" s="49">
        <v>90</v>
      </c>
      <c r="AH817" s="49">
        <v>90</v>
      </c>
      <c r="AI817" s="49">
        <v>90</v>
      </c>
      <c r="AJ817" s="49">
        <v>90</v>
      </c>
      <c r="AK817" s="46">
        <f t="shared" si="236"/>
        <v>360</v>
      </c>
      <c r="AL817" s="48"/>
      <c r="AM817" s="48"/>
      <c r="AN817" s="50">
        <f>IFERROR(VLOOKUP($F817,Ref_Param!$L:$M,2,0),0)*M817</f>
        <v>0</v>
      </c>
      <c r="AO817" s="50">
        <f>IFERROR(VLOOKUP($F817,Ref_Param!$L:$M,2,0),0)*N817</f>
        <v>0</v>
      </c>
      <c r="AP817" s="50">
        <f>IFERROR(VLOOKUP($F817,Ref_Param!$L:$M,2,0),0)*O817</f>
        <v>0</v>
      </c>
      <c r="AQ817" s="50">
        <f>IFERROR(VLOOKUP($F817,Ref_Param!$L:$M,2,0),0)*P817</f>
        <v>0</v>
      </c>
      <c r="AR817" s="51">
        <f t="shared" si="237"/>
        <v>0</v>
      </c>
      <c r="AS817" s="52">
        <f>IFERROR(VLOOKUP($F817,Ref_Param!$L:$M,2,0),0)*R817</f>
        <v>0</v>
      </c>
      <c r="AT817" s="52">
        <f>IFERROR(VLOOKUP($F817,Ref_Param!$L:$M,2,0),0)*S817</f>
        <v>0</v>
      </c>
      <c r="AU817" s="52">
        <f>IFERROR(VLOOKUP($F817,Ref_Param!$L:$M,2,0),0)*T817</f>
        <v>0</v>
      </c>
      <c r="AV817" s="52">
        <f>IFERROR(VLOOKUP($F817,Ref_Param!$L:$M,2,0),0)*U817</f>
        <v>0</v>
      </c>
      <c r="AW817" s="53">
        <f t="shared" si="238"/>
        <v>0</v>
      </c>
      <c r="AX817" s="54">
        <f>IFERROR(VLOOKUP($F817,Ref_Param!$L:$M,2,0),0)*W817</f>
        <v>0</v>
      </c>
      <c r="AY817" s="54">
        <f>IFERROR(VLOOKUP($F817,Ref_Param!$L:$M,2,0),0)*X817</f>
        <v>0</v>
      </c>
      <c r="AZ817" s="54">
        <f>IFERROR(VLOOKUP($F817,Ref_Param!$L:$M,2,0),0)*Y817</f>
        <v>0</v>
      </c>
      <c r="BA817" s="54">
        <f>IFERROR(VLOOKUP($F817,Ref_Param!$L:$M,2,0),0)*Z817</f>
        <v>0</v>
      </c>
      <c r="BB817" s="55">
        <f t="shared" si="239"/>
        <v>0</v>
      </c>
      <c r="BC817" s="56">
        <f>IFERROR(VLOOKUP($F817,Ref_Param!$L:$M,2,0),0)*AB817</f>
        <v>0</v>
      </c>
      <c r="BD817" s="56">
        <f>IFERROR(VLOOKUP($F817,Ref_Param!$L:$M,2,0),0)*AC817</f>
        <v>0</v>
      </c>
      <c r="BE817" s="56">
        <f>IFERROR(VLOOKUP($F817,Ref_Param!$L:$M,2,0),0)*AD817</f>
        <v>112.788</v>
      </c>
      <c r="BF817" s="56">
        <f>IFERROR(VLOOKUP($F817,Ref_Param!$L:$M,2,0),0)*AE817</f>
        <v>90</v>
      </c>
      <c r="BG817" s="57">
        <f t="shared" si="240"/>
        <v>202.78800000000001</v>
      </c>
      <c r="BH817" s="56">
        <f>IFERROR(VLOOKUP($F817,Ref_Param!$L:$M,2,0),0)*AG817</f>
        <v>90</v>
      </c>
      <c r="BI817" s="56">
        <f>IFERROR(VLOOKUP($F817,Ref_Param!$L:$M,2,0),0)*AH817</f>
        <v>90</v>
      </c>
      <c r="BJ817" s="56">
        <f>IFERROR(VLOOKUP($F817,Ref_Param!$L:$M,2,0),0)*AI817</f>
        <v>90</v>
      </c>
      <c r="BK817" s="56">
        <f>IFERROR(VLOOKUP($F817,Ref_Param!$L:$M,2,0),0)*AJ817</f>
        <v>90</v>
      </c>
      <c r="BL817" s="57">
        <f t="shared" si="241"/>
        <v>360</v>
      </c>
      <c r="BM817" s="58">
        <f>IFERROR(VLOOKUP($F817,Ref_Param!$L:$M,2,0),0)*AL817</f>
        <v>0</v>
      </c>
      <c r="BN817" s="59">
        <f>IFERROR(VLOOKUP($F817,Ref_Param!$L:$M,2,0),0)*AM817</f>
        <v>0</v>
      </c>
    </row>
    <row r="818" spans="1:66" ht="15" customHeight="1" x14ac:dyDescent="0.3">
      <c r="A818" s="91" t="str">
        <f t="shared" si="231"/>
        <v>EAISDigital - API Economy</v>
      </c>
      <c r="B818" s="43" t="s">
        <v>4152</v>
      </c>
      <c r="C818" s="43" t="s">
        <v>4117</v>
      </c>
      <c r="D818" s="43" t="s">
        <v>625</v>
      </c>
      <c r="E818" s="44" t="s">
        <v>626</v>
      </c>
      <c r="F818" s="43" t="s">
        <v>20</v>
      </c>
      <c r="G818" s="44" t="s">
        <v>1052</v>
      </c>
      <c r="H818" s="41" t="s">
        <v>53</v>
      </c>
      <c r="I818" s="44" t="s">
        <v>26</v>
      </c>
      <c r="J818" s="43"/>
      <c r="K818" s="44"/>
      <c r="L818" s="43" t="s">
        <v>4110</v>
      </c>
      <c r="M818" s="65">
        <v>0</v>
      </c>
      <c r="N818" s="65">
        <v>0</v>
      </c>
      <c r="O818" s="65">
        <v>6.0453242913332428</v>
      </c>
      <c r="P818" s="65">
        <v>52.416065850976082</v>
      </c>
      <c r="Q818" s="46">
        <f t="shared" si="232"/>
        <v>58.461390142309327</v>
      </c>
      <c r="R818" s="65">
        <v>99.995445085810019</v>
      </c>
      <c r="S818" s="65">
        <v>65.065581691000347</v>
      </c>
      <c r="T818" s="65">
        <v>29.631924075257245</v>
      </c>
      <c r="U818" s="65">
        <v>59.953599278260945</v>
      </c>
      <c r="V818" s="46">
        <f t="shared" si="233"/>
        <v>254.64655013032856</v>
      </c>
      <c r="W818" s="65">
        <v>56.886839612727023</v>
      </c>
      <c r="X818" s="65">
        <v>51.734537339044323</v>
      </c>
      <c r="Y818" s="65">
        <v>56.175714304964153</v>
      </c>
      <c r="Z818" s="65">
        <v>62.453398588006038</v>
      </c>
      <c r="AA818" s="46">
        <f t="shared" si="234"/>
        <v>227.25048984474154</v>
      </c>
      <c r="AB818" s="49">
        <v>46.186295147173006</v>
      </c>
      <c r="AC818" s="49">
        <v>87.416340728438087</v>
      </c>
      <c r="AD818" s="49"/>
      <c r="AE818" s="49"/>
      <c r="AF818" s="46">
        <f t="shared" si="235"/>
        <v>133.6026358756111</v>
      </c>
      <c r="AG818" s="49"/>
      <c r="AH818" s="49"/>
      <c r="AI818" s="49"/>
      <c r="AJ818" s="49"/>
      <c r="AK818" s="46">
        <f t="shared" si="236"/>
        <v>0</v>
      </c>
      <c r="AL818" s="48"/>
      <c r="AM818" s="48"/>
      <c r="AN818" s="50">
        <f>IFERROR(VLOOKUP($F818,Ref_Param!$L:$M,2,0),0)*M818</f>
        <v>0</v>
      </c>
      <c r="AO818" s="50">
        <f>IFERROR(VLOOKUP($F818,Ref_Param!$L:$M,2,0),0)*N818</f>
        <v>0</v>
      </c>
      <c r="AP818" s="50">
        <f>IFERROR(VLOOKUP($F818,Ref_Param!$L:$M,2,0),0)*O818</f>
        <v>6.0453242913332428</v>
      </c>
      <c r="AQ818" s="50">
        <f>IFERROR(VLOOKUP($F818,Ref_Param!$L:$M,2,0),0)*P818</f>
        <v>52.416065850976082</v>
      </c>
      <c r="AR818" s="51">
        <f t="shared" si="237"/>
        <v>58.461390142309327</v>
      </c>
      <c r="AS818" s="52">
        <f>IFERROR(VLOOKUP($F818,Ref_Param!$L:$M,2,0),0)*R818</f>
        <v>99.995445085810019</v>
      </c>
      <c r="AT818" s="52">
        <f>IFERROR(VLOOKUP($F818,Ref_Param!$L:$M,2,0),0)*S818</f>
        <v>65.065581691000347</v>
      </c>
      <c r="AU818" s="52">
        <f>IFERROR(VLOOKUP($F818,Ref_Param!$L:$M,2,0),0)*T818</f>
        <v>29.631924075257245</v>
      </c>
      <c r="AV818" s="52">
        <f>IFERROR(VLOOKUP($F818,Ref_Param!$L:$M,2,0),0)*U818</f>
        <v>59.953599278260945</v>
      </c>
      <c r="AW818" s="53">
        <f t="shared" si="238"/>
        <v>254.64655013032856</v>
      </c>
      <c r="AX818" s="54">
        <f>IFERROR(VLOOKUP($F818,Ref_Param!$L:$M,2,0),0)*W818</f>
        <v>56.886839612727023</v>
      </c>
      <c r="AY818" s="54">
        <f>IFERROR(VLOOKUP($F818,Ref_Param!$L:$M,2,0),0)*X818</f>
        <v>51.734537339044323</v>
      </c>
      <c r="AZ818" s="54">
        <f>IFERROR(VLOOKUP($F818,Ref_Param!$L:$M,2,0),0)*Y818</f>
        <v>56.175714304964153</v>
      </c>
      <c r="BA818" s="54">
        <f>IFERROR(VLOOKUP($F818,Ref_Param!$L:$M,2,0),0)*Z818</f>
        <v>62.453398588006038</v>
      </c>
      <c r="BB818" s="55">
        <f t="shared" si="239"/>
        <v>227.25048984474154</v>
      </c>
      <c r="BC818" s="56">
        <f>IFERROR(VLOOKUP($F818,Ref_Param!$L:$M,2,0),0)*AB818</f>
        <v>46.186295147173006</v>
      </c>
      <c r="BD818" s="56">
        <f>IFERROR(VLOOKUP($F818,Ref_Param!$L:$M,2,0),0)*AC818</f>
        <v>87.416340728438087</v>
      </c>
      <c r="BE818" s="56">
        <f>IFERROR(VLOOKUP($F818,Ref_Param!$L:$M,2,0),0)*AD818</f>
        <v>0</v>
      </c>
      <c r="BF818" s="56">
        <f>IFERROR(VLOOKUP($F818,Ref_Param!$L:$M,2,0),0)*AE818</f>
        <v>0</v>
      </c>
      <c r="BG818" s="57">
        <f t="shared" si="240"/>
        <v>133.6026358756111</v>
      </c>
      <c r="BH818" s="56">
        <f>IFERROR(VLOOKUP($F818,Ref_Param!$L:$M,2,0),0)*AG818</f>
        <v>0</v>
      </c>
      <c r="BI818" s="56">
        <f>IFERROR(VLOOKUP($F818,Ref_Param!$L:$M,2,0),0)*AH818</f>
        <v>0</v>
      </c>
      <c r="BJ818" s="56">
        <f>IFERROR(VLOOKUP($F818,Ref_Param!$L:$M,2,0),0)*AI818</f>
        <v>0</v>
      </c>
      <c r="BK818" s="56">
        <f>IFERROR(VLOOKUP($F818,Ref_Param!$L:$M,2,0),0)*AJ818</f>
        <v>0</v>
      </c>
      <c r="BL818" s="57">
        <f t="shared" si="241"/>
        <v>0</v>
      </c>
      <c r="BM818" s="58">
        <f>IFERROR(VLOOKUP($F818,Ref_Param!$L:$M,2,0),0)*AL818</f>
        <v>0</v>
      </c>
      <c r="BN818" s="59">
        <f>IFERROR(VLOOKUP($F818,Ref_Param!$L:$M,2,0),0)*AM818</f>
        <v>0</v>
      </c>
    </row>
    <row r="819" spans="1:66" ht="15" customHeight="1" x14ac:dyDescent="0.3">
      <c r="A819" s="91" t="str">
        <f t="shared" si="231"/>
        <v>EAISDigital - API Economy</v>
      </c>
      <c r="B819" s="43" t="s">
        <v>4152</v>
      </c>
      <c r="C819" s="43" t="s">
        <v>4117</v>
      </c>
      <c r="D819" s="43" t="s">
        <v>625</v>
      </c>
      <c r="E819" s="44" t="s">
        <v>626</v>
      </c>
      <c r="F819" s="43" t="s">
        <v>20</v>
      </c>
      <c r="G819" s="44" t="s">
        <v>1052</v>
      </c>
      <c r="H819" s="41" t="s">
        <v>53</v>
      </c>
      <c r="I819" s="44" t="s">
        <v>26</v>
      </c>
      <c r="J819" s="43"/>
      <c r="K819" s="44"/>
      <c r="L819" s="43" t="s">
        <v>4110</v>
      </c>
      <c r="M819" s="65"/>
      <c r="N819" s="65"/>
      <c r="O819" s="65"/>
      <c r="P819" s="65"/>
      <c r="Q819" s="46">
        <f t="shared" si="232"/>
        <v>0</v>
      </c>
      <c r="R819" s="65"/>
      <c r="S819" s="65"/>
      <c r="T819" s="65"/>
      <c r="U819" s="65"/>
      <c r="V819" s="46">
        <f t="shared" si="233"/>
        <v>0</v>
      </c>
      <c r="W819" s="65"/>
      <c r="X819" s="65"/>
      <c r="Y819" s="65"/>
      <c r="Z819" s="65"/>
      <c r="AA819" s="46">
        <f t="shared" si="234"/>
        <v>0</v>
      </c>
      <c r="AB819" s="49"/>
      <c r="AC819" s="49"/>
      <c r="AD819" s="49">
        <v>52.466000000000001</v>
      </c>
      <c r="AE819" s="49">
        <v>52</v>
      </c>
      <c r="AF819" s="46">
        <f t="shared" si="235"/>
        <v>104.46600000000001</v>
      </c>
      <c r="AG819" s="49">
        <v>50</v>
      </c>
      <c r="AH819" s="49">
        <v>50</v>
      </c>
      <c r="AI819" s="49">
        <v>50</v>
      </c>
      <c r="AJ819" s="49">
        <v>50</v>
      </c>
      <c r="AK819" s="46">
        <f t="shared" si="236"/>
        <v>200</v>
      </c>
      <c r="AL819" s="48"/>
      <c r="AM819" s="48"/>
      <c r="AN819" s="50">
        <f>IFERROR(VLOOKUP($F819,Ref_Param!$L:$M,2,0),0)*M819</f>
        <v>0</v>
      </c>
      <c r="AO819" s="50">
        <f>IFERROR(VLOOKUP($F819,Ref_Param!$L:$M,2,0),0)*N819</f>
        <v>0</v>
      </c>
      <c r="AP819" s="50">
        <f>IFERROR(VLOOKUP($F819,Ref_Param!$L:$M,2,0),0)*O819</f>
        <v>0</v>
      </c>
      <c r="AQ819" s="50">
        <f>IFERROR(VLOOKUP($F819,Ref_Param!$L:$M,2,0),0)*P819</f>
        <v>0</v>
      </c>
      <c r="AR819" s="51">
        <f t="shared" si="237"/>
        <v>0</v>
      </c>
      <c r="AS819" s="52">
        <f>IFERROR(VLOOKUP($F819,Ref_Param!$L:$M,2,0),0)*R819</f>
        <v>0</v>
      </c>
      <c r="AT819" s="52">
        <f>IFERROR(VLOOKUP($F819,Ref_Param!$L:$M,2,0),0)*S819</f>
        <v>0</v>
      </c>
      <c r="AU819" s="52">
        <f>IFERROR(VLOOKUP($F819,Ref_Param!$L:$M,2,0),0)*T819</f>
        <v>0</v>
      </c>
      <c r="AV819" s="52">
        <f>IFERROR(VLOOKUP($F819,Ref_Param!$L:$M,2,0),0)*U819</f>
        <v>0</v>
      </c>
      <c r="AW819" s="53">
        <f t="shared" si="238"/>
        <v>0</v>
      </c>
      <c r="AX819" s="54">
        <f>IFERROR(VLOOKUP($F819,Ref_Param!$L:$M,2,0),0)*W819</f>
        <v>0</v>
      </c>
      <c r="AY819" s="54">
        <f>IFERROR(VLOOKUP($F819,Ref_Param!$L:$M,2,0),0)*X819</f>
        <v>0</v>
      </c>
      <c r="AZ819" s="54">
        <f>IFERROR(VLOOKUP($F819,Ref_Param!$L:$M,2,0),0)*Y819</f>
        <v>0</v>
      </c>
      <c r="BA819" s="54">
        <f>IFERROR(VLOOKUP($F819,Ref_Param!$L:$M,2,0),0)*Z819</f>
        <v>0</v>
      </c>
      <c r="BB819" s="55">
        <f t="shared" si="239"/>
        <v>0</v>
      </c>
      <c r="BC819" s="56">
        <f>IFERROR(VLOOKUP($F819,Ref_Param!$L:$M,2,0),0)*AB819</f>
        <v>0</v>
      </c>
      <c r="BD819" s="56">
        <f>IFERROR(VLOOKUP($F819,Ref_Param!$L:$M,2,0),0)*AC819</f>
        <v>0</v>
      </c>
      <c r="BE819" s="56">
        <f>IFERROR(VLOOKUP($F819,Ref_Param!$L:$M,2,0),0)*AD819</f>
        <v>52.466000000000001</v>
      </c>
      <c r="BF819" s="56">
        <f>IFERROR(VLOOKUP($F819,Ref_Param!$L:$M,2,0),0)*AE819</f>
        <v>52</v>
      </c>
      <c r="BG819" s="57">
        <f t="shared" si="240"/>
        <v>104.46600000000001</v>
      </c>
      <c r="BH819" s="56">
        <f>IFERROR(VLOOKUP($F819,Ref_Param!$L:$M,2,0),0)*AG819</f>
        <v>50</v>
      </c>
      <c r="BI819" s="56">
        <f>IFERROR(VLOOKUP($F819,Ref_Param!$L:$M,2,0),0)*AH819</f>
        <v>50</v>
      </c>
      <c r="BJ819" s="56">
        <f>IFERROR(VLOOKUP($F819,Ref_Param!$L:$M,2,0),0)*AI819</f>
        <v>50</v>
      </c>
      <c r="BK819" s="56">
        <f>IFERROR(VLOOKUP($F819,Ref_Param!$L:$M,2,0),0)*AJ819</f>
        <v>50</v>
      </c>
      <c r="BL819" s="57">
        <f t="shared" si="241"/>
        <v>200</v>
      </c>
      <c r="BM819" s="58">
        <f>IFERROR(VLOOKUP($F819,Ref_Param!$L:$M,2,0),0)*AL819</f>
        <v>0</v>
      </c>
      <c r="BN819" s="59">
        <f>IFERROR(VLOOKUP($F819,Ref_Param!$L:$M,2,0),0)*AM819</f>
        <v>0</v>
      </c>
    </row>
    <row r="820" spans="1:66" ht="15" customHeight="1" x14ac:dyDescent="0.3">
      <c r="A820" s="91" t="str">
        <f t="shared" si="231"/>
        <v>EAISDigital - API Economy</v>
      </c>
      <c r="B820" s="43" t="s">
        <v>4152</v>
      </c>
      <c r="C820" s="43" t="s">
        <v>4117</v>
      </c>
      <c r="D820" s="43" t="s">
        <v>2133</v>
      </c>
      <c r="E820" s="44" t="s">
        <v>2134</v>
      </c>
      <c r="F820" s="43" t="s">
        <v>20</v>
      </c>
      <c r="G820" s="44" t="s">
        <v>1052</v>
      </c>
      <c r="H820" s="41" t="s">
        <v>37</v>
      </c>
      <c r="I820" s="44" t="s">
        <v>26</v>
      </c>
      <c r="J820" s="43"/>
      <c r="K820" s="44"/>
      <c r="L820" s="43" t="s">
        <v>4109</v>
      </c>
      <c r="M820" s="65"/>
      <c r="N820" s="65"/>
      <c r="O820" s="65"/>
      <c r="P820" s="65"/>
      <c r="Q820" s="46">
        <f t="shared" si="232"/>
        <v>0</v>
      </c>
      <c r="R820" s="65"/>
      <c r="S820" s="65"/>
      <c r="T820" s="65"/>
      <c r="U820" s="65"/>
      <c r="V820" s="46">
        <f t="shared" si="233"/>
        <v>0</v>
      </c>
      <c r="W820" s="65"/>
      <c r="X820" s="65"/>
      <c r="Y820" s="65"/>
      <c r="Z820" s="65"/>
      <c r="AA820" s="46">
        <f t="shared" si="234"/>
        <v>0</v>
      </c>
      <c r="AB820" s="49"/>
      <c r="AC820" s="49"/>
      <c r="AD820" s="49">
        <v>0</v>
      </c>
      <c r="AE820" s="49">
        <v>60</v>
      </c>
      <c r="AF820" s="46">
        <f t="shared" si="235"/>
        <v>60</v>
      </c>
      <c r="AG820" s="49">
        <v>60</v>
      </c>
      <c r="AH820" s="49">
        <v>60</v>
      </c>
      <c r="AI820" s="49">
        <v>60</v>
      </c>
      <c r="AJ820" s="49">
        <v>60</v>
      </c>
      <c r="AK820" s="46">
        <f t="shared" si="236"/>
        <v>240</v>
      </c>
      <c r="AL820" s="48"/>
      <c r="AM820" s="48"/>
      <c r="AN820" s="50">
        <f>IFERROR(VLOOKUP($F820,Ref_Param!$L:$M,2,0),0)*M820</f>
        <v>0</v>
      </c>
      <c r="AO820" s="50">
        <f>IFERROR(VLOOKUP($F820,Ref_Param!$L:$M,2,0),0)*N820</f>
        <v>0</v>
      </c>
      <c r="AP820" s="50">
        <f>IFERROR(VLOOKUP($F820,Ref_Param!$L:$M,2,0),0)*O820</f>
        <v>0</v>
      </c>
      <c r="AQ820" s="50">
        <f>IFERROR(VLOOKUP($F820,Ref_Param!$L:$M,2,0),0)*P820</f>
        <v>0</v>
      </c>
      <c r="AR820" s="51">
        <f t="shared" si="237"/>
        <v>0</v>
      </c>
      <c r="AS820" s="52">
        <f>IFERROR(VLOOKUP($F820,Ref_Param!$L:$M,2,0),0)*R820</f>
        <v>0</v>
      </c>
      <c r="AT820" s="52">
        <f>IFERROR(VLOOKUP($F820,Ref_Param!$L:$M,2,0),0)*S820</f>
        <v>0</v>
      </c>
      <c r="AU820" s="52">
        <f>IFERROR(VLOOKUP($F820,Ref_Param!$L:$M,2,0),0)*T820</f>
        <v>0</v>
      </c>
      <c r="AV820" s="52">
        <f>IFERROR(VLOOKUP($F820,Ref_Param!$L:$M,2,0),0)*U820</f>
        <v>0</v>
      </c>
      <c r="AW820" s="53">
        <f t="shared" si="238"/>
        <v>0</v>
      </c>
      <c r="AX820" s="54">
        <f>IFERROR(VLOOKUP($F820,Ref_Param!$L:$M,2,0),0)*W820</f>
        <v>0</v>
      </c>
      <c r="AY820" s="54">
        <f>IFERROR(VLOOKUP($F820,Ref_Param!$L:$M,2,0),0)*X820</f>
        <v>0</v>
      </c>
      <c r="AZ820" s="54">
        <f>IFERROR(VLOOKUP($F820,Ref_Param!$L:$M,2,0),0)*Y820</f>
        <v>0</v>
      </c>
      <c r="BA820" s="54">
        <f>IFERROR(VLOOKUP($F820,Ref_Param!$L:$M,2,0),0)*Z820</f>
        <v>0</v>
      </c>
      <c r="BB820" s="55">
        <f t="shared" si="239"/>
        <v>0</v>
      </c>
      <c r="BC820" s="56">
        <f>IFERROR(VLOOKUP($F820,Ref_Param!$L:$M,2,0),0)*AB820</f>
        <v>0</v>
      </c>
      <c r="BD820" s="56">
        <f>IFERROR(VLOOKUP($F820,Ref_Param!$L:$M,2,0),0)*AC820</f>
        <v>0</v>
      </c>
      <c r="BE820" s="56">
        <f>IFERROR(VLOOKUP($F820,Ref_Param!$L:$M,2,0),0)*AD820</f>
        <v>0</v>
      </c>
      <c r="BF820" s="56">
        <f>IFERROR(VLOOKUP($F820,Ref_Param!$L:$M,2,0),0)*AE820</f>
        <v>60</v>
      </c>
      <c r="BG820" s="57">
        <f t="shared" si="240"/>
        <v>60</v>
      </c>
      <c r="BH820" s="56">
        <f>IFERROR(VLOOKUP($F820,Ref_Param!$L:$M,2,0),0)*AG820</f>
        <v>60</v>
      </c>
      <c r="BI820" s="56">
        <f>IFERROR(VLOOKUP($F820,Ref_Param!$L:$M,2,0),0)*AH820</f>
        <v>60</v>
      </c>
      <c r="BJ820" s="56">
        <f>IFERROR(VLOOKUP($F820,Ref_Param!$L:$M,2,0),0)*AI820</f>
        <v>60</v>
      </c>
      <c r="BK820" s="56">
        <f>IFERROR(VLOOKUP($F820,Ref_Param!$L:$M,2,0),0)*AJ820</f>
        <v>60</v>
      </c>
      <c r="BL820" s="57">
        <f t="shared" si="241"/>
        <v>240</v>
      </c>
      <c r="BM820" s="58">
        <f>IFERROR(VLOOKUP($F820,Ref_Param!$L:$M,2,0),0)*AL820</f>
        <v>0</v>
      </c>
      <c r="BN820" s="59">
        <f>IFERROR(VLOOKUP($F820,Ref_Param!$L:$M,2,0),0)*AM820</f>
        <v>0</v>
      </c>
    </row>
    <row r="821" spans="1:66" ht="15" customHeight="1" x14ac:dyDescent="0.3">
      <c r="A821" s="91" t="str">
        <f t="shared" si="231"/>
        <v>EAISDigital - API Economy</v>
      </c>
      <c r="B821" s="43" t="s">
        <v>4152</v>
      </c>
      <c r="C821" s="43" t="s">
        <v>4117</v>
      </c>
      <c r="D821" s="43" t="s">
        <v>2133</v>
      </c>
      <c r="E821" s="44" t="s">
        <v>2134</v>
      </c>
      <c r="F821" s="43" t="s">
        <v>20</v>
      </c>
      <c r="G821" s="44" t="s">
        <v>1052</v>
      </c>
      <c r="H821" s="41" t="s">
        <v>37</v>
      </c>
      <c r="I821" s="44" t="s">
        <v>26</v>
      </c>
      <c r="J821" s="43"/>
      <c r="K821" s="44"/>
      <c r="L821" s="43" t="s">
        <v>4110</v>
      </c>
      <c r="M821" s="65">
        <v>0</v>
      </c>
      <c r="N821" s="65">
        <v>0</v>
      </c>
      <c r="O821" s="65">
        <v>0</v>
      </c>
      <c r="P821" s="65">
        <v>0</v>
      </c>
      <c r="Q821" s="46">
        <f t="shared" si="232"/>
        <v>0</v>
      </c>
      <c r="R821" s="65">
        <v>0</v>
      </c>
      <c r="S821" s="65">
        <v>0</v>
      </c>
      <c r="T821" s="65">
        <v>0</v>
      </c>
      <c r="U821" s="65">
        <v>0</v>
      </c>
      <c r="V821" s="46">
        <f t="shared" si="233"/>
        <v>0</v>
      </c>
      <c r="W821" s="65">
        <v>0</v>
      </c>
      <c r="X821" s="65">
        <v>8.6723780713668361</v>
      </c>
      <c r="Y821" s="65">
        <v>65.205734646615966</v>
      </c>
      <c r="Z821" s="65">
        <v>-7.7168054875060565E-2</v>
      </c>
      <c r="AA821" s="46">
        <f t="shared" si="234"/>
        <v>73.800944663107742</v>
      </c>
      <c r="AB821" s="49">
        <v>89.133972549070222</v>
      </c>
      <c r="AC821" s="49">
        <v>25.067363009458521</v>
      </c>
      <c r="AD821" s="49"/>
      <c r="AE821" s="49"/>
      <c r="AF821" s="46">
        <f t="shared" si="235"/>
        <v>114.20133555852874</v>
      </c>
      <c r="AG821" s="49"/>
      <c r="AH821" s="49"/>
      <c r="AI821" s="49"/>
      <c r="AJ821" s="49"/>
      <c r="AK821" s="46">
        <f t="shared" si="236"/>
        <v>0</v>
      </c>
      <c r="AL821" s="48"/>
      <c r="AM821" s="48"/>
      <c r="AN821" s="50">
        <f>IFERROR(VLOOKUP($F821,Ref_Param!$L:$M,2,0),0)*M821</f>
        <v>0</v>
      </c>
      <c r="AO821" s="50">
        <f>IFERROR(VLOOKUP($F821,Ref_Param!$L:$M,2,0),0)*N821</f>
        <v>0</v>
      </c>
      <c r="AP821" s="50">
        <f>IFERROR(VLOOKUP($F821,Ref_Param!$L:$M,2,0),0)*O821</f>
        <v>0</v>
      </c>
      <c r="AQ821" s="50">
        <f>IFERROR(VLOOKUP($F821,Ref_Param!$L:$M,2,0),0)*P821</f>
        <v>0</v>
      </c>
      <c r="AR821" s="51">
        <f t="shared" si="237"/>
        <v>0</v>
      </c>
      <c r="AS821" s="52">
        <f>IFERROR(VLOOKUP($F821,Ref_Param!$L:$M,2,0),0)*R821</f>
        <v>0</v>
      </c>
      <c r="AT821" s="52">
        <f>IFERROR(VLOOKUP($F821,Ref_Param!$L:$M,2,0),0)*S821</f>
        <v>0</v>
      </c>
      <c r="AU821" s="52">
        <f>IFERROR(VLOOKUP($F821,Ref_Param!$L:$M,2,0),0)*T821</f>
        <v>0</v>
      </c>
      <c r="AV821" s="52">
        <f>IFERROR(VLOOKUP($F821,Ref_Param!$L:$M,2,0),0)*U821</f>
        <v>0</v>
      </c>
      <c r="AW821" s="53">
        <f t="shared" si="238"/>
        <v>0</v>
      </c>
      <c r="AX821" s="54">
        <f>IFERROR(VLOOKUP($F821,Ref_Param!$L:$M,2,0),0)*W821</f>
        <v>0</v>
      </c>
      <c r="AY821" s="54">
        <f>IFERROR(VLOOKUP($F821,Ref_Param!$L:$M,2,0),0)*X821</f>
        <v>8.6723780713668361</v>
      </c>
      <c r="AZ821" s="54">
        <f>IFERROR(VLOOKUP($F821,Ref_Param!$L:$M,2,0),0)*Y821</f>
        <v>65.205734646615966</v>
      </c>
      <c r="BA821" s="54">
        <f>IFERROR(VLOOKUP($F821,Ref_Param!$L:$M,2,0),0)*Z821</f>
        <v>-7.7168054875060565E-2</v>
      </c>
      <c r="BB821" s="55">
        <f t="shared" si="239"/>
        <v>73.800944663107742</v>
      </c>
      <c r="BC821" s="56">
        <f>IFERROR(VLOOKUP($F821,Ref_Param!$L:$M,2,0),0)*AB821</f>
        <v>89.133972549070222</v>
      </c>
      <c r="BD821" s="56">
        <f>IFERROR(VLOOKUP($F821,Ref_Param!$L:$M,2,0),0)*AC821</f>
        <v>25.067363009458521</v>
      </c>
      <c r="BE821" s="56">
        <f>IFERROR(VLOOKUP($F821,Ref_Param!$L:$M,2,0),0)*AD821</f>
        <v>0</v>
      </c>
      <c r="BF821" s="56">
        <f>IFERROR(VLOOKUP($F821,Ref_Param!$L:$M,2,0),0)*AE821</f>
        <v>0</v>
      </c>
      <c r="BG821" s="57">
        <f t="shared" si="240"/>
        <v>114.20133555852874</v>
      </c>
      <c r="BH821" s="56">
        <f>IFERROR(VLOOKUP($F821,Ref_Param!$L:$M,2,0),0)*AG821</f>
        <v>0</v>
      </c>
      <c r="BI821" s="56">
        <f>IFERROR(VLOOKUP($F821,Ref_Param!$L:$M,2,0),0)*AH821</f>
        <v>0</v>
      </c>
      <c r="BJ821" s="56">
        <f>IFERROR(VLOOKUP($F821,Ref_Param!$L:$M,2,0),0)*AI821</f>
        <v>0</v>
      </c>
      <c r="BK821" s="56">
        <f>IFERROR(VLOOKUP($F821,Ref_Param!$L:$M,2,0),0)*AJ821</f>
        <v>0</v>
      </c>
      <c r="BL821" s="57">
        <f t="shared" si="241"/>
        <v>0</v>
      </c>
      <c r="BM821" s="58">
        <f>IFERROR(VLOOKUP($F821,Ref_Param!$L:$M,2,0),0)*AL821</f>
        <v>0</v>
      </c>
      <c r="BN821" s="59">
        <f>IFERROR(VLOOKUP($F821,Ref_Param!$L:$M,2,0),0)*AM821</f>
        <v>0</v>
      </c>
    </row>
    <row r="822" spans="1:66" ht="15" customHeight="1" x14ac:dyDescent="0.3">
      <c r="A822" s="91" t="str">
        <f t="shared" si="231"/>
        <v>EAISDigital - API Economy</v>
      </c>
      <c r="B822" s="43" t="s">
        <v>4152</v>
      </c>
      <c r="C822" s="43" t="s">
        <v>4117</v>
      </c>
      <c r="D822" s="43" t="s">
        <v>2133</v>
      </c>
      <c r="E822" s="44" t="s">
        <v>2134</v>
      </c>
      <c r="F822" s="43" t="s">
        <v>20</v>
      </c>
      <c r="G822" s="44" t="s">
        <v>1052</v>
      </c>
      <c r="H822" s="41" t="s">
        <v>37</v>
      </c>
      <c r="I822" s="44" t="s">
        <v>26</v>
      </c>
      <c r="J822" s="43"/>
      <c r="K822" s="44"/>
      <c r="L822" s="43" t="s">
        <v>4110</v>
      </c>
      <c r="M822" s="65"/>
      <c r="N822" s="65"/>
      <c r="O822" s="65"/>
      <c r="P822" s="65"/>
      <c r="Q822" s="46">
        <f t="shared" si="232"/>
        <v>0</v>
      </c>
      <c r="R822" s="65"/>
      <c r="S822" s="65"/>
      <c r="T822" s="65"/>
      <c r="U822" s="65"/>
      <c r="V822" s="46">
        <f t="shared" si="233"/>
        <v>0</v>
      </c>
      <c r="W822" s="65"/>
      <c r="X822" s="65"/>
      <c r="Y822" s="65"/>
      <c r="Z822" s="65"/>
      <c r="AA822" s="46">
        <f t="shared" si="234"/>
        <v>0</v>
      </c>
      <c r="AB822" s="49"/>
      <c r="AC822" s="49"/>
      <c r="AD822" s="49">
        <v>21.945999999999998</v>
      </c>
      <c r="AE822" s="49">
        <v>0</v>
      </c>
      <c r="AF822" s="46">
        <f t="shared" si="235"/>
        <v>21.945999999999998</v>
      </c>
      <c r="AG822" s="49">
        <v>0</v>
      </c>
      <c r="AH822" s="49">
        <v>0</v>
      </c>
      <c r="AI822" s="49">
        <v>0</v>
      </c>
      <c r="AJ822" s="49">
        <v>0</v>
      </c>
      <c r="AK822" s="46">
        <f t="shared" si="236"/>
        <v>0</v>
      </c>
      <c r="AL822" s="48"/>
      <c r="AM822" s="48"/>
      <c r="AN822" s="50">
        <f>IFERROR(VLOOKUP($F822,Ref_Param!$L:$M,2,0),0)*M822</f>
        <v>0</v>
      </c>
      <c r="AO822" s="50">
        <f>IFERROR(VLOOKUP($F822,Ref_Param!$L:$M,2,0),0)*N822</f>
        <v>0</v>
      </c>
      <c r="AP822" s="50">
        <f>IFERROR(VLOOKUP($F822,Ref_Param!$L:$M,2,0),0)*O822</f>
        <v>0</v>
      </c>
      <c r="AQ822" s="50">
        <f>IFERROR(VLOOKUP($F822,Ref_Param!$L:$M,2,0),0)*P822</f>
        <v>0</v>
      </c>
      <c r="AR822" s="51">
        <f t="shared" si="237"/>
        <v>0</v>
      </c>
      <c r="AS822" s="52">
        <f>IFERROR(VLOOKUP($F822,Ref_Param!$L:$M,2,0),0)*R822</f>
        <v>0</v>
      </c>
      <c r="AT822" s="52">
        <f>IFERROR(VLOOKUP($F822,Ref_Param!$L:$M,2,0),0)*S822</f>
        <v>0</v>
      </c>
      <c r="AU822" s="52">
        <f>IFERROR(VLOOKUP($F822,Ref_Param!$L:$M,2,0),0)*T822</f>
        <v>0</v>
      </c>
      <c r="AV822" s="52">
        <f>IFERROR(VLOOKUP($F822,Ref_Param!$L:$M,2,0),0)*U822</f>
        <v>0</v>
      </c>
      <c r="AW822" s="53">
        <f t="shared" si="238"/>
        <v>0</v>
      </c>
      <c r="AX822" s="54">
        <f>IFERROR(VLOOKUP($F822,Ref_Param!$L:$M,2,0),0)*W822</f>
        <v>0</v>
      </c>
      <c r="AY822" s="54">
        <f>IFERROR(VLOOKUP($F822,Ref_Param!$L:$M,2,0),0)*X822</f>
        <v>0</v>
      </c>
      <c r="AZ822" s="54">
        <f>IFERROR(VLOOKUP($F822,Ref_Param!$L:$M,2,0),0)*Y822</f>
        <v>0</v>
      </c>
      <c r="BA822" s="54">
        <f>IFERROR(VLOOKUP($F822,Ref_Param!$L:$M,2,0),0)*Z822</f>
        <v>0</v>
      </c>
      <c r="BB822" s="55">
        <f t="shared" si="239"/>
        <v>0</v>
      </c>
      <c r="BC822" s="56">
        <f>IFERROR(VLOOKUP($F822,Ref_Param!$L:$M,2,0),0)*AB822</f>
        <v>0</v>
      </c>
      <c r="BD822" s="56">
        <f>IFERROR(VLOOKUP($F822,Ref_Param!$L:$M,2,0),0)*AC822</f>
        <v>0</v>
      </c>
      <c r="BE822" s="56">
        <f>IFERROR(VLOOKUP($F822,Ref_Param!$L:$M,2,0),0)*AD822</f>
        <v>21.945999999999998</v>
      </c>
      <c r="BF822" s="56">
        <f>IFERROR(VLOOKUP($F822,Ref_Param!$L:$M,2,0),0)*AE822</f>
        <v>0</v>
      </c>
      <c r="BG822" s="57">
        <f t="shared" si="240"/>
        <v>21.945999999999998</v>
      </c>
      <c r="BH822" s="56">
        <f>IFERROR(VLOOKUP($F822,Ref_Param!$L:$M,2,0),0)*AG822</f>
        <v>0</v>
      </c>
      <c r="BI822" s="56">
        <f>IFERROR(VLOOKUP($F822,Ref_Param!$L:$M,2,0),0)*AH822</f>
        <v>0</v>
      </c>
      <c r="BJ822" s="56">
        <f>IFERROR(VLOOKUP($F822,Ref_Param!$L:$M,2,0),0)*AI822</f>
        <v>0</v>
      </c>
      <c r="BK822" s="56">
        <f>IFERROR(VLOOKUP($F822,Ref_Param!$L:$M,2,0),0)*AJ822</f>
        <v>0</v>
      </c>
      <c r="BL822" s="57">
        <f t="shared" si="241"/>
        <v>0</v>
      </c>
      <c r="BM822" s="58">
        <f>IFERROR(VLOOKUP($F822,Ref_Param!$L:$M,2,0),0)*AL822</f>
        <v>0</v>
      </c>
      <c r="BN822" s="59">
        <f>IFERROR(VLOOKUP($F822,Ref_Param!$L:$M,2,0),0)*AM822</f>
        <v>0</v>
      </c>
    </row>
    <row r="823" spans="1:66" ht="15" customHeight="1" x14ac:dyDescent="0.3">
      <c r="A823" s="91" t="str">
        <f t="shared" si="231"/>
        <v>EAISDigital - API Economy</v>
      </c>
      <c r="B823" s="43" t="s">
        <v>4152</v>
      </c>
      <c r="C823" s="43" t="s">
        <v>4117</v>
      </c>
      <c r="D823" s="43" t="s">
        <v>3287</v>
      </c>
      <c r="E823" s="44" t="s">
        <v>3288</v>
      </c>
      <c r="F823" s="43" t="s">
        <v>28</v>
      </c>
      <c r="G823" s="44" t="s">
        <v>1052</v>
      </c>
      <c r="H823" s="41" t="s">
        <v>31</v>
      </c>
      <c r="I823" s="44" t="s">
        <v>22</v>
      </c>
      <c r="J823" s="43"/>
      <c r="K823" s="44"/>
      <c r="L823" s="43" t="s">
        <v>4110</v>
      </c>
      <c r="M823" s="65">
        <v>0</v>
      </c>
      <c r="N823" s="65">
        <v>0</v>
      </c>
      <c r="O823" s="65">
        <v>0</v>
      </c>
      <c r="P823" s="65">
        <v>-13.233887130556258</v>
      </c>
      <c r="Q823" s="46">
        <f t="shared" si="232"/>
        <v>-13.233887130556258</v>
      </c>
      <c r="R823" s="65">
        <v>52.83470319283785</v>
      </c>
      <c r="S823" s="65">
        <v>-39.47705919791494</v>
      </c>
      <c r="T823" s="65">
        <v>-12.141801447040725</v>
      </c>
      <c r="U823" s="65">
        <v>0</v>
      </c>
      <c r="V823" s="46">
        <f t="shared" si="233"/>
        <v>1.2158425478821844</v>
      </c>
      <c r="W823" s="65">
        <v>0</v>
      </c>
      <c r="X823" s="65">
        <v>0</v>
      </c>
      <c r="Y823" s="65">
        <v>0</v>
      </c>
      <c r="Z823" s="65">
        <v>0</v>
      </c>
      <c r="AA823" s="46">
        <f t="shared" si="234"/>
        <v>0</v>
      </c>
      <c r="AB823" s="49">
        <v>0</v>
      </c>
      <c r="AC823" s="49">
        <v>0.15528717250765564</v>
      </c>
      <c r="AD823" s="49"/>
      <c r="AE823" s="49"/>
      <c r="AF823" s="46">
        <f t="shared" si="235"/>
        <v>0.15528717250765564</v>
      </c>
      <c r="AG823" s="49"/>
      <c r="AH823" s="49"/>
      <c r="AI823" s="49"/>
      <c r="AJ823" s="49"/>
      <c r="AK823" s="46">
        <f t="shared" si="236"/>
        <v>0</v>
      </c>
      <c r="AL823" s="48"/>
      <c r="AM823" s="48"/>
      <c r="AN823" s="50">
        <f>IFERROR(VLOOKUP($F823,Ref_Param!$L:$M,2,0),0)*M823</f>
        <v>0</v>
      </c>
      <c r="AO823" s="50">
        <f>IFERROR(VLOOKUP($F823,Ref_Param!$L:$M,2,0),0)*N823</f>
        <v>0</v>
      </c>
      <c r="AP823" s="50">
        <f>IFERROR(VLOOKUP($F823,Ref_Param!$L:$M,2,0),0)*O823</f>
        <v>0</v>
      </c>
      <c r="AQ823" s="50">
        <f>IFERROR(VLOOKUP($F823,Ref_Param!$L:$M,2,0),0)*P823</f>
        <v>-14.404756784190749</v>
      </c>
      <c r="AR823" s="51">
        <f t="shared" si="237"/>
        <v>-14.404756784190749</v>
      </c>
      <c r="AS823" s="52">
        <f>IFERROR(VLOOKUP($F823,Ref_Param!$L:$M,2,0),0)*R823</f>
        <v>57.509259505505966</v>
      </c>
      <c r="AT823" s="52">
        <f>IFERROR(VLOOKUP($F823,Ref_Param!$L:$M,2,0),0)*S823</f>
        <v>-42.969796454442232</v>
      </c>
      <c r="AU823" s="52">
        <f>IFERROR(VLOOKUP($F823,Ref_Param!$L:$M,2,0),0)*T823</f>
        <v>-13.216048696888455</v>
      </c>
      <c r="AV823" s="52">
        <f>IFERROR(VLOOKUP($F823,Ref_Param!$L:$M,2,0),0)*U823</f>
        <v>0</v>
      </c>
      <c r="AW823" s="53">
        <f t="shared" si="238"/>
        <v>1.323414354175279</v>
      </c>
      <c r="AX823" s="54">
        <f>IFERROR(VLOOKUP($F823,Ref_Param!$L:$M,2,0),0)*W823</f>
        <v>0</v>
      </c>
      <c r="AY823" s="54">
        <f>IFERROR(VLOOKUP($F823,Ref_Param!$L:$M,2,0),0)*X823</f>
        <v>0</v>
      </c>
      <c r="AZ823" s="54">
        <f>IFERROR(VLOOKUP($F823,Ref_Param!$L:$M,2,0),0)*Y823</f>
        <v>0</v>
      </c>
      <c r="BA823" s="54">
        <f>IFERROR(VLOOKUP($F823,Ref_Param!$L:$M,2,0),0)*Z823</f>
        <v>0</v>
      </c>
      <c r="BB823" s="55">
        <f t="shared" si="239"/>
        <v>0</v>
      </c>
      <c r="BC823" s="56">
        <f>IFERROR(VLOOKUP($F823,Ref_Param!$L:$M,2,0),0)*AB823</f>
        <v>0</v>
      </c>
      <c r="BD823" s="56">
        <f>IFERROR(VLOOKUP($F823,Ref_Param!$L:$M,2,0),0)*AC823</f>
        <v>0.16902622257618041</v>
      </c>
      <c r="BE823" s="56">
        <f>IFERROR(VLOOKUP($F823,Ref_Param!$L:$M,2,0),0)*AD823</f>
        <v>0</v>
      </c>
      <c r="BF823" s="56">
        <f>IFERROR(VLOOKUP($F823,Ref_Param!$L:$M,2,0),0)*AE823</f>
        <v>0</v>
      </c>
      <c r="BG823" s="57">
        <f t="shared" si="240"/>
        <v>0.16902622257618041</v>
      </c>
      <c r="BH823" s="56">
        <f>IFERROR(VLOOKUP($F823,Ref_Param!$L:$M,2,0),0)*AG823</f>
        <v>0</v>
      </c>
      <c r="BI823" s="56">
        <f>IFERROR(VLOOKUP($F823,Ref_Param!$L:$M,2,0),0)*AH823</f>
        <v>0</v>
      </c>
      <c r="BJ823" s="56">
        <f>IFERROR(VLOOKUP($F823,Ref_Param!$L:$M,2,0),0)*AI823</f>
        <v>0</v>
      </c>
      <c r="BK823" s="56">
        <f>IFERROR(VLOOKUP($F823,Ref_Param!$L:$M,2,0),0)*AJ823</f>
        <v>0</v>
      </c>
      <c r="BL823" s="57">
        <f t="shared" si="241"/>
        <v>0</v>
      </c>
      <c r="BM823" s="58">
        <f>IFERROR(VLOOKUP($F823,Ref_Param!$L:$M,2,0),0)*AL823</f>
        <v>0</v>
      </c>
      <c r="BN823" s="59">
        <f>IFERROR(VLOOKUP($F823,Ref_Param!$L:$M,2,0),0)*AM823</f>
        <v>0</v>
      </c>
    </row>
    <row r="824" spans="1:66" ht="15" customHeight="1" x14ac:dyDescent="0.3">
      <c r="A824" s="91" t="str">
        <f t="shared" si="231"/>
        <v>EAISDigital - API Economy</v>
      </c>
      <c r="B824" s="43" t="s">
        <v>4152</v>
      </c>
      <c r="C824" s="43" t="s">
        <v>4117</v>
      </c>
      <c r="D824" s="43" t="s">
        <v>3287</v>
      </c>
      <c r="E824" s="44" t="s">
        <v>3288</v>
      </c>
      <c r="F824" s="43" t="s">
        <v>28</v>
      </c>
      <c r="G824" s="44" t="s">
        <v>1052</v>
      </c>
      <c r="H824" s="41" t="s">
        <v>31</v>
      </c>
      <c r="I824" s="44" t="s">
        <v>22</v>
      </c>
      <c r="J824" s="43"/>
      <c r="K824" s="44"/>
      <c r="L824" s="43" t="s">
        <v>4110</v>
      </c>
      <c r="M824" s="65"/>
      <c r="N824" s="65"/>
      <c r="O824" s="65"/>
      <c r="P824" s="65"/>
      <c r="Q824" s="46">
        <f t="shared" si="232"/>
        <v>0</v>
      </c>
      <c r="R824" s="65"/>
      <c r="S824" s="65"/>
      <c r="T824" s="65"/>
      <c r="U824" s="65"/>
      <c r="V824" s="46">
        <f t="shared" si="233"/>
        <v>0</v>
      </c>
      <c r="W824" s="65"/>
      <c r="X824" s="65"/>
      <c r="Y824" s="65"/>
      <c r="Z824" s="65"/>
      <c r="AA824" s="46">
        <f t="shared" si="234"/>
        <v>0</v>
      </c>
      <c r="AB824" s="49"/>
      <c r="AC824" s="49"/>
      <c r="AD824" s="49">
        <v>27.172000000000001</v>
      </c>
      <c r="AE824" s="49">
        <v>0</v>
      </c>
      <c r="AF824" s="46">
        <f t="shared" si="235"/>
        <v>27.172000000000001</v>
      </c>
      <c r="AG824" s="49">
        <v>0</v>
      </c>
      <c r="AH824" s="49"/>
      <c r="AI824" s="49"/>
      <c r="AJ824" s="49"/>
      <c r="AK824" s="46">
        <f t="shared" si="236"/>
        <v>0</v>
      </c>
      <c r="AL824" s="48"/>
      <c r="AM824" s="48"/>
      <c r="AN824" s="50">
        <f>IFERROR(VLOOKUP($F824,Ref_Param!$L:$M,2,0),0)*M824</f>
        <v>0</v>
      </c>
      <c r="AO824" s="50">
        <f>IFERROR(VLOOKUP($F824,Ref_Param!$L:$M,2,0),0)*N824</f>
        <v>0</v>
      </c>
      <c r="AP824" s="50">
        <f>IFERROR(VLOOKUP($F824,Ref_Param!$L:$M,2,0),0)*O824</f>
        <v>0</v>
      </c>
      <c r="AQ824" s="50">
        <f>IFERROR(VLOOKUP($F824,Ref_Param!$L:$M,2,0),0)*P824</f>
        <v>0</v>
      </c>
      <c r="AR824" s="51">
        <f t="shared" si="237"/>
        <v>0</v>
      </c>
      <c r="AS824" s="52">
        <f>IFERROR(VLOOKUP($F824,Ref_Param!$L:$M,2,0),0)*R824</f>
        <v>0</v>
      </c>
      <c r="AT824" s="52">
        <f>IFERROR(VLOOKUP($F824,Ref_Param!$L:$M,2,0),0)*S824</f>
        <v>0</v>
      </c>
      <c r="AU824" s="52">
        <f>IFERROR(VLOOKUP($F824,Ref_Param!$L:$M,2,0),0)*T824</f>
        <v>0</v>
      </c>
      <c r="AV824" s="52">
        <f>IFERROR(VLOOKUP($F824,Ref_Param!$L:$M,2,0),0)*U824</f>
        <v>0</v>
      </c>
      <c r="AW824" s="53">
        <f t="shared" si="238"/>
        <v>0</v>
      </c>
      <c r="AX824" s="54">
        <f>IFERROR(VLOOKUP($F824,Ref_Param!$L:$M,2,0),0)*W824</f>
        <v>0</v>
      </c>
      <c r="AY824" s="54">
        <f>IFERROR(VLOOKUP($F824,Ref_Param!$L:$M,2,0),0)*X824</f>
        <v>0</v>
      </c>
      <c r="AZ824" s="54">
        <f>IFERROR(VLOOKUP($F824,Ref_Param!$L:$M,2,0),0)*Y824</f>
        <v>0</v>
      </c>
      <c r="BA824" s="54">
        <f>IFERROR(VLOOKUP($F824,Ref_Param!$L:$M,2,0),0)*Z824</f>
        <v>0</v>
      </c>
      <c r="BB824" s="55">
        <f t="shared" si="239"/>
        <v>0</v>
      </c>
      <c r="BC824" s="56">
        <f>IFERROR(VLOOKUP($F824,Ref_Param!$L:$M,2,0),0)*AB824</f>
        <v>0</v>
      </c>
      <c r="BD824" s="56">
        <f>IFERROR(VLOOKUP($F824,Ref_Param!$L:$M,2,0),0)*AC824</f>
        <v>0</v>
      </c>
      <c r="BE824" s="56">
        <f>IFERROR(VLOOKUP($F824,Ref_Param!$L:$M,2,0),0)*AD824</f>
        <v>29.576045758792798</v>
      </c>
      <c r="BF824" s="56">
        <f>IFERROR(VLOOKUP($F824,Ref_Param!$L:$M,2,0),0)*AE824</f>
        <v>0</v>
      </c>
      <c r="BG824" s="57">
        <f t="shared" si="240"/>
        <v>29.576045758792798</v>
      </c>
      <c r="BH824" s="56">
        <f>IFERROR(VLOOKUP($F824,Ref_Param!$L:$M,2,0),0)*AG824</f>
        <v>0</v>
      </c>
      <c r="BI824" s="56">
        <f>IFERROR(VLOOKUP($F824,Ref_Param!$L:$M,2,0),0)*AH824</f>
        <v>0</v>
      </c>
      <c r="BJ824" s="56">
        <f>IFERROR(VLOOKUP($F824,Ref_Param!$L:$M,2,0),0)*AI824</f>
        <v>0</v>
      </c>
      <c r="BK824" s="56">
        <f>IFERROR(VLOOKUP($F824,Ref_Param!$L:$M,2,0),0)*AJ824</f>
        <v>0</v>
      </c>
      <c r="BL824" s="57">
        <f t="shared" si="241"/>
        <v>0</v>
      </c>
      <c r="BM824" s="58">
        <f>IFERROR(VLOOKUP($F824,Ref_Param!$L:$M,2,0),0)*AL824</f>
        <v>0</v>
      </c>
      <c r="BN824" s="59">
        <f>IFERROR(VLOOKUP($F824,Ref_Param!$L:$M,2,0),0)*AM824</f>
        <v>0</v>
      </c>
    </row>
    <row r="825" spans="1:66" ht="15" customHeight="1" x14ac:dyDescent="0.3">
      <c r="A825" s="91" t="str">
        <f t="shared" si="231"/>
        <v>EAISDigital - API Economy</v>
      </c>
      <c r="B825" s="43" t="s">
        <v>4152</v>
      </c>
      <c r="C825" s="43" t="s">
        <v>4117</v>
      </c>
      <c r="D825" s="43" t="s">
        <v>2764</v>
      </c>
      <c r="E825" s="44" t="s">
        <v>2765</v>
      </c>
      <c r="F825" s="43" t="s">
        <v>20</v>
      </c>
      <c r="G825" s="44" t="s">
        <v>1052</v>
      </c>
      <c r="H825" s="41" t="s">
        <v>21</v>
      </c>
      <c r="I825" s="44" t="s">
        <v>26</v>
      </c>
      <c r="J825" s="43"/>
      <c r="K825" s="44"/>
      <c r="L825" s="43" t="s">
        <v>4110</v>
      </c>
      <c r="M825" s="65">
        <v>0</v>
      </c>
      <c r="N825" s="65">
        <v>0</v>
      </c>
      <c r="O825" s="65">
        <v>0</v>
      </c>
      <c r="P825" s="65">
        <v>0</v>
      </c>
      <c r="Q825" s="46">
        <f t="shared" si="232"/>
        <v>0</v>
      </c>
      <c r="R825" s="65">
        <v>0</v>
      </c>
      <c r="S825" s="65">
        <v>0</v>
      </c>
      <c r="T825" s="65">
        <v>0</v>
      </c>
      <c r="U825" s="65">
        <v>0</v>
      </c>
      <c r="V825" s="46">
        <f t="shared" si="233"/>
        <v>0</v>
      </c>
      <c r="W825" s="65">
        <v>6.1764160825793297</v>
      </c>
      <c r="X825" s="65">
        <v>103.784678959587</v>
      </c>
      <c r="Y825" s="65">
        <v>111.32080603524912</v>
      </c>
      <c r="Z825" s="65">
        <v>38.428155005261708</v>
      </c>
      <c r="AA825" s="46">
        <f t="shared" si="234"/>
        <v>259.71005608267717</v>
      </c>
      <c r="AB825" s="49">
        <v>-72.789087186032788</v>
      </c>
      <c r="AC825" s="49">
        <v>85.35591254769264</v>
      </c>
      <c r="AD825" s="49"/>
      <c r="AE825" s="49"/>
      <c r="AF825" s="46">
        <f t="shared" si="235"/>
        <v>12.566825361659852</v>
      </c>
      <c r="AG825" s="49"/>
      <c r="AH825" s="49"/>
      <c r="AI825" s="49"/>
      <c r="AJ825" s="49"/>
      <c r="AK825" s="46">
        <f t="shared" si="236"/>
        <v>0</v>
      </c>
      <c r="AL825" s="48"/>
      <c r="AM825" s="48"/>
      <c r="AN825" s="50">
        <f>IFERROR(VLOOKUP($F825,Ref_Param!$L:$M,2,0),0)*M825</f>
        <v>0</v>
      </c>
      <c r="AO825" s="50">
        <f>IFERROR(VLOOKUP($F825,Ref_Param!$L:$M,2,0),0)*N825</f>
        <v>0</v>
      </c>
      <c r="AP825" s="50">
        <f>IFERROR(VLOOKUP($F825,Ref_Param!$L:$M,2,0),0)*O825</f>
        <v>0</v>
      </c>
      <c r="AQ825" s="50">
        <f>IFERROR(VLOOKUP($F825,Ref_Param!$L:$M,2,0),0)*P825</f>
        <v>0</v>
      </c>
      <c r="AR825" s="51">
        <f t="shared" si="237"/>
        <v>0</v>
      </c>
      <c r="AS825" s="52">
        <f>IFERROR(VLOOKUP($F825,Ref_Param!$L:$M,2,0),0)*R825</f>
        <v>0</v>
      </c>
      <c r="AT825" s="52">
        <f>IFERROR(VLOOKUP($F825,Ref_Param!$L:$M,2,0),0)*S825</f>
        <v>0</v>
      </c>
      <c r="AU825" s="52">
        <f>IFERROR(VLOOKUP($F825,Ref_Param!$L:$M,2,0),0)*T825</f>
        <v>0</v>
      </c>
      <c r="AV825" s="52">
        <f>IFERROR(VLOOKUP($F825,Ref_Param!$L:$M,2,0),0)*U825</f>
        <v>0</v>
      </c>
      <c r="AW825" s="53">
        <f t="shared" si="238"/>
        <v>0</v>
      </c>
      <c r="AX825" s="54">
        <f>IFERROR(VLOOKUP($F825,Ref_Param!$L:$M,2,0),0)*W825</f>
        <v>6.1764160825793297</v>
      </c>
      <c r="AY825" s="54">
        <f>IFERROR(VLOOKUP($F825,Ref_Param!$L:$M,2,0),0)*X825</f>
        <v>103.784678959587</v>
      </c>
      <c r="AZ825" s="54">
        <f>IFERROR(VLOOKUP($F825,Ref_Param!$L:$M,2,0),0)*Y825</f>
        <v>111.32080603524912</v>
      </c>
      <c r="BA825" s="54">
        <f>IFERROR(VLOOKUP($F825,Ref_Param!$L:$M,2,0),0)*Z825</f>
        <v>38.428155005261708</v>
      </c>
      <c r="BB825" s="55">
        <f t="shared" si="239"/>
        <v>259.71005608267717</v>
      </c>
      <c r="BC825" s="56">
        <f>IFERROR(VLOOKUP($F825,Ref_Param!$L:$M,2,0),0)*AB825</f>
        <v>-72.789087186032788</v>
      </c>
      <c r="BD825" s="56">
        <f>IFERROR(VLOOKUP($F825,Ref_Param!$L:$M,2,0),0)*AC825</f>
        <v>85.35591254769264</v>
      </c>
      <c r="BE825" s="56">
        <f>IFERROR(VLOOKUP($F825,Ref_Param!$L:$M,2,0),0)*AD825</f>
        <v>0</v>
      </c>
      <c r="BF825" s="56">
        <f>IFERROR(VLOOKUP($F825,Ref_Param!$L:$M,2,0),0)*AE825</f>
        <v>0</v>
      </c>
      <c r="BG825" s="57">
        <f t="shared" si="240"/>
        <v>12.566825361659852</v>
      </c>
      <c r="BH825" s="56">
        <f>IFERROR(VLOOKUP($F825,Ref_Param!$L:$M,2,0),0)*AG825</f>
        <v>0</v>
      </c>
      <c r="BI825" s="56">
        <f>IFERROR(VLOOKUP($F825,Ref_Param!$L:$M,2,0),0)*AH825</f>
        <v>0</v>
      </c>
      <c r="BJ825" s="56">
        <f>IFERROR(VLOOKUP($F825,Ref_Param!$L:$M,2,0),0)*AI825</f>
        <v>0</v>
      </c>
      <c r="BK825" s="56">
        <f>IFERROR(VLOOKUP($F825,Ref_Param!$L:$M,2,0),0)*AJ825</f>
        <v>0</v>
      </c>
      <c r="BL825" s="57">
        <f t="shared" si="241"/>
        <v>0</v>
      </c>
      <c r="BM825" s="58">
        <f>IFERROR(VLOOKUP($F825,Ref_Param!$L:$M,2,0),0)*AL825</f>
        <v>0</v>
      </c>
      <c r="BN825" s="59">
        <f>IFERROR(VLOOKUP($F825,Ref_Param!$L:$M,2,0),0)*AM825</f>
        <v>0</v>
      </c>
    </row>
    <row r="826" spans="1:66" ht="15" customHeight="1" x14ac:dyDescent="0.3">
      <c r="A826" s="91" t="str">
        <f t="shared" si="231"/>
        <v>EAISDigital - API Economy</v>
      </c>
      <c r="B826" s="43" t="s">
        <v>4152</v>
      </c>
      <c r="C826" s="43" t="s">
        <v>4117</v>
      </c>
      <c r="D826" s="43" t="s">
        <v>2764</v>
      </c>
      <c r="E826" s="44" t="s">
        <v>2765</v>
      </c>
      <c r="F826" s="43" t="s">
        <v>20</v>
      </c>
      <c r="G826" s="44" t="s">
        <v>1052</v>
      </c>
      <c r="H826" s="41" t="s">
        <v>21</v>
      </c>
      <c r="I826" s="44" t="s">
        <v>26</v>
      </c>
      <c r="J826" s="43"/>
      <c r="K826" s="44"/>
      <c r="L826" s="43" t="s">
        <v>4110</v>
      </c>
      <c r="M826" s="65"/>
      <c r="N826" s="65"/>
      <c r="O826" s="65"/>
      <c r="P826" s="65"/>
      <c r="Q826" s="46">
        <f t="shared" si="232"/>
        <v>0</v>
      </c>
      <c r="R826" s="65"/>
      <c r="S826" s="65"/>
      <c r="T826" s="65"/>
      <c r="U826" s="65"/>
      <c r="V826" s="46">
        <f t="shared" si="233"/>
        <v>0</v>
      </c>
      <c r="W826" s="65"/>
      <c r="X826" s="65"/>
      <c r="Y826" s="65"/>
      <c r="Z826" s="65"/>
      <c r="AA826" s="46">
        <f t="shared" si="234"/>
        <v>0</v>
      </c>
      <c r="AB826" s="49"/>
      <c r="AC826" s="49"/>
      <c r="AD826" s="49">
        <v>95.828000000000003</v>
      </c>
      <c r="AE826" s="49">
        <v>30</v>
      </c>
      <c r="AF826" s="46">
        <f t="shared" si="235"/>
        <v>125.828</v>
      </c>
      <c r="AG826" s="49">
        <v>10</v>
      </c>
      <c r="AH826" s="49">
        <v>0</v>
      </c>
      <c r="AI826" s="49">
        <v>0</v>
      </c>
      <c r="AJ826" s="49">
        <v>0</v>
      </c>
      <c r="AK826" s="46">
        <f t="shared" si="236"/>
        <v>10</v>
      </c>
      <c r="AL826" s="48"/>
      <c r="AM826" s="48"/>
      <c r="AN826" s="50">
        <f>IFERROR(VLOOKUP($F826,Ref_Param!$L:$M,2,0),0)*M826</f>
        <v>0</v>
      </c>
      <c r="AO826" s="50">
        <f>IFERROR(VLOOKUP($F826,Ref_Param!$L:$M,2,0),0)*N826</f>
        <v>0</v>
      </c>
      <c r="AP826" s="50">
        <f>IFERROR(VLOOKUP($F826,Ref_Param!$L:$M,2,0),0)*O826</f>
        <v>0</v>
      </c>
      <c r="AQ826" s="50">
        <f>IFERROR(VLOOKUP($F826,Ref_Param!$L:$M,2,0),0)*P826</f>
        <v>0</v>
      </c>
      <c r="AR826" s="51">
        <f t="shared" si="237"/>
        <v>0</v>
      </c>
      <c r="AS826" s="52">
        <f>IFERROR(VLOOKUP($F826,Ref_Param!$L:$M,2,0),0)*R826</f>
        <v>0</v>
      </c>
      <c r="AT826" s="52">
        <f>IFERROR(VLOOKUP($F826,Ref_Param!$L:$M,2,0),0)*S826</f>
        <v>0</v>
      </c>
      <c r="AU826" s="52">
        <f>IFERROR(VLOOKUP($F826,Ref_Param!$L:$M,2,0),0)*T826</f>
        <v>0</v>
      </c>
      <c r="AV826" s="52">
        <f>IFERROR(VLOOKUP($F826,Ref_Param!$L:$M,2,0),0)*U826</f>
        <v>0</v>
      </c>
      <c r="AW826" s="53">
        <f t="shared" si="238"/>
        <v>0</v>
      </c>
      <c r="AX826" s="54">
        <f>IFERROR(VLOOKUP($F826,Ref_Param!$L:$M,2,0),0)*W826</f>
        <v>0</v>
      </c>
      <c r="AY826" s="54">
        <f>IFERROR(VLOOKUP($F826,Ref_Param!$L:$M,2,0),0)*X826</f>
        <v>0</v>
      </c>
      <c r="AZ826" s="54">
        <f>IFERROR(VLOOKUP($F826,Ref_Param!$L:$M,2,0),0)*Y826</f>
        <v>0</v>
      </c>
      <c r="BA826" s="54">
        <f>IFERROR(VLOOKUP($F826,Ref_Param!$L:$M,2,0),0)*Z826</f>
        <v>0</v>
      </c>
      <c r="BB826" s="55">
        <f t="shared" si="239"/>
        <v>0</v>
      </c>
      <c r="BC826" s="56">
        <f>IFERROR(VLOOKUP($F826,Ref_Param!$L:$M,2,0),0)*AB826</f>
        <v>0</v>
      </c>
      <c r="BD826" s="56">
        <f>IFERROR(VLOOKUP($F826,Ref_Param!$L:$M,2,0),0)*AC826</f>
        <v>0</v>
      </c>
      <c r="BE826" s="56">
        <f>IFERROR(VLOOKUP($F826,Ref_Param!$L:$M,2,0),0)*AD826</f>
        <v>95.828000000000003</v>
      </c>
      <c r="BF826" s="56">
        <f>IFERROR(VLOOKUP($F826,Ref_Param!$L:$M,2,0),0)*AE826</f>
        <v>30</v>
      </c>
      <c r="BG826" s="57">
        <f t="shared" si="240"/>
        <v>125.828</v>
      </c>
      <c r="BH826" s="56">
        <f>IFERROR(VLOOKUP($F826,Ref_Param!$L:$M,2,0),0)*AG826</f>
        <v>10</v>
      </c>
      <c r="BI826" s="56">
        <f>IFERROR(VLOOKUP($F826,Ref_Param!$L:$M,2,0),0)*AH826</f>
        <v>0</v>
      </c>
      <c r="BJ826" s="56">
        <f>IFERROR(VLOOKUP($F826,Ref_Param!$L:$M,2,0),0)*AI826</f>
        <v>0</v>
      </c>
      <c r="BK826" s="56">
        <f>IFERROR(VLOOKUP($F826,Ref_Param!$L:$M,2,0),0)*AJ826</f>
        <v>0</v>
      </c>
      <c r="BL826" s="57">
        <f t="shared" si="241"/>
        <v>10</v>
      </c>
      <c r="BM826" s="58">
        <f>IFERROR(VLOOKUP($F826,Ref_Param!$L:$M,2,0),0)*AL826</f>
        <v>0</v>
      </c>
      <c r="BN826" s="59">
        <f>IFERROR(VLOOKUP($F826,Ref_Param!$L:$M,2,0),0)*AM826</f>
        <v>0</v>
      </c>
    </row>
    <row r="827" spans="1:66" ht="15" customHeight="1" x14ac:dyDescent="0.3">
      <c r="A827" s="91" t="str">
        <f t="shared" si="231"/>
        <v>EAISDigital - API Economy</v>
      </c>
      <c r="B827" s="43" t="s">
        <v>4152</v>
      </c>
      <c r="C827" s="43" t="s">
        <v>4117</v>
      </c>
      <c r="D827" s="43" t="s">
        <v>3080</v>
      </c>
      <c r="E827" s="44" t="s">
        <v>3081</v>
      </c>
      <c r="F827" s="43" t="s">
        <v>3731</v>
      </c>
      <c r="G827" s="44" t="s">
        <v>1052</v>
      </c>
      <c r="H827" s="41" t="s">
        <v>5426</v>
      </c>
      <c r="I827" s="44" t="s">
        <v>26</v>
      </c>
      <c r="J827" s="43"/>
      <c r="K827" s="44"/>
      <c r="L827" s="43" t="s">
        <v>4110</v>
      </c>
      <c r="M827" s="65">
        <v>0</v>
      </c>
      <c r="N827" s="65">
        <v>0</v>
      </c>
      <c r="O827" s="65">
        <v>0</v>
      </c>
      <c r="P827" s="65">
        <v>0</v>
      </c>
      <c r="Q827" s="46">
        <f t="shared" si="232"/>
        <v>0</v>
      </c>
      <c r="R827" s="65">
        <v>0</v>
      </c>
      <c r="S827" s="65">
        <v>0</v>
      </c>
      <c r="T827" s="65">
        <v>0</v>
      </c>
      <c r="U827" s="65">
        <v>0</v>
      </c>
      <c r="V827" s="46">
        <f t="shared" si="233"/>
        <v>0</v>
      </c>
      <c r="W827" s="65">
        <v>0</v>
      </c>
      <c r="X827" s="65">
        <v>0</v>
      </c>
      <c r="Y827" s="65">
        <v>0</v>
      </c>
      <c r="Z827" s="65">
        <v>0</v>
      </c>
      <c r="AA827" s="46">
        <f t="shared" si="234"/>
        <v>0</v>
      </c>
      <c r="AB827" s="49">
        <v>9.0000305081990861E-3</v>
      </c>
      <c r="AC827" s="49">
        <v>0.80666999999999167</v>
      </c>
      <c r="AD827" s="49"/>
      <c r="AE827" s="49"/>
      <c r="AF827" s="46">
        <f t="shared" si="235"/>
        <v>0.81567003050819076</v>
      </c>
      <c r="AG827" s="49"/>
      <c r="AH827" s="49"/>
      <c r="AI827" s="49"/>
      <c r="AJ827" s="49"/>
      <c r="AK827" s="46">
        <f t="shared" si="236"/>
        <v>0</v>
      </c>
      <c r="AL827" s="48"/>
      <c r="AM827" s="48"/>
      <c r="AN827" s="50">
        <f>IFERROR(VLOOKUP($F827,Ref_Param!$L:$M,2,0),0)*M827</f>
        <v>0</v>
      </c>
      <c r="AO827" s="50">
        <f>IFERROR(VLOOKUP($F827,Ref_Param!$L:$M,2,0),0)*N827</f>
        <v>0</v>
      </c>
      <c r="AP827" s="50">
        <f>IFERROR(VLOOKUP($F827,Ref_Param!$L:$M,2,0),0)*O827</f>
        <v>0</v>
      </c>
      <c r="AQ827" s="50">
        <f>IFERROR(VLOOKUP($F827,Ref_Param!$L:$M,2,0),0)*P827</f>
        <v>0</v>
      </c>
      <c r="AR827" s="51">
        <f t="shared" si="237"/>
        <v>0</v>
      </c>
      <c r="AS827" s="52">
        <f>IFERROR(VLOOKUP($F827,Ref_Param!$L:$M,2,0),0)*R827</f>
        <v>0</v>
      </c>
      <c r="AT827" s="52">
        <f>IFERROR(VLOOKUP($F827,Ref_Param!$L:$M,2,0),0)*S827</f>
        <v>0</v>
      </c>
      <c r="AU827" s="52">
        <f>IFERROR(VLOOKUP($F827,Ref_Param!$L:$M,2,0),0)*T827</f>
        <v>0</v>
      </c>
      <c r="AV827" s="52">
        <f>IFERROR(VLOOKUP($F827,Ref_Param!$L:$M,2,0),0)*U827</f>
        <v>0</v>
      </c>
      <c r="AW827" s="53">
        <f t="shared" si="238"/>
        <v>0</v>
      </c>
      <c r="AX827" s="54">
        <f>IFERROR(VLOOKUP($F827,Ref_Param!$L:$M,2,0),0)*W827</f>
        <v>0</v>
      </c>
      <c r="AY827" s="54">
        <f>IFERROR(VLOOKUP($F827,Ref_Param!$L:$M,2,0),0)*X827</f>
        <v>0</v>
      </c>
      <c r="AZ827" s="54">
        <f>IFERROR(VLOOKUP($F827,Ref_Param!$L:$M,2,0),0)*Y827</f>
        <v>0</v>
      </c>
      <c r="BA827" s="54">
        <f>IFERROR(VLOOKUP($F827,Ref_Param!$L:$M,2,0),0)*Z827</f>
        <v>0</v>
      </c>
      <c r="BB827" s="55">
        <f t="shared" si="239"/>
        <v>0</v>
      </c>
      <c r="BC827" s="56">
        <f>IFERROR(VLOOKUP($F827,Ref_Param!$L:$M,2,0),0)*AB827</f>
        <v>1.0952939647315448E-4</v>
      </c>
      <c r="BD827" s="56">
        <f>IFERROR(VLOOKUP($F827,Ref_Param!$L:$M,2,0),0)*AC827</f>
        <v>9.8170865279298188E-3</v>
      </c>
      <c r="BE827" s="56">
        <f>IFERROR(VLOOKUP($F827,Ref_Param!$L:$M,2,0),0)*AD827</f>
        <v>0</v>
      </c>
      <c r="BF827" s="56">
        <f>IFERROR(VLOOKUP($F827,Ref_Param!$L:$M,2,0),0)*AE827</f>
        <v>0</v>
      </c>
      <c r="BG827" s="57">
        <f t="shared" si="240"/>
        <v>9.9266159244029741E-3</v>
      </c>
      <c r="BH827" s="56">
        <f>IFERROR(VLOOKUP($F827,Ref_Param!$L:$M,2,0),0)*AG827</f>
        <v>0</v>
      </c>
      <c r="BI827" s="56">
        <f>IFERROR(VLOOKUP($F827,Ref_Param!$L:$M,2,0),0)*AH827</f>
        <v>0</v>
      </c>
      <c r="BJ827" s="56">
        <f>IFERROR(VLOOKUP($F827,Ref_Param!$L:$M,2,0),0)*AI827</f>
        <v>0</v>
      </c>
      <c r="BK827" s="56">
        <f>IFERROR(VLOOKUP($F827,Ref_Param!$L:$M,2,0),0)*AJ827</f>
        <v>0</v>
      </c>
      <c r="BL827" s="57">
        <f t="shared" si="241"/>
        <v>0</v>
      </c>
      <c r="BM827" s="58">
        <f>IFERROR(VLOOKUP($F827,Ref_Param!$L:$M,2,0),0)*AL827</f>
        <v>0</v>
      </c>
      <c r="BN827" s="59">
        <f>IFERROR(VLOOKUP($F827,Ref_Param!$L:$M,2,0),0)*AM827</f>
        <v>0</v>
      </c>
    </row>
    <row r="828" spans="1:66" ht="15" customHeight="1" x14ac:dyDescent="0.3">
      <c r="A828" s="91" t="str">
        <f t="shared" si="231"/>
        <v>EAISDigital - API Economy</v>
      </c>
      <c r="B828" s="43" t="s">
        <v>4152</v>
      </c>
      <c r="C828" s="43" t="s">
        <v>4117</v>
      </c>
      <c r="D828" s="43" t="s">
        <v>3080</v>
      </c>
      <c r="E828" s="44" t="s">
        <v>3081</v>
      </c>
      <c r="F828" s="43" t="s">
        <v>20</v>
      </c>
      <c r="G828" s="44" t="s">
        <v>1052</v>
      </c>
      <c r="H828" s="41" t="s">
        <v>5426</v>
      </c>
      <c r="I828" s="44" t="s">
        <v>26</v>
      </c>
      <c r="J828" s="43"/>
      <c r="K828" s="44"/>
      <c r="L828" s="43" t="s">
        <v>4110</v>
      </c>
      <c r="M828" s="65">
        <v>0</v>
      </c>
      <c r="N828" s="65">
        <v>0</v>
      </c>
      <c r="O828" s="65">
        <v>0</v>
      </c>
      <c r="P828" s="65">
        <v>0</v>
      </c>
      <c r="Q828" s="46">
        <f t="shared" si="232"/>
        <v>0</v>
      </c>
      <c r="R828" s="65">
        <v>0</v>
      </c>
      <c r="S828" s="65">
        <v>0</v>
      </c>
      <c r="T828" s="65">
        <v>7.3913467127695771</v>
      </c>
      <c r="U828" s="65">
        <v>18.668450409648436</v>
      </c>
      <c r="V828" s="46">
        <f t="shared" si="233"/>
        <v>26.059797122418011</v>
      </c>
      <c r="W828" s="65">
        <v>28.775994328422598</v>
      </c>
      <c r="X828" s="65">
        <v>19.866842119716374</v>
      </c>
      <c r="Y828" s="65">
        <v>20.042777318616075</v>
      </c>
      <c r="Z828" s="65">
        <v>13.394625986388593</v>
      </c>
      <c r="AA828" s="46">
        <f t="shared" si="234"/>
        <v>82.08023975314363</v>
      </c>
      <c r="AB828" s="49">
        <v>20.718674362948384</v>
      </c>
      <c r="AC828" s="49">
        <v>20.923152405103874</v>
      </c>
      <c r="AD828" s="49"/>
      <c r="AE828" s="49"/>
      <c r="AF828" s="46">
        <f t="shared" si="235"/>
        <v>41.641826768052255</v>
      </c>
      <c r="AG828" s="49"/>
      <c r="AH828" s="49"/>
      <c r="AI828" s="49"/>
      <c r="AJ828" s="49"/>
      <c r="AK828" s="46">
        <f t="shared" si="236"/>
        <v>0</v>
      </c>
      <c r="AL828" s="48"/>
      <c r="AM828" s="48"/>
      <c r="AN828" s="50">
        <f>IFERROR(VLOOKUP($F828,Ref_Param!$L:$M,2,0),0)*M828</f>
        <v>0</v>
      </c>
      <c r="AO828" s="50">
        <f>IFERROR(VLOOKUP($F828,Ref_Param!$L:$M,2,0),0)*N828</f>
        <v>0</v>
      </c>
      <c r="AP828" s="50">
        <f>IFERROR(VLOOKUP($F828,Ref_Param!$L:$M,2,0),0)*O828</f>
        <v>0</v>
      </c>
      <c r="AQ828" s="50">
        <f>IFERROR(VLOOKUP($F828,Ref_Param!$L:$M,2,0),0)*P828</f>
        <v>0</v>
      </c>
      <c r="AR828" s="51">
        <f t="shared" si="237"/>
        <v>0</v>
      </c>
      <c r="AS828" s="52">
        <f>IFERROR(VLOOKUP($F828,Ref_Param!$L:$M,2,0),0)*R828</f>
        <v>0</v>
      </c>
      <c r="AT828" s="52">
        <f>IFERROR(VLOOKUP($F828,Ref_Param!$L:$M,2,0),0)*S828</f>
        <v>0</v>
      </c>
      <c r="AU828" s="52">
        <f>IFERROR(VLOOKUP($F828,Ref_Param!$L:$M,2,0),0)*T828</f>
        <v>7.3913467127695771</v>
      </c>
      <c r="AV828" s="52">
        <f>IFERROR(VLOOKUP($F828,Ref_Param!$L:$M,2,0),0)*U828</f>
        <v>18.668450409648436</v>
      </c>
      <c r="AW828" s="53">
        <f t="shared" si="238"/>
        <v>26.059797122418011</v>
      </c>
      <c r="AX828" s="54">
        <f>IFERROR(VLOOKUP($F828,Ref_Param!$L:$M,2,0),0)*W828</f>
        <v>28.775994328422598</v>
      </c>
      <c r="AY828" s="54">
        <f>IFERROR(VLOOKUP($F828,Ref_Param!$L:$M,2,0),0)*X828</f>
        <v>19.866842119716374</v>
      </c>
      <c r="AZ828" s="54">
        <f>IFERROR(VLOOKUP($F828,Ref_Param!$L:$M,2,0),0)*Y828</f>
        <v>20.042777318616075</v>
      </c>
      <c r="BA828" s="54">
        <f>IFERROR(VLOOKUP($F828,Ref_Param!$L:$M,2,0),0)*Z828</f>
        <v>13.394625986388593</v>
      </c>
      <c r="BB828" s="55">
        <f t="shared" si="239"/>
        <v>82.08023975314363</v>
      </c>
      <c r="BC828" s="56">
        <f>IFERROR(VLOOKUP($F828,Ref_Param!$L:$M,2,0),0)*AB828</f>
        <v>20.718674362948384</v>
      </c>
      <c r="BD828" s="56">
        <f>IFERROR(VLOOKUP($F828,Ref_Param!$L:$M,2,0),0)*AC828</f>
        <v>20.923152405103874</v>
      </c>
      <c r="BE828" s="56">
        <f>IFERROR(VLOOKUP($F828,Ref_Param!$L:$M,2,0),0)*AD828</f>
        <v>0</v>
      </c>
      <c r="BF828" s="56">
        <f>IFERROR(VLOOKUP($F828,Ref_Param!$L:$M,2,0),0)*AE828</f>
        <v>0</v>
      </c>
      <c r="BG828" s="57">
        <f t="shared" si="240"/>
        <v>41.641826768052255</v>
      </c>
      <c r="BH828" s="56">
        <f>IFERROR(VLOOKUP($F828,Ref_Param!$L:$M,2,0),0)*AG828</f>
        <v>0</v>
      </c>
      <c r="BI828" s="56">
        <f>IFERROR(VLOOKUP($F828,Ref_Param!$L:$M,2,0),0)*AH828</f>
        <v>0</v>
      </c>
      <c r="BJ828" s="56">
        <f>IFERROR(VLOOKUP($F828,Ref_Param!$L:$M,2,0),0)*AI828</f>
        <v>0</v>
      </c>
      <c r="BK828" s="56">
        <f>IFERROR(VLOOKUP($F828,Ref_Param!$L:$M,2,0),0)*AJ828</f>
        <v>0</v>
      </c>
      <c r="BL828" s="57">
        <f t="shared" si="241"/>
        <v>0</v>
      </c>
      <c r="BM828" s="58">
        <f>IFERROR(VLOOKUP($F828,Ref_Param!$L:$M,2,0),0)*AL828</f>
        <v>0</v>
      </c>
      <c r="BN828" s="59">
        <f>IFERROR(VLOOKUP($F828,Ref_Param!$L:$M,2,0),0)*AM828</f>
        <v>0</v>
      </c>
    </row>
    <row r="829" spans="1:66" ht="15" customHeight="1" x14ac:dyDescent="0.3">
      <c r="A829" s="91" t="str">
        <f t="shared" si="231"/>
        <v>EAISDigital - API Economy</v>
      </c>
      <c r="B829" s="43" t="s">
        <v>4152</v>
      </c>
      <c r="C829" s="43" t="s">
        <v>4117</v>
      </c>
      <c r="D829" s="43" t="s">
        <v>3080</v>
      </c>
      <c r="E829" s="44" t="s">
        <v>3081</v>
      </c>
      <c r="F829" s="43" t="s">
        <v>20</v>
      </c>
      <c r="G829" s="44" t="s">
        <v>1052</v>
      </c>
      <c r="H829" s="41" t="s">
        <v>5426</v>
      </c>
      <c r="I829" s="44" t="s">
        <v>26</v>
      </c>
      <c r="J829" s="43"/>
      <c r="K829" s="44"/>
      <c r="L829" s="43" t="s">
        <v>4110</v>
      </c>
      <c r="M829" s="65"/>
      <c r="N829" s="65"/>
      <c r="O829" s="65"/>
      <c r="P829" s="65"/>
      <c r="Q829" s="46">
        <f t="shared" si="232"/>
        <v>0</v>
      </c>
      <c r="R829" s="65"/>
      <c r="S829" s="65"/>
      <c r="T829" s="65"/>
      <c r="U829" s="65"/>
      <c r="V829" s="46">
        <f t="shared" si="233"/>
        <v>0</v>
      </c>
      <c r="W829" s="65"/>
      <c r="X829" s="65"/>
      <c r="Y829" s="65"/>
      <c r="Z829" s="65"/>
      <c r="AA829" s="46">
        <f t="shared" si="234"/>
        <v>0</v>
      </c>
      <c r="AB829" s="49"/>
      <c r="AC829" s="49"/>
      <c r="AD829" s="49">
        <v>19.645</v>
      </c>
      <c r="AE829" s="49">
        <v>18.899999999999999</v>
      </c>
      <c r="AF829" s="46">
        <f t="shared" si="235"/>
        <v>38.545000000000002</v>
      </c>
      <c r="AG829" s="49">
        <v>20</v>
      </c>
      <c r="AH829" s="49">
        <v>20</v>
      </c>
      <c r="AI829" s="49">
        <v>20</v>
      </c>
      <c r="AJ829" s="49">
        <v>20</v>
      </c>
      <c r="AK829" s="46">
        <f t="shared" si="236"/>
        <v>80</v>
      </c>
      <c r="AL829" s="48"/>
      <c r="AM829" s="48"/>
      <c r="AN829" s="50">
        <f>IFERROR(VLOOKUP($F829,Ref_Param!$L:$M,2,0),0)*M829</f>
        <v>0</v>
      </c>
      <c r="AO829" s="50">
        <f>IFERROR(VLOOKUP($F829,Ref_Param!$L:$M,2,0),0)*N829</f>
        <v>0</v>
      </c>
      <c r="AP829" s="50">
        <f>IFERROR(VLOOKUP($F829,Ref_Param!$L:$M,2,0),0)*O829</f>
        <v>0</v>
      </c>
      <c r="AQ829" s="50">
        <f>IFERROR(VLOOKUP($F829,Ref_Param!$L:$M,2,0),0)*P829</f>
        <v>0</v>
      </c>
      <c r="AR829" s="51">
        <f t="shared" si="237"/>
        <v>0</v>
      </c>
      <c r="AS829" s="52">
        <f>IFERROR(VLOOKUP($F829,Ref_Param!$L:$M,2,0),0)*R829</f>
        <v>0</v>
      </c>
      <c r="AT829" s="52">
        <f>IFERROR(VLOOKUP($F829,Ref_Param!$L:$M,2,0),0)*S829</f>
        <v>0</v>
      </c>
      <c r="AU829" s="52">
        <f>IFERROR(VLOOKUP($F829,Ref_Param!$L:$M,2,0),0)*T829</f>
        <v>0</v>
      </c>
      <c r="AV829" s="52">
        <f>IFERROR(VLOOKUP($F829,Ref_Param!$L:$M,2,0),0)*U829</f>
        <v>0</v>
      </c>
      <c r="AW829" s="53">
        <f t="shared" si="238"/>
        <v>0</v>
      </c>
      <c r="AX829" s="54">
        <f>IFERROR(VLOOKUP($F829,Ref_Param!$L:$M,2,0),0)*W829</f>
        <v>0</v>
      </c>
      <c r="AY829" s="54">
        <f>IFERROR(VLOOKUP($F829,Ref_Param!$L:$M,2,0),0)*X829</f>
        <v>0</v>
      </c>
      <c r="AZ829" s="54">
        <f>IFERROR(VLOOKUP($F829,Ref_Param!$L:$M,2,0),0)*Y829</f>
        <v>0</v>
      </c>
      <c r="BA829" s="54">
        <f>IFERROR(VLOOKUP($F829,Ref_Param!$L:$M,2,0),0)*Z829</f>
        <v>0</v>
      </c>
      <c r="BB829" s="55">
        <f t="shared" si="239"/>
        <v>0</v>
      </c>
      <c r="BC829" s="56">
        <f>IFERROR(VLOOKUP($F829,Ref_Param!$L:$M,2,0),0)*AB829</f>
        <v>0</v>
      </c>
      <c r="BD829" s="56">
        <f>IFERROR(VLOOKUP($F829,Ref_Param!$L:$M,2,0),0)*AC829</f>
        <v>0</v>
      </c>
      <c r="BE829" s="56">
        <f>IFERROR(VLOOKUP($F829,Ref_Param!$L:$M,2,0),0)*AD829</f>
        <v>19.645</v>
      </c>
      <c r="BF829" s="56">
        <f>IFERROR(VLOOKUP($F829,Ref_Param!$L:$M,2,0),0)*AE829</f>
        <v>18.899999999999999</v>
      </c>
      <c r="BG829" s="57">
        <f t="shared" si="240"/>
        <v>38.545000000000002</v>
      </c>
      <c r="BH829" s="56">
        <f>IFERROR(VLOOKUP($F829,Ref_Param!$L:$M,2,0),0)*AG829</f>
        <v>20</v>
      </c>
      <c r="BI829" s="56">
        <f>IFERROR(VLOOKUP($F829,Ref_Param!$L:$M,2,0),0)*AH829</f>
        <v>20</v>
      </c>
      <c r="BJ829" s="56">
        <f>IFERROR(VLOOKUP($F829,Ref_Param!$L:$M,2,0),0)*AI829</f>
        <v>20</v>
      </c>
      <c r="BK829" s="56">
        <f>IFERROR(VLOOKUP($F829,Ref_Param!$L:$M,2,0),0)*AJ829</f>
        <v>20</v>
      </c>
      <c r="BL829" s="57">
        <f t="shared" si="241"/>
        <v>80</v>
      </c>
      <c r="BM829" s="58">
        <f>IFERROR(VLOOKUP($F829,Ref_Param!$L:$M,2,0),0)*AL829</f>
        <v>0</v>
      </c>
      <c r="BN829" s="59">
        <f>IFERROR(VLOOKUP($F829,Ref_Param!$L:$M,2,0),0)*AM829</f>
        <v>0</v>
      </c>
    </row>
    <row r="830" spans="1:66" ht="15" customHeight="1" x14ac:dyDescent="0.3">
      <c r="A830" s="91" t="str">
        <f t="shared" si="231"/>
        <v>EAISDigital - API Economy</v>
      </c>
      <c r="B830" s="43" t="s">
        <v>4152</v>
      </c>
      <c r="C830" s="43" t="s">
        <v>4117</v>
      </c>
      <c r="D830" s="43" t="s">
        <v>653</v>
      </c>
      <c r="E830" s="44" t="s">
        <v>654</v>
      </c>
      <c r="F830" s="43" t="s">
        <v>72</v>
      </c>
      <c r="G830" s="44" t="s">
        <v>1052</v>
      </c>
      <c r="H830" s="41" t="s">
        <v>31</v>
      </c>
      <c r="I830" s="44" t="s">
        <v>22</v>
      </c>
      <c r="J830" s="43"/>
      <c r="K830" s="44"/>
      <c r="L830" s="43" t="s">
        <v>4110</v>
      </c>
      <c r="M830" s="65">
        <v>0</v>
      </c>
      <c r="N830" s="65">
        <v>0</v>
      </c>
      <c r="O830" s="65">
        <v>0</v>
      </c>
      <c r="P830" s="65">
        <v>0</v>
      </c>
      <c r="Q830" s="46">
        <f t="shared" si="232"/>
        <v>0</v>
      </c>
      <c r="R830" s="65">
        <v>0</v>
      </c>
      <c r="S830" s="65">
        <v>0</v>
      </c>
      <c r="T830" s="65">
        <v>6.3268498059121958</v>
      </c>
      <c r="U830" s="65">
        <v>36.513883524327724</v>
      </c>
      <c r="V830" s="46">
        <f t="shared" si="233"/>
        <v>42.840733330239921</v>
      </c>
      <c r="W830" s="65">
        <v>108.4651721671096</v>
      </c>
      <c r="X830" s="65">
        <v>87.048466424479955</v>
      </c>
      <c r="Y830" s="65">
        <v>53.566242727069309</v>
      </c>
      <c r="Z830" s="65">
        <v>47.14777233848632</v>
      </c>
      <c r="AA830" s="46">
        <f t="shared" si="234"/>
        <v>296.2276536571452</v>
      </c>
      <c r="AB830" s="49">
        <v>14.849992063091518</v>
      </c>
      <c r="AC830" s="49">
        <v>14.71787007074575</v>
      </c>
      <c r="AD830" s="49"/>
      <c r="AE830" s="49"/>
      <c r="AF830" s="46">
        <f t="shared" si="235"/>
        <v>29.567862133837266</v>
      </c>
      <c r="AG830" s="49"/>
      <c r="AH830" s="49"/>
      <c r="AI830" s="49"/>
      <c r="AJ830" s="49"/>
      <c r="AK830" s="46">
        <f t="shared" si="236"/>
        <v>0</v>
      </c>
      <c r="AL830" s="48"/>
      <c r="AM830" s="48"/>
      <c r="AN830" s="50">
        <f>IFERROR(VLOOKUP($F830,Ref_Param!$L:$M,2,0),0)*M830</f>
        <v>0</v>
      </c>
      <c r="AO830" s="50">
        <f>IFERROR(VLOOKUP($F830,Ref_Param!$L:$M,2,0),0)*N830</f>
        <v>0</v>
      </c>
      <c r="AP830" s="50">
        <f>IFERROR(VLOOKUP($F830,Ref_Param!$L:$M,2,0),0)*O830</f>
        <v>0</v>
      </c>
      <c r="AQ830" s="50">
        <f>IFERROR(VLOOKUP($F830,Ref_Param!$L:$M,2,0),0)*P830</f>
        <v>0</v>
      </c>
      <c r="AR830" s="51">
        <f t="shared" si="237"/>
        <v>0</v>
      </c>
      <c r="AS830" s="52">
        <f>IFERROR(VLOOKUP($F830,Ref_Param!$L:$M,2,0),0)*R830</f>
        <v>0</v>
      </c>
      <c r="AT830" s="52">
        <f>IFERROR(VLOOKUP($F830,Ref_Param!$L:$M,2,0),0)*S830</f>
        <v>0</v>
      </c>
      <c r="AU830" s="52">
        <f>IFERROR(VLOOKUP($F830,Ref_Param!$L:$M,2,0),0)*T830</f>
        <v>7.82675286322229</v>
      </c>
      <c r="AV830" s="52">
        <f>IFERROR(VLOOKUP($F830,Ref_Param!$L:$M,2,0),0)*U830</f>
        <v>45.170211272336843</v>
      </c>
      <c r="AW830" s="53">
        <f t="shared" si="238"/>
        <v>52.996964135559132</v>
      </c>
      <c r="AX830" s="54">
        <f>IFERROR(VLOOKUP($F830,Ref_Param!$L:$M,2,0),0)*W830</f>
        <v>134.17895522437271</v>
      </c>
      <c r="AY830" s="54">
        <f>IFERROR(VLOOKUP($F830,Ref_Param!$L:$M,2,0),0)*X830</f>
        <v>107.68500197211148</v>
      </c>
      <c r="AZ830" s="54">
        <f>IFERROR(VLOOKUP($F830,Ref_Param!$L:$M,2,0),0)*Y830</f>
        <v>66.265164575959631</v>
      </c>
      <c r="BA830" s="54">
        <f>IFERROR(VLOOKUP($F830,Ref_Param!$L:$M,2,0),0)*Z830</f>
        <v>58.325070685251809</v>
      </c>
      <c r="BB830" s="55">
        <f t="shared" si="239"/>
        <v>366.45419245769563</v>
      </c>
      <c r="BC830" s="56">
        <f>IFERROR(VLOOKUP($F830,Ref_Param!$L:$M,2,0),0)*AB830</f>
        <v>18.37047210920354</v>
      </c>
      <c r="BD830" s="56">
        <f>IFERROR(VLOOKUP($F830,Ref_Param!$L:$M,2,0),0)*AC830</f>
        <v>18.207028023503803</v>
      </c>
      <c r="BE830" s="56">
        <f>IFERROR(VLOOKUP($F830,Ref_Param!$L:$M,2,0),0)*AD830</f>
        <v>0</v>
      </c>
      <c r="BF830" s="56">
        <f>IFERROR(VLOOKUP($F830,Ref_Param!$L:$M,2,0),0)*AE830</f>
        <v>0</v>
      </c>
      <c r="BG830" s="57">
        <f t="shared" si="240"/>
        <v>36.577500132707343</v>
      </c>
      <c r="BH830" s="56">
        <f>IFERROR(VLOOKUP($F830,Ref_Param!$L:$M,2,0),0)*AG830</f>
        <v>0</v>
      </c>
      <c r="BI830" s="56">
        <f>IFERROR(VLOOKUP($F830,Ref_Param!$L:$M,2,0),0)*AH830</f>
        <v>0</v>
      </c>
      <c r="BJ830" s="56">
        <f>IFERROR(VLOOKUP($F830,Ref_Param!$L:$M,2,0),0)*AI830</f>
        <v>0</v>
      </c>
      <c r="BK830" s="56">
        <f>IFERROR(VLOOKUP($F830,Ref_Param!$L:$M,2,0),0)*AJ830</f>
        <v>0</v>
      </c>
      <c r="BL830" s="57">
        <f t="shared" si="241"/>
        <v>0</v>
      </c>
      <c r="BM830" s="58">
        <f>IFERROR(VLOOKUP($F830,Ref_Param!$L:$M,2,0),0)*AL830</f>
        <v>0</v>
      </c>
      <c r="BN830" s="59">
        <f>IFERROR(VLOOKUP($F830,Ref_Param!$L:$M,2,0),0)*AM830</f>
        <v>0</v>
      </c>
    </row>
    <row r="831" spans="1:66" ht="15" customHeight="1" x14ac:dyDescent="0.3">
      <c r="A831" s="91" t="str">
        <f t="shared" si="231"/>
        <v>EAISDigital - API Economy</v>
      </c>
      <c r="B831" s="43" t="s">
        <v>4152</v>
      </c>
      <c r="C831" s="43" t="s">
        <v>4117</v>
      </c>
      <c r="D831" s="43" t="s">
        <v>653</v>
      </c>
      <c r="E831" s="44" t="s">
        <v>654</v>
      </c>
      <c r="F831" s="43" t="s">
        <v>72</v>
      </c>
      <c r="G831" s="44" t="s">
        <v>1052</v>
      </c>
      <c r="H831" s="41" t="s">
        <v>31</v>
      </c>
      <c r="I831" s="44" t="s">
        <v>22</v>
      </c>
      <c r="J831" s="43"/>
      <c r="K831" s="44"/>
      <c r="L831" s="43" t="s">
        <v>4110</v>
      </c>
      <c r="M831" s="65"/>
      <c r="N831" s="65"/>
      <c r="O831" s="65"/>
      <c r="P831" s="65"/>
      <c r="Q831" s="46">
        <f t="shared" si="232"/>
        <v>0</v>
      </c>
      <c r="R831" s="65"/>
      <c r="S831" s="65"/>
      <c r="T831" s="65"/>
      <c r="U831" s="65"/>
      <c r="V831" s="46">
        <f t="shared" si="233"/>
        <v>0</v>
      </c>
      <c r="W831" s="65"/>
      <c r="X831" s="65"/>
      <c r="Y831" s="65"/>
      <c r="Z831" s="65"/>
      <c r="AA831" s="46">
        <f t="shared" si="234"/>
        <v>0</v>
      </c>
      <c r="AB831" s="49"/>
      <c r="AC831" s="49"/>
      <c r="AD831" s="49">
        <v>17.655999999999999</v>
      </c>
      <c r="AE831" s="49">
        <v>24.3</v>
      </c>
      <c r="AF831" s="46">
        <f t="shared" si="235"/>
        <v>41.956000000000003</v>
      </c>
      <c r="AG831" s="49">
        <v>24</v>
      </c>
      <c r="AH831" s="49">
        <v>24</v>
      </c>
      <c r="AI831" s="49">
        <v>24</v>
      </c>
      <c r="AJ831" s="49">
        <v>24</v>
      </c>
      <c r="AK831" s="46">
        <f t="shared" si="236"/>
        <v>96</v>
      </c>
      <c r="AL831" s="48"/>
      <c r="AM831" s="48"/>
      <c r="AN831" s="50">
        <f>IFERROR(VLOOKUP($F831,Ref_Param!$L:$M,2,0),0)*M831</f>
        <v>0</v>
      </c>
      <c r="AO831" s="50">
        <f>IFERROR(VLOOKUP($F831,Ref_Param!$L:$M,2,0),0)*N831</f>
        <v>0</v>
      </c>
      <c r="AP831" s="50">
        <f>IFERROR(VLOOKUP($F831,Ref_Param!$L:$M,2,0),0)*O831</f>
        <v>0</v>
      </c>
      <c r="AQ831" s="50">
        <f>IFERROR(VLOOKUP($F831,Ref_Param!$L:$M,2,0),0)*P831</f>
        <v>0</v>
      </c>
      <c r="AR831" s="51">
        <f t="shared" si="237"/>
        <v>0</v>
      </c>
      <c r="AS831" s="52">
        <f>IFERROR(VLOOKUP($F831,Ref_Param!$L:$M,2,0),0)*R831</f>
        <v>0</v>
      </c>
      <c r="AT831" s="52">
        <f>IFERROR(VLOOKUP($F831,Ref_Param!$L:$M,2,0),0)*S831</f>
        <v>0</v>
      </c>
      <c r="AU831" s="52">
        <f>IFERROR(VLOOKUP($F831,Ref_Param!$L:$M,2,0),0)*T831</f>
        <v>0</v>
      </c>
      <c r="AV831" s="52">
        <f>IFERROR(VLOOKUP($F831,Ref_Param!$L:$M,2,0),0)*U831</f>
        <v>0</v>
      </c>
      <c r="AW831" s="53">
        <f t="shared" si="238"/>
        <v>0</v>
      </c>
      <c r="AX831" s="54">
        <f>IFERROR(VLOOKUP($F831,Ref_Param!$L:$M,2,0),0)*W831</f>
        <v>0</v>
      </c>
      <c r="AY831" s="54">
        <f>IFERROR(VLOOKUP($F831,Ref_Param!$L:$M,2,0),0)*X831</f>
        <v>0</v>
      </c>
      <c r="AZ831" s="54">
        <f>IFERROR(VLOOKUP($F831,Ref_Param!$L:$M,2,0),0)*Y831</f>
        <v>0</v>
      </c>
      <c r="BA831" s="54">
        <f>IFERROR(VLOOKUP($F831,Ref_Param!$L:$M,2,0),0)*Z831</f>
        <v>0</v>
      </c>
      <c r="BB831" s="55">
        <f t="shared" si="239"/>
        <v>0</v>
      </c>
      <c r="BC831" s="56">
        <f>IFERROR(VLOOKUP($F831,Ref_Param!$L:$M,2,0),0)*AB831</f>
        <v>0</v>
      </c>
      <c r="BD831" s="56">
        <f>IFERROR(VLOOKUP($F831,Ref_Param!$L:$M,2,0),0)*AC831</f>
        <v>0</v>
      </c>
      <c r="BE831" s="56">
        <f>IFERROR(VLOOKUP($F831,Ref_Param!$L:$M,2,0),0)*AD831</f>
        <v>21.841698916879668</v>
      </c>
      <c r="BF831" s="56">
        <f>IFERROR(VLOOKUP($F831,Ref_Param!$L:$M,2,0),0)*AE831</f>
        <v>30.060788608981422</v>
      </c>
      <c r="BG831" s="57">
        <f t="shared" si="240"/>
        <v>51.90248752586109</v>
      </c>
      <c r="BH831" s="56">
        <f>IFERROR(VLOOKUP($F831,Ref_Param!$L:$M,2,0),0)*AG831</f>
        <v>29.689667761956962</v>
      </c>
      <c r="BI831" s="56">
        <f>IFERROR(VLOOKUP($F831,Ref_Param!$L:$M,2,0),0)*AH831</f>
        <v>29.689667761956962</v>
      </c>
      <c r="BJ831" s="56">
        <f>IFERROR(VLOOKUP($F831,Ref_Param!$L:$M,2,0),0)*AI831</f>
        <v>29.689667761956962</v>
      </c>
      <c r="BK831" s="56">
        <f>IFERROR(VLOOKUP($F831,Ref_Param!$L:$M,2,0),0)*AJ831</f>
        <v>29.689667761956962</v>
      </c>
      <c r="BL831" s="57">
        <f t="shared" si="241"/>
        <v>118.75867104782785</v>
      </c>
      <c r="BM831" s="58">
        <f>IFERROR(VLOOKUP($F831,Ref_Param!$L:$M,2,0),0)*AL831</f>
        <v>0</v>
      </c>
      <c r="BN831" s="59">
        <f>IFERROR(VLOOKUP($F831,Ref_Param!$L:$M,2,0),0)*AM831</f>
        <v>0</v>
      </c>
    </row>
    <row r="832" spans="1:66" ht="15" customHeight="1" x14ac:dyDescent="0.3">
      <c r="A832" s="91" t="str">
        <f t="shared" si="231"/>
        <v>EAISDigital - API Economy</v>
      </c>
      <c r="B832" s="43" t="s">
        <v>4152</v>
      </c>
      <c r="C832" s="43" t="s">
        <v>4117</v>
      </c>
      <c r="D832" s="43" t="s">
        <v>2156</v>
      </c>
      <c r="E832" s="44" t="s">
        <v>2157</v>
      </c>
      <c r="F832" s="43" t="s">
        <v>95</v>
      </c>
      <c r="G832" s="44" t="s">
        <v>1052</v>
      </c>
      <c r="H832" s="41" t="s">
        <v>5427</v>
      </c>
      <c r="I832" s="44" t="s">
        <v>22</v>
      </c>
      <c r="J832" s="43"/>
      <c r="K832" s="44"/>
      <c r="L832" s="43" t="s">
        <v>4110</v>
      </c>
      <c r="M832" s="65">
        <v>15.792987758805562</v>
      </c>
      <c r="N832" s="65">
        <v>16.392285392861858</v>
      </c>
      <c r="O832" s="65">
        <v>16.671717542278671</v>
      </c>
      <c r="P832" s="65">
        <v>24.450449607624016</v>
      </c>
      <c r="Q832" s="46">
        <f t="shared" si="232"/>
        <v>73.307440301570097</v>
      </c>
      <c r="R832" s="65">
        <v>16.752845766373401</v>
      </c>
      <c r="S832" s="65">
        <v>13.167530742201617</v>
      </c>
      <c r="T832" s="65">
        <v>8.0659207889371984</v>
      </c>
      <c r="U832" s="65">
        <v>9.505138928666339</v>
      </c>
      <c r="V832" s="46">
        <f t="shared" si="233"/>
        <v>47.491436226178557</v>
      </c>
      <c r="W832" s="65">
        <v>0.22990329007533117</v>
      </c>
      <c r="X832" s="65">
        <v>1.1413619216687705</v>
      </c>
      <c r="Y832" s="65">
        <v>0.83532635621137674</v>
      </c>
      <c r="Z832" s="65">
        <v>1.0653546348608547</v>
      </c>
      <c r="AA832" s="46">
        <f t="shared" si="234"/>
        <v>3.2719462028163329</v>
      </c>
      <c r="AB832" s="49">
        <v>0.9746256360918053</v>
      </c>
      <c r="AC832" s="49">
        <v>1.1387234803471782</v>
      </c>
      <c r="AD832" s="49"/>
      <c r="AE832" s="49"/>
      <c r="AF832" s="46">
        <f t="shared" si="235"/>
        <v>2.1133491164389833</v>
      </c>
      <c r="AG832" s="49"/>
      <c r="AH832" s="49"/>
      <c r="AI832" s="49"/>
      <c r="AJ832" s="49"/>
      <c r="AK832" s="46">
        <f t="shared" si="236"/>
        <v>0</v>
      </c>
      <c r="AL832" s="48"/>
      <c r="AM832" s="48"/>
      <c r="AN832" s="50">
        <f>IFERROR(VLOOKUP($F832,Ref_Param!$L:$M,2,0),0)*M832</f>
        <v>17.217181981669686</v>
      </c>
      <c r="AO832" s="50">
        <f>IFERROR(VLOOKUP($F832,Ref_Param!$L:$M,2,0),0)*N832</f>
        <v>17.87052361558429</v>
      </c>
      <c r="AP832" s="50">
        <f>IFERROR(VLOOKUP($F832,Ref_Param!$L:$M,2,0),0)*O832</f>
        <v>18.175154648135806</v>
      </c>
      <c r="AQ832" s="50">
        <f>IFERROR(VLOOKUP($F832,Ref_Param!$L:$M,2,0),0)*P832</f>
        <v>26.655364194364768</v>
      </c>
      <c r="AR832" s="51">
        <f t="shared" si="237"/>
        <v>79.918224439754539</v>
      </c>
      <c r="AS832" s="52">
        <f>IFERROR(VLOOKUP($F832,Ref_Param!$L:$M,2,0),0)*R832</f>
        <v>18.263598926028052</v>
      </c>
      <c r="AT832" s="52">
        <f>IFERROR(VLOOKUP($F832,Ref_Param!$L:$M,2,0),0)*S832</f>
        <v>14.354964146116799</v>
      </c>
      <c r="AU832" s="52">
        <f>IFERROR(VLOOKUP($F832,Ref_Param!$L:$M,2,0),0)*T832</f>
        <v>8.7932966322622867</v>
      </c>
      <c r="AV832" s="52">
        <f>IFERROR(VLOOKUP($F832,Ref_Param!$L:$M,2,0),0)*U832</f>
        <v>10.362301876961521</v>
      </c>
      <c r="AW832" s="53">
        <f t="shared" si="238"/>
        <v>51.774161581368659</v>
      </c>
      <c r="AX832" s="54">
        <f>IFERROR(VLOOKUP($F832,Ref_Param!$L:$M,2,0),0)*W832</f>
        <v>0.25063571528475243</v>
      </c>
      <c r="AY832" s="54">
        <f>IFERROR(VLOOKUP($F832,Ref_Param!$L:$M,2,0),0)*X832</f>
        <v>1.2442886813081193</v>
      </c>
      <c r="AZ832" s="54">
        <f>IFERROR(VLOOKUP($F832,Ref_Param!$L:$M,2,0),0)*Y832</f>
        <v>0.91065516599020213</v>
      </c>
      <c r="BA832" s="54">
        <f>IFERROR(VLOOKUP($F832,Ref_Param!$L:$M,2,0),0)*Z832</f>
        <v>1.1614271411809065</v>
      </c>
      <c r="BB832" s="55">
        <f t="shared" si="239"/>
        <v>3.5670067037639805</v>
      </c>
      <c r="BC832" s="56">
        <f>IFERROR(VLOOKUP($F832,Ref_Param!$L:$M,2,0),0)*AB832</f>
        <v>1.0625163013399497</v>
      </c>
      <c r="BD832" s="56">
        <f>IFERROR(VLOOKUP($F832,Ref_Param!$L:$M,2,0),0)*AC832</f>
        <v>1.2414123082572706</v>
      </c>
      <c r="BE832" s="56">
        <f>IFERROR(VLOOKUP($F832,Ref_Param!$L:$M,2,0),0)*AD832</f>
        <v>0</v>
      </c>
      <c r="BF832" s="56">
        <f>IFERROR(VLOOKUP($F832,Ref_Param!$L:$M,2,0),0)*AE832</f>
        <v>0</v>
      </c>
      <c r="BG832" s="57">
        <f t="shared" si="240"/>
        <v>2.3039286095972202</v>
      </c>
      <c r="BH832" s="56">
        <f>IFERROR(VLOOKUP($F832,Ref_Param!$L:$M,2,0),0)*AG832</f>
        <v>0</v>
      </c>
      <c r="BI832" s="56">
        <f>IFERROR(VLOOKUP($F832,Ref_Param!$L:$M,2,0),0)*AH832</f>
        <v>0</v>
      </c>
      <c r="BJ832" s="56">
        <f>IFERROR(VLOOKUP($F832,Ref_Param!$L:$M,2,0),0)*AI832</f>
        <v>0</v>
      </c>
      <c r="BK832" s="56">
        <f>IFERROR(VLOOKUP($F832,Ref_Param!$L:$M,2,0),0)*AJ832</f>
        <v>0</v>
      </c>
      <c r="BL832" s="57">
        <f t="shared" si="241"/>
        <v>0</v>
      </c>
      <c r="BM832" s="58">
        <f>IFERROR(VLOOKUP($F832,Ref_Param!$L:$M,2,0),0)*AL832</f>
        <v>0</v>
      </c>
      <c r="BN832" s="59">
        <f>IFERROR(VLOOKUP($F832,Ref_Param!$L:$M,2,0),0)*AM832</f>
        <v>0</v>
      </c>
    </row>
    <row r="833" spans="1:66" ht="15" customHeight="1" x14ac:dyDescent="0.3">
      <c r="A833" s="91" t="str">
        <f t="shared" si="231"/>
        <v>EAISDigital - API Economy</v>
      </c>
      <c r="B833" s="43" t="s">
        <v>4152</v>
      </c>
      <c r="C833" s="43" t="s">
        <v>4117</v>
      </c>
      <c r="D833" s="43" t="s">
        <v>2156</v>
      </c>
      <c r="E833" s="44" t="s">
        <v>2157</v>
      </c>
      <c r="F833" s="43" t="s">
        <v>95</v>
      </c>
      <c r="G833" s="44" t="s">
        <v>1052</v>
      </c>
      <c r="H833" s="41" t="s">
        <v>5427</v>
      </c>
      <c r="I833" s="44" t="s">
        <v>22</v>
      </c>
      <c r="J833" s="43"/>
      <c r="K833" s="44"/>
      <c r="L833" s="43" t="s">
        <v>4110</v>
      </c>
      <c r="M833" s="65"/>
      <c r="N833" s="65"/>
      <c r="O833" s="65"/>
      <c r="P833" s="65"/>
      <c r="Q833" s="46">
        <f t="shared" si="232"/>
        <v>0</v>
      </c>
      <c r="R833" s="65"/>
      <c r="S833" s="65"/>
      <c r="T833" s="65"/>
      <c r="U833" s="65"/>
      <c r="V833" s="46">
        <f t="shared" si="233"/>
        <v>0</v>
      </c>
      <c r="W833" s="65"/>
      <c r="X833" s="65"/>
      <c r="Y833" s="65"/>
      <c r="Z833" s="65"/>
      <c r="AA833" s="46">
        <f t="shared" si="234"/>
        <v>0</v>
      </c>
      <c r="AB833" s="49"/>
      <c r="AC833" s="49"/>
      <c r="AD833" s="49">
        <v>0.33500000000000002</v>
      </c>
      <c r="AE833" s="49">
        <v>0</v>
      </c>
      <c r="AF833" s="46">
        <f t="shared" si="235"/>
        <v>0.33500000000000002</v>
      </c>
      <c r="AG833" s="49"/>
      <c r="AH833" s="49"/>
      <c r="AI833" s="49"/>
      <c r="AJ833" s="49"/>
      <c r="AK833" s="46">
        <f t="shared" si="236"/>
        <v>0</v>
      </c>
      <c r="AL833" s="48"/>
      <c r="AM833" s="48"/>
      <c r="AN833" s="50">
        <f>IFERROR(VLOOKUP($F833,Ref_Param!$L:$M,2,0),0)*M833</f>
        <v>0</v>
      </c>
      <c r="AO833" s="50">
        <f>IFERROR(VLOOKUP($F833,Ref_Param!$L:$M,2,0),0)*N833</f>
        <v>0</v>
      </c>
      <c r="AP833" s="50">
        <f>IFERROR(VLOOKUP($F833,Ref_Param!$L:$M,2,0),0)*O833</f>
        <v>0</v>
      </c>
      <c r="AQ833" s="50">
        <f>IFERROR(VLOOKUP($F833,Ref_Param!$L:$M,2,0),0)*P833</f>
        <v>0</v>
      </c>
      <c r="AR833" s="51">
        <f t="shared" si="237"/>
        <v>0</v>
      </c>
      <c r="AS833" s="52">
        <f>IFERROR(VLOOKUP($F833,Ref_Param!$L:$M,2,0),0)*R833</f>
        <v>0</v>
      </c>
      <c r="AT833" s="52">
        <f>IFERROR(VLOOKUP($F833,Ref_Param!$L:$M,2,0),0)*S833</f>
        <v>0</v>
      </c>
      <c r="AU833" s="52">
        <f>IFERROR(VLOOKUP($F833,Ref_Param!$L:$M,2,0),0)*T833</f>
        <v>0</v>
      </c>
      <c r="AV833" s="52">
        <f>IFERROR(VLOOKUP($F833,Ref_Param!$L:$M,2,0),0)*U833</f>
        <v>0</v>
      </c>
      <c r="AW833" s="53">
        <f t="shared" si="238"/>
        <v>0</v>
      </c>
      <c r="AX833" s="54">
        <f>IFERROR(VLOOKUP($F833,Ref_Param!$L:$M,2,0),0)*W833</f>
        <v>0</v>
      </c>
      <c r="AY833" s="54">
        <f>IFERROR(VLOOKUP($F833,Ref_Param!$L:$M,2,0),0)*X833</f>
        <v>0</v>
      </c>
      <c r="AZ833" s="54">
        <f>IFERROR(VLOOKUP($F833,Ref_Param!$L:$M,2,0),0)*Y833</f>
        <v>0</v>
      </c>
      <c r="BA833" s="54">
        <f>IFERROR(VLOOKUP($F833,Ref_Param!$L:$M,2,0),0)*Z833</f>
        <v>0</v>
      </c>
      <c r="BB833" s="55">
        <f t="shared" si="239"/>
        <v>0</v>
      </c>
      <c r="BC833" s="56">
        <f>IFERROR(VLOOKUP($F833,Ref_Param!$L:$M,2,0),0)*AB833</f>
        <v>0</v>
      </c>
      <c r="BD833" s="56">
        <f>IFERROR(VLOOKUP($F833,Ref_Param!$L:$M,2,0),0)*AC833</f>
        <v>0</v>
      </c>
      <c r="BE833" s="56">
        <f>IFERROR(VLOOKUP($F833,Ref_Param!$L:$M,2,0),0)*AD833</f>
        <v>0.36520993063161633</v>
      </c>
      <c r="BF833" s="56">
        <f>IFERROR(VLOOKUP($F833,Ref_Param!$L:$M,2,0),0)*AE833</f>
        <v>0</v>
      </c>
      <c r="BG833" s="57">
        <f t="shared" si="240"/>
        <v>0.36520993063161633</v>
      </c>
      <c r="BH833" s="56">
        <f>IFERROR(VLOOKUP($F833,Ref_Param!$L:$M,2,0),0)*AG833</f>
        <v>0</v>
      </c>
      <c r="BI833" s="56">
        <f>IFERROR(VLOOKUP($F833,Ref_Param!$L:$M,2,0),0)*AH833</f>
        <v>0</v>
      </c>
      <c r="BJ833" s="56">
        <f>IFERROR(VLOOKUP($F833,Ref_Param!$L:$M,2,0),0)*AI833</f>
        <v>0</v>
      </c>
      <c r="BK833" s="56">
        <f>IFERROR(VLOOKUP($F833,Ref_Param!$L:$M,2,0),0)*AJ833</f>
        <v>0</v>
      </c>
      <c r="BL833" s="57">
        <f t="shared" si="241"/>
        <v>0</v>
      </c>
      <c r="BM833" s="58">
        <f>IFERROR(VLOOKUP($F833,Ref_Param!$L:$M,2,0),0)*AL833</f>
        <v>0</v>
      </c>
      <c r="BN833" s="59">
        <f>IFERROR(VLOOKUP($F833,Ref_Param!$L:$M,2,0),0)*AM833</f>
        <v>0</v>
      </c>
    </row>
    <row r="834" spans="1:66" ht="15" customHeight="1" x14ac:dyDescent="0.3">
      <c r="A834" s="91" t="str">
        <f t="shared" si="231"/>
        <v>EAISDigital - API Economy</v>
      </c>
      <c r="B834" s="43" t="s">
        <v>4152</v>
      </c>
      <c r="C834" s="43" t="s">
        <v>4117</v>
      </c>
      <c r="D834" s="43" t="s">
        <v>2158</v>
      </c>
      <c r="E834" s="44" t="s">
        <v>2159</v>
      </c>
      <c r="F834" s="43" t="s">
        <v>28</v>
      </c>
      <c r="G834" s="44" t="s">
        <v>1052</v>
      </c>
      <c r="H834" s="41" t="s">
        <v>53</v>
      </c>
      <c r="I834" s="44" t="s">
        <v>22</v>
      </c>
      <c r="J834" s="43"/>
      <c r="K834" s="44"/>
      <c r="L834" s="43" t="s">
        <v>4110</v>
      </c>
      <c r="M834" s="65">
        <v>543.7093151369811</v>
      </c>
      <c r="N834" s="65">
        <v>558.7314533639219</v>
      </c>
      <c r="O834" s="65">
        <v>533.06773684755672</v>
      </c>
      <c r="P834" s="65">
        <v>638.12223592791952</v>
      </c>
      <c r="Q834" s="46">
        <f t="shared" si="232"/>
        <v>2273.630741276379</v>
      </c>
      <c r="R834" s="65">
        <v>617.72363845262862</v>
      </c>
      <c r="S834" s="65">
        <v>776.1604395667473</v>
      </c>
      <c r="T834" s="65">
        <v>872.34091624527332</v>
      </c>
      <c r="U834" s="65">
        <v>915.50156594286432</v>
      </c>
      <c r="V834" s="46">
        <f t="shared" si="233"/>
        <v>3181.726560207514</v>
      </c>
      <c r="W834" s="65">
        <v>1051.8526344794971</v>
      </c>
      <c r="X834" s="65">
        <v>1362.3230171650298</v>
      </c>
      <c r="Y834" s="65">
        <v>1029.9515584572673</v>
      </c>
      <c r="Z834" s="65">
        <v>1108.663999823365</v>
      </c>
      <c r="AA834" s="46">
        <f t="shared" si="234"/>
        <v>4552.7912099251589</v>
      </c>
      <c r="AB834" s="49">
        <v>936.95425345886179</v>
      </c>
      <c r="AC834" s="49">
        <v>1043.8787182112681</v>
      </c>
      <c r="AD834" s="49"/>
      <c r="AE834" s="49"/>
      <c r="AF834" s="46">
        <f t="shared" si="235"/>
        <v>1980.8329716701298</v>
      </c>
      <c r="AG834" s="49"/>
      <c r="AH834" s="49"/>
      <c r="AI834" s="49"/>
      <c r="AJ834" s="49"/>
      <c r="AK834" s="46">
        <f t="shared" si="236"/>
        <v>0</v>
      </c>
      <c r="AL834" s="48"/>
      <c r="AM834" s="48"/>
      <c r="AN834" s="50">
        <f>IFERROR(VLOOKUP($F834,Ref_Param!$L:$M,2,0),0)*M834</f>
        <v>591.81405799989864</v>
      </c>
      <c r="AO834" s="50">
        <f>IFERROR(VLOOKUP($F834,Ref_Param!$L:$M,2,0),0)*N834</f>
        <v>608.16528159753273</v>
      </c>
      <c r="AP834" s="50">
        <f>IFERROR(VLOOKUP($F834,Ref_Param!$L:$M,2,0),0)*O834</f>
        <v>580.23096487337898</v>
      </c>
      <c r="AQ834" s="50">
        <f>IFERROR(VLOOKUP($F834,Ref_Param!$L:$M,2,0),0)*P834</f>
        <v>694.58017258601944</v>
      </c>
      <c r="AR834" s="51">
        <f t="shared" si="237"/>
        <v>2474.7904770568298</v>
      </c>
      <c r="AS834" s="52">
        <f>IFERROR(VLOOKUP($F834,Ref_Param!$L:$M,2,0),0)*R834</f>
        <v>672.37680690280149</v>
      </c>
      <c r="AT834" s="52">
        <f>IFERROR(VLOOKUP($F834,Ref_Param!$L:$M,2,0),0)*S834</f>
        <v>844.83132183096018</v>
      </c>
      <c r="AU834" s="52">
        <f>IFERROR(VLOOKUP($F834,Ref_Param!$L:$M,2,0),0)*T834</f>
        <v>949.52137701079937</v>
      </c>
      <c r="AV834" s="52">
        <f>IFERROR(VLOOKUP($F834,Ref_Param!$L:$M,2,0),0)*U834</f>
        <v>996.50067004904372</v>
      </c>
      <c r="AW834" s="53">
        <f t="shared" si="238"/>
        <v>3463.2301757936048</v>
      </c>
      <c r="AX834" s="54">
        <f>IFERROR(VLOOKUP($F834,Ref_Param!$L:$M,2,0),0)*W834</f>
        <v>1144.9154147236993</v>
      </c>
      <c r="AY834" s="54">
        <f>IFERROR(VLOOKUP($F834,Ref_Param!$L:$M,2,0),0)*X834</f>
        <v>1482.8546994674514</v>
      </c>
      <c r="AZ834" s="54">
        <f>IFERROR(VLOOKUP($F834,Ref_Param!$L:$M,2,0),0)*Y834</f>
        <v>1121.0766385349659</v>
      </c>
      <c r="BA834" s="54">
        <f>IFERROR(VLOOKUP($F834,Ref_Param!$L:$M,2,0),0)*Z834</f>
        <v>1206.7531720117067</v>
      </c>
      <c r="BB834" s="55">
        <f t="shared" si="239"/>
        <v>4955.5999247378231</v>
      </c>
      <c r="BC834" s="56">
        <f>IFERROR(VLOOKUP($F834,Ref_Param!$L:$M,2,0),0)*AB834</f>
        <v>1019.8513865079804</v>
      </c>
      <c r="BD834" s="56">
        <f>IFERROR(VLOOKUP($F834,Ref_Param!$L:$M,2,0),0)*AC834</f>
        <v>1136.236005316003</v>
      </c>
      <c r="BE834" s="56">
        <f>IFERROR(VLOOKUP($F834,Ref_Param!$L:$M,2,0),0)*AD834</f>
        <v>0</v>
      </c>
      <c r="BF834" s="56">
        <f>IFERROR(VLOOKUP($F834,Ref_Param!$L:$M,2,0),0)*AE834</f>
        <v>0</v>
      </c>
      <c r="BG834" s="57">
        <f t="shared" si="240"/>
        <v>2156.0873918239831</v>
      </c>
      <c r="BH834" s="56">
        <f>IFERROR(VLOOKUP($F834,Ref_Param!$L:$M,2,0),0)*AG834</f>
        <v>0</v>
      </c>
      <c r="BI834" s="56">
        <f>IFERROR(VLOOKUP($F834,Ref_Param!$L:$M,2,0),0)*AH834</f>
        <v>0</v>
      </c>
      <c r="BJ834" s="56">
        <f>IFERROR(VLOOKUP($F834,Ref_Param!$L:$M,2,0),0)*AI834</f>
        <v>0</v>
      </c>
      <c r="BK834" s="56">
        <f>IFERROR(VLOOKUP($F834,Ref_Param!$L:$M,2,0),0)*AJ834</f>
        <v>0</v>
      </c>
      <c r="BL834" s="57">
        <f t="shared" si="241"/>
        <v>0</v>
      </c>
      <c r="BM834" s="58">
        <f>IFERROR(VLOOKUP($F834,Ref_Param!$L:$M,2,0),0)*AL834</f>
        <v>0</v>
      </c>
      <c r="BN834" s="59">
        <f>IFERROR(VLOOKUP($F834,Ref_Param!$L:$M,2,0),0)*AM834</f>
        <v>0</v>
      </c>
    </row>
    <row r="835" spans="1:66" ht="15" customHeight="1" x14ac:dyDescent="0.3">
      <c r="A835" s="91" t="str">
        <f t="shared" si="231"/>
        <v>EAISDigital - API Economy</v>
      </c>
      <c r="B835" s="43" t="s">
        <v>4152</v>
      </c>
      <c r="C835" s="43" t="s">
        <v>4117</v>
      </c>
      <c r="D835" s="43" t="s">
        <v>2158</v>
      </c>
      <c r="E835" s="44" t="s">
        <v>2159</v>
      </c>
      <c r="F835" s="43" t="s">
        <v>28</v>
      </c>
      <c r="G835" s="44" t="s">
        <v>1052</v>
      </c>
      <c r="H835" s="41" t="s">
        <v>53</v>
      </c>
      <c r="I835" s="44" t="s">
        <v>22</v>
      </c>
      <c r="J835" s="43"/>
      <c r="K835" s="44"/>
      <c r="L835" s="43" t="s">
        <v>4110</v>
      </c>
      <c r="M835" s="65"/>
      <c r="N835" s="65"/>
      <c r="O835" s="65"/>
      <c r="P835" s="65"/>
      <c r="Q835" s="46">
        <f t="shared" si="232"/>
        <v>0</v>
      </c>
      <c r="R835" s="65"/>
      <c r="S835" s="65"/>
      <c r="T835" s="65"/>
      <c r="U835" s="65"/>
      <c r="V835" s="46">
        <f t="shared" si="233"/>
        <v>0</v>
      </c>
      <c r="W835" s="65"/>
      <c r="X835" s="65"/>
      <c r="Y835" s="65"/>
      <c r="Z835" s="65"/>
      <c r="AA835" s="46">
        <f t="shared" si="234"/>
        <v>0</v>
      </c>
      <c r="AB835" s="49"/>
      <c r="AC835" s="49"/>
      <c r="AD835" s="49">
        <v>1134.127</v>
      </c>
      <c r="AE835" s="49">
        <v>1200</v>
      </c>
      <c r="AF835" s="46">
        <f t="shared" si="235"/>
        <v>2334.127</v>
      </c>
      <c r="AG835" s="49">
        <v>1200</v>
      </c>
      <c r="AH835" s="49">
        <v>1200</v>
      </c>
      <c r="AI835" s="49">
        <v>1200</v>
      </c>
      <c r="AJ835" s="49">
        <v>1250</v>
      </c>
      <c r="AK835" s="46">
        <f t="shared" si="236"/>
        <v>4850</v>
      </c>
      <c r="AL835" s="48"/>
      <c r="AM835" s="48"/>
      <c r="AN835" s="50">
        <f>IFERROR(VLOOKUP($F835,Ref_Param!$L:$M,2,0),0)*M835</f>
        <v>0</v>
      </c>
      <c r="AO835" s="50">
        <f>IFERROR(VLOOKUP($F835,Ref_Param!$L:$M,2,0),0)*N835</f>
        <v>0</v>
      </c>
      <c r="AP835" s="50">
        <f>IFERROR(VLOOKUP($F835,Ref_Param!$L:$M,2,0),0)*O835</f>
        <v>0</v>
      </c>
      <c r="AQ835" s="50">
        <f>IFERROR(VLOOKUP($F835,Ref_Param!$L:$M,2,0),0)*P835</f>
        <v>0</v>
      </c>
      <c r="AR835" s="51">
        <f t="shared" si="237"/>
        <v>0</v>
      </c>
      <c r="AS835" s="52">
        <f>IFERROR(VLOOKUP($F835,Ref_Param!$L:$M,2,0),0)*R835</f>
        <v>0</v>
      </c>
      <c r="AT835" s="52">
        <f>IFERROR(VLOOKUP($F835,Ref_Param!$L:$M,2,0),0)*S835</f>
        <v>0</v>
      </c>
      <c r="AU835" s="52">
        <f>IFERROR(VLOOKUP($F835,Ref_Param!$L:$M,2,0),0)*T835</f>
        <v>0</v>
      </c>
      <c r="AV835" s="52">
        <f>IFERROR(VLOOKUP($F835,Ref_Param!$L:$M,2,0),0)*U835</f>
        <v>0</v>
      </c>
      <c r="AW835" s="53">
        <f t="shared" si="238"/>
        <v>0</v>
      </c>
      <c r="AX835" s="54">
        <f>IFERROR(VLOOKUP($F835,Ref_Param!$L:$M,2,0),0)*W835</f>
        <v>0</v>
      </c>
      <c r="AY835" s="54">
        <f>IFERROR(VLOOKUP($F835,Ref_Param!$L:$M,2,0),0)*X835</f>
        <v>0</v>
      </c>
      <c r="AZ835" s="54">
        <f>IFERROR(VLOOKUP($F835,Ref_Param!$L:$M,2,0),0)*Y835</f>
        <v>0</v>
      </c>
      <c r="BA835" s="54">
        <f>IFERROR(VLOOKUP($F835,Ref_Param!$L:$M,2,0),0)*Z835</f>
        <v>0</v>
      </c>
      <c r="BB835" s="55">
        <f t="shared" si="239"/>
        <v>0</v>
      </c>
      <c r="BC835" s="56">
        <f>IFERROR(VLOOKUP($F835,Ref_Param!$L:$M,2,0),0)*AB835</f>
        <v>0</v>
      </c>
      <c r="BD835" s="56">
        <f>IFERROR(VLOOKUP($F835,Ref_Param!$L:$M,2,0),0)*AC835</f>
        <v>0</v>
      </c>
      <c r="BE835" s="56">
        <f>IFERROR(VLOOKUP($F835,Ref_Param!$L:$M,2,0),0)*AD835</f>
        <v>1234.4690139953775</v>
      </c>
      <c r="BF835" s="56">
        <f>IFERROR(VLOOKUP($F835,Ref_Param!$L:$M,2,0),0)*AE835</f>
        <v>1306.1701350858</v>
      </c>
      <c r="BG835" s="57">
        <f t="shared" si="240"/>
        <v>2540.6391490811775</v>
      </c>
      <c r="BH835" s="56">
        <f>IFERROR(VLOOKUP($F835,Ref_Param!$L:$M,2,0),0)*AG835</f>
        <v>1306.1701350858</v>
      </c>
      <c r="BI835" s="56">
        <f>IFERROR(VLOOKUP($F835,Ref_Param!$L:$M,2,0),0)*AH835</f>
        <v>1306.1701350858</v>
      </c>
      <c r="BJ835" s="56">
        <f>IFERROR(VLOOKUP($F835,Ref_Param!$L:$M,2,0),0)*AI835</f>
        <v>1306.1701350858</v>
      </c>
      <c r="BK835" s="56">
        <f>IFERROR(VLOOKUP($F835,Ref_Param!$L:$M,2,0),0)*AJ835</f>
        <v>1360.593890714375</v>
      </c>
      <c r="BL835" s="57">
        <f t="shared" si="241"/>
        <v>5279.1042959717743</v>
      </c>
      <c r="BM835" s="58">
        <f>IFERROR(VLOOKUP($F835,Ref_Param!$L:$M,2,0),0)*AL835</f>
        <v>0</v>
      </c>
      <c r="BN835" s="59">
        <f>IFERROR(VLOOKUP($F835,Ref_Param!$L:$M,2,0),0)*AM835</f>
        <v>0</v>
      </c>
    </row>
    <row r="836" spans="1:66" ht="15" customHeight="1" x14ac:dyDescent="0.3">
      <c r="A836" s="91" t="str">
        <f t="shared" si="231"/>
        <v>EAISDigital - API Economy</v>
      </c>
      <c r="B836" s="43" t="s">
        <v>4152</v>
      </c>
      <c r="C836" s="43" t="s">
        <v>4117</v>
      </c>
      <c r="D836" s="43" t="s">
        <v>2158</v>
      </c>
      <c r="E836" s="44" t="s">
        <v>2159</v>
      </c>
      <c r="F836" s="43" t="s">
        <v>3731</v>
      </c>
      <c r="G836" s="44" t="s">
        <v>1052</v>
      </c>
      <c r="H836" s="41" t="s">
        <v>53</v>
      </c>
      <c r="I836" s="44" t="s">
        <v>22</v>
      </c>
      <c r="J836" s="43"/>
      <c r="K836" s="44"/>
      <c r="L836" s="43" t="s">
        <v>4110</v>
      </c>
      <c r="M836" s="65">
        <v>0</v>
      </c>
      <c r="N836" s="65">
        <v>0</v>
      </c>
      <c r="O836" s="65">
        <v>0</v>
      </c>
      <c r="P836" s="65">
        <v>0</v>
      </c>
      <c r="Q836" s="46">
        <f t="shared" si="232"/>
        <v>0</v>
      </c>
      <c r="R836" s="65">
        <v>0</v>
      </c>
      <c r="S836" s="65">
        <v>0</v>
      </c>
      <c r="T836" s="65">
        <v>0</v>
      </c>
      <c r="U836" s="65">
        <v>0</v>
      </c>
      <c r="V836" s="46">
        <f t="shared" si="233"/>
        <v>0</v>
      </c>
      <c r="W836" s="65">
        <v>0</v>
      </c>
      <c r="X836" s="65">
        <v>0</v>
      </c>
      <c r="Y836" s="65">
        <v>0</v>
      </c>
      <c r="Z836" s="65">
        <v>-16.884999999999987</v>
      </c>
      <c r="AA836" s="46">
        <f t="shared" si="234"/>
        <v>-16.884999999999987</v>
      </c>
      <c r="AB836" s="49">
        <v>3.0000007929377759</v>
      </c>
      <c r="AC836" s="49">
        <v>106.31345999999964</v>
      </c>
      <c r="AD836" s="49"/>
      <c r="AE836" s="49"/>
      <c r="AF836" s="46">
        <f t="shared" si="235"/>
        <v>109.31346079293741</v>
      </c>
      <c r="AG836" s="49"/>
      <c r="AH836" s="49"/>
      <c r="AI836" s="49"/>
      <c r="AJ836" s="49"/>
      <c r="AK836" s="46">
        <f t="shared" si="236"/>
        <v>0</v>
      </c>
      <c r="AL836" s="48"/>
      <c r="AM836" s="48"/>
      <c r="AN836" s="50">
        <f>IFERROR(VLOOKUP($F836,Ref_Param!$L:$M,2,0),0)*M836</f>
        <v>0</v>
      </c>
      <c r="AO836" s="50">
        <f>IFERROR(VLOOKUP($F836,Ref_Param!$L:$M,2,0),0)*N836</f>
        <v>0</v>
      </c>
      <c r="AP836" s="50">
        <f>IFERROR(VLOOKUP($F836,Ref_Param!$L:$M,2,0),0)*O836</f>
        <v>0</v>
      </c>
      <c r="AQ836" s="50">
        <f>IFERROR(VLOOKUP($F836,Ref_Param!$L:$M,2,0),0)*P836</f>
        <v>0</v>
      </c>
      <c r="AR836" s="51">
        <f t="shared" si="237"/>
        <v>0</v>
      </c>
      <c r="AS836" s="52">
        <f>IFERROR(VLOOKUP($F836,Ref_Param!$L:$M,2,0),0)*R836</f>
        <v>0</v>
      </c>
      <c r="AT836" s="52">
        <f>IFERROR(VLOOKUP($F836,Ref_Param!$L:$M,2,0),0)*S836</f>
        <v>0</v>
      </c>
      <c r="AU836" s="52">
        <f>IFERROR(VLOOKUP($F836,Ref_Param!$L:$M,2,0),0)*T836</f>
        <v>0</v>
      </c>
      <c r="AV836" s="52">
        <f>IFERROR(VLOOKUP($F836,Ref_Param!$L:$M,2,0),0)*U836</f>
        <v>0</v>
      </c>
      <c r="AW836" s="53">
        <f t="shared" si="238"/>
        <v>0</v>
      </c>
      <c r="AX836" s="54">
        <f>IFERROR(VLOOKUP($F836,Ref_Param!$L:$M,2,0),0)*W836</f>
        <v>0</v>
      </c>
      <c r="AY836" s="54">
        <f>IFERROR(VLOOKUP($F836,Ref_Param!$L:$M,2,0),0)*X836</f>
        <v>0</v>
      </c>
      <c r="AZ836" s="54">
        <f>IFERROR(VLOOKUP($F836,Ref_Param!$L:$M,2,0),0)*Y836</f>
        <v>0</v>
      </c>
      <c r="BA836" s="54">
        <f>IFERROR(VLOOKUP($F836,Ref_Param!$L:$M,2,0),0)*Z836</f>
        <v>-0.20548862115127201</v>
      </c>
      <c r="BB836" s="55">
        <f t="shared" si="239"/>
        <v>-0.20548862115127201</v>
      </c>
      <c r="BC836" s="56">
        <f>IFERROR(VLOOKUP($F836,Ref_Param!$L:$M,2,0),0)*AB836</f>
        <v>3.6509684713858848E-2</v>
      </c>
      <c r="BD836" s="56">
        <f>IFERROR(VLOOKUP($F836,Ref_Param!$L:$M,2,0),0)*AC836</f>
        <v>1.2938232931726887</v>
      </c>
      <c r="BE836" s="56">
        <f>IFERROR(VLOOKUP($F836,Ref_Param!$L:$M,2,0),0)*AD836</f>
        <v>0</v>
      </c>
      <c r="BF836" s="56">
        <f>IFERROR(VLOOKUP($F836,Ref_Param!$L:$M,2,0),0)*AE836</f>
        <v>0</v>
      </c>
      <c r="BG836" s="57">
        <f t="shared" si="240"/>
        <v>1.3303329778865476</v>
      </c>
      <c r="BH836" s="56">
        <f>IFERROR(VLOOKUP($F836,Ref_Param!$L:$M,2,0),0)*AG836</f>
        <v>0</v>
      </c>
      <c r="BI836" s="56">
        <f>IFERROR(VLOOKUP($F836,Ref_Param!$L:$M,2,0),0)*AH836</f>
        <v>0</v>
      </c>
      <c r="BJ836" s="56">
        <f>IFERROR(VLOOKUP($F836,Ref_Param!$L:$M,2,0),0)*AI836</f>
        <v>0</v>
      </c>
      <c r="BK836" s="56">
        <f>IFERROR(VLOOKUP($F836,Ref_Param!$L:$M,2,0),0)*AJ836</f>
        <v>0</v>
      </c>
      <c r="BL836" s="57">
        <f t="shared" si="241"/>
        <v>0</v>
      </c>
      <c r="BM836" s="58">
        <f>IFERROR(VLOOKUP($F836,Ref_Param!$L:$M,2,0),0)*AL836</f>
        <v>0</v>
      </c>
      <c r="BN836" s="59">
        <f>IFERROR(VLOOKUP($F836,Ref_Param!$L:$M,2,0),0)*AM836</f>
        <v>0</v>
      </c>
    </row>
    <row r="837" spans="1:66" ht="15" customHeight="1" x14ac:dyDescent="0.3">
      <c r="A837" s="91" t="str">
        <f t="shared" si="231"/>
        <v>EAISDigital - API Economy</v>
      </c>
      <c r="B837" s="43" t="s">
        <v>4152</v>
      </c>
      <c r="C837" s="43" t="s">
        <v>4117</v>
      </c>
      <c r="D837" s="43" t="s">
        <v>2158</v>
      </c>
      <c r="E837" s="44" t="s">
        <v>2159</v>
      </c>
      <c r="F837" s="43" t="s">
        <v>189</v>
      </c>
      <c r="G837" s="44" t="s">
        <v>1052</v>
      </c>
      <c r="H837" s="41" t="s">
        <v>53</v>
      </c>
      <c r="I837" s="44" t="s">
        <v>22</v>
      </c>
      <c r="J837" s="43"/>
      <c r="K837" s="44"/>
      <c r="L837" s="43" t="s">
        <v>4110</v>
      </c>
      <c r="M837" s="65"/>
      <c r="N837" s="65"/>
      <c r="O837" s="65"/>
      <c r="P837" s="65"/>
      <c r="Q837" s="46">
        <f t="shared" si="232"/>
        <v>0</v>
      </c>
      <c r="R837" s="65"/>
      <c r="S837" s="65"/>
      <c r="T837" s="65"/>
      <c r="U837" s="65"/>
      <c r="V837" s="46">
        <f t="shared" si="233"/>
        <v>0</v>
      </c>
      <c r="W837" s="65"/>
      <c r="X837" s="65"/>
      <c r="Y837" s="65"/>
      <c r="Z837" s="65"/>
      <c r="AA837" s="46">
        <f t="shared" si="234"/>
        <v>0</v>
      </c>
      <c r="AB837" s="49"/>
      <c r="AC837" s="49"/>
      <c r="AD837" s="49">
        <v>879.24099999999999</v>
      </c>
      <c r="AE837" s="49">
        <v>0</v>
      </c>
      <c r="AF837" s="46">
        <f t="shared" si="235"/>
        <v>879.24099999999999</v>
      </c>
      <c r="AG837" s="49">
        <v>900</v>
      </c>
      <c r="AH837" s="49">
        <v>950</v>
      </c>
      <c r="AI837" s="49">
        <v>900</v>
      </c>
      <c r="AJ837" s="49">
        <v>900</v>
      </c>
      <c r="AK837" s="46">
        <f t="shared" si="236"/>
        <v>3650</v>
      </c>
      <c r="AL837" s="48"/>
      <c r="AM837" s="48"/>
      <c r="AN837" s="50">
        <f>IFERROR(VLOOKUP($F837,Ref_Param!$L:$M,2,0),0)*M837</f>
        <v>0</v>
      </c>
      <c r="AO837" s="50">
        <f>IFERROR(VLOOKUP($F837,Ref_Param!$L:$M,2,0),0)*N837</f>
        <v>0</v>
      </c>
      <c r="AP837" s="50">
        <f>IFERROR(VLOOKUP($F837,Ref_Param!$L:$M,2,0),0)*O837</f>
        <v>0</v>
      </c>
      <c r="AQ837" s="50">
        <f>IFERROR(VLOOKUP($F837,Ref_Param!$L:$M,2,0),0)*P837</f>
        <v>0</v>
      </c>
      <c r="AR837" s="51">
        <f t="shared" si="237"/>
        <v>0</v>
      </c>
      <c r="AS837" s="52">
        <f>IFERROR(VLOOKUP($F837,Ref_Param!$L:$M,2,0),0)*R837</f>
        <v>0</v>
      </c>
      <c r="AT837" s="52">
        <f>IFERROR(VLOOKUP($F837,Ref_Param!$L:$M,2,0),0)*S837</f>
        <v>0</v>
      </c>
      <c r="AU837" s="52">
        <f>IFERROR(VLOOKUP($F837,Ref_Param!$L:$M,2,0),0)*T837</f>
        <v>0</v>
      </c>
      <c r="AV837" s="52">
        <f>IFERROR(VLOOKUP($F837,Ref_Param!$L:$M,2,0),0)*U837</f>
        <v>0</v>
      </c>
      <c r="AW837" s="53">
        <f t="shared" si="238"/>
        <v>0</v>
      </c>
      <c r="AX837" s="54">
        <f>IFERROR(VLOOKUP($F837,Ref_Param!$L:$M,2,0),0)*W837</f>
        <v>0</v>
      </c>
      <c r="AY837" s="54">
        <f>IFERROR(VLOOKUP($F837,Ref_Param!$L:$M,2,0),0)*X837</f>
        <v>0</v>
      </c>
      <c r="AZ837" s="54">
        <f>IFERROR(VLOOKUP($F837,Ref_Param!$L:$M,2,0),0)*Y837</f>
        <v>0</v>
      </c>
      <c r="BA837" s="54">
        <f>IFERROR(VLOOKUP($F837,Ref_Param!$L:$M,2,0),0)*Z837</f>
        <v>0</v>
      </c>
      <c r="BB837" s="55">
        <f t="shared" si="239"/>
        <v>0</v>
      </c>
      <c r="BC837" s="56">
        <f>IFERROR(VLOOKUP($F837,Ref_Param!$L:$M,2,0),0)*AB837</f>
        <v>0</v>
      </c>
      <c r="BD837" s="56">
        <f>IFERROR(VLOOKUP($F837,Ref_Param!$L:$M,2,0),0)*AC837</f>
        <v>0</v>
      </c>
      <c r="BE837" s="56">
        <f>IFERROR(VLOOKUP($F837,Ref_Param!$L:$M,2,0),0)*AD837</f>
        <v>48.57921552878183</v>
      </c>
      <c r="BF837" s="56">
        <f>IFERROR(VLOOKUP($F837,Ref_Param!$L:$M,2,0),0)*AE837</f>
        <v>0</v>
      </c>
      <c r="BG837" s="57">
        <f t="shared" si="240"/>
        <v>48.57921552878183</v>
      </c>
      <c r="BH837" s="56">
        <f>IFERROR(VLOOKUP($F837,Ref_Param!$L:$M,2,0),0)*AG837</f>
        <v>49.726177437020851</v>
      </c>
      <c r="BI837" s="56">
        <f>IFERROR(VLOOKUP($F837,Ref_Param!$L:$M,2,0),0)*AH837</f>
        <v>52.488742850188679</v>
      </c>
      <c r="BJ837" s="56">
        <f>IFERROR(VLOOKUP($F837,Ref_Param!$L:$M,2,0),0)*AI837</f>
        <v>49.726177437020851</v>
      </c>
      <c r="BK837" s="56">
        <f>IFERROR(VLOOKUP($F837,Ref_Param!$L:$M,2,0),0)*AJ837</f>
        <v>49.726177437020851</v>
      </c>
      <c r="BL837" s="57">
        <f t="shared" si="241"/>
        <v>201.66727516125124</v>
      </c>
      <c r="BM837" s="58">
        <f>IFERROR(VLOOKUP($F837,Ref_Param!$L:$M,2,0),0)*AL837</f>
        <v>0</v>
      </c>
      <c r="BN837" s="59">
        <f>IFERROR(VLOOKUP($F837,Ref_Param!$L:$M,2,0),0)*AM837</f>
        <v>0</v>
      </c>
    </row>
    <row r="838" spans="1:66" ht="15" customHeight="1" x14ac:dyDescent="0.3">
      <c r="A838" s="91" t="str">
        <f t="shared" si="231"/>
        <v>EAISDigital - API Economy</v>
      </c>
      <c r="B838" s="43" t="s">
        <v>4152</v>
      </c>
      <c r="C838" s="43" t="s">
        <v>4117</v>
      </c>
      <c r="D838" s="43" t="s">
        <v>2158</v>
      </c>
      <c r="E838" s="44" t="s">
        <v>2159</v>
      </c>
      <c r="F838" s="43" t="s">
        <v>86</v>
      </c>
      <c r="G838" s="44" t="s">
        <v>1052</v>
      </c>
      <c r="H838" s="41" t="s">
        <v>53</v>
      </c>
      <c r="I838" s="44" t="s">
        <v>22</v>
      </c>
      <c r="J838" s="43"/>
      <c r="K838" s="44"/>
      <c r="L838" s="43" t="s">
        <v>4110</v>
      </c>
      <c r="M838" s="65">
        <v>0</v>
      </c>
      <c r="N838" s="65">
        <v>0</v>
      </c>
      <c r="O838" s="65">
        <v>0</v>
      </c>
      <c r="P838" s="65">
        <v>0</v>
      </c>
      <c r="Q838" s="46">
        <f t="shared" si="232"/>
        <v>0</v>
      </c>
      <c r="R838" s="65">
        <v>0</v>
      </c>
      <c r="S838" s="65">
        <v>0</v>
      </c>
      <c r="T838" s="65">
        <v>0</v>
      </c>
      <c r="U838" s="65">
        <v>188.43160764980641</v>
      </c>
      <c r="V838" s="46">
        <f t="shared" si="233"/>
        <v>188.43160764980641</v>
      </c>
      <c r="W838" s="65">
        <v>285.5764796712005</v>
      </c>
      <c r="X838" s="65">
        <v>348.72124109619267</v>
      </c>
      <c r="Y838" s="65">
        <v>288.72377592057779</v>
      </c>
      <c r="Z838" s="65">
        <v>81.869359868713815</v>
      </c>
      <c r="AA838" s="46">
        <f t="shared" si="234"/>
        <v>1004.8908565566848</v>
      </c>
      <c r="AB838" s="49">
        <v>667.09415663830089</v>
      </c>
      <c r="AC838" s="49">
        <v>330.17052272803681</v>
      </c>
      <c r="AD838" s="49"/>
      <c r="AE838" s="49"/>
      <c r="AF838" s="46">
        <f t="shared" si="235"/>
        <v>997.26467936633776</v>
      </c>
      <c r="AG838" s="49"/>
      <c r="AH838" s="49"/>
      <c r="AI838" s="49"/>
      <c r="AJ838" s="49"/>
      <c r="AK838" s="46">
        <f t="shared" si="236"/>
        <v>0</v>
      </c>
      <c r="AL838" s="48"/>
      <c r="AM838" s="48"/>
      <c r="AN838" s="50">
        <f>IFERROR(VLOOKUP($F838,Ref_Param!$L:$M,2,0),0)*M838</f>
        <v>0</v>
      </c>
      <c r="AO838" s="50">
        <f>IFERROR(VLOOKUP($F838,Ref_Param!$L:$M,2,0),0)*N838</f>
        <v>0</v>
      </c>
      <c r="AP838" s="50">
        <f>IFERROR(VLOOKUP($F838,Ref_Param!$L:$M,2,0),0)*O838</f>
        <v>0</v>
      </c>
      <c r="AQ838" s="50">
        <f>IFERROR(VLOOKUP($F838,Ref_Param!$L:$M,2,0),0)*P838</f>
        <v>0</v>
      </c>
      <c r="AR838" s="51">
        <f t="shared" si="237"/>
        <v>0</v>
      </c>
      <c r="AS838" s="52">
        <f>IFERROR(VLOOKUP($F838,Ref_Param!$L:$M,2,0),0)*R838</f>
        <v>0</v>
      </c>
      <c r="AT838" s="52">
        <f>IFERROR(VLOOKUP($F838,Ref_Param!$L:$M,2,0),0)*S838</f>
        <v>0</v>
      </c>
      <c r="AU838" s="52">
        <f>IFERROR(VLOOKUP($F838,Ref_Param!$L:$M,2,0),0)*T838</f>
        <v>0</v>
      </c>
      <c r="AV838" s="52">
        <f>IFERROR(VLOOKUP($F838,Ref_Param!$L:$M,2,0),0)*U838</f>
        <v>141.69634947890393</v>
      </c>
      <c r="AW838" s="53">
        <f t="shared" si="238"/>
        <v>141.69634947890393</v>
      </c>
      <c r="AX838" s="54">
        <f>IFERROR(VLOOKUP($F838,Ref_Param!$L:$M,2,0),0)*W838</f>
        <v>214.74711791266247</v>
      </c>
      <c r="AY838" s="54">
        <f>IFERROR(VLOOKUP($F838,Ref_Param!$L:$M,2,0),0)*X838</f>
        <v>262.2305645288273</v>
      </c>
      <c r="AZ838" s="54">
        <f>IFERROR(VLOOKUP($F838,Ref_Param!$L:$M,2,0),0)*Y838</f>
        <v>217.11381421604597</v>
      </c>
      <c r="BA838" s="54">
        <f>IFERROR(VLOOKUP($F838,Ref_Param!$L:$M,2,0),0)*Z838</f>
        <v>61.563925353387191</v>
      </c>
      <c r="BB838" s="55">
        <f t="shared" si="239"/>
        <v>755.65542201092296</v>
      </c>
      <c r="BC838" s="56">
        <f>IFERROR(VLOOKUP($F838,Ref_Param!$L:$M,2,0),0)*AB838</f>
        <v>501.63986781891936</v>
      </c>
      <c r="BD838" s="56">
        <f>IFERROR(VLOOKUP($F838,Ref_Param!$L:$M,2,0),0)*AC838</f>
        <v>248.28083971480334</v>
      </c>
      <c r="BE838" s="56">
        <f>IFERROR(VLOOKUP($F838,Ref_Param!$L:$M,2,0),0)*AD838</f>
        <v>0</v>
      </c>
      <c r="BF838" s="56">
        <f>IFERROR(VLOOKUP($F838,Ref_Param!$L:$M,2,0),0)*AE838</f>
        <v>0</v>
      </c>
      <c r="BG838" s="57">
        <f t="shared" si="240"/>
        <v>749.92070753372263</v>
      </c>
      <c r="BH838" s="56">
        <f>IFERROR(VLOOKUP($F838,Ref_Param!$L:$M,2,0),0)*AG838</f>
        <v>0</v>
      </c>
      <c r="BI838" s="56">
        <f>IFERROR(VLOOKUP($F838,Ref_Param!$L:$M,2,0),0)*AH838</f>
        <v>0</v>
      </c>
      <c r="BJ838" s="56">
        <f>IFERROR(VLOOKUP($F838,Ref_Param!$L:$M,2,0),0)*AI838</f>
        <v>0</v>
      </c>
      <c r="BK838" s="56">
        <f>IFERROR(VLOOKUP($F838,Ref_Param!$L:$M,2,0),0)*AJ838</f>
        <v>0</v>
      </c>
      <c r="BL838" s="57">
        <f t="shared" si="241"/>
        <v>0</v>
      </c>
      <c r="BM838" s="58">
        <f>IFERROR(VLOOKUP($F838,Ref_Param!$L:$M,2,0),0)*AL838</f>
        <v>0</v>
      </c>
      <c r="BN838" s="59">
        <f>IFERROR(VLOOKUP($F838,Ref_Param!$L:$M,2,0),0)*AM838</f>
        <v>0</v>
      </c>
    </row>
    <row r="839" spans="1:66" ht="15" customHeight="1" x14ac:dyDescent="0.3">
      <c r="A839" s="91" t="str">
        <f t="shared" ref="A839:A877" si="242">CONCATENATE(B839,C839)</f>
        <v>EAISDigital - API Economy</v>
      </c>
      <c r="B839" s="43" t="s">
        <v>4152</v>
      </c>
      <c r="C839" s="43" t="s">
        <v>4117</v>
      </c>
      <c r="D839" s="43" t="s">
        <v>2158</v>
      </c>
      <c r="E839" s="44" t="s">
        <v>2159</v>
      </c>
      <c r="F839" s="43" t="s">
        <v>86</v>
      </c>
      <c r="G839" s="44" t="s">
        <v>1052</v>
      </c>
      <c r="H839" s="41" t="s">
        <v>53</v>
      </c>
      <c r="I839" s="44" t="s">
        <v>22</v>
      </c>
      <c r="J839" s="43"/>
      <c r="K839" s="44"/>
      <c r="L839" s="43" t="s">
        <v>4110</v>
      </c>
      <c r="M839" s="65"/>
      <c r="N839" s="65"/>
      <c r="O839" s="65"/>
      <c r="P839" s="65"/>
      <c r="Q839" s="46">
        <f t="shared" ref="Q839:Q877" si="243">SUM(M839:P839)</f>
        <v>0</v>
      </c>
      <c r="R839" s="65"/>
      <c r="S839" s="65"/>
      <c r="T839" s="65"/>
      <c r="U839" s="65"/>
      <c r="V839" s="46">
        <f t="shared" ref="V839:V877" si="244">SUM(R839:U839)</f>
        <v>0</v>
      </c>
      <c r="W839" s="65"/>
      <c r="X839" s="65"/>
      <c r="Y839" s="65"/>
      <c r="Z839" s="65"/>
      <c r="AA839" s="46">
        <f t="shared" ref="AA839:AA877" si="245">SUM(W839:Z839)</f>
        <v>0</v>
      </c>
      <c r="AB839" s="49"/>
      <c r="AC839" s="49"/>
      <c r="AD839" s="49">
        <v>311.976</v>
      </c>
      <c r="AE839" s="49">
        <v>330</v>
      </c>
      <c r="AF839" s="46">
        <f t="shared" ref="AF839:AF877" si="246">SUM(AB839:AE839)</f>
        <v>641.976</v>
      </c>
      <c r="AG839" s="49">
        <v>300</v>
      </c>
      <c r="AH839" s="49">
        <v>350</v>
      </c>
      <c r="AI839" s="49">
        <v>300</v>
      </c>
      <c r="AJ839" s="49">
        <v>300</v>
      </c>
      <c r="AK839" s="46">
        <f t="shared" ref="AK839:AK877" si="247">SUM(AG839:AJ839)</f>
        <v>1250</v>
      </c>
      <c r="AL839" s="48"/>
      <c r="AM839" s="48"/>
      <c r="AN839" s="50">
        <f>IFERROR(VLOOKUP($F839,Ref_Param!$L:$M,2,0),0)*M839</f>
        <v>0</v>
      </c>
      <c r="AO839" s="50">
        <f>IFERROR(VLOOKUP($F839,Ref_Param!$L:$M,2,0),0)*N839</f>
        <v>0</v>
      </c>
      <c r="AP839" s="50">
        <f>IFERROR(VLOOKUP($F839,Ref_Param!$L:$M,2,0),0)*O839</f>
        <v>0</v>
      </c>
      <c r="AQ839" s="50">
        <f>IFERROR(VLOOKUP($F839,Ref_Param!$L:$M,2,0),0)*P839</f>
        <v>0</v>
      </c>
      <c r="AR839" s="51">
        <f t="shared" ref="AR839:AR877" si="248">SUM(AN839:AQ839)</f>
        <v>0</v>
      </c>
      <c r="AS839" s="52">
        <f>IFERROR(VLOOKUP($F839,Ref_Param!$L:$M,2,0),0)*R839</f>
        <v>0</v>
      </c>
      <c r="AT839" s="52">
        <f>IFERROR(VLOOKUP($F839,Ref_Param!$L:$M,2,0),0)*S839</f>
        <v>0</v>
      </c>
      <c r="AU839" s="52">
        <f>IFERROR(VLOOKUP($F839,Ref_Param!$L:$M,2,0),0)*T839</f>
        <v>0</v>
      </c>
      <c r="AV839" s="52">
        <f>IFERROR(VLOOKUP($F839,Ref_Param!$L:$M,2,0),0)*U839</f>
        <v>0</v>
      </c>
      <c r="AW839" s="53">
        <f t="shared" ref="AW839:AW877" si="249">SUM(AS839:AV839)</f>
        <v>0</v>
      </c>
      <c r="AX839" s="54">
        <f>IFERROR(VLOOKUP($F839,Ref_Param!$L:$M,2,0),0)*W839</f>
        <v>0</v>
      </c>
      <c r="AY839" s="54">
        <f>IFERROR(VLOOKUP($F839,Ref_Param!$L:$M,2,0),0)*X839</f>
        <v>0</v>
      </c>
      <c r="AZ839" s="54">
        <f>IFERROR(VLOOKUP($F839,Ref_Param!$L:$M,2,0),0)*Y839</f>
        <v>0</v>
      </c>
      <c r="BA839" s="54">
        <f>IFERROR(VLOOKUP($F839,Ref_Param!$L:$M,2,0),0)*Z839</f>
        <v>0</v>
      </c>
      <c r="BB839" s="55">
        <f t="shared" ref="BB839:BB877" si="250">SUM(AX839:BA839)</f>
        <v>0</v>
      </c>
      <c r="BC839" s="56">
        <f>IFERROR(VLOOKUP($F839,Ref_Param!$L:$M,2,0),0)*AB839</f>
        <v>0</v>
      </c>
      <c r="BD839" s="56">
        <f>IFERROR(VLOOKUP($F839,Ref_Param!$L:$M,2,0),0)*AC839</f>
        <v>0</v>
      </c>
      <c r="BE839" s="56">
        <f>IFERROR(VLOOKUP($F839,Ref_Param!$L:$M,2,0),0)*AD839</f>
        <v>234.59896604600215</v>
      </c>
      <c r="BF839" s="56">
        <f>IFERROR(VLOOKUP($F839,Ref_Param!$L:$M,2,0),0)*AE839</f>
        <v>248.15261044176702</v>
      </c>
      <c r="BG839" s="57">
        <f t="shared" ref="BG839:BG877" si="251">SUM(BC839:BF839)</f>
        <v>482.75157648776917</v>
      </c>
      <c r="BH839" s="56">
        <f>IFERROR(VLOOKUP($F839,Ref_Param!$L:$M,2,0),0)*AG839</f>
        <v>225.59328221978819</v>
      </c>
      <c r="BI839" s="56">
        <f>IFERROR(VLOOKUP($F839,Ref_Param!$L:$M,2,0),0)*AH839</f>
        <v>263.19216258975291</v>
      </c>
      <c r="BJ839" s="56">
        <f>IFERROR(VLOOKUP($F839,Ref_Param!$L:$M,2,0),0)*AI839</f>
        <v>225.59328221978819</v>
      </c>
      <c r="BK839" s="56">
        <f>IFERROR(VLOOKUP($F839,Ref_Param!$L:$M,2,0),0)*AJ839</f>
        <v>225.59328221978819</v>
      </c>
      <c r="BL839" s="57">
        <f t="shared" ref="BL839:BL877" si="252">SUM(BH839:BK839)</f>
        <v>939.97200924911749</v>
      </c>
      <c r="BM839" s="58">
        <f>IFERROR(VLOOKUP($F839,Ref_Param!$L:$M,2,0),0)*AL839</f>
        <v>0</v>
      </c>
      <c r="BN839" s="59">
        <f>IFERROR(VLOOKUP($F839,Ref_Param!$L:$M,2,0),0)*AM839</f>
        <v>0</v>
      </c>
    </row>
    <row r="840" spans="1:66" ht="15" customHeight="1" x14ac:dyDescent="0.3">
      <c r="A840" s="91" t="str">
        <f t="shared" si="242"/>
        <v>EAISDigital - API Economy</v>
      </c>
      <c r="B840" s="43" t="s">
        <v>4152</v>
      </c>
      <c r="C840" s="43" t="s">
        <v>4117</v>
      </c>
      <c r="D840" s="43" t="s">
        <v>2158</v>
      </c>
      <c r="E840" s="44" t="s">
        <v>2159</v>
      </c>
      <c r="F840" s="43" t="s">
        <v>20</v>
      </c>
      <c r="G840" s="44" t="s">
        <v>1052</v>
      </c>
      <c r="H840" s="41" t="s">
        <v>53</v>
      </c>
      <c r="I840" s="44" t="s">
        <v>22</v>
      </c>
      <c r="J840" s="43"/>
      <c r="K840" s="44"/>
      <c r="L840" s="43" t="s">
        <v>4110</v>
      </c>
      <c r="M840" s="65">
        <v>178.1210383456511</v>
      </c>
      <c r="N840" s="65">
        <v>147.13087938225124</v>
      </c>
      <c r="O840" s="65">
        <v>173.31198594783024</v>
      </c>
      <c r="P840" s="65">
        <v>143.67734476172228</v>
      </c>
      <c r="Q840" s="46">
        <f t="shared" si="243"/>
        <v>642.24124843745483</v>
      </c>
      <c r="R840" s="65">
        <v>152.47919205850877</v>
      </c>
      <c r="S840" s="65">
        <v>180.84696959369279</v>
      </c>
      <c r="T840" s="65">
        <v>360.93738493512058</v>
      </c>
      <c r="U840" s="65">
        <v>449.83252186469099</v>
      </c>
      <c r="V840" s="46">
        <f t="shared" si="244"/>
        <v>1144.0960684520132</v>
      </c>
      <c r="W840" s="65">
        <v>705.21816410610654</v>
      </c>
      <c r="X840" s="65">
        <v>824.40386271797547</v>
      </c>
      <c r="Y840" s="65">
        <v>686.45727455910526</v>
      </c>
      <c r="Z840" s="65">
        <v>958.38171619812897</v>
      </c>
      <c r="AA840" s="46">
        <f t="shared" si="245"/>
        <v>3174.4610175813159</v>
      </c>
      <c r="AB840" s="49">
        <v>1452.9666057677214</v>
      </c>
      <c r="AC840" s="49">
        <v>1151.6241298280549</v>
      </c>
      <c r="AD840" s="49"/>
      <c r="AE840" s="49"/>
      <c r="AF840" s="46">
        <f t="shared" si="246"/>
        <v>2604.5907355957761</v>
      </c>
      <c r="AG840" s="49"/>
      <c r="AH840" s="49"/>
      <c r="AI840" s="49"/>
      <c r="AJ840" s="49"/>
      <c r="AK840" s="46">
        <f t="shared" si="247"/>
        <v>0</v>
      </c>
      <c r="AL840" s="48"/>
      <c r="AM840" s="48"/>
      <c r="AN840" s="50">
        <f>IFERROR(VLOOKUP($F840,Ref_Param!$L:$M,2,0),0)*M840</f>
        <v>178.1210383456511</v>
      </c>
      <c r="AO840" s="50">
        <f>IFERROR(VLOOKUP($F840,Ref_Param!$L:$M,2,0),0)*N840</f>
        <v>147.13087938225124</v>
      </c>
      <c r="AP840" s="50">
        <f>IFERROR(VLOOKUP($F840,Ref_Param!$L:$M,2,0),0)*O840</f>
        <v>173.31198594783024</v>
      </c>
      <c r="AQ840" s="50">
        <f>IFERROR(VLOOKUP($F840,Ref_Param!$L:$M,2,0),0)*P840</f>
        <v>143.67734476172228</v>
      </c>
      <c r="AR840" s="51">
        <f t="shared" si="248"/>
        <v>642.24124843745483</v>
      </c>
      <c r="AS840" s="52">
        <f>IFERROR(VLOOKUP($F840,Ref_Param!$L:$M,2,0),0)*R840</f>
        <v>152.47919205850877</v>
      </c>
      <c r="AT840" s="52">
        <f>IFERROR(VLOOKUP($F840,Ref_Param!$L:$M,2,0),0)*S840</f>
        <v>180.84696959369279</v>
      </c>
      <c r="AU840" s="52">
        <f>IFERROR(VLOOKUP($F840,Ref_Param!$L:$M,2,0),0)*T840</f>
        <v>360.93738493512058</v>
      </c>
      <c r="AV840" s="52">
        <f>IFERROR(VLOOKUP($F840,Ref_Param!$L:$M,2,0),0)*U840</f>
        <v>449.83252186469099</v>
      </c>
      <c r="AW840" s="53">
        <f t="shared" si="249"/>
        <v>1144.0960684520132</v>
      </c>
      <c r="AX840" s="54">
        <f>IFERROR(VLOOKUP($F840,Ref_Param!$L:$M,2,0),0)*W840</f>
        <v>705.21816410610654</v>
      </c>
      <c r="AY840" s="54">
        <f>IFERROR(VLOOKUP($F840,Ref_Param!$L:$M,2,0),0)*X840</f>
        <v>824.40386271797547</v>
      </c>
      <c r="AZ840" s="54">
        <f>IFERROR(VLOOKUP($F840,Ref_Param!$L:$M,2,0),0)*Y840</f>
        <v>686.45727455910526</v>
      </c>
      <c r="BA840" s="54">
        <f>IFERROR(VLOOKUP($F840,Ref_Param!$L:$M,2,0),0)*Z840</f>
        <v>958.38171619812897</v>
      </c>
      <c r="BB840" s="55">
        <f t="shared" si="250"/>
        <v>3174.4610175813159</v>
      </c>
      <c r="BC840" s="56">
        <f>IFERROR(VLOOKUP($F840,Ref_Param!$L:$M,2,0),0)*AB840</f>
        <v>1452.9666057677214</v>
      </c>
      <c r="BD840" s="56">
        <f>IFERROR(VLOOKUP($F840,Ref_Param!$L:$M,2,0),0)*AC840</f>
        <v>1151.6241298280549</v>
      </c>
      <c r="BE840" s="56">
        <f>IFERROR(VLOOKUP($F840,Ref_Param!$L:$M,2,0),0)*AD840</f>
        <v>0</v>
      </c>
      <c r="BF840" s="56">
        <f>IFERROR(VLOOKUP($F840,Ref_Param!$L:$M,2,0),0)*AE840</f>
        <v>0</v>
      </c>
      <c r="BG840" s="57">
        <f t="shared" si="251"/>
        <v>2604.5907355957761</v>
      </c>
      <c r="BH840" s="56">
        <f>IFERROR(VLOOKUP($F840,Ref_Param!$L:$M,2,0),0)*AG840</f>
        <v>0</v>
      </c>
      <c r="BI840" s="56">
        <f>IFERROR(VLOOKUP($F840,Ref_Param!$L:$M,2,0),0)*AH840</f>
        <v>0</v>
      </c>
      <c r="BJ840" s="56">
        <f>IFERROR(VLOOKUP($F840,Ref_Param!$L:$M,2,0),0)*AI840</f>
        <v>0</v>
      </c>
      <c r="BK840" s="56">
        <f>IFERROR(VLOOKUP($F840,Ref_Param!$L:$M,2,0),0)*AJ840</f>
        <v>0</v>
      </c>
      <c r="BL840" s="57">
        <f t="shared" si="252"/>
        <v>0</v>
      </c>
      <c r="BM840" s="58">
        <f>IFERROR(VLOOKUP($F840,Ref_Param!$L:$M,2,0),0)*AL840</f>
        <v>0</v>
      </c>
      <c r="BN840" s="59">
        <f>IFERROR(VLOOKUP($F840,Ref_Param!$L:$M,2,0),0)*AM840</f>
        <v>0</v>
      </c>
    </row>
    <row r="841" spans="1:66" ht="15" customHeight="1" x14ac:dyDescent="0.3">
      <c r="A841" s="91" t="str">
        <f t="shared" si="242"/>
        <v>EAISDigital - API Economy</v>
      </c>
      <c r="B841" s="43" t="s">
        <v>4152</v>
      </c>
      <c r="C841" s="43" t="s">
        <v>4117</v>
      </c>
      <c r="D841" s="43" t="s">
        <v>2158</v>
      </c>
      <c r="E841" s="44" t="s">
        <v>2159</v>
      </c>
      <c r="F841" s="43" t="s">
        <v>20</v>
      </c>
      <c r="G841" s="44" t="s">
        <v>1052</v>
      </c>
      <c r="H841" s="41" t="s">
        <v>53</v>
      </c>
      <c r="I841" s="44" t="s">
        <v>22</v>
      </c>
      <c r="J841" s="43"/>
      <c r="K841" s="44"/>
      <c r="L841" s="43" t="s">
        <v>4110</v>
      </c>
      <c r="M841" s="65"/>
      <c r="N841" s="65"/>
      <c r="O841" s="65"/>
      <c r="P841" s="65"/>
      <c r="Q841" s="46">
        <f t="shared" si="243"/>
        <v>0</v>
      </c>
      <c r="R841" s="65"/>
      <c r="S841" s="65"/>
      <c r="T841" s="65"/>
      <c r="U841" s="65"/>
      <c r="V841" s="46">
        <f t="shared" si="244"/>
        <v>0</v>
      </c>
      <c r="W841" s="65"/>
      <c r="X841" s="65"/>
      <c r="Y841" s="65"/>
      <c r="Z841" s="65"/>
      <c r="AA841" s="46">
        <f t="shared" si="245"/>
        <v>0</v>
      </c>
      <c r="AB841" s="49"/>
      <c r="AC841" s="49"/>
      <c r="AD841" s="49">
        <v>1098.616</v>
      </c>
      <c r="AE841" s="49">
        <v>1440</v>
      </c>
      <c r="AF841" s="46">
        <f t="shared" si="246"/>
        <v>2538.616</v>
      </c>
      <c r="AG841" s="49">
        <v>1450</v>
      </c>
      <c r="AH841" s="49">
        <v>1550</v>
      </c>
      <c r="AI841" s="49">
        <v>1500</v>
      </c>
      <c r="AJ841" s="49">
        <v>1600</v>
      </c>
      <c r="AK841" s="46">
        <f t="shared" si="247"/>
        <v>6100</v>
      </c>
      <c r="AL841" s="48"/>
      <c r="AM841" s="48"/>
      <c r="AN841" s="50">
        <f>IFERROR(VLOOKUP($F841,Ref_Param!$L:$M,2,0),0)*M841</f>
        <v>0</v>
      </c>
      <c r="AO841" s="50">
        <f>IFERROR(VLOOKUP($F841,Ref_Param!$L:$M,2,0),0)*N841</f>
        <v>0</v>
      </c>
      <c r="AP841" s="50">
        <f>IFERROR(VLOOKUP($F841,Ref_Param!$L:$M,2,0),0)*O841</f>
        <v>0</v>
      </c>
      <c r="AQ841" s="50">
        <f>IFERROR(VLOOKUP($F841,Ref_Param!$L:$M,2,0),0)*P841</f>
        <v>0</v>
      </c>
      <c r="AR841" s="51">
        <f t="shared" si="248"/>
        <v>0</v>
      </c>
      <c r="AS841" s="52">
        <f>IFERROR(VLOOKUP($F841,Ref_Param!$L:$M,2,0),0)*R841</f>
        <v>0</v>
      </c>
      <c r="AT841" s="52">
        <f>IFERROR(VLOOKUP($F841,Ref_Param!$L:$M,2,0),0)*S841</f>
        <v>0</v>
      </c>
      <c r="AU841" s="52">
        <f>IFERROR(VLOOKUP($F841,Ref_Param!$L:$M,2,0),0)*T841</f>
        <v>0</v>
      </c>
      <c r="AV841" s="52">
        <f>IFERROR(VLOOKUP($F841,Ref_Param!$L:$M,2,0),0)*U841</f>
        <v>0</v>
      </c>
      <c r="AW841" s="53">
        <f t="shared" si="249"/>
        <v>0</v>
      </c>
      <c r="AX841" s="54">
        <f>IFERROR(VLOOKUP($F841,Ref_Param!$L:$M,2,0),0)*W841</f>
        <v>0</v>
      </c>
      <c r="AY841" s="54">
        <f>IFERROR(VLOOKUP($F841,Ref_Param!$L:$M,2,0),0)*X841</f>
        <v>0</v>
      </c>
      <c r="AZ841" s="54">
        <f>IFERROR(VLOOKUP($F841,Ref_Param!$L:$M,2,0),0)*Y841</f>
        <v>0</v>
      </c>
      <c r="BA841" s="54">
        <f>IFERROR(VLOOKUP($F841,Ref_Param!$L:$M,2,0),0)*Z841</f>
        <v>0</v>
      </c>
      <c r="BB841" s="55">
        <f t="shared" si="250"/>
        <v>0</v>
      </c>
      <c r="BC841" s="56">
        <f>IFERROR(VLOOKUP($F841,Ref_Param!$L:$M,2,0),0)*AB841</f>
        <v>0</v>
      </c>
      <c r="BD841" s="56">
        <f>IFERROR(VLOOKUP($F841,Ref_Param!$L:$M,2,0),0)*AC841</f>
        <v>0</v>
      </c>
      <c r="BE841" s="56">
        <f>IFERROR(VLOOKUP($F841,Ref_Param!$L:$M,2,0),0)*AD841</f>
        <v>1098.616</v>
      </c>
      <c r="BF841" s="56">
        <f>IFERROR(VLOOKUP($F841,Ref_Param!$L:$M,2,0),0)*AE841</f>
        <v>1440</v>
      </c>
      <c r="BG841" s="57">
        <f t="shared" si="251"/>
        <v>2538.616</v>
      </c>
      <c r="BH841" s="56">
        <f>IFERROR(VLOOKUP($F841,Ref_Param!$L:$M,2,0),0)*AG841</f>
        <v>1450</v>
      </c>
      <c r="BI841" s="56">
        <f>IFERROR(VLOOKUP($F841,Ref_Param!$L:$M,2,0),0)*AH841</f>
        <v>1550</v>
      </c>
      <c r="BJ841" s="56">
        <f>IFERROR(VLOOKUP($F841,Ref_Param!$L:$M,2,0),0)*AI841</f>
        <v>1500</v>
      </c>
      <c r="BK841" s="56">
        <f>IFERROR(VLOOKUP($F841,Ref_Param!$L:$M,2,0),0)*AJ841</f>
        <v>1600</v>
      </c>
      <c r="BL841" s="57">
        <f t="shared" si="252"/>
        <v>6100</v>
      </c>
      <c r="BM841" s="58">
        <f>IFERROR(VLOOKUP($F841,Ref_Param!$L:$M,2,0),0)*AL841</f>
        <v>0</v>
      </c>
      <c r="BN841" s="59">
        <f>IFERROR(VLOOKUP($F841,Ref_Param!$L:$M,2,0),0)*AM841</f>
        <v>0</v>
      </c>
    </row>
    <row r="842" spans="1:66" ht="15" customHeight="1" x14ac:dyDescent="0.3">
      <c r="A842" s="91" t="str">
        <f t="shared" si="242"/>
        <v>EAISDigital - API Economy</v>
      </c>
      <c r="B842" s="43" t="s">
        <v>4152</v>
      </c>
      <c r="C842" s="43" t="s">
        <v>4117</v>
      </c>
      <c r="D842" s="43" t="s">
        <v>4594</v>
      </c>
      <c r="E842" s="44" t="s">
        <v>4595</v>
      </c>
      <c r="F842" s="43" t="s">
        <v>20</v>
      </c>
      <c r="G842" s="44" t="s">
        <v>1052</v>
      </c>
      <c r="H842" s="41" t="s">
        <v>5426</v>
      </c>
      <c r="I842" s="44" t="s">
        <v>26</v>
      </c>
      <c r="J842" s="43"/>
      <c r="K842" s="44"/>
      <c r="L842" s="43" t="s">
        <v>4110</v>
      </c>
      <c r="M842" s="65">
        <v>0</v>
      </c>
      <c r="N842" s="65">
        <v>0</v>
      </c>
      <c r="O842" s="65">
        <v>0</v>
      </c>
      <c r="P842" s="65">
        <v>0</v>
      </c>
      <c r="Q842" s="46">
        <f t="shared" si="243"/>
        <v>0</v>
      </c>
      <c r="R842" s="65">
        <v>0</v>
      </c>
      <c r="S842" s="65">
        <v>0</v>
      </c>
      <c r="T842" s="65">
        <v>0</v>
      </c>
      <c r="U842" s="65">
        <v>0</v>
      </c>
      <c r="V842" s="46">
        <f t="shared" si="244"/>
        <v>0</v>
      </c>
      <c r="W842" s="65">
        <v>0</v>
      </c>
      <c r="X842" s="65">
        <v>111.36046387537689</v>
      </c>
      <c r="Y842" s="65">
        <v>152.89006750939132</v>
      </c>
      <c r="Z842" s="65">
        <v>73.972664434834513</v>
      </c>
      <c r="AA842" s="46">
        <f t="shared" si="245"/>
        <v>338.22319581960278</v>
      </c>
      <c r="AB842" s="49">
        <v>218.76378534931689</v>
      </c>
      <c r="AC842" s="49">
        <v>339.71200930240121</v>
      </c>
      <c r="AD842" s="49"/>
      <c r="AE842" s="49"/>
      <c r="AF842" s="46">
        <f t="shared" si="246"/>
        <v>558.47579465171816</v>
      </c>
      <c r="AG842" s="49"/>
      <c r="AH842" s="49"/>
      <c r="AI842" s="49"/>
      <c r="AJ842" s="49"/>
      <c r="AK842" s="46">
        <f t="shared" si="247"/>
        <v>0</v>
      </c>
      <c r="AL842" s="48"/>
      <c r="AM842" s="48"/>
      <c r="AN842" s="50">
        <f>IFERROR(VLOOKUP($F842,Ref_Param!$L:$M,2,0),0)*M842</f>
        <v>0</v>
      </c>
      <c r="AO842" s="50">
        <f>IFERROR(VLOOKUP($F842,Ref_Param!$L:$M,2,0),0)*N842</f>
        <v>0</v>
      </c>
      <c r="AP842" s="50">
        <f>IFERROR(VLOOKUP($F842,Ref_Param!$L:$M,2,0),0)*O842</f>
        <v>0</v>
      </c>
      <c r="AQ842" s="50">
        <f>IFERROR(VLOOKUP($F842,Ref_Param!$L:$M,2,0),0)*P842</f>
        <v>0</v>
      </c>
      <c r="AR842" s="51">
        <f t="shared" si="248"/>
        <v>0</v>
      </c>
      <c r="AS842" s="52">
        <f>IFERROR(VLOOKUP($F842,Ref_Param!$L:$M,2,0),0)*R842</f>
        <v>0</v>
      </c>
      <c r="AT842" s="52">
        <f>IFERROR(VLOOKUP($F842,Ref_Param!$L:$M,2,0),0)*S842</f>
        <v>0</v>
      </c>
      <c r="AU842" s="52">
        <f>IFERROR(VLOOKUP($F842,Ref_Param!$L:$M,2,0),0)*T842</f>
        <v>0</v>
      </c>
      <c r="AV842" s="52">
        <f>IFERROR(VLOOKUP($F842,Ref_Param!$L:$M,2,0),0)*U842</f>
        <v>0</v>
      </c>
      <c r="AW842" s="53">
        <f t="shared" si="249"/>
        <v>0</v>
      </c>
      <c r="AX842" s="54">
        <f>IFERROR(VLOOKUP($F842,Ref_Param!$L:$M,2,0),0)*W842</f>
        <v>0</v>
      </c>
      <c r="AY842" s="54">
        <f>IFERROR(VLOOKUP($F842,Ref_Param!$L:$M,2,0),0)*X842</f>
        <v>111.36046387537689</v>
      </c>
      <c r="AZ842" s="54">
        <f>IFERROR(VLOOKUP($F842,Ref_Param!$L:$M,2,0),0)*Y842</f>
        <v>152.89006750939132</v>
      </c>
      <c r="BA842" s="54">
        <f>IFERROR(VLOOKUP($F842,Ref_Param!$L:$M,2,0),0)*Z842</f>
        <v>73.972664434834513</v>
      </c>
      <c r="BB842" s="55">
        <f t="shared" si="250"/>
        <v>338.22319581960278</v>
      </c>
      <c r="BC842" s="56">
        <f>IFERROR(VLOOKUP($F842,Ref_Param!$L:$M,2,0),0)*AB842</f>
        <v>218.76378534931689</v>
      </c>
      <c r="BD842" s="56">
        <f>IFERROR(VLOOKUP($F842,Ref_Param!$L:$M,2,0),0)*AC842</f>
        <v>339.71200930240121</v>
      </c>
      <c r="BE842" s="56">
        <f>IFERROR(VLOOKUP($F842,Ref_Param!$L:$M,2,0),0)*AD842</f>
        <v>0</v>
      </c>
      <c r="BF842" s="56">
        <f>IFERROR(VLOOKUP($F842,Ref_Param!$L:$M,2,0),0)*AE842</f>
        <v>0</v>
      </c>
      <c r="BG842" s="57">
        <f t="shared" si="251"/>
        <v>558.47579465171816</v>
      </c>
      <c r="BH842" s="56">
        <f>IFERROR(VLOOKUP($F842,Ref_Param!$L:$M,2,0),0)*AG842</f>
        <v>0</v>
      </c>
      <c r="BI842" s="56">
        <f>IFERROR(VLOOKUP($F842,Ref_Param!$L:$M,2,0),0)*AH842</f>
        <v>0</v>
      </c>
      <c r="BJ842" s="56">
        <f>IFERROR(VLOOKUP($F842,Ref_Param!$L:$M,2,0),0)*AI842</f>
        <v>0</v>
      </c>
      <c r="BK842" s="56">
        <f>IFERROR(VLOOKUP($F842,Ref_Param!$L:$M,2,0),0)*AJ842</f>
        <v>0</v>
      </c>
      <c r="BL842" s="57">
        <f t="shared" si="252"/>
        <v>0</v>
      </c>
      <c r="BM842" s="58">
        <f>IFERROR(VLOOKUP($F842,Ref_Param!$L:$M,2,0),0)*AL842</f>
        <v>0</v>
      </c>
      <c r="BN842" s="59">
        <f>IFERROR(VLOOKUP($F842,Ref_Param!$L:$M,2,0),0)*AM842</f>
        <v>0</v>
      </c>
    </row>
    <row r="843" spans="1:66" ht="15" customHeight="1" x14ac:dyDescent="0.3">
      <c r="A843" s="91" t="str">
        <f t="shared" si="242"/>
        <v>EAISDigital - API Economy</v>
      </c>
      <c r="B843" s="43" t="s">
        <v>4152</v>
      </c>
      <c r="C843" s="43" t="s">
        <v>4117</v>
      </c>
      <c r="D843" s="43" t="s">
        <v>4594</v>
      </c>
      <c r="E843" s="44" t="s">
        <v>4595</v>
      </c>
      <c r="F843" s="43" t="s">
        <v>20</v>
      </c>
      <c r="G843" s="44" t="s">
        <v>1052</v>
      </c>
      <c r="H843" s="41" t="s">
        <v>5426</v>
      </c>
      <c r="I843" s="44" t="s">
        <v>26</v>
      </c>
      <c r="J843" s="43"/>
      <c r="K843" s="44"/>
      <c r="L843" s="43" t="s">
        <v>4110</v>
      </c>
      <c r="M843" s="65"/>
      <c r="N843" s="65"/>
      <c r="O843" s="65"/>
      <c r="P843" s="65"/>
      <c r="Q843" s="46">
        <f t="shared" si="243"/>
        <v>0</v>
      </c>
      <c r="R843" s="65"/>
      <c r="S843" s="65"/>
      <c r="T843" s="65"/>
      <c r="U843" s="65"/>
      <c r="V843" s="46">
        <f t="shared" si="244"/>
        <v>0</v>
      </c>
      <c r="W843" s="65"/>
      <c r="X843" s="65"/>
      <c r="Y843" s="65"/>
      <c r="Z843" s="65"/>
      <c r="AA843" s="46">
        <f t="shared" si="245"/>
        <v>0</v>
      </c>
      <c r="AB843" s="49"/>
      <c r="AC843" s="49"/>
      <c r="AD843" s="49">
        <v>799.68200000000002</v>
      </c>
      <c r="AE843" s="49">
        <v>1200</v>
      </c>
      <c r="AF843" s="46">
        <f t="shared" si="246"/>
        <v>1999.682</v>
      </c>
      <c r="AG843" s="49">
        <v>1400</v>
      </c>
      <c r="AH843" s="49">
        <v>1600</v>
      </c>
      <c r="AI843" s="49">
        <v>1100</v>
      </c>
      <c r="AJ843" s="49">
        <v>1100</v>
      </c>
      <c r="AK843" s="46">
        <f t="shared" si="247"/>
        <v>5200</v>
      </c>
      <c r="AL843" s="48"/>
      <c r="AM843" s="48"/>
      <c r="AN843" s="50">
        <f>IFERROR(VLOOKUP($F843,Ref_Param!$L:$M,2,0),0)*M843</f>
        <v>0</v>
      </c>
      <c r="AO843" s="50">
        <f>IFERROR(VLOOKUP($F843,Ref_Param!$L:$M,2,0),0)*N843</f>
        <v>0</v>
      </c>
      <c r="AP843" s="50">
        <f>IFERROR(VLOOKUP($F843,Ref_Param!$L:$M,2,0),0)*O843</f>
        <v>0</v>
      </c>
      <c r="AQ843" s="50">
        <f>IFERROR(VLOOKUP($F843,Ref_Param!$L:$M,2,0),0)*P843</f>
        <v>0</v>
      </c>
      <c r="AR843" s="51">
        <f t="shared" si="248"/>
        <v>0</v>
      </c>
      <c r="AS843" s="52">
        <f>IFERROR(VLOOKUP($F843,Ref_Param!$L:$M,2,0),0)*R843</f>
        <v>0</v>
      </c>
      <c r="AT843" s="52">
        <f>IFERROR(VLOOKUP($F843,Ref_Param!$L:$M,2,0),0)*S843</f>
        <v>0</v>
      </c>
      <c r="AU843" s="52">
        <f>IFERROR(VLOOKUP($F843,Ref_Param!$L:$M,2,0),0)*T843</f>
        <v>0</v>
      </c>
      <c r="AV843" s="52">
        <f>IFERROR(VLOOKUP($F843,Ref_Param!$L:$M,2,0),0)*U843</f>
        <v>0</v>
      </c>
      <c r="AW843" s="53">
        <f t="shared" si="249"/>
        <v>0</v>
      </c>
      <c r="AX843" s="54">
        <f>IFERROR(VLOOKUP($F843,Ref_Param!$L:$M,2,0),0)*W843</f>
        <v>0</v>
      </c>
      <c r="AY843" s="54">
        <f>IFERROR(VLOOKUP($F843,Ref_Param!$L:$M,2,0),0)*X843</f>
        <v>0</v>
      </c>
      <c r="AZ843" s="54">
        <f>IFERROR(VLOOKUP($F843,Ref_Param!$L:$M,2,0),0)*Y843</f>
        <v>0</v>
      </c>
      <c r="BA843" s="54">
        <f>IFERROR(VLOOKUP($F843,Ref_Param!$L:$M,2,0),0)*Z843</f>
        <v>0</v>
      </c>
      <c r="BB843" s="55">
        <f t="shared" si="250"/>
        <v>0</v>
      </c>
      <c r="BC843" s="56">
        <f>IFERROR(VLOOKUP($F843,Ref_Param!$L:$M,2,0),0)*AB843</f>
        <v>0</v>
      </c>
      <c r="BD843" s="56">
        <f>IFERROR(VLOOKUP($F843,Ref_Param!$L:$M,2,0),0)*AC843</f>
        <v>0</v>
      </c>
      <c r="BE843" s="56">
        <f>IFERROR(VLOOKUP($F843,Ref_Param!$L:$M,2,0),0)*AD843</f>
        <v>799.68200000000002</v>
      </c>
      <c r="BF843" s="56">
        <f>IFERROR(VLOOKUP($F843,Ref_Param!$L:$M,2,0),0)*AE843</f>
        <v>1200</v>
      </c>
      <c r="BG843" s="57">
        <f t="shared" si="251"/>
        <v>1999.682</v>
      </c>
      <c r="BH843" s="56">
        <f>IFERROR(VLOOKUP($F843,Ref_Param!$L:$M,2,0),0)*AG843</f>
        <v>1400</v>
      </c>
      <c r="BI843" s="56">
        <f>IFERROR(VLOOKUP($F843,Ref_Param!$L:$M,2,0),0)*AH843</f>
        <v>1600</v>
      </c>
      <c r="BJ843" s="56">
        <f>IFERROR(VLOOKUP($F843,Ref_Param!$L:$M,2,0),0)*AI843</f>
        <v>1100</v>
      </c>
      <c r="BK843" s="56">
        <f>IFERROR(VLOOKUP($F843,Ref_Param!$L:$M,2,0),0)*AJ843</f>
        <v>1100</v>
      </c>
      <c r="BL843" s="57">
        <f t="shared" si="252"/>
        <v>5200</v>
      </c>
      <c r="BM843" s="58">
        <f>IFERROR(VLOOKUP($F843,Ref_Param!$L:$M,2,0),0)*AL843</f>
        <v>0</v>
      </c>
      <c r="BN843" s="59">
        <f>IFERROR(VLOOKUP($F843,Ref_Param!$L:$M,2,0),0)*AM843</f>
        <v>0</v>
      </c>
    </row>
    <row r="844" spans="1:66" ht="15" customHeight="1" x14ac:dyDescent="0.3">
      <c r="A844" s="91" t="str">
        <f t="shared" si="242"/>
        <v>EAISDigital - API Economy</v>
      </c>
      <c r="B844" s="43" t="s">
        <v>4152</v>
      </c>
      <c r="C844" s="43" t="s">
        <v>4117</v>
      </c>
      <c r="D844" s="43" t="s">
        <v>662</v>
      </c>
      <c r="E844" s="44" t="s">
        <v>5264</v>
      </c>
      <c r="F844" s="43" t="s">
        <v>20</v>
      </c>
      <c r="G844" s="44" t="s">
        <v>1052</v>
      </c>
      <c r="H844" s="41" t="s">
        <v>53</v>
      </c>
      <c r="I844" s="44" t="s">
        <v>26</v>
      </c>
      <c r="J844" s="43"/>
      <c r="K844" s="44"/>
      <c r="L844" s="43" t="s">
        <v>4110</v>
      </c>
      <c r="M844" s="65">
        <v>477.45146019956974</v>
      </c>
      <c r="N844" s="65">
        <v>397.18623933479955</v>
      </c>
      <c r="O844" s="65">
        <v>446.87512219607589</v>
      </c>
      <c r="P844" s="65">
        <v>537.08222763485571</v>
      </c>
      <c r="Q844" s="46">
        <f t="shared" si="243"/>
        <v>1858.5950493653008</v>
      </c>
      <c r="R844" s="65">
        <v>466.40832147275194</v>
      </c>
      <c r="S844" s="65">
        <v>444.94464960411005</v>
      </c>
      <c r="T844" s="65">
        <v>565.82730877205154</v>
      </c>
      <c r="U844" s="65">
        <v>527.97953107307137</v>
      </c>
      <c r="V844" s="46">
        <f t="shared" si="244"/>
        <v>2005.1598109219849</v>
      </c>
      <c r="W844" s="65">
        <v>664.35520212566553</v>
      </c>
      <c r="X844" s="65">
        <v>865.01904932778734</v>
      </c>
      <c r="Y844" s="65">
        <v>657.922364155487</v>
      </c>
      <c r="Z844" s="65">
        <v>696.20412300424061</v>
      </c>
      <c r="AA844" s="46">
        <f t="shared" si="245"/>
        <v>2883.5007386131801</v>
      </c>
      <c r="AB844" s="49">
        <v>762.15528744967378</v>
      </c>
      <c r="AC844" s="49">
        <v>755.20495832551114</v>
      </c>
      <c r="AD844" s="49"/>
      <c r="AE844" s="49"/>
      <c r="AF844" s="46">
        <f t="shared" si="246"/>
        <v>1517.3602457751849</v>
      </c>
      <c r="AG844" s="49"/>
      <c r="AH844" s="49"/>
      <c r="AI844" s="49"/>
      <c r="AJ844" s="49"/>
      <c r="AK844" s="46">
        <f t="shared" si="247"/>
        <v>0</v>
      </c>
      <c r="AL844" s="48"/>
      <c r="AM844" s="48"/>
      <c r="AN844" s="50">
        <f>IFERROR(VLOOKUP($F844,Ref_Param!$L:$M,2,0),0)*M844</f>
        <v>477.45146019956974</v>
      </c>
      <c r="AO844" s="50">
        <f>IFERROR(VLOOKUP($F844,Ref_Param!$L:$M,2,0),0)*N844</f>
        <v>397.18623933479955</v>
      </c>
      <c r="AP844" s="50">
        <f>IFERROR(VLOOKUP($F844,Ref_Param!$L:$M,2,0),0)*O844</f>
        <v>446.87512219607589</v>
      </c>
      <c r="AQ844" s="50">
        <f>IFERROR(VLOOKUP($F844,Ref_Param!$L:$M,2,0),0)*P844</f>
        <v>537.08222763485571</v>
      </c>
      <c r="AR844" s="51">
        <f t="shared" si="248"/>
        <v>1858.5950493653008</v>
      </c>
      <c r="AS844" s="52">
        <f>IFERROR(VLOOKUP($F844,Ref_Param!$L:$M,2,0),0)*R844</f>
        <v>466.40832147275194</v>
      </c>
      <c r="AT844" s="52">
        <f>IFERROR(VLOOKUP($F844,Ref_Param!$L:$M,2,0),0)*S844</f>
        <v>444.94464960411005</v>
      </c>
      <c r="AU844" s="52">
        <f>IFERROR(VLOOKUP($F844,Ref_Param!$L:$M,2,0),0)*T844</f>
        <v>565.82730877205154</v>
      </c>
      <c r="AV844" s="52">
        <f>IFERROR(VLOOKUP($F844,Ref_Param!$L:$M,2,0),0)*U844</f>
        <v>527.97953107307137</v>
      </c>
      <c r="AW844" s="53">
        <f t="shared" si="249"/>
        <v>2005.1598109219849</v>
      </c>
      <c r="AX844" s="54">
        <f>IFERROR(VLOOKUP($F844,Ref_Param!$L:$M,2,0),0)*W844</f>
        <v>664.35520212566553</v>
      </c>
      <c r="AY844" s="54">
        <f>IFERROR(VLOOKUP($F844,Ref_Param!$L:$M,2,0),0)*X844</f>
        <v>865.01904932778734</v>
      </c>
      <c r="AZ844" s="54">
        <f>IFERROR(VLOOKUP($F844,Ref_Param!$L:$M,2,0),0)*Y844</f>
        <v>657.922364155487</v>
      </c>
      <c r="BA844" s="54">
        <f>IFERROR(VLOOKUP($F844,Ref_Param!$L:$M,2,0),0)*Z844</f>
        <v>696.20412300424061</v>
      </c>
      <c r="BB844" s="55">
        <f t="shared" si="250"/>
        <v>2883.5007386131801</v>
      </c>
      <c r="BC844" s="56">
        <f>IFERROR(VLOOKUP($F844,Ref_Param!$L:$M,2,0),0)*AB844</f>
        <v>762.15528744967378</v>
      </c>
      <c r="BD844" s="56">
        <f>IFERROR(VLOOKUP($F844,Ref_Param!$L:$M,2,0),0)*AC844</f>
        <v>755.20495832551114</v>
      </c>
      <c r="BE844" s="56">
        <f>IFERROR(VLOOKUP($F844,Ref_Param!$L:$M,2,0),0)*AD844</f>
        <v>0</v>
      </c>
      <c r="BF844" s="56">
        <f>IFERROR(VLOOKUP($F844,Ref_Param!$L:$M,2,0),0)*AE844</f>
        <v>0</v>
      </c>
      <c r="BG844" s="57">
        <f t="shared" si="251"/>
        <v>1517.3602457751849</v>
      </c>
      <c r="BH844" s="56">
        <f>IFERROR(VLOOKUP($F844,Ref_Param!$L:$M,2,0),0)*AG844</f>
        <v>0</v>
      </c>
      <c r="BI844" s="56">
        <f>IFERROR(VLOOKUP($F844,Ref_Param!$L:$M,2,0),0)*AH844</f>
        <v>0</v>
      </c>
      <c r="BJ844" s="56">
        <f>IFERROR(VLOOKUP($F844,Ref_Param!$L:$M,2,0),0)*AI844</f>
        <v>0</v>
      </c>
      <c r="BK844" s="56">
        <f>IFERROR(VLOOKUP($F844,Ref_Param!$L:$M,2,0),0)*AJ844</f>
        <v>0</v>
      </c>
      <c r="BL844" s="57">
        <f t="shared" si="252"/>
        <v>0</v>
      </c>
      <c r="BM844" s="58">
        <f>IFERROR(VLOOKUP($F844,Ref_Param!$L:$M,2,0),0)*AL844</f>
        <v>0</v>
      </c>
      <c r="BN844" s="59">
        <f>IFERROR(VLOOKUP($F844,Ref_Param!$L:$M,2,0),0)*AM844</f>
        <v>0</v>
      </c>
    </row>
    <row r="845" spans="1:66" ht="15" customHeight="1" x14ac:dyDescent="0.3">
      <c r="A845" s="91" t="str">
        <f t="shared" si="242"/>
        <v>EAISDigital - API Economy</v>
      </c>
      <c r="B845" s="43" t="s">
        <v>4152</v>
      </c>
      <c r="C845" s="43" t="s">
        <v>4117</v>
      </c>
      <c r="D845" s="43" t="s">
        <v>662</v>
      </c>
      <c r="E845" s="44" t="s">
        <v>5264</v>
      </c>
      <c r="F845" s="43" t="s">
        <v>20</v>
      </c>
      <c r="G845" s="44" t="s">
        <v>1052</v>
      </c>
      <c r="H845" s="41" t="s">
        <v>53</v>
      </c>
      <c r="I845" s="44" t="s">
        <v>26</v>
      </c>
      <c r="J845" s="43"/>
      <c r="K845" s="44"/>
      <c r="L845" s="43" t="s">
        <v>4110</v>
      </c>
      <c r="M845" s="65"/>
      <c r="N845" s="65"/>
      <c r="O845" s="65"/>
      <c r="P845" s="65"/>
      <c r="Q845" s="46">
        <f t="shared" si="243"/>
        <v>0</v>
      </c>
      <c r="R845" s="65"/>
      <c r="S845" s="65"/>
      <c r="T845" s="65"/>
      <c r="U845" s="65"/>
      <c r="V845" s="46">
        <f t="shared" si="244"/>
        <v>0</v>
      </c>
      <c r="W845" s="65"/>
      <c r="X845" s="65"/>
      <c r="Y845" s="65"/>
      <c r="Z845" s="65"/>
      <c r="AA845" s="46">
        <f t="shared" si="245"/>
        <v>0</v>
      </c>
      <c r="AB845" s="49"/>
      <c r="AC845" s="49"/>
      <c r="AD845" s="49">
        <v>650.23800000000006</v>
      </c>
      <c r="AE845" s="49">
        <v>750</v>
      </c>
      <c r="AF845" s="46">
        <f t="shared" si="246"/>
        <v>1400.2380000000001</v>
      </c>
      <c r="AG845" s="49">
        <v>750</v>
      </c>
      <c r="AH845" s="49">
        <v>750</v>
      </c>
      <c r="AI845" s="49">
        <v>750</v>
      </c>
      <c r="AJ845" s="49">
        <v>750</v>
      </c>
      <c r="AK845" s="46">
        <f t="shared" si="247"/>
        <v>3000</v>
      </c>
      <c r="AL845" s="48"/>
      <c r="AM845" s="48"/>
      <c r="AN845" s="50">
        <f>IFERROR(VLOOKUP($F845,Ref_Param!$L:$M,2,0),0)*M845</f>
        <v>0</v>
      </c>
      <c r="AO845" s="50">
        <f>IFERROR(VLOOKUP($F845,Ref_Param!$L:$M,2,0),0)*N845</f>
        <v>0</v>
      </c>
      <c r="AP845" s="50">
        <f>IFERROR(VLOOKUP($F845,Ref_Param!$L:$M,2,0),0)*O845</f>
        <v>0</v>
      </c>
      <c r="AQ845" s="50">
        <f>IFERROR(VLOOKUP($F845,Ref_Param!$L:$M,2,0),0)*P845</f>
        <v>0</v>
      </c>
      <c r="AR845" s="51">
        <f t="shared" si="248"/>
        <v>0</v>
      </c>
      <c r="AS845" s="52">
        <f>IFERROR(VLOOKUP($F845,Ref_Param!$L:$M,2,0),0)*R845</f>
        <v>0</v>
      </c>
      <c r="AT845" s="52">
        <f>IFERROR(VLOOKUP($F845,Ref_Param!$L:$M,2,0),0)*S845</f>
        <v>0</v>
      </c>
      <c r="AU845" s="52">
        <f>IFERROR(VLOOKUP($F845,Ref_Param!$L:$M,2,0),0)*T845</f>
        <v>0</v>
      </c>
      <c r="AV845" s="52">
        <f>IFERROR(VLOOKUP($F845,Ref_Param!$L:$M,2,0),0)*U845</f>
        <v>0</v>
      </c>
      <c r="AW845" s="53">
        <f t="shared" si="249"/>
        <v>0</v>
      </c>
      <c r="AX845" s="54">
        <f>IFERROR(VLOOKUP($F845,Ref_Param!$L:$M,2,0),0)*W845</f>
        <v>0</v>
      </c>
      <c r="AY845" s="54">
        <f>IFERROR(VLOOKUP($F845,Ref_Param!$L:$M,2,0),0)*X845</f>
        <v>0</v>
      </c>
      <c r="AZ845" s="54">
        <f>IFERROR(VLOOKUP($F845,Ref_Param!$L:$M,2,0),0)*Y845</f>
        <v>0</v>
      </c>
      <c r="BA845" s="54">
        <f>IFERROR(VLOOKUP($F845,Ref_Param!$L:$M,2,0),0)*Z845</f>
        <v>0</v>
      </c>
      <c r="BB845" s="55">
        <f t="shared" si="250"/>
        <v>0</v>
      </c>
      <c r="BC845" s="56">
        <f>IFERROR(VLOOKUP($F845,Ref_Param!$L:$M,2,0),0)*AB845</f>
        <v>0</v>
      </c>
      <c r="BD845" s="56">
        <f>IFERROR(VLOOKUP($F845,Ref_Param!$L:$M,2,0),0)*AC845</f>
        <v>0</v>
      </c>
      <c r="BE845" s="56">
        <f>IFERROR(VLOOKUP($F845,Ref_Param!$L:$M,2,0),0)*AD845</f>
        <v>650.23800000000006</v>
      </c>
      <c r="BF845" s="56">
        <f>IFERROR(VLOOKUP($F845,Ref_Param!$L:$M,2,0),0)*AE845</f>
        <v>750</v>
      </c>
      <c r="BG845" s="57">
        <f t="shared" si="251"/>
        <v>1400.2380000000001</v>
      </c>
      <c r="BH845" s="56">
        <f>IFERROR(VLOOKUP($F845,Ref_Param!$L:$M,2,0),0)*AG845</f>
        <v>750</v>
      </c>
      <c r="BI845" s="56">
        <f>IFERROR(VLOOKUP($F845,Ref_Param!$L:$M,2,0),0)*AH845</f>
        <v>750</v>
      </c>
      <c r="BJ845" s="56">
        <f>IFERROR(VLOOKUP($F845,Ref_Param!$L:$M,2,0),0)*AI845</f>
        <v>750</v>
      </c>
      <c r="BK845" s="56">
        <f>IFERROR(VLOOKUP($F845,Ref_Param!$L:$M,2,0),0)*AJ845</f>
        <v>750</v>
      </c>
      <c r="BL845" s="57">
        <f t="shared" si="252"/>
        <v>3000</v>
      </c>
      <c r="BM845" s="58">
        <f>IFERROR(VLOOKUP($F845,Ref_Param!$L:$M,2,0),0)*AL845</f>
        <v>0</v>
      </c>
      <c r="BN845" s="59">
        <f>IFERROR(VLOOKUP($F845,Ref_Param!$L:$M,2,0),0)*AM845</f>
        <v>0</v>
      </c>
    </row>
    <row r="846" spans="1:66" ht="15" customHeight="1" x14ac:dyDescent="0.3">
      <c r="A846" s="91" t="str">
        <f t="shared" si="242"/>
        <v>EAISDigital - API Economy</v>
      </c>
      <c r="B846" s="43" t="s">
        <v>4152</v>
      </c>
      <c r="C846" s="43" t="s">
        <v>4117</v>
      </c>
      <c r="D846" s="43" t="s">
        <v>669</v>
      </c>
      <c r="E846" s="44" t="s">
        <v>670</v>
      </c>
      <c r="F846" s="43" t="s">
        <v>86</v>
      </c>
      <c r="G846" s="44" t="s">
        <v>1052</v>
      </c>
      <c r="H846" s="41" t="s">
        <v>37</v>
      </c>
      <c r="I846" s="44" t="s">
        <v>38</v>
      </c>
      <c r="J846" s="43"/>
      <c r="K846" s="44"/>
      <c r="L846" s="43" t="s">
        <v>4110</v>
      </c>
      <c r="M846" s="65">
        <v>439.82940525069125</v>
      </c>
      <c r="N846" s="65">
        <v>619.04495213733389</v>
      </c>
      <c r="O846" s="65">
        <v>477.31780785113801</v>
      </c>
      <c r="P846" s="65">
        <v>552.50672122437993</v>
      </c>
      <c r="Q846" s="46">
        <f t="shared" si="243"/>
        <v>2088.6988864635432</v>
      </c>
      <c r="R846" s="65">
        <v>477.72633823379385</v>
      </c>
      <c r="S846" s="65">
        <v>485.52934231384035</v>
      </c>
      <c r="T846" s="65">
        <v>482.32956659187164</v>
      </c>
      <c r="U846" s="65">
        <v>428.16313153430087</v>
      </c>
      <c r="V846" s="46">
        <f t="shared" si="244"/>
        <v>1873.7483786738069</v>
      </c>
      <c r="W846" s="65">
        <v>483.88141752004412</v>
      </c>
      <c r="X846" s="65">
        <v>452.6452240303301</v>
      </c>
      <c r="Y846" s="65">
        <v>599.83327726973334</v>
      </c>
      <c r="Z846" s="65">
        <v>566.99813715334267</v>
      </c>
      <c r="AA846" s="46">
        <f t="shared" si="245"/>
        <v>2103.3580559734501</v>
      </c>
      <c r="AB846" s="49">
        <v>503.2216880697888</v>
      </c>
      <c r="AC846" s="49">
        <v>455.76022059184277</v>
      </c>
      <c r="AD846" s="49"/>
      <c r="AE846" s="49"/>
      <c r="AF846" s="46">
        <f t="shared" si="246"/>
        <v>958.98190866163156</v>
      </c>
      <c r="AG846" s="49"/>
      <c r="AH846" s="49"/>
      <c r="AI846" s="49"/>
      <c r="AJ846" s="49"/>
      <c r="AK846" s="46">
        <f t="shared" si="247"/>
        <v>0</v>
      </c>
      <c r="AL846" s="48"/>
      <c r="AM846" s="48"/>
      <c r="AN846" s="50">
        <f>IFERROR(VLOOKUP($F846,Ref_Param!$L:$M,2,0),0)*M846</f>
        <v>330.74186382426927</v>
      </c>
      <c r="AO846" s="50">
        <f>IFERROR(VLOOKUP($F846,Ref_Param!$L:$M,2,0),0)*N846</f>
        <v>465.50794198084282</v>
      </c>
      <c r="AP846" s="50">
        <f>IFERROR(VLOOKUP($F846,Ref_Param!$L:$M,2,0),0)*O846</f>
        <v>358.93230311697471</v>
      </c>
      <c r="AQ846" s="50">
        <f>IFERROR(VLOOKUP($F846,Ref_Param!$L:$M,2,0),0)*P846</f>
        <v>415.47268229833793</v>
      </c>
      <c r="AR846" s="51">
        <f t="shared" si="248"/>
        <v>1570.6547912204248</v>
      </c>
      <c r="AS846" s="52">
        <f>IFERROR(VLOOKUP($F846,Ref_Param!$L:$M,2,0),0)*R846</f>
        <v>359.23950881667417</v>
      </c>
      <c r="AT846" s="52">
        <f>IFERROR(VLOOKUP($F846,Ref_Param!$L:$M,2,0),0)*S846</f>
        <v>365.10719315531446</v>
      </c>
      <c r="AU846" s="52">
        <f>IFERROR(VLOOKUP($F846,Ref_Param!$L:$M,2,0),0)*T846</f>
        <v>362.70103346369405</v>
      </c>
      <c r="AV846" s="52">
        <f>IFERROR(VLOOKUP($F846,Ref_Param!$L:$M,2,0),0)*U846</f>
        <v>321.96908722775277</v>
      </c>
      <c r="AW846" s="53">
        <f t="shared" si="249"/>
        <v>1409.0168226634355</v>
      </c>
      <c r="AX846" s="54">
        <f>IFERROR(VLOOKUP($F846,Ref_Param!$L:$M,2,0),0)*W846</f>
        <v>363.8679906117016</v>
      </c>
      <c r="AY846" s="54">
        <f>IFERROR(VLOOKUP($F846,Ref_Param!$L:$M,2,0),0)*X846</f>
        <v>340.37907256704506</v>
      </c>
      <c r="AZ846" s="54">
        <f>IFERROR(VLOOKUP($F846,Ref_Param!$L:$M,2,0),0)*Y846</f>
        <v>451.06119267977141</v>
      </c>
      <c r="BA846" s="54">
        <f>IFERROR(VLOOKUP($F846,Ref_Param!$L:$M,2,0),0)*Z846</f>
        <v>426.36990257642736</v>
      </c>
      <c r="BB846" s="55">
        <f t="shared" si="250"/>
        <v>1581.6781584349455</v>
      </c>
      <c r="BC846" s="56">
        <f>IFERROR(VLOOKUP($F846,Ref_Param!$L:$M,2,0),0)*AB846</f>
        <v>378.41144098615359</v>
      </c>
      <c r="BD846" s="56">
        <f>IFERROR(VLOOKUP($F846,Ref_Param!$L:$M,2,0),0)*AC846</f>
        <v>342.72148022842833</v>
      </c>
      <c r="BE846" s="56">
        <f>IFERROR(VLOOKUP($F846,Ref_Param!$L:$M,2,0),0)*AD846</f>
        <v>0</v>
      </c>
      <c r="BF846" s="56">
        <f>IFERROR(VLOOKUP($F846,Ref_Param!$L:$M,2,0),0)*AE846</f>
        <v>0</v>
      </c>
      <c r="BG846" s="57">
        <f t="shared" si="251"/>
        <v>721.13292121458198</v>
      </c>
      <c r="BH846" s="56">
        <f>IFERROR(VLOOKUP($F846,Ref_Param!$L:$M,2,0),0)*AG846</f>
        <v>0</v>
      </c>
      <c r="BI846" s="56">
        <f>IFERROR(VLOOKUP($F846,Ref_Param!$L:$M,2,0),0)*AH846</f>
        <v>0</v>
      </c>
      <c r="BJ846" s="56">
        <f>IFERROR(VLOOKUP($F846,Ref_Param!$L:$M,2,0),0)*AI846</f>
        <v>0</v>
      </c>
      <c r="BK846" s="56">
        <f>IFERROR(VLOOKUP($F846,Ref_Param!$L:$M,2,0),0)*AJ846</f>
        <v>0</v>
      </c>
      <c r="BL846" s="57">
        <f t="shared" si="252"/>
        <v>0</v>
      </c>
      <c r="BM846" s="58">
        <f>IFERROR(VLOOKUP($F846,Ref_Param!$L:$M,2,0),0)*AL846</f>
        <v>0</v>
      </c>
      <c r="BN846" s="59">
        <f>IFERROR(VLOOKUP($F846,Ref_Param!$L:$M,2,0),0)*AM846</f>
        <v>0</v>
      </c>
    </row>
    <row r="847" spans="1:66" ht="15" customHeight="1" x14ac:dyDescent="0.3">
      <c r="A847" s="91" t="str">
        <f t="shared" si="242"/>
        <v>EAISDigital - API Economy</v>
      </c>
      <c r="B847" s="43" t="s">
        <v>4152</v>
      </c>
      <c r="C847" s="43" t="s">
        <v>4117</v>
      </c>
      <c r="D847" s="43" t="s">
        <v>669</v>
      </c>
      <c r="E847" s="44" t="s">
        <v>670</v>
      </c>
      <c r="F847" s="43" t="s">
        <v>86</v>
      </c>
      <c r="G847" s="44" t="s">
        <v>1052</v>
      </c>
      <c r="H847" s="41" t="s">
        <v>37</v>
      </c>
      <c r="I847" s="44" t="s">
        <v>38</v>
      </c>
      <c r="J847" s="43"/>
      <c r="K847" s="44"/>
      <c r="L847" s="43" t="s">
        <v>4110</v>
      </c>
      <c r="M847" s="65"/>
      <c r="N847" s="65"/>
      <c r="O847" s="65"/>
      <c r="P847" s="65"/>
      <c r="Q847" s="46">
        <f t="shared" si="243"/>
        <v>0</v>
      </c>
      <c r="R847" s="65"/>
      <c r="S847" s="65"/>
      <c r="T847" s="65"/>
      <c r="U847" s="65"/>
      <c r="V847" s="46">
        <f t="shared" si="244"/>
        <v>0</v>
      </c>
      <c r="W847" s="65"/>
      <c r="X847" s="65"/>
      <c r="Y847" s="65"/>
      <c r="Z847" s="65"/>
      <c r="AA847" s="46">
        <f t="shared" si="245"/>
        <v>0</v>
      </c>
      <c r="AB847" s="49"/>
      <c r="AC847" s="49"/>
      <c r="AD847" s="49">
        <v>235.46500000000006</v>
      </c>
      <c r="AE847" s="49">
        <v>526.73249999999996</v>
      </c>
      <c r="AF847" s="46">
        <f t="shared" si="246"/>
        <v>762.19749999999999</v>
      </c>
      <c r="AG847" s="49">
        <v>100</v>
      </c>
      <c r="AH847" s="49">
        <v>100</v>
      </c>
      <c r="AI847" s="49">
        <v>100</v>
      </c>
      <c r="AJ847" s="49">
        <v>100</v>
      </c>
      <c r="AK847" s="46">
        <f t="shared" si="247"/>
        <v>400</v>
      </c>
      <c r="AL847" s="48"/>
      <c r="AM847" s="48"/>
      <c r="AN847" s="50">
        <f>IFERROR(VLOOKUP($F847,Ref_Param!$L:$M,2,0),0)*M847</f>
        <v>0</v>
      </c>
      <c r="AO847" s="50">
        <f>IFERROR(VLOOKUP($F847,Ref_Param!$L:$M,2,0),0)*N847</f>
        <v>0</v>
      </c>
      <c r="AP847" s="50">
        <f>IFERROR(VLOOKUP($F847,Ref_Param!$L:$M,2,0),0)*O847</f>
        <v>0</v>
      </c>
      <c r="AQ847" s="50">
        <f>IFERROR(VLOOKUP($F847,Ref_Param!$L:$M,2,0),0)*P847</f>
        <v>0</v>
      </c>
      <c r="AR847" s="51">
        <f t="shared" si="248"/>
        <v>0</v>
      </c>
      <c r="AS847" s="52">
        <f>IFERROR(VLOOKUP($F847,Ref_Param!$L:$M,2,0),0)*R847</f>
        <v>0</v>
      </c>
      <c r="AT847" s="52">
        <f>IFERROR(VLOOKUP($F847,Ref_Param!$L:$M,2,0),0)*S847</f>
        <v>0</v>
      </c>
      <c r="AU847" s="52">
        <f>IFERROR(VLOOKUP($F847,Ref_Param!$L:$M,2,0),0)*T847</f>
        <v>0</v>
      </c>
      <c r="AV847" s="52">
        <f>IFERROR(VLOOKUP($F847,Ref_Param!$L:$M,2,0),0)*U847</f>
        <v>0</v>
      </c>
      <c r="AW847" s="53">
        <f t="shared" si="249"/>
        <v>0</v>
      </c>
      <c r="AX847" s="54">
        <f>IFERROR(VLOOKUP($F847,Ref_Param!$L:$M,2,0),0)*W847</f>
        <v>0</v>
      </c>
      <c r="AY847" s="54">
        <f>IFERROR(VLOOKUP($F847,Ref_Param!$L:$M,2,0),0)*X847</f>
        <v>0</v>
      </c>
      <c r="AZ847" s="54">
        <f>IFERROR(VLOOKUP($F847,Ref_Param!$L:$M,2,0),0)*Y847</f>
        <v>0</v>
      </c>
      <c r="BA847" s="54">
        <f>IFERROR(VLOOKUP($F847,Ref_Param!$L:$M,2,0),0)*Z847</f>
        <v>0</v>
      </c>
      <c r="BB847" s="55">
        <f t="shared" si="250"/>
        <v>0</v>
      </c>
      <c r="BC847" s="56">
        <f>IFERROR(VLOOKUP($F847,Ref_Param!$L:$M,2,0),0)*AB847</f>
        <v>0</v>
      </c>
      <c r="BD847" s="56">
        <f>IFERROR(VLOOKUP($F847,Ref_Param!$L:$M,2,0),0)*AC847</f>
        <v>0</v>
      </c>
      <c r="BE847" s="56">
        <f>IFERROR(VLOOKUP($F847,Ref_Param!$L:$M,2,0),0)*AD847</f>
        <v>177.06440732627479</v>
      </c>
      <c r="BF847" s="56">
        <f>IFERROR(VLOOKUP($F847,Ref_Param!$L:$M,2,0),0)*AE847</f>
        <v>396.09104508944858</v>
      </c>
      <c r="BG847" s="57">
        <f t="shared" si="251"/>
        <v>573.1554524157234</v>
      </c>
      <c r="BH847" s="56">
        <f>IFERROR(VLOOKUP($F847,Ref_Param!$L:$M,2,0),0)*AG847</f>
        <v>75.197760739929393</v>
      </c>
      <c r="BI847" s="56">
        <f>IFERROR(VLOOKUP($F847,Ref_Param!$L:$M,2,0),0)*AH847</f>
        <v>75.197760739929393</v>
      </c>
      <c r="BJ847" s="56">
        <f>IFERROR(VLOOKUP($F847,Ref_Param!$L:$M,2,0),0)*AI847</f>
        <v>75.197760739929393</v>
      </c>
      <c r="BK847" s="56">
        <f>IFERROR(VLOOKUP($F847,Ref_Param!$L:$M,2,0),0)*AJ847</f>
        <v>75.197760739929393</v>
      </c>
      <c r="BL847" s="57">
        <f t="shared" si="252"/>
        <v>300.79104295971757</v>
      </c>
      <c r="BM847" s="58">
        <f>IFERROR(VLOOKUP($F847,Ref_Param!$L:$M,2,0),0)*AL847</f>
        <v>0</v>
      </c>
      <c r="BN847" s="59">
        <f>IFERROR(VLOOKUP($F847,Ref_Param!$L:$M,2,0),0)*AM847</f>
        <v>0</v>
      </c>
    </row>
    <row r="848" spans="1:66" ht="15" customHeight="1" x14ac:dyDescent="0.3">
      <c r="A848" s="91" t="str">
        <f t="shared" si="242"/>
        <v>EAISDigital - API Economy</v>
      </c>
      <c r="B848" s="43" t="s">
        <v>4152</v>
      </c>
      <c r="C848" s="43" t="s">
        <v>4117</v>
      </c>
      <c r="D848" s="43" t="s">
        <v>669</v>
      </c>
      <c r="E848" s="44" t="s">
        <v>670</v>
      </c>
      <c r="F848" s="43" t="s">
        <v>20</v>
      </c>
      <c r="G848" s="44" t="s">
        <v>1052</v>
      </c>
      <c r="H848" s="41" t="s">
        <v>37</v>
      </c>
      <c r="I848" s="44" t="s">
        <v>38</v>
      </c>
      <c r="J848" s="43"/>
      <c r="K848" s="44"/>
      <c r="L848" s="43" t="s">
        <v>4110</v>
      </c>
      <c r="M848" s="65"/>
      <c r="N848" s="65"/>
      <c r="O848" s="65"/>
      <c r="P848" s="65"/>
      <c r="Q848" s="46">
        <f t="shared" si="243"/>
        <v>0</v>
      </c>
      <c r="R848" s="65"/>
      <c r="S848" s="65"/>
      <c r="T848" s="65"/>
      <c r="U848" s="65"/>
      <c r="V848" s="46">
        <f t="shared" si="244"/>
        <v>0</v>
      </c>
      <c r="W848" s="65"/>
      <c r="X848" s="65"/>
      <c r="Y848" s="65"/>
      <c r="Z848" s="65"/>
      <c r="AA848" s="46">
        <f t="shared" si="245"/>
        <v>0</v>
      </c>
      <c r="AB848" s="49"/>
      <c r="AC848" s="49"/>
      <c r="AD848" s="49">
        <v>253</v>
      </c>
      <c r="AE848" s="49">
        <v>0</v>
      </c>
      <c r="AF848" s="46">
        <f t="shared" si="246"/>
        <v>253</v>
      </c>
      <c r="AG848" s="49">
        <v>250</v>
      </c>
      <c r="AH848" s="49">
        <v>250</v>
      </c>
      <c r="AI848" s="49">
        <v>250</v>
      </c>
      <c r="AJ848" s="49">
        <v>250</v>
      </c>
      <c r="AK848" s="46">
        <f t="shared" si="247"/>
        <v>1000</v>
      </c>
      <c r="AL848" s="48"/>
      <c r="AM848" s="48"/>
      <c r="AN848" s="50">
        <f>IFERROR(VLOOKUP($F848,Ref_Param!$L:$M,2,0),0)*M848</f>
        <v>0</v>
      </c>
      <c r="AO848" s="50">
        <f>IFERROR(VLOOKUP($F848,Ref_Param!$L:$M,2,0),0)*N848</f>
        <v>0</v>
      </c>
      <c r="AP848" s="50">
        <f>IFERROR(VLOOKUP($F848,Ref_Param!$L:$M,2,0),0)*O848</f>
        <v>0</v>
      </c>
      <c r="AQ848" s="50">
        <f>IFERROR(VLOOKUP($F848,Ref_Param!$L:$M,2,0),0)*P848</f>
        <v>0</v>
      </c>
      <c r="AR848" s="51">
        <f t="shared" si="248"/>
        <v>0</v>
      </c>
      <c r="AS848" s="52">
        <f>IFERROR(VLOOKUP($F848,Ref_Param!$L:$M,2,0),0)*R848</f>
        <v>0</v>
      </c>
      <c r="AT848" s="52">
        <f>IFERROR(VLOOKUP($F848,Ref_Param!$L:$M,2,0),0)*S848</f>
        <v>0</v>
      </c>
      <c r="AU848" s="52">
        <f>IFERROR(VLOOKUP($F848,Ref_Param!$L:$M,2,0),0)*T848</f>
        <v>0</v>
      </c>
      <c r="AV848" s="52">
        <f>IFERROR(VLOOKUP($F848,Ref_Param!$L:$M,2,0),0)*U848</f>
        <v>0</v>
      </c>
      <c r="AW848" s="53">
        <f t="shared" si="249"/>
        <v>0</v>
      </c>
      <c r="AX848" s="54">
        <f>IFERROR(VLOOKUP($F848,Ref_Param!$L:$M,2,0),0)*W848</f>
        <v>0</v>
      </c>
      <c r="AY848" s="54">
        <f>IFERROR(VLOOKUP($F848,Ref_Param!$L:$M,2,0),0)*X848</f>
        <v>0</v>
      </c>
      <c r="AZ848" s="54">
        <f>IFERROR(VLOOKUP($F848,Ref_Param!$L:$M,2,0),0)*Y848</f>
        <v>0</v>
      </c>
      <c r="BA848" s="54">
        <f>IFERROR(VLOOKUP($F848,Ref_Param!$L:$M,2,0),0)*Z848</f>
        <v>0</v>
      </c>
      <c r="BB848" s="55">
        <f t="shared" si="250"/>
        <v>0</v>
      </c>
      <c r="BC848" s="56">
        <f>IFERROR(VLOOKUP($F848,Ref_Param!$L:$M,2,0),0)*AB848</f>
        <v>0</v>
      </c>
      <c r="BD848" s="56">
        <f>IFERROR(VLOOKUP($F848,Ref_Param!$L:$M,2,0),0)*AC848</f>
        <v>0</v>
      </c>
      <c r="BE848" s="56">
        <f>IFERROR(VLOOKUP($F848,Ref_Param!$L:$M,2,0),0)*AD848</f>
        <v>253</v>
      </c>
      <c r="BF848" s="56">
        <f>IFERROR(VLOOKUP($F848,Ref_Param!$L:$M,2,0),0)*AE848</f>
        <v>0</v>
      </c>
      <c r="BG848" s="57">
        <f t="shared" si="251"/>
        <v>253</v>
      </c>
      <c r="BH848" s="56">
        <f>IFERROR(VLOOKUP($F848,Ref_Param!$L:$M,2,0),0)*AG848</f>
        <v>250</v>
      </c>
      <c r="BI848" s="56">
        <f>IFERROR(VLOOKUP($F848,Ref_Param!$L:$M,2,0),0)*AH848</f>
        <v>250</v>
      </c>
      <c r="BJ848" s="56">
        <f>IFERROR(VLOOKUP($F848,Ref_Param!$L:$M,2,0),0)*AI848</f>
        <v>250</v>
      </c>
      <c r="BK848" s="56">
        <f>IFERROR(VLOOKUP($F848,Ref_Param!$L:$M,2,0),0)*AJ848</f>
        <v>250</v>
      </c>
      <c r="BL848" s="57">
        <f t="shared" si="252"/>
        <v>1000</v>
      </c>
      <c r="BM848" s="58">
        <f>IFERROR(VLOOKUP($F848,Ref_Param!$L:$M,2,0),0)*AL848</f>
        <v>0</v>
      </c>
      <c r="BN848" s="59">
        <f>IFERROR(VLOOKUP($F848,Ref_Param!$L:$M,2,0),0)*AM848</f>
        <v>0</v>
      </c>
    </row>
    <row r="849" spans="1:66" ht="15" customHeight="1" x14ac:dyDescent="0.3">
      <c r="A849" s="91" t="str">
        <f t="shared" si="242"/>
        <v>EAISDigital - API Economy</v>
      </c>
      <c r="B849" s="43" t="s">
        <v>4152</v>
      </c>
      <c r="C849" s="43" t="s">
        <v>4117</v>
      </c>
      <c r="D849" s="43" t="s">
        <v>2185</v>
      </c>
      <c r="E849" s="44" t="s">
        <v>5267</v>
      </c>
      <c r="F849" s="43" t="s">
        <v>3731</v>
      </c>
      <c r="G849" s="44" t="s">
        <v>1052</v>
      </c>
      <c r="H849" s="41" t="s">
        <v>53</v>
      </c>
      <c r="I849" s="44" t="s">
        <v>26</v>
      </c>
      <c r="J849" s="43"/>
      <c r="K849" s="44"/>
      <c r="L849" s="43" t="s">
        <v>4110</v>
      </c>
      <c r="M849" s="65">
        <v>0</v>
      </c>
      <c r="N849" s="65">
        <v>0</v>
      </c>
      <c r="O849" s="65">
        <v>0</v>
      </c>
      <c r="P849" s="65">
        <v>0</v>
      </c>
      <c r="Q849" s="46">
        <f t="shared" si="243"/>
        <v>0</v>
      </c>
      <c r="R849" s="65">
        <v>0</v>
      </c>
      <c r="S849" s="65">
        <v>0</v>
      </c>
      <c r="T849" s="65">
        <v>0</v>
      </c>
      <c r="U849" s="65">
        <v>0</v>
      </c>
      <c r="V849" s="46">
        <f t="shared" si="244"/>
        <v>0</v>
      </c>
      <c r="W849" s="65">
        <v>180.74300000000017</v>
      </c>
      <c r="X849" s="65">
        <v>197.24100000000038</v>
      </c>
      <c r="Y849" s="65">
        <v>362.71899999999908</v>
      </c>
      <c r="Z849" s="65">
        <v>4.2960000000003049</v>
      </c>
      <c r="AA849" s="46">
        <f t="shared" si="245"/>
        <v>744.99899999999991</v>
      </c>
      <c r="AB849" s="49">
        <v>-0.3450000251837988</v>
      </c>
      <c r="AC849" s="49">
        <v>0</v>
      </c>
      <c r="AD849" s="49"/>
      <c r="AE849" s="49"/>
      <c r="AF849" s="46">
        <f t="shared" si="246"/>
        <v>-0.3450000251837988</v>
      </c>
      <c r="AG849" s="49"/>
      <c r="AH849" s="49"/>
      <c r="AI849" s="49"/>
      <c r="AJ849" s="49"/>
      <c r="AK849" s="46">
        <f t="shared" si="247"/>
        <v>0</v>
      </c>
      <c r="AL849" s="48"/>
      <c r="AM849" s="48"/>
      <c r="AN849" s="50">
        <f>IFERROR(VLOOKUP($F849,Ref_Param!$L:$M,2,0),0)*M849</f>
        <v>0</v>
      </c>
      <c r="AO849" s="50">
        <f>IFERROR(VLOOKUP($F849,Ref_Param!$L:$M,2,0),0)*N849</f>
        <v>0</v>
      </c>
      <c r="AP849" s="50">
        <f>IFERROR(VLOOKUP($F849,Ref_Param!$L:$M,2,0),0)*O849</f>
        <v>0</v>
      </c>
      <c r="AQ849" s="50">
        <f>IFERROR(VLOOKUP($F849,Ref_Param!$L:$M,2,0),0)*P849</f>
        <v>0</v>
      </c>
      <c r="AR849" s="51">
        <f t="shared" si="248"/>
        <v>0</v>
      </c>
      <c r="AS849" s="52">
        <f>IFERROR(VLOOKUP($F849,Ref_Param!$L:$M,2,0),0)*R849</f>
        <v>0</v>
      </c>
      <c r="AT849" s="52">
        <f>IFERROR(VLOOKUP($F849,Ref_Param!$L:$M,2,0),0)*S849</f>
        <v>0</v>
      </c>
      <c r="AU849" s="52">
        <f>IFERROR(VLOOKUP($F849,Ref_Param!$L:$M,2,0),0)*T849</f>
        <v>0</v>
      </c>
      <c r="AV849" s="52">
        <f>IFERROR(VLOOKUP($F849,Ref_Param!$L:$M,2,0),0)*U849</f>
        <v>0</v>
      </c>
      <c r="AW849" s="53">
        <f t="shared" si="249"/>
        <v>0</v>
      </c>
      <c r="AX849" s="54">
        <f>IFERROR(VLOOKUP($F849,Ref_Param!$L:$M,2,0),0)*W849</f>
        <v>2.1996227333576792</v>
      </c>
      <c r="AY849" s="54">
        <f>IFERROR(VLOOKUP($F849,Ref_Param!$L:$M,2,0),0)*X849</f>
        <v>2.4004016064257119</v>
      </c>
      <c r="AZ849" s="54">
        <f>IFERROR(VLOOKUP($F849,Ref_Param!$L:$M,2,0),0)*Y849</f>
        <v>4.4142509431666035</v>
      </c>
      <c r="BA849" s="54">
        <f>IFERROR(VLOOKUP($F849,Ref_Param!$L:$M,2,0),0)*Z849</f>
        <v>5.2281854691497057E-2</v>
      </c>
      <c r="BB849" s="55">
        <f t="shared" si="250"/>
        <v>9.0665571376414924</v>
      </c>
      <c r="BC849" s="56">
        <f>IFERROR(VLOOKUP($F849,Ref_Param!$L:$M,2,0),0)*AB849</f>
        <v>-4.1986129388316834E-3</v>
      </c>
      <c r="BD849" s="56">
        <f>IFERROR(VLOOKUP($F849,Ref_Param!$L:$M,2,0),0)*AC849</f>
        <v>0</v>
      </c>
      <c r="BE849" s="56">
        <f>IFERROR(VLOOKUP($F849,Ref_Param!$L:$M,2,0),0)*AD849</f>
        <v>0</v>
      </c>
      <c r="BF849" s="56">
        <f>IFERROR(VLOOKUP($F849,Ref_Param!$L:$M,2,0),0)*AE849</f>
        <v>0</v>
      </c>
      <c r="BG849" s="57">
        <f t="shared" si="251"/>
        <v>-4.1986129388316834E-3</v>
      </c>
      <c r="BH849" s="56">
        <f>IFERROR(VLOOKUP($F849,Ref_Param!$L:$M,2,0),0)*AG849</f>
        <v>0</v>
      </c>
      <c r="BI849" s="56">
        <f>IFERROR(VLOOKUP($F849,Ref_Param!$L:$M,2,0),0)*AH849</f>
        <v>0</v>
      </c>
      <c r="BJ849" s="56">
        <f>IFERROR(VLOOKUP($F849,Ref_Param!$L:$M,2,0),0)*AI849</f>
        <v>0</v>
      </c>
      <c r="BK849" s="56">
        <f>IFERROR(VLOOKUP($F849,Ref_Param!$L:$M,2,0),0)*AJ849</f>
        <v>0</v>
      </c>
      <c r="BL849" s="57">
        <f t="shared" si="252"/>
        <v>0</v>
      </c>
      <c r="BM849" s="58">
        <f>IFERROR(VLOOKUP($F849,Ref_Param!$L:$M,2,0),0)*AL849</f>
        <v>0</v>
      </c>
      <c r="BN849" s="59">
        <f>IFERROR(VLOOKUP($F849,Ref_Param!$L:$M,2,0),0)*AM849</f>
        <v>0</v>
      </c>
    </row>
    <row r="850" spans="1:66" ht="15" customHeight="1" x14ac:dyDescent="0.3">
      <c r="A850" s="91" t="str">
        <f t="shared" si="242"/>
        <v>EAISDigital - API Economy</v>
      </c>
      <c r="B850" s="43" t="s">
        <v>4152</v>
      </c>
      <c r="C850" s="43" t="s">
        <v>4117</v>
      </c>
      <c r="D850" s="43" t="s">
        <v>2185</v>
      </c>
      <c r="E850" s="44" t="s">
        <v>5267</v>
      </c>
      <c r="F850" s="43" t="s">
        <v>20</v>
      </c>
      <c r="G850" s="44" t="s">
        <v>1052</v>
      </c>
      <c r="H850" s="41" t="s">
        <v>53</v>
      </c>
      <c r="I850" s="44" t="s">
        <v>26</v>
      </c>
      <c r="J850" s="43"/>
      <c r="K850" s="44"/>
      <c r="L850" s="43" t="s">
        <v>4109</v>
      </c>
      <c r="M850" s="65"/>
      <c r="N850" s="65"/>
      <c r="O850" s="65"/>
      <c r="P850" s="65"/>
      <c r="Q850" s="46">
        <f t="shared" si="243"/>
        <v>0</v>
      </c>
      <c r="R850" s="65"/>
      <c r="S850" s="65"/>
      <c r="T850" s="65"/>
      <c r="U850" s="65"/>
      <c r="V850" s="46">
        <f t="shared" si="244"/>
        <v>0</v>
      </c>
      <c r="W850" s="65"/>
      <c r="X850" s="65"/>
      <c r="Y850" s="65"/>
      <c r="Z850" s="65"/>
      <c r="AA850" s="46">
        <f t="shared" si="245"/>
        <v>0</v>
      </c>
      <c r="AB850" s="49"/>
      <c r="AC850" s="49"/>
      <c r="AD850" s="49">
        <v>73.704999999999998</v>
      </c>
      <c r="AE850" s="49">
        <v>60</v>
      </c>
      <c r="AF850" s="46">
        <f t="shared" si="246"/>
        <v>133.70499999999998</v>
      </c>
      <c r="AG850" s="49">
        <v>60</v>
      </c>
      <c r="AH850" s="49">
        <v>60</v>
      </c>
      <c r="AI850" s="49">
        <v>60</v>
      </c>
      <c r="AJ850" s="49">
        <v>60</v>
      </c>
      <c r="AK850" s="46">
        <f t="shared" si="247"/>
        <v>240</v>
      </c>
      <c r="AL850" s="48"/>
      <c r="AM850" s="48"/>
      <c r="AN850" s="50">
        <f>IFERROR(VLOOKUP($F850,Ref_Param!$L:$M,2,0),0)*M850</f>
        <v>0</v>
      </c>
      <c r="AO850" s="50">
        <f>IFERROR(VLOOKUP($F850,Ref_Param!$L:$M,2,0),0)*N850</f>
        <v>0</v>
      </c>
      <c r="AP850" s="50">
        <f>IFERROR(VLOOKUP($F850,Ref_Param!$L:$M,2,0),0)*O850</f>
        <v>0</v>
      </c>
      <c r="AQ850" s="50">
        <f>IFERROR(VLOOKUP($F850,Ref_Param!$L:$M,2,0),0)*P850</f>
        <v>0</v>
      </c>
      <c r="AR850" s="51">
        <f t="shared" si="248"/>
        <v>0</v>
      </c>
      <c r="AS850" s="52">
        <f>IFERROR(VLOOKUP($F850,Ref_Param!$L:$M,2,0),0)*R850</f>
        <v>0</v>
      </c>
      <c r="AT850" s="52">
        <f>IFERROR(VLOOKUP($F850,Ref_Param!$L:$M,2,0),0)*S850</f>
        <v>0</v>
      </c>
      <c r="AU850" s="52">
        <f>IFERROR(VLOOKUP($F850,Ref_Param!$L:$M,2,0),0)*T850</f>
        <v>0</v>
      </c>
      <c r="AV850" s="52">
        <f>IFERROR(VLOOKUP($F850,Ref_Param!$L:$M,2,0),0)*U850</f>
        <v>0</v>
      </c>
      <c r="AW850" s="53">
        <f t="shared" si="249"/>
        <v>0</v>
      </c>
      <c r="AX850" s="54">
        <f>IFERROR(VLOOKUP($F850,Ref_Param!$L:$M,2,0),0)*W850</f>
        <v>0</v>
      </c>
      <c r="AY850" s="54">
        <f>IFERROR(VLOOKUP($F850,Ref_Param!$L:$M,2,0),0)*X850</f>
        <v>0</v>
      </c>
      <c r="AZ850" s="54">
        <f>IFERROR(VLOOKUP($F850,Ref_Param!$L:$M,2,0),0)*Y850</f>
        <v>0</v>
      </c>
      <c r="BA850" s="54">
        <f>IFERROR(VLOOKUP($F850,Ref_Param!$L:$M,2,0),0)*Z850</f>
        <v>0</v>
      </c>
      <c r="BB850" s="55">
        <f t="shared" si="250"/>
        <v>0</v>
      </c>
      <c r="BC850" s="56">
        <f>IFERROR(VLOOKUP($F850,Ref_Param!$L:$M,2,0),0)*AB850</f>
        <v>0</v>
      </c>
      <c r="BD850" s="56">
        <f>IFERROR(VLOOKUP($F850,Ref_Param!$L:$M,2,0),0)*AC850</f>
        <v>0</v>
      </c>
      <c r="BE850" s="56">
        <f>IFERROR(VLOOKUP($F850,Ref_Param!$L:$M,2,0),0)*AD850</f>
        <v>73.704999999999998</v>
      </c>
      <c r="BF850" s="56">
        <f>IFERROR(VLOOKUP($F850,Ref_Param!$L:$M,2,0),0)*AE850</f>
        <v>60</v>
      </c>
      <c r="BG850" s="57">
        <f t="shared" si="251"/>
        <v>133.70499999999998</v>
      </c>
      <c r="BH850" s="56">
        <f>IFERROR(VLOOKUP($F850,Ref_Param!$L:$M,2,0),0)*AG850</f>
        <v>60</v>
      </c>
      <c r="BI850" s="56">
        <f>IFERROR(VLOOKUP($F850,Ref_Param!$L:$M,2,0),0)*AH850</f>
        <v>60</v>
      </c>
      <c r="BJ850" s="56">
        <f>IFERROR(VLOOKUP($F850,Ref_Param!$L:$M,2,0),0)*AI850</f>
        <v>60</v>
      </c>
      <c r="BK850" s="56">
        <f>IFERROR(VLOOKUP($F850,Ref_Param!$L:$M,2,0),0)*AJ850</f>
        <v>60</v>
      </c>
      <c r="BL850" s="57">
        <f t="shared" si="252"/>
        <v>240</v>
      </c>
      <c r="BM850" s="58">
        <f>IFERROR(VLOOKUP($F850,Ref_Param!$L:$M,2,0),0)*AL850</f>
        <v>0</v>
      </c>
      <c r="BN850" s="59">
        <f>IFERROR(VLOOKUP($F850,Ref_Param!$L:$M,2,0),0)*AM850</f>
        <v>0</v>
      </c>
    </row>
    <row r="851" spans="1:66" ht="15" customHeight="1" x14ac:dyDescent="0.3">
      <c r="A851" s="91" t="str">
        <f t="shared" si="242"/>
        <v>EAISDigital - API Economy</v>
      </c>
      <c r="B851" s="43" t="s">
        <v>4152</v>
      </c>
      <c r="C851" s="43" t="s">
        <v>4117</v>
      </c>
      <c r="D851" s="43" t="s">
        <v>2185</v>
      </c>
      <c r="E851" s="44" t="s">
        <v>5267</v>
      </c>
      <c r="F851" s="43" t="s">
        <v>20</v>
      </c>
      <c r="G851" s="44" t="s">
        <v>1052</v>
      </c>
      <c r="H851" s="41" t="s">
        <v>53</v>
      </c>
      <c r="I851" s="44" t="s">
        <v>26</v>
      </c>
      <c r="J851" s="43"/>
      <c r="K851" s="44"/>
      <c r="L851" s="43" t="s">
        <v>4110</v>
      </c>
      <c r="M851" s="65">
        <v>32.420955212049151</v>
      </c>
      <c r="N851" s="65">
        <v>259.37406010699965</v>
      </c>
      <c r="O851" s="65">
        <v>299.02690811594039</v>
      </c>
      <c r="P851" s="65">
        <v>263.2234566594197</v>
      </c>
      <c r="Q851" s="46">
        <f t="shared" si="243"/>
        <v>854.04538009440898</v>
      </c>
      <c r="R851" s="65">
        <v>213.46950827304408</v>
      </c>
      <c r="S851" s="65">
        <v>217.40310581368223</v>
      </c>
      <c r="T851" s="65">
        <v>227.64061667395623</v>
      </c>
      <c r="U851" s="65">
        <v>364.03523150389191</v>
      </c>
      <c r="V851" s="46">
        <f t="shared" si="244"/>
        <v>1022.5484622645745</v>
      </c>
      <c r="W851" s="65">
        <v>128.21466436674265</v>
      </c>
      <c r="X851" s="65">
        <v>93.02156178579898</v>
      </c>
      <c r="Y851" s="65">
        <v>90.063927505184509</v>
      </c>
      <c r="Z851" s="65">
        <v>69.600333769591302</v>
      </c>
      <c r="AA851" s="46">
        <f t="shared" si="245"/>
        <v>380.90048742731744</v>
      </c>
      <c r="AB851" s="49">
        <v>90.504897194805693</v>
      </c>
      <c r="AC851" s="49">
        <v>148.04787364473157</v>
      </c>
      <c r="AD851" s="49"/>
      <c r="AE851" s="49"/>
      <c r="AF851" s="46">
        <f t="shared" si="246"/>
        <v>238.55277083953726</v>
      </c>
      <c r="AG851" s="49"/>
      <c r="AH851" s="49"/>
      <c r="AI851" s="49"/>
      <c r="AJ851" s="49"/>
      <c r="AK851" s="46">
        <f t="shared" si="247"/>
        <v>0</v>
      </c>
      <c r="AL851" s="48"/>
      <c r="AM851" s="48"/>
      <c r="AN851" s="50">
        <f>IFERROR(VLOOKUP($F851,Ref_Param!$L:$M,2,0),0)*M851</f>
        <v>32.420955212049151</v>
      </c>
      <c r="AO851" s="50">
        <f>IFERROR(VLOOKUP($F851,Ref_Param!$L:$M,2,0),0)*N851</f>
        <v>259.37406010699965</v>
      </c>
      <c r="AP851" s="50">
        <f>IFERROR(VLOOKUP($F851,Ref_Param!$L:$M,2,0),0)*O851</f>
        <v>299.02690811594039</v>
      </c>
      <c r="AQ851" s="50">
        <f>IFERROR(VLOOKUP($F851,Ref_Param!$L:$M,2,0),0)*P851</f>
        <v>263.2234566594197</v>
      </c>
      <c r="AR851" s="51">
        <f t="shared" si="248"/>
        <v>854.04538009440898</v>
      </c>
      <c r="AS851" s="52">
        <f>IFERROR(VLOOKUP($F851,Ref_Param!$L:$M,2,0),0)*R851</f>
        <v>213.46950827304408</v>
      </c>
      <c r="AT851" s="52">
        <f>IFERROR(VLOOKUP($F851,Ref_Param!$L:$M,2,0),0)*S851</f>
        <v>217.40310581368223</v>
      </c>
      <c r="AU851" s="52">
        <f>IFERROR(VLOOKUP($F851,Ref_Param!$L:$M,2,0),0)*T851</f>
        <v>227.64061667395623</v>
      </c>
      <c r="AV851" s="52">
        <f>IFERROR(VLOOKUP($F851,Ref_Param!$L:$M,2,0),0)*U851</f>
        <v>364.03523150389191</v>
      </c>
      <c r="AW851" s="53">
        <f t="shared" si="249"/>
        <v>1022.5484622645745</v>
      </c>
      <c r="AX851" s="54">
        <f>IFERROR(VLOOKUP($F851,Ref_Param!$L:$M,2,0),0)*W851</f>
        <v>128.21466436674265</v>
      </c>
      <c r="AY851" s="54">
        <f>IFERROR(VLOOKUP($F851,Ref_Param!$L:$M,2,0),0)*X851</f>
        <v>93.02156178579898</v>
      </c>
      <c r="AZ851" s="54">
        <f>IFERROR(VLOOKUP($F851,Ref_Param!$L:$M,2,0),0)*Y851</f>
        <v>90.063927505184509</v>
      </c>
      <c r="BA851" s="54">
        <f>IFERROR(VLOOKUP($F851,Ref_Param!$L:$M,2,0),0)*Z851</f>
        <v>69.600333769591302</v>
      </c>
      <c r="BB851" s="55">
        <f t="shared" si="250"/>
        <v>380.90048742731744</v>
      </c>
      <c r="BC851" s="56">
        <f>IFERROR(VLOOKUP($F851,Ref_Param!$L:$M,2,0),0)*AB851</f>
        <v>90.504897194805693</v>
      </c>
      <c r="BD851" s="56">
        <f>IFERROR(VLOOKUP($F851,Ref_Param!$L:$M,2,0),0)*AC851</f>
        <v>148.04787364473157</v>
      </c>
      <c r="BE851" s="56">
        <f>IFERROR(VLOOKUP($F851,Ref_Param!$L:$M,2,0),0)*AD851</f>
        <v>0</v>
      </c>
      <c r="BF851" s="56">
        <f>IFERROR(VLOOKUP($F851,Ref_Param!$L:$M,2,0),0)*AE851</f>
        <v>0</v>
      </c>
      <c r="BG851" s="57">
        <f t="shared" si="251"/>
        <v>238.55277083953726</v>
      </c>
      <c r="BH851" s="56">
        <f>IFERROR(VLOOKUP($F851,Ref_Param!$L:$M,2,0),0)*AG851</f>
        <v>0</v>
      </c>
      <c r="BI851" s="56">
        <f>IFERROR(VLOOKUP($F851,Ref_Param!$L:$M,2,0),0)*AH851</f>
        <v>0</v>
      </c>
      <c r="BJ851" s="56">
        <f>IFERROR(VLOOKUP($F851,Ref_Param!$L:$M,2,0),0)*AI851</f>
        <v>0</v>
      </c>
      <c r="BK851" s="56">
        <f>IFERROR(VLOOKUP($F851,Ref_Param!$L:$M,2,0),0)*AJ851</f>
        <v>0</v>
      </c>
      <c r="BL851" s="57">
        <f t="shared" si="252"/>
        <v>0</v>
      </c>
      <c r="BM851" s="58">
        <f>IFERROR(VLOOKUP($F851,Ref_Param!$L:$M,2,0),0)*AL851</f>
        <v>0</v>
      </c>
      <c r="BN851" s="59">
        <f>IFERROR(VLOOKUP($F851,Ref_Param!$L:$M,2,0),0)*AM851</f>
        <v>0</v>
      </c>
    </row>
    <row r="852" spans="1:66" ht="15" customHeight="1" x14ac:dyDescent="0.3">
      <c r="A852" s="91" t="str">
        <f t="shared" si="242"/>
        <v>EAISDigital - API Economy</v>
      </c>
      <c r="B852" s="43" t="s">
        <v>4152</v>
      </c>
      <c r="C852" s="43" t="s">
        <v>4117</v>
      </c>
      <c r="D852" s="43" t="s">
        <v>2185</v>
      </c>
      <c r="E852" s="44" t="s">
        <v>5267</v>
      </c>
      <c r="F852" s="43" t="s">
        <v>20</v>
      </c>
      <c r="G852" s="44" t="s">
        <v>1052</v>
      </c>
      <c r="H852" s="41" t="s">
        <v>53</v>
      </c>
      <c r="I852" s="44" t="s">
        <v>26</v>
      </c>
      <c r="J852" s="43"/>
      <c r="K852" s="44"/>
      <c r="L852" s="43" t="s">
        <v>4110</v>
      </c>
      <c r="M852" s="65"/>
      <c r="N852" s="65"/>
      <c r="O852" s="65"/>
      <c r="P852" s="65"/>
      <c r="Q852" s="46">
        <f t="shared" si="243"/>
        <v>0</v>
      </c>
      <c r="R852" s="65"/>
      <c r="S852" s="65"/>
      <c r="T852" s="65"/>
      <c r="U852" s="65"/>
      <c r="V852" s="46">
        <f t="shared" si="244"/>
        <v>0</v>
      </c>
      <c r="W852" s="65"/>
      <c r="X852" s="65"/>
      <c r="Y852" s="65"/>
      <c r="Z852" s="65"/>
      <c r="AA852" s="46">
        <f t="shared" si="245"/>
        <v>0</v>
      </c>
      <c r="AB852" s="49"/>
      <c r="AC852" s="49"/>
      <c r="AD852" s="49">
        <v>45.18</v>
      </c>
      <c r="AE852" s="49">
        <v>0</v>
      </c>
      <c r="AF852" s="46">
        <f t="shared" si="246"/>
        <v>45.18</v>
      </c>
      <c r="AG852" s="49">
        <v>0</v>
      </c>
      <c r="AH852" s="49"/>
      <c r="AI852" s="49"/>
      <c r="AJ852" s="49"/>
      <c r="AK852" s="46">
        <f t="shared" si="247"/>
        <v>0</v>
      </c>
      <c r="AL852" s="48"/>
      <c r="AM852" s="48"/>
      <c r="AN852" s="50">
        <f>IFERROR(VLOOKUP($F852,Ref_Param!$L:$M,2,0),0)*M852</f>
        <v>0</v>
      </c>
      <c r="AO852" s="50">
        <f>IFERROR(VLOOKUP($F852,Ref_Param!$L:$M,2,0),0)*N852</f>
        <v>0</v>
      </c>
      <c r="AP852" s="50">
        <f>IFERROR(VLOOKUP($F852,Ref_Param!$L:$M,2,0),0)*O852</f>
        <v>0</v>
      </c>
      <c r="AQ852" s="50">
        <f>IFERROR(VLOOKUP($F852,Ref_Param!$L:$M,2,0),0)*P852</f>
        <v>0</v>
      </c>
      <c r="AR852" s="51">
        <f t="shared" si="248"/>
        <v>0</v>
      </c>
      <c r="AS852" s="52">
        <f>IFERROR(VLOOKUP($F852,Ref_Param!$L:$M,2,0),0)*R852</f>
        <v>0</v>
      </c>
      <c r="AT852" s="52">
        <f>IFERROR(VLOOKUP($F852,Ref_Param!$L:$M,2,0),0)*S852</f>
        <v>0</v>
      </c>
      <c r="AU852" s="52">
        <f>IFERROR(VLOOKUP($F852,Ref_Param!$L:$M,2,0),0)*T852</f>
        <v>0</v>
      </c>
      <c r="AV852" s="52">
        <f>IFERROR(VLOOKUP($F852,Ref_Param!$L:$M,2,0),0)*U852</f>
        <v>0</v>
      </c>
      <c r="AW852" s="53">
        <f t="shared" si="249"/>
        <v>0</v>
      </c>
      <c r="AX852" s="54">
        <f>IFERROR(VLOOKUP($F852,Ref_Param!$L:$M,2,0),0)*W852</f>
        <v>0</v>
      </c>
      <c r="AY852" s="54">
        <f>IFERROR(VLOOKUP($F852,Ref_Param!$L:$M,2,0),0)*X852</f>
        <v>0</v>
      </c>
      <c r="AZ852" s="54">
        <f>IFERROR(VLOOKUP($F852,Ref_Param!$L:$M,2,0),0)*Y852</f>
        <v>0</v>
      </c>
      <c r="BA852" s="54">
        <f>IFERROR(VLOOKUP($F852,Ref_Param!$L:$M,2,0),0)*Z852</f>
        <v>0</v>
      </c>
      <c r="BB852" s="55">
        <f t="shared" si="250"/>
        <v>0</v>
      </c>
      <c r="BC852" s="56">
        <f>IFERROR(VLOOKUP($F852,Ref_Param!$L:$M,2,0),0)*AB852</f>
        <v>0</v>
      </c>
      <c r="BD852" s="56">
        <f>IFERROR(VLOOKUP($F852,Ref_Param!$L:$M,2,0),0)*AC852</f>
        <v>0</v>
      </c>
      <c r="BE852" s="56">
        <f>IFERROR(VLOOKUP($F852,Ref_Param!$L:$M,2,0),0)*AD852</f>
        <v>45.18</v>
      </c>
      <c r="BF852" s="56">
        <f>IFERROR(VLOOKUP($F852,Ref_Param!$L:$M,2,0),0)*AE852</f>
        <v>0</v>
      </c>
      <c r="BG852" s="57">
        <f t="shared" si="251"/>
        <v>45.18</v>
      </c>
      <c r="BH852" s="56">
        <f>IFERROR(VLOOKUP($F852,Ref_Param!$L:$M,2,0),0)*AG852</f>
        <v>0</v>
      </c>
      <c r="BI852" s="56">
        <f>IFERROR(VLOOKUP($F852,Ref_Param!$L:$M,2,0),0)*AH852</f>
        <v>0</v>
      </c>
      <c r="BJ852" s="56">
        <f>IFERROR(VLOOKUP($F852,Ref_Param!$L:$M,2,0),0)*AI852</f>
        <v>0</v>
      </c>
      <c r="BK852" s="56">
        <f>IFERROR(VLOOKUP($F852,Ref_Param!$L:$M,2,0),0)*AJ852</f>
        <v>0</v>
      </c>
      <c r="BL852" s="57">
        <f t="shared" si="252"/>
        <v>0</v>
      </c>
      <c r="BM852" s="58">
        <f>IFERROR(VLOOKUP($F852,Ref_Param!$L:$M,2,0),0)*AL852</f>
        <v>0</v>
      </c>
      <c r="BN852" s="59">
        <f>IFERROR(VLOOKUP($F852,Ref_Param!$L:$M,2,0),0)*AM852</f>
        <v>0</v>
      </c>
    </row>
    <row r="853" spans="1:66" ht="15" customHeight="1" x14ac:dyDescent="0.3">
      <c r="A853" s="91" t="str">
        <f t="shared" si="242"/>
        <v>EAISDigital - API Economy</v>
      </c>
      <c r="B853" s="43" t="s">
        <v>4152</v>
      </c>
      <c r="C853" s="43" t="s">
        <v>4117</v>
      </c>
      <c r="D853" s="43" t="s">
        <v>4610</v>
      </c>
      <c r="E853" s="44" t="s">
        <v>4611</v>
      </c>
      <c r="F853" s="43" t="s">
        <v>20</v>
      </c>
      <c r="G853" s="44" t="s">
        <v>1052</v>
      </c>
      <c r="H853" s="41" t="s">
        <v>31</v>
      </c>
      <c r="I853" s="44" t="s">
        <v>26</v>
      </c>
      <c r="J853" s="43"/>
      <c r="K853" s="44"/>
      <c r="L853" s="43" t="s">
        <v>4110</v>
      </c>
      <c r="M853" s="65">
        <v>0</v>
      </c>
      <c r="N853" s="65">
        <v>0</v>
      </c>
      <c r="O853" s="65">
        <v>0</v>
      </c>
      <c r="P853" s="65">
        <v>0</v>
      </c>
      <c r="Q853" s="46">
        <f t="shared" si="243"/>
        <v>0</v>
      </c>
      <c r="R853" s="65">
        <v>0</v>
      </c>
      <c r="S853" s="65">
        <v>0</v>
      </c>
      <c r="T853" s="65">
        <v>0</v>
      </c>
      <c r="U853" s="65">
        <v>0</v>
      </c>
      <c r="V853" s="46">
        <f t="shared" si="244"/>
        <v>0</v>
      </c>
      <c r="W853" s="65">
        <v>0</v>
      </c>
      <c r="X853" s="65">
        <v>0</v>
      </c>
      <c r="Y853" s="65">
        <v>113.97229849797587</v>
      </c>
      <c r="Z853" s="65">
        <v>97.971355517272059</v>
      </c>
      <c r="AA853" s="46">
        <f t="shared" si="245"/>
        <v>211.94365401524794</v>
      </c>
      <c r="AB853" s="49">
        <v>161.47269500284744</v>
      </c>
      <c r="AC853" s="49">
        <v>119.53533225113219</v>
      </c>
      <c r="AD853" s="49"/>
      <c r="AE853" s="49"/>
      <c r="AF853" s="46">
        <f t="shared" si="246"/>
        <v>281.00802725397966</v>
      </c>
      <c r="AG853" s="49"/>
      <c r="AH853" s="49"/>
      <c r="AI853" s="49"/>
      <c r="AJ853" s="49"/>
      <c r="AK853" s="46">
        <f t="shared" si="247"/>
        <v>0</v>
      </c>
      <c r="AL853" s="48"/>
      <c r="AM853" s="48"/>
      <c r="AN853" s="50">
        <f>IFERROR(VLOOKUP($F853,Ref_Param!$L:$M,2,0),0)*M853</f>
        <v>0</v>
      </c>
      <c r="AO853" s="50">
        <f>IFERROR(VLOOKUP($F853,Ref_Param!$L:$M,2,0),0)*N853</f>
        <v>0</v>
      </c>
      <c r="AP853" s="50">
        <f>IFERROR(VLOOKUP($F853,Ref_Param!$L:$M,2,0),0)*O853</f>
        <v>0</v>
      </c>
      <c r="AQ853" s="50">
        <f>IFERROR(VLOOKUP($F853,Ref_Param!$L:$M,2,0),0)*P853</f>
        <v>0</v>
      </c>
      <c r="AR853" s="51">
        <f t="shared" si="248"/>
        <v>0</v>
      </c>
      <c r="AS853" s="52">
        <f>IFERROR(VLOOKUP($F853,Ref_Param!$L:$M,2,0),0)*R853</f>
        <v>0</v>
      </c>
      <c r="AT853" s="52">
        <f>IFERROR(VLOOKUP($F853,Ref_Param!$L:$M,2,0),0)*S853</f>
        <v>0</v>
      </c>
      <c r="AU853" s="52">
        <f>IFERROR(VLOOKUP($F853,Ref_Param!$L:$M,2,0),0)*T853</f>
        <v>0</v>
      </c>
      <c r="AV853" s="52">
        <f>IFERROR(VLOOKUP($F853,Ref_Param!$L:$M,2,0),0)*U853</f>
        <v>0</v>
      </c>
      <c r="AW853" s="53">
        <f t="shared" si="249"/>
        <v>0</v>
      </c>
      <c r="AX853" s="54">
        <f>IFERROR(VLOOKUP($F853,Ref_Param!$L:$M,2,0),0)*W853</f>
        <v>0</v>
      </c>
      <c r="AY853" s="54">
        <f>IFERROR(VLOOKUP($F853,Ref_Param!$L:$M,2,0),0)*X853</f>
        <v>0</v>
      </c>
      <c r="AZ853" s="54">
        <f>IFERROR(VLOOKUP($F853,Ref_Param!$L:$M,2,0),0)*Y853</f>
        <v>113.97229849797587</v>
      </c>
      <c r="BA853" s="54">
        <f>IFERROR(VLOOKUP($F853,Ref_Param!$L:$M,2,0),0)*Z853</f>
        <v>97.971355517272059</v>
      </c>
      <c r="BB853" s="55">
        <f t="shared" si="250"/>
        <v>211.94365401524794</v>
      </c>
      <c r="BC853" s="56">
        <f>IFERROR(VLOOKUP($F853,Ref_Param!$L:$M,2,0),0)*AB853</f>
        <v>161.47269500284744</v>
      </c>
      <c r="BD853" s="56">
        <f>IFERROR(VLOOKUP($F853,Ref_Param!$L:$M,2,0),0)*AC853</f>
        <v>119.53533225113219</v>
      </c>
      <c r="BE853" s="56">
        <f>IFERROR(VLOOKUP($F853,Ref_Param!$L:$M,2,0),0)*AD853</f>
        <v>0</v>
      </c>
      <c r="BF853" s="56">
        <f>IFERROR(VLOOKUP($F853,Ref_Param!$L:$M,2,0),0)*AE853</f>
        <v>0</v>
      </c>
      <c r="BG853" s="57">
        <f t="shared" si="251"/>
        <v>281.00802725397966</v>
      </c>
      <c r="BH853" s="56">
        <f>IFERROR(VLOOKUP($F853,Ref_Param!$L:$M,2,0),0)*AG853</f>
        <v>0</v>
      </c>
      <c r="BI853" s="56">
        <f>IFERROR(VLOOKUP($F853,Ref_Param!$L:$M,2,0),0)*AH853</f>
        <v>0</v>
      </c>
      <c r="BJ853" s="56">
        <f>IFERROR(VLOOKUP($F853,Ref_Param!$L:$M,2,0),0)*AI853</f>
        <v>0</v>
      </c>
      <c r="BK853" s="56">
        <f>IFERROR(VLOOKUP($F853,Ref_Param!$L:$M,2,0),0)*AJ853</f>
        <v>0</v>
      </c>
      <c r="BL853" s="57">
        <f t="shared" si="252"/>
        <v>0</v>
      </c>
      <c r="BM853" s="58">
        <f>IFERROR(VLOOKUP($F853,Ref_Param!$L:$M,2,0),0)*AL853</f>
        <v>0</v>
      </c>
      <c r="BN853" s="59">
        <f>IFERROR(VLOOKUP($F853,Ref_Param!$L:$M,2,0),0)*AM853</f>
        <v>0</v>
      </c>
    </row>
    <row r="854" spans="1:66" ht="15" customHeight="1" x14ac:dyDescent="0.3">
      <c r="A854" s="91" t="str">
        <f t="shared" si="242"/>
        <v>EAISDigital - API Economy</v>
      </c>
      <c r="B854" s="43" t="s">
        <v>4152</v>
      </c>
      <c r="C854" s="43" t="s">
        <v>4117</v>
      </c>
      <c r="D854" s="43" t="s">
        <v>4610</v>
      </c>
      <c r="E854" s="44" t="s">
        <v>4611</v>
      </c>
      <c r="F854" s="43" t="s">
        <v>20</v>
      </c>
      <c r="G854" s="44" t="s">
        <v>1052</v>
      </c>
      <c r="H854" s="41" t="s">
        <v>31</v>
      </c>
      <c r="I854" s="44" t="s">
        <v>26</v>
      </c>
      <c r="J854" s="43"/>
      <c r="K854" s="44"/>
      <c r="L854" s="43" t="s">
        <v>4110</v>
      </c>
      <c r="M854" s="65"/>
      <c r="N854" s="65"/>
      <c r="O854" s="65"/>
      <c r="P854" s="65"/>
      <c r="Q854" s="46">
        <f t="shared" si="243"/>
        <v>0</v>
      </c>
      <c r="R854" s="65"/>
      <c r="S854" s="65"/>
      <c r="T854" s="65"/>
      <c r="U854" s="65"/>
      <c r="V854" s="46">
        <f t="shared" si="244"/>
        <v>0</v>
      </c>
      <c r="W854" s="65"/>
      <c r="X854" s="65"/>
      <c r="Y854" s="65"/>
      <c r="Z854" s="65"/>
      <c r="AA854" s="46">
        <f t="shared" si="245"/>
        <v>0</v>
      </c>
      <c r="AB854" s="49"/>
      <c r="AC854" s="49"/>
      <c r="AD854" s="49">
        <v>236.17400000000001</v>
      </c>
      <c r="AE854" s="49">
        <v>120</v>
      </c>
      <c r="AF854" s="46">
        <f t="shared" si="246"/>
        <v>356.17399999999998</v>
      </c>
      <c r="AG854" s="49">
        <v>0</v>
      </c>
      <c r="AH854" s="49">
        <v>0</v>
      </c>
      <c r="AI854" s="49">
        <v>0</v>
      </c>
      <c r="AJ854" s="49">
        <v>0</v>
      </c>
      <c r="AK854" s="46">
        <f t="shared" si="247"/>
        <v>0</v>
      </c>
      <c r="AL854" s="48"/>
      <c r="AM854" s="48"/>
      <c r="AN854" s="50">
        <f>IFERROR(VLOOKUP($F854,Ref_Param!$L:$M,2,0),0)*M854</f>
        <v>0</v>
      </c>
      <c r="AO854" s="50">
        <f>IFERROR(VLOOKUP($F854,Ref_Param!$L:$M,2,0),0)*N854</f>
        <v>0</v>
      </c>
      <c r="AP854" s="50">
        <f>IFERROR(VLOOKUP($F854,Ref_Param!$L:$M,2,0),0)*O854</f>
        <v>0</v>
      </c>
      <c r="AQ854" s="50">
        <f>IFERROR(VLOOKUP($F854,Ref_Param!$L:$M,2,0),0)*P854</f>
        <v>0</v>
      </c>
      <c r="AR854" s="51">
        <f t="shared" si="248"/>
        <v>0</v>
      </c>
      <c r="AS854" s="52">
        <f>IFERROR(VLOOKUP($F854,Ref_Param!$L:$M,2,0),0)*R854</f>
        <v>0</v>
      </c>
      <c r="AT854" s="52">
        <f>IFERROR(VLOOKUP($F854,Ref_Param!$L:$M,2,0),0)*S854</f>
        <v>0</v>
      </c>
      <c r="AU854" s="52">
        <f>IFERROR(VLOOKUP($F854,Ref_Param!$L:$M,2,0),0)*T854</f>
        <v>0</v>
      </c>
      <c r="AV854" s="52">
        <f>IFERROR(VLOOKUP($F854,Ref_Param!$L:$M,2,0),0)*U854</f>
        <v>0</v>
      </c>
      <c r="AW854" s="53">
        <f t="shared" si="249"/>
        <v>0</v>
      </c>
      <c r="AX854" s="54">
        <f>IFERROR(VLOOKUP($F854,Ref_Param!$L:$M,2,0),0)*W854</f>
        <v>0</v>
      </c>
      <c r="AY854" s="54">
        <f>IFERROR(VLOOKUP($F854,Ref_Param!$L:$M,2,0),0)*X854</f>
        <v>0</v>
      </c>
      <c r="AZ854" s="54">
        <f>IFERROR(VLOOKUP($F854,Ref_Param!$L:$M,2,0),0)*Y854</f>
        <v>0</v>
      </c>
      <c r="BA854" s="54">
        <f>IFERROR(VLOOKUP($F854,Ref_Param!$L:$M,2,0),0)*Z854</f>
        <v>0</v>
      </c>
      <c r="BB854" s="55">
        <f t="shared" si="250"/>
        <v>0</v>
      </c>
      <c r="BC854" s="56">
        <f>IFERROR(VLOOKUP($F854,Ref_Param!$L:$M,2,0),0)*AB854</f>
        <v>0</v>
      </c>
      <c r="BD854" s="56">
        <f>IFERROR(VLOOKUP($F854,Ref_Param!$L:$M,2,0),0)*AC854</f>
        <v>0</v>
      </c>
      <c r="BE854" s="56">
        <f>IFERROR(VLOOKUP($F854,Ref_Param!$L:$M,2,0),0)*AD854</f>
        <v>236.17400000000001</v>
      </c>
      <c r="BF854" s="56">
        <f>IFERROR(VLOOKUP($F854,Ref_Param!$L:$M,2,0),0)*AE854</f>
        <v>120</v>
      </c>
      <c r="BG854" s="57">
        <f t="shared" si="251"/>
        <v>356.17399999999998</v>
      </c>
      <c r="BH854" s="56">
        <f>IFERROR(VLOOKUP($F854,Ref_Param!$L:$M,2,0),0)*AG854</f>
        <v>0</v>
      </c>
      <c r="BI854" s="56">
        <f>IFERROR(VLOOKUP($F854,Ref_Param!$L:$M,2,0),0)*AH854</f>
        <v>0</v>
      </c>
      <c r="BJ854" s="56">
        <f>IFERROR(VLOOKUP($F854,Ref_Param!$L:$M,2,0),0)*AI854</f>
        <v>0</v>
      </c>
      <c r="BK854" s="56">
        <f>IFERROR(VLOOKUP($F854,Ref_Param!$L:$M,2,0),0)*AJ854</f>
        <v>0</v>
      </c>
      <c r="BL854" s="57">
        <f t="shared" si="252"/>
        <v>0</v>
      </c>
      <c r="BM854" s="58">
        <f>IFERROR(VLOOKUP($F854,Ref_Param!$L:$M,2,0),0)*AL854</f>
        <v>0</v>
      </c>
      <c r="BN854" s="59">
        <f>IFERROR(VLOOKUP($F854,Ref_Param!$L:$M,2,0),0)*AM854</f>
        <v>0</v>
      </c>
    </row>
    <row r="855" spans="1:66" ht="15" customHeight="1" x14ac:dyDescent="0.3">
      <c r="A855" s="91" t="str">
        <f t="shared" si="242"/>
        <v>EAISDigital - API Economy</v>
      </c>
      <c r="B855" s="43" t="s">
        <v>4152</v>
      </c>
      <c r="C855" s="43" t="s">
        <v>4117</v>
      </c>
      <c r="D855" s="43" t="s">
        <v>690</v>
      </c>
      <c r="E855" s="44" t="s">
        <v>5268</v>
      </c>
      <c r="F855" s="43" t="s">
        <v>52</v>
      </c>
      <c r="G855" s="44" t="s">
        <v>1052</v>
      </c>
      <c r="H855" s="41" t="s">
        <v>5427</v>
      </c>
      <c r="I855" s="44" t="s">
        <v>26</v>
      </c>
      <c r="J855" s="43"/>
      <c r="K855" s="44"/>
      <c r="L855" s="43" t="s">
        <v>4110</v>
      </c>
      <c r="M855" s="65">
        <v>0</v>
      </c>
      <c r="N855" s="65">
        <v>0</v>
      </c>
      <c r="O855" s="65">
        <v>0</v>
      </c>
      <c r="P855" s="65">
        <v>0</v>
      </c>
      <c r="Q855" s="46">
        <f t="shared" si="243"/>
        <v>0</v>
      </c>
      <c r="R855" s="65">
        <v>0</v>
      </c>
      <c r="S855" s="65">
        <v>0</v>
      </c>
      <c r="T855" s="65">
        <v>0</v>
      </c>
      <c r="U855" s="65">
        <v>0</v>
      </c>
      <c r="V855" s="46">
        <f t="shared" si="244"/>
        <v>0</v>
      </c>
      <c r="W855" s="65">
        <v>0</v>
      </c>
      <c r="X855" s="65">
        <v>0</v>
      </c>
      <c r="Y855" s="65">
        <v>0</v>
      </c>
      <c r="Z855" s="65">
        <v>0</v>
      </c>
      <c r="AA855" s="46">
        <f t="shared" si="245"/>
        <v>0</v>
      </c>
      <c r="AB855" s="49">
        <v>-8.9645137553861449</v>
      </c>
      <c r="AC855" s="49">
        <v>0</v>
      </c>
      <c r="AD855" s="49"/>
      <c r="AE855" s="49"/>
      <c r="AF855" s="46">
        <f t="shared" si="246"/>
        <v>-8.9645137553861449</v>
      </c>
      <c r="AG855" s="49"/>
      <c r="AH855" s="49"/>
      <c r="AI855" s="49"/>
      <c r="AJ855" s="49"/>
      <c r="AK855" s="46">
        <f t="shared" si="247"/>
        <v>0</v>
      </c>
      <c r="AL855" s="48"/>
      <c r="AM855" s="48"/>
      <c r="AN855" s="50">
        <f>IFERROR(VLOOKUP($F855,Ref_Param!$L:$M,2,0),0)*M855</f>
        <v>0</v>
      </c>
      <c r="AO855" s="50">
        <f>IFERROR(VLOOKUP($F855,Ref_Param!$L:$M,2,0),0)*N855</f>
        <v>0</v>
      </c>
      <c r="AP855" s="50">
        <f>IFERROR(VLOOKUP($F855,Ref_Param!$L:$M,2,0),0)*O855</f>
        <v>0</v>
      </c>
      <c r="AQ855" s="50">
        <f>IFERROR(VLOOKUP($F855,Ref_Param!$L:$M,2,0),0)*P855</f>
        <v>0</v>
      </c>
      <c r="AR855" s="51">
        <f t="shared" si="248"/>
        <v>0</v>
      </c>
      <c r="AS855" s="52">
        <f>IFERROR(VLOOKUP($F855,Ref_Param!$L:$M,2,0),0)*R855</f>
        <v>0</v>
      </c>
      <c r="AT855" s="52">
        <f>IFERROR(VLOOKUP($F855,Ref_Param!$L:$M,2,0),0)*S855</f>
        <v>0</v>
      </c>
      <c r="AU855" s="52">
        <f>IFERROR(VLOOKUP($F855,Ref_Param!$L:$M,2,0),0)*T855</f>
        <v>0</v>
      </c>
      <c r="AV855" s="52">
        <f>IFERROR(VLOOKUP($F855,Ref_Param!$L:$M,2,0),0)*U855</f>
        <v>0</v>
      </c>
      <c r="AW855" s="53">
        <f t="shared" si="249"/>
        <v>0</v>
      </c>
      <c r="AX855" s="54">
        <f>IFERROR(VLOOKUP($F855,Ref_Param!$L:$M,2,0),0)*W855</f>
        <v>0</v>
      </c>
      <c r="AY855" s="54">
        <f>IFERROR(VLOOKUP($F855,Ref_Param!$L:$M,2,0),0)*X855</f>
        <v>0</v>
      </c>
      <c r="AZ855" s="54">
        <f>IFERROR(VLOOKUP($F855,Ref_Param!$L:$M,2,0),0)*Y855</f>
        <v>0</v>
      </c>
      <c r="BA855" s="54">
        <f>IFERROR(VLOOKUP($F855,Ref_Param!$L:$M,2,0),0)*Z855</f>
        <v>0</v>
      </c>
      <c r="BB855" s="55">
        <f t="shared" si="250"/>
        <v>0</v>
      </c>
      <c r="BC855" s="56">
        <f>IFERROR(VLOOKUP($F855,Ref_Param!$L:$M,2,0),0)*AB855</f>
        <v>-6.6189247844624282</v>
      </c>
      <c r="BD855" s="56">
        <f>IFERROR(VLOOKUP($F855,Ref_Param!$L:$M,2,0),0)*AC855</f>
        <v>0</v>
      </c>
      <c r="BE855" s="56">
        <f>IFERROR(VLOOKUP($F855,Ref_Param!$L:$M,2,0),0)*AD855</f>
        <v>0</v>
      </c>
      <c r="BF855" s="56">
        <f>IFERROR(VLOOKUP($F855,Ref_Param!$L:$M,2,0),0)*AE855</f>
        <v>0</v>
      </c>
      <c r="BG855" s="57">
        <f t="shared" si="251"/>
        <v>-6.6189247844624282</v>
      </c>
      <c r="BH855" s="56">
        <f>IFERROR(VLOOKUP($F855,Ref_Param!$L:$M,2,0),0)*AG855</f>
        <v>0</v>
      </c>
      <c r="BI855" s="56">
        <f>IFERROR(VLOOKUP($F855,Ref_Param!$L:$M,2,0),0)*AH855</f>
        <v>0</v>
      </c>
      <c r="BJ855" s="56">
        <f>IFERROR(VLOOKUP($F855,Ref_Param!$L:$M,2,0),0)*AI855</f>
        <v>0</v>
      </c>
      <c r="BK855" s="56">
        <f>IFERROR(VLOOKUP($F855,Ref_Param!$L:$M,2,0),0)*AJ855</f>
        <v>0</v>
      </c>
      <c r="BL855" s="57">
        <f t="shared" si="252"/>
        <v>0</v>
      </c>
      <c r="BM855" s="58">
        <f>IFERROR(VLOOKUP($F855,Ref_Param!$L:$M,2,0),0)*AL855</f>
        <v>0</v>
      </c>
      <c r="BN855" s="59">
        <f>IFERROR(VLOOKUP($F855,Ref_Param!$L:$M,2,0),0)*AM855</f>
        <v>0</v>
      </c>
    </row>
    <row r="856" spans="1:66" ht="15" customHeight="1" x14ac:dyDescent="0.3">
      <c r="A856" s="91" t="str">
        <f t="shared" si="242"/>
        <v>EAISDigital - API Economy</v>
      </c>
      <c r="B856" s="43" t="s">
        <v>4152</v>
      </c>
      <c r="C856" s="43" t="s">
        <v>4117</v>
      </c>
      <c r="D856" s="43" t="s">
        <v>690</v>
      </c>
      <c r="E856" s="44" t="s">
        <v>5268</v>
      </c>
      <c r="F856" s="43" t="s">
        <v>28</v>
      </c>
      <c r="G856" s="44" t="s">
        <v>1052</v>
      </c>
      <c r="H856" s="41" t="s">
        <v>5427</v>
      </c>
      <c r="I856" s="44" t="s">
        <v>26</v>
      </c>
      <c r="J856" s="43"/>
      <c r="K856" s="44"/>
      <c r="L856" s="43" t="s">
        <v>4110</v>
      </c>
      <c r="M856" s="65">
        <v>0</v>
      </c>
      <c r="N856" s="65">
        <v>0</v>
      </c>
      <c r="O856" s="65">
        <v>0</v>
      </c>
      <c r="P856" s="65">
        <v>0</v>
      </c>
      <c r="Q856" s="46">
        <f t="shared" si="243"/>
        <v>0</v>
      </c>
      <c r="R856" s="65">
        <v>0</v>
      </c>
      <c r="S856" s="65">
        <v>0</v>
      </c>
      <c r="T856" s="65">
        <v>0</v>
      </c>
      <c r="U856" s="65">
        <v>0</v>
      </c>
      <c r="V856" s="46">
        <f t="shared" si="244"/>
        <v>0</v>
      </c>
      <c r="W856" s="65">
        <v>0</v>
      </c>
      <c r="X856" s="65">
        <v>0</v>
      </c>
      <c r="Y856" s="65">
        <v>0</v>
      </c>
      <c r="Z856" s="65">
        <v>3.3283760635641633</v>
      </c>
      <c r="AA856" s="46">
        <f t="shared" si="245"/>
        <v>3.3283760635641633</v>
      </c>
      <c r="AB856" s="49">
        <v>0.23205923969129577</v>
      </c>
      <c r="AC856" s="49">
        <v>0</v>
      </c>
      <c r="AD856" s="49"/>
      <c r="AE856" s="49"/>
      <c r="AF856" s="46">
        <f t="shared" si="246"/>
        <v>0.23205923969129577</v>
      </c>
      <c r="AG856" s="49"/>
      <c r="AH856" s="49"/>
      <c r="AI856" s="49"/>
      <c r="AJ856" s="49"/>
      <c r="AK856" s="46">
        <f t="shared" si="247"/>
        <v>0</v>
      </c>
      <c r="AL856" s="48"/>
      <c r="AM856" s="48"/>
      <c r="AN856" s="50">
        <f>IFERROR(VLOOKUP($F856,Ref_Param!$L:$M,2,0),0)*M856</f>
        <v>0</v>
      </c>
      <c r="AO856" s="50">
        <f>IFERROR(VLOOKUP($F856,Ref_Param!$L:$M,2,0),0)*N856</f>
        <v>0</v>
      </c>
      <c r="AP856" s="50">
        <f>IFERROR(VLOOKUP($F856,Ref_Param!$L:$M,2,0),0)*O856</f>
        <v>0</v>
      </c>
      <c r="AQ856" s="50">
        <f>IFERROR(VLOOKUP($F856,Ref_Param!$L:$M,2,0),0)*P856</f>
        <v>0</v>
      </c>
      <c r="AR856" s="51">
        <f t="shared" si="248"/>
        <v>0</v>
      </c>
      <c r="AS856" s="52">
        <f>IFERROR(VLOOKUP($F856,Ref_Param!$L:$M,2,0),0)*R856</f>
        <v>0</v>
      </c>
      <c r="AT856" s="52">
        <f>IFERROR(VLOOKUP($F856,Ref_Param!$L:$M,2,0),0)*S856</f>
        <v>0</v>
      </c>
      <c r="AU856" s="52">
        <f>IFERROR(VLOOKUP($F856,Ref_Param!$L:$M,2,0),0)*T856</f>
        <v>0</v>
      </c>
      <c r="AV856" s="52">
        <f>IFERROR(VLOOKUP($F856,Ref_Param!$L:$M,2,0),0)*U856</f>
        <v>0</v>
      </c>
      <c r="AW856" s="53">
        <f t="shared" si="249"/>
        <v>0</v>
      </c>
      <c r="AX856" s="54">
        <f>IFERROR(VLOOKUP($F856,Ref_Param!$L:$M,2,0),0)*W856</f>
        <v>0</v>
      </c>
      <c r="AY856" s="54">
        <f>IFERROR(VLOOKUP($F856,Ref_Param!$L:$M,2,0),0)*X856</f>
        <v>0</v>
      </c>
      <c r="AZ856" s="54">
        <f>IFERROR(VLOOKUP($F856,Ref_Param!$L:$M,2,0),0)*Y856</f>
        <v>0</v>
      </c>
      <c r="BA856" s="54">
        <f>IFERROR(VLOOKUP($F856,Ref_Param!$L:$M,2,0),0)*Z856</f>
        <v>3.6228545104682888</v>
      </c>
      <c r="BB856" s="55">
        <f t="shared" si="250"/>
        <v>3.6228545104682888</v>
      </c>
      <c r="BC856" s="56">
        <f>IFERROR(VLOOKUP($F856,Ref_Param!$L:$M,2,0),0)*AB856</f>
        <v>0.25259070704623987</v>
      </c>
      <c r="BD856" s="56">
        <f>IFERROR(VLOOKUP($F856,Ref_Param!$L:$M,2,0),0)*AC856</f>
        <v>0</v>
      </c>
      <c r="BE856" s="56">
        <f>IFERROR(VLOOKUP($F856,Ref_Param!$L:$M,2,0),0)*AD856</f>
        <v>0</v>
      </c>
      <c r="BF856" s="56">
        <f>IFERROR(VLOOKUP($F856,Ref_Param!$L:$M,2,0),0)*AE856</f>
        <v>0</v>
      </c>
      <c r="BG856" s="57">
        <f t="shared" si="251"/>
        <v>0.25259070704623987</v>
      </c>
      <c r="BH856" s="56">
        <f>IFERROR(VLOOKUP($F856,Ref_Param!$L:$M,2,0),0)*AG856</f>
        <v>0</v>
      </c>
      <c r="BI856" s="56">
        <f>IFERROR(VLOOKUP($F856,Ref_Param!$L:$M,2,0),0)*AH856</f>
        <v>0</v>
      </c>
      <c r="BJ856" s="56">
        <f>IFERROR(VLOOKUP($F856,Ref_Param!$L:$M,2,0),0)*AI856</f>
        <v>0</v>
      </c>
      <c r="BK856" s="56">
        <f>IFERROR(VLOOKUP($F856,Ref_Param!$L:$M,2,0),0)*AJ856</f>
        <v>0</v>
      </c>
      <c r="BL856" s="57">
        <f t="shared" si="252"/>
        <v>0</v>
      </c>
      <c r="BM856" s="58">
        <f>IFERROR(VLOOKUP($F856,Ref_Param!$L:$M,2,0),0)*AL856</f>
        <v>0</v>
      </c>
      <c r="BN856" s="59">
        <f>IFERROR(VLOOKUP($F856,Ref_Param!$L:$M,2,0),0)*AM856</f>
        <v>0</v>
      </c>
    </row>
    <row r="857" spans="1:66" ht="15" customHeight="1" x14ac:dyDescent="0.3">
      <c r="A857" s="91" t="str">
        <f t="shared" si="242"/>
        <v>EAISDigital - API Economy</v>
      </c>
      <c r="B857" s="43" t="s">
        <v>4152</v>
      </c>
      <c r="C857" s="43" t="s">
        <v>4117</v>
      </c>
      <c r="D857" s="43" t="s">
        <v>690</v>
      </c>
      <c r="E857" s="44" t="s">
        <v>5268</v>
      </c>
      <c r="F857" s="43" t="s">
        <v>28</v>
      </c>
      <c r="G857" s="44" t="s">
        <v>1052</v>
      </c>
      <c r="H857" s="41" t="s">
        <v>5427</v>
      </c>
      <c r="I857" s="44" t="s">
        <v>26</v>
      </c>
      <c r="J857" s="43"/>
      <c r="K857" s="44"/>
      <c r="L857" s="43" t="s">
        <v>4110</v>
      </c>
      <c r="M857" s="65"/>
      <c r="N857" s="65"/>
      <c r="O857" s="65"/>
      <c r="P857" s="65"/>
      <c r="Q857" s="46">
        <f t="shared" si="243"/>
        <v>0</v>
      </c>
      <c r="R857" s="65"/>
      <c r="S857" s="65"/>
      <c r="T857" s="65"/>
      <c r="U857" s="65"/>
      <c r="V857" s="46">
        <f t="shared" si="244"/>
        <v>0</v>
      </c>
      <c r="W857" s="65"/>
      <c r="X857" s="65"/>
      <c r="Y857" s="65"/>
      <c r="Z857" s="65"/>
      <c r="AA857" s="46">
        <f t="shared" si="245"/>
        <v>0</v>
      </c>
      <c r="AB857" s="49"/>
      <c r="AC857" s="49"/>
      <c r="AD857" s="49">
        <v>-6.2E-2</v>
      </c>
      <c r="AE857" s="49">
        <v>0</v>
      </c>
      <c r="AF857" s="46">
        <f t="shared" si="246"/>
        <v>-6.2E-2</v>
      </c>
      <c r="AG857" s="49"/>
      <c r="AH857" s="49"/>
      <c r="AI857" s="49"/>
      <c r="AJ857" s="49"/>
      <c r="AK857" s="46">
        <f t="shared" si="247"/>
        <v>0</v>
      </c>
      <c r="AL857" s="48"/>
      <c r="AM857" s="48"/>
      <c r="AN857" s="50">
        <f>IFERROR(VLOOKUP($F857,Ref_Param!$L:$M,2,0),0)*M857</f>
        <v>0</v>
      </c>
      <c r="AO857" s="50">
        <f>IFERROR(VLOOKUP($F857,Ref_Param!$L:$M,2,0),0)*N857</f>
        <v>0</v>
      </c>
      <c r="AP857" s="50">
        <f>IFERROR(VLOOKUP($F857,Ref_Param!$L:$M,2,0),0)*O857</f>
        <v>0</v>
      </c>
      <c r="AQ857" s="50">
        <f>IFERROR(VLOOKUP($F857,Ref_Param!$L:$M,2,0),0)*P857</f>
        <v>0</v>
      </c>
      <c r="AR857" s="51">
        <f t="shared" si="248"/>
        <v>0</v>
      </c>
      <c r="AS857" s="52">
        <f>IFERROR(VLOOKUP($F857,Ref_Param!$L:$M,2,0),0)*R857</f>
        <v>0</v>
      </c>
      <c r="AT857" s="52">
        <f>IFERROR(VLOOKUP($F857,Ref_Param!$L:$M,2,0),0)*S857</f>
        <v>0</v>
      </c>
      <c r="AU857" s="52">
        <f>IFERROR(VLOOKUP($F857,Ref_Param!$L:$M,2,0),0)*T857</f>
        <v>0</v>
      </c>
      <c r="AV857" s="52">
        <f>IFERROR(VLOOKUP($F857,Ref_Param!$L:$M,2,0),0)*U857</f>
        <v>0</v>
      </c>
      <c r="AW857" s="53">
        <f t="shared" si="249"/>
        <v>0</v>
      </c>
      <c r="AX857" s="54">
        <f>IFERROR(VLOOKUP($F857,Ref_Param!$L:$M,2,0),0)*W857</f>
        <v>0</v>
      </c>
      <c r="AY857" s="54">
        <f>IFERROR(VLOOKUP($F857,Ref_Param!$L:$M,2,0),0)*X857</f>
        <v>0</v>
      </c>
      <c r="AZ857" s="54">
        <f>IFERROR(VLOOKUP($F857,Ref_Param!$L:$M,2,0),0)*Y857</f>
        <v>0</v>
      </c>
      <c r="BA857" s="54">
        <f>IFERROR(VLOOKUP($F857,Ref_Param!$L:$M,2,0),0)*Z857</f>
        <v>0</v>
      </c>
      <c r="BB857" s="55">
        <f t="shared" si="250"/>
        <v>0</v>
      </c>
      <c r="BC857" s="56">
        <f>IFERROR(VLOOKUP($F857,Ref_Param!$L:$M,2,0),0)*AB857</f>
        <v>0</v>
      </c>
      <c r="BD857" s="56">
        <f>IFERROR(VLOOKUP($F857,Ref_Param!$L:$M,2,0),0)*AC857</f>
        <v>0</v>
      </c>
      <c r="BE857" s="56">
        <f>IFERROR(VLOOKUP($F857,Ref_Param!$L:$M,2,0),0)*AD857</f>
        <v>-6.7485456979432992E-2</v>
      </c>
      <c r="BF857" s="56">
        <f>IFERROR(VLOOKUP($F857,Ref_Param!$L:$M,2,0),0)*AE857</f>
        <v>0</v>
      </c>
      <c r="BG857" s="57">
        <f t="shared" si="251"/>
        <v>-6.7485456979432992E-2</v>
      </c>
      <c r="BH857" s="56">
        <f>IFERROR(VLOOKUP($F857,Ref_Param!$L:$M,2,0),0)*AG857</f>
        <v>0</v>
      </c>
      <c r="BI857" s="56">
        <f>IFERROR(VLOOKUP($F857,Ref_Param!$L:$M,2,0),0)*AH857</f>
        <v>0</v>
      </c>
      <c r="BJ857" s="56">
        <f>IFERROR(VLOOKUP($F857,Ref_Param!$L:$M,2,0),0)*AI857</f>
        <v>0</v>
      </c>
      <c r="BK857" s="56">
        <f>IFERROR(VLOOKUP($F857,Ref_Param!$L:$M,2,0),0)*AJ857</f>
        <v>0</v>
      </c>
      <c r="BL857" s="57">
        <f t="shared" si="252"/>
        <v>0</v>
      </c>
      <c r="BM857" s="58">
        <f>IFERROR(VLOOKUP($F857,Ref_Param!$L:$M,2,0),0)*AL857</f>
        <v>0</v>
      </c>
      <c r="BN857" s="59">
        <f>IFERROR(VLOOKUP($F857,Ref_Param!$L:$M,2,0),0)*AM857</f>
        <v>0</v>
      </c>
    </row>
    <row r="858" spans="1:66" ht="15" customHeight="1" x14ac:dyDescent="0.3">
      <c r="A858" s="91" t="str">
        <f t="shared" si="242"/>
        <v>EAISDigital - API Economy</v>
      </c>
      <c r="B858" s="43" t="s">
        <v>4152</v>
      </c>
      <c r="C858" s="43" t="s">
        <v>4117</v>
      </c>
      <c r="D858" s="43" t="s">
        <v>690</v>
      </c>
      <c r="E858" s="44" t="s">
        <v>5268</v>
      </c>
      <c r="F858" s="43" t="s">
        <v>20</v>
      </c>
      <c r="G858" s="44" t="s">
        <v>1052</v>
      </c>
      <c r="H858" s="41" t="s">
        <v>5427</v>
      </c>
      <c r="I858" s="44" t="s">
        <v>26</v>
      </c>
      <c r="J858" s="43"/>
      <c r="K858" s="44"/>
      <c r="L858" s="43" t="s">
        <v>4110</v>
      </c>
      <c r="M858" s="65">
        <v>0</v>
      </c>
      <c r="N858" s="65">
        <v>0</v>
      </c>
      <c r="O858" s="65">
        <v>0</v>
      </c>
      <c r="P858" s="65">
        <v>0</v>
      </c>
      <c r="Q858" s="46">
        <f t="shared" si="243"/>
        <v>0</v>
      </c>
      <c r="R858" s="65">
        <v>0</v>
      </c>
      <c r="S858" s="65">
        <v>112.96515846706687</v>
      </c>
      <c r="T858" s="65">
        <v>320.55325678113536</v>
      </c>
      <c r="U858" s="65">
        <v>580.97043328435223</v>
      </c>
      <c r="V858" s="46">
        <f t="shared" si="244"/>
        <v>1014.4888485325545</v>
      </c>
      <c r="W858" s="65">
        <v>490.51087934167765</v>
      </c>
      <c r="X858" s="65">
        <v>479.54255743249729</v>
      </c>
      <c r="Y858" s="65">
        <v>442.07769051471456</v>
      </c>
      <c r="Z858" s="65">
        <v>615.47626245674701</v>
      </c>
      <c r="AA858" s="46">
        <f t="shared" si="245"/>
        <v>2027.6073897456365</v>
      </c>
      <c r="AB858" s="49">
        <v>628.7143522085355</v>
      </c>
      <c r="AC858" s="49">
        <v>652.336174737389</v>
      </c>
      <c r="AD858" s="49"/>
      <c r="AE858" s="49"/>
      <c r="AF858" s="46">
        <f t="shared" si="246"/>
        <v>1281.0505269459245</v>
      </c>
      <c r="AG858" s="49"/>
      <c r="AH858" s="49"/>
      <c r="AI858" s="49"/>
      <c r="AJ858" s="49"/>
      <c r="AK858" s="46">
        <f t="shared" si="247"/>
        <v>0</v>
      </c>
      <c r="AL858" s="48"/>
      <c r="AM858" s="48"/>
      <c r="AN858" s="50">
        <f>IFERROR(VLOOKUP($F858,Ref_Param!$L:$M,2,0),0)*M858</f>
        <v>0</v>
      </c>
      <c r="AO858" s="50">
        <f>IFERROR(VLOOKUP($F858,Ref_Param!$L:$M,2,0),0)*N858</f>
        <v>0</v>
      </c>
      <c r="AP858" s="50">
        <f>IFERROR(VLOOKUP($F858,Ref_Param!$L:$M,2,0),0)*O858</f>
        <v>0</v>
      </c>
      <c r="AQ858" s="50">
        <f>IFERROR(VLOOKUP($F858,Ref_Param!$L:$M,2,0),0)*P858</f>
        <v>0</v>
      </c>
      <c r="AR858" s="51">
        <f t="shared" si="248"/>
        <v>0</v>
      </c>
      <c r="AS858" s="52">
        <f>IFERROR(VLOOKUP($F858,Ref_Param!$L:$M,2,0),0)*R858</f>
        <v>0</v>
      </c>
      <c r="AT858" s="52">
        <f>IFERROR(VLOOKUP($F858,Ref_Param!$L:$M,2,0),0)*S858</f>
        <v>112.96515846706687</v>
      </c>
      <c r="AU858" s="52">
        <f>IFERROR(VLOOKUP($F858,Ref_Param!$L:$M,2,0),0)*T858</f>
        <v>320.55325678113536</v>
      </c>
      <c r="AV858" s="52">
        <f>IFERROR(VLOOKUP($F858,Ref_Param!$L:$M,2,0),0)*U858</f>
        <v>580.97043328435223</v>
      </c>
      <c r="AW858" s="53">
        <f t="shared" si="249"/>
        <v>1014.4888485325545</v>
      </c>
      <c r="AX858" s="54">
        <f>IFERROR(VLOOKUP($F858,Ref_Param!$L:$M,2,0),0)*W858</f>
        <v>490.51087934167765</v>
      </c>
      <c r="AY858" s="54">
        <f>IFERROR(VLOOKUP($F858,Ref_Param!$L:$M,2,0),0)*X858</f>
        <v>479.54255743249729</v>
      </c>
      <c r="AZ858" s="54">
        <f>IFERROR(VLOOKUP($F858,Ref_Param!$L:$M,2,0),0)*Y858</f>
        <v>442.07769051471456</v>
      </c>
      <c r="BA858" s="54">
        <f>IFERROR(VLOOKUP($F858,Ref_Param!$L:$M,2,0),0)*Z858</f>
        <v>615.47626245674701</v>
      </c>
      <c r="BB858" s="55">
        <f t="shared" si="250"/>
        <v>2027.6073897456365</v>
      </c>
      <c r="BC858" s="56">
        <f>IFERROR(VLOOKUP($F858,Ref_Param!$L:$M,2,0),0)*AB858</f>
        <v>628.7143522085355</v>
      </c>
      <c r="BD858" s="56">
        <f>IFERROR(VLOOKUP($F858,Ref_Param!$L:$M,2,0),0)*AC858</f>
        <v>652.336174737389</v>
      </c>
      <c r="BE858" s="56">
        <f>IFERROR(VLOOKUP($F858,Ref_Param!$L:$M,2,0),0)*AD858</f>
        <v>0</v>
      </c>
      <c r="BF858" s="56">
        <f>IFERROR(VLOOKUP($F858,Ref_Param!$L:$M,2,0),0)*AE858</f>
        <v>0</v>
      </c>
      <c r="BG858" s="57">
        <f t="shared" si="251"/>
        <v>1281.0505269459245</v>
      </c>
      <c r="BH858" s="56">
        <f>IFERROR(VLOOKUP($F858,Ref_Param!$L:$M,2,0),0)*AG858</f>
        <v>0</v>
      </c>
      <c r="BI858" s="56">
        <f>IFERROR(VLOOKUP($F858,Ref_Param!$L:$M,2,0),0)*AH858</f>
        <v>0</v>
      </c>
      <c r="BJ858" s="56">
        <f>IFERROR(VLOOKUP($F858,Ref_Param!$L:$M,2,0),0)*AI858</f>
        <v>0</v>
      </c>
      <c r="BK858" s="56">
        <f>IFERROR(VLOOKUP($F858,Ref_Param!$L:$M,2,0),0)*AJ858</f>
        <v>0</v>
      </c>
      <c r="BL858" s="57">
        <f t="shared" si="252"/>
        <v>0</v>
      </c>
      <c r="BM858" s="58">
        <f>IFERROR(VLOOKUP($F858,Ref_Param!$L:$M,2,0),0)*AL858</f>
        <v>0</v>
      </c>
      <c r="BN858" s="59">
        <f>IFERROR(VLOOKUP($F858,Ref_Param!$L:$M,2,0),0)*AM858</f>
        <v>0</v>
      </c>
    </row>
    <row r="859" spans="1:66" ht="15" customHeight="1" x14ac:dyDescent="0.3">
      <c r="A859" s="91" t="str">
        <f t="shared" si="242"/>
        <v>EAISDigital - API Economy</v>
      </c>
      <c r="B859" s="43" t="s">
        <v>4152</v>
      </c>
      <c r="C859" s="43" t="s">
        <v>4117</v>
      </c>
      <c r="D859" s="43" t="s">
        <v>690</v>
      </c>
      <c r="E859" s="44" t="s">
        <v>5268</v>
      </c>
      <c r="F859" s="43" t="s">
        <v>20</v>
      </c>
      <c r="G859" s="44" t="s">
        <v>1052</v>
      </c>
      <c r="H859" s="41" t="s">
        <v>5427</v>
      </c>
      <c r="I859" s="44" t="s">
        <v>26</v>
      </c>
      <c r="J859" s="43"/>
      <c r="K859" s="44"/>
      <c r="L859" s="43" t="s">
        <v>4110</v>
      </c>
      <c r="M859" s="65"/>
      <c r="N859" s="65"/>
      <c r="O859" s="65"/>
      <c r="P859" s="65"/>
      <c r="Q859" s="46">
        <f t="shared" si="243"/>
        <v>0</v>
      </c>
      <c r="R859" s="65"/>
      <c r="S859" s="65"/>
      <c r="T859" s="65"/>
      <c r="U859" s="65"/>
      <c r="V859" s="46">
        <f t="shared" si="244"/>
        <v>0</v>
      </c>
      <c r="W859" s="65"/>
      <c r="X859" s="65"/>
      <c r="Y859" s="65"/>
      <c r="Z859" s="65"/>
      <c r="AA859" s="46">
        <f t="shared" si="245"/>
        <v>0</v>
      </c>
      <c r="AB859" s="49"/>
      <c r="AC859" s="49"/>
      <c r="AD859" s="49">
        <v>690.70299999999997</v>
      </c>
      <c r="AE859" s="49">
        <v>690</v>
      </c>
      <c r="AF859" s="46">
        <f t="shared" si="246"/>
        <v>1380.703</v>
      </c>
      <c r="AG859" s="49">
        <v>700</v>
      </c>
      <c r="AH859" s="49">
        <v>700</v>
      </c>
      <c r="AI859" s="49">
        <v>700</v>
      </c>
      <c r="AJ859" s="49">
        <v>700</v>
      </c>
      <c r="AK859" s="46">
        <f t="shared" si="247"/>
        <v>2800</v>
      </c>
      <c r="AL859" s="48"/>
      <c r="AM859" s="48"/>
      <c r="AN859" s="50">
        <f>IFERROR(VLOOKUP($F859,Ref_Param!$L:$M,2,0),0)*M859</f>
        <v>0</v>
      </c>
      <c r="AO859" s="50">
        <f>IFERROR(VLOOKUP($F859,Ref_Param!$L:$M,2,0),0)*N859</f>
        <v>0</v>
      </c>
      <c r="AP859" s="50">
        <f>IFERROR(VLOOKUP($F859,Ref_Param!$L:$M,2,0),0)*O859</f>
        <v>0</v>
      </c>
      <c r="AQ859" s="50">
        <f>IFERROR(VLOOKUP($F859,Ref_Param!$L:$M,2,0),0)*P859</f>
        <v>0</v>
      </c>
      <c r="AR859" s="51">
        <f t="shared" si="248"/>
        <v>0</v>
      </c>
      <c r="AS859" s="52">
        <f>IFERROR(VLOOKUP($F859,Ref_Param!$L:$M,2,0),0)*R859</f>
        <v>0</v>
      </c>
      <c r="AT859" s="52">
        <f>IFERROR(VLOOKUP($F859,Ref_Param!$L:$M,2,0),0)*S859</f>
        <v>0</v>
      </c>
      <c r="AU859" s="52">
        <f>IFERROR(VLOOKUP($F859,Ref_Param!$L:$M,2,0),0)*T859</f>
        <v>0</v>
      </c>
      <c r="AV859" s="52">
        <f>IFERROR(VLOOKUP($F859,Ref_Param!$L:$M,2,0),0)*U859</f>
        <v>0</v>
      </c>
      <c r="AW859" s="53">
        <f t="shared" si="249"/>
        <v>0</v>
      </c>
      <c r="AX859" s="54">
        <f>IFERROR(VLOOKUP($F859,Ref_Param!$L:$M,2,0),0)*W859</f>
        <v>0</v>
      </c>
      <c r="AY859" s="54">
        <f>IFERROR(VLOOKUP($F859,Ref_Param!$L:$M,2,0),0)*X859</f>
        <v>0</v>
      </c>
      <c r="AZ859" s="54">
        <f>IFERROR(VLOOKUP($F859,Ref_Param!$L:$M,2,0),0)*Y859</f>
        <v>0</v>
      </c>
      <c r="BA859" s="54">
        <f>IFERROR(VLOOKUP($F859,Ref_Param!$L:$M,2,0),0)*Z859</f>
        <v>0</v>
      </c>
      <c r="BB859" s="55">
        <f t="shared" si="250"/>
        <v>0</v>
      </c>
      <c r="BC859" s="56">
        <f>IFERROR(VLOOKUP($F859,Ref_Param!$L:$M,2,0),0)*AB859</f>
        <v>0</v>
      </c>
      <c r="BD859" s="56">
        <f>IFERROR(VLOOKUP($F859,Ref_Param!$L:$M,2,0),0)*AC859</f>
        <v>0</v>
      </c>
      <c r="BE859" s="56">
        <f>IFERROR(VLOOKUP($F859,Ref_Param!$L:$M,2,0),0)*AD859</f>
        <v>690.70299999999997</v>
      </c>
      <c r="BF859" s="56">
        <f>IFERROR(VLOOKUP($F859,Ref_Param!$L:$M,2,0),0)*AE859</f>
        <v>690</v>
      </c>
      <c r="BG859" s="57">
        <f t="shared" si="251"/>
        <v>1380.703</v>
      </c>
      <c r="BH859" s="56">
        <f>IFERROR(VLOOKUP($F859,Ref_Param!$L:$M,2,0),0)*AG859</f>
        <v>700</v>
      </c>
      <c r="BI859" s="56">
        <f>IFERROR(VLOOKUP($F859,Ref_Param!$L:$M,2,0),0)*AH859</f>
        <v>700</v>
      </c>
      <c r="BJ859" s="56">
        <f>IFERROR(VLOOKUP($F859,Ref_Param!$L:$M,2,0),0)*AI859</f>
        <v>700</v>
      </c>
      <c r="BK859" s="56">
        <f>IFERROR(VLOOKUP($F859,Ref_Param!$L:$M,2,0),0)*AJ859</f>
        <v>700</v>
      </c>
      <c r="BL859" s="57">
        <f t="shared" si="252"/>
        <v>2800</v>
      </c>
      <c r="BM859" s="58">
        <f>IFERROR(VLOOKUP($F859,Ref_Param!$L:$M,2,0),0)*AL859</f>
        <v>0</v>
      </c>
      <c r="BN859" s="59">
        <f>IFERROR(VLOOKUP($F859,Ref_Param!$L:$M,2,0),0)*AM859</f>
        <v>0</v>
      </c>
    </row>
    <row r="860" spans="1:66" ht="15" customHeight="1" x14ac:dyDescent="0.3">
      <c r="A860" s="91" t="str">
        <f t="shared" si="242"/>
        <v>EAISDigital - API Economy</v>
      </c>
      <c r="B860" s="43" t="s">
        <v>4152</v>
      </c>
      <c r="C860" s="43" t="s">
        <v>4117</v>
      </c>
      <c r="D860" s="43" t="s">
        <v>2192</v>
      </c>
      <c r="E860" s="44" t="s">
        <v>2193</v>
      </c>
      <c r="F860" s="43" t="s">
        <v>20</v>
      </c>
      <c r="G860" s="44" t="s">
        <v>1052</v>
      </c>
      <c r="H860" s="41" t="s">
        <v>5427</v>
      </c>
      <c r="I860" s="44" t="s">
        <v>26</v>
      </c>
      <c r="J860" s="43"/>
      <c r="K860" s="44"/>
      <c r="L860" s="43" t="s">
        <v>4110</v>
      </c>
      <c r="M860" s="65">
        <v>69.938506161922561</v>
      </c>
      <c r="N860" s="65">
        <v>6.0495950437485533</v>
      </c>
      <c r="O860" s="65">
        <v>14.931094646858828</v>
      </c>
      <c r="P860" s="65">
        <v>167.43248139303984</v>
      </c>
      <c r="Q860" s="46">
        <f t="shared" si="243"/>
        <v>258.35167724556976</v>
      </c>
      <c r="R860" s="65">
        <v>332.45333258367276</v>
      </c>
      <c r="S860" s="65">
        <v>301.75088657298619</v>
      </c>
      <c r="T860" s="65">
        <v>278.21797554879697</v>
      </c>
      <c r="U860" s="65">
        <v>215.50788955273549</v>
      </c>
      <c r="V860" s="46">
        <f t="shared" si="244"/>
        <v>1127.9300842581915</v>
      </c>
      <c r="W860" s="65">
        <v>277.70847437936266</v>
      </c>
      <c r="X860" s="65">
        <v>255.37070822175016</v>
      </c>
      <c r="Y860" s="65">
        <v>223.70748040239243</v>
      </c>
      <c r="Z860" s="65">
        <v>227.21961684927692</v>
      </c>
      <c r="AA860" s="46">
        <f t="shared" si="245"/>
        <v>984.0062798527822</v>
      </c>
      <c r="AB860" s="49">
        <v>179.18167033541948</v>
      </c>
      <c r="AC860" s="49">
        <v>167.18717412977304</v>
      </c>
      <c r="AD860" s="49"/>
      <c r="AE860" s="49"/>
      <c r="AF860" s="46">
        <f t="shared" si="246"/>
        <v>346.36884446519252</v>
      </c>
      <c r="AG860" s="49"/>
      <c r="AH860" s="49"/>
      <c r="AI860" s="49"/>
      <c r="AJ860" s="49"/>
      <c r="AK860" s="46">
        <f t="shared" si="247"/>
        <v>0</v>
      </c>
      <c r="AL860" s="48"/>
      <c r="AM860" s="48"/>
      <c r="AN860" s="50">
        <f>IFERROR(VLOOKUP($F860,Ref_Param!$L:$M,2,0),0)*M860</f>
        <v>69.938506161922561</v>
      </c>
      <c r="AO860" s="50">
        <f>IFERROR(VLOOKUP($F860,Ref_Param!$L:$M,2,0),0)*N860</f>
        <v>6.0495950437485533</v>
      </c>
      <c r="AP860" s="50">
        <f>IFERROR(VLOOKUP($F860,Ref_Param!$L:$M,2,0),0)*O860</f>
        <v>14.931094646858828</v>
      </c>
      <c r="AQ860" s="50">
        <f>IFERROR(VLOOKUP($F860,Ref_Param!$L:$M,2,0),0)*P860</f>
        <v>167.43248139303984</v>
      </c>
      <c r="AR860" s="51">
        <f t="shared" si="248"/>
        <v>258.35167724556976</v>
      </c>
      <c r="AS860" s="52">
        <f>IFERROR(VLOOKUP($F860,Ref_Param!$L:$M,2,0),0)*R860</f>
        <v>332.45333258367276</v>
      </c>
      <c r="AT860" s="52">
        <f>IFERROR(VLOOKUP($F860,Ref_Param!$L:$M,2,0),0)*S860</f>
        <v>301.75088657298619</v>
      </c>
      <c r="AU860" s="52">
        <f>IFERROR(VLOOKUP($F860,Ref_Param!$L:$M,2,0),0)*T860</f>
        <v>278.21797554879697</v>
      </c>
      <c r="AV860" s="52">
        <f>IFERROR(VLOOKUP($F860,Ref_Param!$L:$M,2,0),0)*U860</f>
        <v>215.50788955273549</v>
      </c>
      <c r="AW860" s="53">
        <f t="shared" si="249"/>
        <v>1127.9300842581915</v>
      </c>
      <c r="AX860" s="54">
        <f>IFERROR(VLOOKUP($F860,Ref_Param!$L:$M,2,0),0)*W860</f>
        <v>277.70847437936266</v>
      </c>
      <c r="AY860" s="54">
        <f>IFERROR(VLOOKUP($F860,Ref_Param!$L:$M,2,0),0)*X860</f>
        <v>255.37070822175016</v>
      </c>
      <c r="AZ860" s="54">
        <f>IFERROR(VLOOKUP($F860,Ref_Param!$L:$M,2,0),0)*Y860</f>
        <v>223.70748040239243</v>
      </c>
      <c r="BA860" s="54">
        <f>IFERROR(VLOOKUP($F860,Ref_Param!$L:$M,2,0),0)*Z860</f>
        <v>227.21961684927692</v>
      </c>
      <c r="BB860" s="55">
        <f t="shared" si="250"/>
        <v>984.0062798527822</v>
      </c>
      <c r="BC860" s="56">
        <f>IFERROR(VLOOKUP($F860,Ref_Param!$L:$M,2,0),0)*AB860</f>
        <v>179.18167033541948</v>
      </c>
      <c r="BD860" s="56">
        <f>IFERROR(VLOOKUP($F860,Ref_Param!$L:$M,2,0),0)*AC860</f>
        <v>167.18717412977304</v>
      </c>
      <c r="BE860" s="56">
        <f>IFERROR(VLOOKUP($F860,Ref_Param!$L:$M,2,0),0)*AD860</f>
        <v>0</v>
      </c>
      <c r="BF860" s="56">
        <f>IFERROR(VLOOKUP($F860,Ref_Param!$L:$M,2,0),0)*AE860</f>
        <v>0</v>
      </c>
      <c r="BG860" s="57">
        <f t="shared" si="251"/>
        <v>346.36884446519252</v>
      </c>
      <c r="BH860" s="56">
        <f>IFERROR(VLOOKUP($F860,Ref_Param!$L:$M,2,0),0)*AG860</f>
        <v>0</v>
      </c>
      <c r="BI860" s="56">
        <f>IFERROR(VLOOKUP($F860,Ref_Param!$L:$M,2,0),0)*AH860</f>
        <v>0</v>
      </c>
      <c r="BJ860" s="56">
        <f>IFERROR(VLOOKUP($F860,Ref_Param!$L:$M,2,0),0)*AI860</f>
        <v>0</v>
      </c>
      <c r="BK860" s="56">
        <f>IFERROR(VLOOKUP($F860,Ref_Param!$L:$M,2,0),0)*AJ860</f>
        <v>0</v>
      </c>
      <c r="BL860" s="57">
        <f t="shared" si="252"/>
        <v>0</v>
      </c>
      <c r="BM860" s="58">
        <f>IFERROR(VLOOKUP($F860,Ref_Param!$L:$M,2,0),0)*AL860</f>
        <v>0</v>
      </c>
      <c r="BN860" s="59">
        <f>IFERROR(VLOOKUP($F860,Ref_Param!$L:$M,2,0),0)*AM860</f>
        <v>0</v>
      </c>
    </row>
    <row r="861" spans="1:66" ht="15" customHeight="1" x14ac:dyDescent="0.3">
      <c r="A861" s="91" t="str">
        <f t="shared" si="242"/>
        <v>EAISDigital - API Economy</v>
      </c>
      <c r="B861" s="43" t="s">
        <v>4152</v>
      </c>
      <c r="C861" s="43" t="s">
        <v>4117</v>
      </c>
      <c r="D861" s="43" t="s">
        <v>2192</v>
      </c>
      <c r="E861" s="44" t="s">
        <v>2193</v>
      </c>
      <c r="F861" s="43" t="s">
        <v>20</v>
      </c>
      <c r="G861" s="44" t="s">
        <v>1052</v>
      </c>
      <c r="H861" s="41" t="s">
        <v>5427</v>
      </c>
      <c r="I861" s="44" t="s">
        <v>26</v>
      </c>
      <c r="J861" s="43"/>
      <c r="K861" s="44"/>
      <c r="L861" s="43" t="s">
        <v>4110</v>
      </c>
      <c r="M861" s="65"/>
      <c r="N861" s="65"/>
      <c r="O861" s="65"/>
      <c r="P861" s="65"/>
      <c r="Q861" s="46">
        <f t="shared" si="243"/>
        <v>0</v>
      </c>
      <c r="R861" s="65"/>
      <c r="S861" s="65"/>
      <c r="T861" s="65"/>
      <c r="U861" s="65"/>
      <c r="V861" s="46">
        <f t="shared" si="244"/>
        <v>0</v>
      </c>
      <c r="W861" s="65"/>
      <c r="X861" s="65"/>
      <c r="Y861" s="65"/>
      <c r="Z861" s="65"/>
      <c r="AA861" s="46">
        <f t="shared" si="245"/>
        <v>0</v>
      </c>
      <c r="AB861" s="49"/>
      <c r="AC861" s="49"/>
      <c r="AD861" s="49">
        <v>140.73599999999999</v>
      </c>
      <c r="AE861" s="49">
        <v>135</v>
      </c>
      <c r="AF861" s="46">
        <f t="shared" si="246"/>
        <v>275.73599999999999</v>
      </c>
      <c r="AG861" s="49">
        <v>100</v>
      </c>
      <c r="AH861" s="49">
        <v>100</v>
      </c>
      <c r="AI861" s="49">
        <v>100</v>
      </c>
      <c r="AJ861" s="49">
        <v>100</v>
      </c>
      <c r="AK861" s="46">
        <f t="shared" si="247"/>
        <v>400</v>
      </c>
      <c r="AL861" s="48"/>
      <c r="AM861" s="48"/>
      <c r="AN861" s="50">
        <f>IFERROR(VLOOKUP($F861,Ref_Param!$L:$M,2,0),0)*M861</f>
        <v>0</v>
      </c>
      <c r="AO861" s="50">
        <f>IFERROR(VLOOKUP($F861,Ref_Param!$L:$M,2,0),0)*N861</f>
        <v>0</v>
      </c>
      <c r="AP861" s="50">
        <f>IFERROR(VLOOKUP($F861,Ref_Param!$L:$M,2,0),0)*O861</f>
        <v>0</v>
      </c>
      <c r="AQ861" s="50">
        <f>IFERROR(VLOOKUP($F861,Ref_Param!$L:$M,2,0),0)*P861</f>
        <v>0</v>
      </c>
      <c r="AR861" s="51">
        <f t="shared" si="248"/>
        <v>0</v>
      </c>
      <c r="AS861" s="52">
        <f>IFERROR(VLOOKUP($F861,Ref_Param!$L:$M,2,0),0)*R861</f>
        <v>0</v>
      </c>
      <c r="AT861" s="52">
        <f>IFERROR(VLOOKUP($F861,Ref_Param!$L:$M,2,0),0)*S861</f>
        <v>0</v>
      </c>
      <c r="AU861" s="52">
        <f>IFERROR(VLOOKUP($F861,Ref_Param!$L:$M,2,0),0)*T861</f>
        <v>0</v>
      </c>
      <c r="AV861" s="52">
        <f>IFERROR(VLOOKUP($F861,Ref_Param!$L:$M,2,0),0)*U861</f>
        <v>0</v>
      </c>
      <c r="AW861" s="53">
        <f t="shared" si="249"/>
        <v>0</v>
      </c>
      <c r="AX861" s="54">
        <f>IFERROR(VLOOKUP($F861,Ref_Param!$L:$M,2,0),0)*W861</f>
        <v>0</v>
      </c>
      <c r="AY861" s="54">
        <f>IFERROR(VLOOKUP($F861,Ref_Param!$L:$M,2,0),0)*X861</f>
        <v>0</v>
      </c>
      <c r="AZ861" s="54">
        <f>IFERROR(VLOOKUP($F861,Ref_Param!$L:$M,2,0),0)*Y861</f>
        <v>0</v>
      </c>
      <c r="BA861" s="54">
        <f>IFERROR(VLOOKUP($F861,Ref_Param!$L:$M,2,0),0)*Z861</f>
        <v>0</v>
      </c>
      <c r="BB861" s="55">
        <f t="shared" si="250"/>
        <v>0</v>
      </c>
      <c r="BC861" s="56">
        <f>IFERROR(VLOOKUP($F861,Ref_Param!$L:$M,2,0),0)*AB861</f>
        <v>0</v>
      </c>
      <c r="BD861" s="56">
        <f>IFERROR(VLOOKUP($F861,Ref_Param!$L:$M,2,0),0)*AC861</f>
        <v>0</v>
      </c>
      <c r="BE861" s="56">
        <f>IFERROR(VLOOKUP($F861,Ref_Param!$L:$M,2,0),0)*AD861</f>
        <v>140.73599999999999</v>
      </c>
      <c r="BF861" s="56">
        <f>IFERROR(VLOOKUP($F861,Ref_Param!$L:$M,2,0),0)*AE861</f>
        <v>135</v>
      </c>
      <c r="BG861" s="57">
        <f t="shared" si="251"/>
        <v>275.73599999999999</v>
      </c>
      <c r="BH861" s="56">
        <f>IFERROR(VLOOKUP($F861,Ref_Param!$L:$M,2,0),0)*AG861</f>
        <v>100</v>
      </c>
      <c r="BI861" s="56">
        <f>IFERROR(VLOOKUP($F861,Ref_Param!$L:$M,2,0),0)*AH861</f>
        <v>100</v>
      </c>
      <c r="BJ861" s="56">
        <f>IFERROR(VLOOKUP($F861,Ref_Param!$L:$M,2,0),0)*AI861</f>
        <v>100</v>
      </c>
      <c r="BK861" s="56">
        <f>IFERROR(VLOOKUP($F861,Ref_Param!$L:$M,2,0),0)*AJ861</f>
        <v>100</v>
      </c>
      <c r="BL861" s="57">
        <f t="shared" si="252"/>
        <v>400</v>
      </c>
      <c r="BM861" s="58">
        <f>IFERROR(VLOOKUP($F861,Ref_Param!$L:$M,2,0),0)*AL861</f>
        <v>0</v>
      </c>
      <c r="BN861" s="59">
        <f>IFERROR(VLOOKUP($F861,Ref_Param!$L:$M,2,0),0)*AM861</f>
        <v>0</v>
      </c>
    </row>
    <row r="862" spans="1:66" ht="15" customHeight="1" x14ac:dyDescent="0.3">
      <c r="A862" s="91" t="str">
        <f t="shared" si="242"/>
        <v>EAISDigital - API Economy</v>
      </c>
      <c r="B862" s="43" t="s">
        <v>4152</v>
      </c>
      <c r="C862" s="43" t="s">
        <v>4117</v>
      </c>
      <c r="D862" s="43" t="s">
        <v>2194</v>
      </c>
      <c r="E862" s="44" t="s">
        <v>2195</v>
      </c>
      <c r="F862" s="43" t="s">
        <v>28</v>
      </c>
      <c r="G862" s="44" t="s">
        <v>1052</v>
      </c>
      <c r="H862" s="41" t="s">
        <v>5427</v>
      </c>
      <c r="I862" s="44" t="s">
        <v>22</v>
      </c>
      <c r="J862" s="43"/>
      <c r="K862" s="44"/>
      <c r="L862" s="43" t="s">
        <v>4110</v>
      </c>
      <c r="M862" s="65">
        <v>0</v>
      </c>
      <c r="N862" s="65">
        <v>0</v>
      </c>
      <c r="O862" s="65">
        <v>0</v>
      </c>
      <c r="P862" s="65">
        <v>0</v>
      </c>
      <c r="Q862" s="46">
        <f t="shared" si="243"/>
        <v>0</v>
      </c>
      <c r="R862" s="65">
        <v>0</v>
      </c>
      <c r="S862" s="65">
        <v>0</v>
      </c>
      <c r="T862" s="65">
        <v>0</v>
      </c>
      <c r="U862" s="65">
        <v>0</v>
      </c>
      <c r="V862" s="46">
        <f t="shared" si="244"/>
        <v>0</v>
      </c>
      <c r="W862" s="65">
        <v>0</v>
      </c>
      <c r="X862" s="65">
        <v>0</v>
      </c>
      <c r="Y862" s="65">
        <v>0</v>
      </c>
      <c r="Z862" s="65">
        <v>0</v>
      </c>
      <c r="AA862" s="46">
        <f t="shared" si="245"/>
        <v>0</v>
      </c>
      <c r="AB862" s="49">
        <v>17.377585547420949</v>
      </c>
      <c r="AC862" s="49">
        <v>-36.579121496420555</v>
      </c>
      <c r="AD862" s="49"/>
      <c r="AE862" s="49"/>
      <c r="AF862" s="46">
        <f t="shared" si="246"/>
        <v>-19.201535948999606</v>
      </c>
      <c r="AG862" s="49"/>
      <c r="AH862" s="49"/>
      <c r="AI862" s="49"/>
      <c r="AJ862" s="49"/>
      <c r="AK862" s="46">
        <f t="shared" si="247"/>
        <v>0</v>
      </c>
      <c r="AL862" s="48"/>
      <c r="AM862" s="48"/>
      <c r="AN862" s="50">
        <f>IFERROR(VLOOKUP($F862,Ref_Param!$L:$M,2,0),0)*M862</f>
        <v>0</v>
      </c>
      <c r="AO862" s="50">
        <f>IFERROR(VLOOKUP($F862,Ref_Param!$L:$M,2,0),0)*N862</f>
        <v>0</v>
      </c>
      <c r="AP862" s="50">
        <f>IFERROR(VLOOKUP($F862,Ref_Param!$L:$M,2,0),0)*O862</f>
        <v>0</v>
      </c>
      <c r="AQ862" s="50">
        <f>IFERROR(VLOOKUP($F862,Ref_Param!$L:$M,2,0),0)*P862</f>
        <v>0</v>
      </c>
      <c r="AR862" s="51">
        <f t="shared" si="248"/>
        <v>0</v>
      </c>
      <c r="AS862" s="52">
        <f>IFERROR(VLOOKUP($F862,Ref_Param!$L:$M,2,0),0)*R862</f>
        <v>0</v>
      </c>
      <c r="AT862" s="52">
        <f>IFERROR(VLOOKUP($F862,Ref_Param!$L:$M,2,0),0)*S862</f>
        <v>0</v>
      </c>
      <c r="AU862" s="52">
        <f>IFERROR(VLOOKUP($F862,Ref_Param!$L:$M,2,0),0)*T862</f>
        <v>0</v>
      </c>
      <c r="AV862" s="52">
        <f>IFERROR(VLOOKUP($F862,Ref_Param!$L:$M,2,0),0)*U862</f>
        <v>0</v>
      </c>
      <c r="AW862" s="53">
        <f t="shared" si="249"/>
        <v>0</v>
      </c>
      <c r="AX862" s="54">
        <f>IFERROR(VLOOKUP($F862,Ref_Param!$L:$M,2,0),0)*W862</f>
        <v>0</v>
      </c>
      <c r="AY862" s="54">
        <f>IFERROR(VLOOKUP($F862,Ref_Param!$L:$M,2,0),0)*X862</f>
        <v>0</v>
      </c>
      <c r="AZ862" s="54">
        <f>IFERROR(VLOOKUP($F862,Ref_Param!$L:$M,2,0),0)*Y862</f>
        <v>0</v>
      </c>
      <c r="BA862" s="54">
        <f>IFERROR(VLOOKUP($F862,Ref_Param!$L:$M,2,0),0)*Z862</f>
        <v>0</v>
      </c>
      <c r="BB862" s="55">
        <f t="shared" si="250"/>
        <v>0</v>
      </c>
      <c r="BC862" s="56">
        <f>IFERROR(VLOOKUP($F862,Ref_Param!$L:$M,2,0),0)*AB862</f>
        <v>18.915069384949888</v>
      </c>
      <c r="BD862" s="56">
        <f>IFERROR(VLOOKUP($F862,Ref_Param!$L:$M,2,0),0)*AC862</f>
        <v>-39.815463388582941</v>
      </c>
      <c r="BE862" s="56">
        <f>IFERROR(VLOOKUP($F862,Ref_Param!$L:$M,2,0),0)*AD862</f>
        <v>0</v>
      </c>
      <c r="BF862" s="56">
        <f>IFERROR(VLOOKUP($F862,Ref_Param!$L:$M,2,0),0)*AE862</f>
        <v>0</v>
      </c>
      <c r="BG862" s="57">
        <f t="shared" si="251"/>
        <v>-20.900394003633053</v>
      </c>
      <c r="BH862" s="56">
        <f>IFERROR(VLOOKUP($F862,Ref_Param!$L:$M,2,0),0)*AG862</f>
        <v>0</v>
      </c>
      <c r="BI862" s="56">
        <f>IFERROR(VLOOKUP($F862,Ref_Param!$L:$M,2,0),0)*AH862</f>
        <v>0</v>
      </c>
      <c r="BJ862" s="56">
        <f>IFERROR(VLOOKUP($F862,Ref_Param!$L:$M,2,0),0)*AI862</f>
        <v>0</v>
      </c>
      <c r="BK862" s="56">
        <f>IFERROR(VLOOKUP($F862,Ref_Param!$L:$M,2,0),0)*AJ862</f>
        <v>0</v>
      </c>
      <c r="BL862" s="57">
        <f t="shared" si="252"/>
        <v>0</v>
      </c>
      <c r="BM862" s="58">
        <f>IFERROR(VLOOKUP($F862,Ref_Param!$L:$M,2,0),0)*AL862</f>
        <v>0</v>
      </c>
      <c r="BN862" s="59">
        <f>IFERROR(VLOOKUP($F862,Ref_Param!$L:$M,2,0),0)*AM862</f>
        <v>0</v>
      </c>
    </row>
    <row r="863" spans="1:66" ht="15" customHeight="1" x14ac:dyDescent="0.3">
      <c r="A863" s="91" t="str">
        <f t="shared" si="242"/>
        <v>EAISDigital - API Economy</v>
      </c>
      <c r="B863" s="43" t="s">
        <v>4152</v>
      </c>
      <c r="C863" s="43" t="s">
        <v>4117</v>
      </c>
      <c r="D863" s="43" t="s">
        <v>2194</v>
      </c>
      <c r="E863" s="44" t="s">
        <v>2195</v>
      </c>
      <c r="F863" s="43" t="s">
        <v>28</v>
      </c>
      <c r="G863" s="44" t="s">
        <v>1052</v>
      </c>
      <c r="H863" s="41" t="s">
        <v>5427</v>
      </c>
      <c r="I863" s="44" t="s">
        <v>22</v>
      </c>
      <c r="J863" s="43"/>
      <c r="K863" s="44"/>
      <c r="L863" s="43" t="s">
        <v>4110</v>
      </c>
      <c r="M863" s="65"/>
      <c r="N863" s="65"/>
      <c r="O863" s="65"/>
      <c r="P863" s="65"/>
      <c r="Q863" s="46">
        <f t="shared" si="243"/>
        <v>0</v>
      </c>
      <c r="R863" s="65"/>
      <c r="S863" s="65"/>
      <c r="T863" s="65"/>
      <c r="U863" s="65"/>
      <c r="V863" s="46">
        <f t="shared" si="244"/>
        <v>0</v>
      </c>
      <c r="W863" s="65"/>
      <c r="X863" s="65"/>
      <c r="Y863" s="65"/>
      <c r="Z863" s="65"/>
      <c r="AA863" s="46">
        <f t="shared" si="245"/>
        <v>0</v>
      </c>
      <c r="AB863" s="49"/>
      <c r="AC863" s="49"/>
      <c r="AD863" s="49">
        <v>22.957999999999998</v>
      </c>
      <c r="AE863" s="49">
        <v>18</v>
      </c>
      <c r="AF863" s="46">
        <f t="shared" si="246"/>
        <v>40.957999999999998</v>
      </c>
      <c r="AG863" s="49">
        <v>0</v>
      </c>
      <c r="AH863" s="49">
        <v>0</v>
      </c>
      <c r="AI863" s="49">
        <v>0</v>
      </c>
      <c r="AJ863" s="49">
        <v>0</v>
      </c>
      <c r="AK863" s="46">
        <f t="shared" si="247"/>
        <v>0</v>
      </c>
      <c r="AL863" s="48"/>
      <c r="AM863" s="48"/>
      <c r="AN863" s="50">
        <f>IFERROR(VLOOKUP($F863,Ref_Param!$L:$M,2,0),0)*M863</f>
        <v>0</v>
      </c>
      <c r="AO863" s="50">
        <f>IFERROR(VLOOKUP($F863,Ref_Param!$L:$M,2,0),0)*N863</f>
        <v>0</v>
      </c>
      <c r="AP863" s="50">
        <f>IFERROR(VLOOKUP($F863,Ref_Param!$L:$M,2,0),0)*O863</f>
        <v>0</v>
      </c>
      <c r="AQ863" s="50">
        <f>IFERROR(VLOOKUP($F863,Ref_Param!$L:$M,2,0),0)*P863</f>
        <v>0</v>
      </c>
      <c r="AR863" s="51">
        <f t="shared" si="248"/>
        <v>0</v>
      </c>
      <c r="AS863" s="52">
        <f>IFERROR(VLOOKUP($F863,Ref_Param!$L:$M,2,0),0)*R863</f>
        <v>0</v>
      </c>
      <c r="AT863" s="52">
        <f>IFERROR(VLOOKUP($F863,Ref_Param!$L:$M,2,0),0)*S863</f>
        <v>0</v>
      </c>
      <c r="AU863" s="52">
        <f>IFERROR(VLOOKUP($F863,Ref_Param!$L:$M,2,0),0)*T863</f>
        <v>0</v>
      </c>
      <c r="AV863" s="52">
        <f>IFERROR(VLOOKUP($F863,Ref_Param!$L:$M,2,0),0)*U863</f>
        <v>0</v>
      </c>
      <c r="AW863" s="53">
        <f t="shared" si="249"/>
        <v>0</v>
      </c>
      <c r="AX863" s="54">
        <f>IFERROR(VLOOKUP($F863,Ref_Param!$L:$M,2,0),0)*W863</f>
        <v>0</v>
      </c>
      <c r="AY863" s="54">
        <f>IFERROR(VLOOKUP($F863,Ref_Param!$L:$M,2,0),0)*X863</f>
        <v>0</v>
      </c>
      <c r="AZ863" s="54">
        <f>IFERROR(VLOOKUP($F863,Ref_Param!$L:$M,2,0),0)*Y863</f>
        <v>0</v>
      </c>
      <c r="BA863" s="54">
        <f>IFERROR(VLOOKUP($F863,Ref_Param!$L:$M,2,0),0)*Z863</f>
        <v>0</v>
      </c>
      <c r="BB863" s="55">
        <f t="shared" si="250"/>
        <v>0</v>
      </c>
      <c r="BC863" s="56">
        <f>IFERROR(VLOOKUP($F863,Ref_Param!$L:$M,2,0),0)*AB863</f>
        <v>0</v>
      </c>
      <c r="BD863" s="56">
        <f>IFERROR(VLOOKUP($F863,Ref_Param!$L:$M,2,0),0)*AC863</f>
        <v>0</v>
      </c>
      <c r="BE863" s="56">
        <f>IFERROR(VLOOKUP($F863,Ref_Param!$L:$M,2,0),0)*AD863</f>
        <v>24.989211634416495</v>
      </c>
      <c r="BF863" s="56">
        <f>IFERROR(VLOOKUP($F863,Ref_Param!$L:$M,2,0),0)*AE863</f>
        <v>19.592552026286999</v>
      </c>
      <c r="BG863" s="57">
        <f t="shared" si="251"/>
        <v>44.581763660703494</v>
      </c>
      <c r="BH863" s="56">
        <f>IFERROR(VLOOKUP($F863,Ref_Param!$L:$M,2,0),0)*AG863</f>
        <v>0</v>
      </c>
      <c r="BI863" s="56">
        <f>IFERROR(VLOOKUP($F863,Ref_Param!$L:$M,2,0),0)*AH863</f>
        <v>0</v>
      </c>
      <c r="BJ863" s="56">
        <f>IFERROR(VLOOKUP($F863,Ref_Param!$L:$M,2,0),0)*AI863</f>
        <v>0</v>
      </c>
      <c r="BK863" s="56">
        <f>IFERROR(VLOOKUP($F863,Ref_Param!$L:$M,2,0),0)*AJ863</f>
        <v>0</v>
      </c>
      <c r="BL863" s="57">
        <f t="shared" si="252"/>
        <v>0</v>
      </c>
      <c r="BM863" s="58">
        <f>IFERROR(VLOOKUP($F863,Ref_Param!$L:$M,2,0),0)*AL863</f>
        <v>0</v>
      </c>
      <c r="BN863" s="59">
        <f>IFERROR(VLOOKUP($F863,Ref_Param!$L:$M,2,0),0)*AM863</f>
        <v>0</v>
      </c>
    </row>
    <row r="864" spans="1:66" ht="15" customHeight="1" x14ac:dyDescent="0.3">
      <c r="A864" s="91" t="str">
        <f t="shared" si="242"/>
        <v>EAISDigital - API Economy</v>
      </c>
      <c r="B864" s="43" t="s">
        <v>4152</v>
      </c>
      <c r="C864" s="43" t="s">
        <v>4117</v>
      </c>
      <c r="D864" s="43" t="s">
        <v>3452</v>
      </c>
      <c r="E864" s="44" t="s">
        <v>3453</v>
      </c>
      <c r="F864" s="43" t="s">
        <v>20</v>
      </c>
      <c r="G864" s="44" t="s">
        <v>1052</v>
      </c>
      <c r="H864" s="41" t="s">
        <v>21</v>
      </c>
      <c r="I864" s="44" t="s">
        <v>22</v>
      </c>
      <c r="J864" s="43"/>
      <c r="K864" s="44"/>
      <c r="L864" s="43" t="s">
        <v>4110</v>
      </c>
      <c r="M864" s="65"/>
      <c r="N864" s="65"/>
      <c r="O864" s="65"/>
      <c r="P864" s="65"/>
      <c r="Q864" s="46">
        <f t="shared" si="243"/>
        <v>0</v>
      </c>
      <c r="R864" s="65"/>
      <c r="S864" s="65"/>
      <c r="T864" s="65"/>
      <c r="U864" s="65"/>
      <c r="V864" s="46">
        <f t="shared" si="244"/>
        <v>0</v>
      </c>
      <c r="W864" s="65"/>
      <c r="X864" s="65"/>
      <c r="Y864" s="65"/>
      <c r="Z864" s="65"/>
      <c r="AA864" s="46">
        <f t="shared" si="245"/>
        <v>0</v>
      </c>
      <c r="AB864" s="49"/>
      <c r="AC864" s="49"/>
      <c r="AD864" s="49">
        <v>90</v>
      </c>
      <c r="AE864" s="49">
        <v>75</v>
      </c>
      <c r="AF864" s="46">
        <f t="shared" si="246"/>
        <v>165</v>
      </c>
      <c r="AG864" s="49">
        <v>0</v>
      </c>
      <c r="AH864" s="49">
        <v>0</v>
      </c>
      <c r="AI864" s="49">
        <v>0</v>
      </c>
      <c r="AJ864" s="49">
        <v>0</v>
      </c>
      <c r="AK864" s="46">
        <f t="shared" si="247"/>
        <v>0</v>
      </c>
      <c r="AL864" s="48"/>
      <c r="AM864" s="48"/>
      <c r="AN864" s="50">
        <f>IFERROR(VLOOKUP($F864,Ref_Param!$L:$M,2,0),0)*M864</f>
        <v>0</v>
      </c>
      <c r="AO864" s="50">
        <f>IFERROR(VLOOKUP($F864,Ref_Param!$L:$M,2,0),0)*N864</f>
        <v>0</v>
      </c>
      <c r="AP864" s="50">
        <f>IFERROR(VLOOKUP($F864,Ref_Param!$L:$M,2,0),0)*O864</f>
        <v>0</v>
      </c>
      <c r="AQ864" s="50">
        <f>IFERROR(VLOOKUP($F864,Ref_Param!$L:$M,2,0),0)*P864</f>
        <v>0</v>
      </c>
      <c r="AR864" s="51">
        <f t="shared" si="248"/>
        <v>0</v>
      </c>
      <c r="AS864" s="52">
        <f>IFERROR(VLOOKUP($F864,Ref_Param!$L:$M,2,0),0)*R864</f>
        <v>0</v>
      </c>
      <c r="AT864" s="52">
        <f>IFERROR(VLOOKUP($F864,Ref_Param!$L:$M,2,0),0)*S864</f>
        <v>0</v>
      </c>
      <c r="AU864" s="52">
        <f>IFERROR(VLOOKUP($F864,Ref_Param!$L:$M,2,0),0)*T864</f>
        <v>0</v>
      </c>
      <c r="AV864" s="52">
        <f>IFERROR(VLOOKUP($F864,Ref_Param!$L:$M,2,0),0)*U864</f>
        <v>0</v>
      </c>
      <c r="AW864" s="53">
        <f t="shared" si="249"/>
        <v>0</v>
      </c>
      <c r="AX864" s="54">
        <f>IFERROR(VLOOKUP($F864,Ref_Param!$L:$M,2,0),0)*W864</f>
        <v>0</v>
      </c>
      <c r="AY864" s="54">
        <f>IFERROR(VLOOKUP($F864,Ref_Param!$L:$M,2,0),0)*X864</f>
        <v>0</v>
      </c>
      <c r="AZ864" s="54">
        <f>IFERROR(VLOOKUP($F864,Ref_Param!$L:$M,2,0),0)*Y864</f>
        <v>0</v>
      </c>
      <c r="BA864" s="54">
        <f>IFERROR(VLOOKUP($F864,Ref_Param!$L:$M,2,0),0)*Z864</f>
        <v>0</v>
      </c>
      <c r="BB864" s="55">
        <f t="shared" si="250"/>
        <v>0</v>
      </c>
      <c r="BC864" s="56">
        <f>IFERROR(VLOOKUP($F864,Ref_Param!$L:$M,2,0),0)*AB864</f>
        <v>0</v>
      </c>
      <c r="BD864" s="56">
        <f>IFERROR(VLOOKUP($F864,Ref_Param!$L:$M,2,0),0)*AC864</f>
        <v>0</v>
      </c>
      <c r="BE864" s="56">
        <f>IFERROR(VLOOKUP($F864,Ref_Param!$L:$M,2,0),0)*AD864</f>
        <v>90</v>
      </c>
      <c r="BF864" s="56">
        <f>IFERROR(VLOOKUP($F864,Ref_Param!$L:$M,2,0),0)*AE864</f>
        <v>75</v>
      </c>
      <c r="BG864" s="57">
        <f t="shared" si="251"/>
        <v>165</v>
      </c>
      <c r="BH864" s="56">
        <f>IFERROR(VLOOKUP($F864,Ref_Param!$L:$M,2,0),0)*AG864</f>
        <v>0</v>
      </c>
      <c r="BI864" s="56">
        <f>IFERROR(VLOOKUP($F864,Ref_Param!$L:$M,2,0),0)*AH864</f>
        <v>0</v>
      </c>
      <c r="BJ864" s="56">
        <f>IFERROR(VLOOKUP($F864,Ref_Param!$L:$M,2,0),0)*AI864</f>
        <v>0</v>
      </c>
      <c r="BK864" s="56">
        <f>IFERROR(VLOOKUP($F864,Ref_Param!$L:$M,2,0),0)*AJ864</f>
        <v>0</v>
      </c>
      <c r="BL864" s="57">
        <f t="shared" si="252"/>
        <v>0</v>
      </c>
      <c r="BM864" s="58">
        <f>IFERROR(VLOOKUP($F864,Ref_Param!$L:$M,2,0),0)*AL864</f>
        <v>0</v>
      </c>
      <c r="BN864" s="59">
        <f>IFERROR(VLOOKUP($F864,Ref_Param!$L:$M,2,0),0)*AM864</f>
        <v>0</v>
      </c>
    </row>
    <row r="865" spans="1:66" ht="15" customHeight="1" x14ac:dyDescent="0.3">
      <c r="A865" s="91" t="str">
        <f t="shared" si="242"/>
        <v>EAISDigital - API Economy</v>
      </c>
      <c r="B865" s="43" t="s">
        <v>4152</v>
      </c>
      <c r="C865" s="43" t="s">
        <v>4117</v>
      </c>
      <c r="D865" s="43" t="s">
        <v>2206</v>
      </c>
      <c r="E865" s="44" t="s">
        <v>2207</v>
      </c>
      <c r="F865" s="43" t="s">
        <v>28</v>
      </c>
      <c r="G865" s="44" t="s">
        <v>1052</v>
      </c>
      <c r="H865" s="41" t="s">
        <v>21</v>
      </c>
      <c r="I865" s="44" t="s">
        <v>22</v>
      </c>
      <c r="J865" s="43"/>
      <c r="K865" s="44"/>
      <c r="L865" s="43" t="s">
        <v>4110</v>
      </c>
      <c r="M865" s="65">
        <v>0</v>
      </c>
      <c r="N865" s="65">
        <v>0</v>
      </c>
      <c r="O865" s="65">
        <v>0</v>
      </c>
      <c r="P865" s="65">
        <v>3.6116575517803269</v>
      </c>
      <c r="Q865" s="46">
        <f t="shared" si="243"/>
        <v>3.6116575517803269</v>
      </c>
      <c r="R865" s="65">
        <v>130.5874835214471</v>
      </c>
      <c r="S865" s="65">
        <v>102.98359212700524</v>
      </c>
      <c r="T865" s="65">
        <v>89.739417513943437</v>
      </c>
      <c r="U865" s="65">
        <v>220.05901545272494</v>
      </c>
      <c r="V865" s="46">
        <f t="shared" si="244"/>
        <v>543.36950861512071</v>
      </c>
      <c r="W865" s="65">
        <v>19.247171135184729</v>
      </c>
      <c r="X865" s="65">
        <v>112.69113401744579</v>
      </c>
      <c r="Y865" s="65">
        <v>38.117296825519027</v>
      </c>
      <c r="Z865" s="65">
        <v>98.6311237110218</v>
      </c>
      <c r="AA865" s="46">
        <f t="shared" si="245"/>
        <v>268.68672568917134</v>
      </c>
      <c r="AB865" s="49">
        <v>41.805625003391597</v>
      </c>
      <c r="AC865" s="49">
        <v>64.66662310822673</v>
      </c>
      <c r="AD865" s="49"/>
      <c r="AE865" s="49"/>
      <c r="AF865" s="46">
        <f t="shared" si="246"/>
        <v>106.47224811161833</v>
      </c>
      <c r="AG865" s="49"/>
      <c r="AH865" s="49"/>
      <c r="AI865" s="49"/>
      <c r="AJ865" s="49"/>
      <c r="AK865" s="46">
        <f t="shared" si="247"/>
        <v>0</v>
      </c>
      <c r="AL865" s="48"/>
      <c r="AM865" s="48"/>
      <c r="AN865" s="50">
        <f>IFERROR(VLOOKUP($F865,Ref_Param!$L:$M,2,0),0)*M865</f>
        <v>0</v>
      </c>
      <c r="AO865" s="50">
        <f>IFERROR(VLOOKUP($F865,Ref_Param!$L:$M,2,0),0)*N865</f>
        <v>0</v>
      </c>
      <c r="AP865" s="50">
        <f>IFERROR(VLOOKUP($F865,Ref_Param!$L:$M,2,0),0)*O865</f>
        <v>0</v>
      </c>
      <c r="AQ865" s="50">
        <f>IFERROR(VLOOKUP($F865,Ref_Param!$L:$M,2,0),0)*P865</f>
        <v>3.9311993602437991</v>
      </c>
      <c r="AR865" s="51">
        <f t="shared" si="248"/>
        <v>3.9311993602437991</v>
      </c>
      <c r="AS865" s="52">
        <f>IFERROR(VLOOKUP($F865,Ref_Param!$L:$M,2,0),0)*R865</f>
        <v>142.14122582643603</v>
      </c>
      <c r="AT865" s="52">
        <f>IFERROR(VLOOKUP($F865,Ref_Param!$L:$M,2,0),0)*S865</f>
        <v>112.09507703345946</v>
      </c>
      <c r="AU865" s="52">
        <f>IFERROR(VLOOKUP($F865,Ref_Param!$L:$M,2,0),0)*T865</f>
        <v>97.679122580590416</v>
      </c>
      <c r="AV865" s="52">
        <f>IFERROR(VLOOKUP($F865,Ref_Param!$L:$M,2,0),0)*U865</f>
        <v>239.52876161727824</v>
      </c>
      <c r="AW865" s="53">
        <f t="shared" si="249"/>
        <v>591.44418705776411</v>
      </c>
      <c r="AX865" s="54">
        <f>IFERROR(VLOOKUP($F865,Ref_Param!$L:$M,2,0),0)*W865</f>
        <v>20.950066768053123</v>
      </c>
      <c r="AY865" s="54">
        <f>IFERROR(VLOOKUP($F865,Ref_Param!$L:$M,2,0),0)*X865</f>
        <v>122.66149478544929</v>
      </c>
      <c r="AZ865" s="54">
        <f>IFERROR(VLOOKUP($F865,Ref_Param!$L:$M,2,0),0)*Y865</f>
        <v>41.489728953078099</v>
      </c>
      <c r="BA865" s="54">
        <f>IFERROR(VLOOKUP($F865,Ref_Param!$L:$M,2,0),0)*Z865</f>
        <v>107.35752348440799</v>
      </c>
      <c r="BB865" s="55">
        <f t="shared" si="250"/>
        <v>292.45881399098852</v>
      </c>
      <c r="BC865" s="56">
        <f>IFERROR(VLOOKUP($F865,Ref_Param!$L:$M,2,0),0)*AB865</f>
        <v>45.504382381688586</v>
      </c>
      <c r="BD865" s="56">
        <f>IFERROR(VLOOKUP($F865,Ref_Param!$L:$M,2,0),0)*AC865</f>
        <v>70.388009867345858</v>
      </c>
      <c r="BE865" s="56">
        <f>IFERROR(VLOOKUP($F865,Ref_Param!$L:$M,2,0),0)*AD865</f>
        <v>0</v>
      </c>
      <c r="BF865" s="56">
        <f>IFERROR(VLOOKUP($F865,Ref_Param!$L:$M,2,0),0)*AE865</f>
        <v>0</v>
      </c>
      <c r="BG865" s="57">
        <f t="shared" si="251"/>
        <v>115.89239224903444</v>
      </c>
      <c r="BH865" s="56">
        <f>IFERROR(VLOOKUP($F865,Ref_Param!$L:$M,2,0),0)*AG865</f>
        <v>0</v>
      </c>
      <c r="BI865" s="56">
        <f>IFERROR(VLOOKUP($F865,Ref_Param!$L:$M,2,0),0)*AH865</f>
        <v>0</v>
      </c>
      <c r="BJ865" s="56">
        <f>IFERROR(VLOOKUP($F865,Ref_Param!$L:$M,2,0),0)*AI865</f>
        <v>0</v>
      </c>
      <c r="BK865" s="56">
        <f>IFERROR(VLOOKUP($F865,Ref_Param!$L:$M,2,0),0)*AJ865</f>
        <v>0</v>
      </c>
      <c r="BL865" s="57">
        <f t="shared" si="252"/>
        <v>0</v>
      </c>
      <c r="BM865" s="58">
        <f>IFERROR(VLOOKUP($F865,Ref_Param!$L:$M,2,0),0)*AL865</f>
        <v>0</v>
      </c>
      <c r="BN865" s="59">
        <f>IFERROR(VLOOKUP($F865,Ref_Param!$L:$M,2,0),0)*AM865</f>
        <v>0</v>
      </c>
    </row>
    <row r="866" spans="1:66" ht="15" customHeight="1" x14ac:dyDescent="0.3">
      <c r="A866" s="91" t="str">
        <f t="shared" si="242"/>
        <v>EAISDigital - API Economy</v>
      </c>
      <c r="B866" s="43" t="s">
        <v>4152</v>
      </c>
      <c r="C866" s="43" t="s">
        <v>4117</v>
      </c>
      <c r="D866" s="43" t="s">
        <v>2206</v>
      </c>
      <c r="E866" s="44" t="s">
        <v>2207</v>
      </c>
      <c r="F866" s="43" t="s">
        <v>28</v>
      </c>
      <c r="G866" s="44" t="s">
        <v>1052</v>
      </c>
      <c r="H866" s="41" t="s">
        <v>21</v>
      </c>
      <c r="I866" s="44" t="s">
        <v>22</v>
      </c>
      <c r="J866" s="43"/>
      <c r="K866" s="44"/>
      <c r="L866" s="43" t="s">
        <v>4110</v>
      </c>
      <c r="M866" s="65"/>
      <c r="N866" s="65"/>
      <c r="O866" s="65"/>
      <c r="P866" s="65"/>
      <c r="Q866" s="46">
        <f t="shared" si="243"/>
        <v>0</v>
      </c>
      <c r="R866" s="65"/>
      <c r="S866" s="65"/>
      <c r="T866" s="65"/>
      <c r="U866" s="65"/>
      <c r="V866" s="46">
        <f t="shared" si="244"/>
        <v>0</v>
      </c>
      <c r="W866" s="65"/>
      <c r="X866" s="65"/>
      <c r="Y866" s="65"/>
      <c r="Z866" s="65"/>
      <c r="AA866" s="46">
        <f t="shared" si="245"/>
        <v>0</v>
      </c>
      <c r="AB866" s="49"/>
      <c r="AC866" s="49"/>
      <c r="AD866" s="49">
        <v>55.027000000000001</v>
      </c>
      <c r="AE866" s="49">
        <v>47</v>
      </c>
      <c r="AF866" s="46">
        <f t="shared" si="246"/>
        <v>102.027</v>
      </c>
      <c r="AG866" s="49">
        <v>47</v>
      </c>
      <c r="AH866" s="49">
        <v>47</v>
      </c>
      <c r="AI866" s="49">
        <v>47</v>
      </c>
      <c r="AJ866" s="49">
        <v>47</v>
      </c>
      <c r="AK866" s="46">
        <f t="shared" si="247"/>
        <v>188</v>
      </c>
      <c r="AL866" s="48"/>
      <c r="AM866" s="48"/>
      <c r="AN866" s="50">
        <f>IFERROR(VLOOKUP($F866,Ref_Param!$L:$M,2,0),0)*M866</f>
        <v>0</v>
      </c>
      <c r="AO866" s="50">
        <f>IFERROR(VLOOKUP($F866,Ref_Param!$L:$M,2,0),0)*N866</f>
        <v>0</v>
      </c>
      <c r="AP866" s="50">
        <f>IFERROR(VLOOKUP($F866,Ref_Param!$L:$M,2,0),0)*O866</f>
        <v>0</v>
      </c>
      <c r="AQ866" s="50">
        <f>IFERROR(VLOOKUP($F866,Ref_Param!$L:$M,2,0),0)*P866</f>
        <v>0</v>
      </c>
      <c r="AR866" s="51">
        <f t="shared" si="248"/>
        <v>0</v>
      </c>
      <c r="AS866" s="52">
        <f>IFERROR(VLOOKUP($F866,Ref_Param!$L:$M,2,0),0)*R866</f>
        <v>0</v>
      </c>
      <c r="AT866" s="52">
        <f>IFERROR(VLOOKUP($F866,Ref_Param!$L:$M,2,0),0)*S866</f>
        <v>0</v>
      </c>
      <c r="AU866" s="52">
        <f>IFERROR(VLOOKUP($F866,Ref_Param!$L:$M,2,0),0)*T866</f>
        <v>0</v>
      </c>
      <c r="AV866" s="52">
        <f>IFERROR(VLOOKUP($F866,Ref_Param!$L:$M,2,0),0)*U866</f>
        <v>0</v>
      </c>
      <c r="AW866" s="53">
        <f t="shared" si="249"/>
        <v>0</v>
      </c>
      <c r="AX866" s="54">
        <f>IFERROR(VLOOKUP($F866,Ref_Param!$L:$M,2,0),0)*W866</f>
        <v>0</v>
      </c>
      <c r="AY866" s="54">
        <f>IFERROR(VLOOKUP($F866,Ref_Param!$L:$M,2,0),0)*X866</f>
        <v>0</v>
      </c>
      <c r="AZ866" s="54">
        <f>IFERROR(VLOOKUP($F866,Ref_Param!$L:$M,2,0),0)*Y866</f>
        <v>0</v>
      </c>
      <c r="BA866" s="54">
        <f>IFERROR(VLOOKUP($F866,Ref_Param!$L:$M,2,0),0)*Z866</f>
        <v>0</v>
      </c>
      <c r="BB866" s="55">
        <f t="shared" si="250"/>
        <v>0</v>
      </c>
      <c r="BC866" s="56">
        <f>IFERROR(VLOOKUP($F866,Ref_Param!$L:$M,2,0),0)*AB866</f>
        <v>0</v>
      </c>
      <c r="BD866" s="56">
        <f>IFERROR(VLOOKUP($F866,Ref_Param!$L:$M,2,0),0)*AC866</f>
        <v>0</v>
      </c>
      <c r="BE866" s="56">
        <f>IFERROR(VLOOKUP($F866,Ref_Param!$L:$M,2,0),0)*AD866</f>
        <v>59.895520019471931</v>
      </c>
      <c r="BF866" s="56">
        <f>IFERROR(VLOOKUP($F866,Ref_Param!$L:$M,2,0),0)*AE866</f>
        <v>51.158330290860498</v>
      </c>
      <c r="BG866" s="57">
        <f t="shared" si="251"/>
        <v>111.05385031033242</v>
      </c>
      <c r="BH866" s="56">
        <f>IFERROR(VLOOKUP($F866,Ref_Param!$L:$M,2,0),0)*AG866</f>
        <v>51.158330290860498</v>
      </c>
      <c r="BI866" s="56">
        <f>IFERROR(VLOOKUP($F866,Ref_Param!$L:$M,2,0),0)*AH866</f>
        <v>51.158330290860498</v>
      </c>
      <c r="BJ866" s="56">
        <f>IFERROR(VLOOKUP($F866,Ref_Param!$L:$M,2,0),0)*AI866</f>
        <v>51.158330290860498</v>
      </c>
      <c r="BK866" s="56">
        <f>IFERROR(VLOOKUP($F866,Ref_Param!$L:$M,2,0),0)*AJ866</f>
        <v>51.158330290860498</v>
      </c>
      <c r="BL866" s="57">
        <f t="shared" si="252"/>
        <v>204.63332116344199</v>
      </c>
      <c r="BM866" s="58">
        <f>IFERROR(VLOOKUP($F866,Ref_Param!$L:$M,2,0),0)*AL866</f>
        <v>0</v>
      </c>
      <c r="BN866" s="59">
        <f>IFERROR(VLOOKUP($F866,Ref_Param!$L:$M,2,0),0)*AM866</f>
        <v>0</v>
      </c>
    </row>
    <row r="867" spans="1:66" ht="15" customHeight="1" x14ac:dyDescent="0.3">
      <c r="A867" s="91" t="str">
        <f t="shared" si="242"/>
        <v>EAISDigital - API Economy</v>
      </c>
      <c r="B867" s="43" t="s">
        <v>4152</v>
      </c>
      <c r="C867" s="43" t="s">
        <v>4117</v>
      </c>
      <c r="D867" s="43" t="s">
        <v>2206</v>
      </c>
      <c r="E867" s="44" t="s">
        <v>2207</v>
      </c>
      <c r="F867" s="43" t="s">
        <v>3731</v>
      </c>
      <c r="G867" s="44" t="s">
        <v>1052</v>
      </c>
      <c r="H867" s="41" t="s">
        <v>21</v>
      </c>
      <c r="I867" s="44" t="s">
        <v>22</v>
      </c>
      <c r="J867" s="43"/>
      <c r="K867" s="44"/>
      <c r="L867" s="43" t="s">
        <v>4110</v>
      </c>
      <c r="M867" s="65">
        <v>0</v>
      </c>
      <c r="N867" s="65">
        <v>0</v>
      </c>
      <c r="O867" s="65">
        <v>0</v>
      </c>
      <c r="P867" s="65">
        <v>0</v>
      </c>
      <c r="Q867" s="46">
        <f t="shared" si="243"/>
        <v>0</v>
      </c>
      <c r="R867" s="65">
        <v>0</v>
      </c>
      <c r="S867" s="65">
        <v>0</v>
      </c>
      <c r="T867" s="65">
        <v>0</v>
      </c>
      <c r="U867" s="65">
        <v>0</v>
      </c>
      <c r="V867" s="46">
        <f t="shared" si="244"/>
        <v>0</v>
      </c>
      <c r="W867" s="65">
        <v>0</v>
      </c>
      <c r="X867" s="65">
        <v>-6.7340000000000151</v>
      </c>
      <c r="Y867" s="65">
        <v>12.699999999999967</v>
      </c>
      <c r="Z867" s="65">
        <v>74.280999999999906</v>
      </c>
      <c r="AA867" s="46">
        <f t="shared" si="245"/>
        <v>80.246999999999858</v>
      </c>
      <c r="AB867" s="49">
        <v>81.054998639401632</v>
      </c>
      <c r="AC867" s="49">
        <v>17.652000000000033</v>
      </c>
      <c r="AD867" s="49"/>
      <c r="AE867" s="49"/>
      <c r="AF867" s="46">
        <f t="shared" si="246"/>
        <v>98.706998639401661</v>
      </c>
      <c r="AG867" s="49"/>
      <c r="AH867" s="49"/>
      <c r="AI867" s="49"/>
      <c r="AJ867" s="49"/>
      <c r="AK867" s="46">
        <f t="shared" si="247"/>
        <v>0</v>
      </c>
      <c r="AL867" s="48"/>
      <c r="AM867" s="48"/>
      <c r="AN867" s="50">
        <f>IFERROR(VLOOKUP($F867,Ref_Param!$L:$M,2,0),0)*M867</f>
        <v>0</v>
      </c>
      <c r="AO867" s="50">
        <f>IFERROR(VLOOKUP($F867,Ref_Param!$L:$M,2,0),0)*N867</f>
        <v>0</v>
      </c>
      <c r="AP867" s="50">
        <f>IFERROR(VLOOKUP($F867,Ref_Param!$L:$M,2,0),0)*O867</f>
        <v>0</v>
      </c>
      <c r="AQ867" s="50">
        <f>IFERROR(VLOOKUP($F867,Ref_Param!$L:$M,2,0),0)*P867</f>
        <v>0</v>
      </c>
      <c r="AR867" s="51">
        <f t="shared" si="248"/>
        <v>0</v>
      </c>
      <c r="AS867" s="52">
        <f>IFERROR(VLOOKUP($F867,Ref_Param!$L:$M,2,0),0)*R867</f>
        <v>0</v>
      </c>
      <c r="AT867" s="52">
        <f>IFERROR(VLOOKUP($F867,Ref_Param!$L:$M,2,0),0)*S867</f>
        <v>0</v>
      </c>
      <c r="AU867" s="52">
        <f>IFERROR(VLOOKUP($F867,Ref_Param!$L:$M,2,0),0)*T867</f>
        <v>0</v>
      </c>
      <c r="AV867" s="52">
        <f>IFERROR(VLOOKUP($F867,Ref_Param!$L:$M,2,0),0)*U867</f>
        <v>0</v>
      </c>
      <c r="AW867" s="53">
        <f t="shared" si="249"/>
        <v>0</v>
      </c>
      <c r="AX867" s="54">
        <f>IFERROR(VLOOKUP($F867,Ref_Param!$L:$M,2,0),0)*W867</f>
        <v>0</v>
      </c>
      <c r="AY867" s="54">
        <f>IFERROR(VLOOKUP($F867,Ref_Param!$L:$M,2,0),0)*X867</f>
        <v>-8.1952050626749762E-2</v>
      </c>
      <c r="AZ867" s="54">
        <f>IFERROR(VLOOKUP($F867,Ref_Param!$L:$M,2,0),0)*Y867</f>
        <v>0.15455762443714241</v>
      </c>
      <c r="BA867" s="54">
        <f>IFERROR(VLOOKUP($F867,Ref_Param!$L:$M,2,0),0)*Z867</f>
        <v>0.90399172447365272</v>
      </c>
      <c r="BB867" s="55">
        <f t="shared" si="250"/>
        <v>0.9765972982840454</v>
      </c>
      <c r="BC867" s="56">
        <f>IFERROR(VLOOKUP($F867,Ref_Param!$L:$M,2,0),0)*AB867</f>
        <v>0.98643055420958725</v>
      </c>
      <c r="BD867" s="56">
        <f>IFERROR(VLOOKUP($F867,Ref_Param!$L:$M,2,0),0)*AC867</f>
        <v>0.21482292807594094</v>
      </c>
      <c r="BE867" s="56">
        <f>IFERROR(VLOOKUP($F867,Ref_Param!$L:$M,2,0),0)*AD867</f>
        <v>0</v>
      </c>
      <c r="BF867" s="56">
        <f>IFERROR(VLOOKUP($F867,Ref_Param!$L:$M,2,0),0)*AE867</f>
        <v>0</v>
      </c>
      <c r="BG867" s="57">
        <f t="shared" si="251"/>
        <v>1.2012534822855283</v>
      </c>
      <c r="BH867" s="56">
        <f>IFERROR(VLOOKUP($F867,Ref_Param!$L:$M,2,0),0)*AG867</f>
        <v>0</v>
      </c>
      <c r="BI867" s="56">
        <f>IFERROR(VLOOKUP($F867,Ref_Param!$L:$M,2,0),0)*AH867</f>
        <v>0</v>
      </c>
      <c r="BJ867" s="56">
        <f>IFERROR(VLOOKUP($F867,Ref_Param!$L:$M,2,0),0)*AI867</f>
        <v>0</v>
      </c>
      <c r="BK867" s="56">
        <f>IFERROR(VLOOKUP($F867,Ref_Param!$L:$M,2,0),0)*AJ867</f>
        <v>0</v>
      </c>
      <c r="BL867" s="57">
        <f t="shared" si="252"/>
        <v>0</v>
      </c>
      <c r="BM867" s="58">
        <f>IFERROR(VLOOKUP($F867,Ref_Param!$L:$M,2,0),0)*AL867</f>
        <v>0</v>
      </c>
      <c r="BN867" s="59">
        <f>IFERROR(VLOOKUP($F867,Ref_Param!$L:$M,2,0),0)*AM867</f>
        <v>0</v>
      </c>
    </row>
    <row r="868" spans="1:66" ht="15" customHeight="1" x14ac:dyDescent="0.3">
      <c r="A868" s="91" t="str">
        <f t="shared" si="242"/>
        <v>EAISDigital - API Economy</v>
      </c>
      <c r="B868" s="43" t="s">
        <v>4152</v>
      </c>
      <c r="C868" s="43" t="s">
        <v>4117</v>
      </c>
      <c r="D868" s="43" t="s">
        <v>5270</v>
      </c>
      <c r="E868" s="44" t="s">
        <v>5271</v>
      </c>
      <c r="F868" s="43" t="s">
        <v>20</v>
      </c>
      <c r="G868" s="44" t="s">
        <v>1052</v>
      </c>
      <c r="H868" s="41" t="s">
        <v>31</v>
      </c>
      <c r="I868" s="44" t="s">
        <v>26</v>
      </c>
      <c r="J868" s="43"/>
      <c r="K868" s="44"/>
      <c r="L868" s="43" t="s">
        <v>4110</v>
      </c>
      <c r="M868" s="65">
        <v>0</v>
      </c>
      <c r="N868" s="65">
        <v>0</v>
      </c>
      <c r="O868" s="65">
        <v>0</v>
      </c>
      <c r="P868" s="65">
        <v>0</v>
      </c>
      <c r="Q868" s="46">
        <f t="shared" si="243"/>
        <v>0</v>
      </c>
      <c r="R868" s="65">
        <v>0</v>
      </c>
      <c r="S868" s="65">
        <v>0</v>
      </c>
      <c r="T868" s="65">
        <v>0</v>
      </c>
      <c r="U868" s="65">
        <v>0</v>
      </c>
      <c r="V868" s="46">
        <f t="shared" si="244"/>
        <v>0</v>
      </c>
      <c r="W868" s="65">
        <v>0</v>
      </c>
      <c r="X868" s="65">
        <v>0</v>
      </c>
      <c r="Y868" s="65">
        <v>138.1914240706821</v>
      </c>
      <c r="Z868" s="65">
        <v>62.376700013578365</v>
      </c>
      <c r="AA868" s="46">
        <f t="shared" si="245"/>
        <v>200.56812408426046</v>
      </c>
      <c r="AB868" s="49">
        <v>-163.7042456140351</v>
      </c>
      <c r="AC868" s="49">
        <v>-1.1039884476534212</v>
      </c>
      <c r="AD868" s="49"/>
      <c r="AE868" s="49"/>
      <c r="AF868" s="46">
        <f t="shared" si="246"/>
        <v>-164.80823406168852</v>
      </c>
      <c r="AG868" s="49"/>
      <c r="AH868" s="49"/>
      <c r="AI868" s="49"/>
      <c r="AJ868" s="49"/>
      <c r="AK868" s="46">
        <f t="shared" si="247"/>
        <v>0</v>
      </c>
      <c r="AL868" s="48"/>
      <c r="AM868" s="48"/>
      <c r="AN868" s="50">
        <f>IFERROR(VLOOKUP($F868,Ref_Param!$L:$M,2,0),0)*M868</f>
        <v>0</v>
      </c>
      <c r="AO868" s="50">
        <f>IFERROR(VLOOKUP($F868,Ref_Param!$L:$M,2,0),0)*N868</f>
        <v>0</v>
      </c>
      <c r="AP868" s="50">
        <f>IFERROR(VLOOKUP($F868,Ref_Param!$L:$M,2,0),0)*O868</f>
        <v>0</v>
      </c>
      <c r="AQ868" s="50">
        <f>IFERROR(VLOOKUP($F868,Ref_Param!$L:$M,2,0),0)*P868</f>
        <v>0</v>
      </c>
      <c r="AR868" s="51">
        <f t="shared" si="248"/>
        <v>0</v>
      </c>
      <c r="AS868" s="52">
        <f>IFERROR(VLOOKUP($F868,Ref_Param!$L:$M,2,0),0)*R868</f>
        <v>0</v>
      </c>
      <c r="AT868" s="52">
        <f>IFERROR(VLOOKUP($F868,Ref_Param!$L:$M,2,0),0)*S868</f>
        <v>0</v>
      </c>
      <c r="AU868" s="52">
        <f>IFERROR(VLOOKUP($F868,Ref_Param!$L:$M,2,0),0)*T868</f>
        <v>0</v>
      </c>
      <c r="AV868" s="52">
        <f>IFERROR(VLOOKUP($F868,Ref_Param!$L:$M,2,0),0)*U868</f>
        <v>0</v>
      </c>
      <c r="AW868" s="53">
        <f t="shared" si="249"/>
        <v>0</v>
      </c>
      <c r="AX868" s="54">
        <f>IFERROR(VLOOKUP($F868,Ref_Param!$L:$M,2,0),0)*W868</f>
        <v>0</v>
      </c>
      <c r="AY868" s="54">
        <f>IFERROR(VLOOKUP($F868,Ref_Param!$L:$M,2,0),0)*X868</f>
        <v>0</v>
      </c>
      <c r="AZ868" s="54">
        <f>IFERROR(VLOOKUP($F868,Ref_Param!$L:$M,2,0),0)*Y868</f>
        <v>138.1914240706821</v>
      </c>
      <c r="BA868" s="54">
        <f>IFERROR(VLOOKUP($F868,Ref_Param!$L:$M,2,0),0)*Z868</f>
        <v>62.376700013578365</v>
      </c>
      <c r="BB868" s="55">
        <f t="shared" si="250"/>
        <v>200.56812408426046</v>
      </c>
      <c r="BC868" s="56">
        <f>IFERROR(VLOOKUP($F868,Ref_Param!$L:$M,2,0),0)*AB868</f>
        <v>-163.7042456140351</v>
      </c>
      <c r="BD868" s="56">
        <f>IFERROR(VLOOKUP($F868,Ref_Param!$L:$M,2,0),0)*AC868</f>
        <v>-1.1039884476534212</v>
      </c>
      <c r="BE868" s="56">
        <f>IFERROR(VLOOKUP($F868,Ref_Param!$L:$M,2,0),0)*AD868</f>
        <v>0</v>
      </c>
      <c r="BF868" s="56">
        <f>IFERROR(VLOOKUP($F868,Ref_Param!$L:$M,2,0),0)*AE868</f>
        <v>0</v>
      </c>
      <c r="BG868" s="57">
        <f t="shared" si="251"/>
        <v>-164.80823406168852</v>
      </c>
      <c r="BH868" s="56">
        <f>IFERROR(VLOOKUP($F868,Ref_Param!$L:$M,2,0),0)*AG868</f>
        <v>0</v>
      </c>
      <c r="BI868" s="56">
        <f>IFERROR(VLOOKUP($F868,Ref_Param!$L:$M,2,0),0)*AH868</f>
        <v>0</v>
      </c>
      <c r="BJ868" s="56">
        <f>IFERROR(VLOOKUP($F868,Ref_Param!$L:$M,2,0),0)*AI868</f>
        <v>0</v>
      </c>
      <c r="BK868" s="56">
        <f>IFERROR(VLOOKUP($F868,Ref_Param!$L:$M,2,0),0)*AJ868</f>
        <v>0</v>
      </c>
      <c r="BL868" s="57">
        <f t="shared" si="252"/>
        <v>0</v>
      </c>
      <c r="BM868" s="58">
        <f>IFERROR(VLOOKUP($F868,Ref_Param!$L:$M,2,0),0)*AL868</f>
        <v>0</v>
      </c>
      <c r="BN868" s="59">
        <f>IFERROR(VLOOKUP($F868,Ref_Param!$L:$M,2,0),0)*AM868</f>
        <v>0</v>
      </c>
    </row>
    <row r="869" spans="1:66" ht="15" customHeight="1" x14ac:dyDescent="0.3">
      <c r="A869" s="91" t="str">
        <f t="shared" si="242"/>
        <v>EAISDigital - API Economy</v>
      </c>
      <c r="B869" s="43" t="s">
        <v>4152</v>
      </c>
      <c r="C869" s="43" t="s">
        <v>4117</v>
      </c>
      <c r="D869" s="43" t="s">
        <v>706</v>
      </c>
      <c r="E869" s="44" t="s">
        <v>6268</v>
      </c>
      <c r="F869" s="43" t="s">
        <v>20</v>
      </c>
      <c r="G869" s="44" t="s">
        <v>1052</v>
      </c>
      <c r="H869" s="41" t="s">
        <v>37</v>
      </c>
      <c r="I869" s="44" t="s">
        <v>22</v>
      </c>
      <c r="J869" s="43"/>
      <c r="K869" s="44"/>
      <c r="L869" s="43" t="s">
        <v>4110</v>
      </c>
      <c r="M869" s="65"/>
      <c r="N869" s="65"/>
      <c r="O869" s="65"/>
      <c r="P869" s="65"/>
      <c r="Q869" s="46">
        <f t="shared" si="243"/>
        <v>0</v>
      </c>
      <c r="R869" s="65"/>
      <c r="S869" s="65"/>
      <c r="T869" s="65"/>
      <c r="U869" s="65"/>
      <c r="V869" s="46">
        <f t="shared" si="244"/>
        <v>0</v>
      </c>
      <c r="W869" s="65"/>
      <c r="X869" s="65"/>
      <c r="Y869" s="65"/>
      <c r="Z869" s="65"/>
      <c r="AA869" s="46">
        <f t="shared" si="245"/>
        <v>0</v>
      </c>
      <c r="AB869" s="49"/>
      <c r="AC869" s="49"/>
      <c r="AD869" s="49">
        <v>0</v>
      </c>
      <c r="AE869" s="49">
        <v>0</v>
      </c>
      <c r="AF869" s="46">
        <f t="shared" si="246"/>
        <v>0</v>
      </c>
      <c r="AG869" s="49">
        <v>100</v>
      </c>
      <c r="AH869" s="49">
        <v>100</v>
      </c>
      <c r="AI869" s="49">
        <v>200</v>
      </c>
      <c r="AJ869" s="49">
        <v>300</v>
      </c>
      <c r="AK869" s="46">
        <f t="shared" si="247"/>
        <v>700</v>
      </c>
      <c r="AL869" s="48"/>
      <c r="AM869" s="48"/>
      <c r="AN869" s="50">
        <f>IFERROR(VLOOKUP($F869,Ref_Param!$L:$M,2,0),0)*M869</f>
        <v>0</v>
      </c>
      <c r="AO869" s="50">
        <f>IFERROR(VLOOKUP($F869,Ref_Param!$L:$M,2,0),0)*N869</f>
        <v>0</v>
      </c>
      <c r="AP869" s="50">
        <f>IFERROR(VLOOKUP($F869,Ref_Param!$L:$M,2,0),0)*O869</f>
        <v>0</v>
      </c>
      <c r="AQ869" s="50">
        <f>IFERROR(VLOOKUP($F869,Ref_Param!$L:$M,2,0),0)*P869</f>
        <v>0</v>
      </c>
      <c r="AR869" s="51">
        <f t="shared" si="248"/>
        <v>0</v>
      </c>
      <c r="AS869" s="52">
        <f>IFERROR(VLOOKUP($F869,Ref_Param!$L:$M,2,0),0)*R869</f>
        <v>0</v>
      </c>
      <c r="AT869" s="52">
        <f>IFERROR(VLOOKUP($F869,Ref_Param!$L:$M,2,0),0)*S869</f>
        <v>0</v>
      </c>
      <c r="AU869" s="52">
        <f>IFERROR(VLOOKUP($F869,Ref_Param!$L:$M,2,0),0)*T869</f>
        <v>0</v>
      </c>
      <c r="AV869" s="52">
        <f>IFERROR(VLOOKUP($F869,Ref_Param!$L:$M,2,0),0)*U869</f>
        <v>0</v>
      </c>
      <c r="AW869" s="53">
        <f t="shared" si="249"/>
        <v>0</v>
      </c>
      <c r="AX869" s="54">
        <f>IFERROR(VLOOKUP($F869,Ref_Param!$L:$M,2,0),0)*W869</f>
        <v>0</v>
      </c>
      <c r="AY869" s="54">
        <f>IFERROR(VLOOKUP($F869,Ref_Param!$L:$M,2,0),0)*X869</f>
        <v>0</v>
      </c>
      <c r="AZ869" s="54">
        <f>IFERROR(VLOOKUP($F869,Ref_Param!$L:$M,2,0),0)*Y869</f>
        <v>0</v>
      </c>
      <c r="BA869" s="54">
        <f>IFERROR(VLOOKUP($F869,Ref_Param!$L:$M,2,0),0)*Z869</f>
        <v>0</v>
      </c>
      <c r="BB869" s="55">
        <f t="shared" si="250"/>
        <v>0</v>
      </c>
      <c r="BC869" s="56">
        <f>IFERROR(VLOOKUP($F869,Ref_Param!$L:$M,2,0),0)*AB869</f>
        <v>0</v>
      </c>
      <c r="BD869" s="56">
        <f>IFERROR(VLOOKUP($F869,Ref_Param!$L:$M,2,0),0)*AC869</f>
        <v>0</v>
      </c>
      <c r="BE869" s="56">
        <f>IFERROR(VLOOKUP($F869,Ref_Param!$L:$M,2,0),0)*AD869</f>
        <v>0</v>
      </c>
      <c r="BF869" s="56">
        <f>IFERROR(VLOOKUP($F869,Ref_Param!$L:$M,2,0),0)*AE869</f>
        <v>0</v>
      </c>
      <c r="BG869" s="57">
        <f t="shared" si="251"/>
        <v>0</v>
      </c>
      <c r="BH869" s="56">
        <f>IFERROR(VLOOKUP($F869,Ref_Param!$L:$M,2,0),0)*AG869</f>
        <v>100</v>
      </c>
      <c r="BI869" s="56">
        <f>IFERROR(VLOOKUP($F869,Ref_Param!$L:$M,2,0),0)*AH869</f>
        <v>100</v>
      </c>
      <c r="BJ869" s="56">
        <f>IFERROR(VLOOKUP($F869,Ref_Param!$L:$M,2,0),0)*AI869</f>
        <v>200</v>
      </c>
      <c r="BK869" s="56">
        <f>IFERROR(VLOOKUP($F869,Ref_Param!$L:$M,2,0),0)*AJ869</f>
        <v>300</v>
      </c>
      <c r="BL869" s="57">
        <f t="shared" si="252"/>
        <v>700</v>
      </c>
      <c r="BM869" s="58">
        <f>IFERROR(VLOOKUP($F869,Ref_Param!$L:$M,2,0),0)*AL869</f>
        <v>0</v>
      </c>
      <c r="BN869" s="59">
        <f>IFERROR(VLOOKUP($F869,Ref_Param!$L:$M,2,0),0)*AM869</f>
        <v>0</v>
      </c>
    </row>
    <row r="870" spans="1:66" ht="15" customHeight="1" x14ac:dyDescent="0.3">
      <c r="A870" s="91" t="str">
        <f t="shared" si="242"/>
        <v>EAISDigital - API Economy</v>
      </c>
      <c r="B870" s="43" t="s">
        <v>4152</v>
      </c>
      <c r="C870" s="43" t="s">
        <v>4117</v>
      </c>
      <c r="D870" s="43" t="s">
        <v>2217</v>
      </c>
      <c r="E870" s="44" t="s">
        <v>2218</v>
      </c>
      <c r="F870" s="43" t="s">
        <v>20</v>
      </c>
      <c r="G870" s="44" t="s">
        <v>1052</v>
      </c>
      <c r="H870" s="41" t="s">
        <v>5428</v>
      </c>
      <c r="I870" s="44" t="s">
        <v>26</v>
      </c>
      <c r="J870" s="43"/>
      <c r="K870" s="44"/>
      <c r="L870" s="43" t="s">
        <v>4110</v>
      </c>
      <c r="M870" s="65">
        <v>0</v>
      </c>
      <c r="N870" s="65">
        <v>0</v>
      </c>
      <c r="O870" s="65">
        <v>0</v>
      </c>
      <c r="P870" s="65">
        <v>0</v>
      </c>
      <c r="Q870" s="46">
        <f t="shared" si="243"/>
        <v>0</v>
      </c>
      <c r="R870" s="65">
        <v>0</v>
      </c>
      <c r="S870" s="65">
        <v>0</v>
      </c>
      <c r="T870" s="65">
        <v>0</v>
      </c>
      <c r="U870" s="65">
        <v>0</v>
      </c>
      <c r="V870" s="46">
        <f t="shared" si="244"/>
        <v>0</v>
      </c>
      <c r="W870" s="65">
        <v>0</v>
      </c>
      <c r="X870" s="65">
        <v>0</v>
      </c>
      <c r="Y870" s="65">
        <v>0</v>
      </c>
      <c r="Z870" s="65">
        <v>0</v>
      </c>
      <c r="AA870" s="46">
        <f t="shared" si="245"/>
        <v>0</v>
      </c>
      <c r="AB870" s="49">
        <v>0</v>
      </c>
      <c r="AC870" s="49">
        <v>4.0502516245487366</v>
      </c>
      <c r="AD870" s="49"/>
      <c r="AE870" s="49"/>
      <c r="AF870" s="46">
        <f t="shared" si="246"/>
        <v>4.0502516245487366</v>
      </c>
      <c r="AG870" s="49"/>
      <c r="AH870" s="49"/>
      <c r="AI870" s="49"/>
      <c r="AJ870" s="49"/>
      <c r="AK870" s="46">
        <f t="shared" si="247"/>
        <v>0</v>
      </c>
      <c r="AL870" s="48"/>
      <c r="AM870" s="48"/>
      <c r="AN870" s="50">
        <f>IFERROR(VLOOKUP($F870,Ref_Param!$L:$M,2,0),0)*M870</f>
        <v>0</v>
      </c>
      <c r="AO870" s="50">
        <f>IFERROR(VLOOKUP($F870,Ref_Param!$L:$M,2,0),0)*N870</f>
        <v>0</v>
      </c>
      <c r="AP870" s="50">
        <f>IFERROR(VLOOKUP($F870,Ref_Param!$L:$M,2,0),0)*O870</f>
        <v>0</v>
      </c>
      <c r="AQ870" s="50">
        <f>IFERROR(VLOOKUP($F870,Ref_Param!$L:$M,2,0),0)*P870</f>
        <v>0</v>
      </c>
      <c r="AR870" s="51">
        <f t="shared" si="248"/>
        <v>0</v>
      </c>
      <c r="AS870" s="52">
        <f>IFERROR(VLOOKUP($F870,Ref_Param!$L:$M,2,0),0)*R870</f>
        <v>0</v>
      </c>
      <c r="AT870" s="52">
        <f>IFERROR(VLOOKUP($F870,Ref_Param!$L:$M,2,0),0)*S870</f>
        <v>0</v>
      </c>
      <c r="AU870" s="52">
        <f>IFERROR(VLOOKUP($F870,Ref_Param!$L:$M,2,0),0)*T870</f>
        <v>0</v>
      </c>
      <c r="AV870" s="52">
        <f>IFERROR(VLOOKUP($F870,Ref_Param!$L:$M,2,0),0)*U870</f>
        <v>0</v>
      </c>
      <c r="AW870" s="53">
        <f t="shared" si="249"/>
        <v>0</v>
      </c>
      <c r="AX870" s="54">
        <f>IFERROR(VLOOKUP($F870,Ref_Param!$L:$M,2,0),0)*W870</f>
        <v>0</v>
      </c>
      <c r="AY870" s="54">
        <f>IFERROR(VLOOKUP($F870,Ref_Param!$L:$M,2,0),0)*X870</f>
        <v>0</v>
      </c>
      <c r="AZ870" s="54">
        <f>IFERROR(VLOOKUP($F870,Ref_Param!$L:$M,2,0),0)*Y870</f>
        <v>0</v>
      </c>
      <c r="BA870" s="54">
        <f>IFERROR(VLOOKUP($F870,Ref_Param!$L:$M,2,0),0)*Z870</f>
        <v>0</v>
      </c>
      <c r="BB870" s="55">
        <f t="shared" si="250"/>
        <v>0</v>
      </c>
      <c r="BC870" s="56">
        <f>IFERROR(VLOOKUP($F870,Ref_Param!$L:$M,2,0),0)*AB870</f>
        <v>0</v>
      </c>
      <c r="BD870" s="56">
        <f>IFERROR(VLOOKUP($F870,Ref_Param!$L:$M,2,0),0)*AC870</f>
        <v>4.0502516245487366</v>
      </c>
      <c r="BE870" s="56">
        <f>IFERROR(VLOOKUP($F870,Ref_Param!$L:$M,2,0),0)*AD870</f>
        <v>0</v>
      </c>
      <c r="BF870" s="56">
        <f>IFERROR(VLOOKUP($F870,Ref_Param!$L:$M,2,0),0)*AE870</f>
        <v>0</v>
      </c>
      <c r="BG870" s="57">
        <f t="shared" si="251"/>
        <v>4.0502516245487366</v>
      </c>
      <c r="BH870" s="56">
        <f>IFERROR(VLOOKUP($F870,Ref_Param!$L:$M,2,0),0)*AG870</f>
        <v>0</v>
      </c>
      <c r="BI870" s="56">
        <f>IFERROR(VLOOKUP($F870,Ref_Param!$L:$M,2,0),0)*AH870</f>
        <v>0</v>
      </c>
      <c r="BJ870" s="56">
        <f>IFERROR(VLOOKUP($F870,Ref_Param!$L:$M,2,0),0)*AI870</f>
        <v>0</v>
      </c>
      <c r="BK870" s="56">
        <f>IFERROR(VLOOKUP($F870,Ref_Param!$L:$M,2,0),0)*AJ870</f>
        <v>0</v>
      </c>
      <c r="BL870" s="57">
        <f t="shared" si="252"/>
        <v>0</v>
      </c>
      <c r="BM870" s="58">
        <f>IFERROR(VLOOKUP($F870,Ref_Param!$L:$M,2,0),0)*AL870</f>
        <v>0</v>
      </c>
      <c r="BN870" s="59">
        <f>IFERROR(VLOOKUP($F870,Ref_Param!$L:$M,2,0),0)*AM870</f>
        <v>0</v>
      </c>
    </row>
    <row r="871" spans="1:66" ht="15" customHeight="1" x14ac:dyDescent="0.3">
      <c r="A871" s="91" t="str">
        <f t="shared" si="242"/>
        <v>EAISDigital - API Economy</v>
      </c>
      <c r="B871" s="43" t="s">
        <v>4152</v>
      </c>
      <c r="C871" s="43" t="s">
        <v>4117</v>
      </c>
      <c r="D871" s="43" t="s">
        <v>2217</v>
      </c>
      <c r="E871" s="44" t="s">
        <v>2218</v>
      </c>
      <c r="F871" s="43" t="s">
        <v>20</v>
      </c>
      <c r="G871" s="44" t="s">
        <v>1052</v>
      </c>
      <c r="H871" s="41" t="s">
        <v>5428</v>
      </c>
      <c r="I871" s="44" t="s">
        <v>26</v>
      </c>
      <c r="J871" s="43"/>
      <c r="K871" s="44"/>
      <c r="L871" s="43" t="s">
        <v>4110</v>
      </c>
      <c r="M871" s="65"/>
      <c r="N871" s="65"/>
      <c r="O871" s="65"/>
      <c r="P871" s="65"/>
      <c r="Q871" s="46">
        <f t="shared" si="243"/>
        <v>0</v>
      </c>
      <c r="R871" s="65"/>
      <c r="S871" s="65"/>
      <c r="T871" s="65"/>
      <c r="U871" s="65"/>
      <c r="V871" s="46">
        <f t="shared" si="244"/>
        <v>0</v>
      </c>
      <c r="W871" s="65"/>
      <c r="X871" s="65"/>
      <c r="Y871" s="65"/>
      <c r="Z871" s="65"/>
      <c r="AA871" s="46">
        <f t="shared" si="245"/>
        <v>0</v>
      </c>
      <c r="AB871" s="49"/>
      <c r="AC871" s="49"/>
      <c r="AD871" s="49">
        <v>3.3280000000000003</v>
      </c>
      <c r="AE871" s="49">
        <v>0</v>
      </c>
      <c r="AF871" s="46">
        <f t="shared" si="246"/>
        <v>3.3280000000000003</v>
      </c>
      <c r="AG871" s="49">
        <v>0</v>
      </c>
      <c r="AH871" s="49"/>
      <c r="AI871" s="49"/>
      <c r="AJ871" s="49"/>
      <c r="AK871" s="46">
        <f t="shared" si="247"/>
        <v>0</v>
      </c>
      <c r="AL871" s="48"/>
      <c r="AM871" s="48"/>
      <c r="AN871" s="50">
        <f>IFERROR(VLOOKUP($F871,Ref_Param!$L:$M,2,0),0)*M871</f>
        <v>0</v>
      </c>
      <c r="AO871" s="50">
        <f>IFERROR(VLOOKUP($F871,Ref_Param!$L:$M,2,0),0)*N871</f>
        <v>0</v>
      </c>
      <c r="AP871" s="50">
        <f>IFERROR(VLOOKUP($F871,Ref_Param!$L:$M,2,0),0)*O871</f>
        <v>0</v>
      </c>
      <c r="AQ871" s="50">
        <f>IFERROR(VLOOKUP($F871,Ref_Param!$L:$M,2,0),0)*P871</f>
        <v>0</v>
      </c>
      <c r="AR871" s="51">
        <f t="shared" si="248"/>
        <v>0</v>
      </c>
      <c r="AS871" s="52">
        <f>IFERROR(VLOOKUP($F871,Ref_Param!$L:$M,2,0),0)*R871</f>
        <v>0</v>
      </c>
      <c r="AT871" s="52">
        <f>IFERROR(VLOOKUP($F871,Ref_Param!$L:$M,2,0),0)*S871</f>
        <v>0</v>
      </c>
      <c r="AU871" s="52">
        <f>IFERROR(VLOOKUP($F871,Ref_Param!$L:$M,2,0),0)*T871</f>
        <v>0</v>
      </c>
      <c r="AV871" s="52">
        <f>IFERROR(VLOOKUP($F871,Ref_Param!$L:$M,2,0),0)*U871</f>
        <v>0</v>
      </c>
      <c r="AW871" s="53">
        <f t="shared" si="249"/>
        <v>0</v>
      </c>
      <c r="AX871" s="54">
        <f>IFERROR(VLOOKUP($F871,Ref_Param!$L:$M,2,0),0)*W871</f>
        <v>0</v>
      </c>
      <c r="AY871" s="54">
        <f>IFERROR(VLOOKUP($F871,Ref_Param!$L:$M,2,0),0)*X871</f>
        <v>0</v>
      </c>
      <c r="AZ871" s="54">
        <f>IFERROR(VLOOKUP($F871,Ref_Param!$L:$M,2,0),0)*Y871</f>
        <v>0</v>
      </c>
      <c r="BA871" s="54">
        <f>IFERROR(VLOOKUP($F871,Ref_Param!$L:$M,2,0),0)*Z871</f>
        <v>0</v>
      </c>
      <c r="BB871" s="55">
        <f t="shared" si="250"/>
        <v>0</v>
      </c>
      <c r="BC871" s="56">
        <f>IFERROR(VLOOKUP($F871,Ref_Param!$L:$M,2,0),0)*AB871</f>
        <v>0</v>
      </c>
      <c r="BD871" s="56">
        <f>IFERROR(VLOOKUP($F871,Ref_Param!$L:$M,2,0),0)*AC871</f>
        <v>0</v>
      </c>
      <c r="BE871" s="56">
        <f>IFERROR(VLOOKUP($F871,Ref_Param!$L:$M,2,0),0)*AD871</f>
        <v>3.3280000000000003</v>
      </c>
      <c r="BF871" s="56">
        <f>IFERROR(VLOOKUP($F871,Ref_Param!$L:$M,2,0),0)*AE871</f>
        <v>0</v>
      </c>
      <c r="BG871" s="57">
        <f t="shared" si="251"/>
        <v>3.3280000000000003</v>
      </c>
      <c r="BH871" s="56">
        <f>IFERROR(VLOOKUP($F871,Ref_Param!$L:$M,2,0),0)*AG871</f>
        <v>0</v>
      </c>
      <c r="BI871" s="56">
        <f>IFERROR(VLOOKUP($F871,Ref_Param!$L:$M,2,0),0)*AH871</f>
        <v>0</v>
      </c>
      <c r="BJ871" s="56">
        <f>IFERROR(VLOOKUP($F871,Ref_Param!$L:$M,2,0),0)*AI871</f>
        <v>0</v>
      </c>
      <c r="BK871" s="56">
        <f>IFERROR(VLOOKUP($F871,Ref_Param!$L:$M,2,0),0)*AJ871</f>
        <v>0</v>
      </c>
      <c r="BL871" s="57">
        <f t="shared" si="252"/>
        <v>0</v>
      </c>
      <c r="BM871" s="58">
        <f>IFERROR(VLOOKUP($F871,Ref_Param!$L:$M,2,0),0)*AL871</f>
        <v>0</v>
      </c>
      <c r="BN871" s="59">
        <f>IFERROR(VLOOKUP($F871,Ref_Param!$L:$M,2,0),0)*AM871</f>
        <v>0</v>
      </c>
    </row>
    <row r="872" spans="1:66" ht="15" customHeight="1" x14ac:dyDescent="0.3">
      <c r="A872" s="91" t="str">
        <f t="shared" si="242"/>
        <v>EAISDigital - API Economy</v>
      </c>
      <c r="B872" s="43" t="s">
        <v>4152</v>
      </c>
      <c r="C872" s="43" t="s">
        <v>4117</v>
      </c>
      <c r="D872" s="43" t="s">
        <v>708</v>
      </c>
      <c r="E872" s="44" t="s">
        <v>5273</v>
      </c>
      <c r="F872" s="43" t="s">
        <v>28</v>
      </c>
      <c r="G872" s="44" t="s">
        <v>1052</v>
      </c>
      <c r="H872" s="41" t="s">
        <v>5442</v>
      </c>
      <c r="I872" s="44" t="s">
        <v>26</v>
      </c>
      <c r="J872" s="43"/>
      <c r="K872" s="44"/>
      <c r="L872" s="43" t="s">
        <v>4110</v>
      </c>
      <c r="M872" s="65">
        <v>0</v>
      </c>
      <c r="N872" s="65">
        <v>0</v>
      </c>
      <c r="O872" s="65">
        <v>0</v>
      </c>
      <c r="P872" s="65">
        <v>0</v>
      </c>
      <c r="Q872" s="46">
        <f t="shared" si="243"/>
        <v>0</v>
      </c>
      <c r="R872" s="65">
        <v>0</v>
      </c>
      <c r="S872" s="65">
        <v>0</v>
      </c>
      <c r="T872" s="65">
        <v>0</v>
      </c>
      <c r="U872" s="65">
        <v>0</v>
      </c>
      <c r="V872" s="46">
        <f t="shared" si="244"/>
        <v>0</v>
      </c>
      <c r="W872" s="65">
        <v>0</v>
      </c>
      <c r="X872" s="65">
        <v>0</v>
      </c>
      <c r="Y872" s="65">
        <v>0</v>
      </c>
      <c r="Z872" s="65">
        <v>0</v>
      </c>
      <c r="AA872" s="46">
        <f t="shared" si="245"/>
        <v>0</v>
      </c>
      <c r="AB872" s="49">
        <v>0</v>
      </c>
      <c r="AC872" s="49">
        <v>-1.1355036609718214</v>
      </c>
      <c r="AD872" s="49"/>
      <c r="AE872" s="49"/>
      <c r="AF872" s="46">
        <f t="shared" si="246"/>
        <v>-1.1355036609718214</v>
      </c>
      <c r="AG872" s="49"/>
      <c r="AH872" s="49"/>
      <c r="AI872" s="49"/>
      <c r="AJ872" s="49"/>
      <c r="AK872" s="46">
        <f t="shared" si="247"/>
        <v>0</v>
      </c>
      <c r="AL872" s="48"/>
      <c r="AM872" s="48"/>
      <c r="AN872" s="50">
        <f>IFERROR(VLOOKUP($F872,Ref_Param!$L:$M,2,0),0)*M872</f>
        <v>0</v>
      </c>
      <c r="AO872" s="50">
        <f>IFERROR(VLOOKUP($F872,Ref_Param!$L:$M,2,0),0)*N872</f>
        <v>0</v>
      </c>
      <c r="AP872" s="50">
        <f>IFERROR(VLOOKUP($F872,Ref_Param!$L:$M,2,0),0)*O872</f>
        <v>0</v>
      </c>
      <c r="AQ872" s="50">
        <f>IFERROR(VLOOKUP($F872,Ref_Param!$L:$M,2,0),0)*P872</f>
        <v>0</v>
      </c>
      <c r="AR872" s="51">
        <f t="shared" si="248"/>
        <v>0</v>
      </c>
      <c r="AS872" s="52">
        <f>IFERROR(VLOOKUP($F872,Ref_Param!$L:$M,2,0),0)*R872</f>
        <v>0</v>
      </c>
      <c r="AT872" s="52">
        <f>IFERROR(VLOOKUP($F872,Ref_Param!$L:$M,2,0),0)*S872</f>
        <v>0</v>
      </c>
      <c r="AU872" s="52">
        <f>IFERROR(VLOOKUP($F872,Ref_Param!$L:$M,2,0),0)*T872</f>
        <v>0</v>
      </c>
      <c r="AV872" s="52">
        <f>IFERROR(VLOOKUP($F872,Ref_Param!$L:$M,2,0),0)*U872</f>
        <v>0</v>
      </c>
      <c r="AW872" s="53">
        <f t="shared" si="249"/>
        <v>0</v>
      </c>
      <c r="AX872" s="54">
        <f>IFERROR(VLOOKUP($F872,Ref_Param!$L:$M,2,0),0)*W872</f>
        <v>0</v>
      </c>
      <c r="AY872" s="54">
        <f>IFERROR(VLOOKUP($F872,Ref_Param!$L:$M,2,0),0)*X872</f>
        <v>0</v>
      </c>
      <c r="AZ872" s="54">
        <f>IFERROR(VLOOKUP($F872,Ref_Param!$L:$M,2,0),0)*Y872</f>
        <v>0</v>
      </c>
      <c r="BA872" s="54">
        <f>IFERROR(VLOOKUP($F872,Ref_Param!$L:$M,2,0),0)*Z872</f>
        <v>0</v>
      </c>
      <c r="BB872" s="55">
        <f t="shared" si="250"/>
        <v>0</v>
      </c>
      <c r="BC872" s="56">
        <f>IFERROR(VLOOKUP($F872,Ref_Param!$L:$M,2,0),0)*AB872</f>
        <v>0</v>
      </c>
      <c r="BD872" s="56">
        <f>IFERROR(VLOOKUP($F872,Ref_Param!$L:$M,2,0),0)*AC872</f>
        <v>-1.2359674752016536</v>
      </c>
      <c r="BE872" s="56">
        <f>IFERROR(VLOOKUP($F872,Ref_Param!$L:$M,2,0),0)*AD872</f>
        <v>0</v>
      </c>
      <c r="BF872" s="56">
        <f>IFERROR(VLOOKUP($F872,Ref_Param!$L:$M,2,0),0)*AE872</f>
        <v>0</v>
      </c>
      <c r="BG872" s="57">
        <f t="shared" si="251"/>
        <v>-1.2359674752016536</v>
      </c>
      <c r="BH872" s="56">
        <f>IFERROR(VLOOKUP($F872,Ref_Param!$L:$M,2,0),0)*AG872</f>
        <v>0</v>
      </c>
      <c r="BI872" s="56">
        <f>IFERROR(VLOOKUP($F872,Ref_Param!$L:$M,2,0),0)*AH872</f>
        <v>0</v>
      </c>
      <c r="BJ872" s="56">
        <f>IFERROR(VLOOKUP($F872,Ref_Param!$L:$M,2,0),0)*AI872</f>
        <v>0</v>
      </c>
      <c r="BK872" s="56">
        <f>IFERROR(VLOOKUP($F872,Ref_Param!$L:$M,2,0),0)*AJ872</f>
        <v>0</v>
      </c>
      <c r="BL872" s="57">
        <f t="shared" si="252"/>
        <v>0</v>
      </c>
      <c r="BM872" s="58">
        <f>IFERROR(VLOOKUP($F872,Ref_Param!$L:$M,2,0),0)*AL872</f>
        <v>0</v>
      </c>
      <c r="BN872" s="59">
        <f>IFERROR(VLOOKUP($F872,Ref_Param!$L:$M,2,0),0)*AM872</f>
        <v>0</v>
      </c>
    </row>
    <row r="873" spans="1:66" ht="15" customHeight="1" x14ac:dyDescent="0.3">
      <c r="A873" s="91" t="str">
        <f t="shared" si="242"/>
        <v>EAISDigital - API Economy</v>
      </c>
      <c r="B873" s="43" t="s">
        <v>4152</v>
      </c>
      <c r="C873" s="43" t="s">
        <v>4117</v>
      </c>
      <c r="D873" s="43" t="s">
        <v>708</v>
      </c>
      <c r="E873" s="44" t="s">
        <v>5273</v>
      </c>
      <c r="F873" s="43" t="s">
        <v>3731</v>
      </c>
      <c r="G873" s="44" t="s">
        <v>1052</v>
      </c>
      <c r="H873" s="41" t="s">
        <v>5442</v>
      </c>
      <c r="I873" s="44" t="s">
        <v>26</v>
      </c>
      <c r="J873" s="43"/>
      <c r="K873" s="44"/>
      <c r="L873" s="43" t="s">
        <v>4110</v>
      </c>
      <c r="M873" s="65">
        <v>0</v>
      </c>
      <c r="N873" s="65">
        <v>0</v>
      </c>
      <c r="O873" s="65">
        <v>0</v>
      </c>
      <c r="P873" s="65">
        <v>0</v>
      </c>
      <c r="Q873" s="46">
        <f t="shared" si="243"/>
        <v>0</v>
      </c>
      <c r="R873" s="65">
        <v>0</v>
      </c>
      <c r="S873" s="65">
        <v>0</v>
      </c>
      <c r="T873" s="65">
        <v>0</v>
      </c>
      <c r="U873" s="65">
        <v>0</v>
      </c>
      <c r="V873" s="46">
        <f t="shared" si="244"/>
        <v>0</v>
      </c>
      <c r="W873" s="65">
        <v>0</v>
      </c>
      <c r="X873" s="65">
        <v>0</v>
      </c>
      <c r="Y873" s="65">
        <v>0</v>
      </c>
      <c r="Z873" s="65">
        <v>0</v>
      </c>
      <c r="AA873" s="46">
        <f t="shared" si="245"/>
        <v>0</v>
      </c>
      <c r="AB873" s="49">
        <v>46.940000000000005</v>
      </c>
      <c r="AC873" s="49">
        <v>11.968000000000023</v>
      </c>
      <c r="AD873" s="49"/>
      <c r="AE873" s="49"/>
      <c r="AF873" s="46">
        <f t="shared" si="246"/>
        <v>58.90800000000003</v>
      </c>
      <c r="AG873" s="49"/>
      <c r="AH873" s="49"/>
      <c r="AI873" s="49"/>
      <c r="AJ873" s="49"/>
      <c r="AK873" s="46">
        <f t="shared" si="247"/>
        <v>0</v>
      </c>
      <c r="AL873" s="48"/>
      <c r="AM873" s="48"/>
      <c r="AN873" s="50">
        <f>IFERROR(VLOOKUP($F873,Ref_Param!$L:$M,2,0),0)*M873</f>
        <v>0</v>
      </c>
      <c r="AO873" s="50">
        <f>IFERROR(VLOOKUP($F873,Ref_Param!$L:$M,2,0),0)*N873</f>
        <v>0</v>
      </c>
      <c r="AP873" s="50">
        <f>IFERROR(VLOOKUP($F873,Ref_Param!$L:$M,2,0),0)*O873</f>
        <v>0</v>
      </c>
      <c r="AQ873" s="50">
        <f>IFERROR(VLOOKUP($F873,Ref_Param!$L:$M,2,0),0)*P873</f>
        <v>0</v>
      </c>
      <c r="AR873" s="51">
        <f t="shared" si="248"/>
        <v>0</v>
      </c>
      <c r="AS873" s="52">
        <f>IFERROR(VLOOKUP($F873,Ref_Param!$L:$M,2,0),0)*R873</f>
        <v>0</v>
      </c>
      <c r="AT873" s="52">
        <f>IFERROR(VLOOKUP($F873,Ref_Param!$L:$M,2,0),0)*S873</f>
        <v>0</v>
      </c>
      <c r="AU873" s="52">
        <f>IFERROR(VLOOKUP($F873,Ref_Param!$L:$M,2,0),0)*T873</f>
        <v>0</v>
      </c>
      <c r="AV873" s="52">
        <f>IFERROR(VLOOKUP($F873,Ref_Param!$L:$M,2,0),0)*U873</f>
        <v>0</v>
      </c>
      <c r="AW873" s="53">
        <f t="shared" si="249"/>
        <v>0</v>
      </c>
      <c r="AX873" s="54">
        <f>IFERROR(VLOOKUP($F873,Ref_Param!$L:$M,2,0),0)*W873</f>
        <v>0</v>
      </c>
      <c r="AY873" s="54">
        <f>IFERROR(VLOOKUP($F873,Ref_Param!$L:$M,2,0),0)*X873</f>
        <v>0</v>
      </c>
      <c r="AZ873" s="54">
        <f>IFERROR(VLOOKUP($F873,Ref_Param!$L:$M,2,0),0)*Y873</f>
        <v>0</v>
      </c>
      <c r="BA873" s="54">
        <f>IFERROR(VLOOKUP($F873,Ref_Param!$L:$M,2,0),0)*Z873</f>
        <v>0</v>
      </c>
      <c r="BB873" s="55">
        <f t="shared" si="250"/>
        <v>0</v>
      </c>
      <c r="BC873" s="56">
        <f>IFERROR(VLOOKUP($F873,Ref_Param!$L:$M,2,0),0)*AB873</f>
        <v>0.57125471583303022</v>
      </c>
      <c r="BD873" s="56">
        <f>IFERROR(VLOOKUP($F873,Ref_Param!$L:$M,2,0),0)*AC873</f>
        <v>0.14564926372155343</v>
      </c>
      <c r="BE873" s="56">
        <f>IFERROR(VLOOKUP($F873,Ref_Param!$L:$M,2,0),0)*AD873</f>
        <v>0</v>
      </c>
      <c r="BF873" s="56">
        <f>IFERROR(VLOOKUP($F873,Ref_Param!$L:$M,2,0),0)*AE873</f>
        <v>0</v>
      </c>
      <c r="BG873" s="57">
        <f t="shared" si="251"/>
        <v>0.71690397955458363</v>
      </c>
      <c r="BH873" s="56">
        <f>IFERROR(VLOOKUP($F873,Ref_Param!$L:$M,2,0),0)*AG873</f>
        <v>0</v>
      </c>
      <c r="BI873" s="56">
        <f>IFERROR(VLOOKUP($F873,Ref_Param!$L:$M,2,0),0)*AH873</f>
        <v>0</v>
      </c>
      <c r="BJ873" s="56">
        <f>IFERROR(VLOOKUP($F873,Ref_Param!$L:$M,2,0),0)*AI873</f>
        <v>0</v>
      </c>
      <c r="BK873" s="56">
        <f>IFERROR(VLOOKUP($F873,Ref_Param!$L:$M,2,0),0)*AJ873</f>
        <v>0</v>
      </c>
      <c r="BL873" s="57">
        <f t="shared" si="252"/>
        <v>0</v>
      </c>
      <c r="BM873" s="58">
        <f>IFERROR(VLOOKUP($F873,Ref_Param!$L:$M,2,0),0)*AL873</f>
        <v>0</v>
      </c>
      <c r="BN873" s="59">
        <f>IFERROR(VLOOKUP($F873,Ref_Param!$L:$M,2,0),0)*AM873</f>
        <v>0</v>
      </c>
    </row>
    <row r="874" spans="1:66" ht="15" customHeight="1" x14ac:dyDescent="0.3">
      <c r="A874" s="91" t="str">
        <f t="shared" si="242"/>
        <v>EAISDigital - API Economy</v>
      </c>
      <c r="B874" s="43" t="s">
        <v>4152</v>
      </c>
      <c r="C874" s="43" t="s">
        <v>4117</v>
      </c>
      <c r="D874" s="43" t="s">
        <v>708</v>
      </c>
      <c r="E874" s="44" t="s">
        <v>5273</v>
      </c>
      <c r="F874" s="43" t="s">
        <v>20</v>
      </c>
      <c r="G874" s="44" t="s">
        <v>1052</v>
      </c>
      <c r="H874" s="41" t="s">
        <v>5442</v>
      </c>
      <c r="I874" s="44" t="s">
        <v>26</v>
      </c>
      <c r="J874" s="43"/>
      <c r="K874" s="44"/>
      <c r="L874" s="43" t="s">
        <v>4110</v>
      </c>
      <c r="M874" s="65">
        <v>99.059261720305329</v>
      </c>
      <c r="N874" s="65">
        <v>178.94799538478949</v>
      </c>
      <c r="O874" s="65">
        <v>163.29744832150195</v>
      </c>
      <c r="P874" s="65">
        <v>211.70122000571291</v>
      </c>
      <c r="Q874" s="46">
        <f t="shared" si="243"/>
        <v>653.00592543230971</v>
      </c>
      <c r="R874" s="65">
        <v>165.24545770299332</v>
      </c>
      <c r="S874" s="65">
        <v>65.296225694161407</v>
      </c>
      <c r="T874" s="65">
        <v>126.47117251901861</v>
      </c>
      <c r="U874" s="65">
        <v>174.92195874963267</v>
      </c>
      <c r="V874" s="46">
        <f t="shared" si="244"/>
        <v>531.93481466580602</v>
      </c>
      <c r="W874" s="65">
        <v>103.52871301088706</v>
      </c>
      <c r="X874" s="65">
        <v>134.06671018271092</v>
      </c>
      <c r="Y874" s="65">
        <v>125.1301556271556</v>
      </c>
      <c r="Z874" s="65">
        <v>384.14748966880057</v>
      </c>
      <c r="AA874" s="46">
        <f t="shared" si="245"/>
        <v>746.87306848955416</v>
      </c>
      <c r="AB874" s="49">
        <v>392.52503071883348</v>
      </c>
      <c r="AC874" s="49">
        <v>365.59381810328728</v>
      </c>
      <c r="AD874" s="49"/>
      <c r="AE874" s="49"/>
      <c r="AF874" s="46">
        <f t="shared" si="246"/>
        <v>758.11884882212075</v>
      </c>
      <c r="AG874" s="49"/>
      <c r="AH874" s="49"/>
      <c r="AI874" s="49"/>
      <c r="AJ874" s="49"/>
      <c r="AK874" s="46">
        <f t="shared" si="247"/>
        <v>0</v>
      </c>
      <c r="AL874" s="48"/>
      <c r="AM874" s="48"/>
      <c r="AN874" s="50">
        <f>IFERROR(VLOOKUP($F874,Ref_Param!$L:$M,2,0),0)*M874</f>
        <v>99.059261720305329</v>
      </c>
      <c r="AO874" s="50">
        <f>IFERROR(VLOOKUP($F874,Ref_Param!$L:$M,2,0),0)*N874</f>
        <v>178.94799538478949</v>
      </c>
      <c r="AP874" s="50">
        <f>IFERROR(VLOOKUP($F874,Ref_Param!$L:$M,2,0),0)*O874</f>
        <v>163.29744832150195</v>
      </c>
      <c r="AQ874" s="50">
        <f>IFERROR(VLOOKUP($F874,Ref_Param!$L:$M,2,0),0)*P874</f>
        <v>211.70122000571291</v>
      </c>
      <c r="AR874" s="51">
        <f t="shared" si="248"/>
        <v>653.00592543230971</v>
      </c>
      <c r="AS874" s="52">
        <f>IFERROR(VLOOKUP($F874,Ref_Param!$L:$M,2,0),0)*R874</f>
        <v>165.24545770299332</v>
      </c>
      <c r="AT874" s="52">
        <f>IFERROR(VLOOKUP($F874,Ref_Param!$L:$M,2,0),0)*S874</f>
        <v>65.296225694161407</v>
      </c>
      <c r="AU874" s="52">
        <f>IFERROR(VLOOKUP($F874,Ref_Param!$L:$M,2,0),0)*T874</f>
        <v>126.47117251901861</v>
      </c>
      <c r="AV874" s="52">
        <f>IFERROR(VLOOKUP($F874,Ref_Param!$L:$M,2,0),0)*U874</f>
        <v>174.92195874963267</v>
      </c>
      <c r="AW874" s="53">
        <f t="shared" si="249"/>
        <v>531.93481466580602</v>
      </c>
      <c r="AX874" s="54">
        <f>IFERROR(VLOOKUP($F874,Ref_Param!$L:$M,2,0),0)*W874</f>
        <v>103.52871301088706</v>
      </c>
      <c r="AY874" s="54">
        <f>IFERROR(VLOOKUP($F874,Ref_Param!$L:$M,2,0),0)*X874</f>
        <v>134.06671018271092</v>
      </c>
      <c r="AZ874" s="54">
        <f>IFERROR(VLOOKUP($F874,Ref_Param!$L:$M,2,0),0)*Y874</f>
        <v>125.1301556271556</v>
      </c>
      <c r="BA874" s="54">
        <f>IFERROR(VLOOKUP($F874,Ref_Param!$L:$M,2,0),0)*Z874</f>
        <v>384.14748966880057</v>
      </c>
      <c r="BB874" s="55">
        <f t="shared" si="250"/>
        <v>746.87306848955416</v>
      </c>
      <c r="BC874" s="56">
        <f>IFERROR(VLOOKUP($F874,Ref_Param!$L:$M,2,0),0)*AB874</f>
        <v>392.52503071883348</v>
      </c>
      <c r="BD874" s="56">
        <f>IFERROR(VLOOKUP($F874,Ref_Param!$L:$M,2,0),0)*AC874</f>
        <v>365.59381810328728</v>
      </c>
      <c r="BE874" s="56">
        <f>IFERROR(VLOOKUP($F874,Ref_Param!$L:$M,2,0),0)*AD874</f>
        <v>0</v>
      </c>
      <c r="BF874" s="56">
        <f>IFERROR(VLOOKUP($F874,Ref_Param!$L:$M,2,0),0)*AE874</f>
        <v>0</v>
      </c>
      <c r="BG874" s="57">
        <f t="shared" si="251"/>
        <v>758.11884882212075</v>
      </c>
      <c r="BH874" s="56">
        <f>IFERROR(VLOOKUP($F874,Ref_Param!$L:$M,2,0),0)*AG874</f>
        <v>0</v>
      </c>
      <c r="BI874" s="56">
        <f>IFERROR(VLOOKUP($F874,Ref_Param!$L:$M,2,0),0)*AH874</f>
        <v>0</v>
      </c>
      <c r="BJ874" s="56">
        <f>IFERROR(VLOOKUP($F874,Ref_Param!$L:$M,2,0),0)*AI874</f>
        <v>0</v>
      </c>
      <c r="BK874" s="56">
        <f>IFERROR(VLOOKUP($F874,Ref_Param!$L:$M,2,0),0)*AJ874</f>
        <v>0</v>
      </c>
      <c r="BL874" s="57">
        <f t="shared" si="252"/>
        <v>0</v>
      </c>
      <c r="BM874" s="58">
        <f>IFERROR(VLOOKUP($F874,Ref_Param!$L:$M,2,0),0)*AL874</f>
        <v>0</v>
      </c>
      <c r="BN874" s="59">
        <f>IFERROR(VLOOKUP($F874,Ref_Param!$L:$M,2,0),0)*AM874</f>
        <v>0</v>
      </c>
    </row>
    <row r="875" spans="1:66" ht="15" customHeight="1" x14ac:dyDescent="0.3">
      <c r="A875" s="91" t="str">
        <f t="shared" si="242"/>
        <v>EAISDigital - API Economy</v>
      </c>
      <c r="B875" s="43" t="s">
        <v>4152</v>
      </c>
      <c r="C875" s="43" t="s">
        <v>4117</v>
      </c>
      <c r="D875" s="43" t="s">
        <v>708</v>
      </c>
      <c r="E875" s="44" t="s">
        <v>5273</v>
      </c>
      <c r="F875" s="43" t="s">
        <v>20</v>
      </c>
      <c r="G875" s="44" t="s">
        <v>1052</v>
      </c>
      <c r="H875" s="41" t="s">
        <v>5442</v>
      </c>
      <c r="I875" s="44" t="s">
        <v>26</v>
      </c>
      <c r="J875" s="43"/>
      <c r="K875" s="44"/>
      <c r="L875" s="43" t="s">
        <v>4110</v>
      </c>
      <c r="M875" s="65"/>
      <c r="N875" s="65"/>
      <c r="O875" s="65"/>
      <c r="P875" s="65"/>
      <c r="Q875" s="46">
        <f t="shared" si="243"/>
        <v>0</v>
      </c>
      <c r="R875" s="65"/>
      <c r="S875" s="65"/>
      <c r="T875" s="65"/>
      <c r="U875" s="65"/>
      <c r="V875" s="46">
        <f t="shared" si="244"/>
        <v>0</v>
      </c>
      <c r="W875" s="65"/>
      <c r="X875" s="65"/>
      <c r="Y875" s="65"/>
      <c r="Z875" s="65"/>
      <c r="AA875" s="46">
        <f t="shared" si="245"/>
        <v>0</v>
      </c>
      <c r="AB875" s="49"/>
      <c r="AC875" s="49"/>
      <c r="AD875" s="49">
        <v>723.97399999999993</v>
      </c>
      <c r="AE875" s="49">
        <v>445</v>
      </c>
      <c r="AF875" s="46">
        <f t="shared" si="246"/>
        <v>1168.9739999999999</v>
      </c>
      <c r="AG875" s="49">
        <v>350</v>
      </c>
      <c r="AH875" s="49">
        <v>300</v>
      </c>
      <c r="AI875" s="49">
        <v>300</v>
      </c>
      <c r="AJ875" s="49">
        <v>300</v>
      </c>
      <c r="AK875" s="46">
        <f t="shared" si="247"/>
        <v>1250</v>
      </c>
      <c r="AL875" s="48"/>
      <c r="AM875" s="48"/>
      <c r="AN875" s="50">
        <f>IFERROR(VLOOKUP($F875,Ref_Param!$L:$M,2,0),0)*M875</f>
        <v>0</v>
      </c>
      <c r="AO875" s="50">
        <f>IFERROR(VLOOKUP($F875,Ref_Param!$L:$M,2,0),0)*N875</f>
        <v>0</v>
      </c>
      <c r="AP875" s="50">
        <f>IFERROR(VLOOKUP($F875,Ref_Param!$L:$M,2,0),0)*O875</f>
        <v>0</v>
      </c>
      <c r="AQ875" s="50">
        <f>IFERROR(VLOOKUP($F875,Ref_Param!$L:$M,2,0),0)*P875</f>
        <v>0</v>
      </c>
      <c r="AR875" s="51">
        <f t="shared" si="248"/>
        <v>0</v>
      </c>
      <c r="AS875" s="52">
        <f>IFERROR(VLOOKUP($F875,Ref_Param!$L:$M,2,0),0)*R875</f>
        <v>0</v>
      </c>
      <c r="AT875" s="52">
        <f>IFERROR(VLOOKUP($F875,Ref_Param!$L:$M,2,0),0)*S875</f>
        <v>0</v>
      </c>
      <c r="AU875" s="52">
        <f>IFERROR(VLOOKUP($F875,Ref_Param!$L:$M,2,0),0)*T875</f>
        <v>0</v>
      </c>
      <c r="AV875" s="52">
        <f>IFERROR(VLOOKUP($F875,Ref_Param!$L:$M,2,0),0)*U875</f>
        <v>0</v>
      </c>
      <c r="AW875" s="53">
        <f t="shared" si="249"/>
        <v>0</v>
      </c>
      <c r="AX875" s="54">
        <f>IFERROR(VLOOKUP($F875,Ref_Param!$L:$M,2,0),0)*W875</f>
        <v>0</v>
      </c>
      <c r="AY875" s="54">
        <f>IFERROR(VLOOKUP($F875,Ref_Param!$L:$M,2,0),0)*X875</f>
        <v>0</v>
      </c>
      <c r="AZ875" s="54">
        <f>IFERROR(VLOOKUP($F875,Ref_Param!$L:$M,2,0),0)*Y875</f>
        <v>0</v>
      </c>
      <c r="BA875" s="54">
        <f>IFERROR(VLOOKUP($F875,Ref_Param!$L:$M,2,0),0)*Z875</f>
        <v>0</v>
      </c>
      <c r="BB875" s="55">
        <f t="shared" si="250"/>
        <v>0</v>
      </c>
      <c r="BC875" s="56">
        <f>IFERROR(VLOOKUP($F875,Ref_Param!$L:$M,2,0),0)*AB875</f>
        <v>0</v>
      </c>
      <c r="BD875" s="56">
        <f>IFERROR(VLOOKUP($F875,Ref_Param!$L:$M,2,0),0)*AC875</f>
        <v>0</v>
      </c>
      <c r="BE875" s="56">
        <f>IFERROR(VLOOKUP($F875,Ref_Param!$L:$M,2,0),0)*AD875</f>
        <v>723.97399999999993</v>
      </c>
      <c r="BF875" s="56">
        <f>IFERROR(VLOOKUP($F875,Ref_Param!$L:$M,2,0),0)*AE875</f>
        <v>445</v>
      </c>
      <c r="BG875" s="57">
        <f t="shared" si="251"/>
        <v>1168.9739999999999</v>
      </c>
      <c r="BH875" s="56">
        <f>IFERROR(VLOOKUP($F875,Ref_Param!$L:$M,2,0),0)*AG875</f>
        <v>350</v>
      </c>
      <c r="BI875" s="56">
        <f>IFERROR(VLOOKUP($F875,Ref_Param!$L:$M,2,0),0)*AH875</f>
        <v>300</v>
      </c>
      <c r="BJ875" s="56">
        <f>IFERROR(VLOOKUP($F875,Ref_Param!$L:$M,2,0),0)*AI875</f>
        <v>300</v>
      </c>
      <c r="BK875" s="56">
        <f>IFERROR(VLOOKUP($F875,Ref_Param!$L:$M,2,0),0)*AJ875</f>
        <v>300</v>
      </c>
      <c r="BL875" s="57">
        <f t="shared" si="252"/>
        <v>1250</v>
      </c>
      <c r="BM875" s="58">
        <f>IFERROR(VLOOKUP($F875,Ref_Param!$L:$M,2,0),0)*AL875</f>
        <v>0</v>
      </c>
      <c r="BN875" s="59">
        <f>IFERROR(VLOOKUP($F875,Ref_Param!$L:$M,2,0),0)*AM875</f>
        <v>0</v>
      </c>
    </row>
    <row r="876" spans="1:66" ht="15" customHeight="1" x14ac:dyDescent="0.3">
      <c r="A876" s="91" t="str">
        <f t="shared" si="242"/>
        <v>EAISDigital - API Economy</v>
      </c>
      <c r="B876" s="43" t="s">
        <v>4152</v>
      </c>
      <c r="C876" s="43" t="s">
        <v>4117</v>
      </c>
      <c r="D876" s="43" t="s">
        <v>714</v>
      </c>
      <c r="E876" s="44" t="s">
        <v>715</v>
      </c>
      <c r="F876" s="43" t="s">
        <v>20</v>
      </c>
      <c r="G876" s="44" t="s">
        <v>1052</v>
      </c>
      <c r="H876" s="41" t="s">
        <v>37</v>
      </c>
      <c r="I876" s="44" t="s">
        <v>26</v>
      </c>
      <c r="J876" s="43"/>
      <c r="K876" s="44"/>
      <c r="L876" s="43" t="s">
        <v>4110</v>
      </c>
      <c r="M876" s="65">
        <v>0</v>
      </c>
      <c r="N876" s="65">
        <v>0</v>
      </c>
      <c r="O876" s="65">
        <v>0</v>
      </c>
      <c r="P876" s="65">
        <v>0</v>
      </c>
      <c r="Q876" s="46">
        <f t="shared" si="243"/>
        <v>0</v>
      </c>
      <c r="R876" s="65">
        <v>0</v>
      </c>
      <c r="S876" s="65">
        <v>0</v>
      </c>
      <c r="T876" s="65">
        <v>0</v>
      </c>
      <c r="U876" s="65">
        <v>0</v>
      </c>
      <c r="V876" s="46">
        <f t="shared" si="244"/>
        <v>0</v>
      </c>
      <c r="W876" s="65">
        <v>0</v>
      </c>
      <c r="X876" s="65">
        <v>0</v>
      </c>
      <c r="Y876" s="65">
        <v>0</v>
      </c>
      <c r="Z876" s="65">
        <v>0</v>
      </c>
      <c r="AA876" s="46">
        <f t="shared" si="245"/>
        <v>0</v>
      </c>
      <c r="AB876" s="49">
        <v>0</v>
      </c>
      <c r="AC876" s="49">
        <v>14.10371313826646</v>
      </c>
      <c r="AD876" s="49"/>
      <c r="AE876" s="49"/>
      <c r="AF876" s="46">
        <f t="shared" si="246"/>
        <v>14.10371313826646</v>
      </c>
      <c r="AG876" s="49"/>
      <c r="AH876" s="49"/>
      <c r="AI876" s="49"/>
      <c r="AJ876" s="49"/>
      <c r="AK876" s="46">
        <f t="shared" si="247"/>
        <v>0</v>
      </c>
      <c r="AL876" s="48"/>
      <c r="AM876" s="48"/>
      <c r="AN876" s="50">
        <f>IFERROR(VLOOKUP($F876,Ref_Param!$L:$M,2,0),0)*M876</f>
        <v>0</v>
      </c>
      <c r="AO876" s="50">
        <f>IFERROR(VLOOKUP($F876,Ref_Param!$L:$M,2,0),0)*N876</f>
        <v>0</v>
      </c>
      <c r="AP876" s="50">
        <f>IFERROR(VLOOKUP($F876,Ref_Param!$L:$M,2,0),0)*O876</f>
        <v>0</v>
      </c>
      <c r="AQ876" s="50">
        <f>IFERROR(VLOOKUP($F876,Ref_Param!$L:$M,2,0),0)*P876</f>
        <v>0</v>
      </c>
      <c r="AR876" s="51">
        <f t="shared" si="248"/>
        <v>0</v>
      </c>
      <c r="AS876" s="52">
        <f>IFERROR(VLOOKUP($F876,Ref_Param!$L:$M,2,0),0)*R876</f>
        <v>0</v>
      </c>
      <c r="AT876" s="52">
        <f>IFERROR(VLOOKUP($F876,Ref_Param!$L:$M,2,0),0)*S876</f>
        <v>0</v>
      </c>
      <c r="AU876" s="52">
        <f>IFERROR(VLOOKUP($F876,Ref_Param!$L:$M,2,0),0)*T876</f>
        <v>0</v>
      </c>
      <c r="AV876" s="52">
        <f>IFERROR(VLOOKUP($F876,Ref_Param!$L:$M,2,0),0)*U876</f>
        <v>0</v>
      </c>
      <c r="AW876" s="53">
        <f t="shared" si="249"/>
        <v>0</v>
      </c>
      <c r="AX876" s="54">
        <f>IFERROR(VLOOKUP($F876,Ref_Param!$L:$M,2,0),0)*W876</f>
        <v>0</v>
      </c>
      <c r="AY876" s="54">
        <f>IFERROR(VLOOKUP($F876,Ref_Param!$L:$M,2,0),0)*X876</f>
        <v>0</v>
      </c>
      <c r="AZ876" s="54">
        <f>IFERROR(VLOOKUP($F876,Ref_Param!$L:$M,2,0),0)*Y876</f>
        <v>0</v>
      </c>
      <c r="BA876" s="54">
        <f>IFERROR(VLOOKUP($F876,Ref_Param!$L:$M,2,0),0)*Z876</f>
        <v>0</v>
      </c>
      <c r="BB876" s="55">
        <f t="shared" si="250"/>
        <v>0</v>
      </c>
      <c r="BC876" s="56">
        <f>IFERROR(VLOOKUP($F876,Ref_Param!$L:$M,2,0),0)*AB876</f>
        <v>0</v>
      </c>
      <c r="BD876" s="56">
        <f>IFERROR(VLOOKUP($F876,Ref_Param!$L:$M,2,0),0)*AC876</f>
        <v>14.10371313826646</v>
      </c>
      <c r="BE876" s="56">
        <f>IFERROR(VLOOKUP($F876,Ref_Param!$L:$M,2,0),0)*AD876</f>
        <v>0</v>
      </c>
      <c r="BF876" s="56">
        <f>IFERROR(VLOOKUP($F876,Ref_Param!$L:$M,2,0),0)*AE876</f>
        <v>0</v>
      </c>
      <c r="BG876" s="57">
        <f t="shared" si="251"/>
        <v>14.10371313826646</v>
      </c>
      <c r="BH876" s="56">
        <f>IFERROR(VLOOKUP($F876,Ref_Param!$L:$M,2,0),0)*AG876</f>
        <v>0</v>
      </c>
      <c r="BI876" s="56">
        <f>IFERROR(VLOOKUP($F876,Ref_Param!$L:$M,2,0),0)*AH876</f>
        <v>0</v>
      </c>
      <c r="BJ876" s="56">
        <f>IFERROR(VLOOKUP($F876,Ref_Param!$L:$M,2,0),0)*AI876</f>
        <v>0</v>
      </c>
      <c r="BK876" s="56">
        <f>IFERROR(VLOOKUP($F876,Ref_Param!$L:$M,2,0),0)*AJ876</f>
        <v>0</v>
      </c>
      <c r="BL876" s="57">
        <f t="shared" si="252"/>
        <v>0</v>
      </c>
      <c r="BM876" s="58">
        <f>IFERROR(VLOOKUP($F876,Ref_Param!$L:$M,2,0),0)*AL876</f>
        <v>0</v>
      </c>
      <c r="BN876" s="59">
        <f>IFERROR(VLOOKUP($F876,Ref_Param!$L:$M,2,0),0)*AM876</f>
        <v>0</v>
      </c>
    </row>
    <row r="877" spans="1:66" ht="15" customHeight="1" x14ac:dyDescent="0.3">
      <c r="A877" s="91" t="str">
        <f t="shared" si="242"/>
        <v>EAISDigital - API Economy</v>
      </c>
      <c r="B877" s="43" t="s">
        <v>4152</v>
      </c>
      <c r="C877" s="43" t="s">
        <v>4117</v>
      </c>
      <c r="D877" s="43" t="s">
        <v>714</v>
      </c>
      <c r="E877" s="44" t="s">
        <v>715</v>
      </c>
      <c r="F877" s="43" t="s">
        <v>20</v>
      </c>
      <c r="G877" s="44" t="s">
        <v>1052</v>
      </c>
      <c r="H877" s="41" t="s">
        <v>37</v>
      </c>
      <c r="I877" s="44" t="s">
        <v>22</v>
      </c>
      <c r="J877" s="43"/>
      <c r="K877" s="44"/>
      <c r="L877" s="43" t="s">
        <v>4110</v>
      </c>
      <c r="M877" s="65"/>
      <c r="N877" s="65"/>
      <c r="O877" s="65"/>
      <c r="P877" s="65"/>
      <c r="Q877" s="46">
        <f t="shared" si="243"/>
        <v>0</v>
      </c>
      <c r="R877" s="65"/>
      <c r="S877" s="65"/>
      <c r="T877" s="65"/>
      <c r="U877" s="65"/>
      <c r="V877" s="46">
        <f t="shared" si="244"/>
        <v>0</v>
      </c>
      <c r="W877" s="65"/>
      <c r="X877" s="65"/>
      <c r="Y877" s="65"/>
      <c r="Z877" s="65"/>
      <c r="AA877" s="46">
        <f t="shared" si="245"/>
        <v>0</v>
      </c>
      <c r="AB877" s="49"/>
      <c r="AC877" s="49"/>
      <c r="AD877" s="49">
        <v>13.938000000000001</v>
      </c>
      <c r="AE877" s="49">
        <v>15</v>
      </c>
      <c r="AF877" s="46">
        <f t="shared" si="246"/>
        <v>28.938000000000002</v>
      </c>
      <c r="AG877" s="49">
        <v>15</v>
      </c>
      <c r="AH877" s="49">
        <v>15</v>
      </c>
      <c r="AI877" s="49">
        <v>15</v>
      </c>
      <c r="AJ877" s="49">
        <v>15</v>
      </c>
      <c r="AK877" s="46">
        <f t="shared" si="247"/>
        <v>60</v>
      </c>
      <c r="AL877" s="48"/>
      <c r="AM877" s="48"/>
      <c r="AN877" s="50">
        <f>IFERROR(VLOOKUP($F877,Ref_Param!$L:$M,2,0),0)*M877</f>
        <v>0</v>
      </c>
      <c r="AO877" s="50">
        <f>IFERROR(VLOOKUP($F877,Ref_Param!$L:$M,2,0),0)*N877</f>
        <v>0</v>
      </c>
      <c r="AP877" s="50">
        <f>IFERROR(VLOOKUP($F877,Ref_Param!$L:$M,2,0),0)*O877</f>
        <v>0</v>
      </c>
      <c r="AQ877" s="50">
        <f>IFERROR(VLOOKUP($F877,Ref_Param!$L:$M,2,0),0)*P877</f>
        <v>0</v>
      </c>
      <c r="AR877" s="51">
        <f t="shared" si="248"/>
        <v>0</v>
      </c>
      <c r="AS877" s="52">
        <f>IFERROR(VLOOKUP($F877,Ref_Param!$L:$M,2,0),0)*R877</f>
        <v>0</v>
      </c>
      <c r="AT877" s="52">
        <f>IFERROR(VLOOKUP($F877,Ref_Param!$L:$M,2,0),0)*S877</f>
        <v>0</v>
      </c>
      <c r="AU877" s="52">
        <f>IFERROR(VLOOKUP($F877,Ref_Param!$L:$M,2,0),0)*T877</f>
        <v>0</v>
      </c>
      <c r="AV877" s="52">
        <f>IFERROR(VLOOKUP($F877,Ref_Param!$L:$M,2,0),0)*U877</f>
        <v>0</v>
      </c>
      <c r="AW877" s="53">
        <f t="shared" si="249"/>
        <v>0</v>
      </c>
      <c r="AX877" s="54">
        <f>IFERROR(VLOOKUP($F877,Ref_Param!$L:$M,2,0),0)*W877</f>
        <v>0</v>
      </c>
      <c r="AY877" s="54">
        <f>IFERROR(VLOOKUP($F877,Ref_Param!$L:$M,2,0),0)*X877</f>
        <v>0</v>
      </c>
      <c r="AZ877" s="54">
        <f>IFERROR(VLOOKUP($F877,Ref_Param!$L:$M,2,0),0)*Y877</f>
        <v>0</v>
      </c>
      <c r="BA877" s="54">
        <f>IFERROR(VLOOKUP($F877,Ref_Param!$L:$M,2,0),0)*Z877</f>
        <v>0</v>
      </c>
      <c r="BB877" s="55">
        <f t="shared" si="250"/>
        <v>0</v>
      </c>
      <c r="BC877" s="56">
        <f>IFERROR(VLOOKUP($F877,Ref_Param!$L:$M,2,0),0)*AB877</f>
        <v>0</v>
      </c>
      <c r="BD877" s="56">
        <f>IFERROR(VLOOKUP($F877,Ref_Param!$L:$M,2,0),0)*AC877</f>
        <v>0</v>
      </c>
      <c r="BE877" s="56">
        <f>IFERROR(VLOOKUP($F877,Ref_Param!$L:$M,2,0),0)*AD877</f>
        <v>13.938000000000001</v>
      </c>
      <c r="BF877" s="56">
        <f>IFERROR(VLOOKUP($F877,Ref_Param!$L:$M,2,0),0)*AE877</f>
        <v>15</v>
      </c>
      <c r="BG877" s="57">
        <f t="shared" si="251"/>
        <v>28.938000000000002</v>
      </c>
      <c r="BH877" s="56">
        <f>IFERROR(VLOOKUP($F877,Ref_Param!$L:$M,2,0),0)*AG877</f>
        <v>15</v>
      </c>
      <c r="BI877" s="56">
        <f>IFERROR(VLOOKUP($F877,Ref_Param!$L:$M,2,0),0)*AH877</f>
        <v>15</v>
      </c>
      <c r="BJ877" s="56">
        <f>IFERROR(VLOOKUP($F877,Ref_Param!$L:$M,2,0),0)*AI877</f>
        <v>15</v>
      </c>
      <c r="BK877" s="56">
        <f>IFERROR(VLOOKUP($F877,Ref_Param!$L:$M,2,0),0)*AJ877</f>
        <v>15</v>
      </c>
      <c r="BL877" s="57">
        <f t="shared" si="252"/>
        <v>60</v>
      </c>
      <c r="BM877" s="58">
        <f>IFERROR(VLOOKUP($F877,Ref_Param!$L:$M,2,0),0)*AL877</f>
        <v>0</v>
      </c>
      <c r="BN877" s="59">
        <f>IFERROR(VLOOKUP($F877,Ref_Param!$L:$M,2,0),0)*AM877</f>
        <v>0</v>
      </c>
    </row>
    <row r="878" spans="1:66" ht="15" customHeight="1" x14ac:dyDescent="0.3">
      <c r="A878" s="91" t="str">
        <f t="shared" ref="A878:A912" si="253">CONCATENATE(B878,C878)</f>
        <v>EAISDigital - API Economy</v>
      </c>
      <c r="B878" s="43" t="s">
        <v>4152</v>
      </c>
      <c r="C878" s="43" t="s">
        <v>4117</v>
      </c>
      <c r="D878" s="43" t="s">
        <v>716</v>
      </c>
      <c r="E878" s="44" t="s">
        <v>5274</v>
      </c>
      <c r="F878" s="43" t="s">
        <v>20</v>
      </c>
      <c r="G878" s="44" t="s">
        <v>1052</v>
      </c>
      <c r="H878" s="41" t="s">
        <v>5426</v>
      </c>
      <c r="I878" s="44" t="s">
        <v>26</v>
      </c>
      <c r="J878" s="43"/>
      <c r="K878" s="44"/>
      <c r="L878" s="43" t="s">
        <v>4110</v>
      </c>
      <c r="M878" s="65">
        <v>32.132200855749623</v>
      </c>
      <c r="N878" s="65">
        <v>124.18136884463053</v>
      </c>
      <c r="O878" s="65">
        <v>191.33402055521742</v>
      </c>
      <c r="P878" s="65">
        <v>160.12675402135017</v>
      </c>
      <c r="Q878" s="46">
        <f t="shared" ref="Q878:Q912" si="254">SUM(M878:P878)</f>
        <v>507.77434427694777</v>
      </c>
      <c r="R878" s="65">
        <v>88.547734513411797</v>
      </c>
      <c r="S878" s="65">
        <v>121.69957779429876</v>
      </c>
      <c r="T878" s="65">
        <v>75.361710938682236</v>
      </c>
      <c r="U878" s="65">
        <v>-45.978893103853153</v>
      </c>
      <c r="V878" s="46">
        <f t="shared" ref="V878:V912" si="255">SUM(R878:U878)</f>
        <v>239.63013014253963</v>
      </c>
      <c r="W878" s="65">
        <v>35.045246501359202</v>
      </c>
      <c r="X878" s="65">
        <v>31.297411886731659</v>
      </c>
      <c r="Y878" s="65">
        <v>15.324234217119603</v>
      </c>
      <c r="Z878" s="65">
        <v>11.051139504841275</v>
      </c>
      <c r="AA878" s="46">
        <f t="shared" ref="AA878:AA912" si="256">SUM(W878:Z878)</f>
        <v>92.718032110051723</v>
      </c>
      <c r="AB878" s="49">
        <v>12.052962717500648</v>
      </c>
      <c r="AC878" s="49">
        <v>6.4676917719005189</v>
      </c>
      <c r="AD878" s="49"/>
      <c r="AE878" s="49"/>
      <c r="AF878" s="46">
        <f t="shared" ref="AF878:AF912" si="257">SUM(AB878:AE878)</f>
        <v>18.520654489401167</v>
      </c>
      <c r="AG878" s="49"/>
      <c r="AH878" s="49"/>
      <c r="AI878" s="49"/>
      <c r="AJ878" s="49"/>
      <c r="AK878" s="46">
        <f t="shared" ref="AK878:AK912" si="258">SUM(AG878:AJ878)</f>
        <v>0</v>
      </c>
      <c r="AL878" s="48"/>
      <c r="AM878" s="48"/>
      <c r="AN878" s="50">
        <f>IFERROR(VLOOKUP($F878,Ref_Param!$L:$M,2,0),0)*M878</f>
        <v>32.132200855749623</v>
      </c>
      <c r="AO878" s="50">
        <f>IFERROR(VLOOKUP($F878,Ref_Param!$L:$M,2,0),0)*N878</f>
        <v>124.18136884463053</v>
      </c>
      <c r="AP878" s="50">
        <f>IFERROR(VLOOKUP($F878,Ref_Param!$L:$M,2,0),0)*O878</f>
        <v>191.33402055521742</v>
      </c>
      <c r="AQ878" s="50">
        <f>IFERROR(VLOOKUP($F878,Ref_Param!$L:$M,2,0),0)*P878</f>
        <v>160.12675402135017</v>
      </c>
      <c r="AR878" s="51">
        <f t="shared" ref="AR878:AR912" si="259">SUM(AN878:AQ878)</f>
        <v>507.77434427694777</v>
      </c>
      <c r="AS878" s="52">
        <f>IFERROR(VLOOKUP($F878,Ref_Param!$L:$M,2,0),0)*R878</f>
        <v>88.547734513411797</v>
      </c>
      <c r="AT878" s="52">
        <f>IFERROR(VLOOKUP($F878,Ref_Param!$L:$M,2,0),0)*S878</f>
        <v>121.69957779429876</v>
      </c>
      <c r="AU878" s="52">
        <f>IFERROR(VLOOKUP($F878,Ref_Param!$L:$M,2,0),0)*T878</f>
        <v>75.361710938682236</v>
      </c>
      <c r="AV878" s="52">
        <f>IFERROR(VLOOKUP($F878,Ref_Param!$L:$M,2,0),0)*U878</f>
        <v>-45.978893103853153</v>
      </c>
      <c r="AW878" s="53">
        <f t="shared" ref="AW878:AW912" si="260">SUM(AS878:AV878)</f>
        <v>239.63013014253963</v>
      </c>
      <c r="AX878" s="54">
        <f>IFERROR(VLOOKUP($F878,Ref_Param!$L:$M,2,0),0)*W878</f>
        <v>35.045246501359202</v>
      </c>
      <c r="AY878" s="54">
        <f>IFERROR(VLOOKUP($F878,Ref_Param!$L:$M,2,0),0)*X878</f>
        <v>31.297411886731659</v>
      </c>
      <c r="AZ878" s="54">
        <f>IFERROR(VLOOKUP($F878,Ref_Param!$L:$M,2,0),0)*Y878</f>
        <v>15.324234217119603</v>
      </c>
      <c r="BA878" s="54">
        <f>IFERROR(VLOOKUP($F878,Ref_Param!$L:$M,2,0),0)*Z878</f>
        <v>11.051139504841275</v>
      </c>
      <c r="BB878" s="55">
        <f t="shared" ref="BB878:BB912" si="261">SUM(AX878:BA878)</f>
        <v>92.718032110051723</v>
      </c>
      <c r="BC878" s="56">
        <f>IFERROR(VLOOKUP($F878,Ref_Param!$L:$M,2,0),0)*AB878</f>
        <v>12.052962717500648</v>
      </c>
      <c r="BD878" s="56">
        <f>IFERROR(VLOOKUP($F878,Ref_Param!$L:$M,2,0),0)*AC878</f>
        <v>6.4676917719005189</v>
      </c>
      <c r="BE878" s="56">
        <f>IFERROR(VLOOKUP($F878,Ref_Param!$L:$M,2,0),0)*AD878</f>
        <v>0</v>
      </c>
      <c r="BF878" s="56">
        <f>IFERROR(VLOOKUP($F878,Ref_Param!$L:$M,2,0),0)*AE878</f>
        <v>0</v>
      </c>
      <c r="BG878" s="57">
        <f t="shared" ref="BG878:BG912" si="262">SUM(BC878:BF878)</f>
        <v>18.520654489401167</v>
      </c>
      <c r="BH878" s="56">
        <f>IFERROR(VLOOKUP($F878,Ref_Param!$L:$M,2,0),0)*AG878</f>
        <v>0</v>
      </c>
      <c r="BI878" s="56">
        <f>IFERROR(VLOOKUP($F878,Ref_Param!$L:$M,2,0),0)*AH878</f>
        <v>0</v>
      </c>
      <c r="BJ878" s="56">
        <f>IFERROR(VLOOKUP($F878,Ref_Param!$L:$M,2,0),0)*AI878</f>
        <v>0</v>
      </c>
      <c r="BK878" s="56">
        <f>IFERROR(VLOOKUP($F878,Ref_Param!$L:$M,2,0),0)*AJ878</f>
        <v>0</v>
      </c>
      <c r="BL878" s="57">
        <f t="shared" ref="BL878:BL912" si="263">SUM(BH878:BK878)</f>
        <v>0</v>
      </c>
      <c r="BM878" s="58">
        <f>IFERROR(VLOOKUP($F878,Ref_Param!$L:$M,2,0),0)*AL878</f>
        <v>0</v>
      </c>
      <c r="BN878" s="59">
        <f>IFERROR(VLOOKUP($F878,Ref_Param!$L:$M,2,0),0)*AM878</f>
        <v>0</v>
      </c>
    </row>
    <row r="879" spans="1:66" ht="15" customHeight="1" x14ac:dyDescent="0.3">
      <c r="A879" s="91" t="str">
        <f t="shared" si="253"/>
        <v>EAISDigital - API Economy</v>
      </c>
      <c r="B879" s="43" t="s">
        <v>4152</v>
      </c>
      <c r="C879" s="43" t="s">
        <v>4117</v>
      </c>
      <c r="D879" s="43" t="s">
        <v>5756</v>
      </c>
      <c r="E879" s="44" t="s">
        <v>5757</v>
      </c>
      <c r="F879" s="43" t="s">
        <v>20</v>
      </c>
      <c r="G879" s="44" t="s">
        <v>1052</v>
      </c>
      <c r="H879" s="41" t="s">
        <v>5426</v>
      </c>
      <c r="I879" s="44" t="s">
        <v>26</v>
      </c>
      <c r="J879" s="43"/>
      <c r="K879" s="44"/>
      <c r="L879" s="43" t="s">
        <v>4110</v>
      </c>
      <c r="M879" s="65">
        <v>0</v>
      </c>
      <c r="N879" s="65">
        <v>0</v>
      </c>
      <c r="O879" s="65">
        <v>0</v>
      </c>
      <c r="P879" s="65">
        <v>0</v>
      </c>
      <c r="Q879" s="46">
        <f t="shared" si="254"/>
        <v>0</v>
      </c>
      <c r="R879" s="65">
        <v>0</v>
      </c>
      <c r="S879" s="65">
        <v>0</v>
      </c>
      <c r="T879" s="65">
        <v>0</v>
      </c>
      <c r="U879" s="65">
        <v>0</v>
      </c>
      <c r="V879" s="46">
        <f t="shared" si="255"/>
        <v>0</v>
      </c>
      <c r="W879" s="65">
        <v>0</v>
      </c>
      <c r="X879" s="65">
        <v>0</v>
      </c>
      <c r="Y879" s="65">
        <v>0</v>
      </c>
      <c r="Z879" s="65">
        <v>0</v>
      </c>
      <c r="AA879" s="46">
        <f t="shared" si="256"/>
        <v>0</v>
      </c>
      <c r="AB879" s="49">
        <v>228.52867276546374</v>
      </c>
      <c r="AC879" s="49">
        <v>187.67956668026369</v>
      </c>
      <c r="AD879" s="49"/>
      <c r="AE879" s="49"/>
      <c r="AF879" s="46">
        <f t="shared" si="257"/>
        <v>416.20823944572743</v>
      </c>
      <c r="AG879" s="49"/>
      <c r="AH879" s="49"/>
      <c r="AI879" s="49"/>
      <c r="AJ879" s="49"/>
      <c r="AK879" s="46">
        <f t="shared" si="258"/>
        <v>0</v>
      </c>
      <c r="AL879" s="48"/>
      <c r="AM879" s="48"/>
      <c r="AN879" s="50">
        <f>IFERROR(VLOOKUP($F879,Ref_Param!$L:$M,2,0),0)*M879</f>
        <v>0</v>
      </c>
      <c r="AO879" s="50">
        <f>IFERROR(VLOOKUP($F879,Ref_Param!$L:$M,2,0),0)*N879</f>
        <v>0</v>
      </c>
      <c r="AP879" s="50">
        <f>IFERROR(VLOOKUP($F879,Ref_Param!$L:$M,2,0),0)*O879</f>
        <v>0</v>
      </c>
      <c r="AQ879" s="50">
        <f>IFERROR(VLOOKUP($F879,Ref_Param!$L:$M,2,0),0)*P879</f>
        <v>0</v>
      </c>
      <c r="AR879" s="51">
        <f t="shared" si="259"/>
        <v>0</v>
      </c>
      <c r="AS879" s="52">
        <f>IFERROR(VLOOKUP($F879,Ref_Param!$L:$M,2,0),0)*R879</f>
        <v>0</v>
      </c>
      <c r="AT879" s="52">
        <f>IFERROR(VLOOKUP($F879,Ref_Param!$L:$M,2,0),0)*S879</f>
        <v>0</v>
      </c>
      <c r="AU879" s="52">
        <f>IFERROR(VLOOKUP($F879,Ref_Param!$L:$M,2,0),0)*T879</f>
        <v>0</v>
      </c>
      <c r="AV879" s="52">
        <f>IFERROR(VLOOKUP($F879,Ref_Param!$L:$M,2,0),0)*U879</f>
        <v>0</v>
      </c>
      <c r="AW879" s="53">
        <f t="shared" si="260"/>
        <v>0</v>
      </c>
      <c r="AX879" s="54">
        <f>IFERROR(VLOOKUP($F879,Ref_Param!$L:$M,2,0),0)*W879</f>
        <v>0</v>
      </c>
      <c r="AY879" s="54">
        <f>IFERROR(VLOOKUP($F879,Ref_Param!$L:$M,2,0),0)*X879</f>
        <v>0</v>
      </c>
      <c r="AZ879" s="54">
        <f>IFERROR(VLOOKUP($F879,Ref_Param!$L:$M,2,0),0)*Y879</f>
        <v>0</v>
      </c>
      <c r="BA879" s="54">
        <f>IFERROR(VLOOKUP($F879,Ref_Param!$L:$M,2,0),0)*Z879</f>
        <v>0</v>
      </c>
      <c r="BB879" s="55">
        <f t="shared" si="261"/>
        <v>0</v>
      </c>
      <c r="BC879" s="56">
        <f>IFERROR(VLOOKUP($F879,Ref_Param!$L:$M,2,0),0)*AB879</f>
        <v>228.52867276546374</v>
      </c>
      <c r="BD879" s="56">
        <f>IFERROR(VLOOKUP($F879,Ref_Param!$L:$M,2,0),0)*AC879</f>
        <v>187.67956668026369</v>
      </c>
      <c r="BE879" s="56">
        <f>IFERROR(VLOOKUP($F879,Ref_Param!$L:$M,2,0),0)*AD879</f>
        <v>0</v>
      </c>
      <c r="BF879" s="56">
        <f>IFERROR(VLOOKUP($F879,Ref_Param!$L:$M,2,0),0)*AE879</f>
        <v>0</v>
      </c>
      <c r="BG879" s="57">
        <f t="shared" si="262"/>
        <v>416.20823944572743</v>
      </c>
      <c r="BH879" s="56">
        <f>IFERROR(VLOOKUP($F879,Ref_Param!$L:$M,2,0),0)*AG879</f>
        <v>0</v>
      </c>
      <c r="BI879" s="56">
        <f>IFERROR(VLOOKUP($F879,Ref_Param!$L:$M,2,0),0)*AH879</f>
        <v>0</v>
      </c>
      <c r="BJ879" s="56">
        <f>IFERROR(VLOOKUP($F879,Ref_Param!$L:$M,2,0),0)*AI879</f>
        <v>0</v>
      </c>
      <c r="BK879" s="56">
        <f>IFERROR(VLOOKUP($F879,Ref_Param!$L:$M,2,0),0)*AJ879</f>
        <v>0</v>
      </c>
      <c r="BL879" s="57">
        <f t="shared" si="263"/>
        <v>0</v>
      </c>
      <c r="BM879" s="58">
        <f>IFERROR(VLOOKUP($F879,Ref_Param!$L:$M,2,0),0)*AL879</f>
        <v>0</v>
      </c>
      <c r="BN879" s="59">
        <f>IFERROR(VLOOKUP($F879,Ref_Param!$L:$M,2,0),0)*AM879</f>
        <v>0</v>
      </c>
    </row>
    <row r="880" spans="1:66" ht="15" customHeight="1" x14ac:dyDescent="0.3">
      <c r="A880" s="91" t="str">
        <f t="shared" si="253"/>
        <v>EAISDigital - API Economy</v>
      </c>
      <c r="B880" s="43" t="s">
        <v>4152</v>
      </c>
      <c r="C880" s="43" t="s">
        <v>4117</v>
      </c>
      <c r="D880" s="43" t="s">
        <v>5756</v>
      </c>
      <c r="E880" s="44" t="s">
        <v>5757</v>
      </c>
      <c r="F880" s="43" t="s">
        <v>20</v>
      </c>
      <c r="G880" s="44" t="s">
        <v>1052</v>
      </c>
      <c r="H880" s="41" t="s">
        <v>5426</v>
      </c>
      <c r="I880" s="44" t="s">
        <v>22</v>
      </c>
      <c r="J880" s="43"/>
      <c r="K880" s="44"/>
      <c r="L880" s="43" t="s">
        <v>4110</v>
      </c>
      <c r="M880" s="65"/>
      <c r="N880" s="65"/>
      <c r="O880" s="65"/>
      <c r="P880" s="65"/>
      <c r="Q880" s="46">
        <f t="shared" si="254"/>
        <v>0</v>
      </c>
      <c r="R880" s="65"/>
      <c r="S880" s="65"/>
      <c r="T880" s="65"/>
      <c r="U880" s="65"/>
      <c r="V880" s="46">
        <f t="shared" si="255"/>
        <v>0</v>
      </c>
      <c r="W880" s="65"/>
      <c r="X880" s="65"/>
      <c r="Y880" s="65"/>
      <c r="Z880" s="65"/>
      <c r="AA880" s="46">
        <f t="shared" si="256"/>
        <v>0</v>
      </c>
      <c r="AB880" s="49"/>
      <c r="AC880" s="49"/>
      <c r="AD880" s="49">
        <v>82.441000000000003</v>
      </c>
      <c r="AE880" s="49">
        <v>45</v>
      </c>
      <c r="AF880" s="46">
        <f t="shared" si="257"/>
        <v>127.441</v>
      </c>
      <c r="AG880" s="49">
        <v>0</v>
      </c>
      <c r="AH880" s="49">
        <v>0</v>
      </c>
      <c r="AI880" s="49">
        <v>0</v>
      </c>
      <c r="AJ880" s="49">
        <v>0</v>
      </c>
      <c r="AK880" s="46">
        <f t="shared" si="258"/>
        <v>0</v>
      </c>
      <c r="AL880" s="48"/>
      <c r="AM880" s="48"/>
      <c r="AN880" s="50">
        <f>IFERROR(VLOOKUP($F880,Ref_Param!$L:$M,2,0),0)*M880</f>
        <v>0</v>
      </c>
      <c r="AO880" s="50">
        <f>IFERROR(VLOOKUP($F880,Ref_Param!$L:$M,2,0),0)*N880</f>
        <v>0</v>
      </c>
      <c r="AP880" s="50">
        <f>IFERROR(VLOOKUP($F880,Ref_Param!$L:$M,2,0),0)*O880</f>
        <v>0</v>
      </c>
      <c r="AQ880" s="50">
        <f>IFERROR(VLOOKUP($F880,Ref_Param!$L:$M,2,0),0)*P880</f>
        <v>0</v>
      </c>
      <c r="AR880" s="51">
        <f t="shared" si="259"/>
        <v>0</v>
      </c>
      <c r="AS880" s="52">
        <f>IFERROR(VLOOKUP($F880,Ref_Param!$L:$M,2,0),0)*R880</f>
        <v>0</v>
      </c>
      <c r="AT880" s="52">
        <f>IFERROR(VLOOKUP($F880,Ref_Param!$L:$M,2,0),0)*S880</f>
        <v>0</v>
      </c>
      <c r="AU880" s="52">
        <f>IFERROR(VLOOKUP($F880,Ref_Param!$L:$M,2,0),0)*T880</f>
        <v>0</v>
      </c>
      <c r="AV880" s="52">
        <f>IFERROR(VLOOKUP($F880,Ref_Param!$L:$M,2,0),0)*U880</f>
        <v>0</v>
      </c>
      <c r="AW880" s="53">
        <f t="shared" si="260"/>
        <v>0</v>
      </c>
      <c r="AX880" s="54">
        <f>IFERROR(VLOOKUP($F880,Ref_Param!$L:$M,2,0),0)*W880</f>
        <v>0</v>
      </c>
      <c r="AY880" s="54">
        <f>IFERROR(VLOOKUP($F880,Ref_Param!$L:$M,2,0),0)*X880</f>
        <v>0</v>
      </c>
      <c r="AZ880" s="54">
        <f>IFERROR(VLOOKUP($F880,Ref_Param!$L:$M,2,0),0)*Y880</f>
        <v>0</v>
      </c>
      <c r="BA880" s="54">
        <f>IFERROR(VLOOKUP($F880,Ref_Param!$L:$M,2,0),0)*Z880</f>
        <v>0</v>
      </c>
      <c r="BB880" s="55">
        <f t="shared" si="261"/>
        <v>0</v>
      </c>
      <c r="BC880" s="56">
        <f>IFERROR(VLOOKUP($F880,Ref_Param!$L:$M,2,0),0)*AB880</f>
        <v>0</v>
      </c>
      <c r="BD880" s="56">
        <f>IFERROR(VLOOKUP($F880,Ref_Param!$L:$M,2,0),0)*AC880</f>
        <v>0</v>
      </c>
      <c r="BE880" s="56">
        <f>IFERROR(VLOOKUP($F880,Ref_Param!$L:$M,2,0),0)*AD880</f>
        <v>82.441000000000003</v>
      </c>
      <c r="BF880" s="56">
        <f>IFERROR(VLOOKUP($F880,Ref_Param!$L:$M,2,0),0)*AE880</f>
        <v>45</v>
      </c>
      <c r="BG880" s="57">
        <f t="shared" si="262"/>
        <v>127.441</v>
      </c>
      <c r="BH880" s="56">
        <f>IFERROR(VLOOKUP($F880,Ref_Param!$L:$M,2,0),0)*AG880</f>
        <v>0</v>
      </c>
      <c r="BI880" s="56">
        <f>IFERROR(VLOOKUP($F880,Ref_Param!$L:$M,2,0),0)*AH880</f>
        <v>0</v>
      </c>
      <c r="BJ880" s="56">
        <f>IFERROR(VLOOKUP($F880,Ref_Param!$L:$M,2,0),0)*AI880</f>
        <v>0</v>
      </c>
      <c r="BK880" s="56">
        <f>IFERROR(VLOOKUP($F880,Ref_Param!$L:$M,2,0),0)*AJ880</f>
        <v>0</v>
      </c>
      <c r="BL880" s="57">
        <f t="shared" si="263"/>
        <v>0</v>
      </c>
      <c r="BM880" s="58">
        <f>IFERROR(VLOOKUP($F880,Ref_Param!$L:$M,2,0),0)*AL880</f>
        <v>0</v>
      </c>
      <c r="BN880" s="59">
        <f>IFERROR(VLOOKUP($F880,Ref_Param!$L:$M,2,0),0)*AM880</f>
        <v>0</v>
      </c>
    </row>
    <row r="881" spans="1:66" ht="15" customHeight="1" x14ac:dyDescent="0.3">
      <c r="A881" s="91" t="str">
        <f t="shared" si="253"/>
        <v>EAISDigital - API Economy</v>
      </c>
      <c r="B881" s="43" t="s">
        <v>4152</v>
      </c>
      <c r="C881" s="43" t="s">
        <v>4117</v>
      </c>
      <c r="D881" s="43" t="s">
        <v>724</v>
      </c>
      <c r="E881" s="44" t="s">
        <v>5278</v>
      </c>
      <c r="F881" s="43" t="s">
        <v>36</v>
      </c>
      <c r="G881" s="44" t="s">
        <v>1052</v>
      </c>
      <c r="H881" s="41" t="s">
        <v>5426</v>
      </c>
      <c r="I881" s="44" t="s">
        <v>38</v>
      </c>
      <c r="J881" s="43"/>
      <c r="K881" s="44"/>
      <c r="L881" s="43" t="s">
        <v>4109</v>
      </c>
      <c r="M881" s="65"/>
      <c r="N881" s="65"/>
      <c r="O881" s="65"/>
      <c r="P881" s="65"/>
      <c r="Q881" s="46">
        <f t="shared" si="254"/>
        <v>0</v>
      </c>
      <c r="R881" s="65"/>
      <c r="S881" s="65"/>
      <c r="T881" s="65"/>
      <c r="U881" s="65"/>
      <c r="V881" s="46">
        <f t="shared" si="255"/>
        <v>0</v>
      </c>
      <c r="W881" s="65"/>
      <c r="X881" s="65"/>
      <c r="Y881" s="65"/>
      <c r="Z881" s="65"/>
      <c r="AA881" s="46">
        <f t="shared" si="256"/>
        <v>0</v>
      </c>
      <c r="AB881" s="49"/>
      <c r="AC881" s="49"/>
      <c r="AD881" s="49">
        <v>80.605999999999995</v>
      </c>
      <c r="AE881" s="49">
        <v>280</v>
      </c>
      <c r="AF881" s="46">
        <f t="shared" si="257"/>
        <v>360.60599999999999</v>
      </c>
      <c r="AG881" s="49">
        <v>80</v>
      </c>
      <c r="AH881" s="49">
        <v>80</v>
      </c>
      <c r="AI881" s="49">
        <v>80</v>
      </c>
      <c r="AJ881" s="49">
        <v>80</v>
      </c>
      <c r="AK881" s="46">
        <f t="shared" si="258"/>
        <v>320</v>
      </c>
      <c r="AL881" s="48"/>
      <c r="AM881" s="48"/>
      <c r="AN881" s="50">
        <f>IFERROR(VLOOKUP($F881,Ref_Param!$L:$M,2,0),0)*M881</f>
        <v>0</v>
      </c>
      <c r="AO881" s="50">
        <f>IFERROR(VLOOKUP($F881,Ref_Param!$L:$M,2,0),0)*N881</f>
        <v>0</v>
      </c>
      <c r="AP881" s="50">
        <f>IFERROR(VLOOKUP($F881,Ref_Param!$L:$M,2,0),0)*O881</f>
        <v>0</v>
      </c>
      <c r="AQ881" s="50">
        <f>IFERROR(VLOOKUP($F881,Ref_Param!$L:$M,2,0),0)*P881</f>
        <v>0</v>
      </c>
      <c r="AR881" s="51">
        <f t="shared" si="259"/>
        <v>0</v>
      </c>
      <c r="AS881" s="52">
        <f>IFERROR(VLOOKUP($F881,Ref_Param!$L:$M,2,0),0)*R881</f>
        <v>0</v>
      </c>
      <c r="AT881" s="52">
        <f>IFERROR(VLOOKUP($F881,Ref_Param!$L:$M,2,0),0)*S881</f>
        <v>0</v>
      </c>
      <c r="AU881" s="52">
        <f>IFERROR(VLOOKUP($F881,Ref_Param!$L:$M,2,0),0)*T881</f>
        <v>0</v>
      </c>
      <c r="AV881" s="52">
        <f>IFERROR(VLOOKUP($F881,Ref_Param!$L:$M,2,0),0)*U881</f>
        <v>0</v>
      </c>
      <c r="AW881" s="53">
        <f t="shared" si="260"/>
        <v>0</v>
      </c>
      <c r="AX881" s="54">
        <f>IFERROR(VLOOKUP($F881,Ref_Param!$L:$M,2,0),0)*W881</f>
        <v>0</v>
      </c>
      <c r="AY881" s="54">
        <f>IFERROR(VLOOKUP($F881,Ref_Param!$L:$M,2,0),0)*X881</f>
        <v>0</v>
      </c>
      <c r="AZ881" s="54">
        <f>IFERROR(VLOOKUP($F881,Ref_Param!$L:$M,2,0),0)*Y881</f>
        <v>0</v>
      </c>
      <c r="BA881" s="54">
        <f>IFERROR(VLOOKUP($F881,Ref_Param!$L:$M,2,0),0)*Z881</f>
        <v>0</v>
      </c>
      <c r="BB881" s="55">
        <f t="shared" si="261"/>
        <v>0</v>
      </c>
      <c r="BC881" s="56">
        <f>IFERROR(VLOOKUP($F881,Ref_Param!$L:$M,2,0),0)*AB881</f>
        <v>0</v>
      </c>
      <c r="BD881" s="56">
        <f>IFERROR(VLOOKUP($F881,Ref_Param!$L:$M,2,0),0)*AC881</f>
        <v>0</v>
      </c>
      <c r="BE881" s="56">
        <f>IFERROR(VLOOKUP($F881,Ref_Param!$L:$M,2,0),0)*AD881</f>
        <v>53.982574905683357</v>
      </c>
      <c r="BF881" s="56">
        <f>IFERROR(VLOOKUP($F881,Ref_Param!$L:$M,2,0),0)*AE881</f>
        <v>187.51855908482423</v>
      </c>
      <c r="BG881" s="57">
        <f t="shared" si="262"/>
        <v>241.50113399050758</v>
      </c>
      <c r="BH881" s="56">
        <f>IFERROR(VLOOKUP($F881,Ref_Param!$L:$M,2,0),0)*AG881</f>
        <v>53.576731167092639</v>
      </c>
      <c r="BI881" s="56">
        <f>IFERROR(VLOOKUP($F881,Ref_Param!$L:$M,2,0),0)*AH881</f>
        <v>53.576731167092639</v>
      </c>
      <c r="BJ881" s="56">
        <f>IFERROR(VLOOKUP($F881,Ref_Param!$L:$M,2,0),0)*AI881</f>
        <v>53.576731167092639</v>
      </c>
      <c r="BK881" s="56">
        <f>IFERROR(VLOOKUP($F881,Ref_Param!$L:$M,2,0),0)*AJ881</f>
        <v>53.576731167092639</v>
      </c>
      <c r="BL881" s="57">
        <f t="shared" si="263"/>
        <v>214.30692466837056</v>
      </c>
      <c r="BM881" s="58">
        <f>IFERROR(VLOOKUP($F881,Ref_Param!$L:$M,2,0),0)*AL881</f>
        <v>0</v>
      </c>
      <c r="BN881" s="59">
        <f>IFERROR(VLOOKUP($F881,Ref_Param!$L:$M,2,0),0)*AM881</f>
        <v>0</v>
      </c>
    </row>
    <row r="882" spans="1:66" ht="15" customHeight="1" x14ac:dyDescent="0.3">
      <c r="A882" s="91" t="str">
        <f t="shared" si="253"/>
        <v>EAISDigital - API Economy</v>
      </c>
      <c r="B882" s="43" t="s">
        <v>4152</v>
      </c>
      <c r="C882" s="43" t="s">
        <v>4117</v>
      </c>
      <c r="D882" s="43" t="s">
        <v>724</v>
      </c>
      <c r="E882" s="44" t="s">
        <v>5278</v>
      </c>
      <c r="F882" s="43" t="s">
        <v>20</v>
      </c>
      <c r="G882" s="44" t="s">
        <v>1052</v>
      </c>
      <c r="H882" s="41" t="s">
        <v>5426</v>
      </c>
      <c r="I882" s="44" t="s">
        <v>38</v>
      </c>
      <c r="J882" s="43"/>
      <c r="K882" s="44"/>
      <c r="L882" s="43" t="s">
        <v>4110</v>
      </c>
      <c r="M882" s="65"/>
      <c r="N882" s="65"/>
      <c r="O882" s="65"/>
      <c r="P882" s="65"/>
      <c r="Q882" s="46">
        <f t="shared" si="254"/>
        <v>0</v>
      </c>
      <c r="R882" s="65"/>
      <c r="S882" s="65"/>
      <c r="T882" s="65"/>
      <c r="U882" s="65"/>
      <c r="V882" s="46">
        <f t="shared" si="255"/>
        <v>0</v>
      </c>
      <c r="W882" s="65"/>
      <c r="X882" s="65"/>
      <c r="Y882" s="65"/>
      <c r="Z882" s="65"/>
      <c r="AA882" s="46">
        <f t="shared" si="256"/>
        <v>0</v>
      </c>
      <c r="AB882" s="49"/>
      <c r="AC882" s="49"/>
      <c r="AD882" s="49">
        <v>139</v>
      </c>
      <c r="AE882" s="49">
        <v>0</v>
      </c>
      <c r="AF882" s="46">
        <f t="shared" si="257"/>
        <v>139</v>
      </c>
      <c r="AG882" s="49">
        <v>140</v>
      </c>
      <c r="AH882" s="49">
        <v>140</v>
      </c>
      <c r="AI882" s="49">
        <v>140</v>
      </c>
      <c r="AJ882" s="49">
        <v>140</v>
      </c>
      <c r="AK882" s="46">
        <f t="shared" si="258"/>
        <v>560</v>
      </c>
      <c r="AL882" s="48"/>
      <c r="AM882" s="48"/>
      <c r="AN882" s="50">
        <f>IFERROR(VLOOKUP($F882,Ref_Param!$L:$M,2,0),0)*M882</f>
        <v>0</v>
      </c>
      <c r="AO882" s="50">
        <f>IFERROR(VLOOKUP($F882,Ref_Param!$L:$M,2,0),0)*N882</f>
        <v>0</v>
      </c>
      <c r="AP882" s="50">
        <f>IFERROR(VLOOKUP($F882,Ref_Param!$L:$M,2,0),0)*O882</f>
        <v>0</v>
      </c>
      <c r="AQ882" s="50">
        <f>IFERROR(VLOOKUP($F882,Ref_Param!$L:$M,2,0),0)*P882</f>
        <v>0</v>
      </c>
      <c r="AR882" s="51">
        <f t="shared" si="259"/>
        <v>0</v>
      </c>
      <c r="AS882" s="52">
        <f>IFERROR(VLOOKUP($F882,Ref_Param!$L:$M,2,0),0)*R882</f>
        <v>0</v>
      </c>
      <c r="AT882" s="52">
        <f>IFERROR(VLOOKUP($F882,Ref_Param!$L:$M,2,0),0)*S882</f>
        <v>0</v>
      </c>
      <c r="AU882" s="52">
        <f>IFERROR(VLOOKUP($F882,Ref_Param!$L:$M,2,0),0)*T882</f>
        <v>0</v>
      </c>
      <c r="AV882" s="52">
        <f>IFERROR(VLOOKUP($F882,Ref_Param!$L:$M,2,0),0)*U882</f>
        <v>0</v>
      </c>
      <c r="AW882" s="53">
        <f t="shared" si="260"/>
        <v>0</v>
      </c>
      <c r="AX882" s="54">
        <f>IFERROR(VLOOKUP($F882,Ref_Param!$L:$M,2,0),0)*W882</f>
        <v>0</v>
      </c>
      <c r="AY882" s="54">
        <f>IFERROR(VLOOKUP($F882,Ref_Param!$L:$M,2,0),0)*X882</f>
        <v>0</v>
      </c>
      <c r="AZ882" s="54">
        <f>IFERROR(VLOOKUP($F882,Ref_Param!$L:$M,2,0),0)*Y882</f>
        <v>0</v>
      </c>
      <c r="BA882" s="54">
        <f>IFERROR(VLOOKUP($F882,Ref_Param!$L:$M,2,0),0)*Z882</f>
        <v>0</v>
      </c>
      <c r="BB882" s="55">
        <f t="shared" si="261"/>
        <v>0</v>
      </c>
      <c r="BC882" s="56">
        <f>IFERROR(VLOOKUP($F882,Ref_Param!$L:$M,2,0),0)*AB882</f>
        <v>0</v>
      </c>
      <c r="BD882" s="56">
        <f>IFERROR(VLOOKUP($F882,Ref_Param!$L:$M,2,0),0)*AC882</f>
        <v>0</v>
      </c>
      <c r="BE882" s="56">
        <f>IFERROR(VLOOKUP($F882,Ref_Param!$L:$M,2,0),0)*AD882</f>
        <v>139</v>
      </c>
      <c r="BF882" s="56">
        <f>IFERROR(VLOOKUP($F882,Ref_Param!$L:$M,2,0),0)*AE882</f>
        <v>0</v>
      </c>
      <c r="BG882" s="57">
        <f t="shared" si="262"/>
        <v>139</v>
      </c>
      <c r="BH882" s="56">
        <f>IFERROR(VLOOKUP($F882,Ref_Param!$L:$M,2,0),0)*AG882</f>
        <v>140</v>
      </c>
      <c r="BI882" s="56">
        <f>IFERROR(VLOOKUP($F882,Ref_Param!$L:$M,2,0),0)*AH882</f>
        <v>140</v>
      </c>
      <c r="BJ882" s="56">
        <f>IFERROR(VLOOKUP($F882,Ref_Param!$L:$M,2,0),0)*AI882</f>
        <v>140</v>
      </c>
      <c r="BK882" s="56">
        <f>IFERROR(VLOOKUP($F882,Ref_Param!$L:$M,2,0),0)*AJ882</f>
        <v>140</v>
      </c>
      <c r="BL882" s="57">
        <f t="shared" si="263"/>
        <v>560</v>
      </c>
      <c r="BM882" s="58">
        <f>IFERROR(VLOOKUP($F882,Ref_Param!$L:$M,2,0),0)*AL882</f>
        <v>0</v>
      </c>
      <c r="BN882" s="59">
        <f>IFERROR(VLOOKUP($F882,Ref_Param!$L:$M,2,0),0)*AM882</f>
        <v>0</v>
      </c>
    </row>
    <row r="883" spans="1:66" ht="15" customHeight="1" x14ac:dyDescent="0.3">
      <c r="A883" s="91" t="str">
        <f t="shared" si="253"/>
        <v>EAISDigital - API Economy</v>
      </c>
      <c r="B883" s="43" t="s">
        <v>4152</v>
      </c>
      <c r="C883" s="43" t="s">
        <v>4117</v>
      </c>
      <c r="D883" s="43" t="s">
        <v>733</v>
      </c>
      <c r="E883" s="44" t="s">
        <v>734</v>
      </c>
      <c r="F883" s="43" t="s">
        <v>36</v>
      </c>
      <c r="G883" s="44" t="s">
        <v>1052</v>
      </c>
      <c r="H883" s="41" t="s">
        <v>37</v>
      </c>
      <c r="I883" s="44" t="s">
        <v>38</v>
      </c>
      <c r="J883" s="43"/>
      <c r="K883" s="44"/>
      <c r="L883" s="43" t="s">
        <v>4110</v>
      </c>
      <c r="M883" s="65">
        <v>291.25245401645731</v>
      </c>
      <c r="N883" s="65">
        <v>299.10423827706114</v>
      </c>
      <c r="O883" s="65">
        <v>158.16077412190748</v>
      </c>
      <c r="P883" s="65">
        <v>163.77048409264694</v>
      </c>
      <c r="Q883" s="46">
        <f t="shared" si="254"/>
        <v>912.28795050807287</v>
      </c>
      <c r="R883" s="65">
        <v>144.5516424954269</v>
      </c>
      <c r="S883" s="65">
        <v>110.6740730136694</v>
      </c>
      <c r="T883" s="65">
        <v>264.37192806599467</v>
      </c>
      <c r="U883" s="65">
        <v>100.51954022863166</v>
      </c>
      <c r="V883" s="46">
        <f t="shared" si="255"/>
        <v>620.11718380372258</v>
      </c>
      <c r="W883" s="65">
        <v>86.807587594006975</v>
      </c>
      <c r="X883" s="65">
        <v>38.066433263268081</v>
      </c>
      <c r="Y883" s="65">
        <v>82.364108273939223</v>
      </c>
      <c r="Z883" s="65">
        <v>52.156700659288532</v>
      </c>
      <c r="AA883" s="46">
        <f t="shared" si="256"/>
        <v>259.39482979050285</v>
      </c>
      <c r="AB883" s="49">
        <v>93.052053824215136</v>
      </c>
      <c r="AC883" s="49">
        <v>69.525348199034838</v>
      </c>
      <c r="AD883" s="49"/>
      <c r="AE883" s="49"/>
      <c r="AF883" s="46">
        <f t="shared" si="257"/>
        <v>162.57740202324999</v>
      </c>
      <c r="AG883" s="49"/>
      <c r="AH883" s="49"/>
      <c r="AI883" s="49"/>
      <c r="AJ883" s="49"/>
      <c r="AK883" s="46">
        <f t="shared" si="258"/>
        <v>0</v>
      </c>
      <c r="AL883" s="48"/>
      <c r="AM883" s="48"/>
      <c r="AN883" s="50">
        <f>IFERROR(VLOOKUP($F883,Ref_Param!$L:$M,2,0),0)*M883</f>
        <v>195.05443038244678</v>
      </c>
      <c r="AO883" s="50">
        <f>IFERROR(VLOOKUP($F883,Ref_Param!$L:$M,2,0),0)*N883</f>
        <v>200.31284206385155</v>
      </c>
      <c r="AP883" s="50">
        <f>IFERROR(VLOOKUP($F883,Ref_Param!$L:$M,2,0),0)*O883</f>
        <v>105.92171595385874</v>
      </c>
      <c r="AQ883" s="50">
        <f>IFERROR(VLOOKUP($F883,Ref_Param!$L:$M,2,0),0)*P883</f>
        <v>109.67858999170458</v>
      </c>
      <c r="AR883" s="51">
        <f t="shared" si="259"/>
        <v>610.96757839186159</v>
      </c>
      <c r="AS883" s="52">
        <f>IFERROR(VLOOKUP($F883,Ref_Param!$L:$M,2,0),0)*R883</f>
        <v>96.807556121739637</v>
      </c>
      <c r="AT883" s="52">
        <f>IFERROR(VLOOKUP($F883,Ref_Param!$L:$M,2,0),0)*S883</f>
        <v>74.119438212756847</v>
      </c>
      <c r="AU883" s="52">
        <f>IFERROR(VLOOKUP($F883,Ref_Param!$L:$M,2,0),0)*T883</f>
        <v>177.05229647647187</v>
      </c>
      <c r="AV883" s="52">
        <f>IFERROR(VLOOKUP($F883,Ref_Param!$L:$M,2,0),0)*U883</f>
        <v>67.318854798364399</v>
      </c>
      <c r="AW883" s="53">
        <f t="shared" si="260"/>
        <v>415.29814560933272</v>
      </c>
      <c r="AX883" s="54">
        <f>IFERROR(VLOOKUP($F883,Ref_Param!$L:$M,2,0),0)*W883</f>
        <v>58.135834797349467</v>
      </c>
      <c r="AY883" s="54">
        <f>IFERROR(VLOOKUP($F883,Ref_Param!$L:$M,2,0),0)*X883</f>
        <v>25.493438267952335</v>
      </c>
      <c r="AZ883" s="54">
        <f>IFERROR(VLOOKUP($F883,Ref_Param!$L:$M,2,0),0)*Y883</f>
        <v>55.159996085126899</v>
      </c>
      <c r="BA883" s="54">
        <f>IFERROR(VLOOKUP($F883,Ref_Param!$L:$M,2,0),0)*Z883</f>
        <v>34.929819122315315</v>
      </c>
      <c r="BB883" s="55">
        <f t="shared" si="261"/>
        <v>173.71908827274402</v>
      </c>
      <c r="BC883" s="56">
        <f>IFERROR(VLOOKUP($F883,Ref_Param!$L:$M,2,0),0)*AB883</f>
        <v>62.317810903572607</v>
      </c>
      <c r="BD883" s="56">
        <f>IFERROR(VLOOKUP($F883,Ref_Param!$L:$M,2,0),0)*AC883</f>
        <v>46.561761121977469</v>
      </c>
      <c r="BE883" s="56">
        <f>IFERROR(VLOOKUP($F883,Ref_Param!$L:$M,2,0),0)*AD883</f>
        <v>0</v>
      </c>
      <c r="BF883" s="56">
        <f>IFERROR(VLOOKUP($F883,Ref_Param!$L:$M,2,0),0)*AE883</f>
        <v>0</v>
      </c>
      <c r="BG883" s="57">
        <f t="shared" si="262"/>
        <v>108.87957202555008</v>
      </c>
      <c r="BH883" s="56">
        <f>IFERROR(VLOOKUP($F883,Ref_Param!$L:$M,2,0),0)*AG883</f>
        <v>0</v>
      </c>
      <c r="BI883" s="56">
        <f>IFERROR(VLOOKUP($F883,Ref_Param!$L:$M,2,0),0)*AH883</f>
        <v>0</v>
      </c>
      <c r="BJ883" s="56">
        <f>IFERROR(VLOOKUP($F883,Ref_Param!$L:$M,2,0),0)*AI883</f>
        <v>0</v>
      </c>
      <c r="BK883" s="56">
        <f>IFERROR(VLOOKUP($F883,Ref_Param!$L:$M,2,0),0)*AJ883</f>
        <v>0</v>
      </c>
      <c r="BL883" s="57">
        <f t="shared" si="263"/>
        <v>0</v>
      </c>
      <c r="BM883" s="58">
        <f>IFERROR(VLOOKUP($F883,Ref_Param!$L:$M,2,0),0)*AL883</f>
        <v>0</v>
      </c>
      <c r="BN883" s="59">
        <f>IFERROR(VLOOKUP($F883,Ref_Param!$L:$M,2,0),0)*AM883</f>
        <v>0</v>
      </c>
    </row>
    <row r="884" spans="1:66" ht="15" customHeight="1" x14ac:dyDescent="0.3">
      <c r="A884" s="91" t="str">
        <f t="shared" si="253"/>
        <v>EAISDigital - API Economy</v>
      </c>
      <c r="B884" s="43" t="s">
        <v>4152</v>
      </c>
      <c r="C884" s="43" t="s">
        <v>4117</v>
      </c>
      <c r="D884" s="43" t="s">
        <v>733</v>
      </c>
      <c r="E884" s="44" t="s">
        <v>734</v>
      </c>
      <c r="F884" s="43" t="s">
        <v>36</v>
      </c>
      <c r="G884" s="44" t="s">
        <v>1052</v>
      </c>
      <c r="H884" s="41" t="s">
        <v>37</v>
      </c>
      <c r="I884" s="44" t="s">
        <v>38</v>
      </c>
      <c r="J884" s="43"/>
      <c r="K884" s="44"/>
      <c r="L884" s="43" t="s">
        <v>4110</v>
      </c>
      <c r="M884" s="65"/>
      <c r="N884" s="65"/>
      <c r="O884" s="65"/>
      <c r="P884" s="65"/>
      <c r="Q884" s="46">
        <f t="shared" si="254"/>
        <v>0</v>
      </c>
      <c r="R884" s="65"/>
      <c r="S884" s="65"/>
      <c r="T884" s="65"/>
      <c r="U884" s="65"/>
      <c r="V884" s="46">
        <f t="shared" si="255"/>
        <v>0</v>
      </c>
      <c r="W884" s="65"/>
      <c r="X884" s="65"/>
      <c r="Y884" s="65"/>
      <c r="Z884" s="65"/>
      <c r="AA884" s="46">
        <f t="shared" si="256"/>
        <v>0</v>
      </c>
      <c r="AB884" s="49"/>
      <c r="AC884" s="49"/>
      <c r="AD884" s="49">
        <v>32.618000000000002</v>
      </c>
      <c r="AE884" s="49">
        <v>15</v>
      </c>
      <c r="AF884" s="46">
        <f t="shared" si="257"/>
        <v>47.618000000000002</v>
      </c>
      <c r="AG884" s="49">
        <v>15</v>
      </c>
      <c r="AH884" s="49">
        <v>15</v>
      </c>
      <c r="AI884" s="49">
        <v>15</v>
      </c>
      <c r="AJ884" s="49">
        <v>15</v>
      </c>
      <c r="AK884" s="46">
        <f t="shared" si="258"/>
        <v>60</v>
      </c>
      <c r="AL884" s="48"/>
      <c r="AM884" s="48"/>
      <c r="AN884" s="50">
        <f>IFERROR(VLOOKUP($F884,Ref_Param!$L:$M,2,0),0)*M884</f>
        <v>0</v>
      </c>
      <c r="AO884" s="50">
        <f>IFERROR(VLOOKUP($F884,Ref_Param!$L:$M,2,0),0)*N884</f>
        <v>0</v>
      </c>
      <c r="AP884" s="50">
        <f>IFERROR(VLOOKUP($F884,Ref_Param!$L:$M,2,0),0)*O884</f>
        <v>0</v>
      </c>
      <c r="AQ884" s="50">
        <f>IFERROR(VLOOKUP($F884,Ref_Param!$L:$M,2,0),0)*P884</f>
        <v>0</v>
      </c>
      <c r="AR884" s="51">
        <f t="shared" si="259"/>
        <v>0</v>
      </c>
      <c r="AS884" s="52">
        <f>IFERROR(VLOOKUP($F884,Ref_Param!$L:$M,2,0),0)*R884</f>
        <v>0</v>
      </c>
      <c r="AT884" s="52">
        <f>IFERROR(VLOOKUP($F884,Ref_Param!$L:$M,2,0),0)*S884</f>
        <v>0</v>
      </c>
      <c r="AU884" s="52">
        <f>IFERROR(VLOOKUP($F884,Ref_Param!$L:$M,2,0),0)*T884</f>
        <v>0</v>
      </c>
      <c r="AV884" s="52">
        <f>IFERROR(VLOOKUP($F884,Ref_Param!$L:$M,2,0),0)*U884</f>
        <v>0</v>
      </c>
      <c r="AW884" s="53">
        <f t="shared" si="260"/>
        <v>0</v>
      </c>
      <c r="AX884" s="54">
        <f>IFERROR(VLOOKUP($F884,Ref_Param!$L:$M,2,0),0)*W884</f>
        <v>0</v>
      </c>
      <c r="AY884" s="54">
        <f>IFERROR(VLOOKUP($F884,Ref_Param!$L:$M,2,0),0)*X884</f>
        <v>0</v>
      </c>
      <c r="AZ884" s="54">
        <f>IFERROR(VLOOKUP($F884,Ref_Param!$L:$M,2,0),0)*Y884</f>
        <v>0</v>
      </c>
      <c r="BA884" s="54">
        <f>IFERROR(VLOOKUP($F884,Ref_Param!$L:$M,2,0),0)*Z884</f>
        <v>0</v>
      </c>
      <c r="BB884" s="55">
        <f t="shared" si="261"/>
        <v>0</v>
      </c>
      <c r="BC884" s="56">
        <f>IFERROR(VLOOKUP($F884,Ref_Param!$L:$M,2,0),0)*AB884</f>
        <v>0</v>
      </c>
      <c r="BD884" s="56">
        <f>IFERROR(VLOOKUP($F884,Ref_Param!$L:$M,2,0),0)*AC884</f>
        <v>0</v>
      </c>
      <c r="BE884" s="56">
        <f>IFERROR(VLOOKUP($F884,Ref_Param!$L:$M,2,0),0)*AD884</f>
        <v>21.844572715102846</v>
      </c>
      <c r="BF884" s="56">
        <f>IFERROR(VLOOKUP($F884,Ref_Param!$L:$M,2,0),0)*AE884</f>
        <v>10.045637093829869</v>
      </c>
      <c r="BG884" s="57">
        <f t="shared" si="262"/>
        <v>31.890209808932717</v>
      </c>
      <c r="BH884" s="56">
        <f>IFERROR(VLOOKUP($F884,Ref_Param!$L:$M,2,0),0)*AG884</f>
        <v>10.045637093829869</v>
      </c>
      <c r="BI884" s="56">
        <f>IFERROR(VLOOKUP($F884,Ref_Param!$L:$M,2,0),0)*AH884</f>
        <v>10.045637093829869</v>
      </c>
      <c r="BJ884" s="56">
        <f>IFERROR(VLOOKUP($F884,Ref_Param!$L:$M,2,0),0)*AI884</f>
        <v>10.045637093829869</v>
      </c>
      <c r="BK884" s="56">
        <f>IFERROR(VLOOKUP($F884,Ref_Param!$L:$M,2,0),0)*AJ884</f>
        <v>10.045637093829869</v>
      </c>
      <c r="BL884" s="57">
        <f t="shared" si="263"/>
        <v>40.182548375319477</v>
      </c>
      <c r="BM884" s="58">
        <f>IFERROR(VLOOKUP($F884,Ref_Param!$L:$M,2,0),0)*AL884</f>
        <v>0</v>
      </c>
      <c r="BN884" s="59">
        <f>IFERROR(VLOOKUP($F884,Ref_Param!$L:$M,2,0),0)*AM884</f>
        <v>0</v>
      </c>
    </row>
    <row r="885" spans="1:66" ht="15" customHeight="1" x14ac:dyDescent="0.3">
      <c r="A885" s="91" t="str">
        <f t="shared" si="253"/>
        <v>EAISDigital - API Economy</v>
      </c>
      <c r="B885" s="43" t="s">
        <v>4152</v>
      </c>
      <c r="C885" s="43" t="s">
        <v>4117</v>
      </c>
      <c r="D885" s="43" t="s">
        <v>2956</v>
      </c>
      <c r="E885" s="44" t="s">
        <v>7464</v>
      </c>
      <c r="F885" s="43" t="s">
        <v>20</v>
      </c>
      <c r="G885" s="44" t="s">
        <v>1052</v>
      </c>
      <c r="H885" s="41" t="s">
        <v>5426</v>
      </c>
      <c r="I885" s="44" t="s">
        <v>26</v>
      </c>
      <c r="J885" s="43"/>
      <c r="K885" s="44"/>
      <c r="L885" s="43" t="s">
        <v>4110</v>
      </c>
      <c r="M885" s="65"/>
      <c r="N885" s="65"/>
      <c r="O885" s="65"/>
      <c r="P885" s="65"/>
      <c r="Q885" s="46">
        <f t="shared" si="254"/>
        <v>0</v>
      </c>
      <c r="R885" s="65"/>
      <c r="S885" s="65"/>
      <c r="T885" s="65"/>
      <c r="U885" s="65"/>
      <c r="V885" s="46">
        <f t="shared" si="255"/>
        <v>0</v>
      </c>
      <c r="W885" s="65"/>
      <c r="X885" s="65"/>
      <c r="Y885" s="65"/>
      <c r="Z885" s="65"/>
      <c r="AA885" s="46">
        <f t="shared" si="256"/>
        <v>0</v>
      </c>
      <c r="AB885" s="49"/>
      <c r="AC885" s="49"/>
      <c r="AD885" s="49">
        <v>0</v>
      </c>
      <c r="AE885" s="49">
        <v>802.3</v>
      </c>
      <c r="AF885" s="46">
        <f t="shared" si="257"/>
        <v>802.3</v>
      </c>
      <c r="AG885" s="49">
        <v>1000</v>
      </c>
      <c r="AH885" s="49">
        <v>1000</v>
      </c>
      <c r="AI885" s="49">
        <v>1000</v>
      </c>
      <c r="AJ885" s="49">
        <v>1000</v>
      </c>
      <c r="AK885" s="46">
        <f t="shared" si="258"/>
        <v>4000</v>
      </c>
      <c r="AL885" s="48"/>
      <c r="AM885" s="48"/>
      <c r="AN885" s="50">
        <f>IFERROR(VLOOKUP($F885,Ref_Param!$L:$M,2,0),0)*M885</f>
        <v>0</v>
      </c>
      <c r="AO885" s="50">
        <f>IFERROR(VLOOKUP($F885,Ref_Param!$L:$M,2,0),0)*N885</f>
        <v>0</v>
      </c>
      <c r="AP885" s="50">
        <f>IFERROR(VLOOKUP($F885,Ref_Param!$L:$M,2,0),0)*O885</f>
        <v>0</v>
      </c>
      <c r="AQ885" s="50">
        <f>IFERROR(VLOOKUP($F885,Ref_Param!$L:$M,2,0),0)*P885</f>
        <v>0</v>
      </c>
      <c r="AR885" s="51">
        <f t="shared" si="259"/>
        <v>0</v>
      </c>
      <c r="AS885" s="52">
        <f>IFERROR(VLOOKUP($F885,Ref_Param!$L:$M,2,0),0)*R885</f>
        <v>0</v>
      </c>
      <c r="AT885" s="52">
        <f>IFERROR(VLOOKUP($F885,Ref_Param!$L:$M,2,0),0)*S885</f>
        <v>0</v>
      </c>
      <c r="AU885" s="52">
        <f>IFERROR(VLOOKUP($F885,Ref_Param!$L:$M,2,0),0)*T885</f>
        <v>0</v>
      </c>
      <c r="AV885" s="52">
        <f>IFERROR(VLOOKUP($F885,Ref_Param!$L:$M,2,0),0)*U885</f>
        <v>0</v>
      </c>
      <c r="AW885" s="53">
        <f t="shared" si="260"/>
        <v>0</v>
      </c>
      <c r="AX885" s="54">
        <f>IFERROR(VLOOKUP($F885,Ref_Param!$L:$M,2,0),0)*W885</f>
        <v>0</v>
      </c>
      <c r="AY885" s="54">
        <f>IFERROR(VLOOKUP($F885,Ref_Param!$L:$M,2,0),0)*X885</f>
        <v>0</v>
      </c>
      <c r="AZ885" s="54">
        <f>IFERROR(VLOOKUP($F885,Ref_Param!$L:$M,2,0),0)*Y885</f>
        <v>0</v>
      </c>
      <c r="BA885" s="54">
        <f>IFERROR(VLOOKUP($F885,Ref_Param!$L:$M,2,0),0)*Z885</f>
        <v>0</v>
      </c>
      <c r="BB885" s="55">
        <f t="shared" si="261"/>
        <v>0</v>
      </c>
      <c r="BC885" s="56">
        <f>IFERROR(VLOOKUP($F885,Ref_Param!$L:$M,2,0),0)*AB885</f>
        <v>0</v>
      </c>
      <c r="BD885" s="56">
        <f>IFERROR(VLOOKUP($F885,Ref_Param!$L:$M,2,0),0)*AC885</f>
        <v>0</v>
      </c>
      <c r="BE885" s="56">
        <f>IFERROR(VLOOKUP($F885,Ref_Param!$L:$M,2,0),0)*AD885</f>
        <v>0</v>
      </c>
      <c r="BF885" s="56">
        <f>IFERROR(VLOOKUP($F885,Ref_Param!$L:$M,2,0),0)*AE885</f>
        <v>802.3</v>
      </c>
      <c r="BG885" s="57">
        <f t="shared" si="262"/>
        <v>802.3</v>
      </c>
      <c r="BH885" s="56">
        <f>IFERROR(VLOOKUP($F885,Ref_Param!$L:$M,2,0),0)*AG885</f>
        <v>1000</v>
      </c>
      <c r="BI885" s="56">
        <f>IFERROR(VLOOKUP($F885,Ref_Param!$L:$M,2,0),0)*AH885</f>
        <v>1000</v>
      </c>
      <c r="BJ885" s="56">
        <f>IFERROR(VLOOKUP($F885,Ref_Param!$L:$M,2,0),0)*AI885</f>
        <v>1000</v>
      </c>
      <c r="BK885" s="56">
        <f>IFERROR(VLOOKUP($F885,Ref_Param!$L:$M,2,0),0)*AJ885</f>
        <v>1000</v>
      </c>
      <c r="BL885" s="57">
        <f t="shared" si="263"/>
        <v>4000</v>
      </c>
      <c r="BM885" s="58">
        <f>IFERROR(VLOOKUP($F885,Ref_Param!$L:$M,2,0),0)*AL885</f>
        <v>0</v>
      </c>
      <c r="BN885" s="59">
        <f>IFERROR(VLOOKUP($F885,Ref_Param!$L:$M,2,0),0)*AM885</f>
        <v>0</v>
      </c>
    </row>
    <row r="886" spans="1:66" ht="15" customHeight="1" x14ac:dyDescent="0.3">
      <c r="A886" s="91" t="str">
        <f t="shared" si="253"/>
        <v>EAISDigital - API Economy</v>
      </c>
      <c r="B886" s="43" t="s">
        <v>4152</v>
      </c>
      <c r="C886" s="43" t="s">
        <v>4117</v>
      </c>
      <c r="D886" s="43" t="s">
        <v>5281</v>
      </c>
      <c r="E886" s="44" t="s">
        <v>5281</v>
      </c>
      <c r="F886" s="43" t="s">
        <v>20</v>
      </c>
      <c r="G886" s="44" t="s">
        <v>1052</v>
      </c>
      <c r="H886" s="41" t="s">
        <v>21</v>
      </c>
      <c r="I886" s="44" t="s">
        <v>26</v>
      </c>
      <c r="J886" s="43"/>
      <c r="K886" s="44"/>
      <c r="L886" s="43" t="s">
        <v>4110</v>
      </c>
      <c r="M886" s="65"/>
      <c r="N886" s="65"/>
      <c r="O886" s="65"/>
      <c r="P886" s="65"/>
      <c r="Q886" s="46">
        <f t="shared" si="254"/>
        <v>0</v>
      </c>
      <c r="R886" s="65"/>
      <c r="S886" s="65"/>
      <c r="T886" s="65"/>
      <c r="U886" s="65"/>
      <c r="V886" s="46">
        <f t="shared" si="255"/>
        <v>0</v>
      </c>
      <c r="W886" s="65"/>
      <c r="X886" s="65"/>
      <c r="Y886" s="65"/>
      <c r="Z886" s="65"/>
      <c r="AA886" s="46">
        <f t="shared" si="256"/>
        <v>0</v>
      </c>
      <c r="AB886" s="49"/>
      <c r="AC886" s="49"/>
      <c r="AD886" s="49">
        <v>27</v>
      </c>
      <c r="AE886" s="49">
        <v>172.5</v>
      </c>
      <c r="AF886" s="46">
        <f t="shared" si="257"/>
        <v>199.5</v>
      </c>
      <c r="AG886" s="49">
        <v>600</v>
      </c>
      <c r="AH886" s="49">
        <v>500</v>
      </c>
      <c r="AI886" s="49">
        <v>451</v>
      </c>
      <c r="AJ886" s="49">
        <v>400</v>
      </c>
      <c r="AK886" s="46">
        <f t="shared" si="258"/>
        <v>1951</v>
      </c>
      <c r="AL886" s="48"/>
      <c r="AM886" s="48"/>
      <c r="AN886" s="50">
        <f>IFERROR(VLOOKUP($F886,Ref_Param!$L:$M,2,0),0)*M886</f>
        <v>0</v>
      </c>
      <c r="AO886" s="50">
        <f>IFERROR(VLOOKUP($F886,Ref_Param!$L:$M,2,0),0)*N886</f>
        <v>0</v>
      </c>
      <c r="AP886" s="50">
        <f>IFERROR(VLOOKUP($F886,Ref_Param!$L:$M,2,0),0)*O886</f>
        <v>0</v>
      </c>
      <c r="AQ886" s="50">
        <f>IFERROR(VLOOKUP($F886,Ref_Param!$L:$M,2,0),0)*P886</f>
        <v>0</v>
      </c>
      <c r="AR886" s="51">
        <f t="shared" si="259"/>
        <v>0</v>
      </c>
      <c r="AS886" s="52">
        <f>IFERROR(VLOOKUP($F886,Ref_Param!$L:$M,2,0),0)*R886</f>
        <v>0</v>
      </c>
      <c r="AT886" s="52">
        <f>IFERROR(VLOOKUP($F886,Ref_Param!$L:$M,2,0),0)*S886</f>
        <v>0</v>
      </c>
      <c r="AU886" s="52">
        <f>IFERROR(VLOOKUP($F886,Ref_Param!$L:$M,2,0),0)*T886</f>
        <v>0</v>
      </c>
      <c r="AV886" s="52">
        <f>IFERROR(VLOOKUP($F886,Ref_Param!$L:$M,2,0),0)*U886</f>
        <v>0</v>
      </c>
      <c r="AW886" s="53">
        <f t="shared" si="260"/>
        <v>0</v>
      </c>
      <c r="AX886" s="54">
        <f>IFERROR(VLOOKUP($F886,Ref_Param!$L:$M,2,0),0)*W886</f>
        <v>0</v>
      </c>
      <c r="AY886" s="54">
        <f>IFERROR(VLOOKUP($F886,Ref_Param!$L:$M,2,0),0)*X886</f>
        <v>0</v>
      </c>
      <c r="AZ886" s="54">
        <f>IFERROR(VLOOKUP($F886,Ref_Param!$L:$M,2,0),0)*Y886</f>
        <v>0</v>
      </c>
      <c r="BA886" s="54">
        <f>IFERROR(VLOOKUP($F886,Ref_Param!$L:$M,2,0),0)*Z886</f>
        <v>0</v>
      </c>
      <c r="BB886" s="55">
        <f t="shared" si="261"/>
        <v>0</v>
      </c>
      <c r="BC886" s="56">
        <f>IFERROR(VLOOKUP($F886,Ref_Param!$L:$M,2,0),0)*AB886</f>
        <v>0</v>
      </c>
      <c r="BD886" s="56">
        <f>IFERROR(VLOOKUP($F886,Ref_Param!$L:$M,2,0),0)*AC886</f>
        <v>0</v>
      </c>
      <c r="BE886" s="56">
        <f>IFERROR(VLOOKUP($F886,Ref_Param!$L:$M,2,0),0)*AD886</f>
        <v>27</v>
      </c>
      <c r="BF886" s="56">
        <f>IFERROR(VLOOKUP($F886,Ref_Param!$L:$M,2,0),0)*AE886</f>
        <v>172.5</v>
      </c>
      <c r="BG886" s="57">
        <f t="shared" si="262"/>
        <v>199.5</v>
      </c>
      <c r="BH886" s="56">
        <f>IFERROR(VLOOKUP($F886,Ref_Param!$L:$M,2,0),0)*AG886</f>
        <v>600</v>
      </c>
      <c r="BI886" s="56">
        <f>IFERROR(VLOOKUP($F886,Ref_Param!$L:$M,2,0),0)*AH886</f>
        <v>500</v>
      </c>
      <c r="BJ886" s="56">
        <f>IFERROR(VLOOKUP($F886,Ref_Param!$L:$M,2,0),0)*AI886</f>
        <v>451</v>
      </c>
      <c r="BK886" s="56">
        <f>IFERROR(VLOOKUP($F886,Ref_Param!$L:$M,2,0),0)*AJ886</f>
        <v>400</v>
      </c>
      <c r="BL886" s="57">
        <f t="shared" si="263"/>
        <v>1951</v>
      </c>
      <c r="BM886" s="58">
        <f>IFERROR(VLOOKUP($F886,Ref_Param!$L:$M,2,0),0)*AL886</f>
        <v>0</v>
      </c>
      <c r="BN886" s="59">
        <f>IFERROR(VLOOKUP($F886,Ref_Param!$L:$M,2,0),0)*AM886</f>
        <v>0</v>
      </c>
    </row>
    <row r="887" spans="1:66" ht="15" customHeight="1" x14ac:dyDescent="0.3">
      <c r="A887" s="91" t="str">
        <f t="shared" si="253"/>
        <v>EAISDigital - API Economy</v>
      </c>
      <c r="B887" s="43" t="s">
        <v>4152</v>
      </c>
      <c r="C887" s="43" t="s">
        <v>4117</v>
      </c>
      <c r="D887" s="43" t="s">
        <v>5281</v>
      </c>
      <c r="E887" s="44" t="s">
        <v>5281</v>
      </c>
      <c r="F887" s="43" t="s">
        <v>20</v>
      </c>
      <c r="G887" s="44" t="s">
        <v>1052</v>
      </c>
      <c r="H887" s="41" t="s">
        <v>21</v>
      </c>
      <c r="I887" s="44" t="s">
        <v>22</v>
      </c>
      <c r="J887" s="43"/>
      <c r="K887" s="44"/>
      <c r="L887" s="43" t="s">
        <v>4110</v>
      </c>
      <c r="M887" s="65"/>
      <c r="N887" s="65"/>
      <c r="O887" s="65"/>
      <c r="P887" s="65"/>
      <c r="Q887" s="46">
        <f t="shared" si="254"/>
        <v>0</v>
      </c>
      <c r="R887" s="65"/>
      <c r="S887" s="65"/>
      <c r="T887" s="65"/>
      <c r="U887" s="65"/>
      <c r="V887" s="46">
        <f t="shared" si="255"/>
        <v>0</v>
      </c>
      <c r="W887" s="65"/>
      <c r="X887" s="65"/>
      <c r="Y887" s="65"/>
      <c r="Z887" s="65"/>
      <c r="AA887" s="46">
        <f t="shared" si="256"/>
        <v>0</v>
      </c>
      <c r="AB887" s="49"/>
      <c r="AC887" s="49"/>
      <c r="AD887" s="49">
        <v>0</v>
      </c>
      <c r="AE887" s="49">
        <v>170</v>
      </c>
      <c r="AF887" s="46">
        <f t="shared" si="257"/>
        <v>170</v>
      </c>
      <c r="AG887" s="49">
        <v>350</v>
      </c>
      <c r="AH887" s="49">
        <v>300</v>
      </c>
      <c r="AI887" s="49">
        <v>300</v>
      </c>
      <c r="AJ887" s="49">
        <v>300</v>
      </c>
      <c r="AK887" s="46">
        <f t="shared" si="258"/>
        <v>1250</v>
      </c>
      <c r="AL887" s="48"/>
      <c r="AM887" s="48"/>
      <c r="AN887" s="50">
        <f>IFERROR(VLOOKUP($F887,Ref_Param!$L:$M,2,0),0)*M887</f>
        <v>0</v>
      </c>
      <c r="AO887" s="50">
        <f>IFERROR(VLOOKUP($F887,Ref_Param!$L:$M,2,0),0)*N887</f>
        <v>0</v>
      </c>
      <c r="AP887" s="50">
        <f>IFERROR(VLOOKUP($F887,Ref_Param!$L:$M,2,0),0)*O887</f>
        <v>0</v>
      </c>
      <c r="AQ887" s="50">
        <f>IFERROR(VLOOKUP($F887,Ref_Param!$L:$M,2,0),0)*P887</f>
        <v>0</v>
      </c>
      <c r="AR887" s="51">
        <f t="shared" si="259"/>
        <v>0</v>
      </c>
      <c r="AS887" s="52">
        <f>IFERROR(VLOOKUP($F887,Ref_Param!$L:$M,2,0),0)*R887</f>
        <v>0</v>
      </c>
      <c r="AT887" s="52">
        <f>IFERROR(VLOOKUP($F887,Ref_Param!$L:$M,2,0),0)*S887</f>
        <v>0</v>
      </c>
      <c r="AU887" s="52">
        <f>IFERROR(VLOOKUP($F887,Ref_Param!$L:$M,2,0),0)*T887</f>
        <v>0</v>
      </c>
      <c r="AV887" s="52">
        <f>IFERROR(VLOOKUP($F887,Ref_Param!$L:$M,2,0),0)*U887</f>
        <v>0</v>
      </c>
      <c r="AW887" s="53">
        <f t="shared" si="260"/>
        <v>0</v>
      </c>
      <c r="AX887" s="54">
        <f>IFERROR(VLOOKUP($F887,Ref_Param!$L:$M,2,0),0)*W887</f>
        <v>0</v>
      </c>
      <c r="AY887" s="54">
        <f>IFERROR(VLOOKUP($F887,Ref_Param!$L:$M,2,0),0)*X887</f>
        <v>0</v>
      </c>
      <c r="AZ887" s="54">
        <f>IFERROR(VLOOKUP($F887,Ref_Param!$L:$M,2,0),0)*Y887</f>
        <v>0</v>
      </c>
      <c r="BA887" s="54">
        <f>IFERROR(VLOOKUP($F887,Ref_Param!$L:$M,2,0),0)*Z887</f>
        <v>0</v>
      </c>
      <c r="BB887" s="55">
        <f t="shared" si="261"/>
        <v>0</v>
      </c>
      <c r="BC887" s="56">
        <f>IFERROR(VLOOKUP($F887,Ref_Param!$L:$M,2,0),0)*AB887</f>
        <v>0</v>
      </c>
      <c r="BD887" s="56">
        <f>IFERROR(VLOOKUP($F887,Ref_Param!$L:$M,2,0),0)*AC887</f>
        <v>0</v>
      </c>
      <c r="BE887" s="56">
        <f>IFERROR(VLOOKUP($F887,Ref_Param!$L:$M,2,0),0)*AD887</f>
        <v>0</v>
      </c>
      <c r="BF887" s="56">
        <f>IFERROR(VLOOKUP($F887,Ref_Param!$L:$M,2,0),0)*AE887</f>
        <v>170</v>
      </c>
      <c r="BG887" s="57">
        <f t="shared" si="262"/>
        <v>170</v>
      </c>
      <c r="BH887" s="56">
        <f>IFERROR(VLOOKUP($F887,Ref_Param!$L:$M,2,0),0)*AG887</f>
        <v>350</v>
      </c>
      <c r="BI887" s="56">
        <f>IFERROR(VLOOKUP($F887,Ref_Param!$L:$M,2,0),0)*AH887</f>
        <v>300</v>
      </c>
      <c r="BJ887" s="56">
        <f>IFERROR(VLOOKUP($F887,Ref_Param!$L:$M,2,0),0)*AI887</f>
        <v>300</v>
      </c>
      <c r="BK887" s="56">
        <f>IFERROR(VLOOKUP($F887,Ref_Param!$L:$M,2,0),0)*AJ887</f>
        <v>300</v>
      </c>
      <c r="BL887" s="57">
        <f t="shared" si="263"/>
        <v>1250</v>
      </c>
      <c r="BM887" s="58">
        <f>IFERROR(VLOOKUP($F887,Ref_Param!$L:$M,2,0),0)*AL887</f>
        <v>0</v>
      </c>
      <c r="BN887" s="59">
        <f>IFERROR(VLOOKUP($F887,Ref_Param!$L:$M,2,0),0)*AM887</f>
        <v>0</v>
      </c>
    </row>
    <row r="888" spans="1:66" ht="15" customHeight="1" x14ac:dyDescent="0.3">
      <c r="A888" s="91" t="str">
        <f t="shared" si="253"/>
        <v>EAISDigital - API Economy</v>
      </c>
      <c r="B888" s="43" t="s">
        <v>4152</v>
      </c>
      <c r="C888" s="43" t="s">
        <v>4117</v>
      </c>
      <c r="D888" s="43" t="s">
        <v>5282</v>
      </c>
      <c r="E888" s="44" t="s">
        <v>5282</v>
      </c>
      <c r="F888" s="43" t="s">
        <v>20</v>
      </c>
      <c r="G888" s="44" t="s">
        <v>1052</v>
      </c>
      <c r="H888" s="41" t="s">
        <v>53</v>
      </c>
      <c r="I888" s="44" t="s">
        <v>26</v>
      </c>
      <c r="J888" s="43"/>
      <c r="K888" s="44"/>
      <c r="L888" s="43" t="s">
        <v>4110</v>
      </c>
      <c r="M888" s="65"/>
      <c r="N888" s="65"/>
      <c r="O888" s="65"/>
      <c r="P888" s="65"/>
      <c r="Q888" s="46">
        <f t="shared" si="254"/>
        <v>0</v>
      </c>
      <c r="R888" s="65"/>
      <c r="S888" s="65"/>
      <c r="T888" s="65"/>
      <c r="U888" s="65"/>
      <c r="V888" s="46">
        <f t="shared" si="255"/>
        <v>0</v>
      </c>
      <c r="W888" s="65"/>
      <c r="X888" s="65"/>
      <c r="Y888" s="65"/>
      <c r="Z888" s="65"/>
      <c r="AA888" s="46">
        <f t="shared" si="256"/>
        <v>0</v>
      </c>
      <c r="AB888" s="49"/>
      <c r="AC888" s="49"/>
      <c r="AD888" s="49">
        <v>0</v>
      </c>
      <c r="AE888" s="49">
        <v>350</v>
      </c>
      <c r="AF888" s="46">
        <f t="shared" si="257"/>
        <v>350</v>
      </c>
      <c r="AG888" s="49">
        <v>350</v>
      </c>
      <c r="AH888" s="49">
        <v>750</v>
      </c>
      <c r="AI888" s="49">
        <v>1000</v>
      </c>
      <c r="AJ888" s="49">
        <v>1300</v>
      </c>
      <c r="AK888" s="46">
        <f t="shared" si="258"/>
        <v>3400</v>
      </c>
      <c r="AL888" s="48"/>
      <c r="AM888" s="48"/>
      <c r="AN888" s="50">
        <f>IFERROR(VLOOKUP($F888,Ref_Param!$L:$M,2,0),0)*M888</f>
        <v>0</v>
      </c>
      <c r="AO888" s="50">
        <f>IFERROR(VLOOKUP($F888,Ref_Param!$L:$M,2,0),0)*N888</f>
        <v>0</v>
      </c>
      <c r="AP888" s="50">
        <f>IFERROR(VLOOKUP($F888,Ref_Param!$L:$M,2,0),0)*O888</f>
        <v>0</v>
      </c>
      <c r="AQ888" s="50">
        <f>IFERROR(VLOOKUP($F888,Ref_Param!$L:$M,2,0),0)*P888</f>
        <v>0</v>
      </c>
      <c r="AR888" s="51">
        <f t="shared" si="259"/>
        <v>0</v>
      </c>
      <c r="AS888" s="52">
        <f>IFERROR(VLOOKUP($F888,Ref_Param!$L:$M,2,0),0)*R888</f>
        <v>0</v>
      </c>
      <c r="AT888" s="52">
        <f>IFERROR(VLOOKUP($F888,Ref_Param!$L:$M,2,0),0)*S888</f>
        <v>0</v>
      </c>
      <c r="AU888" s="52">
        <f>IFERROR(VLOOKUP($F888,Ref_Param!$L:$M,2,0),0)*T888</f>
        <v>0</v>
      </c>
      <c r="AV888" s="52">
        <f>IFERROR(VLOOKUP($F888,Ref_Param!$L:$M,2,0),0)*U888</f>
        <v>0</v>
      </c>
      <c r="AW888" s="53">
        <f t="shared" si="260"/>
        <v>0</v>
      </c>
      <c r="AX888" s="54">
        <f>IFERROR(VLOOKUP($F888,Ref_Param!$L:$M,2,0),0)*W888</f>
        <v>0</v>
      </c>
      <c r="AY888" s="54">
        <f>IFERROR(VLOOKUP($F888,Ref_Param!$L:$M,2,0),0)*X888</f>
        <v>0</v>
      </c>
      <c r="AZ888" s="54">
        <f>IFERROR(VLOOKUP($F888,Ref_Param!$L:$M,2,0),0)*Y888</f>
        <v>0</v>
      </c>
      <c r="BA888" s="54">
        <f>IFERROR(VLOOKUP($F888,Ref_Param!$L:$M,2,0),0)*Z888</f>
        <v>0</v>
      </c>
      <c r="BB888" s="55">
        <f t="shared" si="261"/>
        <v>0</v>
      </c>
      <c r="BC888" s="56">
        <f>IFERROR(VLOOKUP($F888,Ref_Param!$L:$M,2,0),0)*AB888</f>
        <v>0</v>
      </c>
      <c r="BD888" s="56">
        <f>IFERROR(VLOOKUP($F888,Ref_Param!$L:$M,2,0),0)*AC888</f>
        <v>0</v>
      </c>
      <c r="BE888" s="56">
        <f>IFERROR(VLOOKUP($F888,Ref_Param!$L:$M,2,0),0)*AD888</f>
        <v>0</v>
      </c>
      <c r="BF888" s="56">
        <f>IFERROR(VLOOKUP($F888,Ref_Param!$L:$M,2,0),0)*AE888</f>
        <v>350</v>
      </c>
      <c r="BG888" s="57">
        <f t="shared" si="262"/>
        <v>350</v>
      </c>
      <c r="BH888" s="56">
        <f>IFERROR(VLOOKUP($F888,Ref_Param!$L:$M,2,0),0)*AG888</f>
        <v>350</v>
      </c>
      <c r="BI888" s="56">
        <f>IFERROR(VLOOKUP($F888,Ref_Param!$L:$M,2,0),0)*AH888</f>
        <v>750</v>
      </c>
      <c r="BJ888" s="56">
        <f>IFERROR(VLOOKUP($F888,Ref_Param!$L:$M,2,0),0)*AI888</f>
        <v>1000</v>
      </c>
      <c r="BK888" s="56">
        <f>IFERROR(VLOOKUP($F888,Ref_Param!$L:$M,2,0),0)*AJ888</f>
        <v>1300</v>
      </c>
      <c r="BL888" s="57">
        <f t="shared" si="263"/>
        <v>3400</v>
      </c>
      <c r="BM888" s="58">
        <f>IFERROR(VLOOKUP($F888,Ref_Param!$L:$M,2,0),0)*AL888</f>
        <v>0</v>
      </c>
      <c r="BN888" s="59">
        <f>IFERROR(VLOOKUP($F888,Ref_Param!$L:$M,2,0),0)*AM888</f>
        <v>0</v>
      </c>
    </row>
    <row r="889" spans="1:66" ht="15" customHeight="1" x14ac:dyDescent="0.3">
      <c r="A889" s="91" t="str">
        <f t="shared" si="253"/>
        <v>EAISDigital - API Economy</v>
      </c>
      <c r="B889" s="43" t="s">
        <v>4152</v>
      </c>
      <c r="C889" s="43" t="s">
        <v>4117</v>
      </c>
      <c r="D889" s="43" t="s">
        <v>5282</v>
      </c>
      <c r="E889" s="44" t="s">
        <v>5282</v>
      </c>
      <c r="F889" s="43" t="s">
        <v>20</v>
      </c>
      <c r="G889" s="44" t="s">
        <v>1052</v>
      </c>
      <c r="H889" s="41" t="s">
        <v>53</v>
      </c>
      <c r="I889" s="44" t="s">
        <v>7471</v>
      </c>
      <c r="J889" s="43"/>
      <c r="K889" s="44"/>
      <c r="L889" s="43" t="s">
        <v>4110</v>
      </c>
      <c r="M889" s="65"/>
      <c r="N889" s="65"/>
      <c r="O889" s="65"/>
      <c r="P889" s="65"/>
      <c r="Q889" s="46">
        <f t="shared" si="254"/>
        <v>0</v>
      </c>
      <c r="R889" s="65"/>
      <c r="S889" s="65"/>
      <c r="T889" s="65"/>
      <c r="U889" s="65"/>
      <c r="V889" s="46">
        <f t="shared" si="255"/>
        <v>0</v>
      </c>
      <c r="W889" s="65"/>
      <c r="X889" s="65"/>
      <c r="Y889" s="65"/>
      <c r="Z889" s="65"/>
      <c r="AA889" s="46">
        <f t="shared" si="256"/>
        <v>0</v>
      </c>
      <c r="AB889" s="49"/>
      <c r="AC889" s="49"/>
      <c r="AD889" s="49">
        <v>0</v>
      </c>
      <c r="AE889" s="49">
        <v>250</v>
      </c>
      <c r="AF889" s="46">
        <f t="shared" si="257"/>
        <v>250</v>
      </c>
      <c r="AG889" s="49">
        <v>350</v>
      </c>
      <c r="AH889" s="49">
        <v>400</v>
      </c>
      <c r="AI889" s="49">
        <v>400</v>
      </c>
      <c r="AJ889" s="49">
        <v>300</v>
      </c>
      <c r="AK889" s="46">
        <f t="shared" si="258"/>
        <v>1450</v>
      </c>
      <c r="AL889" s="48"/>
      <c r="AM889" s="48"/>
      <c r="AN889" s="50">
        <f>IFERROR(VLOOKUP($F889,Ref_Param!$L:$M,2,0),0)*M889</f>
        <v>0</v>
      </c>
      <c r="AO889" s="50">
        <f>IFERROR(VLOOKUP($F889,Ref_Param!$L:$M,2,0),0)*N889</f>
        <v>0</v>
      </c>
      <c r="AP889" s="50">
        <f>IFERROR(VLOOKUP($F889,Ref_Param!$L:$M,2,0),0)*O889</f>
        <v>0</v>
      </c>
      <c r="AQ889" s="50">
        <f>IFERROR(VLOOKUP($F889,Ref_Param!$L:$M,2,0),0)*P889</f>
        <v>0</v>
      </c>
      <c r="AR889" s="51">
        <f t="shared" si="259"/>
        <v>0</v>
      </c>
      <c r="AS889" s="52">
        <f>IFERROR(VLOOKUP($F889,Ref_Param!$L:$M,2,0),0)*R889</f>
        <v>0</v>
      </c>
      <c r="AT889" s="52">
        <f>IFERROR(VLOOKUP($F889,Ref_Param!$L:$M,2,0),0)*S889</f>
        <v>0</v>
      </c>
      <c r="AU889" s="52">
        <f>IFERROR(VLOOKUP($F889,Ref_Param!$L:$M,2,0),0)*T889</f>
        <v>0</v>
      </c>
      <c r="AV889" s="52">
        <f>IFERROR(VLOOKUP($F889,Ref_Param!$L:$M,2,0),0)*U889</f>
        <v>0</v>
      </c>
      <c r="AW889" s="53">
        <f t="shared" si="260"/>
        <v>0</v>
      </c>
      <c r="AX889" s="54">
        <f>IFERROR(VLOOKUP($F889,Ref_Param!$L:$M,2,0),0)*W889</f>
        <v>0</v>
      </c>
      <c r="AY889" s="54">
        <f>IFERROR(VLOOKUP($F889,Ref_Param!$L:$M,2,0),0)*X889</f>
        <v>0</v>
      </c>
      <c r="AZ889" s="54">
        <f>IFERROR(VLOOKUP($F889,Ref_Param!$L:$M,2,0),0)*Y889</f>
        <v>0</v>
      </c>
      <c r="BA889" s="54">
        <f>IFERROR(VLOOKUP($F889,Ref_Param!$L:$M,2,0),0)*Z889</f>
        <v>0</v>
      </c>
      <c r="BB889" s="55">
        <f t="shared" si="261"/>
        <v>0</v>
      </c>
      <c r="BC889" s="56">
        <f>IFERROR(VLOOKUP($F889,Ref_Param!$L:$M,2,0),0)*AB889</f>
        <v>0</v>
      </c>
      <c r="BD889" s="56">
        <f>IFERROR(VLOOKUP($F889,Ref_Param!$L:$M,2,0),0)*AC889</f>
        <v>0</v>
      </c>
      <c r="BE889" s="56">
        <f>IFERROR(VLOOKUP($F889,Ref_Param!$L:$M,2,0),0)*AD889</f>
        <v>0</v>
      </c>
      <c r="BF889" s="56">
        <f>IFERROR(VLOOKUP($F889,Ref_Param!$L:$M,2,0),0)*AE889</f>
        <v>250</v>
      </c>
      <c r="BG889" s="57">
        <f t="shared" si="262"/>
        <v>250</v>
      </c>
      <c r="BH889" s="56">
        <f>IFERROR(VLOOKUP($F889,Ref_Param!$L:$M,2,0),0)*AG889</f>
        <v>350</v>
      </c>
      <c r="BI889" s="56">
        <f>IFERROR(VLOOKUP($F889,Ref_Param!$L:$M,2,0),0)*AH889</f>
        <v>400</v>
      </c>
      <c r="BJ889" s="56">
        <f>IFERROR(VLOOKUP($F889,Ref_Param!$L:$M,2,0),0)*AI889</f>
        <v>400</v>
      </c>
      <c r="BK889" s="56">
        <f>IFERROR(VLOOKUP($F889,Ref_Param!$L:$M,2,0),0)*AJ889</f>
        <v>300</v>
      </c>
      <c r="BL889" s="57">
        <f t="shared" si="263"/>
        <v>1450</v>
      </c>
      <c r="BM889" s="58">
        <f>IFERROR(VLOOKUP($F889,Ref_Param!$L:$M,2,0),0)*AL889</f>
        <v>0</v>
      </c>
      <c r="BN889" s="59">
        <f>IFERROR(VLOOKUP($F889,Ref_Param!$L:$M,2,0),0)*AM889</f>
        <v>0</v>
      </c>
    </row>
    <row r="890" spans="1:66" ht="15" customHeight="1" x14ac:dyDescent="0.3">
      <c r="A890" s="91" t="str">
        <f t="shared" si="253"/>
        <v>EAISDigital - API Economy</v>
      </c>
      <c r="B890" s="43" t="s">
        <v>4152</v>
      </c>
      <c r="C890" s="43" t="s">
        <v>4117</v>
      </c>
      <c r="D890" s="43" t="s">
        <v>5282</v>
      </c>
      <c r="E890" s="44" t="s">
        <v>5282</v>
      </c>
      <c r="F890" s="43" t="s">
        <v>20</v>
      </c>
      <c r="G890" s="44" t="s">
        <v>1052</v>
      </c>
      <c r="H890" s="41" t="s">
        <v>5427</v>
      </c>
      <c r="I890" s="66" t="s">
        <v>22</v>
      </c>
      <c r="J890" s="43"/>
      <c r="K890" s="66"/>
      <c r="L890" s="43" t="s">
        <v>4110</v>
      </c>
      <c r="M890" s="7"/>
      <c r="N890" s="7"/>
      <c r="O890" s="7"/>
      <c r="P890" s="7"/>
      <c r="Q890" s="46">
        <f t="shared" si="254"/>
        <v>0</v>
      </c>
      <c r="R890" s="7"/>
      <c r="S890" s="7"/>
      <c r="T890" s="7"/>
      <c r="U890" s="7"/>
      <c r="V890" s="46">
        <f t="shared" si="255"/>
        <v>0</v>
      </c>
      <c r="W890" s="7"/>
      <c r="X890" s="7"/>
      <c r="Y890" s="7"/>
      <c r="Z890" s="7"/>
      <c r="AA890" s="46">
        <f t="shared" si="256"/>
        <v>0</v>
      </c>
      <c r="AB890" s="49"/>
      <c r="AC890" s="49"/>
      <c r="AD890" s="49">
        <v>0</v>
      </c>
      <c r="AE890" s="49">
        <v>0</v>
      </c>
      <c r="AF890" s="46">
        <f t="shared" si="257"/>
        <v>0</v>
      </c>
      <c r="AG890" s="49">
        <v>450</v>
      </c>
      <c r="AH890" s="49">
        <v>250</v>
      </c>
      <c r="AI890" s="49">
        <v>200</v>
      </c>
      <c r="AJ890" s="49">
        <v>200</v>
      </c>
      <c r="AK890" s="46">
        <f t="shared" si="258"/>
        <v>1100</v>
      </c>
      <c r="AL890" s="48"/>
      <c r="AM890" s="48"/>
      <c r="AN890" s="50">
        <f>IFERROR(VLOOKUP($F890,Ref_Param!$L:$M,2,0),0)*M890</f>
        <v>0</v>
      </c>
      <c r="AO890" s="50">
        <f>IFERROR(VLOOKUP($F890,Ref_Param!$L:$M,2,0),0)*N890</f>
        <v>0</v>
      </c>
      <c r="AP890" s="50">
        <f>IFERROR(VLOOKUP($F890,Ref_Param!$L:$M,2,0),0)*O890</f>
        <v>0</v>
      </c>
      <c r="AQ890" s="50">
        <f>IFERROR(VLOOKUP($F890,Ref_Param!$L:$M,2,0),0)*P890</f>
        <v>0</v>
      </c>
      <c r="AR890" s="51">
        <f t="shared" si="259"/>
        <v>0</v>
      </c>
      <c r="AS890" s="52">
        <f>IFERROR(VLOOKUP($F890,Ref_Param!$L:$M,2,0),0)*R890</f>
        <v>0</v>
      </c>
      <c r="AT890" s="52">
        <f>IFERROR(VLOOKUP($F890,Ref_Param!$L:$M,2,0),0)*S890</f>
        <v>0</v>
      </c>
      <c r="AU890" s="52">
        <f>IFERROR(VLOOKUP($F890,Ref_Param!$L:$M,2,0),0)*T890</f>
        <v>0</v>
      </c>
      <c r="AV890" s="52">
        <f>IFERROR(VLOOKUP($F890,Ref_Param!$L:$M,2,0),0)*U890</f>
        <v>0</v>
      </c>
      <c r="AW890" s="53">
        <f t="shared" si="260"/>
        <v>0</v>
      </c>
      <c r="AX890" s="54">
        <f>IFERROR(VLOOKUP($F890,Ref_Param!$L:$M,2,0),0)*W890</f>
        <v>0</v>
      </c>
      <c r="AY890" s="54">
        <f>IFERROR(VLOOKUP($F890,Ref_Param!$L:$M,2,0),0)*X890</f>
        <v>0</v>
      </c>
      <c r="AZ890" s="54">
        <f>IFERROR(VLOOKUP($F890,Ref_Param!$L:$M,2,0),0)*Y890</f>
        <v>0</v>
      </c>
      <c r="BA890" s="54">
        <f>IFERROR(VLOOKUP($F890,Ref_Param!$L:$M,2,0),0)*Z890</f>
        <v>0</v>
      </c>
      <c r="BB890" s="55">
        <f t="shared" si="261"/>
        <v>0</v>
      </c>
      <c r="BC890" s="56">
        <f>IFERROR(VLOOKUP($F890,Ref_Param!$L:$M,2,0),0)*AB890</f>
        <v>0</v>
      </c>
      <c r="BD890" s="56">
        <f>IFERROR(VLOOKUP($F890,Ref_Param!$L:$M,2,0),0)*AC890</f>
        <v>0</v>
      </c>
      <c r="BE890" s="56">
        <f>IFERROR(VLOOKUP($F890,Ref_Param!$L:$M,2,0),0)*AD890</f>
        <v>0</v>
      </c>
      <c r="BF890" s="56">
        <f>IFERROR(VLOOKUP($F890,Ref_Param!$L:$M,2,0),0)*AE890</f>
        <v>0</v>
      </c>
      <c r="BG890" s="57">
        <f t="shared" si="262"/>
        <v>0</v>
      </c>
      <c r="BH890" s="56">
        <f>IFERROR(VLOOKUP($F890,Ref_Param!$L:$M,2,0),0)*AG890</f>
        <v>450</v>
      </c>
      <c r="BI890" s="56">
        <f>IFERROR(VLOOKUP($F890,Ref_Param!$L:$M,2,0),0)*AH890</f>
        <v>250</v>
      </c>
      <c r="BJ890" s="56">
        <f>IFERROR(VLOOKUP($F890,Ref_Param!$L:$M,2,0),0)*AI890</f>
        <v>200</v>
      </c>
      <c r="BK890" s="56">
        <f>IFERROR(VLOOKUP($F890,Ref_Param!$L:$M,2,0),0)*AJ890</f>
        <v>200</v>
      </c>
      <c r="BL890" s="57">
        <f t="shared" si="263"/>
        <v>1100</v>
      </c>
      <c r="BM890" s="58">
        <f>IFERROR(VLOOKUP($F890,Ref_Param!$L:$M,2,0),0)*AL890</f>
        <v>0</v>
      </c>
      <c r="BN890" s="59">
        <f>IFERROR(VLOOKUP($F890,Ref_Param!$L:$M,2,0),0)*AM890</f>
        <v>0</v>
      </c>
    </row>
    <row r="891" spans="1:66" ht="15" customHeight="1" x14ac:dyDescent="0.3">
      <c r="A891" s="91" t="str">
        <f t="shared" si="253"/>
        <v>EAISDigital - API Economy</v>
      </c>
      <c r="B891" s="43" t="s">
        <v>4152</v>
      </c>
      <c r="C891" s="43" t="s">
        <v>4117</v>
      </c>
      <c r="D891" s="43" t="s">
        <v>2959</v>
      </c>
      <c r="E891" s="44" t="s">
        <v>7465</v>
      </c>
      <c r="F891" s="43" t="s">
        <v>20</v>
      </c>
      <c r="G891" s="44" t="s">
        <v>1052</v>
      </c>
      <c r="H891" s="41" t="s">
        <v>5442</v>
      </c>
      <c r="I891" s="66" t="s">
        <v>26</v>
      </c>
      <c r="J891" s="43"/>
      <c r="K891" s="66"/>
      <c r="L891" s="43" t="s">
        <v>4110</v>
      </c>
      <c r="M891" s="7"/>
      <c r="N891" s="7"/>
      <c r="O891" s="7"/>
      <c r="P891" s="7"/>
      <c r="Q891" s="46">
        <f t="shared" si="254"/>
        <v>0</v>
      </c>
      <c r="R891" s="7"/>
      <c r="S891" s="7"/>
      <c r="T891" s="7"/>
      <c r="U891" s="7"/>
      <c r="V891" s="46">
        <f t="shared" si="255"/>
        <v>0</v>
      </c>
      <c r="W891" s="7"/>
      <c r="X891" s="7"/>
      <c r="Y891" s="7"/>
      <c r="Z891" s="7"/>
      <c r="AA891" s="46">
        <f t="shared" si="256"/>
        <v>0</v>
      </c>
      <c r="AB891" s="49"/>
      <c r="AC891" s="49"/>
      <c r="AD891" s="49">
        <v>0</v>
      </c>
      <c r="AE891" s="49">
        <v>0</v>
      </c>
      <c r="AF891" s="46">
        <f t="shared" si="257"/>
        <v>0</v>
      </c>
      <c r="AG891" s="49">
        <v>250</v>
      </c>
      <c r="AH891" s="49">
        <v>100</v>
      </c>
      <c r="AI891" s="49">
        <v>600</v>
      </c>
      <c r="AJ891" s="49">
        <v>700</v>
      </c>
      <c r="AK891" s="46">
        <f t="shared" si="258"/>
        <v>1650</v>
      </c>
      <c r="AL891" s="48"/>
      <c r="AM891" s="48"/>
      <c r="AN891" s="50">
        <f>IFERROR(VLOOKUP($F891,Ref_Param!$L:$M,2,0),0)*M891</f>
        <v>0</v>
      </c>
      <c r="AO891" s="50">
        <f>IFERROR(VLOOKUP($F891,Ref_Param!$L:$M,2,0),0)*N891</f>
        <v>0</v>
      </c>
      <c r="AP891" s="50">
        <f>IFERROR(VLOOKUP($F891,Ref_Param!$L:$M,2,0),0)*O891</f>
        <v>0</v>
      </c>
      <c r="AQ891" s="50">
        <f>IFERROR(VLOOKUP($F891,Ref_Param!$L:$M,2,0),0)*P891</f>
        <v>0</v>
      </c>
      <c r="AR891" s="51">
        <f t="shared" si="259"/>
        <v>0</v>
      </c>
      <c r="AS891" s="52">
        <f>IFERROR(VLOOKUP($F891,Ref_Param!$L:$M,2,0),0)*R891</f>
        <v>0</v>
      </c>
      <c r="AT891" s="52">
        <f>IFERROR(VLOOKUP($F891,Ref_Param!$L:$M,2,0),0)*S891</f>
        <v>0</v>
      </c>
      <c r="AU891" s="52">
        <f>IFERROR(VLOOKUP($F891,Ref_Param!$L:$M,2,0),0)*T891</f>
        <v>0</v>
      </c>
      <c r="AV891" s="52">
        <f>IFERROR(VLOOKUP($F891,Ref_Param!$L:$M,2,0),0)*U891</f>
        <v>0</v>
      </c>
      <c r="AW891" s="53">
        <f t="shared" si="260"/>
        <v>0</v>
      </c>
      <c r="AX891" s="54">
        <f>IFERROR(VLOOKUP($F891,Ref_Param!$L:$M,2,0),0)*W891</f>
        <v>0</v>
      </c>
      <c r="AY891" s="54">
        <f>IFERROR(VLOOKUP($F891,Ref_Param!$L:$M,2,0),0)*X891</f>
        <v>0</v>
      </c>
      <c r="AZ891" s="54">
        <f>IFERROR(VLOOKUP($F891,Ref_Param!$L:$M,2,0),0)*Y891</f>
        <v>0</v>
      </c>
      <c r="BA891" s="54">
        <f>IFERROR(VLOOKUP($F891,Ref_Param!$L:$M,2,0),0)*Z891</f>
        <v>0</v>
      </c>
      <c r="BB891" s="55">
        <f t="shared" si="261"/>
        <v>0</v>
      </c>
      <c r="BC891" s="56">
        <f>IFERROR(VLOOKUP($F891,Ref_Param!$L:$M,2,0),0)*AB891</f>
        <v>0</v>
      </c>
      <c r="BD891" s="56">
        <f>IFERROR(VLOOKUP($F891,Ref_Param!$L:$M,2,0),0)*AC891</f>
        <v>0</v>
      </c>
      <c r="BE891" s="56">
        <f>IFERROR(VLOOKUP($F891,Ref_Param!$L:$M,2,0),0)*AD891</f>
        <v>0</v>
      </c>
      <c r="BF891" s="56">
        <f>IFERROR(VLOOKUP($F891,Ref_Param!$L:$M,2,0),0)*AE891</f>
        <v>0</v>
      </c>
      <c r="BG891" s="57">
        <f t="shared" si="262"/>
        <v>0</v>
      </c>
      <c r="BH891" s="56">
        <f>IFERROR(VLOOKUP($F891,Ref_Param!$L:$M,2,0),0)*AG891</f>
        <v>250</v>
      </c>
      <c r="BI891" s="56">
        <f>IFERROR(VLOOKUP($F891,Ref_Param!$L:$M,2,0),0)*AH891</f>
        <v>100</v>
      </c>
      <c r="BJ891" s="56">
        <f>IFERROR(VLOOKUP($F891,Ref_Param!$L:$M,2,0),0)*AI891</f>
        <v>600</v>
      </c>
      <c r="BK891" s="56">
        <f>IFERROR(VLOOKUP($F891,Ref_Param!$L:$M,2,0),0)*AJ891</f>
        <v>700</v>
      </c>
      <c r="BL891" s="57">
        <f t="shared" si="263"/>
        <v>1650</v>
      </c>
      <c r="BM891" s="58">
        <f>IFERROR(VLOOKUP($F891,Ref_Param!$L:$M,2,0),0)*AL891</f>
        <v>0</v>
      </c>
      <c r="BN891" s="59">
        <f>IFERROR(VLOOKUP($F891,Ref_Param!$L:$M,2,0),0)*AM891</f>
        <v>0</v>
      </c>
    </row>
    <row r="892" spans="1:66" ht="15" customHeight="1" x14ac:dyDescent="0.3">
      <c r="A892" s="91" t="str">
        <f t="shared" si="253"/>
        <v>EAISDigital - API Economy</v>
      </c>
      <c r="B892" s="43" t="s">
        <v>4152</v>
      </c>
      <c r="C892" s="43" t="s">
        <v>4117</v>
      </c>
      <c r="D892" s="43" t="s">
        <v>2961</v>
      </c>
      <c r="E892" s="44" t="s">
        <v>7465</v>
      </c>
      <c r="F892" s="43" t="s">
        <v>20</v>
      </c>
      <c r="G892" s="44" t="s">
        <v>1052</v>
      </c>
      <c r="H892" s="41" t="s">
        <v>5442</v>
      </c>
      <c r="I892" s="66" t="s">
        <v>38</v>
      </c>
      <c r="J892" s="43"/>
      <c r="K892" s="66"/>
      <c r="L892" s="43" t="s">
        <v>4110</v>
      </c>
      <c r="M892" s="7"/>
      <c r="N892" s="7"/>
      <c r="O892" s="7"/>
      <c r="P892" s="7"/>
      <c r="Q892" s="46">
        <f t="shared" si="254"/>
        <v>0</v>
      </c>
      <c r="R892" s="7"/>
      <c r="S892" s="7"/>
      <c r="T892" s="7"/>
      <c r="U892" s="7"/>
      <c r="V892" s="46">
        <f t="shared" si="255"/>
        <v>0</v>
      </c>
      <c r="W892" s="7"/>
      <c r="X892" s="7"/>
      <c r="Y892" s="7"/>
      <c r="Z892" s="7"/>
      <c r="AA892" s="46">
        <f t="shared" si="256"/>
        <v>0</v>
      </c>
      <c r="AB892" s="49"/>
      <c r="AC892" s="49"/>
      <c r="AD892" s="49">
        <v>0</v>
      </c>
      <c r="AE892" s="49">
        <v>0</v>
      </c>
      <c r="AF892" s="46">
        <f t="shared" si="257"/>
        <v>0</v>
      </c>
      <c r="AG892" s="49"/>
      <c r="AH892" s="49"/>
      <c r="AI892" s="49">
        <v>200</v>
      </c>
      <c r="AJ892" s="49">
        <v>300</v>
      </c>
      <c r="AK892" s="46">
        <f t="shared" si="258"/>
        <v>500</v>
      </c>
      <c r="AL892" s="48"/>
      <c r="AM892" s="48"/>
      <c r="AN892" s="50">
        <f>IFERROR(VLOOKUP($F892,Ref_Param!$L:$M,2,0),0)*M892</f>
        <v>0</v>
      </c>
      <c r="AO892" s="50">
        <f>IFERROR(VLOOKUP($F892,Ref_Param!$L:$M,2,0),0)*N892</f>
        <v>0</v>
      </c>
      <c r="AP892" s="50">
        <f>IFERROR(VLOOKUP($F892,Ref_Param!$L:$M,2,0),0)*O892</f>
        <v>0</v>
      </c>
      <c r="AQ892" s="50">
        <f>IFERROR(VLOOKUP($F892,Ref_Param!$L:$M,2,0),0)*P892</f>
        <v>0</v>
      </c>
      <c r="AR892" s="51">
        <f t="shared" si="259"/>
        <v>0</v>
      </c>
      <c r="AS892" s="52">
        <f>IFERROR(VLOOKUP($F892,Ref_Param!$L:$M,2,0),0)*R892</f>
        <v>0</v>
      </c>
      <c r="AT892" s="52">
        <f>IFERROR(VLOOKUP($F892,Ref_Param!$L:$M,2,0),0)*S892</f>
        <v>0</v>
      </c>
      <c r="AU892" s="52">
        <f>IFERROR(VLOOKUP($F892,Ref_Param!$L:$M,2,0),0)*T892</f>
        <v>0</v>
      </c>
      <c r="AV892" s="52">
        <f>IFERROR(VLOOKUP($F892,Ref_Param!$L:$M,2,0),0)*U892</f>
        <v>0</v>
      </c>
      <c r="AW892" s="53">
        <f t="shared" si="260"/>
        <v>0</v>
      </c>
      <c r="AX892" s="54">
        <f>IFERROR(VLOOKUP($F892,Ref_Param!$L:$M,2,0),0)*W892</f>
        <v>0</v>
      </c>
      <c r="AY892" s="54">
        <f>IFERROR(VLOOKUP($F892,Ref_Param!$L:$M,2,0),0)*X892</f>
        <v>0</v>
      </c>
      <c r="AZ892" s="54">
        <f>IFERROR(VLOOKUP($F892,Ref_Param!$L:$M,2,0),0)*Y892</f>
        <v>0</v>
      </c>
      <c r="BA892" s="54">
        <f>IFERROR(VLOOKUP($F892,Ref_Param!$L:$M,2,0),0)*Z892</f>
        <v>0</v>
      </c>
      <c r="BB892" s="55">
        <f t="shared" si="261"/>
        <v>0</v>
      </c>
      <c r="BC892" s="56">
        <f>IFERROR(VLOOKUP($F892,Ref_Param!$L:$M,2,0),0)*AB892</f>
        <v>0</v>
      </c>
      <c r="BD892" s="56">
        <f>IFERROR(VLOOKUP($F892,Ref_Param!$L:$M,2,0),0)*AC892</f>
        <v>0</v>
      </c>
      <c r="BE892" s="56">
        <f>IFERROR(VLOOKUP($F892,Ref_Param!$L:$M,2,0),0)*AD892</f>
        <v>0</v>
      </c>
      <c r="BF892" s="56">
        <f>IFERROR(VLOOKUP($F892,Ref_Param!$L:$M,2,0),0)*AE892</f>
        <v>0</v>
      </c>
      <c r="BG892" s="57">
        <f t="shared" si="262"/>
        <v>0</v>
      </c>
      <c r="BH892" s="56">
        <f>IFERROR(VLOOKUP($F892,Ref_Param!$L:$M,2,0),0)*AG892</f>
        <v>0</v>
      </c>
      <c r="BI892" s="56">
        <f>IFERROR(VLOOKUP($F892,Ref_Param!$L:$M,2,0),0)*AH892</f>
        <v>0</v>
      </c>
      <c r="BJ892" s="56">
        <f>IFERROR(VLOOKUP($F892,Ref_Param!$L:$M,2,0),0)*AI892</f>
        <v>200</v>
      </c>
      <c r="BK892" s="56">
        <f>IFERROR(VLOOKUP($F892,Ref_Param!$L:$M,2,0),0)*AJ892</f>
        <v>300</v>
      </c>
      <c r="BL892" s="57">
        <f t="shared" si="263"/>
        <v>500</v>
      </c>
      <c r="BM892" s="58">
        <f>IFERROR(VLOOKUP($F892,Ref_Param!$L:$M,2,0),0)*AL892</f>
        <v>0</v>
      </c>
      <c r="BN892" s="59">
        <f>IFERROR(VLOOKUP($F892,Ref_Param!$L:$M,2,0),0)*AM892</f>
        <v>0</v>
      </c>
    </row>
    <row r="893" spans="1:66" ht="15" customHeight="1" x14ac:dyDescent="0.3">
      <c r="A893" s="91" t="str">
        <f t="shared" si="253"/>
        <v>EAISDigital - API Economy</v>
      </c>
      <c r="B893" s="43" t="s">
        <v>4152</v>
      </c>
      <c r="C893" s="43" t="s">
        <v>4117</v>
      </c>
      <c r="D893" s="43" t="s">
        <v>5284</v>
      </c>
      <c r="E893" s="44" t="s">
        <v>5284</v>
      </c>
      <c r="F893" s="43" t="s">
        <v>20</v>
      </c>
      <c r="G893" s="44" t="s">
        <v>1052</v>
      </c>
      <c r="H893" s="41" t="s">
        <v>31</v>
      </c>
      <c r="I893" s="66" t="s">
        <v>26</v>
      </c>
      <c r="J893" s="43"/>
      <c r="K893" s="66"/>
      <c r="L893" s="43" t="s">
        <v>4110</v>
      </c>
      <c r="M893" s="7"/>
      <c r="N893" s="7"/>
      <c r="O893" s="7"/>
      <c r="P893" s="7"/>
      <c r="Q893" s="46">
        <f t="shared" si="254"/>
        <v>0</v>
      </c>
      <c r="R893" s="7"/>
      <c r="S893" s="7"/>
      <c r="T893" s="7"/>
      <c r="U893" s="7"/>
      <c r="V893" s="46">
        <f t="shared" si="255"/>
        <v>0</v>
      </c>
      <c r="W893" s="7"/>
      <c r="X893" s="7"/>
      <c r="Y893" s="7"/>
      <c r="Z893" s="7"/>
      <c r="AA893" s="46">
        <f t="shared" si="256"/>
        <v>0</v>
      </c>
      <c r="AB893" s="49"/>
      <c r="AC893" s="49"/>
      <c r="AD893" s="49">
        <v>80</v>
      </c>
      <c r="AE893" s="49">
        <v>195</v>
      </c>
      <c r="AF893" s="46">
        <f t="shared" si="257"/>
        <v>275</v>
      </c>
      <c r="AG893" s="49">
        <v>392.2</v>
      </c>
      <c r="AH893" s="49">
        <v>400</v>
      </c>
      <c r="AI893" s="49">
        <v>750</v>
      </c>
      <c r="AJ893" s="49">
        <v>800</v>
      </c>
      <c r="AK893" s="46">
        <f t="shared" si="258"/>
        <v>2342.1999999999998</v>
      </c>
      <c r="AL893" s="48"/>
      <c r="AM893" s="48"/>
      <c r="AN893" s="50">
        <f>IFERROR(VLOOKUP($F893,Ref_Param!$L:$M,2,0),0)*M893</f>
        <v>0</v>
      </c>
      <c r="AO893" s="50">
        <f>IFERROR(VLOOKUP($F893,Ref_Param!$L:$M,2,0),0)*N893</f>
        <v>0</v>
      </c>
      <c r="AP893" s="50">
        <f>IFERROR(VLOOKUP($F893,Ref_Param!$L:$M,2,0),0)*O893</f>
        <v>0</v>
      </c>
      <c r="AQ893" s="50">
        <f>IFERROR(VLOOKUP($F893,Ref_Param!$L:$M,2,0),0)*P893</f>
        <v>0</v>
      </c>
      <c r="AR893" s="51">
        <f t="shared" si="259"/>
        <v>0</v>
      </c>
      <c r="AS893" s="52">
        <f>IFERROR(VLOOKUP($F893,Ref_Param!$L:$M,2,0),0)*R893</f>
        <v>0</v>
      </c>
      <c r="AT893" s="52">
        <f>IFERROR(VLOOKUP($F893,Ref_Param!$L:$M,2,0),0)*S893</f>
        <v>0</v>
      </c>
      <c r="AU893" s="52">
        <f>IFERROR(VLOOKUP($F893,Ref_Param!$L:$M,2,0),0)*T893</f>
        <v>0</v>
      </c>
      <c r="AV893" s="52">
        <f>IFERROR(VLOOKUP($F893,Ref_Param!$L:$M,2,0),0)*U893</f>
        <v>0</v>
      </c>
      <c r="AW893" s="53">
        <f t="shared" si="260"/>
        <v>0</v>
      </c>
      <c r="AX893" s="54">
        <f>IFERROR(VLOOKUP($F893,Ref_Param!$L:$M,2,0),0)*W893</f>
        <v>0</v>
      </c>
      <c r="AY893" s="54">
        <f>IFERROR(VLOOKUP($F893,Ref_Param!$L:$M,2,0),0)*X893</f>
        <v>0</v>
      </c>
      <c r="AZ893" s="54">
        <f>IFERROR(VLOOKUP($F893,Ref_Param!$L:$M,2,0),0)*Y893</f>
        <v>0</v>
      </c>
      <c r="BA893" s="54">
        <f>IFERROR(VLOOKUP($F893,Ref_Param!$L:$M,2,0),0)*Z893</f>
        <v>0</v>
      </c>
      <c r="BB893" s="55">
        <f t="shared" si="261"/>
        <v>0</v>
      </c>
      <c r="BC893" s="56">
        <f>IFERROR(VLOOKUP($F893,Ref_Param!$L:$M,2,0),0)*AB893</f>
        <v>0</v>
      </c>
      <c r="BD893" s="56">
        <f>IFERROR(VLOOKUP($F893,Ref_Param!$L:$M,2,0),0)*AC893</f>
        <v>0</v>
      </c>
      <c r="BE893" s="56">
        <f>IFERROR(VLOOKUP($F893,Ref_Param!$L:$M,2,0),0)*AD893</f>
        <v>80</v>
      </c>
      <c r="BF893" s="56">
        <f>IFERROR(VLOOKUP($F893,Ref_Param!$L:$M,2,0),0)*AE893</f>
        <v>195</v>
      </c>
      <c r="BG893" s="57">
        <f t="shared" si="262"/>
        <v>275</v>
      </c>
      <c r="BH893" s="56">
        <f>IFERROR(VLOOKUP($F893,Ref_Param!$L:$M,2,0),0)*AG893</f>
        <v>392.2</v>
      </c>
      <c r="BI893" s="56">
        <f>IFERROR(VLOOKUP($F893,Ref_Param!$L:$M,2,0),0)*AH893</f>
        <v>400</v>
      </c>
      <c r="BJ893" s="56">
        <f>IFERROR(VLOOKUP($F893,Ref_Param!$L:$M,2,0),0)*AI893</f>
        <v>750</v>
      </c>
      <c r="BK893" s="56">
        <f>IFERROR(VLOOKUP($F893,Ref_Param!$L:$M,2,0),0)*AJ893</f>
        <v>800</v>
      </c>
      <c r="BL893" s="57">
        <f t="shared" si="263"/>
        <v>2342.1999999999998</v>
      </c>
      <c r="BM893" s="58">
        <f>IFERROR(VLOOKUP($F893,Ref_Param!$L:$M,2,0),0)*AL893</f>
        <v>0</v>
      </c>
      <c r="BN893" s="59">
        <f>IFERROR(VLOOKUP($F893,Ref_Param!$L:$M,2,0),0)*AM893</f>
        <v>0</v>
      </c>
    </row>
    <row r="894" spans="1:66" ht="15" customHeight="1" x14ac:dyDescent="0.3">
      <c r="A894" s="91" t="str">
        <f t="shared" si="253"/>
        <v>EAISDigital - API Economy</v>
      </c>
      <c r="B894" s="43" t="s">
        <v>4152</v>
      </c>
      <c r="C894" s="43" t="s">
        <v>4117</v>
      </c>
      <c r="D894" s="43" t="s">
        <v>5284</v>
      </c>
      <c r="E894" s="44" t="s">
        <v>5284</v>
      </c>
      <c r="F894" s="43" t="s">
        <v>20</v>
      </c>
      <c r="G894" s="44" t="s">
        <v>1052</v>
      </c>
      <c r="H894" s="41" t="s">
        <v>31</v>
      </c>
      <c r="I894" s="66" t="s">
        <v>22</v>
      </c>
      <c r="J894" s="43"/>
      <c r="K894" s="66"/>
      <c r="L894" s="43" t="s">
        <v>4110</v>
      </c>
      <c r="M894" s="7"/>
      <c r="N894" s="7"/>
      <c r="O894" s="7"/>
      <c r="P894" s="7"/>
      <c r="Q894" s="46">
        <f t="shared" si="254"/>
        <v>0</v>
      </c>
      <c r="R894" s="7"/>
      <c r="S894" s="7"/>
      <c r="T894" s="7"/>
      <c r="U894" s="7"/>
      <c r="V894" s="46">
        <f t="shared" si="255"/>
        <v>0</v>
      </c>
      <c r="W894" s="7"/>
      <c r="X894" s="7"/>
      <c r="Y894" s="7"/>
      <c r="Z894" s="7"/>
      <c r="AA894" s="46">
        <f t="shared" si="256"/>
        <v>0</v>
      </c>
      <c r="AB894" s="49"/>
      <c r="AC894" s="49"/>
      <c r="AD894" s="49">
        <v>0</v>
      </c>
      <c r="AE894" s="49">
        <v>0</v>
      </c>
      <c r="AF894" s="46">
        <f t="shared" si="257"/>
        <v>0</v>
      </c>
      <c r="AG894" s="49"/>
      <c r="AH894" s="49">
        <v>100</v>
      </c>
      <c r="AI894" s="49">
        <v>100</v>
      </c>
      <c r="AJ894" s="49"/>
      <c r="AK894" s="46">
        <f t="shared" si="258"/>
        <v>200</v>
      </c>
      <c r="AL894" s="48"/>
      <c r="AM894" s="48"/>
      <c r="AN894" s="50">
        <f>IFERROR(VLOOKUP($F894,Ref_Param!$L:$M,2,0),0)*M894</f>
        <v>0</v>
      </c>
      <c r="AO894" s="50">
        <f>IFERROR(VLOOKUP($F894,Ref_Param!$L:$M,2,0),0)*N894</f>
        <v>0</v>
      </c>
      <c r="AP894" s="50">
        <f>IFERROR(VLOOKUP($F894,Ref_Param!$L:$M,2,0),0)*O894</f>
        <v>0</v>
      </c>
      <c r="AQ894" s="50">
        <f>IFERROR(VLOOKUP($F894,Ref_Param!$L:$M,2,0),0)*P894</f>
        <v>0</v>
      </c>
      <c r="AR894" s="51">
        <f t="shared" si="259"/>
        <v>0</v>
      </c>
      <c r="AS894" s="52">
        <f>IFERROR(VLOOKUP($F894,Ref_Param!$L:$M,2,0),0)*R894</f>
        <v>0</v>
      </c>
      <c r="AT894" s="52">
        <f>IFERROR(VLOOKUP($F894,Ref_Param!$L:$M,2,0),0)*S894</f>
        <v>0</v>
      </c>
      <c r="AU894" s="52">
        <f>IFERROR(VLOOKUP($F894,Ref_Param!$L:$M,2,0),0)*T894</f>
        <v>0</v>
      </c>
      <c r="AV894" s="52">
        <f>IFERROR(VLOOKUP($F894,Ref_Param!$L:$M,2,0),0)*U894</f>
        <v>0</v>
      </c>
      <c r="AW894" s="53">
        <f t="shared" si="260"/>
        <v>0</v>
      </c>
      <c r="AX894" s="54">
        <f>IFERROR(VLOOKUP($F894,Ref_Param!$L:$M,2,0),0)*W894</f>
        <v>0</v>
      </c>
      <c r="AY894" s="54">
        <f>IFERROR(VLOOKUP($F894,Ref_Param!$L:$M,2,0),0)*X894</f>
        <v>0</v>
      </c>
      <c r="AZ894" s="54">
        <f>IFERROR(VLOOKUP($F894,Ref_Param!$L:$M,2,0),0)*Y894</f>
        <v>0</v>
      </c>
      <c r="BA894" s="54">
        <f>IFERROR(VLOOKUP($F894,Ref_Param!$L:$M,2,0),0)*Z894</f>
        <v>0</v>
      </c>
      <c r="BB894" s="55">
        <f t="shared" si="261"/>
        <v>0</v>
      </c>
      <c r="BC894" s="56">
        <f>IFERROR(VLOOKUP($F894,Ref_Param!$L:$M,2,0),0)*AB894</f>
        <v>0</v>
      </c>
      <c r="BD894" s="56">
        <f>IFERROR(VLOOKUP($F894,Ref_Param!$L:$M,2,0),0)*AC894</f>
        <v>0</v>
      </c>
      <c r="BE894" s="56">
        <f>IFERROR(VLOOKUP($F894,Ref_Param!$L:$M,2,0),0)*AD894</f>
        <v>0</v>
      </c>
      <c r="BF894" s="56">
        <f>IFERROR(VLOOKUP($F894,Ref_Param!$L:$M,2,0),0)*AE894</f>
        <v>0</v>
      </c>
      <c r="BG894" s="57">
        <f t="shared" si="262"/>
        <v>0</v>
      </c>
      <c r="BH894" s="56">
        <f>IFERROR(VLOOKUP($F894,Ref_Param!$L:$M,2,0),0)*AG894</f>
        <v>0</v>
      </c>
      <c r="BI894" s="56">
        <f>IFERROR(VLOOKUP($F894,Ref_Param!$L:$M,2,0),0)*AH894</f>
        <v>100</v>
      </c>
      <c r="BJ894" s="56">
        <f>IFERROR(VLOOKUP($F894,Ref_Param!$L:$M,2,0),0)*AI894</f>
        <v>100</v>
      </c>
      <c r="BK894" s="56">
        <f>IFERROR(VLOOKUP($F894,Ref_Param!$L:$M,2,0),0)*AJ894</f>
        <v>0</v>
      </c>
      <c r="BL894" s="57">
        <f t="shared" si="263"/>
        <v>200</v>
      </c>
      <c r="BM894" s="58">
        <f>IFERROR(VLOOKUP($F894,Ref_Param!$L:$M,2,0),0)*AL894</f>
        <v>0</v>
      </c>
      <c r="BN894" s="59">
        <f>IFERROR(VLOOKUP($F894,Ref_Param!$L:$M,2,0),0)*AM894</f>
        <v>0</v>
      </c>
    </row>
    <row r="895" spans="1:66" ht="15" customHeight="1" x14ac:dyDescent="0.3">
      <c r="A895" s="91" t="str">
        <f t="shared" si="253"/>
        <v>EAISDigital - API Economy</v>
      </c>
      <c r="B895" s="43" t="s">
        <v>4152</v>
      </c>
      <c r="C895" s="43" t="s">
        <v>4117</v>
      </c>
      <c r="D895" s="43" t="s">
        <v>6022</v>
      </c>
      <c r="E895" s="44" t="s">
        <v>6023</v>
      </c>
      <c r="F895" s="43" t="s">
        <v>3731</v>
      </c>
      <c r="G895" s="44" t="s">
        <v>1052</v>
      </c>
      <c r="H895" s="41" t="s">
        <v>37</v>
      </c>
      <c r="I895" s="66" t="s">
        <v>26</v>
      </c>
      <c r="J895" s="43"/>
      <c r="K895" s="66"/>
      <c r="L895" s="43" t="s">
        <v>4110</v>
      </c>
      <c r="M895" s="7">
        <v>0</v>
      </c>
      <c r="N895" s="7">
        <v>0</v>
      </c>
      <c r="O895" s="7">
        <v>0</v>
      </c>
      <c r="P895" s="7">
        <v>0</v>
      </c>
      <c r="Q895" s="46">
        <f t="shared" si="254"/>
        <v>0</v>
      </c>
      <c r="R895" s="7">
        <v>0</v>
      </c>
      <c r="S895" s="7">
        <v>0</v>
      </c>
      <c r="T895" s="7">
        <v>0</v>
      </c>
      <c r="U895" s="7">
        <v>0</v>
      </c>
      <c r="V895" s="46">
        <f t="shared" si="255"/>
        <v>0</v>
      </c>
      <c r="W895" s="7">
        <v>0</v>
      </c>
      <c r="X895" s="7">
        <v>0</v>
      </c>
      <c r="Y895" s="7">
        <v>0</v>
      </c>
      <c r="Z895" s="7">
        <v>0</v>
      </c>
      <c r="AA895" s="46">
        <f t="shared" si="256"/>
        <v>0</v>
      </c>
      <c r="AB895" s="49">
        <v>-1.966999999999999</v>
      </c>
      <c r="AC895" s="49">
        <v>0</v>
      </c>
      <c r="AD895" s="49"/>
      <c r="AE895" s="49"/>
      <c r="AF895" s="46">
        <f t="shared" si="257"/>
        <v>-1.966999999999999</v>
      </c>
      <c r="AG895" s="49"/>
      <c r="AH895" s="49"/>
      <c r="AI895" s="49"/>
      <c r="AJ895" s="49"/>
      <c r="AK895" s="46">
        <f t="shared" si="258"/>
        <v>0</v>
      </c>
      <c r="AL895" s="48"/>
      <c r="AM895" s="48"/>
      <c r="AN895" s="50">
        <f>IFERROR(VLOOKUP($F895,Ref_Param!$L:$M,2,0),0)*M895</f>
        <v>0</v>
      </c>
      <c r="AO895" s="50">
        <f>IFERROR(VLOOKUP($F895,Ref_Param!$L:$M,2,0),0)*N895</f>
        <v>0</v>
      </c>
      <c r="AP895" s="50">
        <f>IFERROR(VLOOKUP($F895,Ref_Param!$L:$M,2,0),0)*O895</f>
        <v>0</v>
      </c>
      <c r="AQ895" s="50">
        <f>IFERROR(VLOOKUP($F895,Ref_Param!$L:$M,2,0),0)*P895</f>
        <v>0</v>
      </c>
      <c r="AR895" s="51">
        <f t="shared" si="259"/>
        <v>0</v>
      </c>
      <c r="AS895" s="52">
        <f>IFERROR(VLOOKUP($F895,Ref_Param!$L:$M,2,0),0)*R895</f>
        <v>0</v>
      </c>
      <c r="AT895" s="52">
        <f>IFERROR(VLOOKUP($F895,Ref_Param!$L:$M,2,0),0)*S895</f>
        <v>0</v>
      </c>
      <c r="AU895" s="52">
        <f>IFERROR(VLOOKUP($F895,Ref_Param!$L:$M,2,0),0)*T895</f>
        <v>0</v>
      </c>
      <c r="AV895" s="52">
        <f>IFERROR(VLOOKUP($F895,Ref_Param!$L:$M,2,0),0)*U895</f>
        <v>0</v>
      </c>
      <c r="AW895" s="53">
        <f t="shared" si="260"/>
        <v>0</v>
      </c>
      <c r="AX895" s="54">
        <f>IFERROR(VLOOKUP($F895,Ref_Param!$L:$M,2,0),0)*W895</f>
        <v>0</v>
      </c>
      <c r="AY895" s="54">
        <f>IFERROR(VLOOKUP($F895,Ref_Param!$L:$M,2,0),0)*X895</f>
        <v>0</v>
      </c>
      <c r="AZ895" s="54">
        <f>IFERROR(VLOOKUP($F895,Ref_Param!$L:$M,2,0),0)*Y895</f>
        <v>0</v>
      </c>
      <c r="BA895" s="54">
        <f>IFERROR(VLOOKUP($F895,Ref_Param!$L:$M,2,0),0)*Z895</f>
        <v>0</v>
      </c>
      <c r="BB895" s="55">
        <f t="shared" si="261"/>
        <v>0</v>
      </c>
      <c r="BC895" s="56">
        <f>IFERROR(VLOOKUP($F895,Ref_Param!$L:$M,2,0),0)*AB895</f>
        <v>-2.3938176950225175E-2</v>
      </c>
      <c r="BD895" s="56">
        <f>IFERROR(VLOOKUP($F895,Ref_Param!$L:$M,2,0),0)*AC895</f>
        <v>0</v>
      </c>
      <c r="BE895" s="56">
        <f>IFERROR(VLOOKUP($F895,Ref_Param!$L:$M,2,0),0)*AD895</f>
        <v>0</v>
      </c>
      <c r="BF895" s="56">
        <f>IFERROR(VLOOKUP($F895,Ref_Param!$L:$M,2,0),0)*AE895</f>
        <v>0</v>
      </c>
      <c r="BG895" s="57">
        <f t="shared" si="262"/>
        <v>-2.3938176950225175E-2</v>
      </c>
      <c r="BH895" s="56">
        <f>IFERROR(VLOOKUP($F895,Ref_Param!$L:$M,2,0),0)*AG895</f>
        <v>0</v>
      </c>
      <c r="BI895" s="56">
        <f>IFERROR(VLOOKUP($F895,Ref_Param!$L:$M,2,0),0)*AH895</f>
        <v>0</v>
      </c>
      <c r="BJ895" s="56">
        <f>IFERROR(VLOOKUP($F895,Ref_Param!$L:$M,2,0),0)*AI895</f>
        <v>0</v>
      </c>
      <c r="BK895" s="56">
        <f>IFERROR(VLOOKUP($F895,Ref_Param!$L:$M,2,0),0)*AJ895</f>
        <v>0</v>
      </c>
      <c r="BL895" s="57">
        <f t="shared" si="263"/>
        <v>0</v>
      </c>
      <c r="BM895" s="58">
        <f>IFERROR(VLOOKUP($F895,Ref_Param!$L:$M,2,0),0)*AL895</f>
        <v>0</v>
      </c>
      <c r="BN895" s="59">
        <f>IFERROR(VLOOKUP($F895,Ref_Param!$L:$M,2,0),0)*AM895</f>
        <v>0</v>
      </c>
    </row>
    <row r="896" spans="1:66" ht="15" customHeight="1" x14ac:dyDescent="0.3">
      <c r="A896" s="91" t="str">
        <f t="shared" si="253"/>
        <v>EAISDigital - API Economy</v>
      </c>
      <c r="B896" s="43" t="s">
        <v>4152</v>
      </c>
      <c r="C896" s="43" t="s">
        <v>4117</v>
      </c>
      <c r="D896" s="43" t="s">
        <v>6022</v>
      </c>
      <c r="E896" s="44" t="s">
        <v>6023</v>
      </c>
      <c r="F896" s="43" t="s">
        <v>20</v>
      </c>
      <c r="G896" s="44" t="s">
        <v>1052</v>
      </c>
      <c r="H896" s="41" t="s">
        <v>37</v>
      </c>
      <c r="I896" s="66" t="s">
        <v>26</v>
      </c>
      <c r="J896" s="43"/>
      <c r="K896" s="66"/>
      <c r="L896" s="43" t="s">
        <v>4110</v>
      </c>
      <c r="M896" s="7">
        <v>0</v>
      </c>
      <c r="N896" s="7">
        <v>0</v>
      </c>
      <c r="O896" s="7">
        <v>0</v>
      </c>
      <c r="P896" s="7">
        <v>0</v>
      </c>
      <c r="Q896" s="46">
        <f t="shared" si="254"/>
        <v>0</v>
      </c>
      <c r="R896" s="7">
        <v>0</v>
      </c>
      <c r="S896" s="7">
        <v>0</v>
      </c>
      <c r="T896" s="7">
        <v>0</v>
      </c>
      <c r="U896" s="7">
        <v>0</v>
      </c>
      <c r="V896" s="46">
        <f t="shared" si="255"/>
        <v>0</v>
      </c>
      <c r="W896" s="7">
        <v>0</v>
      </c>
      <c r="X896" s="7">
        <v>0</v>
      </c>
      <c r="Y896" s="7">
        <v>0</v>
      </c>
      <c r="Z896" s="7">
        <v>0</v>
      </c>
      <c r="AA896" s="46">
        <f t="shared" si="256"/>
        <v>0</v>
      </c>
      <c r="AB896" s="49">
        <v>20.861998987981234</v>
      </c>
      <c r="AC896" s="49">
        <v>59.999980811304297</v>
      </c>
      <c r="AD896" s="49"/>
      <c r="AE896" s="49"/>
      <c r="AF896" s="46">
        <f t="shared" si="257"/>
        <v>80.861979799285535</v>
      </c>
      <c r="AG896" s="49"/>
      <c r="AH896" s="49"/>
      <c r="AI896" s="49"/>
      <c r="AJ896" s="49"/>
      <c r="AK896" s="46">
        <f t="shared" si="258"/>
        <v>0</v>
      </c>
      <c r="AL896" s="48"/>
      <c r="AM896" s="48"/>
      <c r="AN896" s="50">
        <f>IFERROR(VLOOKUP($F896,Ref_Param!$L:$M,2,0),0)*M896</f>
        <v>0</v>
      </c>
      <c r="AO896" s="50">
        <f>IFERROR(VLOOKUP($F896,Ref_Param!$L:$M,2,0),0)*N896</f>
        <v>0</v>
      </c>
      <c r="AP896" s="50">
        <f>IFERROR(VLOOKUP($F896,Ref_Param!$L:$M,2,0),0)*O896</f>
        <v>0</v>
      </c>
      <c r="AQ896" s="50">
        <f>IFERROR(VLOOKUP($F896,Ref_Param!$L:$M,2,0),0)*P896</f>
        <v>0</v>
      </c>
      <c r="AR896" s="51">
        <f t="shared" si="259"/>
        <v>0</v>
      </c>
      <c r="AS896" s="52">
        <f>IFERROR(VLOOKUP($F896,Ref_Param!$L:$M,2,0),0)*R896</f>
        <v>0</v>
      </c>
      <c r="AT896" s="52">
        <f>IFERROR(VLOOKUP($F896,Ref_Param!$L:$M,2,0),0)*S896</f>
        <v>0</v>
      </c>
      <c r="AU896" s="52">
        <f>IFERROR(VLOOKUP($F896,Ref_Param!$L:$M,2,0),0)*T896</f>
        <v>0</v>
      </c>
      <c r="AV896" s="52">
        <f>IFERROR(VLOOKUP($F896,Ref_Param!$L:$M,2,0),0)*U896</f>
        <v>0</v>
      </c>
      <c r="AW896" s="53">
        <f t="shared" si="260"/>
        <v>0</v>
      </c>
      <c r="AX896" s="54">
        <f>IFERROR(VLOOKUP($F896,Ref_Param!$L:$M,2,0),0)*W896</f>
        <v>0</v>
      </c>
      <c r="AY896" s="54">
        <f>IFERROR(VLOOKUP($F896,Ref_Param!$L:$M,2,0),0)*X896</f>
        <v>0</v>
      </c>
      <c r="AZ896" s="54">
        <f>IFERROR(VLOOKUP($F896,Ref_Param!$L:$M,2,0),0)*Y896</f>
        <v>0</v>
      </c>
      <c r="BA896" s="54">
        <f>IFERROR(VLOOKUP($F896,Ref_Param!$L:$M,2,0),0)*Z896</f>
        <v>0</v>
      </c>
      <c r="BB896" s="55">
        <f t="shared" si="261"/>
        <v>0</v>
      </c>
      <c r="BC896" s="56">
        <f>IFERROR(VLOOKUP($F896,Ref_Param!$L:$M,2,0),0)*AB896</f>
        <v>20.861998987981234</v>
      </c>
      <c r="BD896" s="56">
        <f>IFERROR(VLOOKUP($F896,Ref_Param!$L:$M,2,0),0)*AC896</f>
        <v>59.999980811304297</v>
      </c>
      <c r="BE896" s="56">
        <f>IFERROR(VLOOKUP($F896,Ref_Param!$L:$M,2,0),0)*AD896</f>
        <v>0</v>
      </c>
      <c r="BF896" s="56">
        <f>IFERROR(VLOOKUP($F896,Ref_Param!$L:$M,2,0),0)*AE896</f>
        <v>0</v>
      </c>
      <c r="BG896" s="57">
        <f t="shared" si="262"/>
        <v>80.861979799285535</v>
      </c>
      <c r="BH896" s="56">
        <f>IFERROR(VLOOKUP($F896,Ref_Param!$L:$M,2,0),0)*AG896</f>
        <v>0</v>
      </c>
      <c r="BI896" s="56">
        <f>IFERROR(VLOOKUP($F896,Ref_Param!$L:$M,2,0),0)*AH896</f>
        <v>0</v>
      </c>
      <c r="BJ896" s="56">
        <f>IFERROR(VLOOKUP($F896,Ref_Param!$L:$M,2,0),0)*AI896</f>
        <v>0</v>
      </c>
      <c r="BK896" s="56">
        <f>IFERROR(VLOOKUP($F896,Ref_Param!$L:$M,2,0),0)*AJ896</f>
        <v>0</v>
      </c>
      <c r="BL896" s="57">
        <f t="shared" si="263"/>
        <v>0</v>
      </c>
      <c r="BM896" s="58">
        <f>IFERROR(VLOOKUP($F896,Ref_Param!$L:$M,2,0),0)*AL896</f>
        <v>0</v>
      </c>
      <c r="BN896" s="59">
        <f>IFERROR(VLOOKUP($F896,Ref_Param!$L:$M,2,0),0)*AM896</f>
        <v>0</v>
      </c>
    </row>
    <row r="897" spans="1:66" ht="15" customHeight="1" x14ac:dyDescent="0.3">
      <c r="A897" s="91" t="str">
        <f t="shared" si="253"/>
        <v>EAISDigital - API Economy</v>
      </c>
      <c r="B897" s="43" t="s">
        <v>4152</v>
      </c>
      <c r="C897" s="43" t="s">
        <v>4117</v>
      </c>
      <c r="D897" s="43" t="s">
        <v>6022</v>
      </c>
      <c r="E897" s="44" t="s">
        <v>6023</v>
      </c>
      <c r="F897" s="43" t="s">
        <v>20</v>
      </c>
      <c r="G897" s="44" t="s">
        <v>1052</v>
      </c>
      <c r="H897" s="41" t="s">
        <v>37</v>
      </c>
      <c r="I897" s="66" t="s">
        <v>22</v>
      </c>
      <c r="J897" s="43"/>
      <c r="K897" s="66"/>
      <c r="L897" s="43" t="s">
        <v>4110</v>
      </c>
      <c r="M897" s="7"/>
      <c r="N897" s="7"/>
      <c r="O897" s="7"/>
      <c r="P897" s="7"/>
      <c r="Q897" s="46">
        <f t="shared" si="254"/>
        <v>0</v>
      </c>
      <c r="R897" s="7"/>
      <c r="S897" s="7"/>
      <c r="T897" s="7"/>
      <c r="U897" s="7"/>
      <c r="V897" s="46">
        <f t="shared" si="255"/>
        <v>0</v>
      </c>
      <c r="W897" s="7"/>
      <c r="X897" s="7"/>
      <c r="Y897" s="7"/>
      <c r="Z897" s="7"/>
      <c r="AA897" s="46">
        <f t="shared" si="256"/>
        <v>0</v>
      </c>
      <c r="AB897" s="49"/>
      <c r="AC897" s="49"/>
      <c r="AD897" s="49">
        <v>48.067</v>
      </c>
      <c r="AE897" s="49">
        <v>69</v>
      </c>
      <c r="AF897" s="46">
        <f t="shared" si="257"/>
        <v>117.06700000000001</v>
      </c>
      <c r="AG897" s="49">
        <v>70</v>
      </c>
      <c r="AH897" s="49">
        <v>70</v>
      </c>
      <c r="AI897" s="49">
        <v>70</v>
      </c>
      <c r="AJ897" s="49">
        <v>70</v>
      </c>
      <c r="AK897" s="46">
        <f t="shared" si="258"/>
        <v>280</v>
      </c>
      <c r="AL897" s="48"/>
      <c r="AM897" s="48"/>
      <c r="AN897" s="50">
        <f>IFERROR(VLOOKUP($F897,Ref_Param!$L:$M,2,0),0)*M897</f>
        <v>0</v>
      </c>
      <c r="AO897" s="50">
        <f>IFERROR(VLOOKUP($F897,Ref_Param!$L:$M,2,0),0)*N897</f>
        <v>0</v>
      </c>
      <c r="AP897" s="50">
        <f>IFERROR(VLOOKUP($F897,Ref_Param!$L:$M,2,0),0)*O897</f>
        <v>0</v>
      </c>
      <c r="AQ897" s="50">
        <f>IFERROR(VLOOKUP($F897,Ref_Param!$L:$M,2,0),0)*P897</f>
        <v>0</v>
      </c>
      <c r="AR897" s="51">
        <f t="shared" si="259"/>
        <v>0</v>
      </c>
      <c r="AS897" s="52">
        <f>IFERROR(VLOOKUP($F897,Ref_Param!$L:$M,2,0),0)*R897</f>
        <v>0</v>
      </c>
      <c r="AT897" s="52">
        <f>IFERROR(VLOOKUP($F897,Ref_Param!$L:$M,2,0),0)*S897</f>
        <v>0</v>
      </c>
      <c r="AU897" s="52">
        <f>IFERROR(VLOOKUP($F897,Ref_Param!$L:$M,2,0),0)*T897</f>
        <v>0</v>
      </c>
      <c r="AV897" s="52">
        <f>IFERROR(VLOOKUP($F897,Ref_Param!$L:$M,2,0),0)*U897</f>
        <v>0</v>
      </c>
      <c r="AW897" s="53">
        <f t="shared" si="260"/>
        <v>0</v>
      </c>
      <c r="AX897" s="54">
        <f>IFERROR(VLOOKUP($F897,Ref_Param!$L:$M,2,0),0)*W897</f>
        <v>0</v>
      </c>
      <c r="AY897" s="54">
        <f>IFERROR(VLOOKUP($F897,Ref_Param!$L:$M,2,0),0)*X897</f>
        <v>0</v>
      </c>
      <c r="AZ897" s="54">
        <f>IFERROR(VLOOKUP($F897,Ref_Param!$L:$M,2,0),0)*Y897</f>
        <v>0</v>
      </c>
      <c r="BA897" s="54">
        <f>IFERROR(VLOOKUP($F897,Ref_Param!$L:$M,2,0),0)*Z897</f>
        <v>0</v>
      </c>
      <c r="BB897" s="55">
        <f t="shared" si="261"/>
        <v>0</v>
      </c>
      <c r="BC897" s="56">
        <f>IFERROR(VLOOKUP($F897,Ref_Param!$L:$M,2,0),0)*AB897</f>
        <v>0</v>
      </c>
      <c r="BD897" s="56">
        <f>IFERROR(VLOOKUP($F897,Ref_Param!$L:$M,2,0),0)*AC897</f>
        <v>0</v>
      </c>
      <c r="BE897" s="56">
        <f>IFERROR(VLOOKUP($F897,Ref_Param!$L:$M,2,0),0)*AD897</f>
        <v>48.067</v>
      </c>
      <c r="BF897" s="56">
        <f>IFERROR(VLOOKUP($F897,Ref_Param!$L:$M,2,0),0)*AE897</f>
        <v>69</v>
      </c>
      <c r="BG897" s="57">
        <f t="shared" si="262"/>
        <v>117.06700000000001</v>
      </c>
      <c r="BH897" s="56">
        <f>IFERROR(VLOOKUP($F897,Ref_Param!$L:$M,2,0),0)*AG897</f>
        <v>70</v>
      </c>
      <c r="BI897" s="56">
        <f>IFERROR(VLOOKUP($F897,Ref_Param!$L:$M,2,0),0)*AH897</f>
        <v>70</v>
      </c>
      <c r="BJ897" s="56">
        <f>IFERROR(VLOOKUP($F897,Ref_Param!$L:$M,2,0),0)*AI897</f>
        <v>70</v>
      </c>
      <c r="BK897" s="56">
        <f>IFERROR(VLOOKUP($F897,Ref_Param!$L:$M,2,0),0)*AJ897</f>
        <v>70</v>
      </c>
      <c r="BL897" s="57">
        <f t="shared" si="263"/>
        <v>280</v>
      </c>
      <c r="BM897" s="58">
        <f>IFERROR(VLOOKUP($F897,Ref_Param!$L:$M,2,0),0)*AL897</f>
        <v>0</v>
      </c>
      <c r="BN897" s="59">
        <f>IFERROR(VLOOKUP($F897,Ref_Param!$L:$M,2,0),0)*AM897</f>
        <v>0</v>
      </c>
    </row>
    <row r="898" spans="1:66" ht="15" customHeight="1" x14ac:dyDescent="0.3">
      <c r="A898" s="91" t="str">
        <f t="shared" si="253"/>
        <v>EAISDigital - API Economy</v>
      </c>
      <c r="B898" s="43" t="s">
        <v>4152</v>
      </c>
      <c r="C898" s="43" t="s">
        <v>4117</v>
      </c>
      <c r="D898" s="43" t="s">
        <v>4749</v>
      </c>
      <c r="E898" s="44" t="s">
        <v>4750</v>
      </c>
      <c r="F898" s="43" t="s">
        <v>771</v>
      </c>
      <c r="G898" s="44" t="s">
        <v>1052</v>
      </c>
      <c r="H898" s="41" t="s">
        <v>5426</v>
      </c>
      <c r="I898" s="66" t="s">
        <v>38</v>
      </c>
      <c r="J898" s="43"/>
      <c r="K898" s="66"/>
      <c r="L898" s="43" t="s">
        <v>4110</v>
      </c>
      <c r="M898" s="7">
        <v>0</v>
      </c>
      <c r="N898" s="7">
        <v>0</v>
      </c>
      <c r="O898" s="7">
        <v>0</v>
      </c>
      <c r="P898" s="7">
        <v>0</v>
      </c>
      <c r="Q898" s="46">
        <f t="shared" si="254"/>
        <v>0</v>
      </c>
      <c r="R898" s="7">
        <v>0</v>
      </c>
      <c r="S898" s="7">
        <v>0</v>
      </c>
      <c r="T898" s="7">
        <v>0</v>
      </c>
      <c r="U898" s="7">
        <v>10.32225976488434</v>
      </c>
      <c r="V898" s="46">
        <f t="shared" si="255"/>
        <v>10.32225976488434</v>
      </c>
      <c r="W898" s="7">
        <v>107.79222817469989</v>
      </c>
      <c r="X898" s="7">
        <v>80.481072372716611</v>
      </c>
      <c r="Y898" s="7">
        <v>93.684603803125924</v>
      </c>
      <c r="Z898" s="7">
        <v>50.654790357252004</v>
      </c>
      <c r="AA898" s="46">
        <f t="shared" si="256"/>
        <v>332.61269470779445</v>
      </c>
      <c r="AB898" s="49">
        <v>-14.950671824563166</v>
      </c>
      <c r="AC898" s="49">
        <v>-3.3767913552817594</v>
      </c>
      <c r="AD898" s="49"/>
      <c r="AE898" s="49"/>
      <c r="AF898" s="46">
        <f t="shared" si="257"/>
        <v>-18.327463179844926</v>
      </c>
      <c r="AG898" s="49"/>
      <c r="AH898" s="49"/>
      <c r="AI898" s="49"/>
      <c r="AJ898" s="49"/>
      <c r="AK898" s="46">
        <f t="shared" si="258"/>
        <v>0</v>
      </c>
      <c r="AL898" s="48"/>
      <c r="AM898" s="48"/>
      <c r="AN898" s="50">
        <f>IFERROR(VLOOKUP($F898,Ref_Param!$L:$M,2,0),0)*M898</f>
        <v>0</v>
      </c>
      <c r="AO898" s="50">
        <f>IFERROR(VLOOKUP($F898,Ref_Param!$L:$M,2,0),0)*N898</f>
        <v>0</v>
      </c>
      <c r="AP898" s="50">
        <f>IFERROR(VLOOKUP($F898,Ref_Param!$L:$M,2,0),0)*O898</f>
        <v>0</v>
      </c>
      <c r="AQ898" s="50">
        <f>IFERROR(VLOOKUP($F898,Ref_Param!$L:$M,2,0),0)*P898</f>
        <v>0</v>
      </c>
      <c r="AR898" s="51">
        <f t="shared" si="259"/>
        <v>0</v>
      </c>
      <c r="AS898" s="52">
        <f>IFERROR(VLOOKUP($F898,Ref_Param!$L:$M,2,0),0)*R898</f>
        <v>0</v>
      </c>
      <c r="AT898" s="52">
        <f>IFERROR(VLOOKUP($F898,Ref_Param!$L:$M,2,0),0)*S898</f>
        <v>0</v>
      </c>
      <c r="AU898" s="52">
        <f>IFERROR(VLOOKUP($F898,Ref_Param!$L:$M,2,0),0)*T898</f>
        <v>0</v>
      </c>
      <c r="AV898" s="52">
        <f>IFERROR(VLOOKUP($F898,Ref_Param!$L:$M,2,0),0)*U898</f>
        <v>6.468214132820914</v>
      </c>
      <c r="AW898" s="53">
        <f t="shared" si="260"/>
        <v>6.468214132820914</v>
      </c>
      <c r="AX898" s="54">
        <f>IFERROR(VLOOKUP($F898,Ref_Param!$L:$M,2,0),0)*W898</f>
        <v>67.545598499638501</v>
      </c>
      <c r="AY898" s="54">
        <f>IFERROR(VLOOKUP($F898,Ref_Param!$L:$M,2,0),0)*X898</f>
        <v>50.431671126581193</v>
      </c>
      <c r="AZ898" s="54">
        <f>IFERROR(VLOOKUP($F898,Ref_Param!$L:$M,2,0),0)*Y898</f>
        <v>58.705369962552659</v>
      </c>
      <c r="BA898" s="54">
        <f>IFERROR(VLOOKUP($F898,Ref_Param!$L:$M,2,0),0)*Z898</f>
        <v>31.741695941279115</v>
      </c>
      <c r="BB898" s="55">
        <f t="shared" si="261"/>
        <v>208.42433553005148</v>
      </c>
      <c r="BC898" s="56">
        <f>IFERROR(VLOOKUP($F898,Ref_Param!$L:$M,2,0),0)*AB898</f>
        <v>-9.368505442944592</v>
      </c>
      <c r="BD898" s="56">
        <f>IFERROR(VLOOKUP($F898,Ref_Param!$L:$M,2,0),0)*AC898</f>
        <v>-2.1159910780510858</v>
      </c>
      <c r="BE898" s="56">
        <f>IFERROR(VLOOKUP($F898,Ref_Param!$L:$M,2,0),0)*AD898</f>
        <v>0</v>
      </c>
      <c r="BF898" s="56">
        <f>IFERROR(VLOOKUP($F898,Ref_Param!$L:$M,2,0),0)*AE898</f>
        <v>0</v>
      </c>
      <c r="BG898" s="57">
        <f t="shared" si="262"/>
        <v>-11.484496520995677</v>
      </c>
      <c r="BH898" s="56">
        <f>IFERROR(VLOOKUP($F898,Ref_Param!$L:$M,2,0),0)*AG898</f>
        <v>0</v>
      </c>
      <c r="BI898" s="56">
        <f>IFERROR(VLOOKUP($F898,Ref_Param!$L:$M,2,0),0)*AH898</f>
        <v>0</v>
      </c>
      <c r="BJ898" s="56">
        <f>IFERROR(VLOOKUP($F898,Ref_Param!$L:$M,2,0),0)*AI898</f>
        <v>0</v>
      </c>
      <c r="BK898" s="56">
        <f>IFERROR(VLOOKUP($F898,Ref_Param!$L:$M,2,0),0)*AJ898</f>
        <v>0</v>
      </c>
      <c r="BL898" s="57">
        <f t="shared" si="263"/>
        <v>0</v>
      </c>
      <c r="BM898" s="58">
        <f>IFERROR(VLOOKUP($F898,Ref_Param!$L:$M,2,0),0)*AL898</f>
        <v>0</v>
      </c>
      <c r="BN898" s="59">
        <f>IFERROR(VLOOKUP($F898,Ref_Param!$L:$M,2,0),0)*AM898</f>
        <v>0</v>
      </c>
    </row>
    <row r="899" spans="1:66" ht="15" customHeight="1" x14ac:dyDescent="0.3">
      <c r="A899" s="91" t="str">
        <f t="shared" si="253"/>
        <v>EAISDigital - API Economy</v>
      </c>
      <c r="B899" s="43" t="s">
        <v>4152</v>
      </c>
      <c r="C899" s="43" t="s">
        <v>4117</v>
      </c>
      <c r="D899" s="43" t="s">
        <v>772</v>
      </c>
      <c r="E899" s="44" t="s">
        <v>773</v>
      </c>
      <c r="F899" s="43" t="s">
        <v>20</v>
      </c>
      <c r="G899" s="44" t="s">
        <v>1052</v>
      </c>
      <c r="H899" s="41" t="s">
        <v>21</v>
      </c>
      <c r="I899" s="66" t="s">
        <v>26</v>
      </c>
      <c r="J899" s="43"/>
      <c r="K899" s="66"/>
      <c r="L899" s="43" t="s">
        <v>4110</v>
      </c>
      <c r="M899" s="7">
        <v>0</v>
      </c>
      <c r="N899" s="7">
        <v>13.741909437379316</v>
      </c>
      <c r="O899" s="7">
        <v>6.8253846785325036</v>
      </c>
      <c r="P899" s="7">
        <v>2.0755442777964417</v>
      </c>
      <c r="Q899" s="46">
        <f t="shared" si="254"/>
        <v>22.642838393708264</v>
      </c>
      <c r="R899" s="7">
        <v>0.81363066107881576</v>
      </c>
      <c r="S899" s="7">
        <v>4.6677445448422272</v>
      </c>
      <c r="T899" s="7">
        <v>4.0138402440090548</v>
      </c>
      <c r="U899" s="7">
        <v>55.392767218717147</v>
      </c>
      <c r="V899" s="46">
        <f t="shared" si="255"/>
        <v>64.88798266864724</v>
      </c>
      <c r="W899" s="7">
        <v>11.020043583535108</v>
      </c>
      <c r="X899" s="7">
        <v>0.358556735399432</v>
      </c>
      <c r="Y899" s="7">
        <v>9.1432883283441164</v>
      </c>
      <c r="Z899" s="7">
        <v>15.056035016040337</v>
      </c>
      <c r="AA899" s="46">
        <f t="shared" si="256"/>
        <v>35.577923663318998</v>
      </c>
      <c r="AB899" s="49">
        <v>14.057882344030894</v>
      </c>
      <c r="AC899" s="49">
        <v>14.217332301573848</v>
      </c>
      <c r="AD899" s="49"/>
      <c r="AE899" s="49"/>
      <c r="AF899" s="46">
        <f t="shared" si="257"/>
        <v>28.275214645604741</v>
      </c>
      <c r="AG899" s="49"/>
      <c r="AH899" s="49"/>
      <c r="AI899" s="49"/>
      <c r="AJ899" s="49"/>
      <c r="AK899" s="46">
        <f t="shared" si="258"/>
        <v>0</v>
      </c>
      <c r="AL899" s="48"/>
      <c r="AM899" s="48"/>
      <c r="AN899" s="50">
        <f>IFERROR(VLOOKUP($F899,Ref_Param!$L:$M,2,0),0)*M899</f>
        <v>0</v>
      </c>
      <c r="AO899" s="50">
        <f>IFERROR(VLOOKUP($F899,Ref_Param!$L:$M,2,0),0)*N899</f>
        <v>13.741909437379316</v>
      </c>
      <c r="AP899" s="50">
        <f>IFERROR(VLOOKUP($F899,Ref_Param!$L:$M,2,0),0)*O899</f>
        <v>6.8253846785325036</v>
      </c>
      <c r="AQ899" s="50">
        <f>IFERROR(VLOOKUP($F899,Ref_Param!$L:$M,2,0),0)*P899</f>
        <v>2.0755442777964417</v>
      </c>
      <c r="AR899" s="51">
        <f t="shared" si="259"/>
        <v>22.642838393708264</v>
      </c>
      <c r="AS899" s="52">
        <f>IFERROR(VLOOKUP($F899,Ref_Param!$L:$M,2,0),0)*R899</f>
        <v>0.81363066107881576</v>
      </c>
      <c r="AT899" s="52">
        <f>IFERROR(VLOOKUP($F899,Ref_Param!$L:$M,2,0),0)*S899</f>
        <v>4.6677445448422272</v>
      </c>
      <c r="AU899" s="52">
        <f>IFERROR(VLOOKUP($F899,Ref_Param!$L:$M,2,0),0)*T899</f>
        <v>4.0138402440090548</v>
      </c>
      <c r="AV899" s="52">
        <f>IFERROR(VLOOKUP($F899,Ref_Param!$L:$M,2,0),0)*U899</f>
        <v>55.392767218717147</v>
      </c>
      <c r="AW899" s="53">
        <f t="shared" si="260"/>
        <v>64.88798266864724</v>
      </c>
      <c r="AX899" s="54">
        <f>IFERROR(VLOOKUP($F899,Ref_Param!$L:$M,2,0),0)*W899</f>
        <v>11.020043583535108</v>
      </c>
      <c r="AY899" s="54">
        <f>IFERROR(VLOOKUP($F899,Ref_Param!$L:$M,2,0),0)*X899</f>
        <v>0.358556735399432</v>
      </c>
      <c r="AZ899" s="54">
        <f>IFERROR(VLOOKUP($F899,Ref_Param!$L:$M,2,0),0)*Y899</f>
        <v>9.1432883283441164</v>
      </c>
      <c r="BA899" s="54">
        <f>IFERROR(VLOOKUP($F899,Ref_Param!$L:$M,2,0),0)*Z899</f>
        <v>15.056035016040337</v>
      </c>
      <c r="BB899" s="55">
        <f t="shared" si="261"/>
        <v>35.577923663318998</v>
      </c>
      <c r="BC899" s="56">
        <f>IFERROR(VLOOKUP($F899,Ref_Param!$L:$M,2,0),0)*AB899</f>
        <v>14.057882344030894</v>
      </c>
      <c r="BD899" s="56">
        <f>IFERROR(VLOOKUP($F899,Ref_Param!$L:$M,2,0),0)*AC899</f>
        <v>14.217332301573848</v>
      </c>
      <c r="BE899" s="56">
        <f>IFERROR(VLOOKUP($F899,Ref_Param!$L:$M,2,0),0)*AD899</f>
        <v>0</v>
      </c>
      <c r="BF899" s="56">
        <f>IFERROR(VLOOKUP($F899,Ref_Param!$L:$M,2,0),0)*AE899</f>
        <v>0</v>
      </c>
      <c r="BG899" s="57">
        <f t="shared" si="262"/>
        <v>28.275214645604741</v>
      </c>
      <c r="BH899" s="56">
        <f>IFERROR(VLOOKUP($F899,Ref_Param!$L:$M,2,0),0)*AG899</f>
        <v>0</v>
      </c>
      <c r="BI899" s="56">
        <f>IFERROR(VLOOKUP($F899,Ref_Param!$L:$M,2,0),0)*AH899</f>
        <v>0</v>
      </c>
      <c r="BJ899" s="56">
        <f>IFERROR(VLOOKUP($F899,Ref_Param!$L:$M,2,0),0)*AI899</f>
        <v>0</v>
      </c>
      <c r="BK899" s="56">
        <f>IFERROR(VLOOKUP($F899,Ref_Param!$L:$M,2,0),0)*AJ899</f>
        <v>0</v>
      </c>
      <c r="BL899" s="57">
        <f t="shared" si="263"/>
        <v>0</v>
      </c>
      <c r="BM899" s="58">
        <f>IFERROR(VLOOKUP($F899,Ref_Param!$L:$M,2,0),0)*AL899</f>
        <v>0</v>
      </c>
      <c r="BN899" s="59">
        <f>IFERROR(VLOOKUP($F899,Ref_Param!$L:$M,2,0),0)*AM899</f>
        <v>0</v>
      </c>
    </row>
    <row r="900" spans="1:66" ht="15" customHeight="1" x14ac:dyDescent="0.3">
      <c r="A900" s="91" t="str">
        <f t="shared" si="253"/>
        <v>EAISDigital - API Economy</v>
      </c>
      <c r="B900" s="43" t="s">
        <v>4152</v>
      </c>
      <c r="C900" s="43" t="s">
        <v>4117</v>
      </c>
      <c r="D900" s="43" t="s">
        <v>2301</v>
      </c>
      <c r="E900" s="44" t="s">
        <v>5287</v>
      </c>
      <c r="F900" s="43" t="s">
        <v>28</v>
      </c>
      <c r="G900" s="44" t="s">
        <v>1052</v>
      </c>
      <c r="H900" s="41" t="s">
        <v>37</v>
      </c>
      <c r="I900" s="66" t="s">
        <v>22</v>
      </c>
      <c r="J900" s="43"/>
      <c r="K900" s="66"/>
      <c r="L900" s="43" t="s">
        <v>4110</v>
      </c>
      <c r="M900" s="7">
        <v>34.006369472964565</v>
      </c>
      <c r="N900" s="7">
        <v>27.471910032083745</v>
      </c>
      <c r="O900" s="7">
        <v>19.679196475223701</v>
      </c>
      <c r="P900" s="7">
        <v>7.8265759784118014</v>
      </c>
      <c r="Q900" s="46">
        <f t="shared" si="254"/>
        <v>88.984051958683807</v>
      </c>
      <c r="R900" s="7">
        <v>0</v>
      </c>
      <c r="S900" s="7">
        <v>0</v>
      </c>
      <c r="T900" s="7">
        <v>0</v>
      </c>
      <c r="U900" s="7">
        <v>4.9048621582929322</v>
      </c>
      <c r="V900" s="46">
        <f t="shared" si="255"/>
        <v>4.9048621582929322</v>
      </c>
      <c r="W900" s="7">
        <v>8.3179879222303121</v>
      </c>
      <c r="X900" s="7">
        <v>0.13429810167954415</v>
      </c>
      <c r="Y900" s="7">
        <v>45.328469805130645</v>
      </c>
      <c r="Z900" s="7">
        <v>16.321025162495729</v>
      </c>
      <c r="AA900" s="46">
        <f t="shared" si="256"/>
        <v>70.101780991536231</v>
      </c>
      <c r="AB900" s="49">
        <v>16.094253522320276</v>
      </c>
      <c r="AC900" s="49">
        <v>11.643877133717814</v>
      </c>
      <c r="AD900" s="49"/>
      <c r="AE900" s="49"/>
      <c r="AF900" s="46">
        <f t="shared" si="257"/>
        <v>27.738130656038088</v>
      </c>
      <c r="AG900" s="49"/>
      <c r="AH900" s="49"/>
      <c r="AI900" s="49"/>
      <c r="AJ900" s="49"/>
      <c r="AK900" s="46">
        <f t="shared" si="258"/>
        <v>0</v>
      </c>
      <c r="AL900" s="48"/>
      <c r="AM900" s="48"/>
      <c r="AN900" s="50">
        <f>IFERROR(VLOOKUP($F900,Ref_Param!$L:$M,2,0),0)*M900</f>
        <v>37.015086840233124</v>
      </c>
      <c r="AO900" s="50">
        <f>IFERROR(VLOOKUP($F900,Ref_Param!$L:$M,2,0),0)*N900</f>
        <v>29.902490364726475</v>
      </c>
      <c r="AP900" s="50">
        <f>IFERROR(VLOOKUP($F900,Ref_Param!$L:$M,2,0),0)*O900</f>
        <v>21.420315598685782</v>
      </c>
      <c r="AQ900" s="50">
        <f>IFERROR(VLOOKUP($F900,Ref_Param!$L:$M,2,0),0)*P900</f>
        <v>8.519033169151184</v>
      </c>
      <c r="AR900" s="51">
        <f t="shared" si="259"/>
        <v>96.856925972796574</v>
      </c>
      <c r="AS900" s="52">
        <f>IFERROR(VLOOKUP($F900,Ref_Param!$L:$M,2,0),0)*R900</f>
        <v>0</v>
      </c>
      <c r="AT900" s="52">
        <f>IFERROR(VLOOKUP($F900,Ref_Param!$L:$M,2,0),0)*S900</f>
        <v>0</v>
      </c>
      <c r="AU900" s="52">
        <f>IFERROR(VLOOKUP($F900,Ref_Param!$L:$M,2,0),0)*T900</f>
        <v>0</v>
      </c>
      <c r="AV900" s="52">
        <f>IFERROR(VLOOKUP($F900,Ref_Param!$L:$M,2,0),0)*U900</f>
        <v>5.3388203898955897</v>
      </c>
      <c r="AW900" s="53">
        <f t="shared" si="260"/>
        <v>5.3388203898955897</v>
      </c>
      <c r="AX900" s="54">
        <f>IFERROR(VLOOKUP($F900,Ref_Param!$L:$M,2,0),0)*W900</f>
        <v>9.0539228400180161</v>
      </c>
      <c r="AY900" s="54">
        <f>IFERROR(VLOOKUP($F900,Ref_Param!$L:$M,2,0),0)*X900</f>
        <v>0.14618014134378057</v>
      </c>
      <c r="AZ900" s="54">
        <f>IFERROR(VLOOKUP($F900,Ref_Param!$L:$M,2,0),0)*Y900</f>
        <v>49.338911273833418</v>
      </c>
      <c r="BA900" s="54">
        <f>IFERROR(VLOOKUP($F900,Ref_Param!$L:$M,2,0),0)*Z900</f>
        <v>17.765029701029825</v>
      </c>
      <c r="BB900" s="55">
        <f t="shared" si="261"/>
        <v>76.30404395622503</v>
      </c>
      <c r="BC900" s="56">
        <f>IFERROR(VLOOKUP($F900,Ref_Param!$L:$M,2,0),0)*AB900</f>
        <v>17.518194414461824</v>
      </c>
      <c r="BD900" s="56">
        <f>IFERROR(VLOOKUP($F900,Ref_Param!$L:$M,2,0),0)*AC900</f>
        <v>12.674070473892211</v>
      </c>
      <c r="BE900" s="56">
        <f>IFERROR(VLOOKUP($F900,Ref_Param!$L:$M,2,0),0)*AD900</f>
        <v>0</v>
      </c>
      <c r="BF900" s="56">
        <f>IFERROR(VLOOKUP($F900,Ref_Param!$L:$M,2,0),0)*AE900</f>
        <v>0</v>
      </c>
      <c r="BG900" s="57">
        <f t="shared" si="262"/>
        <v>30.192264888354035</v>
      </c>
      <c r="BH900" s="56">
        <f>IFERROR(VLOOKUP($F900,Ref_Param!$L:$M,2,0),0)*AG900</f>
        <v>0</v>
      </c>
      <c r="BI900" s="56">
        <f>IFERROR(VLOOKUP($F900,Ref_Param!$L:$M,2,0),0)*AH900</f>
        <v>0</v>
      </c>
      <c r="BJ900" s="56">
        <f>IFERROR(VLOOKUP($F900,Ref_Param!$L:$M,2,0),0)*AI900</f>
        <v>0</v>
      </c>
      <c r="BK900" s="56">
        <f>IFERROR(VLOOKUP($F900,Ref_Param!$L:$M,2,0),0)*AJ900</f>
        <v>0</v>
      </c>
      <c r="BL900" s="57">
        <f t="shared" si="263"/>
        <v>0</v>
      </c>
      <c r="BM900" s="58">
        <f>IFERROR(VLOOKUP($F900,Ref_Param!$L:$M,2,0),0)*AL900</f>
        <v>0</v>
      </c>
      <c r="BN900" s="59">
        <f>IFERROR(VLOOKUP($F900,Ref_Param!$L:$M,2,0),0)*AM900</f>
        <v>0</v>
      </c>
    </row>
    <row r="901" spans="1:66" ht="15" customHeight="1" x14ac:dyDescent="0.3">
      <c r="A901" s="91" t="str">
        <f t="shared" si="253"/>
        <v>EAISDigital - API Economy</v>
      </c>
      <c r="B901" s="43" t="s">
        <v>4152</v>
      </c>
      <c r="C901" s="43" t="s">
        <v>4117</v>
      </c>
      <c r="D901" s="43" t="s">
        <v>2301</v>
      </c>
      <c r="E901" s="44" t="s">
        <v>5287</v>
      </c>
      <c r="F901" s="43" t="s">
        <v>28</v>
      </c>
      <c r="G901" s="44" t="s">
        <v>1052</v>
      </c>
      <c r="H901" s="41" t="s">
        <v>37</v>
      </c>
      <c r="I901" s="66" t="s">
        <v>22</v>
      </c>
      <c r="J901" s="43"/>
      <c r="K901" s="66"/>
      <c r="L901" s="43" t="s">
        <v>4110</v>
      </c>
      <c r="M901" s="7"/>
      <c r="N901" s="7"/>
      <c r="O901" s="7"/>
      <c r="P901" s="7"/>
      <c r="Q901" s="46">
        <f t="shared" si="254"/>
        <v>0</v>
      </c>
      <c r="R901" s="7"/>
      <c r="S901" s="7"/>
      <c r="T901" s="7"/>
      <c r="U901" s="7"/>
      <c r="V901" s="46">
        <f t="shared" si="255"/>
        <v>0</v>
      </c>
      <c r="W901" s="7"/>
      <c r="X901" s="7"/>
      <c r="Y901" s="7"/>
      <c r="Z901" s="7"/>
      <c r="AA901" s="46">
        <f t="shared" si="256"/>
        <v>0</v>
      </c>
      <c r="AB901" s="49"/>
      <c r="AC901" s="49"/>
      <c r="AD901" s="49">
        <v>3.4950000000000001</v>
      </c>
      <c r="AE901" s="49">
        <v>0</v>
      </c>
      <c r="AF901" s="46">
        <f t="shared" si="257"/>
        <v>3.4950000000000001</v>
      </c>
      <c r="AG901" s="49"/>
      <c r="AH901" s="49"/>
      <c r="AI901" s="49"/>
      <c r="AJ901" s="49"/>
      <c r="AK901" s="46">
        <f t="shared" si="258"/>
        <v>0</v>
      </c>
      <c r="AL901" s="48"/>
      <c r="AM901" s="48"/>
      <c r="AN901" s="50">
        <f>IFERROR(VLOOKUP($F901,Ref_Param!$L:$M,2,0),0)*M901</f>
        <v>0</v>
      </c>
      <c r="AO901" s="50">
        <f>IFERROR(VLOOKUP($F901,Ref_Param!$L:$M,2,0),0)*N901</f>
        <v>0</v>
      </c>
      <c r="AP901" s="50">
        <f>IFERROR(VLOOKUP($F901,Ref_Param!$L:$M,2,0),0)*O901</f>
        <v>0</v>
      </c>
      <c r="AQ901" s="50">
        <f>IFERROR(VLOOKUP($F901,Ref_Param!$L:$M,2,0),0)*P901</f>
        <v>0</v>
      </c>
      <c r="AR901" s="51">
        <f t="shared" si="259"/>
        <v>0</v>
      </c>
      <c r="AS901" s="52">
        <f>IFERROR(VLOOKUP($F901,Ref_Param!$L:$M,2,0),0)*R901</f>
        <v>0</v>
      </c>
      <c r="AT901" s="52">
        <f>IFERROR(VLOOKUP($F901,Ref_Param!$L:$M,2,0),0)*S901</f>
        <v>0</v>
      </c>
      <c r="AU901" s="52">
        <f>IFERROR(VLOOKUP($F901,Ref_Param!$L:$M,2,0),0)*T901</f>
        <v>0</v>
      </c>
      <c r="AV901" s="52">
        <f>IFERROR(VLOOKUP($F901,Ref_Param!$L:$M,2,0),0)*U901</f>
        <v>0</v>
      </c>
      <c r="AW901" s="53">
        <f t="shared" si="260"/>
        <v>0</v>
      </c>
      <c r="AX901" s="54">
        <f>IFERROR(VLOOKUP($F901,Ref_Param!$L:$M,2,0),0)*W901</f>
        <v>0</v>
      </c>
      <c r="AY901" s="54">
        <f>IFERROR(VLOOKUP($F901,Ref_Param!$L:$M,2,0),0)*X901</f>
        <v>0</v>
      </c>
      <c r="AZ901" s="54">
        <f>IFERROR(VLOOKUP($F901,Ref_Param!$L:$M,2,0),0)*Y901</f>
        <v>0</v>
      </c>
      <c r="BA901" s="54">
        <f>IFERROR(VLOOKUP($F901,Ref_Param!$L:$M,2,0),0)*Z901</f>
        <v>0</v>
      </c>
      <c r="BB901" s="55">
        <f t="shared" si="261"/>
        <v>0</v>
      </c>
      <c r="BC901" s="56">
        <f>IFERROR(VLOOKUP($F901,Ref_Param!$L:$M,2,0),0)*AB901</f>
        <v>0</v>
      </c>
      <c r="BD901" s="56">
        <f>IFERROR(VLOOKUP($F901,Ref_Param!$L:$M,2,0),0)*AC901</f>
        <v>0</v>
      </c>
      <c r="BE901" s="56">
        <f>IFERROR(VLOOKUP($F901,Ref_Param!$L:$M,2,0),0)*AD901</f>
        <v>3.8042205184373925</v>
      </c>
      <c r="BF901" s="56">
        <f>IFERROR(VLOOKUP($F901,Ref_Param!$L:$M,2,0),0)*AE901</f>
        <v>0</v>
      </c>
      <c r="BG901" s="57">
        <f t="shared" si="262"/>
        <v>3.8042205184373925</v>
      </c>
      <c r="BH901" s="56">
        <f>IFERROR(VLOOKUP($F901,Ref_Param!$L:$M,2,0),0)*AG901</f>
        <v>0</v>
      </c>
      <c r="BI901" s="56">
        <f>IFERROR(VLOOKUP($F901,Ref_Param!$L:$M,2,0),0)*AH901</f>
        <v>0</v>
      </c>
      <c r="BJ901" s="56">
        <f>IFERROR(VLOOKUP($F901,Ref_Param!$L:$M,2,0),0)*AI901</f>
        <v>0</v>
      </c>
      <c r="BK901" s="56">
        <f>IFERROR(VLOOKUP($F901,Ref_Param!$L:$M,2,0),0)*AJ901</f>
        <v>0</v>
      </c>
      <c r="BL901" s="57">
        <f t="shared" si="263"/>
        <v>0</v>
      </c>
      <c r="BM901" s="58">
        <f>IFERROR(VLOOKUP($F901,Ref_Param!$L:$M,2,0),0)*AL901</f>
        <v>0</v>
      </c>
      <c r="BN901" s="59">
        <f>IFERROR(VLOOKUP($F901,Ref_Param!$L:$M,2,0),0)*AM901</f>
        <v>0</v>
      </c>
    </row>
    <row r="902" spans="1:66" ht="15" customHeight="1" x14ac:dyDescent="0.3">
      <c r="A902" s="91" t="str">
        <f t="shared" si="253"/>
        <v>EAISDigital - API Economy</v>
      </c>
      <c r="B902" s="43" t="s">
        <v>4152</v>
      </c>
      <c r="C902" s="43" t="s">
        <v>4117</v>
      </c>
      <c r="D902" s="43" t="s">
        <v>2301</v>
      </c>
      <c r="E902" s="44" t="s">
        <v>5287</v>
      </c>
      <c r="F902" s="43" t="s">
        <v>20</v>
      </c>
      <c r="G902" s="44" t="s">
        <v>1052</v>
      </c>
      <c r="H902" s="41" t="s">
        <v>37</v>
      </c>
      <c r="I902" s="66" t="s">
        <v>22</v>
      </c>
      <c r="J902" s="43"/>
      <c r="K902" s="66"/>
      <c r="L902" s="43" t="s">
        <v>4110</v>
      </c>
      <c r="M902" s="7"/>
      <c r="N902" s="7"/>
      <c r="O902" s="7"/>
      <c r="P902" s="7"/>
      <c r="Q902" s="46">
        <f t="shared" si="254"/>
        <v>0</v>
      </c>
      <c r="R902" s="7"/>
      <c r="S902" s="7"/>
      <c r="T902" s="7"/>
      <c r="U902" s="7"/>
      <c r="V902" s="46">
        <f t="shared" si="255"/>
        <v>0</v>
      </c>
      <c r="W902" s="7"/>
      <c r="X902" s="7"/>
      <c r="Y902" s="7"/>
      <c r="Z902" s="7"/>
      <c r="AA902" s="46">
        <f t="shared" si="256"/>
        <v>0</v>
      </c>
      <c r="AB902" s="49"/>
      <c r="AC902" s="49"/>
      <c r="AD902" s="49">
        <v>10</v>
      </c>
      <c r="AE902" s="49">
        <v>15</v>
      </c>
      <c r="AF902" s="46">
        <f t="shared" si="257"/>
        <v>25</v>
      </c>
      <c r="AG902" s="49">
        <v>15</v>
      </c>
      <c r="AH902" s="49">
        <v>15</v>
      </c>
      <c r="AI902" s="49">
        <v>15</v>
      </c>
      <c r="AJ902" s="49">
        <v>15</v>
      </c>
      <c r="AK902" s="46">
        <f t="shared" si="258"/>
        <v>60</v>
      </c>
      <c r="AL902" s="48"/>
      <c r="AM902" s="48"/>
      <c r="AN902" s="50">
        <f>IFERROR(VLOOKUP($F902,Ref_Param!$L:$M,2,0),0)*M902</f>
        <v>0</v>
      </c>
      <c r="AO902" s="50">
        <f>IFERROR(VLOOKUP($F902,Ref_Param!$L:$M,2,0),0)*N902</f>
        <v>0</v>
      </c>
      <c r="AP902" s="50">
        <f>IFERROR(VLOOKUP($F902,Ref_Param!$L:$M,2,0),0)*O902</f>
        <v>0</v>
      </c>
      <c r="AQ902" s="50">
        <f>IFERROR(VLOOKUP($F902,Ref_Param!$L:$M,2,0),0)*P902</f>
        <v>0</v>
      </c>
      <c r="AR902" s="51">
        <f t="shared" si="259"/>
        <v>0</v>
      </c>
      <c r="AS902" s="52">
        <f>IFERROR(VLOOKUP($F902,Ref_Param!$L:$M,2,0),0)*R902</f>
        <v>0</v>
      </c>
      <c r="AT902" s="52">
        <f>IFERROR(VLOOKUP($F902,Ref_Param!$L:$M,2,0),0)*S902</f>
        <v>0</v>
      </c>
      <c r="AU902" s="52">
        <f>IFERROR(VLOOKUP($F902,Ref_Param!$L:$M,2,0),0)*T902</f>
        <v>0</v>
      </c>
      <c r="AV902" s="52">
        <f>IFERROR(VLOOKUP($F902,Ref_Param!$L:$M,2,0),0)*U902</f>
        <v>0</v>
      </c>
      <c r="AW902" s="53">
        <f t="shared" si="260"/>
        <v>0</v>
      </c>
      <c r="AX902" s="54">
        <f>IFERROR(VLOOKUP($F902,Ref_Param!$L:$M,2,0),0)*W902</f>
        <v>0</v>
      </c>
      <c r="AY902" s="54">
        <f>IFERROR(VLOOKUP($F902,Ref_Param!$L:$M,2,0),0)*X902</f>
        <v>0</v>
      </c>
      <c r="AZ902" s="54">
        <f>IFERROR(VLOOKUP($F902,Ref_Param!$L:$M,2,0),0)*Y902</f>
        <v>0</v>
      </c>
      <c r="BA902" s="54">
        <f>IFERROR(VLOOKUP($F902,Ref_Param!$L:$M,2,0),0)*Z902</f>
        <v>0</v>
      </c>
      <c r="BB902" s="55">
        <f t="shared" si="261"/>
        <v>0</v>
      </c>
      <c r="BC902" s="56">
        <f>IFERROR(VLOOKUP($F902,Ref_Param!$L:$M,2,0),0)*AB902</f>
        <v>0</v>
      </c>
      <c r="BD902" s="56">
        <f>IFERROR(VLOOKUP($F902,Ref_Param!$L:$M,2,0),0)*AC902</f>
        <v>0</v>
      </c>
      <c r="BE902" s="56">
        <f>IFERROR(VLOOKUP($F902,Ref_Param!$L:$M,2,0),0)*AD902</f>
        <v>10</v>
      </c>
      <c r="BF902" s="56">
        <f>IFERROR(VLOOKUP($F902,Ref_Param!$L:$M,2,0),0)*AE902</f>
        <v>15</v>
      </c>
      <c r="BG902" s="57">
        <f t="shared" si="262"/>
        <v>25</v>
      </c>
      <c r="BH902" s="56">
        <f>IFERROR(VLOOKUP($F902,Ref_Param!$L:$M,2,0),0)*AG902</f>
        <v>15</v>
      </c>
      <c r="BI902" s="56">
        <f>IFERROR(VLOOKUP($F902,Ref_Param!$L:$M,2,0),0)*AH902</f>
        <v>15</v>
      </c>
      <c r="BJ902" s="56">
        <f>IFERROR(VLOOKUP($F902,Ref_Param!$L:$M,2,0),0)*AI902</f>
        <v>15</v>
      </c>
      <c r="BK902" s="56">
        <f>IFERROR(VLOOKUP($F902,Ref_Param!$L:$M,2,0),0)*AJ902</f>
        <v>15</v>
      </c>
      <c r="BL902" s="57">
        <f t="shared" si="263"/>
        <v>60</v>
      </c>
      <c r="BM902" s="58">
        <f>IFERROR(VLOOKUP($F902,Ref_Param!$L:$M,2,0),0)*AL902</f>
        <v>0</v>
      </c>
      <c r="BN902" s="59">
        <f>IFERROR(VLOOKUP($F902,Ref_Param!$L:$M,2,0),0)*AM902</f>
        <v>0</v>
      </c>
    </row>
    <row r="903" spans="1:66" ht="15" customHeight="1" x14ac:dyDescent="0.3">
      <c r="A903" s="91" t="str">
        <f t="shared" si="253"/>
        <v>EAISDigital - API Economy</v>
      </c>
      <c r="B903" s="43" t="s">
        <v>4152</v>
      </c>
      <c r="C903" s="43" t="s">
        <v>4117</v>
      </c>
      <c r="D903" s="43" t="s">
        <v>787</v>
      </c>
      <c r="E903" s="44" t="s">
        <v>788</v>
      </c>
      <c r="F903" s="43" t="s">
        <v>20</v>
      </c>
      <c r="G903" s="44" t="s">
        <v>1052</v>
      </c>
      <c r="H903" s="41" t="s">
        <v>53</v>
      </c>
      <c r="I903" s="66" t="s">
        <v>22</v>
      </c>
      <c r="J903" s="43"/>
      <c r="K903" s="66"/>
      <c r="L903" s="43" t="s">
        <v>4110</v>
      </c>
      <c r="M903" s="7"/>
      <c r="N903" s="7"/>
      <c r="O903" s="7"/>
      <c r="P903" s="7"/>
      <c r="Q903" s="46">
        <f t="shared" si="254"/>
        <v>0</v>
      </c>
      <c r="R903" s="7"/>
      <c r="S903" s="7"/>
      <c r="T903" s="7"/>
      <c r="U903" s="7"/>
      <c r="V903" s="46">
        <f t="shared" si="255"/>
        <v>0</v>
      </c>
      <c r="W903" s="7"/>
      <c r="X903" s="7"/>
      <c r="Y903" s="7"/>
      <c r="Z903" s="7"/>
      <c r="AA903" s="46">
        <f t="shared" si="256"/>
        <v>0</v>
      </c>
      <c r="AB903" s="49"/>
      <c r="AC903" s="49"/>
      <c r="AD903" s="49">
        <v>0.51200000000000001</v>
      </c>
      <c r="AE903" s="49">
        <v>0</v>
      </c>
      <c r="AF903" s="46">
        <f t="shared" si="257"/>
        <v>0.51200000000000001</v>
      </c>
      <c r="AG903" s="49">
        <v>0</v>
      </c>
      <c r="AH903" s="49"/>
      <c r="AI903" s="49"/>
      <c r="AJ903" s="49"/>
      <c r="AK903" s="46">
        <f t="shared" si="258"/>
        <v>0</v>
      </c>
      <c r="AL903" s="48"/>
      <c r="AM903" s="48"/>
      <c r="AN903" s="50">
        <f>IFERROR(VLOOKUP($F903,Ref_Param!$L:$M,2,0),0)*M903</f>
        <v>0</v>
      </c>
      <c r="AO903" s="50">
        <f>IFERROR(VLOOKUP($F903,Ref_Param!$L:$M,2,0),0)*N903</f>
        <v>0</v>
      </c>
      <c r="AP903" s="50">
        <f>IFERROR(VLOOKUP($F903,Ref_Param!$L:$M,2,0),0)*O903</f>
        <v>0</v>
      </c>
      <c r="AQ903" s="50">
        <f>IFERROR(VLOOKUP($F903,Ref_Param!$L:$M,2,0),0)*P903</f>
        <v>0</v>
      </c>
      <c r="AR903" s="51">
        <f t="shared" si="259"/>
        <v>0</v>
      </c>
      <c r="AS903" s="52">
        <f>IFERROR(VLOOKUP($F903,Ref_Param!$L:$M,2,0),0)*R903</f>
        <v>0</v>
      </c>
      <c r="AT903" s="52">
        <f>IFERROR(VLOOKUP($F903,Ref_Param!$L:$M,2,0),0)*S903</f>
        <v>0</v>
      </c>
      <c r="AU903" s="52">
        <f>IFERROR(VLOOKUP($F903,Ref_Param!$L:$M,2,0),0)*T903</f>
        <v>0</v>
      </c>
      <c r="AV903" s="52">
        <f>IFERROR(VLOOKUP($F903,Ref_Param!$L:$M,2,0),0)*U903</f>
        <v>0</v>
      </c>
      <c r="AW903" s="53">
        <f t="shared" si="260"/>
        <v>0</v>
      </c>
      <c r="AX903" s="54">
        <f>IFERROR(VLOOKUP($F903,Ref_Param!$L:$M,2,0),0)*W903</f>
        <v>0</v>
      </c>
      <c r="AY903" s="54">
        <f>IFERROR(VLOOKUP($F903,Ref_Param!$L:$M,2,0),0)*X903</f>
        <v>0</v>
      </c>
      <c r="AZ903" s="54">
        <f>IFERROR(VLOOKUP($F903,Ref_Param!$L:$M,2,0),0)*Y903</f>
        <v>0</v>
      </c>
      <c r="BA903" s="54">
        <f>IFERROR(VLOOKUP($F903,Ref_Param!$L:$M,2,0),0)*Z903</f>
        <v>0</v>
      </c>
      <c r="BB903" s="55">
        <f t="shared" si="261"/>
        <v>0</v>
      </c>
      <c r="BC903" s="56">
        <f>IFERROR(VLOOKUP($F903,Ref_Param!$L:$M,2,0),0)*AB903</f>
        <v>0</v>
      </c>
      <c r="BD903" s="56">
        <f>IFERROR(VLOOKUP($F903,Ref_Param!$L:$M,2,0),0)*AC903</f>
        <v>0</v>
      </c>
      <c r="BE903" s="56">
        <f>IFERROR(VLOOKUP($F903,Ref_Param!$L:$M,2,0),0)*AD903</f>
        <v>0.51200000000000001</v>
      </c>
      <c r="BF903" s="56">
        <f>IFERROR(VLOOKUP($F903,Ref_Param!$L:$M,2,0),0)*AE903</f>
        <v>0</v>
      </c>
      <c r="BG903" s="57">
        <f t="shared" si="262"/>
        <v>0.51200000000000001</v>
      </c>
      <c r="BH903" s="56">
        <f>IFERROR(VLOOKUP($F903,Ref_Param!$L:$M,2,0),0)*AG903</f>
        <v>0</v>
      </c>
      <c r="BI903" s="56">
        <f>IFERROR(VLOOKUP($F903,Ref_Param!$L:$M,2,0),0)*AH903</f>
        <v>0</v>
      </c>
      <c r="BJ903" s="56">
        <f>IFERROR(VLOOKUP($F903,Ref_Param!$L:$M,2,0),0)*AI903</f>
        <v>0</v>
      </c>
      <c r="BK903" s="56">
        <f>IFERROR(VLOOKUP($F903,Ref_Param!$L:$M,2,0),0)*AJ903</f>
        <v>0</v>
      </c>
      <c r="BL903" s="57">
        <f t="shared" si="263"/>
        <v>0</v>
      </c>
      <c r="BM903" s="58">
        <f>IFERROR(VLOOKUP($F903,Ref_Param!$L:$M,2,0),0)*AL903</f>
        <v>0</v>
      </c>
      <c r="BN903" s="59">
        <f>IFERROR(VLOOKUP($F903,Ref_Param!$L:$M,2,0),0)*AM903</f>
        <v>0</v>
      </c>
    </row>
    <row r="904" spans="1:66" ht="15" customHeight="1" x14ac:dyDescent="0.3">
      <c r="A904" s="91" t="str">
        <f t="shared" si="253"/>
        <v>EAISDigital - API Economy</v>
      </c>
      <c r="B904" s="43" t="s">
        <v>4152</v>
      </c>
      <c r="C904" s="43" t="s">
        <v>4117</v>
      </c>
      <c r="D904" s="43" t="s">
        <v>793</v>
      </c>
      <c r="E904" s="44" t="s">
        <v>794</v>
      </c>
      <c r="F904" s="43" t="s">
        <v>95</v>
      </c>
      <c r="G904" s="44" t="s">
        <v>1052</v>
      </c>
      <c r="H904" s="41" t="s">
        <v>5427</v>
      </c>
      <c r="I904" s="66" t="s">
        <v>22</v>
      </c>
      <c r="J904" s="43"/>
      <c r="K904" s="66"/>
      <c r="L904" s="43" t="s">
        <v>4110</v>
      </c>
      <c r="M904" s="7">
        <v>314.30858278796535</v>
      </c>
      <c r="N904" s="7">
        <v>287.31701652985873</v>
      </c>
      <c r="O904" s="7">
        <v>230.28077102723944</v>
      </c>
      <c r="P904" s="7">
        <v>128.33754527106453</v>
      </c>
      <c r="Q904" s="46">
        <f t="shared" si="254"/>
        <v>960.24391561612799</v>
      </c>
      <c r="R904" s="7">
        <v>153.25511752635745</v>
      </c>
      <c r="S904" s="7">
        <v>153.68422145589358</v>
      </c>
      <c r="T904" s="7">
        <v>206.30843073010635</v>
      </c>
      <c r="U904" s="7">
        <v>151.42161419336179</v>
      </c>
      <c r="V904" s="46">
        <f t="shared" si="255"/>
        <v>664.66938390571909</v>
      </c>
      <c r="W904" s="7">
        <v>133.93218787002093</v>
      </c>
      <c r="X904" s="7">
        <v>104.66431019281777</v>
      </c>
      <c r="Y904" s="7">
        <v>127.68965751347319</v>
      </c>
      <c r="Z904" s="7">
        <v>162.13943027730585</v>
      </c>
      <c r="AA904" s="46">
        <f t="shared" si="256"/>
        <v>528.4255858536178</v>
      </c>
      <c r="AB904" s="49">
        <v>269.37335160679447</v>
      </c>
      <c r="AC904" s="49">
        <v>343.17874391004671</v>
      </c>
      <c r="AD904" s="49"/>
      <c r="AE904" s="49"/>
      <c r="AF904" s="46">
        <f t="shared" si="257"/>
        <v>612.55209551684118</v>
      </c>
      <c r="AG904" s="49"/>
      <c r="AH904" s="49"/>
      <c r="AI904" s="49"/>
      <c r="AJ904" s="49"/>
      <c r="AK904" s="46">
        <f t="shared" si="258"/>
        <v>0</v>
      </c>
      <c r="AL904" s="48"/>
      <c r="AM904" s="48"/>
      <c r="AN904" s="50">
        <f>IFERROR(VLOOKUP($F904,Ref_Param!$L:$M,2,0),0)*M904</f>
        <v>342.65258422959539</v>
      </c>
      <c r="AO904" s="50">
        <f>IFERROR(VLOOKUP($F904,Ref_Param!$L:$M,2,0),0)*N904</f>
        <v>313.22694828702288</v>
      </c>
      <c r="AP904" s="50">
        <f>IFERROR(VLOOKUP($F904,Ref_Param!$L:$M,2,0),0)*O904</f>
        <v>251.04723705269623</v>
      </c>
      <c r="AQ904" s="50">
        <f>IFERROR(VLOOKUP($F904,Ref_Param!$L:$M,2,0),0)*P904</f>
        <v>139.91088359963402</v>
      </c>
      <c r="AR904" s="51">
        <f t="shared" si="259"/>
        <v>1046.8376531689485</v>
      </c>
      <c r="AS904" s="52">
        <f>IFERROR(VLOOKUP($F904,Ref_Param!$L:$M,2,0),0)*R904</f>
        <v>167.07549504698869</v>
      </c>
      <c r="AT904" s="52">
        <f>IFERROR(VLOOKUP($F904,Ref_Param!$L:$M,2,0),0)*S904</f>
        <v>167.54329509576374</v>
      </c>
      <c r="AU904" s="52">
        <f>IFERROR(VLOOKUP($F904,Ref_Param!$L:$M,2,0),0)*T904</f>
        <v>224.91309753928289</v>
      </c>
      <c r="AV904" s="52">
        <f>IFERROR(VLOOKUP($F904,Ref_Param!$L:$M,2,0),0)*U904</f>
        <v>165.07664840502994</v>
      </c>
      <c r="AW904" s="53">
        <f t="shared" si="260"/>
        <v>724.60853608706532</v>
      </c>
      <c r="AX904" s="54">
        <f>IFERROR(VLOOKUP($F904,Ref_Param!$L:$M,2,0),0)*W904</f>
        <v>146.01004489955506</v>
      </c>
      <c r="AY904" s="54">
        <f>IFERROR(VLOOKUP($F904,Ref_Param!$L:$M,2,0),0)*X904</f>
        <v>114.10282228395508</v>
      </c>
      <c r="AZ904" s="54">
        <f>IFERROR(VLOOKUP($F904,Ref_Param!$L:$M,2,0),0)*Y904</f>
        <v>139.20457003841909</v>
      </c>
      <c r="BA904" s="54">
        <f>IFERROR(VLOOKUP($F904,Ref_Param!$L:$M,2,0),0)*Z904</f>
        <v>176.76098532604377</v>
      </c>
      <c r="BB904" s="55">
        <f t="shared" si="261"/>
        <v>576.07842254797299</v>
      </c>
      <c r="BC904" s="56">
        <f>IFERROR(VLOOKUP($F904,Ref_Param!$L:$M,2,0),0)*AB904</f>
        <v>293.66514344574148</v>
      </c>
      <c r="BD904" s="56">
        <f>IFERROR(VLOOKUP($F904,Ref_Param!$L:$M,2,0),0)*AC904</f>
        <v>374.12622464965187</v>
      </c>
      <c r="BE904" s="56">
        <f>IFERROR(VLOOKUP($F904,Ref_Param!$L:$M,2,0),0)*AD904</f>
        <v>0</v>
      </c>
      <c r="BF904" s="56">
        <f>IFERROR(VLOOKUP($F904,Ref_Param!$L:$M,2,0),0)*AE904</f>
        <v>0</v>
      </c>
      <c r="BG904" s="57">
        <f t="shared" si="262"/>
        <v>667.79136809539341</v>
      </c>
      <c r="BH904" s="56">
        <f>IFERROR(VLOOKUP($F904,Ref_Param!$L:$M,2,0),0)*AG904</f>
        <v>0</v>
      </c>
      <c r="BI904" s="56">
        <f>IFERROR(VLOOKUP($F904,Ref_Param!$L:$M,2,0),0)*AH904</f>
        <v>0</v>
      </c>
      <c r="BJ904" s="56">
        <f>IFERROR(VLOOKUP($F904,Ref_Param!$L:$M,2,0),0)*AI904</f>
        <v>0</v>
      </c>
      <c r="BK904" s="56">
        <f>IFERROR(VLOOKUP($F904,Ref_Param!$L:$M,2,0),0)*AJ904</f>
        <v>0</v>
      </c>
      <c r="BL904" s="57">
        <f t="shared" si="263"/>
        <v>0</v>
      </c>
      <c r="BM904" s="58">
        <f>IFERROR(VLOOKUP($F904,Ref_Param!$L:$M,2,0),0)*AL904</f>
        <v>0</v>
      </c>
      <c r="BN904" s="59">
        <f>IFERROR(VLOOKUP($F904,Ref_Param!$L:$M,2,0),0)*AM904</f>
        <v>0</v>
      </c>
    </row>
    <row r="905" spans="1:66" ht="15" customHeight="1" x14ac:dyDescent="0.3">
      <c r="A905" s="91" t="str">
        <f t="shared" si="253"/>
        <v>EAISDigital - API Economy</v>
      </c>
      <c r="B905" s="43" t="s">
        <v>4152</v>
      </c>
      <c r="C905" s="43" t="s">
        <v>4117</v>
      </c>
      <c r="D905" s="43" t="s">
        <v>793</v>
      </c>
      <c r="E905" s="44" t="s">
        <v>794</v>
      </c>
      <c r="F905" s="43" t="s">
        <v>95</v>
      </c>
      <c r="G905" s="44" t="s">
        <v>1052</v>
      </c>
      <c r="H905" s="41" t="s">
        <v>5427</v>
      </c>
      <c r="I905" s="66" t="s">
        <v>22</v>
      </c>
      <c r="J905" s="43"/>
      <c r="K905" s="66"/>
      <c r="L905" s="43" t="s">
        <v>4110</v>
      </c>
      <c r="M905" s="7"/>
      <c r="N905" s="7"/>
      <c r="O905" s="7"/>
      <c r="P905" s="7"/>
      <c r="Q905" s="46">
        <f t="shared" si="254"/>
        <v>0</v>
      </c>
      <c r="R905" s="7"/>
      <c r="S905" s="7"/>
      <c r="T905" s="7"/>
      <c r="U905" s="7"/>
      <c r="V905" s="46">
        <f t="shared" si="255"/>
        <v>0</v>
      </c>
      <c r="W905" s="7"/>
      <c r="X905" s="7"/>
      <c r="Y905" s="7"/>
      <c r="Z905" s="7"/>
      <c r="AA905" s="46">
        <f t="shared" si="256"/>
        <v>0</v>
      </c>
      <c r="AB905" s="49"/>
      <c r="AC905" s="49"/>
      <c r="AD905" s="49">
        <v>370.69599999999997</v>
      </c>
      <c r="AE905" s="49">
        <v>369</v>
      </c>
      <c r="AF905" s="46">
        <f t="shared" si="257"/>
        <v>739.69599999999991</v>
      </c>
      <c r="AG905" s="49">
        <v>300</v>
      </c>
      <c r="AH905" s="49">
        <v>300</v>
      </c>
      <c r="AI905" s="49">
        <v>300</v>
      </c>
      <c r="AJ905" s="49">
        <v>300</v>
      </c>
      <c r="AK905" s="46">
        <f t="shared" si="258"/>
        <v>1200</v>
      </c>
      <c r="AL905" s="48"/>
      <c r="AM905" s="48"/>
      <c r="AN905" s="50">
        <f>IFERROR(VLOOKUP($F905,Ref_Param!$L:$M,2,0),0)*M905</f>
        <v>0</v>
      </c>
      <c r="AO905" s="50">
        <f>IFERROR(VLOOKUP($F905,Ref_Param!$L:$M,2,0),0)*N905</f>
        <v>0</v>
      </c>
      <c r="AP905" s="50">
        <f>IFERROR(VLOOKUP($F905,Ref_Param!$L:$M,2,0),0)*O905</f>
        <v>0</v>
      </c>
      <c r="AQ905" s="50">
        <f>IFERROR(VLOOKUP($F905,Ref_Param!$L:$M,2,0),0)*P905</f>
        <v>0</v>
      </c>
      <c r="AR905" s="51">
        <f t="shared" si="259"/>
        <v>0</v>
      </c>
      <c r="AS905" s="52">
        <f>IFERROR(VLOOKUP($F905,Ref_Param!$L:$M,2,0),0)*R905</f>
        <v>0</v>
      </c>
      <c r="AT905" s="52">
        <f>IFERROR(VLOOKUP($F905,Ref_Param!$L:$M,2,0),0)*S905</f>
        <v>0</v>
      </c>
      <c r="AU905" s="52">
        <f>IFERROR(VLOOKUP($F905,Ref_Param!$L:$M,2,0),0)*T905</f>
        <v>0</v>
      </c>
      <c r="AV905" s="52">
        <f>IFERROR(VLOOKUP($F905,Ref_Param!$L:$M,2,0),0)*U905</f>
        <v>0</v>
      </c>
      <c r="AW905" s="53">
        <f t="shared" si="260"/>
        <v>0</v>
      </c>
      <c r="AX905" s="54">
        <f>IFERROR(VLOOKUP($F905,Ref_Param!$L:$M,2,0),0)*W905</f>
        <v>0</v>
      </c>
      <c r="AY905" s="54">
        <f>IFERROR(VLOOKUP($F905,Ref_Param!$L:$M,2,0),0)*X905</f>
        <v>0</v>
      </c>
      <c r="AZ905" s="54">
        <f>IFERROR(VLOOKUP($F905,Ref_Param!$L:$M,2,0),0)*Y905</f>
        <v>0</v>
      </c>
      <c r="BA905" s="54">
        <f>IFERROR(VLOOKUP($F905,Ref_Param!$L:$M,2,0),0)*Z905</f>
        <v>0</v>
      </c>
      <c r="BB905" s="55">
        <f t="shared" si="261"/>
        <v>0</v>
      </c>
      <c r="BC905" s="56">
        <f>IFERROR(VLOOKUP($F905,Ref_Param!$L:$M,2,0),0)*AB905</f>
        <v>0</v>
      </c>
      <c r="BD905" s="56">
        <f>IFERROR(VLOOKUP($F905,Ref_Param!$L:$M,2,0),0)*AC905</f>
        <v>0</v>
      </c>
      <c r="BE905" s="56">
        <f>IFERROR(VLOOKUP($F905,Ref_Param!$L:$M,2,0),0)*AD905</f>
        <v>404.1249565534855</v>
      </c>
      <c r="BF905" s="56">
        <f>IFERROR(VLOOKUP($F905,Ref_Param!$L:$M,2,0),0)*AE905</f>
        <v>402.27601314348186</v>
      </c>
      <c r="BG905" s="57">
        <f t="shared" si="262"/>
        <v>806.40096969696742</v>
      </c>
      <c r="BH905" s="56">
        <f>IFERROR(VLOOKUP($F905,Ref_Param!$L:$M,2,0),0)*AG905</f>
        <v>327.05366922234299</v>
      </c>
      <c r="BI905" s="56">
        <f>IFERROR(VLOOKUP($F905,Ref_Param!$L:$M,2,0),0)*AH905</f>
        <v>327.05366922234299</v>
      </c>
      <c r="BJ905" s="56">
        <f>IFERROR(VLOOKUP($F905,Ref_Param!$L:$M,2,0),0)*AI905</f>
        <v>327.05366922234299</v>
      </c>
      <c r="BK905" s="56">
        <f>IFERROR(VLOOKUP($F905,Ref_Param!$L:$M,2,0),0)*AJ905</f>
        <v>327.05366922234299</v>
      </c>
      <c r="BL905" s="57">
        <f t="shared" si="263"/>
        <v>1308.214676889372</v>
      </c>
      <c r="BM905" s="58">
        <f>IFERROR(VLOOKUP($F905,Ref_Param!$L:$M,2,0),0)*AL905</f>
        <v>0</v>
      </c>
      <c r="BN905" s="59">
        <f>IFERROR(VLOOKUP($F905,Ref_Param!$L:$M,2,0),0)*AM905</f>
        <v>0</v>
      </c>
    </row>
    <row r="906" spans="1:66" ht="15" customHeight="1" x14ac:dyDescent="0.3">
      <c r="A906" s="91" t="str">
        <f t="shared" si="253"/>
        <v>EAISDigital - API Economy</v>
      </c>
      <c r="B906" s="43" t="s">
        <v>4152</v>
      </c>
      <c r="C906" s="43" t="s">
        <v>4117</v>
      </c>
      <c r="D906" s="43" t="s">
        <v>793</v>
      </c>
      <c r="E906" s="44" t="s">
        <v>794</v>
      </c>
      <c r="F906" s="43" t="s">
        <v>3731</v>
      </c>
      <c r="G906" s="44" t="s">
        <v>1052</v>
      </c>
      <c r="H906" s="41" t="s">
        <v>5427</v>
      </c>
      <c r="I906" s="66" t="s">
        <v>22</v>
      </c>
      <c r="J906" s="43"/>
      <c r="K906" s="66"/>
      <c r="L906" s="43" t="s">
        <v>4110</v>
      </c>
      <c r="M906" s="7">
        <v>0</v>
      </c>
      <c r="N906" s="7">
        <v>0</v>
      </c>
      <c r="O906" s="7">
        <v>0</v>
      </c>
      <c r="P906" s="7">
        <v>0</v>
      </c>
      <c r="Q906" s="46">
        <f t="shared" si="254"/>
        <v>0</v>
      </c>
      <c r="R906" s="7">
        <v>0</v>
      </c>
      <c r="S906" s="7">
        <v>0</v>
      </c>
      <c r="T906" s="7">
        <v>0</v>
      </c>
      <c r="U906" s="7">
        <v>0</v>
      </c>
      <c r="V906" s="46">
        <f t="shared" si="255"/>
        <v>0</v>
      </c>
      <c r="W906" s="7">
        <v>0</v>
      </c>
      <c r="X906" s="7">
        <v>0</v>
      </c>
      <c r="Y906" s="7">
        <v>10.582999999999959</v>
      </c>
      <c r="Z906" s="7">
        <v>-9.0829999999999202</v>
      </c>
      <c r="AA906" s="46">
        <f t="shared" si="256"/>
        <v>1.5000000000000391</v>
      </c>
      <c r="AB906" s="49">
        <v>0</v>
      </c>
      <c r="AC906" s="49">
        <v>-4.0029999999999859</v>
      </c>
      <c r="AD906" s="49"/>
      <c r="AE906" s="49"/>
      <c r="AF906" s="46">
        <f t="shared" si="257"/>
        <v>-4.0029999999999859</v>
      </c>
      <c r="AG906" s="49"/>
      <c r="AH906" s="49"/>
      <c r="AI906" s="49"/>
      <c r="AJ906" s="49"/>
      <c r="AK906" s="46">
        <f t="shared" si="258"/>
        <v>0</v>
      </c>
      <c r="AL906" s="48"/>
      <c r="AM906" s="48"/>
      <c r="AN906" s="50">
        <f>IFERROR(VLOOKUP($F906,Ref_Param!$L:$M,2,0),0)*M906</f>
        <v>0</v>
      </c>
      <c r="AO906" s="50">
        <f>IFERROR(VLOOKUP($F906,Ref_Param!$L:$M,2,0),0)*N906</f>
        <v>0</v>
      </c>
      <c r="AP906" s="50">
        <f>IFERROR(VLOOKUP($F906,Ref_Param!$L:$M,2,0),0)*O906</f>
        <v>0</v>
      </c>
      <c r="AQ906" s="50">
        <f>IFERROR(VLOOKUP($F906,Ref_Param!$L:$M,2,0),0)*P906</f>
        <v>0</v>
      </c>
      <c r="AR906" s="51">
        <f t="shared" si="259"/>
        <v>0</v>
      </c>
      <c r="AS906" s="52">
        <f>IFERROR(VLOOKUP($F906,Ref_Param!$L:$M,2,0),0)*R906</f>
        <v>0</v>
      </c>
      <c r="AT906" s="52">
        <f>IFERROR(VLOOKUP($F906,Ref_Param!$L:$M,2,0),0)*S906</f>
        <v>0</v>
      </c>
      <c r="AU906" s="52">
        <f>IFERROR(VLOOKUP($F906,Ref_Param!$L:$M,2,0),0)*T906</f>
        <v>0</v>
      </c>
      <c r="AV906" s="52">
        <f>IFERROR(VLOOKUP($F906,Ref_Param!$L:$M,2,0),0)*U906</f>
        <v>0</v>
      </c>
      <c r="AW906" s="53">
        <f t="shared" si="260"/>
        <v>0</v>
      </c>
      <c r="AX906" s="54">
        <f>IFERROR(VLOOKUP($F906,Ref_Param!$L:$M,2,0),0)*W906</f>
        <v>0</v>
      </c>
      <c r="AY906" s="54">
        <f>IFERROR(VLOOKUP($F906,Ref_Param!$L:$M,2,0),0)*X906</f>
        <v>0</v>
      </c>
      <c r="AZ906" s="54">
        <f>IFERROR(VLOOKUP($F906,Ref_Param!$L:$M,2,0),0)*Y906</f>
        <v>0.12879396373372251</v>
      </c>
      <c r="BA906" s="54">
        <f>IFERROR(VLOOKUP($F906,Ref_Param!$L:$M,2,0),0)*Z906</f>
        <v>-0.11053912620177604</v>
      </c>
      <c r="BB906" s="55">
        <f t="shared" si="261"/>
        <v>1.8254837531946469E-2</v>
      </c>
      <c r="BC906" s="56">
        <f>IFERROR(VLOOKUP($F906,Ref_Param!$L:$M,2,0),0)*AB906</f>
        <v>0</v>
      </c>
      <c r="BD906" s="56">
        <f>IFERROR(VLOOKUP($F906,Ref_Param!$L:$M,2,0),0)*AC906</f>
        <v>-4.8716076426919719E-2</v>
      </c>
      <c r="BE906" s="56">
        <f>IFERROR(VLOOKUP($F906,Ref_Param!$L:$M,2,0),0)*AD906</f>
        <v>0</v>
      </c>
      <c r="BF906" s="56">
        <f>IFERROR(VLOOKUP($F906,Ref_Param!$L:$M,2,0),0)*AE906</f>
        <v>0</v>
      </c>
      <c r="BG906" s="57">
        <f t="shared" si="262"/>
        <v>-4.8716076426919719E-2</v>
      </c>
      <c r="BH906" s="56">
        <f>IFERROR(VLOOKUP($F906,Ref_Param!$L:$M,2,0),0)*AG906</f>
        <v>0</v>
      </c>
      <c r="BI906" s="56">
        <f>IFERROR(VLOOKUP($F906,Ref_Param!$L:$M,2,0),0)*AH906</f>
        <v>0</v>
      </c>
      <c r="BJ906" s="56">
        <f>IFERROR(VLOOKUP($F906,Ref_Param!$L:$M,2,0),0)*AI906</f>
        <v>0</v>
      </c>
      <c r="BK906" s="56">
        <f>IFERROR(VLOOKUP($F906,Ref_Param!$L:$M,2,0),0)*AJ906</f>
        <v>0</v>
      </c>
      <c r="BL906" s="57">
        <f t="shared" si="263"/>
        <v>0</v>
      </c>
      <c r="BM906" s="58">
        <f>IFERROR(VLOOKUP($F906,Ref_Param!$L:$M,2,0),0)*AL906</f>
        <v>0</v>
      </c>
      <c r="BN906" s="59">
        <f>IFERROR(VLOOKUP($F906,Ref_Param!$L:$M,2,0),0)*AM906</f>
        <v>0</v>
      </c>
    </row>
    <row r="907" spans="1:66" ht="15" customHeight="1" x14ac:dyDescent="0.3">
      <c r="A907" s="91" t="str">
        <f t="shared" si="253"/>
        <v>EAISDigital - API Economy</v>
      </c>
      <c r="B907" s="43" t="s">
        <v>4152</v>
      </c>
      <c r="C907" s="43" t="s">
        <v>4117</v>
      </c>
      <c r="D907" s="43" t="s">
        <v>793</v>
      </c>
      <c r="E907" s="44" t="s">
        <v>794</v>
      </c>
      <c r="F907" s="43" t="s">
        <v>20</v>
      </c>
      <c r="G907" s="44" t="s">
        <v>1052</v>
      </c>
      <c r="H907" s="41" t="s">
        <v>5427</v>
      </c>
      <c r="I907" s="66" t="s">
        <v>22</v>
      </c>
      <c r="J907" s="43"/>
      <c r="K907" s="66"/>
      <c r="L907" s="43" t="s">
        <v>4109</v>
      </c>
      <c r="M907" s="7"/>
      <c r="N907" s="7"/>
      <c r="O907" s="7"/>
      <c r="P907" s="7"/>
      <c r="Q907" s="46">
        <f t="shared" si="254"/>
        <v>0</v>
      </c>
      <c r="R907" s="7"/>
      <c r="S907" s="7"/>
      <c r="T907" s="7"/>
      <c r="U907" s="7"/>
      <c r="V907" s="46">
        <f t="shared" si="255"/>
        <v>0</v>
      </c>
      <c r="W907" s="7"/>
      <c r="X907" s="7"/>
      <c r="Y907" s="7"/>
      <c r="Z907" s="7"/>
      <c r="AA907" s="46">
        <f t="shared" si="256"/>
        <v>0</v>
      </c>
      <c r="AB907" s="49"/>
      <c r="AC907" s="49"/>
      <c r="AD907" s="49">
        <v>0</v>
      </c>
      <c r="AE907" s="49">
        <v>0</v>
      </c>
      <c r="AF907" s="46">
        <f t="shared" si="257"/>
        <v>0</v>
      </c>
      <c r="AG907" s="49">
        <v>100</v>
      </c>
      <c r="AH907" s="49">
        <v>100</v>
      </c>
      <c r="AI907" s="49">
        <v>100</v>
      </c>
      <c r="AJ907" s="49">
        <v>100</v>
      </c>
      <c r="AK907" s="46">
        <f t="shared" si="258"/>
        <v>400</v>
      </c>
      <c r="AL907" s="48"/>
      <c r="AM907" s="48"/>
      <c r="AN907" s="50">
        <f>IFERROR(VLOOKUP($F907,Ref_Param!$L:$M,2,0),0)*M907</f>
        <v>0</v>
      </c>
      <c r="AO907" s="50">
        <f>IFERROR(VLOOKUP($F907,Ref_Param!$L:$M,2,0),0)*N907</f>
        <v>0</v>
      </c>
      <c r="AP907" s="50">
        <f>IFERROR(VLOOKUP($F907,Ref_Param!$L:$M,2,0),0)*O907</f>
        <v>0</v>
      </c>
      <c r="AQ907" s="50">
        <f>IFERROR(VLOOKUP($F907,Ref_Param!$L:$M,2,0),0)*P907</f>
        <v>0</v>
      </c>
      <c r="AR907" s="51">
        <f t="shared" si="259"/>
        <v>0</v>
      </c>
      <c r="AS907" s="52">
        <f>IFERROR(VLOOKUP($F907,Ref_Param!$L:$M,2,0),0)*R907</f>
        <v>0</v>
      </c>
      <c r="AT907" s="52">
        <f>IFERROR(VLOOKUP($F907,Ref_Param!$L:$M,2,0),0)*S907</f>
        <v>0</v>
      </c>
      <c r="AU907" s="52">
        <f>IFERROR(VLOOKUP($F907,Ref_Param!$L:$M,2,0),0)*T907</f>
        <v>0</v>
      </c>
      <c r="AV907" s="52">
        <f>IFERROR(VLOOKUP($F907,Ref_Param!$L:$M,2,0),0)*U907</f>
        <v>0</v>
      </c>
      <c r="AW907" s="53">
        <f t="shared" si="260"/>
        <v>0</v>
      </c>
      <c r="AX907" s="54">
        <f>IFERROR(VLOOKUP($F907,Ref_Param!$L:$M,2,0),0)*W907</f>
        <v>0</v>
      </c>
      <c r="AY907" s="54">
        <f>IFERROR(VLOOKUP($F907,Ref_Param!$L:$M,2,0),0)*X907</f>
        <v>0</v>
      </c>
      <c r="AZ907" s="54">
        <f>IFERROR(VLOOKUP($F907,Ref_Param!$L:$M,2,0),0)*Y907</f>
        <v>0</v>
      </c>
      <c r="BA907" s="54">
        <f>IFERROR(VLOOKUP($F907,Ref_Param!$L:$M,2,0),0)*Z907</f>
        <v>0</v>
      </c>
      <c r="BB907" s="55">
        <f t="shared" si="261"/>
        <v>0</v>
      </c>
      <c r="BC907" s="56">
        <f>IFERROR(VLOOKUP($F907,Ref_Param!$L:$M,2,0),0)*AB907</f>
        <v>0</v>
      </c>
      <c r="BD907" s="56">
        <f>IFERROR(VLOOKUP($F907,Ref_Param!$L:$M,2,0),0)*AC907</f>
        <v>0</v>
      </c>
      <c r="BE907" s="56">
        <f>IFERROR(VLOOKUP($F907,Ref_Param!$L:$M,2,0),0)*AD907</f>
        <v>0</v>
      </c>
      <c r="BF907" s="56">
        <f>IFERROR(VLOOKUP($F907,Ref_Param!$L:$M,2,0),0)*AE907</f>
        <v>0</v>
      </c>
      <c r="BG907" s="57">
        <f t="shared" si="262"/>
        <v>0</v>
      </c>
      <c r="BH907" s="56">
        <f>IFERROR(VLOOKUP($F907,Ref_Param!$L:$M,2,0),0)*AG907</f>
        <v>100</v>
      </c>
      <c r="BI907" s="56">
        <f>IFERROR(VLOOKUP($F907,Ref_Param!$L:$M,2,0),0)*AH907</f>
        <v>100</v>
      </c>
      <c r="BJ907" s="56">
        <f>IFERROR(VLOOKUP($F907,Ref_Param!$L:$M,2,0),0)*AI907</f>
        <v>100</v>
      </c>
      <c r="BK907" s="56">
        <f>IFERROR(VLOOKUP($F907,Ref_Param!$L:$M,2,0),0)*AJ907</f>
        <v>100</v>
      </c>
      <c r="BL907" s="57">
        <f t="shared" si="263"/>
        <v>400</v>
      </c>
      <c r="BM907" s="58">
        <f>IFERROR(VLOOKUP($F907,Ref_Param!$L:$M,2,0),0)*AL907</f>
        <v>0</v>
      </c>
      <c r="BN907" s="59">
        <f>IFERROR(VLOOKUP($F907,Ref_Param!$L:$M,2,0),0)*AM907</f>
        <v>0</v>
      </c>
    </row>
    <row r="908" spans="1:66" ht="15" customHeight="1" x14ac:dyDescent="0.3">
      <c r="A908" s="91" t="str">
        <f t="shared" si="253"/>
        <v>EAISDigital - API Economy</v>
      </c>
      <c r="B908" s="43" t="s">
        <v>4152</v>
      </c>
      <c r="C908" s="43" t="s">
        <v>4117</v>
      </c>
      <c r="D908" s="43" t="s">
        <v>793</v>
      </c>
      <c r="E908" s="44" t="s">
        <v>794</v>
      </c>
      <c r="F908" s="43" t="s">
        <v>20</v>
      </c>
      <c r="G908" s="44" t="s">
        <v>1052</v>
      </c>
      <c r="H908" s="41" t="s">
        <v>5427</v>
      </c>
      <c r="I908" s="66" t="s">
        <v>22</v>
      </c>
      <c r="J908" s="43"/>
      <c r="K908" s="66"/>
      <c r="L908" s="43" t="s">
        <v>4110</v>
      </c>
      <c r="M908" s="7">
        <v>0</v>
      </c>
      <c r="N908" s="7">
        <v>0</v>
      </c>
      <c r="O908" s="7">
        <v>0</v>
      </c>
      <c r="P908" s="7">
        <v>0</v>
      </c>
      <c r="Q908" s="46">
        <f t="shared" si="254"/>
        <v>0</v>
      </c>
      <c r="R908" s="7">
        <v>0</v>
      </c>
      <c r="S908" s="7">
        <v>0</v>
      </c>
      <c r="T908" s="7">
        <v>93.047800372936209</v>
      </c>
      <c r="U908" s="7">
        <v>79.187958302877092</v>
      </c>
      <c r="V908" s="46">
        <f t="shared" si="255"/>
        <v>172.23575867581332</v>
      </c>
      <c r="W908" s="7">
        <v>30.020192441599651</v>
      </c>
      <c r="X908" s="7">
        <v>56.450316183983276</v>
      </c>
      <c r="Y908" s="7">
        <v>8.4518255480803361</v>
      </c>
      <c r="Z908" s="7">
        <v>55.897917252613901</v>
      </c>
      <c r="AA908" s="46">
        <f t="shared" si="256"/>
        <v>150.82025142627717</v>
      </c>
      <c r="AB908" s="49">
        <v>1.4093532317716282</v>
      </c>
      <c r="AC908" s="49">
        <v>2.7514920964692253</v>
      </c>
      <c r="AD908" s="49"/>
      <c r="AE908" s="49"/>
      <c r="AF908" s="46">
        <f t="shared" si="257"/>
        <v>4.1608453282408533</v>
      </c>
      <c r="AG908" s="49"/>
      <c r="AH908" s="49"/>
      <c r="AI908" s="49"/>
      <c r="AJ908" s="49"/>
      <c r="AK908" s="46">
        <f t="shared" si="258"/>
        <v>0</v>
      </c>
      <c r="AL908" s="48"/>
      <c r="AM908" s="48"/>
      <c r="AN908" s="50">
        <f>IFERROR(VLOOKUP($F908,Ref_Param!$L:$M,2,0),0)*M908</f>
        <v>0</v>
      </c>
      <c r="AO908" s="50">
        <f>IFERROR(VLOOKUP($F908,Ref_Param!$L:$M,2,0),0)*N908</f>
        <v>0</v>
      </c>
      <c r="AP908" s="50">
        <f>IFERROR(VLOOKUP($F908,Ref_Param!$L:$M,2,0),0)*O908</f>
        <v>0</v>
      </c>
      <c r="AQ908" s="50">
        <f>IFERROR(VLOOKUP($F908,Ref_Param!$L:$M,2,0),0)*P908</f>
        <v>0</v>
      </c>
      <c r="AR908" s="51">
        <f t="shared" si="259"/>
        <v>0</v>
      </c>
      <c r="AS908" s="52">
        <f>IFERROR(VLOOKUP($F908,Ref_Param!$L:$M,2,0),0)*R908</f>
        <v>0</v>
      </c>
      <c r="AT908" s="52">
        <f>IFERROR(VLOOKUP($F908,Ref_Param!$L:$M,2,0),0)*S908</f>
        <v>0</v>
      </c>
      <c r="AU908" s="52">
        <f>IFERROR(VLOOKUP($F908,Ref_Param!$L:$M,2,0),0)*T908</f>
        <v>93.047800372936209</v>
      </c>
      <c r="AV908" s="52">
        <f>IFERROR(VLOOKUP($F908,Ref_Param!$L:$M,2,0),0)*U908</f>
        <v>79.187958302877092</v>
      </c>
      <c r="AW908" s="53">
        <f t="shared" si="260"/>
        <v>172.23575867581332</v>
      </c>
      <c r="AX908" s="54">
        <f>IFERROR(VLOOKUP($F908,Ref_Param!$L:$M,2,0),0)*W908</f>
        <v>30.020192441599651</v>
      </c>
      <c r="AY908" s="54">
        <f>IFERROR(VLOOKUP($F908,Ref_Param!$L:$M,2,0),0)*X908</f>
        <v>56.450316183983276</v>
      </c>
      <c r="AZ908" s="54">
        <f>IFERROR(VLOOKUP($F908,Ref_Param!$L:$M,2,0),0)*Y908</f>
        <v>8.4518255480803361</v>
      </c>
      <c r="BA908" s="54">
        <f>IFERROR(VLOOKUP($F908,Ref_Param!$L:$M,2,0),0)*Z908</f>
        <v>55.897917252613901</v>
      </c>
      <c r="BB908" s="55">
        <f t="shared" si="261"/>
        <v>150.82025142627717</v>
      </c>
      <c r="BC908" s="56">
        <f>IFERROR(VLOOKUP($F908,Ref_Param!$L:$M,2,0),0)*AB908</f>
        <v>1.4093532317716282</v>
      </c>
      <c r="BD908" s="56">
        <f>IFERROR(VLOOKUP($F908,Ref_Param!$L:$M,2,0),0)*AC908</f>
        <v>2.7514920964692253</v>
      </c>
      <c r="BE908" s="56">
        <f>IFERROR(VLOOKUP($F908,Ref_Param!$L:$M,2,0),0)*AD908</f>
        <v>0</v>
      </c>
      <c r="BF908" s="56">
        <f>IFERROR(VLOOKUP($F908,Ref_Param!$L:$M,2,0),0)*AE908</f>
        <v>0</v>
      </c>
      <c r="BG908" s="57">
        <f t="shared" si="262"/>
        <v>4.1608453282408533</v>
      </c>
      <c r="BH908" s="56">
        <f>IFERROR(VLOOKUP($F908,Ref_Param!$L:$M,2,0),0)*AG908</f>
        <v>0</v>
      </c>
      <c r="BI908" s="56">
        <f>IFERROR(VLOOKUP($F908,Ref_Param!$L:$M,2,0),0)*AH908</f>
        <v>0</v>
      </c>
      <c r="BJ908" s="56">
        <f>IFERROR(VLOOKUP($F908,Ref_Param!$L:$M,2,0),0)*AI908</f>
        <v>0</v>
      </c>
      <c r="BK908" s="56">
        <f>IFERROR(VLOOKUP($F908,Ref_Param!$L:$M,2,0),0)*AJ908</f>
        <v>0</v>
      </c>
      <c r="BL908" s="57">
        <f t="shared" si="263"/>
        <v>0</v>
      </c>
      <c r="BM908" s="58">
        <f>IFERROR(VLOOKUP($F908,Ref_Param!$L:$M,2,0),0)*AL908</f>
        <v>0</v>
      </c>
      <c r="BN908" s="59">
        <f>IFERROR(VLOOKUP($F908,Ref_Param!$L:$M,2,0),0)*AM908</f>
        <v>0</v>
      </c>
    </row>
    <row r="909" spans="1:66" ht="15" customHeight="1" x14ac:dyDescent="0.3">
      <c r="A909" s="91" t="str">
        <f t="shared" si="253"/>
        <v>EAISDigital - API Economy</v>
      </c>
      <c r="B909" s="43" t="s">
        <v>4152</v>
      </c>
      <c r="C909" s="43" t="s">
        <v>4117</v>
      </c>
      <c r="D909" s="43" t="s">
        <v>793</v>
      </c>
      <c r="E909" s="44" t="s">
        <v>794</v>
      </c>
      <c r="F909" s="43" t="s">
        <v>20</v>
      </c>
      <c r="G909" s="44" t="s">
        <v>1052</v>
      </c>
      <c r="H909" s="41" t="s">
        <v>5427</v>
      </c>
      <c r="I909" s="66" t="s">
        <v>22</v>
      </c>
      <c r="J909" s="43"/>
      <c r="K909" s="66"/>
      <c r="L909" s="43" t="s">
        <v>4110</v>
      </c>
      <c r="M909" s="7"/>
      <c r="N909" s="7"/>
      <c r="O909" s="7"/>
      <c r="P909" s="7"/>
      <c r="Q909" s="46">
        <f t="shared" si="254"/>
        <v>0</v>
      </c>
      <c r="R909" s="7"/>
      <c r="S909" s="7"/>
      <c r="T909" s="7"/>
      <c r="U909" s="7"/>
      <c r="V909" s="46">
        <f t="shared" si="255"/>
        <v>0</v>
      </c>
      <c r="W909" s="7"/>
      <c r="X909" s="7"/>
      <c r="Y909" s="7"/>
      <c r="Z909" s="7"/>
      <c r="AA909" s="46">
        <f t="shared" si="256"/>
        <v>0</v>
      </c>
      <c r="AB909" s="49"/>
      <c r="AC909" s="49"/>
      <c r="AD909" s="49">
        <v>15.968</v>
      </c>
      <c r="AE909" s="49">
        <v>24</v>
      </c>
      <c r="AF909" s="46">
        <f t="shared" si="257"/>
        <v>39.968000000000004</v>
      </c>
      <c r="AG909" s="49">
        <v>25</v>
      </c>
      <c r="AH909" s="49">
        <v>25</v>
      </c>
      <c r="AI909" s="49">
        <v>25</v>
      </c>
      <c r="AJ909" s="49">
        <v>25</v>
      </c>
      <c r="AK909" s="46">
        <f t="shared" si="258"/>
        <v>100</v>
      </c>
      <c r="AL909" s="48"/>
      <c r="AM909" s="48"/>
      <c r="AN909" s="50">
        <f>IFERROR(VLOOKUP($F909,Ref_Param!$L:$M,2,0),0)*M909</f>
        <v>0</v>
      </c>
      <c r="AO909" s="50">
        <f>IFERROR(VLOOKUP($F909,Ref_Param!$L:$M,2,0),0)*N909</f>
        <v>0</v>
      </c>
      <c r="AP909" s="50">
        <f>IFERROR(VLOOKUP($F909,Ref_Param!$L:$M,2,0),0)*O909</f>
        <v>0</v>
      </c>
      <c r="AQ909" s="50">
        <f>IFERROR(VLOOKUP($F909,Ref_Param!$L:$M,2,0),0)*P909</f>
        <v>0</v>
      </c>
      <c r="AR909" s="51">
        <f t="shared" si="259"/>
        <v>0</v>
      </c>
      <c r="AS909" s="52">
        <f>IFERROR(VLOOKUP($F909,Ref_Param!$L:$M,2,0),0)*R909</f>
        <v>0</v>
      </c>
      <c r="AT909" s="52">
        <f>IFERROR(VLOOKUP($F909,Ref_Param!$L:$M,2,0),0)*S909</f>
        <v>0</v>
      </c>
      <c r="AU909" s="52">
        <f>IFERROR(VLOOKUP($F909,Ref_Param!$L:$M,2,0),0)*T909</f>
        <v>0</v>
      </c>
      <c r="AV909" s="52">
        <f>IFERROR(VLOOKUP($F909,Ref_Param!$L:$M,2,0),0)*U909</f>
        <v>0</v>
      </c>
      <c r="AW909" s="53">
        <f t="shared" si="260"/>
        <v>0</v>
      </c>
      <c r="AX909" s="54">
        <f>IFERROR(VLOOKUP($F909,Ref_Param!$L:$M,2,0),0)*W909</f>
        <v>0</v>
      </c>
      <c r="AY909" s="54">
        <f>IFERROR(VLOOKUP($F909,Ref_Param!$L:$M,2,0),0)*X909</f>
        <v>0</v>
      </c>
      <c r="AZ909" s="54">
        <f>IFERROR(VLOOKUP($F909,Ref_Param!$L:$M,2,0),0)*Y909</f>
        <v>0</v>
      </c>
      <c r="BA909" s="54">
        <f>IFERROR(VLOOKUP($F909,Ref_Param!$L:$M,2,0),0)*Z909</f>
        <v>0</v>
      </c>
      <c r="BB909" s="55">
        <f t="shared" si="261"/>
        <v>0</v>
      </c>
      <c r="BC909" s="56">
        <f>IFERROR(VLOOKUP($F909,Ref_Param!$L:$M,2,0),0)*AB909</f>
        <v>0</v>
      </c>
      <c r="BD909" s="56">
        <f>IFERROR(VLOOKUP($F909,Ref_Param!$L:$M,2,0),0)*AC909</f>
        <v>0</v>
      </c>
      <c r="BE909" s="56">
        <f>IFERROR(VLOOKUP($F909,Ref_Param!$L:$M,2,0),0)*AD909</f>
        <v>15.968</v>
      </c>
      <c r="BF909" s="56">
        <f>IFERROR(VLOOKUP($F909,Ref_Param!$L:$M,2,0),0)*AE909</f>
        <v>24</v>
      </c>
      <c r="BG909" s="57">
        <f t="shared" si="262"/>
        <v>39.968000000000004</v>
      </c>
      <c r="BH909" s="56">
        <f>IFERROR(VLOOKUP($F909,Ref_Param!$L:$M,2,0),0)*AG909</f>
        <v>25</v>
      </c>
      <c r="BI909" s="56">
        <f>IFERROR(VLOOKUP($F909,Ref_Param!$L:$M,2,0),0)*AH909</f>
        <v>25</v>
      </c>
      <c r="BJ909" s="56">
        <f>IFERROR(VLOOKUP($F909,Ref_Param!$L:$M,2,0),0)*AI909</f>
        <v>25</v>
      </c>
      <c r="BK909" s="56">
        <f>IFERROR(VLOOKUP($F909,Ref_Param!$L:$M,2,0),0)*AJ909</f>
        <v>25</v>
      </c>
      <c r="BL909" s="57">
        <f t="shared" si="263"/>
        <v>100</v>
      </c>
      <c r="BM909" s="58">
        <f>IFERROR(VLOOKUP($F909,Ref_Param!$L:$M,2,0),0)*AL909</f>
        <v>0</v>
      </c>
      <c r="BN909" s="59">
        <f>IFERROR(VLOOKUP($F909,Ref_Param!$L:$M,2,0),0)*AM909</f>
        <v>0</v>
      </c>
    </row>
    <row r="910" spans="1:66" ht="15" customHeight="1" x14ac:dyDescent="0.3">
      <c r="A910" s="91" t="str">
        <f t="shared" si="253"/>
        <v>EAISDigital - API Economy</v>
      </c>
      <c r="B910" s="43" t="s">
        <v>4152</v>
      </c>
      <c r="C910" s="43" t="s">
        <v>4117</v>
      </c>
      <c r="D910" s="43" t="s">
        <v>795</v>
      </c>
      <c r="E910" s="44" t="s">
        <v>794</v>
      </c>
      <c r="F910" s="43" t="s">
        <v>20</v>
      </c>
      <c r="G910" s="44" t="s">
        <v>1052</v>
      </c>
      <c r="H910" s="41" t="s">
        <v>5427</v>
      </c>
      <c r="I910" s="66" t="s">
        <v>22</v>
      </c>
      <c r="J910" s="43"/>
      <c r="K910" s="66"/>
      <c r="L910" s="43" t="s">
        <v>4110</v>
      </c>
      <c r="M910" s="7"/>
      <c r="N910" s="7"/>
      <c r="O910" s="7"/>
      <c r="P910" s="7"/>
      <c r="Q910" s="46">
        <f t="shared" si="254"/>
        <v>0</v>
      </c>
      <c r="R910" s="7"/>
      <c r="S910" s="7"/>
      <c r="T910" s="7"/>
      <c r="U910" s="7"/>
      <c r="V910" s="46">
        <f t="shared" si="255"/>
        <v>0</v>
      </c>
      <c r="W910" s="7"/>
      <c r="X910" s="7"/>
      <c r="Y910" s="7"/>
      <c r="Z910" s="7"/>
      <c r="AA910" s="46">
        <f t="shared" si="256"/>
        <v>0</v>
      </c>
      <c r="AB910" s="49"/>
      <c r="AC910" s="49"/>
      <c r="AD910" s="49">
        <v>0</v>
      </c>
      <c r="AE910" s="49">
        <v>0</v>
      </c>
      <c r="AF910" s="46">
        <f t="shared" si="257"/>
        <v>0</v>
      </c>
      <c r="AG910" s="49">
        <v>20</v>
      </c>
      <c r="AH910" s="49">
        <v>20</v>
      </c>
      <c r="AI910" s="49">
        <v>20</v>
      </c>
      <c r="AJ910" s="49">
        <v>20</v>
      </c>
      <c r="AK910" s="46">
        <f t="shared" si="258"/>
        <v>80</v>
      </c>
      <c r="AL910" s="48"/>
      <c r="AM910" s="48"/>
      <c r="AN910" s="50">
        <f>IFERROR(VLOOKUP($F910,Ref_Param!$L:$M,2,0),0)*M910</f>
        <v>0</v>
      </c>
      <c r="AO910" s="50">
        <f>IFERROR(VLOOKUP($F910,Ref_Param!$L:$M,2,0),0)*N910</f>
        <v>0</v>
      </c>
      <c r="AP910" s="50">
        <f>IFERROR(VLOOKUP($F910,Ref_Param!$L:$M,2,0),0)*O910</f>
        <v>0</v>
      </c>
      <c r="AQ910" s="50">
        <f>IFERROR(VLOOKUP($F910,Ref_Param!$L:$M,2,0),0)*P910</f>
        <v>0</v>
      </c>
      <c r="AR910" s="51">
        <f t="shared" si="259"/>
        <v>0</v>
      </c>
      <c r="AS910" s="52">
        <f>IFERROR(VLOOKUP($F910,Ref_Param!$L:$M,2,0),0)*R910</f>
        <v>0</v>
      </c>
      <c r="AT910" s="52">
        <f>IFERROR(VLOOKUP($F910,Ref_Param!$L:$M,2,0),0)*S910</f>
        <v>0</v>
      </c>
      <c r="AU910" s="52">
        <f>IFERROR(VLOOKUP($F910,Ref_Param!$L:$M,2,0),0)*T910</f>
        <v>0</v>
      </c>
      <c r="AV910" s="52">
        <f>IFERROR(VLOOKUP($F910,Ref_Param!$L:$M,2,0),0)*U910</f>
        <v>0</v>
      </c>
      <c r="AW910" s="53">
        <f t="shared" si="260"/>
        <v>0</v>
      </c>
      <c r="AX910" s="54">
        <f>IFERROR(VLOOKUP($F910,Ref_Param!$L:$M,2,0),0)*W910</f>
        <v>0</v>
      </c>
      <c r="AY910" s="54">
        <f>IFERROR(VLOOKUP($F910,Ref_Param!$L:$M,2,0),0)*X910</f>
        <v>0</v>
      </c>
      <c r="AZ910" s="54">
        <f>IFERROR(VLOOKUP($F910,Ref_Param!$L:$M,2,0),0)*Y910</f>
        <v>0</v>
      </c>
      <c r="BA910" s="54">
        <f>IFERROR(VLOOKUP($F910,Ref_Param!$L:$M,2,0),0)*Z910</f>
        <v>0</v>
      </c>
      <c r="BB910" s="55">
        <f t="shared" si="261"/>
        <v>0</v>
      </c>
      <c r="BC910" s="56">
        <f>IFERROR(VLOOKUP($F910,Ref_Param!$L:$M,2,0),0)*AB910</f>
        <v>0</v>
      </c>
      <c r="BD910" s="56">
        <f>IFERROR(VLOOKUP($F910,Ref_Param!$L:$M,2,0),0)*AC910</f>
        <v>0</v>
      </c>
      <c r="BE910" s="56">
        <f>IFERROR(VLOOKUP($F910,Ref_Param!$L:$M,2,0),0)*AD910</f>
        <v>0</v>
      </c>
      <c r="BF910" s="56">
        <f>IFERROR(VLOOKUP($F910,Ref_Param!$L:$M,2,0),0)*AE910</f>
        <v>0</v>
      </c>
      <c r="BG910" s="57">
        <f t="shared" si="262"/>
        <v>0</v>
      </c>
      <c r="BH910" s="56">
        <f>IFERROR(VLOOKUP($F910,Ref_Param!$L:$M,2,0),0)*AG910</f>
        <v>20</v>
      </c>
      <c r="BI910" s="56">
        <f>IFERROR(VLOOKUP($F910,Ref_Param!$L:$M,2,0),0)*AH910</f>
        <v>20</v>
      </c>
      <c r="BJ910" s="56">
        <f>IFERROR(VLOOKUP($F910,Ref_Param!$L:$M,2,0),0)*AI910</f>
        <v>20</v>
      </c>
      <c r="BK910" s="56">
        <f>IFERROR(VLOOKUP($F910,Ref_Param!$L:$M,2,0),0)*AJ910</f>
        <v>20</v>
      </c>
      <c r="BL910" s="57">
        <f t="shared" si="263"/>
        <v>80</v>
      </c>
      <c r="BM910" s="58">
        <f>IFERROR(VLOOKUP($F910,Ref_Param!$L:$M,2,0),0)*AL910</f>
        <v>0</v>
      </c>
      <c r="BN910" s="59">
        <f>IFERROR(VLOOKUP($F910,Ref_Param!$L:$M,2,0),0)*AM910</f>
        <v>0</v>
      </c>
    </row>
    <row r="911" spans="1:66" ht="15" customHeight="1" x14ac:dyDescent="0.3">
      <c r="A911" s="91" t="str">
        <f t="shared" si="253"/>
        <v>EAISDigital - API Economy</v>
      </c>
      <c r="B911" s="43" t="s">
        <v>4152</v>
      </c>
      <c r="C911" s="43" t="s">
        <v>4117</v>
      </c>
      <c r="D911" s="43" t="s">
        <v>2312</v>
      </c>
      <c r="E911" s="44" t="s">
        <v>2313</v>
      </c>
      <c r="F911" s="43" t="s">
        <v>36</v>
      </c>
      <c r="G911" s="44" t="s">
        <v>1052</v>
      </c>
      <c r="H911" s="41" t="s">
        <v>5426</v>
      </c>
      <c r="I911" s="66" t="s">
        <v>38</v>
      </c>
      <c r="J911" s="43"/>
      <c r="K911" s="66"/>
      <c r="L911" s="43" t="s">
        <v>4110</v>
      </c>
      <c r="M911" s="7">
        <v>0</v>
      </c>
      <c r="N911" s="7">
        <v>0</v>
      </c>
      <c r="O911" s="7">
        <v>0</v>
      </c>
      <c r="P911" s="7">
        <v>0</v>
      </c>
      <c r="Q911" s="46">
        <f t="shared" si="254"/>
        <v>0</v>
      </c>
      <c r="R911" s="7">
        <v>0</v>
      </c>
      <c r="S911" s="7">
        <v>0</v>
      </c>
      <c r="T911" s="7">
        <v>0</v>
      </c>
      <c r="U911" s="7">
        <v>0</v>
      </c>
      <c r="V911" s="46">
        <f t="shared" si="255"/>
        <v>0</v>
      </c>
      <c r="W911" s="7">
        <v>0</v>
      </c>
      <c r="X911" s="7">
        <v>0</v>
      </c>
      <c r="Y911" s="7">
        <v>0</v>
      </c>
      <c r="Z911" s="7">
        <v>0</v>
      </c>
      <c r="AA911" s="46">
        <f t="shared" si="256"/>
        <v>0</v>
      </c>
      <c r="AB911" s="49">
        <v>0</v>
      </c>
      <c r="AC911" s="49">
        <v>185.01238443155623</v>
      </c>
      <c r="AD911" s="49"/>
      <c r="AE911" s="49"/>
      <c r="AF911" s="46">
        <f t="shared" si="257"/>
        <v>185.01238443155623</v>
      </c>
      <c r="AG911" s="49"/>
      <c r="AH911" s="49"/>
      <c r="AI911" s="49"/>
      <c r="AJ911" s="49"/>
      <c r="AK911" s="46">
        <f t="shared" si="258"/>
        <v>0</v>
      </c>
      <c r="AL911" s="48"/>
      <c r="AM911" s="48"/>
      <c r="AN911" s="50">
        <f>IFERROR(VLOOKUP($F911,Ref_Param!$L:$M,2,0),0)*M911</f>
        <v>0</v>
      </c>
      <c r="AO911" s="50">
        <f>IFERROR(VLOOKUP($F911,Ref_Param!$L:$M,2,0),0)*N911</f>
        <v>0</v>
      </c>
      <c r="AP911" s="50">
        <f>IFERROR(VLOOKUP($F911,Ref_Param!$L:$M,2,0),0)*O911</f>
        <v>0</v>
      </c>
      <c r="AQ911" s="50">
        <f>IFERROR(VLOOKUP($F911,Ref_Param!$L:$M,2,0),0)*P911</f>
        <v>0</v>
      </c>
      <c r="AR911" s="51">
        <f t="shared" si="259"/>
        <v>0</v>
      </c>
      <c r="AS911" s="52">
        <f>IFERROR(VLOOKUP($F911,Ref_Param!$L:$M,2,0),0)*R911</f>
        <v>0</v>
      </c>
      <c r="AT911" s="52">
        <f>IFERROR(VLOOKUP($F911,Ref_Param!$L:$M,2,0),0)*S911</f>
        <v>0</v>
      </c>
      <c r="AU911" s="52">
        <f>IFERROR(VLOOKUP($F911,Ref_Param!$L:$M,2,0),0)*T911</f>
        <v>0</v>
      </c>
      <c r="AV911" s="52">
        <f>IFERROR(VLOOKUP($F911,Ref_Param!$L:$M,2,0),0)*U911</f>
        <v>0</v>
      </c>
      <c r="AW911" s="53">
        <f t="shared" si="260"/>
        <v>0</v>
      </c>
      <c r="AX911" s="54">
        <f>IFERROR(VLOOKUP($F911,Ref_Param!$L:$M,2,0),0)*W911</f>
        <v>0</v>
      </c>
      <c r="AY911" s="54">
        <f>IFERROR(VLOOKUP($F911,Ref_Param!$L:$M,2,0),0)*X911</f>
        <v>0</v>
      </c>
      <c r="AZ911" s="54">
        <f>IFERROR(VLOOKUP($F911,Ref_Param!$L:$M,2,0),0)*Y911</f>
        <v>0</v>
      </c>
      <c r="BA911" s="54">
        <f>IFERROR(VLOOKUP($F911,Ref_Param!$L:$M,2,0),0)*Z911</f>
        <v>0</v>
      </c>
      <c r="BB911" s="55">
        <f t="shared" si="261"/>
        <v>0</v>
      </c>
      <c r="BC911" s="56">
        <f>IFERROR(VLOOKUP($F911,Ref_Param!$L:$M,2,0),0)*AB911</f>
        <v>0</v>
      </c>
      <c r="BD911" s="56">
        <f>IFERROR(VLOOKUP($F911,Ref_Param!$L:$M,2,0),0)*AC911</f>
        <v>123.90448479090354</v>
      </c>
      <c r="BE911" s="56">
        <f>IFERROR(VLOOKUP($F911,Ref_Param!$L:$M,2,0),0)*AD911</f>
        <v>0</v>
      </c>
      <c r="BF911" s="56">
        <f>IFERROR(VLOOKUP($F911,Ref_Param!$L:$M,2,0),0)*AE911</f>
        <v>0</v>
      </c>
      <c r="BG911" s="57">
        <f t="shared" si="262"/>
        <v>123.90448479090354</v>
      </c>
      <c r="BH911" s="56">
        <f>IFERROR(VLOOKUP($F911,Ref_Param!$L:$M,2,0),0)*AG911</f>
        <v>0</v>
      </c>
      <c r="BI911" s="56">
        <f>IFERROR(VLOOKUP($F911,Ref_Param!$L:$M,2,0),0)*AH911</f>
        <v>0</v>
      </c>
      <c r="BJ911" s="56">
        <f>IFERROR(VLOOKUP($F911,Ref_Param!$L:$M,2,0),0)*AI911</f>
        <v>0</v>
      </c>
      <c r="BK911" s="56">
        <f>IFERROR(VLOOKUP($F911,Ref_Param!$L:$M,2,0),0)*AJ911</f>
        <v>0</v>
      </c>
      <c r="BL911" s="57">
        <f t="shared" si="263"/>
        <v>0</v>
      </c>
      <c r="BM911" s="58">
        <f>IFERROR(VLOOKUP($F911,Ref_Param!$L:$M,2,0),0)*AL911</f>
        <v>0</v>
      </c>
      <c r="BN911" s="59">
        <f>IFERROR(VLOOKUP($F911,Ref_Param!$L:$M,2,0),0)*AM911</f>
        <v>0</v>
      </c>
    </row>
    <row r="912" spans="1:66" ht="15" customHeight="1" x14ac:dyDescent="0.3">
      <c r="A912" s="91" t="str">
        <f t="shared" si="253"/>
        <v>EAISDigital - API Economy</v>
      </c>
      <c r="B912" s="43" t="s">
        <v>4152</v>
      </c>
      <c r="C912" s="43" t="s">
        <v>4117</v>
      </c>
      <c r="D912" s="43" t="s">
        <v>2312</v>
      </c>
      <c r="E912" s="44" t="s">
        <v>2313</v>
      </c>
      <c r="F912" s="43" t="s">
        <v>36</v>
      </c>
      <c r="G912" s="44" t="s">
        <v>1052</v>
      </c>
      <c r="H912" s="41" t="s">
        <v>5426</v>
      </c>
      <c r="I912" s="66" t="s">
        <v>38</v>
      </c>
      <c r="J912" s="43"/>
      <c r="K912" s="66"/>
      <c r="L912" s="43" t="s">
        <v>4110</v>
      </c>
      <c r="M912" s="7"/>
      <c r="N912" s="7"/>
      <c r="O912" s="7"/>
      <c r="P912" s="7"/>
      <c r="Q912" s="46">
        <f t="shared" si="254"/>
        <v>0</v>
      </c>
      <c r="R912" s="7"/>
      <c r="S912" s="7"/>
      <c r="T912" s="7"/>
      <c r="U912" s="7"/>
      <c r="V912" s="46">
        <f t="shared" si="255"/>
        <v>0</v>
      </c>
      <c r="W912" s="7"/>
      <c r="X912" s="7"/>
      <c r="Y912" s="7"/>
      <c r="Z912" s="7"/>
      <c r="AA912" s="46">
        <f t="shared" si="256"/>
        <v>0</v>
      </c>
      <c r="AB912" s="49"/>
      <c r="AC912" s="49"/>
      <c r="AD912" s="49">
        <v>96.275000000000006</v>
      </c>
      <c r="AE912" s="49">
        <v>412</v>
      </c>
      <c r="AF912" s="46">
        <f t="shared" si="257"/>
        <v>508.27499999999998</v>
      </c>
      <c r="AG912" s="49"/>
      <c r="AH912" s="49"/>
      <c r="AI912" s="49"/>
      <c r="AJ912" s="49"/>
      <c r="AK912" s="46">
        <f t="shared" si="258"/>
        <v>0</v>
      </c>
      <c r="AL912" s="48"/>
      <c r="AM912" s="48"/>
      <c r="AN912" s="50">
        <f>IFERROR(VLOOKUP($F912,Ref_Param!$L:$M,2,0),0)*M912</f>
        <v>0</v>
      </c>
      <c r="AO912" s="50">
        <f>IFERROR(VLOOKUP($F912,Ref_Param!$L:$M,2,0),0)*N912</f>
        <v>0</v>
      </c>
      <c r="AP912" s="50">
        <f>IFERROR(VLOOKUP($F912,Ref_Param!$L:$M,2,0),0)*O912</f>
        <v>0</v>
      </c>
      <c r="AQ912" s="50">
        <f>IFERROR(VLOOKUP($F912,Ref_Param!$L:$M,2,0),0)*P912</f>
        <v>0</v>
      </c>
      <c r="AR912" s="51">
        <f t="shared" si="259"/>
        <v>0</v>
      </c>
      <c r="AS912" s="52">
        <f>IFERROR(VLOOKUP($F912,Ref_Param!$L:$M,2,0),0)*R912</f>
        <v>0</v>
      </c>
      <c r="AT912" s="52">
        <f>IFERROR(VLOOKUP($F912,Ref_Param!$L:$M,2,0),0)*S912</f>
        <v>0</v>
      </c>
      <c r="AU912" s="52">
        <f>IFERROR(VLOOKUP($F912,Ref_Param!$L:$M,2,0),0)*T912</f>
        <v>0</v>
      </c>
      <c r="AV912" s="52">
        <f>IFERROR(VLOOKUP($F912,Ref_Param!$L:$M,2,0),0)*U912</f>
        <v>0</v>
      </c>
      <c r="AW912" s="53">
        <f t="shared" si="260"/>
        <v>0</v>
      </c>
      <c r="AX912" s="54">
        <f>IFERROR(VLOOKUP($F912,Ref_Param!$L:$M,2,0),0)*W912</f>
        <v>0</v>
      </c>
      <c r="AY912" s="54">
        <f>IFERROR(VLOOKUP($F912,Ref_Param!$L:$M,2,0),0)*X912</f>
        <v>0</v>
      </c>
      <c r="AZ912" s="54">
        <f>IFERROR(VLOOKUP($F912,Ref_Param!$L:$M,2,0),0)*Y912</f>
        <v>0</v>
      </c>
      <c r="BA912" s="54">
        <f>IFERROR(VLOOKUP($F912,Ref_Param!$L:$M,2,0),0)*Z912</f>
        <v>0</v>
      </c>
      <c r="BB912" s="55">
        <f t="shared" si="261"/>
        <v>0</v>
      </c>
      <c r="BC912" s="56">
        <f>IFERROR(VLOOKUP($F912,Ref_Param!$L:$M,2,0),0)*AB912</f>
        <v>0</v>
      </c>
      <c r="BD912" s="56">
        <f>IFERROR(VLOOKUP($F912,Ref_Param!$L:$M,2,0),0)*AC912</f>
        <v>0</v>
      </c>
      <c r="BE912" s="56">
        <f>IFERROR(VLOOKUP($F912,Ref_Param!$L:$M,2,0),0)*AD912</f>
        <v>64.476247413898051</v>
      </c>
      <c r="BF912" s="56">
        <f>IFERROR(VLOOKUP($F912,Ref_Param!$L:$M,2,0),0)*AE912</f>
        <v>275.92016551052706</v>
      </c>
      <c r="BG912" s="57">
        <f t="shared" si="262"/>
        <v>340.39641292442514</v>
      </c>
      <c r="BH912" s="56">
        <f>IFERROR(VLOOKUP($F912,Ref_Param!$L:$M,2,0),0)*AG912</f>
        <v>0</v>
      </c>
      <c r="BI912" s="56">
        <f>IFERROR(VLOOKUP($F912,Ref_Param!$L:$M,2,0),0)*AH912</f>
        <v>0</v>
      </c>
      <c r="BJ912" s="56">
        <f>IFERROR(VLOOKUP($F912,Ref_Param!$L:$M,2,0),0)*AI912</f>
        <v>0</v>
      </c>
      <c r="BK912" s="56">
        <f>IFERROR(VLOOKUP($F912,Ref_Param!$L:$M,2,0),0)*AJ912</f>
        <v>0</v>
      </c>
      <c r="BL912" s="57">
        <f t="shared" si="263"/>
        <v>0</v>
      </c>
      <c r="BM912" s="58">
        <f>IFERROR(VLOOKUP($F912,Ref_Param!$L:$M,2,0),0)*AL912</f>
        <v>0</v>
      </c>
      <c r="BN912" s="59">
        <f>IFERROR(VLOOKUP($F912,Ref_Param!$L:$M,2,0),0)*AM912</f>
        <v>0</v>
      </c>
    </row>
    <row r="913" spans="1:66" ht="15" customHeight="1" x14ac:dyDescent="0.3">
      <c r="A913" s="91" t="str">
        <f t="shared" ref="A913:A956" si="264">CONCATENATE(B913,C913)</f>
        <v>EAISDigital - API Economy</v>
      </c>
      <c r="B913" s="43" t="s">
        <v>4152</v>
      </c>
      <c r="C913" s="43" t="s">
        <v>4117</v>
      </c>
      <c r="D913" s="43" t="s">
        <v>2312</v>
      </c>
      <c r="E913" s="44" t="s">
        <v>2313</v>
      </c>
      <c r="F913" s="43" t="s">
        <v>20</v>
      </c>
      <c r="G913" s="44" t="s">
        <v>1052</v>
      </c>
      <c r="H913" s="41" t="s">
        <v>5426</v>
      </c>
      <c r="I913" s="66" t="s">
        <v>38</v>
      </c>
      <c r="J913" s="43"/>
      <c r="K913" s="66"/>
      <c r="L913" s="43" t="s">
        <v>4110</v>
      </c>
      <c r="M913" s="7"/>
      <c r="N913" s="7"/>
      <c r="O913" s="7"/>
      <c r="P913" s="7"/>
      <c r="Q913" s="46">
        <f t="shared" ref="Q913:Q956" si="265">SUM(M913:P913)</f>
        <v>0</v>
      </c>
      <c r="R913" s="7"/>
      <c r="S913" s="7"/>
      <c r="T913" s="7"/>
      <c r="U913" s="7"/>
      <c r="V913" s="46">
        <f t="shared" ref="V913:V956" si="266">SUM(R913:U913)</f>
        <v>0</v>
      </c>
      <c r="W913" s="7"/>
      <c r="X913" s="7"/>
      <c r="Y913" s="7"/>
      <c r="Z913" s="7"/>
      <c r="AA913" s="46">
        <f t="shared" ref="AA913:AA956" si="267">SUM(W913:Z913)</f>
        <v>0</v>
      </c>
      <c r="AB913" s="49"/>
      <c r="AC913" s="49"/>
      <c r="AD913" s="49">
        <v>274</v>
      </c>
      <c r="AE913" s="49">
        <v>0</v>
      </c>
      <c r="AF913" s="46">
        <f t="shared" ref="AF913:AF956" si="268">SUM(AB913:AE913)</f>
        <v>274</v>
      </c>
      <c r="AG913" s="49">
        <v>275</v>
      </c>
      <c r="AH913" s="49">
        <v>275</v>
      </c>
      <c r="AI913" s="49">
        <v>275</v>
      </c>
      <c r="AJ913" s="49">
        <v>275</v>
      </c>
      <c r="AK913" s="46">
        <f t="shared" ref="AK913:AK956" si="269">SUM(AG913:AJ913)</f>
        <v>1100</v>
      </c>
      <c r="AL913" s="48"/>
      <c r="AM913" s="48"/>
      <c r="AN913" s="50">
        <f>IFERROR(VLOOKUP($F913,Ref_Param!$L:$M,2,0),0)*M913</f>
        <v>0</v>
      </c>
      <c r="AO913" s="50">
        <f>IFERROR(VLOOKUP($F913,Ref_Param!$L:$M,2,0),0)*N913</f>
        <v>0</v>
      </c>
      <c r="AP913" s="50">
        <f>IFERROR(VLOOKUP($F913,Ref_Param!$L:$M,2,0),0)*O913</f>
        <v>0</v>
      </c>
      <c r="AQ913" s="50">
        <f>IFERROR(VLOOKUP($F913,Ref_Param!$L:$M,2,0),0)*P913</f>
        <v>0</v>
      </c>
      <c r="AR913" s="51">
        <f t="shared" ref="AR913:AR956" si="270">SUM(AN913:AQ913)</f>
        <v>0</v>
      </c>
      <c r="AS913" s="52">
        <f>IFERROR(VLOOKUP($F913,Ref_Param!$L:$M,2,0),0)*R913</f>
        <v>0</v>
      </c>
      <c r="AT913" s="52">
        <f>IFERROR(VLOOKUP($F913,Ref_Param!$L:$M,2,0),0)*S913</f>
        <v>0</v>
      </c>
      <c r="AU913" s="52">
        <f>IFERROR(VLOOKUP($F913,Ref_Param!$L:$M,2,0),0)*T913</f>
        <v>0</v>
      </c>
      <c r="AV913" s="52">
        <f>IFERROR(VLOOKUP($F913,Ref_Param!$L:$M,2,0),0)*U913</f>
        <v>0</v>
      </c>
      <c r="AW913" s="53">
        <f t="shared" ref="AW913:AW956" si="271">SUM(AS913:AV913)</f>
        <v>0</v>
      </c>
      <c r="AX913" s="54">
        <f>IFERROR(VLOOKUP($F913,Ref_Param!$L:$M,2,0),0)*W913</f>
        <v>0</v>
      </c>
      <c r="AY913" s="54">
        <f>IFERROR(VLOOKUP($F913,Ref_Param!$L:$M,2,0),0)*X913</f>
        <v>0</v>
      </c>
      <c r="AZ913" s="54">
        <f>IFERROR(VLOOKUP($F913,Ref_Param!$L:$M,2,0),0)*Y913</f>
        <v>0</v>
      </c>
      <c r="BA913" s="54">
        <f>IFERROR(VLOOKUP($F913,Ref_Param!$L:$M,2,0),0)*Z913</f>
        <v>0</v>
      </c>
      <c r="BB913" s="55">
        <f t="shared" ref="BB913:BB956" si="272">SUM(AX913:BA913)</f>
        <v>0</v>
      </c>
      <c r="BC913" s="56">
        <f>IFERROR(VLOOKUP($F913,Ref_Param!$L:$M,2,0),0)*AB913</f>
        <v>0</v>
      </c>
      <c r="BD913" s="56">
        <f>IFERROR(VLOOKUP($F913,Ref_Param!$L:$M,2,0),0)*AC913</f>
        <v>0</v>
      </c>
      <c r="BE913" s="56">
        <f>IFERROR(VLOOKUP($F913,Ref_Param!$L:$M,2,0),0)*AD913</f>
        <v>274</v>
      </c>
      <c r="BF913" s="56">
        <f>IFERROR(VLOOKUP($F913,Ref_Param!$L:$M,2,0),0)*AE913</f>
        <v>0</v>
      </c>
      <c r="BG913" s="57">
        <f t="shared" ref="BG913:BG956" si="273">SUM(BC913:BF913)</f>
        <v>274</v>
      </c>
      <c r="BH913" s="56">
        <f>IFERROR(VLOOKUP($F913,Ref_Param!$L:$M,2,0),0)*AG913</f>
        <v>275</v>
      </c>
      <c r="BI913" s="56">
        <f>IFERROR(VLOOKUP($F913,Ref_Param!$L:$M,2,0),0)*AH913</f>
        <v>275</v>
      </c>
      <c r="BJ913" s="56">
        <f>IFERROR(VLOOKUP($F913,Ref_Param!$L:$M,2,0),0)*AI913</f>
        <v>275</v>
      </c>
      <c r="BK913" s="56">
        <f>IFERROR(VLOOKUP($F913,Ref_Param!$L:$M,2,0),0)*AJ913</f>
        <v>275</v>
      </c>
      <c r="BL913" s="57">
        <f t="shared" ref="BL913:BL956" si="274">SUM(BH913:BK913)</f>
        <v>1100</v>
      </c>
      <c r="BM913" s="58">
        <f>IFERROR(VLOOKUP($F913,Ref_Param!$L:$M,2,0),0)*AL913</f>
        <v>0</v>
      </c>
      <c r="BN913" s="59">
        <f>IFERROR(VLOOKUP($F913,Ref_Param!$L:$M,2,0),0)*AM913</f>
        <v>0</v>
      </c>
    </row>
    <row r="914" spans="1:66" ht="15" customHeight="1" x14ac:dyDescent="0.3">
      <c r="A914" s="91" t="str">
        <f t="shared" si="264"/>
        <v>EAISDigital - API Economy</v>
      </c>
      <c r="B914" s="43" t="s">
        <v>4152</v>
      </c>
      <c r="C914" s="43" t="s">
        <v>4117</v>
      </c>
      <c r="D914" s="43" t="s">
        <v>803</v>
      </c>
      <c r="E914" s="44" t="s">
        <v>804</v>
      </c>
      <c r="F914" s="43" t="s">
        <v>20</v>
      </c>
      <c r="G914" s="44" t="s">
        <v>1052</v>
      </c>
      <c r="H914" s="41" t="s">
        <v>5426</v>
      </c>
      <c r="I914" s="66" t="s">
        <v>26</v>
      </c>
      <c r="J914" s="43"/>
      <c r="K914" s="66"/>
      <c r="L914" s="43" t="s">
        <v>4110</v>
      </c>
      <c r="M914" s="7">
        <v>0</v>
      </c>
      <c r="N914" s="7">
        <v>0</v>
      </c>
      <c r="O914" s="7">
        <v>0</v>
      </c>
      <c r="P914" s="7">
        <v>0</v>
      </c>
      <c r="Q914" s="46">
        <f t="shared" si="265"/>
        <v>0</v>
      </c>
      <c r="R914" s="7">
        <v>0</v>
      </c>
      <c r="S914" s="7">
        <v>0</v>
      </c>
      <c r="T914" s="7">
        <v>0</v>
      </c>
      <c r="U914" s="7">
        <v>0</v>
      </c>
      <c r="V914" s="46">
        <f t="shared" si="266"/>
        <v>0</v>
      </c>
      <c r="W914" s="7">
        <v>0</v>
      </c>
      <c r="X914" s="7">
        <v>152.62633919334064</v>
      </c>
      <c r="Y914" s="7">
        <v>206.62318942721632</v>
      </c>
      <c r="Z914" s="7">
        <v>172.04856509569882</v>
      </c>
      <c r="AA914" s="46">
        <f t="shared" si="267"/>
        <v>531.29809371625572</v>
      </c>
      <c r="AB914" s="49">
        <v>115.76301467432225</v>
      </c>
      <c r="AC914" s="49">
        <v>132.32691072073209</v>
      </c>
      <c r="AD914" s="49"/>
      <c r="AE914" s="49"/>
      <c r="AF914" s="46">
        <f t="shared" si="268"/>
        <v>248.08992539505434</v>
      </c>
      <c r="AG914" s="49"/>
      <c r="AH914" s="49"/>
      <c r="AI914" s="49"/>
      <c r="AJ914" s="49"/>
      <c r="AK914" s="46">
        <f t="shared" si="269"/>
        <v>0</v>
      </c>
      <c r="AL914" s="48"/>
      <c r="AM914" s="48"/>
      <c r="AN914" s="50">
        <f>IFERROR(VLOOKUP($F914,Ref_Param!$L:$M,2,0),0)*M914</f>
        <v>0</v>
      </c>
      <c r="AO914" s="50">
        <f>IFERROR(VLOOKUP($F914,Ref_Param!$L:$M,2,0),0)*N914</f>
        <v>0</v>
      </c>
      <c r="AP914" s="50">
        <f>IFERROR(VLOOKUP($F914,Ref_Param!$L:$M,2,0),0)*O914</f>
        <v>0</v>
      </c>
      <c r="AQ914" s="50">
        <f>IFERROR(VLOOKUP($F914,Ref_Param!$L:$M,2,0),0)*P914</f>
        <v>0</v>
      </c>
      <c r="AR914" s="51">
        <f t="shared" si="270"/>
        <v>0</v>
      </c>
      <c r="AS914" s="52">
        <f>IFERROR(VLOOKUP($F914,Ref_Param!$L:$M,2,0),0)*R914</f>
        <v>0</v>
      </c>
      <c r="AT914" s="52">
        <f>IFERROR(VLOOKUP($F914,Ref_Param!$L:$M,2,0),0)*S914</f>
        <v>0</v>
      </c>
      <c r="AU914" s="52">
        <f>IFERROR(VLOOKUP($F914,Ref_Param!$L:$M,2,0),0)*T914</f>
        <v>0</v>
      </c>
      <c r="AV914" s="52">
        <f>IFERROR(VLOOKUP($F914,Ref_Param!$L:$M,2,0),0)*U914</f>
        <v>0</v>
      </c>
      <c r="AW914" s="53">
        <f t="shared" si="271"/>
        <v>0</v>
      </c>
      <c r="AX914" s="54">
        <f>IFERROR(VLOOKUP($F914,Ref_Param!$L:$M,2,0),0)*W914</f>
        <v>0</v>
      </c>
      <c r="AY914" s="54">
        <f>IFERROR(VLOOKUP($F914,Ref_Param!$L:$M,2,0),0)*X914</f>
        <v>152.62633919334064</v>
      </c>
      <c r="AZ914" s="54">
        <f>IFERROR(VLOOKUP($F914,Ref_Param!$L:$M,2,0),0)*Y914</f>
        <v>206.62318942721632</v>
      </c>
      <c r="BA914" s="54">
        <f>IFERROR(VLOOKUP($F914,Ref_Param!$L:$M,2,0),0)*Z914</f>
        <v>172.04856509569882</v>
      </c>
      <c r="BB914" s="55">
        <f t="shared" si="272"/>
        <v>531.29809371625572</v>
      </c>
      <c r="BC914" s="56">
        <f>IFERROR(VLOOKUP($F914,Ref_Param!$L:$M,2,0),0)*AB914</f>
        <v>115.76301467432225</v>
      </c>
      <c r="BD914" s="56">
        <f>IFERROR(VLOOKUP($F914,Ref_Param!$L:$M,2,0),0)*AC914</f>
        <v>132.32691072073209</v>
      </c>
      <c r="BE914" s="56">
        <f>IFERROR(VLOOKUP($F914,Ref_Param!$L:$M,2,0),0)*AD914</f>
        <v>0</v>
      </c>
      <c r="BF914" s="56">
        <f>IFERROR(VLOOKUP($F914,Ref_Param!$L:$M,2,0),0)*AE914</f>
        <v>0</v>
      </c>
      <c r="BG914" s="57">
        <f t="shared" si="273"/>
        <v>248.08992539505434</v>
      </c>
      <c r="BH914" s="56">
        <f>IFERROR(VLOOKUP($F914,Ref_Param!$L:$M,2,0),0)*AG914</f>
        <v>0</v>
      </c>
      <c r="BI914" s="56">
        <f>IFERROR(VLOOKUP($F914,Ref_Param!$L:$M,2,0),0)*AH914</f>
        <v>0</v>
      </c>
      <c r="BJ914" s="56">
        <f>IFERROR(VLOOKUP($F914,Ref_Param!$L:$M,2,0),0)*AI914</f>
        <v>0</v>
      </c>
      <c r="BK914" s="56">
        <f>IFERROR(VLOOKUP($F914,Ref_Param!$L:$M,2,0),0)*AJ914</f>
        <v>0</v>
      </c>
      <c r="BL914" s="57">
        <f t="shared" si="274"/>
        <v>0</v>
      </c>
      <c r="BM914" s="58">
        <f>IFERROR(VLOOKUP($F914,Ref_Param!$L:$M,2,0),0)*AL914</f>
        <v>0</v>
      </c>
      <c r="BN914" s="59">
        <f>IFERROR(VLOOKUP($F914,Ref_Param!$L:$M,2,0),0)*AM914</f>
        <v>0</v>
      </c>
    </row>
    <row r="915" spans="1:66" ht="15" customHeight="1" x14ac:dyDescent="0.3">
      <c r="A915" s="91" t="str">
        <f t="shared" si="264"/>
        <v>EAISDigital - API Economy</v>
      </c>
      <c r="B915" s="43" t="s">
        <v>4152</v>
      </c>
      <c r="C915" s="43" t="s">
        <v>4117</v>
      </c>
      <c r="D915" s="43" t="s">
        <v>803</v>
      </c>
      <c r="E915" s="44" t="s">
        <v>804</v>
      </c>
      <c r="F915" s="43" t="s">
        <v>20</v>
      </c>
      <c r="G915" s="44" t="s">
        <v>1052</v>
      </c>
      <c r="H915" s="41" t="s">
        <v>5426</v>
      </c>
      <c r="I915" s="66" t="s">
        <v>26</v>
      </c>
      <c r="J915" s="43"/>
      <c r="K915" s="66"/>
      <c r="L915" s="43" t="s">
        <v>4110</v>
      </c>
      <c r="M915" s="7"/>
      <c r="N915" s="7"/>
      <c r="O915" s="7"/>
      <c r="P915" s="7"/>
      <c r="Q915" s="46">
        <f t="shared" si="265"/>
        <v>0</v>
      </c>
      <c r="R915" s="7"/>
      <c r="S915" s="7"/>
      <c r="T915" s="7"/>
      <c r="U915" s="7"/>
      <c r="V915" s="46">
        <f t="shared" si="266"/>
        <v>0</v>
      </c>
      <c r="W915" s="7"/>
      <c r="X915" s="7"/>
      <c r="Y915" s="7"/>
      <c r="Z915" s="7"/>
      <c r="AA915" s="46">
        <f t="shared" si="267"/>
        <v>0</v>
      </c>
      <c r="AB915" s="49"/>
      <c r="AC915" s="49"/>
      <c r="AD915" s="49">
        <v>139.92000000000002</v>
      </c>
      <c r="AE915" s="49">
        <v>140</v>
      </c>
      <c r="AF915" s="46">
        <f t="shared" si="268"/>
        <v>279.92</v>
      </c>
      <c r="AG915" s="49">
        <v>140</v>
      </c>
      <c r="AH915" s="49">
        <v>140</v>
      </c>
      <c r="AI915" s="49">
        <v>140</v>
      </c>
      <c r="AJ915" s="49">
        <v>140</v>
      </c>
      <c r="AK915" s="46">
        <f t="shared" si="269"/>
        <v>560</v>
      </c>
      <c r="AL915" s="48"/>
      <c r="AM915" s="48"/>
      <c r="AN915" s="50">
        <f>IFERROR(VLOOKUP($F915,Ref_Param!$L:$M,2,0),0)*M915</f>
        <v>0</v>
      </c>
      <c r="AO915" s="50">
        <f>IFERROR(VLOOKUP($F915,Ref_Param!$L:$M,2,0),0)*N915</f>
        <v>0</v>
      </c>
      <c r="AP915" s="50">
        <f>IFERROR(VLOOKUP($F915,Ref_Param!$L:$M,2,0),0)*O915</f>
        <v>0</v>
      </c>
      <c r="AQ915" s="50">
        <f>IFERROR(VLOOKUP($F915,Ref_Param!$L:$M,2,0),0)*P915</f>
        <v>0</v>
      </c>
      <c r="AR915" s="51">
        <f t="shared" si="270"/>
        <v>0</v>
      </c>
      <c r="AS915" s="52">
        <f>IFERROR(VLOOKUP($F915,Ref_Param!$L:$M,2,0),0)*R915</f>
        <v>0</v>
      </c>
      <c r="AT915" s="52">
        <f>IFERROR(VLOOKUP($F915,Ref_Param!$L:$M,2,0),0)*S915</f>
        <v>0</v>
      </c>
      <c r="AU915" s="52">
        <f>IFERROR(VLOOKUP($F915,Ref_Param!$L:$M,2,0),0)*T915</f>
        <v>0</v>
      </c>
      <c r="AV915" s="52">
        <f>IFERROR(VLOOKUP($F915,Ref_Param!$L:$M,2,0),0)*U915</f>
        <v>0</v>
      </c>
      <c r="AW915" s="53">
        <f t="shared" si="271"/>
        <v>0</v>
      </c>
      <c r="AX915" s="54">
        <f>IFERROR(VLOOKUP($F915,Ref_Param!$L:$M,2,0),0)*W915</f>
        <v>0</v>
      </c>
      <c r="AY915" s="54">
        <f>IFERROR(VLOOKUP($F915,Ref_Param!$L:$M,2,0),0)*X915</f>
        <v>0</v>
      </c>
      <c r="AZ915" s="54">
        <f>IFERROR(VLOOKUP($F915,Ref_Param!$L:$M,2,0),0)*Y915</f>
        <v>0</v>
      </c>
      <c r="BA915" s="54">
        <f>IFERROR(VLOOKUP($F915,Ref_Param!$L:$M,2,0),0)*Z915</f>
        <v>0</v>
      </c>
      <c r="BB915" s="55">
        <f t="shared" si="272"/>
        <v>0</v>
      </c>
      <c r="BC915" s="56">
        <f>IFERROR(VLOOKUP($F915,Ref_Param!$L:$M,2,0),0)*AB915</f>
        <v>0</v>
      </c>
      <c r="BD915" s="56">
        <f>IFERROR(VLOOKUP($F915,Ref_Param!$L:$M,2,0),0)*AC915</f>
        <v>0</v>
      </c>
      <c r="BE915" s="56">
        <f>IFERROR(VLOOKUP($F915,Ref_Param!$L:$M,2,0),0)*AD915</f>
        <v>139.92000000000002</v>
      </c>
      <c r="BF915" s="56">
        <f>IFERROR(VLOOKUP($F915,Ref_Param!$L:$M,2,0),0)*AE915</f>
        <v>140</v>
      </c>
      <c r="BG915" s="57">
        <f t="shared" si="273"/>
        <v>279.92</v>
      </c>
      <c r="BH915" s="56">
        <f>IFERROR(VLOOKUP($F915,Ref_Param!$L:$M,2,0),0)*AG915</f>
        <v>140</v>
      </c>
      <c r="BI915" s="56">
        <f>IFERROR(VLOOKUP($F915,Ref_Param!$L:$M,2,0),0)*AH915</f>
        <v>140</v>
      </c>
      <c r="BJ915" s="56">
        <f>IFERROR(VLOOKUP($F915,Ref_Param!$L:$M,2,0),0)*AI915</f>
        <v>140</v>
      </c>
      <c r="BK915" s="56">
        <f>IFERROR(VLOOKUP($F915,Ref_Param!$L:$M,2,0),0)*AJ915</f>
        <v>140</v>
      </c>
      <c r="BL915" s="57">
        <f t="shared" si="274"/>
        <v>560</v>
      </c>
      <c r="BM915" s="58">
        <f>IFERROR(VLOOKUP($F915,Ref_Param!$L:$M,2,0),0)*AL915</f>
        <v>0</v>
      </c>
      <c r="BN915" s="59">
        <f>IFERROR(VLOOKUP($F915,Ref_Param!$L:$M,2,0),0)*AM915</f>
        <v>0</v>
      </c>
    </row>
    <row r="916" spans="1:66" ht="15" customHeight="1" x14ac:dyDescent="0.3">
      <c r="A916" s="91" t="str">
        <f t="shared" si="264"/>
        <v>EAISDigital - API Economy</v>
      </c>
      <c r="B916" s="43" t="s">
        <v>4152</v>
      </c>
      <c r="C916" s="43" t="s">
        <v>4117</v>
      </c>
      <c r="D916" s="43" t="s">
        <v>4763</v>
      </c>
      <c r="E916" s="44" t="s">
        <v>4764</v>
      </c>
      <c r="F916" s="43" t="s">
        <v>20</v>
      </c>
      <c r="G916" s="44" t="s">
        <v>1052</v>
      </c>
      <c r="H916" s="41" t="s">
        <v>37</v>
      </c>
      <c r="I916" s="66" t="s">
        <v>22</v>
      </c>
      <c r="J916" s="43"/>
      <c r="K916" s="66"/>
      <c r="L916" s="43" t="s">
        <v>4110</v>
      </c>
      <c r="M916" s="7">
        <v>0</v>
      </c>
      <c r="N916" s="7">
        <v>0</v>
      </c>
      <c r="O916" s="7">
        <v>0</v>
      </c>
      <c r="P916" s="7">
        <v>0</v>
      </c>
      <c r="Q916" s="46">
        <f t="shared" si="265"/>
        <v>0</v>
      </c>
      <c r="R916" s="7">
        <v>0</v>
      </c>
      <c r="S916" s="7">
        <v>0</v>
      </c>
      <c r="T916" s="7">
        <v>0</v>
      </c>
      <c r="U916" s="7">
        <v>0</v>
      </c>
      <c r="V916" s="46">
        <f t="shared" si="266"/>
        <v>0</v>
      </c>
      <c r="W916" s="7">
        <v>0</v>
      </c>
      <c r="X916" s="7">
        <v>37.358783463686493</v>
      </c>
      <c r="Y916" s="7">
        <v>140.57247226887054</v>
      </c>
      <c r="Z916" s="7">
        <v>139.77347653733887</v>
      </c>
      <c r="AA916" s="46">
        <f t="shared" si="267"/>
        <v>317.70473226989589</v>
      </c>
      <c r="AB916" s="49">
        <v>0</v>
      </c>
      <c r="AC916" s="49">
        <v>111.26324188548483</v>
      </c>
      <c r="AD916" s="49"/>
      <c r="AE916" s="49"/>
      <c r="AF916" s="46">
        <f t="shared" si="268"/>
        <v>111.26324188548483</v>
      </c>
      <c r="AG916" s="49"/>
      <c r="AH916" s="49"/>
      <c r="AI916" s="49"/>
      <c r="AJ916" s="49"/>
      <c r="AK916" s="46">
        <f t="shared" si="269"/>
        <v>0</v>
      </c>
      <c r="AL916" s="48"/>
      <c r="AM916" s="48"/>
      <c r="AN916" s="50">
        <f>IFERROR(VLOOKUP($F916,Ref_Param!$L:$M,2,0),0)*M916</f>
        <v>0</v>
      </c>
      <c r="AO916" s="50">
        <f>IFERROR(VLOOKUP($F916,Ref_Param!$L:$M,2,0),0)*N916</f>
        <v>0</v>
      </c>
      <c r="AP916" s="50">
        <f>IFERROR(VLOOKUP($F916,Ref_Param!$L:$M,2,0),0)*O916</f>
        <v>0</v>
      </c>
      <c r="AQ916" s="50">
        <f>IFERROR(VLOOKUP($F916,Ref_Param!$L:$M,2,0),0)*P916</f>
        <v>0</v>
      </c>
      <c r="AR916" s="51">
        <f t="shared" si="270"/>
        <v>0</v>
      </c>
      <c r="AS916" s="52">
        <f>IFERROR(VLOOKUP($F916,Ref_Param!$L:$M,2,0),0)*R916</f>
        <v>0</v>
      </c>
      <c r="AT916" s="52">
        <f>IFERROR(VLOOKUP($F916,Ref_Param!$L:$M,2,0),0)*S916</f>
        <v>0</v>
      </c>
      <c r="AU916" s="52">
        <f>IFERROR(VLOOKUP($F916,Ref_Param!$L:$M,2,0),0)*T916</f>
        <v>0</v>
      </c>
      <c r="AV916" s="52">
        <f>IFERROR(VLOOKUP($F916,Ref_Param!$L:$M,2,0),0)*U916</f>
        <v>0</v>
      </c>
      <c r="AW916" s="53">
        <f t="shared" si="271"/>
        <v>0</v>
      </c>
      <c r="AX916" s="54">
        <f>IFERROR(VLOOKUP($F916,Ref_Param!$L:$M,2,0),0)*W916</f>
        <v>0</v>
      </c>
      <c r="AY916" s="54">
        <f>IFERROR(VLOOKUP($F916,Ref_Param!$L:$M,2,0),0)*X916</f>
        <v>37.358783463686493</v>
      </c>
      <c r="AZ916" s="54">
        <f>IFERROR(VLOOKUP($F916,Ref_Param!$L:$M,2,0),0)*Y916</f>
        <v>140.57247226887054</v>
      </c>
      <c r="BA916" s="54">
        <f>IFERROR(VLOOKUP($F916,Ref_Param!$L:$M,2,0),0)*Z916</f>
        <v>139.77347653733887</v>
      </c>
      <c r="BB916" s="55">
        <f t="shared" si="272"/>
        <v>317.70473226989589</v>
      </c>
      <c r="BC916" s="56">
        <f>IFERROR(VLOOKUP($F916,Ref_Param!$L:$M,2,0),0)*AB916</f>
        <v>0</v>
      </c>
      <c r="BD916" s="56">
        <f>IFERROR(VLOOKUP($F916,Ref_Param!$L:$M,2,0),0)*AC916</f>
        <v>111.26324188548483</v>
      </c>
      <c r="BE916" s="56">
        <f>IFERROR(VLOOKUP($F916,Ref_Param!$L:$M,2,0),0)*AD916</f>
        <v>0</v>
      </c>
      <c r="BF916" s="56">
        <f>IFERROR(VLOOKUP($F916,Ref_Param!$L:$M,2,0),0)*AE916</f>
        <v>0</v>
      </c>
      <c r="BG916" s="57">
        <f t="shared" si="273"/>
        <v>111.26324188548483</v>
      </c>
      <c r="BH916" s="56">
        <f>IFERROR(VLOOKUP($F916,Ref_Param!$L:$M,2,0),0)*AG916</f>
        <v>0</v>
      </c>
      <c r="BI916" s="56">
        <f>IFERROR(VLOOKUP($F916,Ref_Param!$L:$M,2,0),0)*AH916</f>
        <v>0</v>
      </c>
      <c r="BJ916" s="56">
        <f>IFERROR(VLOOKUP($F916,Ref_Param!$L:$M,2,0),0)*AI916</f>
        <v>0</v>
      </c>
      <c r="BK916" s="56">
        <f>IFERROR(VLOOKUP($F916,Ref_Param!$L:$M,2,0),0)*AJ916</f>
        <v>0</v>
      </c>
      <c r="BL916" s="57">
        <f t="shared" si="274"/>
        <v>0</v>
      </c>
      <c r="BM916" s="58">
        <f>IFERROR(VLOOKUP($F916,Ref_Param!$L:$M,2,0),0)*AL916</f>
        <v>0</v>
      </c>
      <c r="BN916" s="59">
        <f>IFERROR(VLOOKUP($F916,Ref_Param!$L:$M,2,0),0)*AM916</f>
        <v>0</v>
      </c>
    </row>
    <row r="917" spans="1:66" ht="15" customHeight="1" x14ac:dyDescent="0.3">
      <c r="A917" s="91" t="str">
        <f t="shared" si="264"/>
        <v>EAISDigital - API Economy</v>
      </c>
      <c r="B917" s="43" t="s">
        <v>4152</v>
      </c>
      <c r="C917" s="43" t="s">
        <v>4117</v>
      </c>
      <c r="D917" s="43" t="s">
        <v>808</v>
      </c>
      <c r="E917" s="44" t="s">
        <v>809</v>
      </c>
      <c r="F917" s="43" t="s">
        <v>3731</v>
      </c>
      <c r="G917" s="44" t="s">
        <v>1052</v>
      </c>
      <c r="H917" s="41" t="s">
        <v>31</v>
      </c>
      <c r="I917" s="66" t="s">
        <v>26</v>
      </c>
      <c r="J917" s="43"/>
      <c r="K917" s="66"/>
      <c r="L917" s="43" t="s">
        <v>4110</v>
      </c>
      <c r="M917" s="7">
        <v>0</v>
      </c>
      <c r="N917" s="7">
        <v>0</v>
      </c>
      <c r="O917" s="7">
        <v>0</v>
      </c>
      <c r="P917" s="7">
        <v>0</v>
      </c>
      <c r="Q917" s="46">
        <f t="shared" si="265"/>
        <v>0</v>
      </c>
      <c r="R917" s="7">
        <v>0</v>
      </c>
      <c r="S917" s="7">
        <v>0</v>
      </c>
      <c r="T917" s="7">
        <v>0</v>
      </c>
      <c r="U917" s="7">
        <v>0</v>
      </c>
      <c r="V917" s="46">
        <f t="shared" si="266"/>
        <v>0</v>
      </c>
      <c r="W917" s="7">
        <v>0</v>
      </c>
      <c r="X917" s="7">
        <v>0</v>
      </c>
      <c r="Y917" s="7">
        <v>0</v>
      </c>
      <c r="Z917" s="7">
        <v>56.104000000000013</v>
      </c>
      <c r="AA917" s="46">
        <f t="shared" si="267"/>
        <v>56.104000000000013</v>
      </c>
      <c r="AB917" s="49">
        <v>11.652000383754588</v>
      </c>
      <c r="AC917" s="49">
        <v>41.862439999999872</v>
      </c>
      <c r="AD917" s="49"/>
      <c r="AE917" s="49"/>
      <c r="AF917" s="46">
        <f t="shared" si="268"/>
        <v>53.514440383754462</v>
      </c>
      <c r="AG917" s="49"/>
      <c r="AH917" s="49"/>
      <c r="AI917" s="49"/>
      <c r="AJ917" s="49"/>
      <c r="AK917" s="46">
        <f t="shared" si="269"/>
        <v>0</v>
      </c>
      <c r="AL917" s="48"/>
      <c r="AM917" s="48"/>
      <c r="AN917" s="50">
        <f>IFERROR(VLOOKUP($F917,Ref_Param!$L:$M,2,0),0)*M917</f>
        <v>0</v>
      </c>
      <c r="AO917" s="50">
        <f>IFERROR(VLOOKUP($F917,Ref_Param!$L:$M,2,0),0)*N917</f>
        <v>0</v>
      </c>
      <c r="AP917" s="50">
        <f>IFERROR(VLOOKUP($F917,Ref_Param!$L:$M,2,0),0)*O917</f>
        <v>0</v>
      </c>
      <c r="AQ917" s="50">
        <f>IFERROR(VLOOKUP($F917,Ref_Param!$L:$M,2,0),0)*P917</f>
        <v>0</v>
      </c>
      <c r="AR917" s="51">
        <f t="shared" si="270"/>
        <v>0</v>
      </c>
      <c r="AS917" s="52">
        <f>IFERROR(VLOOKUP($F917,Ref_Param!$L:$M,2,0),0)*R917</f>
        <v>0</v>
      </c>
      <c r="AT917" s="52">
        <f>IFERROR(VLOOKUP($F917,Ref_Param!$L:$M,2,0),0)*S917</f>
        <v>0</v>
      </c>
      <c r="AU917" s="52">
        <f>IFERROR(VLOOKUP($F917,Ref_Param!$L:$M,2,0),0)*T917</f>
        <v>0</v>
      </c>
      <c r="AV917" s="52">
        <f>IFERROR(VLOOKUP($F917,Ref_Param!$L:$M,2,0),0)*U917</f>
        <v>0</v>
      </c>
      <c r="AW917" s="53">
        <f t="shared" si="271"/>
        <v>0</v>
      </c>
      <c r="AX917" s="54">
        <f>IFERROR(VLOOKUP($F917,Ref_Param!$L:$M,2,0),0)*W917</f>
        <v>0</v>
      </c>
      <c r="AY917" s="54">
        <f>IFERROR(VLOOKUP($F917,Ref_Param!$L:$M,2,0),0)*X917</f>
        <v>0</v>
      </c>
      <c r="AZ917" s="54">
        <f>IFERROR(VLOOKUP($F917,Ref_Param!$L:$M,2,0),0)*Y917</f>
        <v>0</v>
      </c>
      <c r="BA917" s="54">
        <f>IFERROR(VLOOKUP($F917,Ref_Param!$L:$M,2,0),0)*Z917</f>
        <v>0.68277960326153242</v>
      </c>
      <c r="BB917" s="55">
        <f t="shared" si="272"/>
        <v>0.68277960326153242</v>
      </c>
      <c r="BC917" s="56">
        <f>IFERROR(VLOOKUP($F917,Ref_Param!$L:$M,2,0),0)*AB917</f>
        <v>0.14180358261840831</v>
      </c>
      <c r="BD917" s="56">
        <f>IFERROR(VLOOKUP($F917,Ref_Param!$L:$M,2,0),0)*AC917</f>
        <v>0.50946136059389013</v>
      </c>
      <c r="BE917" s="56">
        <f>IFERROR(VLOOKUP($F917,Ref_Param!$L:$M,2,0),0)*AD917</f>
        <v>0</v>
      </c>
      <c r="BF917" s="56">
        <f>IFERROR(VLOOKUP($F917,Ref_Param!$L:$M,2,0),0)*AE917</f>
        <v>0</v>
      </c>
      <c r="BG917" s="57">
        <f t="shared" si="273"/>
        <v>0.65126494321229844</v>
      </c>
      <c r="BH917" s="56">
        <f>IFERROR(VLOOKUP($F917,Ref_Param!$L:$M,2,0),0)*AG917</f>
        <v>0</v>
      </c>
      <c r="BI917" s="56">
        <f>IFERROR(VLOOKUP($F917,Ref_Param!$L:$M,2,0),0)*AH917</f>
        <v>0</v>
      </c>
      <c r="BJ917" s="56">
        <f>IFERROR(VLOOKUP($F917,Ref_Param!$L:$M,2,0),0)*AI917</f>
        <v>0</v>
      </c>
      <c r="BK917" s="56">
        <f>IFERROR(VLOOKUP($F917,Ref_Param!$L:$M,2,0),0)*AJ917</f>
        <v>0</v>
      </c>
      <c r="BL917" s="57">
        <f t="shared" si="274"/>
        <v>0</v>
      </c>
      <c r="BM917" s="58">
        <f>IFERROR(VLOOKUP($F917,Ref_Param!$L:$M,2,0),0)*AL917</f>
        <v>0</v>
      </c>
      <c r="BN917" s="59">
        <f>IFERROR(VLOOKUP($F917,Ref_Param!$L:$M,2,0),0)*AM917</f>
        <v>0</v>
      </c>
    </row>
    <row r="918" spans="1:66" ht="15" customHeight="1" x14ac:dyDescent="0.3">
      <c r="A918" s="91" t="str">
        <f t="shared" si="264"/>
        <v>EAISDigital - API Economy</v>
      </c>
      <c r="B918" s="43" t="s">
        <v>4152</v>
      </c>
      <c r="C918" s="43" t="s">
        <v>4117</v>
      </c>
      <c r="D918" s="43" t="s">
        <v>808</v>
      </c>
      <c r="E918" s="44" t="s">
        <v>809</v>
      </c>
      <c r="F918" s="43" t="s">
        <v>20</v>
      </c>
      <c r="G918" s="44" t="s">
        <v>1052</v>
      </c>
      <c r="H918" s="41" t="s">
        <v>31</v>
      </c>
      <c r="I918" s="66" t="s">
        <v>26</v>
      </c>
      <c r="J918" s="43"/>
      <c r="K918" s="66"/>
      <c r="L918" s="43" t="s">
        <v>4110</v>
      </c>
      <c r="M918" s="7">
        <v>0</v>
      </c>
      <c r="N918" s="7">
        <v>0</v>
      </c>
      <c r="O918" s="7">
        <v>0</v>
      </c>
      <c r="P918" s="7">
        <v>0</v>
      </c>
      <c r="Q918" s="46">
        <f t="shared" si="265"/>
        <v>0</v>
      </c>
      <c r="R918" s="7">
        <v>0</v>
      </c>
      <c r="S918" s="7">
        <v>0</v>
      </c>
      <c r="T918" s="7">
        <v>0</v>
      </c>
      <c r="U918" s="7">
        <v>0</v>
      </c>
      <c r="V918" s="46">
        <f t="shared" si="266"/>
        <v>0</v>
      </c>
      <c r="W918" s="7">
        <v>0</v>
      </c>
      <c r="X918" s="7">
        <v>0</v>
      </c>
      <c r="Y918" s="7">
        <v>0</v>
      </c>
      <c r="Z918" s="7">
        <v>49.097843545178222</v>
      </c>
      <c r="AA918" s="46">
        <f t="shared" si="267"/>
        <v>49.097843545178222</v>
      </c>
      <c r="AB918" s="49">
        <v>58.819983112757221</v>
      </c>
      <c r="AC918" s="49">
        <v>54.213379238527324</v>
      </c>
      <c r="AD918" s="49"/>
      <c r="AE918" s="49"/>
      <c r="AF918" s="46">
        <f t="shared" si="268"/>
        <v>113.03336235128455</v>
      </c>
      <c r="AG918" s="49"/>
      <c r="AH918" s="49"/>
      <c r="AI918" s="49"/>
      <c r="AJ918" s="49"/>
      <c r="AK918" s="46">
        <f t="shared" si="269"/>
        <v>0</v>
      </c>
      <c r="AL918" s="48"/>
      <c r="AM918" s="48"/>
      <c r="AN918" s="50">
        <f>IFERROR(VLOOKUP($F918,Ref_Param!$L:$M,2,0),0)*M918</f>
        <v>0</v>
      </c>
      <c r="AO918" s="50">
        <f>IFERROR(VLOOKUP($F918,Ref_Param!$L:$M,2,0),0)*N918</f>
        <v>0</v>
      </c>
      <c r="AP918" s="50">
        <f>IFERROR(VLOOKUP($F918,Ref_Param!$L:$M,2,0),0)*O918</f>
        <v>0</v>
      </c>
      <c r="AQ918" s="50">
        <f>IFERROR(VLOOKUP($F918,Ref_Param!$L:$M,2,0),0)*P918</f>
        <v>0</v>
      </c>
      <c r="AR918" s="51">
        <f t="shared" si="270"/>
        <v>0</v>
      </c>
      <c r="AS918" s="52">
        <f>IFERROR(VLOOKUP($F918,Ref_Param!$L:$M,2,0),0)*R918</f>
        <v>0</v>
      </c>
      <c r="AT918" s="52">
        <f>IFERROR(VLOOKUP($F918,Ref_Param!$L:$M,2,0),0)*S918</f>
        <v>0</v>
      </c>
      <c r="AU918" s="52">
        <f>IFERROR(VLOOKUP($F918,Ref_Param!$L:$M,2,0),0)*T918</f>
        <v>0</v>
      </c>
      <c r="AV918" s="52">
        <f>IFERROR(VLOOKUP($F918,Ref_Param!$L:$M,2,0),0)*U918</f>
        <v>0</v>
      </c>
      <c r="AW918" s="53">
        <f t="shared" si="271"/>
        <v>0</v>
      </c>
      <c r="AX918" s="54">
        <f>IFERROR(VLOOKUP($F918,Ref_Param!$L:$M,2,0),0)*W918</f>
        <v>0</v>
      </c>
      <c r="AY918" s="54">
        <f>IFERROR(VLOOKUP($F918,Ref_Param!$L:$M,2,0),0)*X918</f>
        <v>0</v>
      </c>
      <c r="AZ918" s="54">
        <f>IFERROR(VLOOKUP($F918,Ref_Param!$L:$M,2,0),0)*Y918</f>
        <v>0</v>
      </c>
      <c r="BA918" s="54">
        <f>IFERROR(VLOOKUP($F918,Ref_Param!$L:$M,2,0),0)*Z918</f>
        <v>49.097843545178222</v>
      </c>
      <c r="BB918" s="55">
        <f t="shared" si="272"/>
        <v>49.097843545178222</v>
      </c>
      <c r="BC918" s="56">
        <f>IFERROR(VLOOKUP($F918,Ref_Param!$L:$M,2,0),0)*AB918</f>
        <v>58.819983112757221</v>
      </c>
      <c r="BD918" s="56">
        <f>IFERROR(VLOOKUP($F918,Ref_Param!$L:$M,2,0),0)*AC918</f>
        <v>54.213379238527324</v>
      </c>
      <c r="BE918" s="56">
        <f>IFERROR(VLOOKUP($F918,Ref_Param!$L:$M,2,0),0)*AD918</f>
        <v>0</v>
      </c>
      <c r="BF918" s="56">
        <f>IFERROR(VLOOKUP($F918,Ref_Param!$L:$M,2,0),0)*AE918</f>
        <v>0</v>
      </c>
      <c r="BG918" s="57">
        <f t="shared" si="273"/>
        <v>113.03336235128455</v>
      </c>
      <c r="BH918" s="56">
        <f>IFERROR(VLOOKUP($F918,Ref_Param!$L:$M,2,0),0)*AG918</f>
        <v>0</v>
      </c>
      <c r="BI918" s="56">
        <f>IFERROR(VLOOKUP($F918,Ref_Param!$L:$M,2,0),0)*AH918</f>
        <v>0</v>
      </c>
      <c r="BJ918" s="56">
        <f>IFERROR(VLOOKUP($F918,Ref_Param!$L:$M,2,0),0)*AI918</f>
        <v>0</v>
      </c>
      <c r="BK918" s="56">
        <f>IFERROR(VLOOKUP($F918,Ref_Param!$L:$M,2,0),0)*AJ918</f>
        <v>0</v>
      </c>
      <c r="BL918" s="57">
        <f t="shared" si="274"/>
        <v>0</v>
      </c>
      <c r="BM918" s="58">
        <f>IFERROR(VLOOKUP($F918,Ref_Param!$L:$M,2,0),0)*AL918</f>
        <v>0</v>
      </c>
      <c r="BN918" s="59">
        <f>IFERROR(VLOOKUP($F918,Ref_Param!$L:$M,2,0),0)*AM918</f>
        <v>0</v>
      </c>
    </row>
    <row r="919" spans="1:66" ht="15" customHeight="1" x14ac:dyDescent="0.3">
      <c r="A919" s="91" t="str">
        <f t="shared" si="264"/>
        <v>EAISDigital - API Economy</v>
      </c>
      <c r="B919" s="43" t="s">
        <v>4152</v>
      </c>
      <c r="C919" s="43" t="s">
        <v>4117</v>
      </c>
      <c r="D919" s="43" t="s">
        <v>808</v>
      </c>
      <c r="E919" s="44" t="s">
        <v>809</v>
      </c>
      <c r="F919" s="43" t="s">
        <v>20</v>
      </c>
      <c r="G919" s="44" t="s">
        <v>1052</v>
      </c>
      <c r="H919" s="41" t="s">
        <v>31</v>
      </c>
      <c r="I919" s="66" t="s">
        <v>26</v>
      </c>
      <c r="J919" s="43"/>
      <c r="K919" s="66"/>
      <c r="L919" s="43" t="s">
        <v>4110</v>
      </c>
      <c r="M919" s="7"/>
      <c r="N919" s="7"/>
      <c r="O919" s="7"/>
      <c r="P919" s="7"/>
      <c r="Q919" s="46">
        <f t="shared" si="265"/>
        <v>0</v>
      </c>
      <c r="R919" s="7"/>
      <c r="S919" s="7"/>
      <c r="T919" s="7"/>
      <c r="U919" s="7"/>
      <c r="V919" s="46">
        <f t="shared" si="266"/>
        <v>0</v>
      </c>
      <c r="W919" s="7"/>
      <c r="X919" s="7"/>
      <c r="Y919" s="7"/>
      <c r="Z919" s="7"/>
      <c r="AA919" s="46">
        <f t="shared" si="267"/>
        <v>0</v>
      </c>
      <c r="AB919" s="49"/>
      <c r="AC919" s="49"/>
      <c r="AD919" s="49">
        <v>41.906999999999996</v>
      </c>
      <c r="AE919" s="49">
        <v>45</v>
      </c>
      <c r="AF919" s="46">
        <f t="shared" si="268"/>
        <v>86.906999999999996</v>
      </c>
      <c r="AG919" s="49">
        <v>45</v>
      </c>
      <c r="AH919" s="49">
        <v>45</v>
      </c>
      <c r="AI919" s="49">
        <v>45</v>
      </c>
      <c r="AJ919" s="49">
        <v>45</v>
      </c>
      <c r="AK919" s="46">
        <f t="shared" si="269"/>
        <v>180</v>
      </c>
      <c r="AL919" s="48"/>
      <c r="AM919" s="48"/>
      <c r="AN919" s="50">
        <f>IFERROR(VLOOKUP($F919,Ref_Param!$L:$M,2,0),0)*M919</f>
        <v>0</v>
      </c>
      <c r="AO919" s="50">
        <f>IFERROR(VLOOKUP($F919,Ref_Param!$L:$M,2,0),0)*N919</f>
        <v>0</v>
      </c>
      <c r="AP919" s="50">
        <f>IFERROR(VLOOKUP($F919,Ref_Param!$L:$M,2,0),0)*O919</f>
        <v>0</v>
      </c>
      <c r="AQ919" s="50">
        <f>IFERROR(VLOOKUP($F919,Ref_Param!$L:$M,2,0),0)*P919</f>
        <v>0</v>
      </c>
      <c r="AR919" s="51">
        <f t="shared" si="270"/>
        <v>0</v>
      </c>
      <c r="AS919" s="52">
        <f>IFERROR(VLOOKUP($F919,Ref_Param!$L:$M,2,0),0)*R919</f>
        <v>0</v>
      </c>
      <c r="AT919" s="52">
        <f>IFERROR(VLOOKUP($F919,Ref_Param!$L:$M,2,0),0)*S919</f>
        <v>0</v>
      </c>
      <c r="AU919" s="52">
        <f>IFERROR(VLOOKUP($F919,Ref_Param!$L:$M,2,0),0)*T919</f>
        <v>0</v>
      </c>
      <c r="AV919" s="52">
        <f>IFERROR(VLOOKUP($F919,Ref_Param!$L:$M,2,0),0)*U919</f>
        <v>0</v>
      </c>
      <c r="AW919" s="53">
        <f t="shared" si="271"/>
        <v>0</v>
      </c>
      <c r="AX919" s="54">
        <f>IFERROR(VLOOKUP($F919,Ref_Param!$L:$M,2,0),0)*W919</f>
        <v>0</v>
      </c>
      <c r="AY919" s="54">
        <f>IFERROR(VLOOKUP($F919,Ref_Param!$L:$M,2,0),0)*X919</f>
        <v>0</v>
      </c>
      <c r="AZ919" s="54">
        <f>IFERROR(VLOOKUP($F919,Ref_Param!$L:$M,2,0),0)*Y919</f>
        <v>0</v>
      </c>
      <c r="BA919" s="54">
        <f>IFERROR(VLOOKUP($F919,Ref_Param!$L:$M,2,0),0)*Z919</f>
        <v>0</v>
      </c>
      <c r="BB919" s="55">
        <f t="shared" si="272"/>
        <v>0</v>
      </c>
      <c r="BC919" s="56">
        <f>IFERROR(VLOOKUP($F919,Ref_Param!$L:$M,2,0),0)*AB919</f>
        <v>0</v>
      </c>
      <c r="BD919" s="56">
        <f>IFERROR(VLOOKUP($F919,Ref_Param!$L:$M,2,0),0)*AC919</f>
        <v>0</v>
      </c>
      <c r="BE919" s="56">
        <f>IFERROR(VLOOKUP($F919,Ref_Param!$L:$M,2,0),0)*AD919</f>
        <v>41.906999999999996</v>
      </c>
      <c r="BF919" s="56">
        <f>IFERROR(VLOOKUP($F919,Ref_Param!$L:$M,2,0),0)*AE919</f>
        <v>45</v>
      </c>
      <c r="BG919" s="57">
        <f t="shared" si="273"/>
        <v>86.906999999999996</v>
      </c>
      <c r="BH919" s="56">
        <f>IFERROR(VLOOKUP($F919,Ref_Param!$L:$M,2,0),0)*AG919</f>
        <v>45</v>
      </c>
      <c r="BI919" s="56">
        <f>IFERROR(VLOOKUP($F919,Ref_Param!$L:$M,2,0),0)*AH919</f>
        <v>45</v>
      </c>
      <c r="BJ919" s="56">
        <f>IFERROR(VLOOKUP($F919,Ref_Param!$L:$M,2,0),0)*AI919</f>
        <v>45</v>
      </c>
      <c r="BK919" s="56">
        <f>IFERROR(VLOOKUP($F919,Ref_Param!$L:$M,2,0),0)*AJ919</f>
        <v>45</v>
      </c>
      <c r="BL919" s="57">
        <f t="shared" si="274"/>
        <v>180</v>
      </c>
      <c r="BM919" s="58">
        <f>IFERROR(VLOOKUP($F919,Ref_Param!$L:$M,2,0),0)*AL919</f>
        <v>0</v>
      </c>
      <c r="BN919" s="59">
        <f>IFERROR(VLOOKUP($F919,Ref_Param!$L:$M,2,0),0)*AM919</f>
        <v>0</v>
      </c>
    </row>
    <row r="920" spans="1:66" ht="15" customHeight="1" x14ac:dyDescent="0.3">
      <c r="A920" s="91" t="str">
        <f t="shared" si="264"/>
        <v>EAISDigital - API Economy</v>
      </c>
      <c r="B920" s="43" t="s">
        <v>4152</v>
      </c>
      <c r="C920" s="43" t="s">
        <v>4117</v>
      </c>
      <c r="D920" s="43" t="s">
        <v>2976</v>
      </c>
      <c r="E920" s="66" t="s">
        <v>5292</v>
      </c>
      <c r="F920" s="43" t="s">
        <v>3731</v>
      </c>
      <c r="G920" s="44" t="s">
        <v>1052</v>
      </c>
      <c r="H920" s="41" t="s">
        <v>348</v>
      </c>
      <c r="I920" s="66" t="s">
        <v>26</v>
      </c>
      <c r="J920" s="43"/>
      <c r="K920" s="66"/>
      <c r="L920" s="43" t="s">
        <v>4110</v>
      </c>
      <c r="M920" s="7">
        <v>0</v>
      </c>
      <c r="N920" s="7">
        <v>0</v>
      </c>
      <c r="O920" s="7">
        <v>0</v>
      </c>
      <c r="P920" s="7">
        <v>0</v>
      </c>
      <c r="Q920" s="46">
        <f t="shared" si="265"/>
        <v>0</v>
      </c>
      <c r="R920" s="7">
        <v>0</v>
      </c>
      <c r="S920" s="7">
        <v>0</v>
      </c>
      <c r="T920" s="7">
        <v>0</v>
      </c>
      <c r="U920" s="7">
        <v>0</v>
      </c>
      <c r="V920" s="46">
        <f t="shared" si="266"/>
        <v>0</v>
      </c>
      <c r="W920" s="7">
        <v>0</v>
      </c>
      <c r="X920" s="7">
        <v>0</v>
      </c>
      <c r="Y920" s="7">
        <v>0</v>
      </c>
      <c r="Z920" s="7">
        <v>0</v>
      </c>
      <c r="AA920" s="46">
        <f t="shared" si="267"/>
        <v>0</v>
      </c>
      <c r="AB920" s="49">
        <v>5505.2804303999974</v>
      </c>
      <c r="AC920" s="49">
        <v>0</v>
      </c>
      <c r="AD920" s="49"/>
      <c r="AE920" s="49"/>
      <c r="AF920" s="46">
        <f t="shared" si="268"/>
        <v>5505.2804303999974</v>
      </c>
      <c r="AG920" s="49"/>
      <c r="AH920" s="49"/>
      <c r="AI920" s="49"/>
      <c r="AJ920" s="49"/>
      <c r="AK920" s="46">
        <f t="shared" si="269"/>
        <v>0</v>
      </c>
      <c r="AL920" s="48"/>
      <c r="AM920" s="48"/>
      <c r="AN920" s="50">
        <f>IFERROR(VLOOKUP($F920,Ref_Param!$L:$M,2,0),0)*M920</f>
        <v>0</v>
      </c>
      <c r="AO920" s="50">
        <f>IFERROR(VLOOKUP($F920,Ref_Param!$L:$M,2,0),0)*N920</f>
        <v>0</v>
      </c>
      <c r="AP920" s="50">
        <f>IFERROR(VLOOKUP($F920,Ref_Param!$L:$M,2,0),0)*O920</f>
        <v>0</v>
      </c>
      <c r="AQ920" s="50">
        <f>IFERROR(VLOOKUP($F920,Ref_Param!$L:$M,2,0),0)*P920</f>
        <v>0</v>
      </c>
      <c r="AR920" s="51">
        <f t="shared" si="270"/>
        <v>0</v>
      </c>
      <c r="AS920" s="52">
        <f>IFERROR(VLOOKUP($F920,Ref_Param!$L:$M,2,0),0)*R920</f>
        <v>0</v>
      </c>
      <c r="AT920" s="52">
        <f>IFERROR(VLOOKUP($F920,Ref_Param!$L:$M,2,0),0)*S920</f>
        <v>0</v>
      </c>
      <c r="AU920" s="52">
        <f>IFERROR(VLOOKUP($F920,Ref_Param!$L:$M,2,0),0)*T920</f>
        <v>0</v>
      </c>
      <c r="AV920" s="52">
        <f>IFERROR(VLOOKUP($F920,Ref_Param!$L:$M,2,0),0)*U920</f>
        <v>0</v>
      </c>
      <c r="AW920" s="53">
        <f t="shared" si="271"/>
        <v>0</v>
      </c>
      <c r="AX920" s="54">
        <f>IFERROR(VLOOKUP($F920,Ref_Param!$L:$M,2,0),0)*W920</f>
        <v>0</v>
      </c>
      <c r="AY920" s="54">
        <f>IFERROR(VLOOKUP($F920,Ref_Param!$L:$M,2,0),0)*X920</f>
        <v>0</v>
      </c>
      <c r="AZ920" s="54">
        <f>IFERROR(VLOOKUP($F920,Ref_Param!$L:$M,2,0),0)*Y920</f>
        <v>0</v>
      </c>
      <c r="BA920" s="54">
        <f>IFERROR(VLOOKUP($F920,Ref_Param!$L:$M,2,0),0)*Z920</f>
        <v>0</v>
      </c>
      <c r="BB920" s="55">
        <f t="shared" si="272"/>
        <v>0</v>
      </c>
      <c r="BC920" s="56">
        <f>IFERROR(VLOOKUP($F920,Ref_Param!$L:$M,2,0),0)*AB920</f>
        <v>66.998666549835804</v>
      </c>
      <c r="BD920" s="56">
        <f>IFERROR(VLOOKUP($F920,Ref_Param!$L:$M,2,0),0)*AC920</f>
        <v>0</v>
      </c>
      <c r="BE920" s="56">
        <f>IFERROR(VLOOKUP($F920,Ref_Param!$L:$M,2,0),0)*AD920</f>
        <v>0</v>
      </c>
      <c r="BF920" s="56">
        <f>IFERROR(VLOOKUP($F920,Ref_Param!$L:$M,2,0),0)*AE920</f>
        <v>0</v>
      </c>
      <c r="BG920" s="57">
        <f t="shared" si="273"/>
        <v>66.998666549835804</v>
      </c>
      <c r="BH920" s="56">
        <f>IFERROR(VLOOKUP($F920,Ref_Param!$L:$M,2,0),0)*AG920</f>
        <v>0</v>
      </c>
      <c r="BI920" s="56">
        <f>IFERROR(VLOOKUP($F920,Ref_Param!$L:$M,2,0),0)*AH920</f>
        <v>0</v>
      </c>
      <c r="BJ920" s="56">
        <f>IFERROR(VLOOKUP($F920,Ref_Param!$L:$M,2,0),0)*AI920</f>
        <v>0</v>
      </c>
      <c r="BK920" s="56">
        <f>IFERROR(VLOOKUP($F920,Ref_Param!$L:$M,2,0),0)*AJ920</f>
        <v>0</v>
      </c>
      <c r="BL920" s="57">
        <f t="shared" si="274"/>
        <v>0</v>
      </c>
      <c r="BM920" s="58">
        <f>IFERROR(VLOOKUP($F920,Ref_Param!$L:$M,2,0),0)*AL920</f>
        <v>0</v>
      </c>
      <c r="BN920" s="59">
        <f>IFERROR(VLOOKUP($F920,Ref_Param!$L:$M,2,0),0)*AM920</f>
        <v>0</v>
      </c>
    </row>
    <row r="921" spans="1:66" ht="15" customHeight="1" x14ac:dyDescent="0.3">
      <c r="A921" s="91" t="str">
        <f t="shared" si="264"/>
        <v>EAISDigital - API Economy</v>
      </c>
      <c r="B921" s="43" t="s">
        <v>4152</v>
      </c>
      <c r="C921" s="43" t="s">
        <v>4117</v>
      </c>
      <c r="D921" s="43" t="s">
        <v>4765</v>
      </c>
      <c r="E921" s="66" t="s">
        <v>4766</v>
      </c>
      <c r="F921" s="43" t="s">
        <v>771</v>
      </c>
      <c r="G921" s="44" t="s">
        <v>1052</v>
      </c>
      <c r="H921" s="41" t="s">
        <v>37</v>
      </c>
      <c r="I921" s="66" t="s">
        <v>38</v>
      </c>
      <c r="J921" s="43"/>
      <c r="K921" s="66"/>
      <c r="L921" s="43" t="s">
        <v>4110</v>
      </c>
      <c r="M921" s="7">
        <v>0</v>
      </c>
      <c r="N921" s="7">
        <v>0</v>
      </c>
      <c r="O921" s="7">
        <v>0</v>
      </c>
      <c r="P921" s="7">
        <v>0</v>
      </c>
      <c r="Q921" s="46">
        <f t="shared" si="265"/>
        <v>0</v>
      </c>
      <c r="R921" s="7">
        <v>0</v>
      </c>
      <c r="S921" s="7">
        <v>0</v>
      </c>
      <c r="T921" s="7">
        <v>0</v>
      </c>
      <c r="U921" s="7">
        <v>0</v>
      </c>
      <c r="V921" s="46">
        <f t="shared" si="266"/>
        <v>0</v>
      </c>
      <c r="W921" s="7">
        <v>0</v>
      </c>
      <c r="X921" s="7">
        <v>132.2932178698872</v>
      </c>
      <c r="Y921" s="7">
        <v>100.28476261756745</v>
      </c>
      <c r="Z921" s="7">
        <v>112.36920890953641</v>
      </c>
      <c r="AA921" s="46">
        <f t="shared" si="267"/>
        <v>344.94718939699106</v>
      </c>
      <c r="AB921" s="49">
        <v>120.79600886304912</v>
      </c>
      <c r="AC921" s="49">
        <v>118.96551088185768</v>
      </c>
      <c r="AD921" s="49"/>
      <c r="AE921" s="49"/>
      <c r="AF921" s="46">
        <f t="shared" si="268"/>
        <v>239.76151974490682</v>
      </c>
      <c r="AG921" s="49"/>
      <c r="AH921" s="49"/>
      <c r="AI921" s="49"/>
      <c r="AJ921" s="49"/>
      <c r="AK921" s="46">
        <f t="shared" si="269"/>
        <v>0</v>
      </c>
      <c r="AL921" s="48"/>
      <c r="AM921" s="48"/>
      <c r="AN921" s="50">
        <f>IFERROR(VLOOKUP($F921,Ref_Param!$L:$M,2,0),0)*M921</f>
        <v>0</v>
      </c>
      <c r="AO921" s="50">
        <f>IFERROR(VLOOKUP($F921,Ref_Param!$L:$M,2,0),0)*N921</f>
        <v>0</v>
      </c>
      <c r="AP921" s="50">
        <f>IFERROR(VLOOKUP($F921,Ref_Param!$L:$M,2,0),0)*O921</f>
        <v>0</v>
      </c>
      <c r="AQ921" s="50">
        <f>IFERROR(VLOOKUP($F921,Ref_Param!$L:$M,2,0),0)*P921</f>
        <v>0</v>
      </c>
      <c r="AR921" s="51">
        <f t="shared" si="270"/>
        <v>0</v>
      </c>
      <c r="AS921" s="52">
        <f>IFERROR(VLOOKUP($F921,Ref_Param!$L:$M,2,0),0)*R921</f>
        <v>0</v>
      </c>
      <c r="AT921" s="52">
        <f>IFERROR(VLOOKUP($F921,Ref_Param!$L:$M,2,0),0)*S921</f>
        <v>0</v>
      </c>
      <c r="AU921" s="52">
        <f>IFERROR(VLOOKUP($F921,Ref_Param!$L:$M,2,0),0)*T921</f>
        <v>0</v>
      </c>
      <c r="AV921" s="52">
        <f>IFERROR(VLOOKUP($F921,Ref_Param!$L:$M,2,0),0)*U921</f>
        <v>0</v>
      </c>
      <c r="AW921" s="53">
        <f t="shared" si="271"/>
        <v>0</v>
      </c>
      <c r="AX921" s="54">
        <f>IFERROR(VLOOKUP($F921,Ref_Param!$L:$M,2,0),0)*W921</f>
        <v>0</v>
      </c>
      <c r="AY921" s="54">
        <f>IFERROR(VLOOKUP($F921,Ref_Param!$L:$M,2,0),0)*X921</f>
        <v>82.898597883905197</v>
      </c>
      <c r="AZ921" s="54">
        <f>IFERROR(VLOOKUP($F921,Ref_Param!$L:$M,2,0),0)*Y921</f>
        <v>62.841212451972083</v>
      </c>
      <c r="BA921" s="54">
        <f>IFERROR(VLOOKUP($F921,Ref_Param!$L:$M,2,0),0)*Z921</f>
        <v>70.413661515784682</v>
      </c>
      <c r="BB921" s="55">
        <f t="shared" si="272"/>
        <v>216.15347185166195</v>
      </c>
      <c r="BC921" s="56">
        <f>IFERROR(VLOOKUP($F921,Ref_Param!$L:$M,2,0),0)*AB921</f>
        <v>75.694127982942646</v>
      </c>
      <c r="BD921" s="56">
        <f>IFERROR(VLOOKUP($F921,Ref_Param!$L:$M,2,0),0)*AC921</f>
        <v>74.547087201008281</v>
      </c>
      <c r="BE921" s="56">
        <f>IFERROR(VLOOKUP($F921,Ref_Param!$L:$M,2,0),0)*AD921</f>
        <v>0</v>
      </c>
      <c r="BF921" s="56">
        <f>IFERROR(VLOOKUP($F921,Ref_Param!$L:$M,2,0),0)*AE921</f>
        <v>0</v>
      </c>
      <c r="BG921" s="57">
        <f t="shared" si="273"/>
        <v>150.24121518395094</v>
      </c>
      <c r="BH921" s="56">
        <f>IFERROR(VLOOKUP($F921,Ref_Param!$L:$M,2,0),0)*AG921</f>
        <v>0</v>
      </c>
      <c r="BI921" s="56">
        <f>IFERROR(VLOOKUP($F921,Ref_Param!$L:$M,2,0),0)*AH921</f>
        <v>0</v>
      </c>
      <c r="BJ921" s="56">
        <f>IFERROR(VLOOKUP($F921,Ref_Param!$L:$M,2,0),0)*AI921</f>
        <v>0</v>
      </c>
      <c r="BK921" s="56">
        <f>IFERROR(VLOOKUP($F921,Ref_Param!$L:$M,2,0),0)*AJ921</f>
        <v>0</v>
      </c>
      <c r="BL921" s="57">
        <f t="shared" si="274"/>
        <v>0</v>
      </c>
      <c r="BM921" s="58">
        <f>IFERROR(VLOOKUP($F921,Ref_Param!$L:$M,2,0),0)*AL921</f>
        <v>0</v>
      </c>
      <c r="BN921" s="59">
        <f>IFERROR(VLOOKUP($F921,Ref_Param!$L:$M,2,0),0)*AM921</f>
        <v>0</v>
      </c>
    </row>
    <row r="922" spans="1:66" ht="15" customHeight="1" x14ac:dyDescent="0.3">
      <c r="A922" s="91" t="str">
        <f t="shared" si="264"/>
        <v>EAISDigital - API Economy</v>
      </c>
      <c r="B922" s="43" t="s">
        <v>4152</v>
      </c>
      <c r="C922" s="43" t="s">
        <v>4117</v>
      </c>
      <c r="D922" s="43" t="s">
        <v>4765</v>
      </c>
      <c r="E922" s="66" t="s">
        <v>4766</v>
      </c>
      <c r="F922" s="43" t="s">
        <v>771</v>
      </c>
      <c r="G922" s="44" t="s">
        <v>1052</v>
      </c>
      <c r="H922" s="41" t="s">
        <v>37</v>
      </c>
      <c r="I922" s="66" t="s">
        <v>38</v>
      </c>
      <c r="J922" s="43"/>
      <c r="K922" s="66"/>
      <c r="L922" s="43" t="s">
        <v>4110</v>
      </c>
      <c r="M922" s="7"/>
      <c r="N922" s="7"/>
      <c r="O922" s="7"/>
      <c r="P922" s="7"/>
      <c r="Q922" s="46">
        <f t="shared" si="265"/>
        <v>0</v>
      </c>
      <c r="R922" s="7"/>
      <c r="S922" s="7"/>
      <c r="T922" s="7"/>
      <c r="U922" s="7"/>
      <c r="V922" s="46">
        <f t="shared" si="266"/>
        <v>0</v>
      </c>
      <c r="W922" s="7"/>
      <c r="X922" s="7"/>
      <c r="Y922" s="7"/>
      <c r="Z922" s="7"/>
      <c r="AA922" s="46">
        <f t="shared" si="267"/>
        <v>0</v>
      </c>
      <c r="AB922" s="49"/>
      <c r="AC922" s="49"/>
      <c r="AD922" s="49">
        <v>119.105</v>
      </c>
      <c r="AE922" s="49">
        <v>116</v>
      </c>
      <c r="AF922" s="46">
        <f t="shared" si="268"/>
        <v>235.10500000000002</v>
      </c>
      <c r="AG922" s="49">
        <v>120</v>
      </c>
      <c r="AH922" s="49">
        <v>120</v>
      </c>
      <c r="AI922" s="49">
        <v>120</v>
      </c>
      <c r="AJ922" s="49">
        <v>120</v>
      </c>
      <c r="AK922" s="46">
        <f t="shared" si="269"/>
        <v>480</v>
      </c>
      <c r="AL922" s="48"/>
      <c r="AM922" s="48"/>
      <c r="AN922" s="50">
        <f>IFERROR(VLOOKUP($F922,Ref_Param!$L:$M,2,0),0)*M922</f>
        <v>0</v>
      </c>
      <c r="AO922" s="50">
        <f>IFERROR(VLOOKUP($F922,Ref_Param!$L:$M,2,0),0)*N922</f>
        <v>0</v>
      </c>
      <c r="AP922" s="50">
        <f>IFERROR(VLOOKUP($F922,Ref_Param!$L:$M,2,0),0)*O922</f>
        <v>0</v>
      </c>
      <c r="AQ922" s="50">
        <f>IFERROR(VLOOKUP($F922,Ref_Param!$L:$M,2,0),0)*P922</f>
        <v>0</v>
      </c>
      <c r="AR922" s="51">
        <f t="shared" si="270"/>
        <v>0</v>
      </c>
      <c r="AS922" s="52">
        <f>IFERROR(VLOOKUP($F922,Ref_Param!$L:$M,2,0),0)*R922</f>
        <v>0</v>
      </c>
      <c r="AT922" s="52">
        <f>IFERROR(VLOOKUP($F922,Ref_Param!$L:$M,2,0),0)*S922</f>
        <v>0</v>
      </c>
      <c r="AU922" s="52">
        <f>IFERROR(VLOOKUP($F922,Ref_Param!$L:$M,2,0),0)*T922</f>
        <v>0</v>
      </c>
      <c r="AV922" s="52">
        <f>IFERROR(VLOOKUP($F922,Ref_Param!$L:$M,2,0),0)*U922</f>
        <v>0</v>
      </c>
      <c r="AW922" s="53">
        <f t="shared" si="271"/>
        <v>0</v>
      </c>
      <c r="AX922" s="54">
        <f>IFERROR(VLOOKUP($F922,Ref_Param!$L:$M,2,0),0)*W922</f>
        <v>0</v>
      </c>
      <c r="AY922" s="54">
        <f>IFERROR(VLOOKUP($F922,Ref_Param!$L:$M,2,0),0)*X922</f>
        <v>0</v>
      </c>
      <c r="AZ922" s="54">
        <f>IFERROR(VLOOKUP($F922,Ref_Param!$L:$M,2,0),0)*Y922</f>
        <v>0</v>
      </c>
      <c r="BA922" s="54">
        <f>IFERROR(VLOOKUP($F922,Ref_Param!$L:$M,2,0),0)*Z922</f>
        <v>0</v>
      </c>
      <c r="BB922" s="55">
        <f t="shared" si="272"/>
        <v>0</v>
      </c>
      <c r="BC922" s="56">
        <f>IFERROR(VLOOKUP($F922,Ref_Param!$L:$M,2,0),0)*AB922</f>
        <v>0</v>
      </c>
      <c r="BD922" s="56">
        <f>IFERROR(VLOOKUP($F922,Ref_Param!$L:$M,2,0),0)*AC922</f>
        <v>0</v>
      </c>
      <c r="BE922" s="56">
        <f>IFERROR(VLOOKUP($F922,Ref_Param!$L:$M,2,0),0)*AD922</f>
        <v>74.634494949494922</v>
      </c>
      <c r="BF922" s="56">
        <f>IFERROR(VLOOKUP($F922,Ref_Param!$L:$M,2,0),0)*AE922</f>
        <v>72.688815869538743</v>
      </c>
      <c r="BG922" s="57">
        <f t="shared" si="273"/>
        <v>147.32331081903368</v>
      </c>
      <c r="BH922" s="56">
        <f>IFERROR(VLOOKUP($F922,Ref_Param!$L:$M,2,0),0)*AG922</f>
        <v>75.195326761591801</v>
      </c>
      <c r="BI922" s="56">
        <f>IFERROR(VLOOKUP($F922,Ref_Param!$L:$M,2,0),0)*AH922</f>
        <v>75.195326761591801</v>
      </c>
      <c r="BJ922" s="56">
        <f>IFERROR(VLOOKUP($F922,Ref_Param!$L:$M,2,0),0)*AI922</f>
        <v>75.195326761591801</v>
      </c>
      <c r="BK922" s="56">
        <f>IFERROR(VLOOKUP($F922,Ref_Param!$L:$M,2,0),0)*AJ922</f>
        <v>75.195326761591801</v>
      </c>
      <c r="BL922" s="57">
        <f t="shared" si="274"/>
        <v>300.7813070463672</v>
      </c>
      <c r="BM922" s="58">
        <f>IFERROR(VLOOKUP($F922,Ref_Param!$L:$M,2,0),0)*AL922</f>
        <v>0</v>
      </c>
      <c r="BN922" s="59">
        <f>IFERROR(VLOOKUP($F922,Ref_Param!$L:$M,2,0),0)*AM922</f>
        <v>0</v>
      </c>
    </row>
    <row r="923" spans="1:66" ht="15" customHeight="1" x14ac:dyDescent="0.3">
      <c r="A923" s="91" t="str">
        <f t="shared" si="264"/>
        <v>EAISDigital - API Economy</v>
      </c>
      <c r="B923" s="43" t="s">
        <v>4152</v>
      </c>
      <c r="C923" s="43" t="s">
        <v>4117</v>
      </c>
      <c r="D923" s="43" t="s">
        <v>6040</v>
      </c>
      <c r="E923" s="66" t="s">
        <v>6040</v>
      </c>
      <c r="F923" s="43" t="s">
        <v>771</v>
      </c>
      <c r="G923" s="44" t="s">
        <v>1052</v>
      </c>
      <c r="H923" s="41" t="s">
        <v>5426</v>
      </c>
      <c r="I923" s="66" t="s">
        <v>38</v>
      </c>
      <c r="J923" s="43"/>
      <c r="K923" s="66"/>
      <c r="L923" s="43" t="s">
        <v>4110</v>
      </c>
      <c r="M923" s="7">
        <v>0</v>
      </c>
      <c r="N923" s="7">
        <v>0</v>
      </c>
      <c r="O923" s="7">
        <v>0</v>
      </c>
      <c r="P923" s="7">
        <v>0</v>
      </c>
      <c r="Q923" s="46">
        <f t="shared" si="265"/>
        <v>0</v>
      </c>
      <c r="R923" s="7">
        <v>0</v>
      </c>
      <c r="S923" s="7">
        <v>0</v>
      </c>
      <c r="T923" s="7">
        <v>0</v>
      </c>
      <c r="U923" s="7">
        <v>0</v>
      </c>
      <c r="V923" s="46">
        <f t="shared" si="266"/>
        <v>0</v>
      </c>
      <c r="W923" s="7">
        <v>0</v>
      </c>
      <c r="X923" s="7">
        <v>0</v>
      </c>
      <c r="Y923" s="7">
        <v>0</v>
      </c>
      <c r="Z923" s="7">
        <v>0</v>
      </c>
      <c r="AA923" s="46">
        <f t="shared" si="267"/>
        <v>0</v>
      </c>
      <c r="AB923" s="49">
        <v>45.711964285714302</v>
      </c>
      <c r="AC923" s="49">
        <v>0</v>
      </c>
      <c r="AD923" s="49"/>
      <c r="AE923" s="49"/>
      <c r="AF923" s="46">
        <f t="shared" si="268"/>
        <v>45.711964285714302</v>
      </c>
      <c r="AG923" s="49"/>
      <c r="AH923" s="49"/>
      <c r="AI923" s="49"/>
      <c r="AJ923" s="49"/>
      <c r="AK923" s="46">
        <f t="shared" si="269"/>
        <v>0</v>
      </c>
      <c r="AL923" s="48"/>
      <c r="AM923" s="48"/>
      <c r="AN923" s="50">
        <f>IFERROR(VLOOKUP($F923,Ref_Param!$L:$M,2,0),0)*M923</f>
        <v>0</v>
      </c>
      <c r="AO923" s="50">
        <f>IFERROR(VLOOKUP($F923,Ref_Param!$L:$M,2,0),0)*N923</f>
        <v>0</v>
      </c>
      <c r="AP923" s="50">
        <f>IFERROR(VLOOKUP($F923,Ref_Param!$L:$M,2,0),0)*O923</f>
        <v>0</v>
      </c>
      <c r="AQ923" s="50">
        <f>IFERROR(VLOOKUP($F923,Ref_Param!$L:$M,2,0),0)*P923</f>
        <v>0</v>
      </c>
      <c r="AR923" s="51">
        <f t="shared" si="270"/>
        <v>0</v>
      </c>
      <c r="AS923" s="52">
        <f>IFERROR(VLOOKUP($F923,Ref_Param!$L:$M,2,0),0)*R923</f>
        <v>0</v>
      </c>
      <c r="AT923" s="52">
        <f>IFERROR(VLOOKUP($F923,Ref_Param!$L:$M,2,0),0)*S923</f>
        <v>0</v>
      </c>
      <c r="AU923" s="52">
        <f>IFERROR(VLOOKUP($F923,Ref_Param!$L:$M,2,0),0)*T923</f>
        <v>0</v>
      </c>
      <c r="AV923" s="52">
        <f>IFERROR(VLOOKUP($F923,Ref_Param!$L:$M,2,0),0)*U923</f>
        <v>0</v>
      </c>
      <c r="AW923" s="53">
        <f t="shared" si="271"/>
        <v>0</v>
      </c>
      <c r="AX923" s="54">
        <f>IFERROR(VLOOKUP($F923,Ref_Param!$L:$M,2,0),0)*W923</f>
        <v>0</v>
      </c>
      <c r="AY923" s="54">
        <f>IFERROR(VLOOKUP($F923,Ref_Param!$L:$M,2,0),0)*X923</f>
        <v>0</v>
      </c>
      <c r="AZ923" s="54">
        <f>IFERROR(VLOOKUP($F923,Ref_Param!$L:$M,2,0),0)*Y923</f>
        <v>0</v>
      </c>
      <c r="BA923" s="54">
        <f>IFERROR(VLOOKUP($F923,Ref_Param!$L:$M,2,0),0)*Z923</f>
        <v>0</v>
      </c>
      <c r="BB923" s="55">
        <f t="shared" si="272"/>
        <v>0</v>
      </c>
      <c r="BC923" s="56">
        <f>IFERROR(VLOOKUP($F923,Ref_Param!$L:$M,2,0),0)*AB923</f>
        <v>28.644384094820843</v>
      </c>
      <c r="BD923" s="56">
        <f>IFERROR(VLOOKUP($F923,Ref_Param!$L:$M,2,0),0)*AC923</f>
        <v>0</v>
      </c>
      <c r="BE923" s="56">
        <f>IFERROR(VLOOKUP($F923,Ref_Param!$L:$M,2,0),0)*AD923</f>
        <v>0</v>
      </c>
      <c r="BF923" s="56">
        <f>IFERROR(VLOOKUP($F923,Ref_Param!$L:$M,2,0),0)*AE923</f>
        <v>0</v>
      </c>
      <c r="BG923" s="57">
        <f t="shared" si="273"/>
        <v>28.644384094820843</v>
      </c>
      <c r="BH923" s="56">
        <f>IFERROR(VLOOKUP($F923,Ref_Param!$L:$M,2,0),0)*AG923</f>
        <v>0</v>
      </c>
      <c r="BI923" s="56">
        <f>IFERROR(VLOOKUP($F923,Ref_Param!$L:$M,2,0),0)*AH923</f>
        <v>0</v>
      </c>
      <c r="BJ923" s="56">
        <f>IFERROR(VLOOKUP($F923,Ref_Param!$L:$M,2,0),0)*AI923</f>
        <v>0</v>
      </c>
      <c r="BK923" s="56">
        <f>IFERROR(VLOOKUP($F923,Ref_Param!$L:$M,2,0),0)*AJ923</f>
        <v>0</v>
      </c>
      <c r="BL923" s="57">
        <f t="shared" si="274"/>
        <v>0</v>
      </c>
      <c r="BM923" s="58">
        <f>IFERROR(VLOOKUP($F923,Ref_Param!$L:$M,2,0),0)*AL923</f>
        <v>0</v>
      </c>
      <c r="BN923" s="59">
        <f>IFERROR(VLOOKUP($F923,Ref_Param!$L:$M,2,0),0)*AM923</f>
        <v>0</v>
      </c>
    </row>
    <row r="924" spans="1:66" ht="15" customHeight="1" x14ac:dyDescent="0.3">
      <c r="A924" s="91" t="str">
        <f t="shared" si="264"/>
        <v>EAISDigital - API Economy</v>
      </c>
      <c r="B924" s="43" t="s">
        <v>4152</v>
      </c>
      <c r="C924" s="43" t="s">
        <v>4117</v>
      </c>
      <c r="D924" s="43" t="s">
        <v>2325</v>
      </c>
      <c r="E924" s="66" t="s">
        <v>5293</v>
      </c>
      <c r="F924" s="43" t="s">
        <v>20</v>
      </c>
      <c r="G924" s="44" t="s">
        <v>1052</v>
      </c>
      <c r="H924" s="41" t="s">
        <v>5428</v>
      </c>
      <c r="I924" s="66" t="s">
        <v>26</v>
      </c>
      <c r="J924" s="43"/>
      <c r="K924" s="66"/>
      <c r="L924" s="43" t="s">
        <v>4110</v>
      </c>
      <c r="M924" s="7">
        <v>0</v>
      </c>
      <c r="N924" s="7">
        <v>0</v>
      </c>
      <c r="O924" s="7">
        <v>0</v>
      </c>
      <c r="P924" s="7">
        <v>0</v>
      </c>
      <c r="Q924" s="46">
        <f t="shared" si="265"/>
        <v>0</v>
      </c>
      <c r="R924" s="7">
        <v>0</v>
      </c>
      <c r="S924" s="7">
        <v>0</v>
      </c>
      <c r="T924" s="7">
        <v>0</v>
      </c>
      <c r="U924" s="7">
        <v>0</v>
      </c>
      <c r="V924" s="46">
        <f t="shared" si="266"/>
        <v>0</v>
      </c>
      <c r="W924" s="7">
        <v>0</v>
      </c>
      <c r="X924" s="7">
        <v>20.648375725398196</v>
      </c>
      <c r="Y924" s="7">
        <v>57.37769204179456</v>
      </c>
      <c r="Z924" s="7">
        <v>174.74677919155448</v>
      </c>
      <c r="AA924" s="46">
        <f t="shared" si="267"/>
        <v>252.77284695874724</v>
      </c>
      <c r="AB924" s="49">
        <v>432.77166441825239</v>
      </c>
      <c r="AC924" s="49">
        <v>502.51272728373164</v>
      </c>
      <c r="AD924" s="49"/>
      <c r="AE924" s="49"/>
      <c r="AF924" s="46">
        <f t="shared" si="268"/>
        <v>935.28439170198408</v>
      </c>
      <c r="AG924" s="49"/>
      <c r="AH924" s="49"/>
      <c r="AI924" s="49"/>
      <c r="AJ924" s="49"/>
      <c r="AK924" s="46">
        <f t="shared" si="269"/>
        <v>0</v>
      </c>
      <c r="AL924" s="48"/>
      <c r="AM924" s="48"/>
      <c r="AN924" s="50">
        <f>IFERROR(VLOOKUP($F924,Ref_Param!$L:$M,2,0),0)*M924</f>
        <v>0</v>
      </c>
      <c r="AO924" s="50">
        <f>IFERROR(VLOOKUP($F924,Ref_Param!$L:$M,2,0),0)*N924</f>
        <v>0</v>
      </c>
      <c r="AP924" s="50">
        <f>IFERROR(VLOOKUP($F924,Ref_Param!$L:$M,2,0),0)*O924</f>
        <v>0</v>
      </c>
      <c r="AQ924" s="50">
        <f>IFERROR(VLOOKUP($F924,Ref_Param!$L:$M,2,0),0)*P924</f>
        <v>0</v>
      </c>
      <c r="AR924" s="51">
        <f t="shared" si="270"/>
        <v>0</v>
      </c>
      <c r="AS924" s="52">
        <f>IFERROR(VLOOKUP($F924,Ref_Param!$L:$M,2,0),0)*R924</f>
        <v>0</v>
      </c>
      <c r="AT924" s="52">
        <f>IFERROR(VLOOKUP($F924,Ref_Param!$L:$M,2,0),0)*S924</f>
        <v>0</v>
      </c>
      <c r="AU924" s="52">
        <f>IFERROR(VLOOKUP($F924,Ref_Param!$L:$M,2,0),0)*T924</f>
        <v>0</v>
      </c>
      <c r="AV924" s="52">
        <f>IFERROR(VLOOKUP($F924,Ref_Param!$L:$M,2,0),0)*U924</f>
        <v>0</v>
      </c>
      <c r="AW924" s="53">
        <f t="shared" si="271"/>
        <v>0</v>
      </c>
      <c r="AX924" s="54">
        <f>IFERROR(VLOOKUP($F924,Ref_Param!$L:$M,2,0),0)*W924</f>
        <v>0</v>
      </c>
      <c r="AY924" s="54">
        <f>IFERROR(VLOOKUP($F924,Ref_Param!$L:$M,2,0),0)*X924</f>
        <v>20.648375725398196</v>
      </c>
      <c r="AZ924" s="54">
        <f>IFERROR(VLOOKUP($F924,Ref_Param!$L:$M,2,0),0)*Y924</f>
        <v>57.37769204179456</v>
      </c>
      <c r="BA924" s="54">
        <f>IFERROR(VLOOKUP($F924,Ref_Param!$L:$M,2,0),0)*Z924</f>
        <v>174.74677919155448</v>
      </c>
      <c r="BB924" s="55">
        <f t="shared" si="272"/>
        <v>252.77284695874724</v>
      </c>
      <c r="BC924" s="56">
        <f>IFERROR(VLOOKUP($F924,Ref_Param!$L:$M,2,0),0)*AB924</f>
        <v>432.77166441825239</v>
      </c>
      <c r="BD924" s="56">
        <f>IFERROR(VLOOKUP($F924,Ref_Param!$L:$M,2,0),0)*AC924</f>
        <v>502.51272728373164</v>
      </c>
      <c r="BE924" s="56">
        <f>IFERROR(VLOOKUP($F924,Ref_Param!$L:$M,2,0),0)*AD924</f>
        <v>0</v>
      </c>
      <c r="BF924" s="56">
        <f>IFERROR(VLOOKUP($F924,Ref_Param!$L:$M,2,0),0)*AE924</f>
        <v>0</v>
      </c>
      <c r="BG924" s="57">
        <f t="shared" si="273"/>
        <v>935.28439170198408</v>
      </c>
      <c r="BH924" s="56">
        <f>IFERROR(VLOOKUP($F924,Ref_Param!$L:$M,2,0),0)*AG924</f>
        <v>0</v>
      </c>
      <c r="BI924" s="56">
        <f>IFERROR(VLOOKUP($F924,Ref_Param!$L:$M,2,0),0)*AH924</f>
        <v>0</v>
      </c>
      <c r="BJ924" s="56">
        <f>IFERROR(VLOOKUP($F924,Ref_Param!$L:$M,2,0),0)*AI924</f>
        <v>0</v>
      </c>
      <c r="BK924" s="56">
        <f>IFERROR(VLOOKUP($F924,Ref_Param!$L:$M,2,0),0)*AJ924</f>
        <v>0</v>
      </c>
      <c r="BL924" s="57">
        <f t="shared" si="274"/>
        <v>0</v>
      </c>
      <c r="BM924" s="58">
        <f>IFERROR(VLOOKUP($F924,Ref_Param!$L:$M,2,0),0)*AL924</f>
        <v>0</v>
      </c>
      <c r="BN924" s="59">
        <f>IFERROR(VLOOKUP($F924,Ref_Param!$L:$M,2,0),0)*AM924</f>
        <v>0</v>
      </c>
    </row>
    <row r="925" spans="1:66" ht="15" customHeight="1" x14ac:dyDescent="0.3">
      <c r="A925" s="91" t="str">
        <f t="shared" si="264"/>
        <v>EAISDigital - API Economy</v>
      </c>
      <c r="B925" s="43" t="s">
        <v>4152</v>
      </c>
      <c r="C925" s="43" t="s">
        <v>4117</v>
      </c>
      <c r="D925" s="43" t="s">
        <v>2325</v>
      </c>
      <c r="E925" s="66" t="s">
        <v>5293</v>
      </c>
      <c r="F925" s="43" t="s">
        <v>20</v>
      </c>
      <c r="G925" s="44" t="s">
        <v>1052</v>
      </c>
      <c r="H925" s="41" t="s">
        <v>5428</v>
      </c>
      <c r="I925" s="66" t="s">
        <v>26</v>
      </c>
      <c r="J925" s="43"/>
      <c r="K925" s="66"/>
      <c r="L925" s="43" t="s">
        <v>4110</v>
      </c>
      <c r="M925" s="7"/>
      <c r="N925" s="7"/>
      <c r="O925" s="7"/>
      <c r="P925" s="7"/>
      <c r="Q925" s="46">
        <f t="shared" si="265"/>
        <v>0</v>
      </c>
      <c r="R925" s="7"/>
      <c r="S925" s="7"/>
      <c r="T925" s="7"/>
      <c r="U925" s="7"/>
      <c r="V925" s="46">
        <f t="shared" si="266"/>
        <v>0</v>
      </c>
      <c r="W925" s="7"/>
      <c r="X925" s="7"/>
      <c r="Y925" s="7"/>
      <c r="Z925" s="7"/>
      <c r="AA925" s="46">
        <f t="shared" si="267"/>
        <v>0</v>
      </c>
      <c r="AB925" s="49"/>
      <c r="AC925" s="49"/>
      <c r="AD925" s="49">
        <v>499.75099999999998</v>
      </c>
      <c r="AE925" s="49">
        <v>500</v>
      </c>
      <c r="AF925" s="46">
        <f t="shared" si="268"/>
        <v>999.75099999999998</v>
      </c>
      <c r="AG925" s="49">
        <v>600</v>
      </c>
      <c r="AH925" s="49">
        <v>600</v>
      </c>
      <c r="AI925" s="49">
        <v>600</v>
      </c>
      <c r="AJ925" s="49">
        <v>600</v>
      </c>
      <c r="AK925" s="46">
        <f t="shared" si="269"/>
        <v>2400</v>
      </c>
      <c r="AL925" s="48"/>
      <c r="AM925" s="48"/>
      <c r="AN925" s="50">
        <f>IFERROR(VLOOKUP($F925,Ref_Param!$L:$M,2,0),0)*M925</f>
        <v>0</v>
      </c>
      <c r="AO925" s="50">
        <f>IFERROR(VLOOKUP($F925,Ref_Param!$L:$M,2,0),0)*N925</f>
        <v>0</v>
      </c>
      <c r="AP925" s="50">
        <f>IFERROR(VLOOKUP($F925,Ref_Param!$L:$M,2,0),0)*O925</f>
        <v>0</v>
      </c>
      <c r="AQ925" s="50">
        <f>IFERROR(VLOOKUP($F925,Ref_Param!$L:$M,2,0),0)*P925</f>
        <v>0</v>
      </c>
      <c r="AR925" s="51">
        <f t="shared" si="270"/>
        <v>0</v>
      </c>
      <c r="AS925" s="52">
        <f>IFERROR(VLOOKUP($F925,Ref_Param!$L:$M,2,0),0)*R925</f>
        <v>0</v>
      </c>
      <c r="AT925" s="52">
        <f>IFERROR(VLOOKUP($F925,Ref_Param!$L:$M,2,0),0)*S925</f>
        <v>0</v>
      </c>
      <c r="AU925" s="52">
        <f>IFERROR(VLOOKUP($F925,Ref_Param!$L:$M,2,0),0)*T925</f>
        <v>0</v>
      </c>
      <c r="AV925" s="52">
        <f>IFERROR(VLOOKUP($F925,Ref_Param!$L:$M,2,0),0)*U925</f>
        <v>0</v>
      </c>
      <c r="AW925" s="53">
        <f t="shared" si="271"/>
        <v>0</v>
      </c>
      <c r="AX925" s="54">
        <f>IFERROR(VLOOKUP($F925,Ref_Param!$L:$M,2,0),0)*W925</f>
        <v>0</v>
      </c>
      <c r="AY925" s="54">
        <f>IFERROR(VLOOKUP($F925,Ref_Param!$L:$M,2,0),0)*X925</f>
        <v>0</v>
      </c>
      <c r="AZ925" s="54">
        <f>IFERROR(VLOOKUP($F925,Ref_Param!$L:$M,2,0),0)*Y925</f>
        <v>0</v>
      </c>
      <c r="BA925" s="54">
        <f>IFERROR(VLOOKUP($F925,Ref_Param!$L:$M,2,0),0)*Z925</f>
        <v>0</v>
      </c>
      <c r="BB925" s="55">
        <f t="shared" si="272"/>
        <v>0</v>
      </c>
      <c r="BC925" s="56">
        <f>IFERROR(VLOOKUP($F925,Ref_Param!$L:$M,2,0),0)*AB925</f>
        <v>0</v>
      </c>
      <c r="BD925" s="56">
        <f>IFERROR(VLOOKUP($F925,Ref_Param!$L:$M,2,0),0)*AC925</f>
        <v>0</v>
      </c>
      <c r="BE925" s="56">
        <f>IFERROR(VLOOKUP($F925,Ref_Param!$L:$M,2,0),0)*AD925</f>
        <v>499.75099999999998</v>
      </c>
      <c r="BF925" s="56">
        <f>IFERROR(VLOOKUP($F925,Ref_Param!$L:$M,2,0),0)*AE925</f>
        <v>500</v>
      </c>
      <c r="BG925" s="57">
        <f t="shared" si="273"/>
        <v>999.75099999999998</v>
      </c>
      <c r="BH925" s="56">
        <f>IFERROR(VLOOKUP($F925,Ref_Param!$L:$M,2,0),0)*AG925</f>
        <v>600</v>
      </c>
      <c r="BI925" s="56">
        <f>IFERROR(VLOOKUP($F925,Ref_Param!$L:$M,2,0),0)*AH925</f>
        <v>600</v>
      </c>
      <c r="BJ925" s="56">
        <f>IFERROR(VLOOKUP($F925,Ref_Param!$L:$M,2,0),0)*AI925</f>
        <v>600</v>
      </c>
      <c r="BK925" s="56">
        <f>IFERROR(VLOOKUP($F925,Ref_Param!$L:$M,2,0),0)*AJ925</f>
        <v>600</v>
      </c>
      <c r="BL925" s="57">
        <f t="shared" si="274"/>
        <v>2400</v>
      </c>
      <c r="BM925" s="58">
        <f>IFERROR(VLOOKUP($F925,Ref_Param!$L:$M,2,0),0)*AL925</f>
        <v>0</v>
      </c>
      <c r="BN925" s="59">
        <f>IFERROR(VLOOKUP($F925,Ref_Param!$L:$M,2,0),0)*AM925</f>
        <v>0</v>
      </c>
    </row>
    <row r="926" spans="1:66" ht="15" customHeight="1" x14ac:dyDescent="0.3">
      <c r="A926" s="91" t="str">
        <f t="shared" si="264"/>
        <v>EAISDigital - API Economy</v>
      </c>
      <c r="B926" s="43" t="s">
        <v>4152</v>
      </c>
      <c r="C926" s="43" t="s">
        <v>4117</v>
      </c>
      <c r="D926" s="43" t="s">
        <v>3659</v>
      </c>
      <c r="E926" s="66" t="s">
        <v>3660</v>
      </c>
      <c r="F926" s="43" t="s">
        <v>20</v>
      </c>
      <c r="G926" s="44" t="s">
        <v>1052</v>
      </c>
      <c r="H926" s="41" t="s">
        <v>5427</v>
      </c>
      <c r="I926" s="66" t="s">
        <v>26</v>
      </c>
      <c r="J926" s="43"/>
      <c r="K926" s="66"/>
      <c r="L926" s="43" t="s">
        <v>4110</v>
      </c>
      <c r="M926" s="7">
        <v>0</v>
      </c>
      <c r="N926" s="7">
        <v>0</v>
      </c>
      <c r="O926" s="7">
        <v>0</v>
      </c>
      <c r="P926" s="7">
        <v>0</v>
      </c>
      <c r="Q926" s="46">
        <f t="shared" si="265"/>
        <v>0</v>
      </c>
      <c r="R926" s="7">
        <v>0</v>
      </c>
      <c r="S926" s="7">
        <v>0</v>
      </c>
      <c r="T926" s="7">
        <v>0</v>
      </c>
      <c r="U926" s="7">
        <v>0</v>
      </c>
      <c r="V926" s="46">
        <f t="shared" si="266"/>
        <v>0</v>
      </c>
      <c r="W926" s="7">
        <v>12.115603301160224</v>
      </c>
      <c r="X926" s="7">
        <v>92.140903739201946</v>
      </c>
      <c r="Y926" s="7">
        <v>91.151180911570762</v>
      </c>
      <c r="Z926" s="7">
        <v>75.408846877805061</v>
      </c>
      <c r="AA926" s="46">
        <f t="shared" si="267"/>
        <v>270.81653482973798</v>
      </c>
      <c r="AB926" s="49">
        <v>79.004450228214026</v>
      </c>
      <c r="AC926" s="49">
        <v>78.610150455434194</v>
      </c>
      <c r="AD926" s="49"/>
      <c r="AE926" s="49"/>
      <c r="AF926" s="46">
        <f t="shared" si="268"/>
        <v>157.61460068364823</v>
      </c>
      <c r="AG926" s="49"/>
      <c r="AH926" s="49"/>
      <c r="AI926" s="49"/>
      <c r="AJ926" s="49"/>
      <c r="AK926" s="46">
        <f t="shared" si="269"/>
        <v>0</v>
      </c>
      <c r="AL926" s="48"/>
      <c r="AM926" s="48"/>
      <c r="AN926" s="50">
        <f>IFERROR(VLOOKUP($F926,Ref_Param!$L:$M,2,0),0)*M926</f>
        <v>0</v>
      </c>
      <c r="AO926" s="50">
        <f>IFERROR(VLOOKUP($F926,Ref_Param!$L:$M,2,0),0)*N926</f>
        <v>0</v>
      </c>
      <c r="AP926" s="50">
        <f>IFERROR(VLOOKUP($F926,Ref_Param!$L:$M,2,0),0)*O926</f>
        <v>0</v>
      </c>
      <c r="AQ926" s="50">
        <f>IFERROR(VLOOKUP($F926,Ref_Param!$L:$M,2,0),0)*P926</f>
        <v>0</v>
      </c>
      <c r="AR926" s="51">
        <f t="shared" si="270"/>
        <v>0</v>
      </c>
      <c r="AS926" s="52">
        <f>IFERROR(VLOOKUP($F926,Ref_Param!$L:$M,2,0),0)*R926</f>
        <v>0</v>
      </c>
      <c r="AT926" s="52">
        <f>IFERROR(VLOOKUP($F926,Ref_Param!$L:$M,2,0),0)*S926</f>
        <v>0</v>
      </c>
      <c r="AU926" s="52">
        <f>IFERROR(VLOOKUP($F926,Ref_Param!$L:$M,2,0),0)*T926</f>
        <v>0</v>
      </c>
      <c r="AV926" s="52">
        <f>IFERROR(VLOOKUP($F926,Ref_Param!$L:$M,2,0),0)*U926</f>
        <v>0</v>
      </c>
      <c r="AW926" s="53">
        <f t="shared" si="271"/>
        <v>0</v>
      </c>
      <c r="AX926" s="54">
        <f>IFERROR(VLOOKUP($F926,Ref_Param!$L:$M,2,0),0)*W926</f>
        <v>12.115603301160224</v>
      </c>
      <c r="AY926" s="54">
        <f>IFERROR(VLOOKUP($F926,Ref_Param!$L:$M,2,0),0)*X926</f>
        <v>92.140903739201946</v>
      </c>
      <c r="AZ926" s="54">
        <f>IFERROR(VLOOKUP($F926,Ref_Param!$L:$M,2,0),0)*Y926</f>
        <v>91.151180911570762</v>
      </c>
      <c r="BA926" s="54">
        <f>IFERROR(VLOOKUP($F926,Ref_Param!$L:$M,2,0),0)*Z926</f>
        <v>75.408846877805061</v>
      </c>
      <c r="BB926" s="55">
        <f t="shared" si="272"/>
        <v>270.81653482973798</v>
      </c>
      <c r="BC926" s="56">
        <f>IFERROR(VLOOKUP($F926,Ref_Param!$L:$M,2,0),0)*AB926</f>
        <v>79.004450228214026</v>
      </c>
      <c r="BD926" s="56">
        <f>IFERROR(VLOOKUP($F926,Ref_Param!$L:$M,2,0),0)*AC926</f>
        <v>78.610150455434194</v>
      </c>
      <c r="BE926" s="56">
        <f>IFERROR(VLOOKUP($F926,Ref_Param!$L:$M,2,0),0)*AD926</f>
        <v>0</v>
      </c>
      <c r="BF926" s="56">
        <f>IFERROR(VLOOKUP($F926,Ref_Param!$L:$M,2,0),0)*AE926</f>
        <v>0</v>
      </c>
      <c r="BG926" s="57">
        <f t="shared" si="273"/>
        <v>157.61460068364823</v>
      </c>
      <c r="BH926" s="56">
        <f>IFERROR(VLOOKUP($F926,Ref_Param!$L:$M,2,0),0)*AG926</f>
        <v>0</v>
      </c>
      <c r="BI926" s="56">
        <f>IFERROR(VLOOKUP($F926,Ref_Param!$L:$M,2,0),0)*AH926</f>
        <v>0</v>
      </c>
      <c r="BJ926" s="56">
        <f>IFERROR(VLOOKUP($F926,Ref_Param!$L:$M,2,0),0)*AI926</f>
        <v>0</v>
      </c>
      <c r="BK926" s="56">
        <f>IFERROR(VLOOKUP($F926,Ref_Param!$L:$M,2,0),0)*AJ926</f>
        <v>0</v>
      </c>
      <c r="BL926" s="57">
        <f t="shared" si="274"/>
        <v>0</v>
      </c>
      <c r="BM926" s="58">
        <f>IFERROR(VLOOKUP($F926,Ref_Param!$L:$M,2,0),0)*AL926</f>
        <v>0</v>
      </c>
      <c r="BN926" s="59">
        <f>IFERROR(VLOOKUP($F926,Ref_Param!$L:$M,2,0),0)*AM926</f>
        <v>0</v>
      </c>
    </row>
    <row r="927" spans="1:66" ht="15" customHeight="1" x14ac:dyDescent="0.3">
      <c r="A927" s="91" t="str">
        <f t="shared" si="264"/>
        <v>EAISDigital - API Economy</v>
      </c>
      <c r="B927" s="43" t="s">
        <v>4152</v>
      </c>
      <c r="C927" s="43" t="s">
        <v>4117</v>
      </c>
      <c r="D927" s="43" t="s">
        <v>3659</v>
      </c>
      <c r="E927" s="66" t="s">
        <v>3660</v>
      </c>
      <c r="F927" s="43" t="s">
        <v>20</v>
      </c>
      <c r="G927" s="44" t="s">
        <v>1052</v>
      </c>
      <c r="H927" s="41" t="s">
        <v>5427</v>
      </c>
      <c r="I927" s="66" t="s">
        <v>26</v>
      </c>
      <c r="J927" s="43"/>
      <c r="K927" s="66"/>
      <c r="L927" s="43" t="s">
        <v>4110</v>
      </c>
      <c r="M927" s="7"/>
      <c r="N927" s="7"/>
      <c r="O927" s="7"/>
      <c r="P927" s="7"/>
      <c r="Q927" s="46">
        <f t="shared" si="265"/>
        <v>0</v>
      </c>
      <c r="R927" s="7"/>
      <c r="S927" s="7"/>
      <c r="T927" s="7"/>
      <c r="U927" s="7"/>
      <c r="V927" s="46">
        <f t="shared" si="266"/>
        <v>0</v>
      </c>
      <c r="W927" s="7"/>
      <c r="X927" s="7"/>
      <c r="Y927" s="7"/>
      <c r="Z927" s="7"/>
      <c r="AA927" s="46">
        <f t="shared" si="267"/>
        <v>0</v>
      </c>
      <c r="AB927" s="49"/>
      <c r="AC927" s="49"/>
      <c r="AD927" s="49">
        <v>70.858000000000004</v>
      </c>
      <c r="AE927" s="49">
        <v>69</v>
      </c>
      <c r="AF927" s="46">
        <f t="shared" si="268"/>
        <v>139.858</v>
      </c>
      <c r="AG927" s="49">
        <v>0</v>
      </c>
      <c r="AH927" s="49">
        <v>0</v>
      </c>
      <c r="AI927" s="49">
        <v>0</v>
      </c>
      <c r="AJ927" s="49">
        <v>0</v>
      </c>
      <c r="AK927" s="46">
        <f t="shared" si="269"/>
        <v>0</v>
      </c>
      <c r="AL927" s="48"/>
      <c r="AM927" s="48"/>
      <c r="AN927" s="50">
        <f>IFERROR(VLOOKUP($F927,Ref_Param!$L:$M,2,0),0)*M927</f>
        <v>0</v>
      </c>
      <c r="AO927" s="50">
        <f>IFERROR(VLOOKUP($F927,Ref_Param!$L:$M,2,0),0)*N927</f>
        <v>0</v>
      </c>
      <c r="AP927" s="50">
        <f>IFERROR(VLOOKUP($F927,Ref_Param!$L:$M,2,0),0)*O927</f>
        <v>0</v>
      </c>
      <c r="AQ927" s="50">
        <f>IFERROR(VLOOKUP($F927,Ref_Param!$L:$M,2,0),0)*P927</f>
        <v>0</v>
      </c>
      <c r="AR927" s="51">
        <f t="shared" si="270"/>
        <v>0</v>
      </c>
      <c r="AS927" s="52">
        <f>IFERROR(VLOOKUP($F927,Ref_Param!$L:$M,2,0),0)*R927</f>
        <v>0</v>
      </c>
      <c r="AT927" s="52">
        <f>IFERROR(VLOOKUP($F927,Ref_Param!$L:$M,2,0),0)*S927</f>
        <v>0</v>
      </c>
      <c r="AU927" s="52">
        <f>IFERROR(VLOOKUP($F927,Ref_Param!$L:$M,2,0),0)*T927</f>
        <v>0</v>
      </c>
      <c r="AV927" s="52">
        <f>IFERROR(VLOOKUP($F927,Ref_Param!$L:$M,2,0),0)*U927</f>
        <v>0</v>
      </c>
      <c r="AW927" s="53">
        <f t="shared" si="271"/>
        <v>0</v>
      </c>
      <c r="AX927" s="54">
        <f>IFERROR(VLOOKUP($F927,Ref_Param!$L:$M,2,0),0)*W927</f>
        <v>0</v>
      </c>
      <c r="AY927" s="54">
        <f>IFERROR(VLOOKUP($F927,Ref_Param!$L:$M,2,0),0)*X927</f>
        <v>0</v>
      </c>
      <c r="AZ927" s="54">
        <f>IFERROR(VLOOKUP($F927,Ref_Param!$L:$M,2,0),0)*Y927</f>
        <v>0</v>
      </c>
      <c r="BA927" s="54">
        <f>IFERROR(VLOOKUP($F927,Ref_Param!$L:$M,2,0),0)*Z927</f>
        <v>0</v>
      </c>
      <c r="BB927" s="55">
        <f t="shared" si="272"/>
        <v>0</v>
      </c>
      <c r="BC927" s="56">
        <f>IFERROR(VLOOKUP($F927,Ref_Param!$L:$M,2,0),0)*AB927</f>
        <v>0</v>
      </c>
      <c r="BD927" s="56">
        <f>IFERROR(VLOOKUP($F927,Ref_Param!$L:$M,2,0),0)*AC927</f>
        <v>0</v>
      </c>
      <c r="BE927" s="56">
        <f>IFERROR(VLOOKUP($F927,Ref_Param!$L:$M,2,0),0)*AD927</f>
        <v>70.858000000000004</v>
      </c>
      <c r="BF927" s="56">
        <f>IFERROR(VLOOKUP($F927,Ref_Param!$L:$M,2,0),0)*AE927</f>
        <v>69</v>
      </c>
      <c r="BG927" s="57">
        <f t="shared" si="273"/>
        <v>139.858</v>
      </c>
      <c r="BH927" s="56">
        <f>IFERROR(VLOOKUP($F927,Ref_Param!$L:$M,2,0),0)*AG927</f>
        <v>0</v>
      </c>
      <c r="BI927" s="56">
        <f>IFERROR(VLOOKUP($F927,Ref_Param!$L:$M,2,0),0)*AH927</f>
        <v>0</v>
      </c>
      <c r="BJ927" s="56">
        <f>IFERROR(VLOOKUP($F927,Ref_Param!$L:$M,2,0),0)*AI927</f>
        <v>0</v>
      </c>
      <c r="BK927" s="56">
        <f>IFERROR(VLOOKUP($F927,Ref_Param!$L:$M,2,0),0)*AJ927</f>
        <v>0</v>
      </c>
      <c r="BL927" s="57">
        <f t="shared" si="274"/>
        <v>0</v>
      </c>
      <c r="BM927" s="58">
        <f>IFERROR(VLOOKUP($F927,Ref_Param!$L:$M,2,0),0)*AL927</f>
        <v>0</v>
      </c>
      <c r="BN927" s="59">
        <f>IFERROR(VLOOKUP($F927,Ref_Param!$L:$M,2,0),0)*AM927</f>
        <v>0</v>
      </c>
    </row>
    <row r="928" spans="1:66" ht="15" customHeight="1" x14ac:dyDescent="0.3">
      <c r="A928" s="91" t="str">
        <f t="shared" si="264"/>
        <v>EAISDigital - API Economy</v>
      </c>
      <c r="B928" s="43" t="s">
        <v>4152</v>
      </c>
      <c r="C928" s="43" t="s">
        <v>4117</v>
      </c>
      <c r="D928" s="43" t="s">
        <v>815</v>
      </c>
      <c r="E928" s="66" t="s">
        <v>816</v>
      </c>
      <c r="F928" s="43" t="s">
        <v>72</v>
      </c>
      <c r="G928" s="44" t="s">
        <v>1052</v>
      </c>
      <c r="H928" s="41" t="s">
        <v>37</v>
      </c>
      <c r="I928" s="66" t="s">
        <v>22</v>
      </c>
      <c r="J928" s="43"/>
      <c r="K928" s="66"/>
      <c r="L928" s="43" t="s">
        <v>4110</v>
      </c>
      <c r="M928" s="7">
        <v>0</v>
      </c>
      <c r="N928" s="7">
        <v>0</v>
      </c>
      <c r="O928" s="7">
        <v>0</v>
      </c>
      <c r="P928" s="7">
        <v>0</v>
      </c>
      <c r="Q928" s="46">
        <f t="shared" si="265"/>
        <v>0</v>
      </c>
      <c r="R928" s="7">
        <v>0</v>
      </c>
      <c r="S928" s="7">
        <v>0</v>
      </c>
      <c r="T928" s="7">
        <v>0</v>
      </c>
      <c r="U928" s="7">
        <v>0</v>
      </c>
      <c r="V928" s="46">
        <f t="shared" si="266"/>
        <v>0</v>
      </c>
      <c r="W928" s="7">
        <v>0</v>
      </c>
      <c r="X928" s="7">
        <v>0</v>
      </c>
      <c r="Y928" s="7">
        <v>0</v>
      </c>
      <c r="Z928" s="7">
        <v>0</v>
      </c>
      <c r="AA928" s="46">
        <f t="shared" si="267"/>
        <v>0</v>
      </c>
      <c r="AB928" s="49">
        <v>0</v>
      </c>
      <c r="AC928" s="49">
        <v>2.1536158070209841</v>
      </c>
      <c r="AD928" s="49"/>
      <c r="AE928" s="49"/>
      <c r="AF928" s="46">
        <f t="shared" si="268"/>
        <v>2.1536158070209841</v>
      </c>
      <c r="AG928" s="49"/>
      <c r="AH928" s="49"/>
      <c r="AI928" s="49"/>
      <c r="AJ928" s="49"/>
      <c r="AK928" s="46">
        <f t="shared" si="269"/>
        <v>0</v>
      </c>
      <c r="AL928" s="48"/>
      <c r="AM928" s="48"/>
      <c r="AN928" s="50">
        <f>IFERROR(VLOOKUP($F928,Ref_Param!$L:$M,2,0),0)*M928</f>
        <v>0</v>
      </c>
      <c r="AO928" s="50">
        <f>IFERROR(VLOOKUP($F928,Ref_Param!$L:$M,2,0),0)*N928</f>
        <v>0</v>
      </c>
      <c r="AP928" s="50">
        <f>IFERROR(VLOOKUP($F928,Ref_Param!$L:$M,2,0),0)*O928</f>
        <v>0</v>
      </c>
      <c r="AQ928" s="50">
        <f>IFERROR(VLOOKUP($F928,Ref_Param!$L:$M,2,0),0)*P928</f>
        <v>0</v>
      </c>
      <c r="AR928" s="51">
        <f t="shared" si="270"/>
        <v>0</v>
      </c>
      <c r="AS928" s="52">
        <f>IFERROR(VLOOKUP($F928,Ref_Param!$L:$M,2,0),0)*R928</f>
        <v>0</v>
      </c>
      <c r="AT928" s="52">
        <f>IFERROR(VLOOKUP($F928,Ref_Param!$L:$M,2,0),0)*S928</f>
        <v>0</v>
      </c>
      <c r="AU928" s="52">
        <f>IFERROR(VLOOKUP($F928,Ref_Param!$L:$M,2,0),0)*T928</f>
        <v>0</v>
      </c>
      <c r="AV928" s="52">
        <f>IFERROR(VLOOKUP($F928,Ref_Param!$L:$M,2,0),0)*U928</f>
        <v>0</v>
      </c>
      <c r="AW928" s="53">
        <f t="shared" si="271"/>
        <v>0</v>
      </c>
      <c r="AX928" s="54">
        <f>IFERROR(VLOOKUP($F928,Ref_Param!$L:$M,2,0),0)*W928</f>
        <v>0</v>
      </c>
      <c r="AY928" s="54">
        <f>IFERROR(VLOOKUP($F928,Ref_Param!$L:$M,2,0),0)*X928</f>
        <v>0</v>
      </c>
      <c r="AZ928" s="54">
        <f>IFERROR(VLOOKUP($F928,Ref_Param!$L:$M,2,0),0)*Y928</f>
        <v>0</v>
      </c>
      <c r="BA928" s="54">
        <f>IFERROR(VLOOKUP($F928,Ref_Param!$L:$M,2,0),0)*Z928</f>
        <v>0</v>
      </c>
      <c r="BB928" s="55">
        <f t="shared" si="272"/>
        <v>0</v>
      </c>
      <c r="BC928" s="56">
        <f>IFERROR(VLOOKUP($F928,Ref_Param!$L:$M,2,0),0)*AB928</f>
        <v>0</v>
      </c>
      <c r="BD928" s="56">
        <f>IFERROR(VLOOKUP($F928,Ref_Param!$L:$M,2,0),0)*AC928</f>
        <v>2.6641724082229929</v>
      </c>
      <c r="BE928" s="56">
        <f>IFERROR(VLOOKUP($F928,Ref_Param!$L:$M,2,0),0)*AD928</f>
        <v>0</v>
      </c>
      <c r="BF928" s="56">
        <f>IFERROR(VLOOKUP($F928,Ref_Param!$L:$M,2,0),0)*AE928</f>
        <v>0</v>
      </c>
      <c r="BG928" s="57">
        <f t="shared" si="273"/>
        <v>2.6641724082229929</v>
      </c>
      <c r="BH928" s="56">
        <f>IFERROR(VLOOKUP($F928,Ref_Param!$L:$M,2,0),0)*AG928</f>
        <v>0</v>
      </c>
      <c r="BI928" s="56">
        <f>IFERROR(VLOOKUP($F928,Ref_Param!$L:$M,2,0),0)*AH928</f>
        <v>0</v>
      </c>
      <c r="BJ928" s="56">
        <f>IFERROR(VLOOKUP($F928,Ref_Param!$L:$M,2,0),0)*AI928</f>
        <v>0</v>
      </c>
      <c r="BK928" s="56">
        <f>IFERROR(VLOOKUP($F928,Ref_Param!$L:$M,2,0),0)*AJ928</f>
        <v>0</v>
      </c>
      <c r="BL928" s="57">
        <f t="shared" si="274"/>
        <v>0</v>
      </c>
      <c r="BM928" s="58">
        <f>IFERROR(VLOOKUP($F928,Ref_Param!$L:$M,2,0),0)*AL928</f>
        <v>0</v>
      </c>
      <c r="BN928" s="59">
        <f>IFERROR(VLOOKUP($F928,Ref_Param!$L:$M,2,0),0)*AM928</f>
        <v>0</v>
      </c>
    </row>
    <row r="929" spans="1:66" ht="15" customHeight="1" x14ac:dyDescent="0.3">
      <c r="A929" s="91" t="str">
        <f t="shared" si="264"/>
        <v>EAISDigital - API Economy</v>
      </c>
      <c r="B929" s="43" t="s">
        <v>4152</v>
      </c>
      <c r="C929" s="43" t="s">
        <v>4117</v>
      </c>
      <c r="D929" s="43" t="s">
        <v>815</v>
      </c>
      <c r="E929" s="66" t="s">
        <v>816</v>
      </c>
      <c r="F929" s="43" t="s">
        <v>72</v>
      </c>
      <c r="G929" s="44" t="s">
        <v>1052</v>
      </c>
      <c r="H929" s="41" t="s">
        <v>37</v>
      </c>
      <c r="I929" s="66" t="s">
        <v>22</v>
      </c>
      <c r="J929" s="43"/>
      <c r="K929" s="66"/>
      <c r="L929" s="43" t="s">
        <v>4110</v>
      </c>
      <c r="M929" s="7"/>
      <c r="N929" s="7"/>
      <c r="O929" s="7"/>
      <c r="P929" s="7"/>
      <c r="Q929" s="46">
        <f t="shared" si="265"/>
        <v>0</v>
      </c>
      <c r="R929" s="7"/>
      <c r="S929" s="7"/>
      <c r="T929" s="7"/>
      <c r="U929" s="7"/>
      <c r="V929" s="46">
        <f t="shared" si="266"/>
        <v>0</v>
      </c>
      <c r="W929" s="7"/>
      <c r="X929" s="7"/>
      <c r="Y929" s="7"/>
      <c r="Z929" s="7"/>
      <c r="AA929" s="46">
        <f t="shared" si="267"/>
        <v>0</v>
      </c>
      <c r="AB929" s="49"/>
      <c r="AC929" s="49"/>
      <c r="AD929" s="49">
        <v>13.893000000000001</v>
      </c>
      <c r="AE929" s="49">
        <v>0</v>
      </c>
      <c r="AF929" s="46">
        <f t="shared" si="268"/>
        <v>13.893000000000001</v>
      </c>
      <c r="AG929" s="49">
        <v>40</v>
      </c>
      <c r="AH929" s="49">
        <v>40</v>
      </c>
      <c r="AI929" s="49">
        <v>40</v>
      </c>
      <c r="AJ929" s="49">
        <v>40</v>
      </c>
      <c r="AK929" s="46">
        <f t="shared" si="269"/>
        <v>160</v>
      </c>
      <c r="AL929" s="48"/>
      <c r="AM929" s="48"/>
      <c r="AN929" s="50">
        <f>IFERROR(VLOOKUP($F929,Ref_Param!$L:$M,2,0),0)*M929</f>
        <v>0</v>
      </c>
      <c r="AO929" s="50">
        <f>IFERROR(VLOOKUP($F929,Ref_Param!$L:$M,2,0),0)*N929</f>
        <v>0</v>
      </c>
      <c r="AP929" s="50">
        <f>IFERROR(VLOOKUP($F929,Ref_Param!$L:$M,2,0),0)*O929</f>
        <v>0</v>
      </c>
      <c r="AQ929" s="50">
        <f>IFERROR(VLOOKUP($F929,Ref_Param!$L:$M,2,0),0)*P929</f>
        <v>0</v>
      </c>
      <c r="AR929" s="51">
        <f t="shared" si="270"/>
        <v>0</v>
      </c>
      <c r="AS929" s="52">
        <f>IFERROR(VLOOKUP($F929,Ref_Param!$L:$M,2,0),0)*R929</f>
        <v>0</v>
      </c>
      <c r="AT929" s="52">
        <f>IFERROR(VLOOKUP($F929,Ref_Param!$L:$M,2,0),0)*S929</f>
        <v>0</v>
      </c>
      <c r="AU929" s="52">
        <f>IFERROR(VLOOKUP($F929,Ref_Param!$L:$M,2,0),0)*T929</f>
        <v>0</v>
      </c>
      <c r="AV929" s="52">
        <f>IFERROR(VLOOKUP($F929,Ref_Param!$L:$M,2,0),0)*U929</f>
        <v>0</v>
      </c>
      <c r="AW929" s="53">
        <f t="shared" si="271"/>
        <v>0</v>
      </c>
      <c r="AX929" s="54">
        <f>IFERROR(VLOOKUP($F929,Ref_Param!$L:$M,2,0),0)*W929</f>
        <v>0</v>
      </c>
      <c r="AY929" s="54">
        <f>IFERROR(VLOOKUP($F929,Ref_Param!$L:$M,2,0),0)*X929</f>
        <v>0</v>
      </c>
      <c r="AZ929" s="54">
        <f>IFERROR(VLOOKUP($F929,Ref_Param!$L:$M,2,0),0)*Y929</f>
        <v>0</v>
      </c>
      <c r="BA929" s="54">
        <f>IFERROR(VLOOKUP($F929,Ref_Param!$L:$M,2,0),0)*Z929</f>
        <v>0</v>
      </c>
      <c r="BB929" s="55">
        <f t="shared" si="272"/>
        <v>0</v>
      </c>
      <c r="BC929" s="56">
        <f>IFERROR(VLOOKUP($F929,Ref_Param!$L:$M,2,0),0)*AB929</f>
        <v>0</v>
      </c>
      <c r="BD929" s="56">
        <f>IFERROR(VLOOKUP($F929,Ref_Param!$L:$M,2,0),0)*AC929</f>
        <v>0</v>
      </c>
      <c r="BE929" s="56">
        <f>IFERROR(VLOOKUP($F929,Ref_Param!$L:$M,2,0),0)*AD929</f>
        <v>17.186606425702838</v>
      </c>
      <c r="BF929" s="56">
        <f>IFERROR(VLOOKUP($F929,Ref_Param!$L:$M,2,0),0)*AE929</f>
        <v>0</v>
      </c>
      <c r="BG929" s="57">
        <f t="shared" si="273"/>
        <v>17.186606425702838</v>
      </c>
      <c r="BH929" s="56">
        <f>IFERROR(VLOOKUP($F929,Ref_Param!$L:$M,2,0),0)*AG929</f>
        <v>49.482779603261598</v>
      </c>
      <c r="BI929" s="56">
        <f>IFERROR(VLOOKUP($F929,Ref_Param!$L:$M,2,0),0)*AH929</f>
        <v>49.482779603261598</v>
      </c>
      <c r="BJ929" s="56">
        <f>IFERROR(VLOOKUP($F929,Ref_Param!$L:$M,2,0),0)*AI929</f>
        <v>49.482779603261598</v>
      </c>
      <c r="BK929" s="56">
        <f>IFERROR(VLOOKUP($F929,Ref_Param!$L:$M,2,0),0)*AJ929</f>
        <v>49.482779603261598</v>
      </c>
      <c r="BL929" s="57">
        <f t="shared" si="274"/>
        <v>197.93111841304639</v>
      </c>
      <c r="BM929" s="58">
        <f>IFERROR(VLOOKUP($F929,Ref_Param!$L:$M,2,0),0)*AL929</f>
        <v>0</v>
      </c>
      <c r="BN929" s="59">
        <f>IFERROR(VLOOKUP($F929,Ref_Param!$L:$M,2,0),0)*AM929</f>
        <v>0</v>
      </c>
    </row>
    <row r="930" spans="1:66" ht="15" customHeight="1" x14ac:dyDescent="0.3">
      <c r="A930" s="91" t="str">
        <f t="shared" si="264"/>
        <v>EAISDigital - API Economy</v>
      </c>
      <c r="B930" s="43" t="s">
        <v>4152</v>
      </c>
      <c r="C930" s="43" t="s">
        <v>4117</v>
      </c>
      <c r="D930" s="43" t="s">
        <v>815</v>
      </c>
      <c r="E930" s="66" t="s">
        <v>816</v>
      </c>
      <c r="F930" s="43" t="s">
        <v>20</v>
      </c>
      <c r="G930" s="44" t="s">
        <v>1052</v>
      </c>
      <c r="H930" s="41" t="s">
        <v>37</v>
      </c>
      <c r="I930" s="66" t="s">
        <v>22</v>
      </c>
      <c r="J930" s="43"/>
      <c r="K930" s="66"/>
      <c r="L930" s="43" t="s">
        <v>4110</v>
      </c>
      <c r="M930" s="7"/>
      <c r="N930" s="7"/>
      <c r="O930" s="7"/>
      <c r="P930" s="7"/>
      <c r="Q930" s="46">
        <f t="shared" si="265"/>
        <v>0</v>
      </c>
      <c r="R930" s="7"/>
      <c r="S930" s="7"/>
      <c r="T930" s="7"/>
      <c r="U930" s="7"/>
      <c r="V930" s="46">
        <f t="shared" si="266"/>
        <v>0</v>
      </c>
      <c r="W930" s="7"/>
      <c r="X930" s="7"/>
      <c r="Y930" s="7"/>
      <c r="Z930" s="7"/>
      <c r="AA930" s="46">
        <f t="shared" si="267"/>
        <v>0</v>
      </c>
      <c r="AB930" s="49"/>
      <c r="AC930" s="49"/>
      <c r="AD930" s="49">
        <v>35</v>
      </c>
      <c r="AE930" s="49">
        <v>20</v>
      </c>
      <c r="AF930" s="46">
        <f t="shared" si="268"/>
        <v>55</v>
      </c>
      <c r="AG930" s="49"/>
      <c r="AH930" s="49"/>
      <c r="AI930" s="49"/>
      <c r="AJ930" s="49"/>
      <c r="AK930" s="46">
        <f t="shared" si="269"/>
        <v>0</v>
      </c>
      <c r="AL930" s="48"/>
      <c r="AM930" s="48"/>
      <c r="AN930" s="50">
        <f>IFERROR(VLOOKUP($F930,Ref_Param!$L:$M,2,0),0)*M930</f>
        <v>0</v>
      </c>
      <c r="AO930" s="50">
        <f>IFERROR(VLOOKUP($F930,Ref_Param!$L:$M,2,0),0)*N930</f>
        <v>0</v>
      </c>
      <c r="AP930" s="50">
        <f>IFERROR(VLOOKUP($F930,Ref_Param!$L:$M,2,0),0)*O930</f>
        <v>0</v>
      </c>
      <c r="AQ930" s="50">
        <f>IFERROR(VLOOKUP($F930,Ref_Param!$L:$M,2,0),0)*P930</f>
        <v>0</v>
      </c>
      <c r="AR930" s="51">
        <f t="shared" si="270"/>
        <v>0</v>
      </c>
      <c r="AS930" s="52">
        <f>IFERROR(VLOOKUP($F930,Ref_Param!$L:$M,2,0),0)*R930</f>
        <v>0</v>
      </c>
      <c r="AT930" s="52">
        <f>IFERROR(VLOOKUP($F930,Ref_Param!$L:$M,2,0),0)*S930</f>
        <v>0</v>
      </c>
      <c r="AU930" s="52">
        <f>IFERROR(VLOOKUP($F930,Ref_Param!$L:$M,2,0),0)*T930</f>
        <v>0</v>
      </c>
      <c r="AV930" s="52">
        <f>IFERROR(VLOOKUP($F930,Ref_Param!$L:$M,2,0),0)*U930</f>
        <v>0</v>
      </c>
      <c r="AW930" s="53">
        <f t="shared" si="271"/>
        <v>0</v>
      </c>
      <c r="AX930" s="54">
        <f>IFERROR(VLOOKUP($F930,Ref_Param!$L:$M,2,0),0)*W930</f>
        <v>0</v>
      </c>
      <c r="AY930" s="54">
        <f>IFERROR(VLOOKUP($F930,Ref_Param!$L:$M,2,0),0)*X930</f>
        <v>0</v>
      </c>
      <c r="AZ930" s="54">
        <f>IFERROR(VLOOKUP($F930,Ref_Param!$L:$M,2,0),0)*Y930</f>
        <v>0</v>
      </c>
      <c r="BA930" s="54">
        <f>IFERROR(VLOOKUP($F930,Ref_Param!$L:$M,2,0),0)*Z930</f>
        <v>0</v>
      </c>
      <c r="BB930" s="55">
        <f t="shared" si="272"/>
        <v>0</v>
      </c>
      <c r="BC930" s="56">
        <f>IFERROR(VLOOKUP($F930,Ref_Param!$L:$M,2,0),0)*AB930</f>
        <v>0</v>
      </c>
      <c r="BD930" s="56">
        <f>IFERROR(VLOOKUP($F930,Ref_Param!$L:$M,2,0),0)*AC930</f>
        <v>0</v>
      </c>
      <c r="BE930" s="56">
        <f>IFERROR(VLOOKUP($F930,Ref_Param!$L:$M,2,0),0)*AD930</f>
        <v>35</v>
      </c>
      <c r="BF930" s="56">
        <f>IFERROR(VLOOKUP($F930,Ref_Param!$L:$M,2,0),0)*AE930</f>
        <v>20</v>
      </c>
      <c r="BG930" s="57">
        <f t="shared" si="273"/>
        <v>55</v>
      </c>
      <c r="BH930" s="56">
        <f>IFERROR(VLOOKUP($F930,Ref_Param!$L:$M,2,0),0)*AG930</f>
        <v>0</v>
      </c>
      <c r="BI930" s="56">
        <f>IFERROR(VLOOKUP($F930,Ref_Param!$L:$M,2,0),0)*AH930</f>
        <v>0</v>
      </c>
      <c r="BJ930" s="56">
        <f>IFERROR(VLOOKUP($F930,Ref_Param!$L:$M,2,0),0)*AI930</f>
        <v>0</v>
      </c>
      <c r="BK930" s="56">
        <f>IFERROR(VLOOKUP($F930,Ref_Param!$L:$M,2,0),0)*AJ930</f>
        <v>0</v>
      </c>
      <c r="BL930" s="57">
        <f t="shared" si="274"/>
        <v>0</v>
      </c>
      <c r="BM930" s="58">
        <f>IFERROR(VLOOKUP($F930,Ref_Param!$L:$M,2,0),0)*AL930</f>
        <v>0</v>
      </c>
      <c r="BN930" s="59">
        <f>IFERROR(VLOOKUP($F930,Ref_Param!$L:$M,2,0),0)*AM930</f>
        <v>0</v>
      </c>
    </row>
    <row r="931" spans="1:66" ht="15" customHeight="1" x14ac:dyDescent="0.3">
      <c r="A931" s="91" t="str">
        <f t="shared" si="264"/>
        <v>EAISDigital - API Economy</v>
      </c>
      <c r="B931" s="43" t="s">
        <v>4152</v>
      </c>
      <c r="C931" s="43" t="s">
        <v>4117</v>
      </c>
      <c r="D931" s="43" t="s">
        <v>818</v>
      </c>
      <c r="E931" s="66" t="s">
        <v>819</v>
      </c>
      <c r="F931" s="43" t="s">
        <v>20</v>
      </c>
      <c r="G931" s="44" t="s">
        <v>1052</v>
      </c>
      <c r="H931" s="41" t="s">
        <v>5426</v>
      </c>
      <c r="I931" s="66" t="s">
        <v>26</v>
      </c>
      <c r="J931" s="43"/>
      <c r="K931" s="66"/>
      <c r="L931" s="43" t="s">
        <v>4110</v>
      </c>
      <c r="M931" s="7">
        <v>0</v>
      </c>
      <c r="N931" s="7">
        <v>0</v>
      </c>
      <c r="O931" s="7">
        <v>0</v>
      </c>
      <c r="P931" s="7">
        <v>0</v>
      </c>
      <c r="Q931" s="46">
        <f t="shared" si="265"/>
        <v>0</v>
      </c>
      <c r="R931" s="7">
        <v>0</v>
      </c>
      <c r="S931" s="7">
        <v>0</v>
      </c>
      <c r="T931" s="7">
        <v>0</v>
      </c>
      <c r="U931" s="7">
        <v>0</v>
      </c>
      <c r="V931" s="46">
        <f t="shared" si="266"/>
        <v>0</v>
      </c>
      <c r="W931" s="7">
        <v>0</v>
      </c>
      <c r="X931" s="7">
        <v>0</v>
      </c>
      <c r="Y931" s="7">
        <v>5.9608836196467463</v>
      </c>
      <c r="Z931" s="7">
        <v>62.938050926424843</v>
      </c>
      <c r="AA931" s="46">
        <f t="shared" si="267"/>
        <v>68.898934546071587</v>
      </c>
      <c r="AB931" s="49">
        <v>79.444686436182707</v>
      </c>
      <c r="AC931" s="49">
        <v>97.837743556560625</v>
      </c>
      <c r="AD931" s="49"/>
      <c r="AE931" s="49"/>
      <c r="AF931" s="46">
        <f t="shared" si="268"/>
        <v>177.28242999274335</v>
      </c>
      <c r="AG931" s="49"/>
      <c r="AH931" s="49"/>
      <c r="AI931" s="49"/>
      <c r="AJ931" s="49"/>
      <c r="AK931" s="46">
        <f t="shared" si="269"/>
        <v>0</v>
      </c>
      <c r="AL931" s="48"/>
      <c r="AM931" s="48"/>
      <c r="AN931" s="50">
        <f>IFERROR(VLOOKUP($F931,Ref_Param!$L:$M,2,0),0)*M931</f>
        <v>0</v>
      </c>
      <c r="AO931" s="50">
        <f>IFERROR(VLOOKUP($F931,Ref_Param!$L:$M,2,0),0)*N931</f>
        <v>0</v>
      </c>
      <c r="AP931" s="50">
        <f>IFERROR(VLOOKUP($F931,Ref_Param!$L:$M,2,0),0)*O931</f>
        <v>0</v>
      </c>
      <c r="AQ931" s="50">
        <f>IFERROR(VLOOKUP($F931,Ref_Param!$L:$M,2,0),0)*P931</f>
        <v>0</v>
      </c>
      <c r="AR931" s="51">
        <f t="shared" si="270"/>
        <v>0</v>
      </c>
      <c r="AS931" s="52">
        <f>IFERROR(VLOOKUP($F931,Ref_Param!$L:$M,2,0),0)*R931</f>
        <v>0</v>
      </c>
      <c r="AT931" s="52">
        <f>IFERROR(VLOOKUP($F931,Ref_Param!$L:$M,2,0),0)*S931</f>
        <v>0</v>
      </c>
      <c r="AU931" s="52">
        <f>IFERROR(VLOOKUP($F931,Ref_Param!$L:$M,2,0),0)*T931</f>
        <v>0</v>
      </c>
      <c r="AV931" s="52">
        <f>IFERROR(VLOOKUP($F931,Ref_Param!$L:$M,2,0),0)*U931</f>
        <v>0</v>
      </c>
      <c r="AW931" s="53">
        <f t="shared" si="271"/>
        <v>0</v>
      </c>
      <c r="AX931" s="54">
        <f>IFERROR(VLOOKUP($F931,Ref_Param!$L:$M,2,0),0)*W931</f>
        <v>0</v>
      </c>
      <c r="AY931" s="54">
        <f>IFERROR(VLOOKUP($F931,Ref_Param!$L:$M,2,0),0)*X931</f>
        <v>0</v>
      </c>
      <c r="AZ931" s="54">
        <f>IFERROR(VLOOKUP($F931,Ref_Param!$L:$M,2,0),0)*Y931</f>
        <v>5.9608836196467463</v>
      </c>
      <c r="BA931" s="54">
        <f>IFERROR(VLOOKUP($F931,Ref_Param!$L:$M,2,0),0)*Z931</f>
        <v>62.938050926424843</v>
      </c>
      <c r="BB931" s="55">
        <f t="shared" si="272"/>
        <v>68.898934546071587</v>
      </c>
      <c r="BC931" s="56">
        <f>IFERROR(VLOOKUP($F931,Ref_Param!$L:$M,2,0),0)*AB931</f>
        <v>79.444686436182707</v>
      </c>
      <c r="BD931" s="56">
        <f>IFERROR(VLOOKUP($F931,Ref_Param!$L:$M,2,0),0)*AC931</f>
        <v>97.837743556560625</v>
      </c>
      <c r="BE931" s="56">
        <f>IFERROR(VLOOKUP($F931,Ref_Param!$L:$M,2,0),0)*AD931</f>
        <v>0</v>
      </c>
      <c r="BF931" s="56">
        <f>IFERROR(VLOOKUP($F931,Ref_Param!$L:$M,2,0),0)*AE931</f>
        <v>0</v>
      </c>
      <c r="BG931" s="57">
        <f t="shared" si="273"/>
        <v>177.28242999274335</v>
      </c>
      <c r="BH931" s="56">
        <f>IFERROR(VLOOKUP($F931,Ref_Param!$L:$M,2,0),0)*AG931</f>
        <v>0</v>
      </c>
      <c r="BI931" s="56">
        <f>IFERROR(VLOOKUP($F931,Ref_Param!$L:$M,2,0),0)*AH931</f>
        <v>0</v>
      </c>
      <c r="BJ931" s="56">
        <f>IFERROR(VLOOKUP($F931,Ref_Param!$L:$M,2,0),0)*AI931</f>
        <v>0</v>
      </c>
      <c r="BK931" s="56">
        <f>IFERROR(VLOOKUP($F931,Ref_Param!$L:$M,2,0),0)*AJ931</f>
        <v>0</v>
      </c>
      <c r="BL931" s="57">
        <f t="shared" si="274"/>
        <v>0</v>
      </c>
      <c r="BM931" s="58">
        <f>IFERROR(VLOOKUP($F931,Ref_Param!$L:$M,2,0),0)*AL931</f>
        <v>0</v>
      </c>
      <c r="BN931" s="59">
        <f>IFERROR(VLOOKUP($F931,Ref_Param!$L:$M,2,0),0)*AM931</f>
        <v>0</v>
      </c>
    </row>
    <row r="932" spans="1:66" ht="15" customHeight="1" x14ac:dyDescent="0.3">
      <c r="A932" s="91" t="str">
        <f t="shared" si="264"/>
        <v>EAISDigital - API Economy</v>
      </c>
      <c r="B932" s="43" t="s">
        <v>4152</v>
      </c>
      <c r="C932" s="43" t="s">
        <v>4117</v>
      </c>
      <c r="D932" s="43" t="s">
        <v>818</v>
      </c>
      <c r="E932" s="66" t="s">
        <v>819</v>
      </c>
      <c r="F932" s="43" t="s">
        <v>20</v>
      </c>
      <c r="G932" s="44" t="s">
        <v>1052</v>
      </c>
      <c r="H932" s="41" t="s">
        <v>5426</v>
      </c>
      <c r="I932" s="66" t="s">
        <v>22</v>
      </c>
      <c r="J932" s="43"/>
      <c r="K932" s="66"/>
      <c r="L932" s="43" t="s">
        <v>4110</v>
      </c>
      <c r="M932" s="7"/>
      <c r="N932" s="7"/>
      <c r="O932" s="7"/>
      <c r="P932" s="7"/>
      <c r="Q932" s="46">
        <f t="shared" si="265"/>
        <v>0</v>
      </c>
      <c r="R932" s="7"/>
      <c r="S932" s="7"/>
      <c r="T932" s="7"/>
      <c r="U932" s="7"/>
      <c r="V932" s="46">
        <f t="shared" si="266"/>
        <v>0</v>
      </c>
      <c r="W932" s="7"/>
      <c r="X932" s="7"/>
      <c r="Y932" s="7"/>
      <c r="Z932" s="7"/>
      <c r="AA932" s="46">
        <f t="shared" si="267"/>
        <v>0</v>
      </c>
      <c r="AB932" s="49"/>
      <c r="AC932" s="49"/>
      <c r="AD932" s="49">
        <v>57.731000000000002</v>
      </c>
      <c r="AE932" s="49">
        <v>98</v>
      </c>
      <c r="AF932" s="46">
        <f t="shared" si="268"/>
        <v>155.73099999999999</v>
      </c>
      <c r="AG932" s="49">
        <v>50</v>
      </c>
      <c r="AH932" s="49">
        <v>50</v>
      </c>
      <c r="AI932" s="49">
        <v>50</v>
      </c>
      <c r="AJ932" s="49">
        <v>50</v>
      </c>
      <c r="AK932" s="46">
        <f t="shared" si="269"/>
        <v>200</v>
      </c>
      <c r="AL932" s="48"/>
      <c r="AM932" s="48"/>
      <c r="AN932" s="50">
        <f>IFERROR(VLOOKUP($F932,Ref_Param!$L:$M,2,0),0)*M932</f>
        <v>0</v>
      </c>
      <c r="AO932" s="50">
        <f>IFERROR(VLOOKUP($F932,Ref_Param!$L:$M,2,0),0)*N932</f>
        <v>0</v>
      </c>
      <c r="AP932" s="50">
        <f>IFERROR(VLOOKUP($F932,Ref_Param!$L:$M,2,0),0)*O932</f>
        <v>0</v>
      </c>
      <c r="AQ932" s="50">
        <f>IFERROR(VLOOKUP($F932,Ref_Param!$L:$M,2,0),0)*P932</f>
        <v>0</v>
      </c>
      <c r="AR932" s="51">
        <f t="shared" si="270"/>
        <v>0</v>
      </c>
      <c r="AS932" s="52">
        <f>IFERROR(VLOOKUP($F932,Ref_Param!$L:$M,2,0),0)*R932</f>
        <v>0</v>
      </c>
      <c r="AT932" s="52">
        <f>IFERROR(VLOOKUP($F932,Ref_Param!$L:$M,2,0),0)*S932</f>
        <v>0</v>
      </c>
      <c r="AU932" s="52">
        <f>IFERROR(VLOOKUP($F932,Ref_Param!$L:$M,2,0),0)*T932</f>
        <v>0</v>
      </c>
      <c r="AV932" s="52">
        <f>IFERROR(VLOOKUP($F932,Ref_Param!$L:$M,2,0),0)*U932</f>
        <v>0</v>
      </c>
      <c r="AW932" s="53">
        <f t="shared" si="271"/>
        <v>0</v>
      </c>
      <c r="AX932" s="54">
        <f>IFERROR(VLOOKUP($F932,Ref_Param!$L:$M,2,0),0)*W932</f>
        <v>0</v>
      </c>
      <c r="AY932" s="54">
        <f>IFERROR(VLOOKUP($F932,Ref_Param!$L:$M,2,0),0)*X932</f>
        <v>0</v>
      </c>
      <c r="AZ932" s="54">
        <f>IFERROR(VLOOKUP($F932,Ref_Param!$L:$M,2,0),0)*Y932</f>
        <v>0</v>
      </c>
      <c r="BA932" s="54">
        <f>IFERROR(VLOOKUP($F932,Ref_Param!$L:$M,2,0),0)*Z932</f>
        <v>0</v>
      </c>
      <c r="BB932" s="55">
        <f t="shared" si="272"/>
        <v>0</v>
      </c>
      <c r="BC932" s="56">
        <f>IFERROR(VLOOKUP($F932,Ref_Param!$L:$M,2,0),0)*AB932</f>
        <v>0</v>
      </c>
      <c r="BD932" s="56">
        <f>IFERROR(VLOOKUP($F932,Ref_Param!$L:$M,2,0),0)*AC932</f>
        <v>0</v>
      </c>
      <c r="BE932" s="56">
        <f>IFERROR(VLOOKUP($F932,Ref_Param!$L:$M,2,0),0)*AD932</f>
        <v>57.731000000000002</v>
      </c>
      <c r="BF932" s="56">
        <f>IFERROR(VLOOKUP($F932,Ref_Param!$L:$M,2,0),0)*AE932</f>
        <v>98</v>
      </c>
      <c r="BG932" s="57">
        <f t="shared" si="273"/>
        <v>155.73099999999999</v>
      </c>
      <c r="BH932" s="56">
        <f>IFERROR(VLOOKUP($F932,Ref_Param!$L:$M,2,0),0)*AG932</f>
        <v>50</v>
      </c>
      <c r="BI932" s="56">
        <f>IFERROR(VLOOKUP($F932,Ref_Param!$L:$M,2,0),0)*AH932</f>
        <v>50</v>
      </c>
      <c r="BJ932" s="56">
        <f>IFERROR(VLOOKUP($F932,Ref_Param!$L:$M,2,0),0)*AI932</f>
        <v>50</v>
      </c>
      <c r="BK932" s="56">
        <f>IFERROR(VLOOKUP($F932,Ref_Param!$L:$M,2,0),0)*AJ932</f>
        <v>50</v>
      </c>
      <c r="BL932" s="57">
        <f t="shared" si="274"/>
        <v>200</v>
      </c>
      <c r="BM932" s="58">
        <f>IFERROR(VLOOKUP($F932,Ref_Param!$L:$M,2,0),0)*AL932</f>
        <v>0</v>
      </c>
      <c r="BN932" s="59">
        <f>IFERROR(VLOOKUP($F932,Ref_Param!$L:$M,2,0),0)*AM932</f>
        <v>0</v>
      </c>
    </row>
    <row r="933" spans="1:66" ht="15" customHeight="1" x14ac:dyDescent="0.3">
      <c r="A933" s="91" t="str">
        <f t="shared" si="264"/>
        <v>EAISDigital - API Economy</v>
      </c>
      <c r="B933" s="43" t="s">
        <v>4152</v>
      </c>
      <c r="C933" s="43" t="s">
        <v>4117</v>
      </c>
      <c r="D933" s="43" t="s">
        <v>824</v>
      </c>
      <c r="E933" s="66" t="s">
        <v>825</v>
      </c>
      <c r="F933" s="43" t="s">
        <v>72</v>
      </c>
      <c r="G933" s="44" t="s">
        <v>1052</v>
      </c>
      <c r="H933" s="41" t="s">
        <v>5426</v>
      </c>
      <c r="I933" s="66" t="s">
        <v>22</v>
      </c>
      <c r="J933" s="43"/>
      <c r="K933" s="66"/>
      <c r="L933" s="43" t="s">
        <v>4110</v>
      </c>
      <c r="M933" s="7">
        <v>0</v>
      </c>
      <c r="N933" s="7">
        <v>0</v>
      </c>
      <c r="O933" s="7">
        <v>0</v>
      </c>
      <c r="P933" s="7">
        <v>0</v>
      </c>
      <c r="Q933" s="46">
        <f t="shared" si="265"/>
        <v>0</v>
      </c>
      <c r="R933" s="7">
        <v>0</v>
      </c>
      <c r="S933" s="7">
        <v>0</v>
      </c>
      <c r="T933" s="7">
        <v>0</v>
      </c>
      <c r="U933" s="7">
        <v>0</v>
      </c>
      <c r="V933" s="46">
        <f t="shared" si="266"/>
        <v>0</v>
      </c>
      <c r="W933" s="7">
        <v>0</v>
      </c>
      <c r="X933" s="7">
        <v>6.4487573414032475</v>
      </c>
      <c r="Y933" s="7">
        <v>14.920434486870732</v>
      </c>
      <c r="Z933" s="7">
        <v>11.72310319480302</v>
      </c>
      <c r="AA933" s="46">
        <f t="shared" si="267"/>
        <v>33.092295023077</v>
      </c>
      <c r="AB933" s="49">
        <v>10.310985846483398</v>
      </c>
      <c r="AC933" s="49">
        <v>1.6005883506569923E-2</v>
      </c>
      <c r="AD933" s="49"/>
      <c r="AE933" s="49"/>
      <c r="AF933" s="46">
        <f t="shared" si="268"/>
        <v>10.326991729989967</v>
      </c>
      <c r="AG933" s="49"/>
      <c r="AH933" s="49"/>
      <c r="AI933" s="49"/>
      <c r="AJ933" s="49"/>
      <c r="AK933" s="46">
        <f t="shared" si="269"/>
        <v>0</v>
      </c>
      <c r="AL933" s="48"/>
      <c r="AM933" s="48"/>
      <c r="AN933" s="50">
        <f>IFERROR(VLOOKUP($F933,Ref_Param!$L:$M,2,0),0)*M933</f>
        <v>0</v>
      </c>
      <c r="AO933" s="50">
        <f>IFERROR(VLOOKUP($F933,Ref_Param!$L:$M,2,0),0)*N933</f>
        <v>0</v>
      </c>
      <c r="AP933" s="50">
        <f>IFERROR(VLOOKUP($F933,Ref_Param!$L:$M,2,0),0)*O933</f>
        <v>0</v>
      </c>
      <c r="AQ933" s="50">
        <f>IFERROR(VLOOKUP($F933,Ref_Param!$L:$M,2,0),0)*P933</f>
        <v>0</v>
      </c>
      <c r="AR933" s="51">
        <f t="shared" si="270"/>
        <v>0</v>
      </c>
      <c r="AS933" s="52">
        <f>IFERROR(VLOOKUP($F933,Ref_Param!$L:$M,2,0),0)*R933</f>
        <v>0</v>
      </c>
      <c r="AT933" s="52">
        <f>IFERROR(VLOOKUP($F933,Ref_Param!$L:$M,2,0),0)*S933</f>
        <v>0</v>
      </c>
      <c r="AU933" s="52">
        <f>IFERROR(VLOOKUP($F933,Ref_Param!$L:$M,2,0),0)*T933</f>
        <v>0</v>
      </c>
      <c r="AV933" s="52">
        <f>IFERROR(VLOOKUP($F933,Ref_Param!$L:$M,2,0),0)*U933</f>
        <v>0</v>
      </c>
      <c r="AW933" s="53">
        <f t="shared" si="271"/>
        <v>0</v>
      </c>
      <c r="AX933" s="54">
        <f>IFERROR(VLOOKUP($F933,Ref_Param!$L:$M,2,0),0)*W933</f>
        <v>0</v>
      </c>
      <c r="AY933" s="54">
        <f>IFERROR(VLOOKUP($F933,Ref_Param!$L:$M,2,0),0)*X933</f>
        <v>7.9775609559893033</v>
      </c>
      <c r="AZ933" s="54">
        <f>IFERROR(VLOOKUP($F933,Ref_Param!$L:$M,2,0),0)*Y933</f>
        <v>18.457614282468199</v>
      </c>
      <c r="BA933" s="54">
        <f>IFERROR(VLOOKUP($F933,Ref_Param!$L:$M,2,0),0)*Z933</f>
        <v>14.502293291368245</v>
      </c>
      <c r="BB933" s="55">
        <f t="shared" si="272"/>
        <v>40.93746852982575</v>
      </c>
      <c r="BC933" s="56">
        <f>IFERROR(VLOOKUP($F933,Ref_Param!$L:$M,2,0),0)*AB933</f>
        <v>12.755406003347193</v>
      </c>
      <c r="BD933" s="56">
        <f>IFERROR(VLOOKUP($F933,Ref_Param!$L:$M,2,0),0)*AC933</f>
        <v>1.9800390147776986E-2</v>
      </c>
      <c r="BE933" s="56">
        <f>IFERROR(VLOOKUP($F933,Ref_Param!$L:$M,2,0),0)*AD933</f>
        <v>0</v>
      </c>
      <c r="BF933" s="56">
        <f>IFERROR(VLOOKUP($F933,Ref_Param!$L:$M,2,0),0)*AE933</f>
        <v>0</v>
      </c>
      <c r="BG933" s="57">
        <f t="shared" si="273"/>
        <v>12.775206393494971</v>
      </c>
      <c r="BH933" s="56">
        <f>IFERROR(VLOOKUP($F933,Ref_Param!$L:$M,2,0),0)*AG933</f>
        <v>0</v>
      </c>
      <c r="BI933" s="56">
        <f>IFERROR(VLOOKUP($F933,Ref_Param!$L:$M,2,0),0)*AH933</f>
        <v>0</v>
      </c>
      <c r="BJ933" s="56">
        <f>IFERROR(VLOOKUP($F933,Ref_Param!$L:$M,2,0),0)*AI933</f>
        <v>0</v>
      </c>
      <c r="BK933" s="56">
        <f>IFERROR(VLOOKUP($F933,Ref_Param!$L:$M,2,0),0)*AJ933</f>
        <v>0</v>
      </c>
      <c r="BL933" s="57">
        <f t="shared" si="274"/>
        <v>0</v>
      </c>
      <c r="BM933" s="58">
        <f>IFERROR(VLOOKUP($F933,Ref_Param!$L:$M,2,0),0)*AL933</f>
        <v>0</v>
      </c>
      <c r="BN933" s="59">
        <f>IFERROR(VLOOKUP($F933,Ref_Param!$L:$M,2,0),0)*AM933</f>
        <v>0</v>
      </c>
    </row>
    <row r="934" spans="1:66" ht="15" customHeight="1" x14ac:dyDescent="0.3">
      <c r="A934" s="91" t="str">
        <f t="shared" si="264"/>
        <v>EAISDigital - API Economy</v>
      </c>
      <c r="B934" s="43" t="s">
        <v>4152</v>
      </c>
      <c r="C934" s="43" t="s">
        <v>4117</v>
      </c>
      <c r="D934" s="43" t="s">
        <v>826</v>
      </c>
      <c r="E934" s="66" t="s">
        <v>827</v>
      </c>
      <c r="F934" s="43" t="s">
        <v>36</v>
      </c>
      <c r="G934" s="44" t="s">
        <v>1052</v>
      </c>
      <c r="H934" s="41" t="s">
        <v>37</v>
      </c>
      <c r="I934" s="66" t="s">
        <v>38</v>
      </c>
      <c r="J934" s="43"/>
      <c r="K934" s="66"/>
      <c r="L934" s="43" t="s">
        <v>4110</v>
      </c>
      <c r="M934" s="7">
        <v>151.70619764897882</v>
      </c>
      <c r="N934" s="7">
        <v>252.41127061926579</v>
      </c>
      <c r="O934" s="7">
        <v>228.61285883095439</v>
      </c>
      <c r="P934" s="7">
        <v>218.72407235956976</v>
      </c>
      <c r="Q934" s="46">
        <f t="shared" si="265"/>
        <v>851.45439945876876</v>
      </c>
      <c r="R934" s="7">
        <v>127.33237822336014</v>
      </c>
      <c r="S934" s="7">
        <v>208.68328239705858</v>
      </c>
      <c r="T934" s="7">
        <v>383.22863127192636</v>
      </c>
      <c r="U934" s="7">
        <v>411.74714836187138</v>
      </c>
      <c r="V934" s="46">
        <f t="shared" si="266"/>
        <v>1130.9914402542163</v>
      </c>
      <c r="W934" s="7">
        <v>279.14416210642412</v>
      </c>
      <c r="X934" s="7">
        <v>210.27127625218708</v>
      </c>
      <c r="Y934" s="7">
        <v>163.41368888193409</v>
      </c>
      <c r="Z934" s="7">
        <v>270.3237201377251</v>
      </c>
      <c r="AA934" s="46">
        <f t="shared" si="267"/>
        <v>923.15284737827039</v>
      </c>
      <c r="AB934" s="49">
        <v>229.77221735830318</v>
      </c>
      <c r="AC934" s="49">
        <v>107.63818928300383</v>
      </c>
      <c r="AD934" s="49"/>
      <c r="AE934" s="49"/>
      <c r="AF934" s="46">
        <f t="shared" si="268"/>
        <v>337.41040664130702</v>
      </c>
      <c r="AG934" s="49"/>
      <c r="AH934" s="49"/>
      <c r="AI934" s="49"/>
      <c r="AJ934" s="49"/>
      <c r="AK934" s="46">
        <f t="shared" si="269"/>
        <v>0</v>
      </c>
      <c r="AL934" s="48"/>
      <c r="AM934" s="48"/>
      <c r="AN934" s="50">
        <f>IFERROR(VLOOKUP($F934,Ref_Param!$L:$M,2,0),0)*M934</f>
        <v>101.59902709776449</v>
      </c>
      <c r="AO934" s="50">
        <f>IFERROR(VLOOKUP($F934,Ref_Param!$L:$M,2,0),0)*N934</f>
        <v>169.04213486890839</v>
      </c>
      <c r="AP934" s="50">
        <f>IFERROR(VLOOKUP($F934,Ref_Param!$L:$M,2,0),0)*O934</f>
        <v>153.10412098658179</v>
      </c>
      <c r="AQ934" s="50">
        <f>IFERROR(VLOOKUP($F934,Ref_Param!$L:$M,2,0),0)*P934</f>
        <v>146.48151030725484</v>
      </c>
      <c r="AR934" s="51">
        <f t="shared" si="270"/>
        <v>570.22679326050957</v>
      </c>
      <c r="AS934" s="52">
        <f>IFERROR(VLOOKUP($F934,Ref_Param!$L:$M,2,0),0)*R934</f>
        <v>85.275657461744089</v>
      </c>
      <c r="AT934" s="52">
        <f>IFERROR(VLOOKUP($F934,Ref_Param!$L:$M,2,0),0)*S934</f>
        <v>139.75710150067104</v>
      </c>
      <c r="AU934" s="52">
        <f>IFERROR(VLOOKUP($F934,Ref_Param!$L:$M,2,0),0)*T934</f>
        <v>256.65171691486086</v>
      </c>
      <c r="AV934" s="52">
        <f>IFERROR(VLOOKUP($F934,Ref_Param!$L:$M,2,0),0)*U934</f>
        <v>275.7508284575124</v>
      </c>
      <c r="AW934" s="53">
        <f t="shared" si="271"/>
        <v>757.43530433478838</v>
      </c>
      <c r="AX934" s="54">
        <f>IFERROR(VLOOKUP($F934,Ref_Param!$L:$M,2,0),0)*W934</f>
        <v>186.94539662549016</v>
      </c>
      <c r="AY934" s="54">
        <f>IFERROR(VLOOKUP($F934,Ref_Param!$L:$M,2,0),0)*X934</f>
        <v>140.82059549906123</v>
      </c>
      <c r="AZ934" s="54">
        <f>IFERROR(VLOOKUP($F934,Ref_Param!$L:$M,2,0),0)*Y934</f>
        <v>109.43964097812872</v>
      </c>
      <c r="BA934" s="54">
        <f>IFERROR(VLOOKUP($F934,Ref_Param!$L:$M,2,0),0)*Z934</f>
        <v>181.03826602384106</v>
      </c>
      <c r="BB934" s="55">
        <f t="shared" si="272"/>
        <v>618.24389912652123</v>
      </c>
      <c r="BC934" s="56">
        <f>IFERROR(VLOOKUP($F934,Ref_Param!$L:$M,2,0),0)*AB934</f>
        <v>153.88055398840731</v>
      </c>
      <c r="BD934" s="56">
        <f>IFERROR(VLOOKUP($F934,Ref_Param!$L:$M,2,0),0)*AC934</f>
        <v>72.0862791316016</v>
      </c>
      <c r="BE934" s="56">
        <f>IFERROR(VLOOKUP($F934,Ref_Param!$L:$M,2,0),0)*AD934</f>
        <v>0</v>
      </c>
      <c r="BF934" s="56">
        <f>IFERROR(VLOOKUP($F934,Ref_Param!$L:$M,2,0),0)*AE934</f>
        <v>0</v>
      </c>
      <c r="BG934" s="57">
        <f t="shared" si="273"/>
        <v>225.96683312000891</v>
      </c>
      <c r="BH934" s="56">
        <f>IFERROR(VLOOKUP($F934,Ref_Param!$L:$M,2,0),0)*AG934</f>
        <v>0</v>
      </c>
      <c r="BI934" s="56">
        <f>IFERROR(VLOOKUP($F934,Ref_Param!$L:$M,2,0),0)*AH934</f>
        <v>0</v>
      </c>
      <c r="BJ934" s="56">
        <f>IFERROR(VLOOKUP($F934,Ref_Param!$L:$M,2,0),0)*AI934</f>
        <v>0</v>
      </c>
      <c r="BK934" s="56">
        <f>IFERROR(VLOOKUP($F934,Ref_Param!$L:$M,2,0),0)*AJ934</f>
        <v>0</v>
      </c>
      <c r="BL934" s="57">
        <f t="shared" si="274"/>
        <v>0</v>
      </c>
      <c r="BM934" s="58">
        <f>IFERROR(VLOOKUP($F934,Ref_Param!$L:$M,2,0),0)*AL934</f>
        <v>0</v>
      </c>
      <c r="BN934" s="59">
        <f>IFERROR(VLOOKUP($F934,Ref_Param!$L:$M,2,0),0)*AM934</f>
        <v>0</v>
      </c>
    </row>
    <row r="935" spans="1:66" ht="15" customHeight="1" x14ac:dyDescent="0.3">
      <c r="A935" s="91" t="str">
        <f t="shared" si="264"/>
        <v>EAISDigital - API Economy</v>
      </c>
      <c r="B935" s="43" t="s">
        <v>4152</v>
      </c>
      <c r="C935" s="43" t="s">
        <v>4117</v>
      </c>
      <c r="D935" s="43" t="s">
        <v>826</v>
      </c>
      <c r="E935" s="66" t="s">
        <v>827</v>
      </c>
      <c r="F935" s="43" t="s">
        <v>36</v>
      </c>
      <c r="G935" s="44" t="s">
        <v>1052</v>
      </c>
      <c r="H935" s="41" t="s">
        <v>37</v>
      </c>
      <c r="I935" s="66" t="s">
        <v>38</v>
      </c>
      <c r="J935" s="43"/>
      <c r="K935" s="66"/>
      <c r="L935" s="43" t="s">
        <v>4110</v>
      </c>
      <c r="M935" s="7"/>
      <c r="N935" s="7"/>
      <c r="O935" s="7"/>
      <c r="P935" s="7"/>
      <c r="Q935" s="46">
        <f t="shared" si="265"/>
        <v>0</v>
      </c>
      <c r="R935" s="7"/>
      <c r="S935" s="7"/>
      <c r="T935" s="7"/>
      <c r="U935" s="7"/>
      <c r="V935" s="46">
        <f t="shared" si="266"/>
        <v>0</v>
      </c>
      <c r="W935" s="7"/>
      <c r="X935" s="7"/>
      <c r="Y935" s="7"/>
      <c r="Z935" s="7"/>
      <c r="AA935" s="46">
        <f t="shared" si="267"/>
        <v>0</v>
      </c>
      <c r="AB935" s="49"/>
      <c r="AC935" s="49"/>
      <c r="AD935" s="49">
        <v>63.146000000000008</v>
      </c>
      <c r="AE935" s="49">
        <v>57.2</v>
      </c>
      <c r="AF935" s="46">
        <f t="shared" si="268"/>
        <v>120.346</v>
      </c>
      <c r="AG935" s="49">
        <v>60</v>
      </c>
      <c r="AH935" s="49">
        <v>60</v>
      </c>
      <c r="AI935" s="49">
        <v>60</v>
      </c>
      <c r="AJ935" s="49">
        <v>60</v>
      </c>
      <c r="AK935" s="46">
        <f t="shared" si="269"/>
        <v>240</v>
      </c>
      <c r="AL935" s="48"/>
      <c r="AM935" s="48"/>
      <c r="AN935" s="50">
        <f>IFERROR(VLOOKUP($F935,Ref_Param!$L:$M,2,0),0)*M935</f>
        <v>0</v>
      </c>
      <c r="AO935" s="50">
        <f>IFERROR(VLOOKUP($F935,Ref_Param!$L:$M,2,0),0)*N935</f>
        <v>0</v>
      </c>
      <c r="AP935" s="50">
        <f>IFERROR(VLOOKUP($F935,Ref_Param!$L:$M,2,0),0)*O935</f>
        <v>0</v>
      </c>
      <c r="AQ935" s="50">
        <f>IFERROR(VLOOKUP($F935,Ref_Param!$L:$M,2,0),0)*P935</f>
        <v>0</v>
      </c>
      <c r="AR935" s="51">
        <f t="shared" si="270"/>
        <v>0</v>
      </c>
      <c r="AS935" s="52">
        <f>IFERROR(VLOOKUP($F935,Ref_Param!$L:$M,2,0),0)*R935</f>
        <v>0</v>
      </c>
      <c r="AT935" s="52">
        <f>IFERROR(VLOOKUP($F935,Ref_Param!$L:$M,2,0),0)*S935</f>
        <v>0</v>
      </c>
      <c r="AU935" s="52">
        <f>IFERROR(VLOOKUP($F935,Ref_Param!$L:$M,2,0),0)*T935</f>
        <v>0</v>
      </c>
      <c r="AV935" s="52">
        <f>IFERROR(VLOOKUP($F935,Ref_Param!$L:$M,2,0),0)*U935</f>
        <v>0</v>
      </c>
      <c r="AW935" s="53">
        <f t="shared" si="271"/>
        <v>0</v>
      </c>
      <c r="AX935" s="54">
        <f>IFERROR(VLOOKUP($F935,Ref_Param!$L:$M,2,0),0)*W935</f>
        <v>0</v>
      </c>
      <c r="AY935" s="54">
        <f>IFERROR(VLOOKUP($F935,Ref_Param!$L:$M,2,0),0)*X935</f>
        <v>0</v>
      </c>
      <c r="AZ935" s="54">
        <f>IFERROR(VLOOKUP($F935,Ref_Param!$L:$M,2,0),0)*Y935</f>
        <v>0</v>
      </c>
      <c r="BA935" s="54">
        <f>IFERROR(VLOOKUP($F935,Ref_Param!$L:$M,2,0),0)*Z935</f>
        <v>0</v>
      </c>
      <c r="BB935" s="55">
        <f t="shared" si="272"/>
        <v>0</v>
      </c>
      <c r="BC935" s="56">
        <f>IFERROR(VLOOKUP($F935,Ref_Param!$L:$M,2,0),0)*AB935</f>
        <v>0</v>
      </c>
      <c r="BD935" s="56">
        <f>IFERROR(VLOOKUP($F935,Ref_Param!$L:$M,2,0),0)*AC935</f>
        <v>0</v>
      </c>
      <c r="BE935" s="56">
        <f>IFERROR(VLOOKUP($F935,Ref_Param!$L:$M,2,0),0)*AD935</f>
        <v>42.289453328465399</v>
      </c>
      <c r="BF935" s="56">
        <f>IFERROR(VLOOKUP($F935,Ref_Param!$L:$M,2,0),0)*AE935</f>
        <v>38.307362784471238</v>
      </c>
      <c r="BG935" s="57">
        <f t="shared" si="273"/>
        <v>80.596816112936637</v>
      </c>
      <c r="BH935" s="56">
        <f>IFERROR(VLOOKUP($F935,Ref_Param!$L:$M,2,0),0)*AG935</f>
        <v>40.182548375319477</v>
      </c>
      <c r="BI935" s="56">
        <f>IFERROR(VLOOKUP($F935,Ref_Param!$L:$M,2,0),0)*AH935</f>
        <v>40.182548375319477</v>
      </c>
      <c r="BJ935" s="56">
        <f>IFERROR(VLOOKUP($F935,Ref_Param!$L:$M,2,0),0)*AI935</f>
        <v>40.182548375319477</v>
      </c>
      <c r="BK935" s="56">
        <f>IFERROR(VLOOKUP($F935,Ref_Param!$L:$M,2,0),0)*AJ935</f>
        <v>40.182548375319477</v>
      </c>
      <c r="BL935" s="57">
        <f t="shared" si="274"/>
        <v>160.73019350127791</v>
      </c>
      <c r="BM935" s="58">
        <f>IFERROR(VLOOKUP($F935,Ref_Param!$L:$M,2,0),0)*AL935</f>
        <v>0</v>
      </c>
      <c r="BN935" s="59">
        <f>IFERROR(VLOOKUP($F935,Ref_Param!$L:$M,2,0),0)*AM935</f>
        <v>0</v>
      </c>
    </row>
    <row r="936" spans="1:66" ht="15" customHeight="1" x14ac:dyDescent="0.3">
      <c r="A936" s="91" t="str">
        <f t="shared" si="264"/>
        <v>EAISDigital - API Economy</v>
      </c>
      <c r="B936" s="43" t="s">
        <v>4152</v>
      </c>
      <c r="C936" s="43" t="s">
        <v>4117</v>
      </c>
      <c r="D936" s="43" t="s">
        <v>826</v>
      </c>
      <c r="E936" s="66" t="s">
        <v>827</v>
      </c>
      <c r="F936" s="43" t="s">
        <v>20</v>
      </c>
      <c r="G936" s="44" t="s">
        <v>1052</v>
      </c>
      <c r="H936" s="41" t="s">
        <v>37</v>
      </c>
      <c r="I936" s="66" t="s">
        <v>38</v>
      </c>
      <c r="J936" s="43"/>
      <c r="K936" s="66"/>
      <c r="L936" s="43" t="s">
        <v>4110</v>
      </c>
      <c r="M936" s="7"/>
      <c r="N936" s="7"/>
      <c r="O936" s="7"/>
      <c r="P936" s="7"/>
      <c r="Q936" s="46">
        <f t="shared" si="265"/>
        <v>0</v>
      </c>
      <c r="R936" s="7"/>
      <c r="S936" s="7"/>
      <c r="T936" s="7"/>
      <c r="U936" s="7"/>
      <c r="V936" s="46">
        <f t="shared" si="266"/>
        <v>0</v>
      </c>
      <c r="W936" s="7"/>
      <c r="X936" s="7"/>
      <c r="Y936" s="7"/>
      <c r="Z936" s="7"/>
      <c r="AA936" s="46">
        <f t="shared" si="267"/>
        <v>0</v>
      </c>
      <c r="AB936" s="49"/>
      <c r="AC936" s="49"/>
      <c r="AD936" s="49">
        <v>43</v>
      </c>
      <c r="AE936" s="49">
        <v>0</v>
      </c>
      <c r="AF936" s="46">
        <f t="shared" si="268"/>
        <v>43</v>
      </c>
      <c r="AG936" s="49">
        <v>45</v>
      </c>
      <c r="AH936" s="49">
        <v>45</v>
      </c>
      <c r="AI936" s="49">
        <v>45</v>
      </c>
      <c r="AJ936" s="49">
        <v>45</v>
      </c>
      <c r="AK936" s="46">
        <f t="shared" si="269"/>
        <v>180</v>
      </c>
      <c r="AL936" s="48"/>
      <c r="AM936" s="48"/>
      <c r="AN936" s="50">
        <f>IFERROR(VLOOKUP($F936,Ref_Param!$L:$M,2,0),0)*M936</f>
        <v>0</v>
      </c>
      <c r="AO936" s="50">
        <f>IFERROR(VLOOKUP($F936,Ref_Param!$L:$M,2,0),0)*N936</f>
        <v>0</v>
      </c>
      <c r="AP936" s="50">
        <f>IFERROR(VLOOKUP($F936,Ref_Param!$L:$M,2,0),0)*O936</f>
        <v>0</v>
      </c>
      <c r="AQ936" s="50">
        <f>IFERROR(VLOOKUP($F936,Ref_Param!$L:$M,2,0),0)*P936</f>
        <v>0</v>
      </c>
      <c r="AR936" s="51">
        <f t="shared" si="270"/>
        <v>0</v>
      </c>
      <c r="AS936" s="52">
        <f>IFERROR(VLOOKUP($F936,Ref_Param!$L:$M,2,0),0)*R936</f>
        <v>0</v>
      </c>
      <c r="AT936" s="52">
        <f>IFERROR(VLOOKUP($F936,Ref_Param!$L:$M,2,0),0)*S936</f>
        <v>0</v>
      </c>
      <c r="AU936" s="52">
        <f>IFERROR(VLOOKUP($F936,Ref_Param!$L:$M,2,0),0)*T936</f>
        <v>0</v>
      </c>
      <c r="AV936" s="52">
        <f>IFERROR(VLOOKUP($F936,Ref_Param!$L:$M,2,0),0)*U936</f>
        <v>0</v>
      </c>
      <c r="AW936" s="53">
        <f t="shared" si="271"/>
        <v>0</v>
      </c>
      <c r="AX936" s="54">
        <f>IFERROR(VLOOKUP($F936,Ref_Param!$L:$M,2,0),0)*W936</f>
        <v>0</v>
      </c>
      <c r="AY936" s="54">
        <f>IFERROR(VLOOKUP($F936,Ref_Param!$L:$M,2,0),0)*X936</f>
        <v>0</v>
      </c>
      <c r="AZ936" s="54">
        <f>IFERROR(VLOOKUP($F936,Ref_Param!$L:$M,2,0),0)*Y936</f>
        <v>0</v>
      </c>
      <c r="BA936" s="54">
        <f>IFERROR(VLOOKUP($F936,Ref_Param!$L:$M,2,0),0)*Z936</f>
        <v>0</v>
      </c>
      <c r="BB936" s="55">
        <f t="shared" si="272"/>
        <v>0</v>
      </c>
      <c r="BC936" s="56">
        <f>IFERROR(VLOOKUP($F936,Ref_Param!$L:$M,2,0),0)*AB936</f>
        <v>0</v>
      </c>
      <c r="BD936" s="56">
        <f>IFERROR(VLOOKUP($F936,Ref_Param!$L:$M,2,0),0)*AC936</f>
        <v>0</v>
      </c>
      <c r="BE936" s="56">
        <f>IFERROR(VLOOKUP($F936,Ref_Param!$L:$M,2,0),0)*AD936</f>
        <v>43</v>
      </c>
      <c r="BF936" s="56">
        <f>IFERROR(VLOOKUP($F936,Ref_Param!$L:$M,2,0),0)*AE936</f>
        <v>0</v>
      </c>
      <c r="BG936" s="57">
        <f t="shared" si="273"/>
        <v>43</v>
      </c>
      <c r="BH936" s="56">
        <f>IFERROR(VLOOKUP($F936,Ref_Param!$L:$M,2,0),0)*AG936</f>
        <v>45</v>
      </c>
      <c r="BI936" s="56">
        <f>IFERROR(VLOOKUP($F936,Ref_Param!$L:$M,2,0),0)*AH936</f>
        <v>45</v>
      </c>
      <c r="BJ936" s="56">
        <f>IFERROR(VLOOKUP($F936,Ref_Param!$L:$M,2,0),0)*AI936</f>
        <v>45</v>
      </c>
      <c r="BK936" s="56">
        <f>IFERROR(VLOOKUP($F936,Ref_Param!$L:$M,2,0),0)*AJ936</f>
        <v>45</v>
      </c>
      <c r="BL936" s="57">
        <f t="shared" si="274"/>
        <v>180</v>
      </c>
      <c r="BM936" s="58">
        <f>IFERROR(VLOOKUP($F936,Ref_Param!$L:$M,2,0),0)*AL936</f>
        <v>0</v>
      </c>
      <c r="BN936" s="59">
        <f>IFERROR(VLOOKUP($F936,Ref_Param!$L:$M,2,0),0)*AM936</f>
        <v>0</v>
      </c>
    </row>
    <row r="937" spans="1:66" ht="15" customHeight="1" x14ac:dyDescent="0.3">
      <c r="A937" s="91" t="str">
        <f t="shared" si="264"/>
        <v>EAISDigital - API Economy</v>
      </c>
      <c r="B937" s="43" t="s">
        <v>4152</v>
      </c>
      <c r="C937" s="43" t="s">
        <v>4117</v>
      </c>
      <c r="D937" s="43" t="s">
        <v>3295</v>
      </c>
      <c r="E937" s="66" t="s">
        <v>3296</v>
      </c>
      <c r="F937" s="43" t="s">
        <v>3731</v>
      </c>
      <c r="G937" s="44" t="s">
        <v>1052</v>
      </c>
      <c r="H937" s="41" t="s">
        <v>21</v>
      </c>
      <c r="I937" s="66" t="s">
        <v>26</v>
      </c>
      <c r="J937" s="43"/>
      <c r="K937" s="66"/>
      <c r="L937" s="43" t="s">
        <v>4110</v>
      </c>
      <c r="M937" s="7">
        <v>0</v>
      </c>
      <c r="N937" s="7">
        <v>0</v>
      </c>
      <c r="O937" s="7">
        <v>0</v>
      </c>
      <c r="P937" s="7">
        <v>0</v>
      </c>
      <c r="Q937" s="46">
        <f t="shared" si="265"/>
        <v>0</v>
      </c>
      <c r="R937" s="7">
        <v>0</v>
      </c>
      <c r="S937" s="7">
        <v>0</v>
      </c>
      <c r="T937" s="7">
        <v>0</v>
      </c>
      <c r="U937" s="7">
        <v>0</v>
      </c>
      <c r="V937" s="46">
        <f t="shared" si="266"/>
        <v>0</v>
      </c>
      <c r="W937" s="7">
        <v>0</v>
      </c>
      <c r="X937" s="7">
        <v>0</v>
      </c>
      <c r="Y937" s="7">
        <v>0</v>
      </c>
      <c r="Z937" s="7">
        <v>0</v>
      </c>
      <c r="AA937" s="46">
        <f t="shared" si="267"/>
        <v>0</v>
      </c>
      <c r="AB937" s="49">
        <v>7.3889999999999993</v>
      </c>
      <c r="AC937" s="49">
        <v>0</v>
      </c>
      <c r="AD937" s="49"/>
      <c r="AE937" s="49"/>
      <c r="AF937" s="46">
        <f t="shared" si="268"/>
        <v>7.3889999999999993</v>
      </c>
      <c r="AG937" s="49"/>
      <c r="AH937" s="49"/>
      <c r="AI937" s="49"/>
      <c r="AJ937" s="49"/>
      <c r="AK937" s="46">
        <f t="shared" si="269"/>
        <v>0</v>
      </c>
      <c r="AL937" s="48"/>
      <c r="AM937" s="48"/>
      <c r="AN937" s="50">
        <f>IFERROR(VLOOKUP($F937,Ref_Param!$L:$M,2,0),0)*M937</f>
        <v>0</v>
      </c>
      <c r="AO937" s="50">
        <f>IFERROR(VLOOKUP($F937,Ref_Param!$L:$M,2,0),0)*N937</f>
        <v>0</v>
      </c>
      <c r="AP937" s="50">
        <f>IFERROR(VLOOKUP($F937,Ref_Param!$L:$M,2,0),0)*O937</f>
        <v>0</v>
      </c>
      <c r="AQ937" s="50">
        <f>IFERROR(VLOOKUP($F937,Ref_Param!$L:$M,2,0),0)*P937</f>
        <v>0</v>
      </c>
      <c r="AR937" s="51">
        <f t="shared" si="270"/>
        <v>0</v>
      </c>
      <c r="AS937" s="52">
        <f>IFERROR(VLOOKUP($F937,Ref_Param!$L:$M,2,0),0)*R937</f>
        <v>0</v>
      </c>
      <c r="AT937" s="52">
        <f>IFERROR(VLOOKUP($F937,Ref_Param!$L:$M,2,0),0)*S937</f>
        <v>0</v>
      </c>
      <c r="AU937" s="52">
        <f>IFERROR(VLOOKUP($F937,Ref_Param!$L:$M,2,0),0)*T937</f>
        <v>0</v>
      </c>
      <c r="AV937" s="52">
        <f>IFERROR(VLOOKUP($F937,Ref_Param!$L:$M,2,0),0)*U937</f>
        <v>0</v>
      </c>
      <c r="AW937" s="53">
        <f t="shared" si="271"/>
        <v>0</v>
      </c>
      <c r="AX937" s="54">
        <f>IFERROR(VLOOKUP($F937,Ref_Param!$L:$M,2,0),0)*W937</f>
        <v>0</v>
      </c>
      <c r="AY937" s="54">
        <f>IFERROR(VLOOKUP($F937,Ref_Param!$L:$M,2,0),0)*X937</f>
        <v>0</v>
      </c>
      <c r="AZ937" s="54">
        <f>IFERROR(VLOOKUP($F937,Ref_Param!$L:$M,2,0),0)*Y937</f>
        <v>0</v>
      </c>
      <c r="BA937" s="54">
        <f>IFERROR(VLOOKUP($F937,Ref_Param!$L:$M,2,0),0)*Z937</f>
        <v>0</v>
      </c>
      <c r="BB937" s="55">
        <f t="shared" si="272"/>
        <v>0</v>
      </c>
      <c r="BC937" s="56">
        <f>IFERROR(VLOOKUP($F937,Ref_Param!$L:$M,2,0),0)*AB937</f>
        <v>8.9923329682365993E-2</v>
      </c>
      <c r="BD937" s="56">
        <f>IFERROR(VLOOKUP($F937,Ref_Param!$L:$M,2,0),0)*AC937</f>
        <v>0</v>
      </c>
      <c r="BE937" s="56">
        <f>IFERROR(VLOOKUP($F937,Ref_Param!$L:$M,2,0),0)*AD937</f>
        <v>0</v>
      </c>
      <c r="BF937" s="56">
        <f>IFERROR(VLOOKUP($F937,Ref_Param!$L:$M,2,0),0)*AE937</f>
        <v>0</v>
      </c>
      <c r="BG937" s="57">
        <f t="shared" si="273"/>
        <v>8.9923329682365993E-2</v>
      </c>
      <c r="BH937" s="56">
        <f>IFERROR(VLOOKUP($F937,Ref_Param!$L:$M,2,0),0)*AG937</f>
        <v>0</v>
      </c>
      <c r="BI937" s="56">
        <f>IFERROR(VLOOKUP($F937,Ref_Param!$L:$M,2,0),0)*AH937</f>
        <v>0</v>
      </c>
      <c r="BJ937" s="56">
        <f>IFERROR(VLOOKUP($F937,Ref_Param!$L:$M,2,0),0)*AI937</f>
        <v>0</v>
      </c>
      <c r="BK937" s="56">
        <f>IFERROR(VLOOKUP($F937,Ref_Param!$L:$M,2,0),0)*AJ937</f>
        <v>0</v>
      </c>
      <c r="BL937" s="57">
        <f t="shared" si="274"/>
        <v>0</v>
      </c>
      <c r="BM937" s="58">
        <f>IFERROR(VLOOKUP($F937,Ref_Param!$L:$M,2,0),0)*AL937</f>
        <v>0</v>
      </c>
      <c r="BN937" s="59">
        <f>IFERROR(VLOOKUP($F937,Ref_Param!$L:$M,2,0),0)*AM937</f>
        <v>0</v>
      </c>
    </row>
    <row r="938" spans="1:66" ht="15" customHeight="1" x14ac:dyDescent="0.3">
      <c r="A938" s="91" t="str">
        <f t="shared" si="264"/>
        <v>EAISDigital - API Economy</v>
      </c>
      <c r="B938" s="43" t="s">
        <v>4152</v>
      </c>
      <c r="C938" s="43" t="s">
        <v>4117</v>
      </c>
      <c r="D938" s="43" t="s">
        <v>3295</v>
      </c>
      <c r="E938" s="66" t="s">
        <v>3296</v>
      </c>
      <c r="F938" s="43" t="s">
        <v>20</v>
      </c>
      <c r="G938" s="44" t="s">
        <v>1052</v>
      </c>
      <c r="H938" s="41" t="s">
        <v>21</v>
      </c>
      <c r="I938" s="66" t="s">
        <v>26</v>
      </c>
      <c r="J938" s="43"/>
      <c r="K938" s="66"/>
      <c r="L938" s="43" t="s">
        <v>4109</v>
      </c>
      <c r="M938" s="7"/>
      <c r="N938" s="7"/>
      <c r="O938" s="7"/>
      <c r="P938" s="7"/>
      <c r="Q938" s="46">
        <f t="shared" si="265"/>
        <v>0</v>
      </c>
      <c r="R938" s="7"/>
      <c r="S938" s="7"/>
      <c r="T938" s="7"/>
      <c r="U938" s="7"/>
      <c r="V938" s="46">
        <f t="shared" si="266"/>
        <v>0</v>
      </c>
      <c r="W938" s="7"/>
      <c r="X938" s="7"/>
      <c r="Y938" s="7"/>
      <c r="Z938" s="7"/>
      <c r="AA938" s="46">
        <f t="shared" si="267"/>
        <v>0</v>
      </c>
      <c r="AB938" s="49"/>
      <c r="AC938" s="49"/>
      <c r="AD938" s="49">
        <v>22.268000000000001</v>
      </c>
      <c r="AE938" s="49">
        <v>0</v>
      </c>
      <c r="AF938" s="46">
        <f t="shared" si="268"/>
        <v>22.268000000000001</v>
      </c>
      <c r="AG938" s="49">
        <v>20</v>
      </c>
      <c r="AH938" s="49">
        <v>20</v>
      </c>
      <c r="AI938" s="49">
        <v>20</v>
      </c>
      <c r="AJ938" s="49">
        <v>20</v>
      </c>
      <c r="AK938" s="46">
        <f t="shared" si="269"/>
        <v>80</v>
      </c>
      <c r="AL938" s="48"/>
      <c r="AM938" s="48"/>
      <c r="AN938" s="50">
        <f>IFERROR(VLOOKUP($F938,Ref_Param!$L:$M,2,0),0)*M938</f>
        <v>0</v>
      </c>
      <c r="AO938" s="50">
        <f>IFERROR(VLOOKUP($F938,Ref_Param!$L:$M,2,0),0)*N938</f>
        <v>0</v>
      </c>
      <c r="AP938" s="50">
        <f>IFERROR(VLOOKUP($F938,Ref_Param!$L:$M,2,0),0)*O938</f>
        <v>0</v>
      </c>
      <c r="AQ938" s="50">
        <f>IFERROR(VLOOKUP($F938,Ref_Param!$L:$M,2,0),0)*P938</f>
        <v>0</v>
      </c>
      <c r="AR938" s="51">
        <f t="shared" si="270"/>
        <v>0</v>
      </c>
      <c r="AS938" s="52">
        <f>IFERROR(VLOOKUP($F938,Ref_Param!$L:$M,2,0),0)*R938</f>
        <v>0</v>
      </c>
      <c r="AT938" s="52">
        <f>IFERROR(VLOOKUP($F938,Ref_Param!$L:$M,2,0),0)*S938</f>
        <v>0</v>
      </c>
      <c r="AU938" s="52">
        <f>IFERROR(VLOOKUP($F938,Ref_Param!$L:$M,2,0),0)*T938</f>
        <v>0</v>
      </c>
      <c r="AV938" s="52">
        <f>IFERROR(VLOOKUP($F938,Ref_Param!$L:$M,2,0),0)*U938</f>
        <v>0</v>
      </c>
      <c r="AW938" s="53">
        <f t="shared" si="271"/>
        <v>0</v>
      </c>
      <c r="AX938" s="54">
        <f>IFERROR(VLOOKUP($F938,Ref_Param!$L:$M,2,0),0)*W938</f>
        <v>0</v>
      </c>
      <c r="AY938" s="54">
        <f>IFERROR(VLOOKUP($F938,Ref_Param!$L:$M,2,0),0)*X938</f>
        <v>0</v>
      </c>
      <c r="AZ938" s="54">
        <f>IFERROR(VLOOKUP($F938,Ref_Param!$L:$M,2,0),0)*Y938</f>
        <v>0</v>
      </c>
      <c r="BA938" s="54">
        <f>IFERROR(VLOOKUP($F938,Ref_Param!$L:$M,2,0),0)*Z938</f>
        <v>0</v>
      </c>
      <c r="BB938" s="55">
        <f t="shared" si="272"/>
        <v>0</v>
      </c>
      <c r="BC938" s="56">
        <f>IFERROR(VLOOKUP($F938,Ref_Param!$L:$M,2,0),0)*AB938</f>
        <v>0</v>
      </c>
      <c r="BD938" s="56">
        <f>IFERROR(VLOOKUP($F938,Ref_Param!$L:$M,2,0),0)*AC938</f>
        <v>0</v>
      </c>
      <c r="BE938" s="56">
        <f>IFERROR(VLOOKUP($F938,Ref_Param!$L:$M,2,0),0)*AD938</f>
        <v>22.268000000000001</v>
      </c>
      <c r="BF938" s="56">
        <f>IFERROR(VLOOKUP($F938,Ref_Param!$L:$M,2,0),0)*AE938</f>
        <v>0</v>
      </c>
      <c r="BG938" s="57">
        <f t="shared" si="273"/>
        <v>22.268000000000001</v>
      </c>
      <c r="BH938" s="56">
        <f>IFERROR(VLOOKUP($F938,Ref_Param!$L:$M,2,0),0)*AG938</f>
        <v>20</v>
      </c>
      <c r="BI938" s="56">
        <f>IFERROR(VLOOKUP($F938,Ref_Param!$L:$M,2,0),0)*AH938</f>
        <v>20</v>
      </c>
      <c r="BJ938" s="56">
        <f>IFERROR(VLOOKUP($F938,Ref_Param!$L:$M,2,0),0)*AI938</f>
        <v>20</v>
      </c>
      <c r="BK938" s="56">
        <f>IFERROR(VLOOKUP($F938,Ref_Param!$L:$M,2,0),0)*AJ938</f>
        <v>20</v>
      </c>
      <c r="BL938" s="57">
        <f t="shared" si="274"/>
        <v>80</v>
      </c>
      <c r="BM938" s="58">
        <f>IFERROR(VLOOKUP($F938,Ref_Param!$L:$M,2,0),0)*AL938</f>
        <v>0</v>
      </c>
      <c r="BN938" s="59">
        <f>IFERROR(VLOOKUP($F938,Ref_Param!$L:$M,2,0),0)*AM938</f>
        <v>0</v>
      </c>
    </row>
    <row r="939" spans="1:66" ht="15" customHeight="1" x14ac:dyDescent="0.3">
      <c r="A939" s="91" t="str">
        <f t="shared" si="264"/>
        <v>EAISDigital - API Economy</v>
      </c>
      <c r="B939" s="43" t="s">
        <v>4152</v>
      </c>
      <c r="C939" s="43" t="s">
        <v>4117</v>
      </c>
      <c r="D939" s="43" t="s">
        <v>3295</v>
      </c>
      <c r="E939" s="66" t="s">
        <v>3296</v>
      </c>
      <c r="F939" s="43" t="s">
        <v>20</v>
      </c>
      <c r="G939" s="44" t="s">
        <v>1052</v>
      </c>
      <c r="H939" s="41" t="s">
        <v>21</v>
      </c>
      <c r="I939" s="66" t="s">
        <v>26</v>
      </c>
      <c r="J939" s="43"/>
      <c r="K939" s="66"/>
      <c r="L939" s="43" t="s">
        <v>4110</v>
      </c>
      <c r="M939" s="7">
        <v>0</v>
      </c>
      <c r="N939" s="7">
        <v>0</v>
      </c>
      <c r="O939" s="7">
        <v>0</v>
      </c>
      <c r="P939" s="7">
        <v>0</v>
      </c>
      <c r="Q939" s="46">
        <f t="shared" si="265"/>
        <v>0</v>
      </c>
      <c r="R939" s="7">
        <v>0</v>
      </c>
      <c r="S939" s="7">
        <v>0</v>
      </c>
      <c r="T939" s="7">
        <v>0</v>
      </c>
      <c r="U939" s="7">
        <v>1.6935199789695057</v>
      </c>
      <c r="V939" s="46">
        <f t="shared" si="266"/>
        <v>1.6935199789695057</v>
      </c>
      <c r="W939" s="7">
        <v>60.023788191069173</v>
      </c>
      <c r="X939" s="7">
        <v>63.745108374702951</v>
      </c>
      <c r="Y939" s="7">
        <v>35.936398606991553</v>
      </c>
      <c r="Z939" s="7">
        <v>38.894657686084749</v>
      </c>
      <c r="AA939" s="46">
        <f t="shared" si="267"/>
        <v>198.59995285884841</v>
      </c>
      <c r="AB939" s="49">
        <v>-8.1375420106626351E-2</v>
      </c>
      <c r="AC939" s="49">
        <v>34.346901862847972</v>
      </c>
      <c r="AD939" s="49"/>
      <c r="AE939" s="49"/>
      <c r="AF939" s="46">
        <f t="shared" si="268"/>
        <v>34.265526442741347</v>
      </c>
      <c r="AG939" s="49"/>
      <c r="AH939" s="49"/>
      <c r="AI939" s="49"/>
      <c r="AJ939" s="49"/>
      <c r="AK939" s="46">
        <f t="shared" si="269"/>
        <v>0</v>
      </c>
      <c r="AL939" s="48"/>
      <c r="AM939" s="48"/>
      <c r="AN939" s="50">
        <f>IFERROR(VLOOKUP($F939,Ref_Param!$L:$M,2,0),0)*M939</f>
        <v>0</v>
      </c>
      <c r="AO939" s="50">
        <f>IFERROR(VLOOKUP($F939,Ref_Param!$L:$M,2,0),0)*N939</f>
        <v>0</v>
      </c>
      <c r="AP939" s="50">
        <f>IFERROR(VLOOKUP($F939,Ref_Param!$L:$M,2,0),0)*O939</f>
        <v>0</v>
      </c>
      <c r="AQ939" s="50">
        <f>IFERROR(VLOOKUP($F939,Ref_Param!$L:$M,2,0),0)*P939</f>
        <v>0</v>
      </c>
      <c r="AR939" s="51">
        <f t="shared" si="270"/>
        <v>0</v>
      </c>
      <c r="AS939" s="52">
        <f>IFERROR(VLOOKUP($F939,Ref_Param!$L:$M,2,0),0)*R939</f>
        <v>0</v>
      </c>
      <c r="AT939" s="52">
        <f>IFERROR(VLOOKUP($F939,Ref_Param!$L:$M,2,0),0)*S939</f>
        <v>0</v>
      </c>
      <c r="AU939" s="52">
        <f>IFERROR(VLOOKUP($F939,Ref_Param!$L:$M,2,0),0)*T939</f>
        <v>0</v>
      </c>
      <c r="AV939" s="52">
        <f>IFERROR(VLOOKUP($F939,Ref_Param!$L:$M,2,0),0)*U939</f>
        <v>1.6935199789695057</v>
      </c>
      <c r="AW939" s="53">
        <f t="shared" si="271"/>
        <v>1.6935199789695057</v>
      </c>
      <c r="AX939" s="54">
        <f>IFERROR(VLOOKUP($F939,Ref_Param!$L:$M,2,0),0)*W939</f>
        <v>60.023788191069173</v>
      </c>
      <c r="AY939" s="54">
        <f>IFERROR(VLOOKUP($F939,Ref_Param!$L:$M,2,0),0)*X939</f>
        <v>63.745108374702951</v>
      </c>
      <c r="AZ939" s="54">
        <f>IFERROR(VLOOKUP($F939,Ref_Param!$L:$M,2,0),0)*Y939</f>
        <v>35.936398606991553</v>
      </c>
      <c r="BA939" s="54">
        <f>IFERROR(VLOOKUP($F939,Ref_Param!$L:$M,2,0),0)*Z939</f>
        <v>38.894657686084749</v>
      </c>
      <c r="BB939" s="55">
        <f t="shared" si="272"/>
        <v>198.59995285884841</v>
      </c>
      <c r="BC939" s="56">
        <f>IFERROR(VLOOKUP($F939,Ref_Param!$L:$M,2,0),0)*AB939</f>
        <v>-8.1375420106626351E-2</v>
      </c>
      <c r="BD939" s="56">
        <f>IFERROR(VLOOKUP($F939,Ref_Param!$L:$M,2,0),0)*AC939</f>
        <v>34.346901862847972</v>
      </c>
      <c r="BE939" s="56">
        <f>IFERROR(VLOOKUP($F939,Ref_Param!$L:$M,2,0),0)*AD939</f>
        <v>0</v>
      </c>
      <c r="BF939" s="56">
        <f>IFERROR(VLOOKUP($F939,Ref_Param!$L:$M,2,0),0)*AE939</f>
        <v>0</v>
      </c>
      <c r="BG939" s="57">
        <f t="shared" si="273"/>
        <v>34.265526442741347</v>
      </c>
      <c r="BH939" s="56">
        <f>IFERROR(VLOOKUP($F939,Ref_Param!$L:$M,2,0),0)*AG939</f>
        <v>0</v>
      </c>
      <c r="BI939" s="56">
        <f>IFERROR(VLOOKUP($F939,Ref_Param!$L:$M,2,0),0)*AH939</f>
        <v>0</v>
      </c>
      <c r="BJ939" s="56">
        <f>IFERROR(VLOOKUP($F939,Ref_Param!$L:$M,2,0),0)*AI939</f>
        <v>0</v>
      </c>
      <c r="BK939" s="56">
        <f>IFERROR(VLOOKUP($F939,Ref_Param!$L:$M,2,0),0)*AJ939</f>
        <v>0</v>
      </c>
      <c r="BL939" s="57">
        <f t="shared" si="274"/>
        <v>0</v>
      </c>
      <c r="BM939" s="58">
        <f>IFERROR(VLOOKUP($F939,Ref_Param!$L:$M,2,0),0)*AL939</f>
        <v>0</v>
      </c>
      <c r="BN939" s="59">
        <f>IFERROR(VLOOKUP($F939,Ref_Param!$L:$M,2,0),0)*AM939</f>
        <v>0</v>
      </c>
    </row>
    <row r="940" spans="1:66" ht="15" customHeight="1" x14ac:dyDescent="0.3">
      <c r="A940" s="91" t="str">
        <f t="shared" si="264"/>
        <v>EAISDigital - API Economy</v>
      </c>
      <c r="B940" s="43" t="s">
        <v>4152</v>
      </c>
      <c r="C940" s="43" t="s">
        <v>4117</v>
      </c>
      <c r="D940" s="43" t="s">
        <v>3663</v>
      </c>
      <c r="E940" s="66" t="s">
        <v>3664</v>
      </c>
      <c r="F940" s="43" t="s">
        <v>20</v>
      </c>
      <c r="G940" s="44" t="s">
        <v>1052</v>
      </c>
      <c r="H940" s="41" t="s">
        <v>21</v>
      </c>
      <c r="I940" s="66" t="s">
        <v>26</v>
      </c>
      <c r="J940" s="43"/>
      <c r="K940" s="66"/>
      <c r="L940" s="43" t="s">
        <v>4110</v>
      </c>
      <c r="M940" s="7">
        <v>0</v>
      </c>
      <c r="N940" s="7">
        <v>0</v>
      </c>
      <c r="O940" s="7">
        <v>0</v>
      </c>
      <c r="P940" s="7">
        <v>6.3735155347814132</v>
      </c>
      <c r="Q940" s="46">
        <f t="shared" si="265"/>
        <v>6.3735155347814132</v>
      </c>
      <c r="R940" s="7">
        <v>16.266996388968337</v>
      </c>
      <c r="S940" s="7">
        <v>41.192555493912138</v>
      </c>
      <c r="T940" s="7">
        <v>50.447458986562594</v>
      </c>
      <c r="U940" s="7">
        <v>25.346365542495711</v>
      </c>
      <c r="V940" s="46">
        <f t="shared" si="266"/>
        <v>133.25337641193877</v>
      </c>
      <c r="W940" s="7">
        <v>15.794642728282788</v>
      </c>
      <c r="X940" s="7">
        <v>16.95679438563683</v>
      </c>
      <c r="Y940" s="7">
        <v>16.350444240225752</v>
      </c>
      <c r="Z940" s="7">
        <v>1.6141645482176337E-2</v>
      </c>
      <c r="AA940" s="46">
        <f t="shared" si="267"/>
        <v>49.118022999627556</v>
      </c>
      <c r="AB940" s="49">
        <v>32.127892882675901</v>
      </c>
      <c r="AC940" s="49">
        <v>16.034222525817405</v>
      </c>
      <c r="AD940" s="49"/>
      <c r="AE940" s="49"/>
      <c r="AF940" s="46">
        <f t="shared" si="268"/>
        <v>48.162115408493307</v>
      </c>
      <c r="AG940" s="49"/>
      <c r="AH940" s="49"/>
      <c r="AI940" s="49"/>
      <c r="AJ940" s="49"/>
      <c r="AK940" s="46">
        <f t="shared" si="269"/>
        <v>0</v>
      </c>
      <c r="AL940" s="48"/>
      <c r="AM940" s="48"/>
      <c r="AN940" s="50">
        <f>IFERROR(VLOOKUP($F940,Ref_Param!$L:$M,2,0),0)*M940</f>
        <v>0</v>
      </c>
      <c r="AO940" s="50">
        <f>IFERROR(VLOOKUP($F940,Ref_Param!$L:$M,2,0),0)*N940</f>
        <v>0</v>
      </c>
      <c r="AP940" s="50">
        <f>IFERROR(VLOOKUP($F940,Ref_Param!$L:$M,2,0),0)*O940</f>
        <v>0</v>
      </c>
      <c r="AQ940" s="50">
        <f>IFERROR(VLOOKUP($F940,Ref_Param!$L:$M,2,0),0)*P940</f>
        <v>6.3735155347814132</v>
      </c>
      <c r="AR940" s="51">
        <f t="shared" si="270"/>
        <v>6.3735155347814132</v>
      </c>
      <c r="AS940" s="52">
        <f>IFERROR(VLOOKUP($F940,Ref_Param!$L:$M,2,0),0)*R940</f>
        <v>16.266996388968337</v>
      </c>
      <c r="AT940" s="52">
        <f>IFERROR(VLOOKUP($F940,Ref_Param!$L:$M,2,0),0)*S940</f>
        <v>41.192555493912138</v>
      </c>
      <c r="AU940" s="52">
        <f>IFERROR(VLOOKUP($F940,Ref_Param!$L:$M,2,0),0)*T940</f>
        <v>50.447458986562594</v>
      </c>
      <c r="AV940" s="52">
        <f>IFERROR(VLOOKUP($F940,Ref_Param!$L:$M,2,0),0)*U940</f>
        <v>25.346365542495711</v>
      </c>
      <c r="AW940" s="53">
        <f t="shared" si="271"/>
        <v>133.25337641193877</v>
      </c>
      <c r="AX940" s="54">
        <f>IFERROR(VLOOKUP($F940,Ref_Param!$L:$M,2,0),0)*W940</f>
        <v>15.794642728282788</v>
      </c>
      <c r="AY940" s="54">
        <f>IFERROR(VLOOKUP($F940,Ref_Param!$L:$M,2,0),0)*X940</f>
        <v>16.95679438563683</v>
      </c>
      <c r="AZ940" s="54">
        <f>IFERROR(VLOOKUP($F940,Ref_Param!$L:$M,2,0),0)*Y940</f>
        <v>16.350444240225752</v>
      </c>
      <c r="BA940" s="54">
        <f>IFERROR(VLOOKUP($F940,Ref_Param!$L:$M,2,0),0)*Z940</f>
        <v>1.6141645482176337E-2</v>
      </c>
      <c r="BB940" s="55">
        <f t="shared" si="272"/>
        <v>49.118022999627556</v>
      </c>
      <c r="BC940" s="56">
        <f>IFERROR(VLOOKUP($F940,Ref_Param!$L:$M,2,0),0)*AB940</f>
        <v>32.127892882675901</v>
      </c>
      <c r="BD940" s="56">
        <f>IFERROR(VLOOKUP($F940,Ref_Param!$L:$M,2,0),0)*AC940</f>
        <v>16.034222525817405</v>
      </c>
      <c r="BE940" s="56">
        <f>IFERROR(VLOOKUP($F940,Ref_Param!$L:$M,2,0),0)*AD940</f>
        <v>0</v>
      </c>
      <c r="BF940" s="56">
        <f>IFERROR(VLOOKUP($F940,Ref_Param!$L:$M,2,0),0)*AE940</f>
        <v>0</v>
      </c>
      <c r="BG940" s="57">
        <f t="shared" si="273"/>
        <v>48.162115408493307</v>
      </c>
      <c r="BH940" s="56">
        <f>IFERROR(VLOOKUP($F940,Ref_Param!$L:$M,2,0),0)*AG940</f>
        <v>0</v>
      </c>
      <c r="BI940" s="56">
        <f>IFERROR(VLOOKUP($F940,Ref_Param!$L:$M,2,0),0)*AH940</f>
        <v>0</v>
      </c>
      <c r="BJ940" s="56">
        <f>IFERROR(VLOOKUP($F940,Ref_Param!$L:$M,2,0),0)*AI940</f>
        <v>0</v>
      </c>
      <c r="BK940" s="56">
        <f>IFERROR(VLOOKUP($F940,Ref_Param!$L:$M,2,0),0)*AJ940</f>
        <v>0</v>
      </c>
      <c r="BL940" s="57">
        <f t="shared" si="274"/>
        <v>0</v>
      </c>
      <c r="BM940" s="58">
        <f>IFERROR(VLOOKUP($F940,Ref_Param!$L:$M,2,0),0)*AL940</f>
        <v>0</v>
      </c>
      <c r="BN940" s="59">
        <f>IFERROR(VLOOKUP($F940,Ref_Param!$L:$M,2,0),0)*AM940</f>
        <v>0</v>
      </c>
    </row>
    <row r="941" spans="1:66" ht="15" customHeight="1" x14ac:dyDescent="0.3">
      <c r="A941" s="91" t="str">
        <f t="shared" si="264"/>
        <v>EAISDigital - API Economy</v>
      </c>
      <c r="B941" s="43" t="s">
        <v>4152</v>
      </c>
      <c r="C941" s="43" t="s">
        <v>4117</v>
      </c>
      <c r="D941" s="43" t="s">
        <v>3663</v>
      </c>
      <c r="E941" s="66" t="s">
        <v>3664</v>
      </c>
      <c r="F941" s="43" t="s">
        <v>20</v>
      </c>
      <c r="G941" s="44" t="s">
        <v>1052</v>
      </c>
      <c r="H941" s="41" t="s">
        <v>21</v>
      </c>
      <c r="I941" s="66" t="s">
        <v>26</v>
      </c>
      <c r="J941" s="43"/>
      <c r="K941" s="66"/>
      <c r="L941" s="43" t="s">
        <v>4110</v>
      </c>
      <c r="M941" s="7"/>
      <c r="N941" s="7"/>
      <c r="O941" s="7"/>
      <c r="P941" s="7"/>
      <c r="Q941" s="46">
        <f t="shared" si="265"/>
        <v>0</v>
      </c>
      <c r="R941" s="7"/>
      <c r="S941" s="7"/>
      <c r="T941" s="7"/>
      <c r="U941" s="7"/>
      <c r="V941" s="46">
        <f t="shared" si="266"/>
        <v>0</v>
      </c>
      <c r="W941" s="7"/>
      <c r="X941" s="7"/>
      <c r="Y941" s="7"/>
      <c r="Z941" s="7"/>
      <c r="AA941" s="46">
        <f t="shared" si="267"/>
        <v>0</v>
      </c>
      <c r="AB941" s="49"/>
      <c r="AC941" s="49"/>
      <c r="AD941" s="49">
        <v>15.347999999999999</v>
      </c>
      <c r="AE941" s="49">
        <v>15</v>
      </c>
      <c r="AF941" s="46">
        <f t="shared" si="268"/>
        <v>30.347999999999999</v>
      </c>
      <c r="AG941" s="49">
        <v>15</v>
      </c>
      <c r="AH941" s="49">
        <v>15</v>
      </c>
      <c r="AI941" s="49">
        <v>15</v>
      </c>
      <c r="AJ941" s="49">
        <v>15</v>
      </c>
      <c r="AK941" s="46">
        <f t="shared" si="269"/>
        <v>60</v>
      </c>
      <c r="AL941" s="48"/>
      <c r="AM941" s="48"/>
      <c r="AN941" s="50">
        <f>IFERROR(VLOOKUP($F941,Ref_Param!$L:$M,2,0),0)*M941</f>
        <v>0</v>
      </c>
      <c r="AO941" s="50">
        <f>IFERROR(VLOOKUP($F941,Ref_Param!$L:$M,2,0),0)*N941</f>
        <v>0</v>
      </c>
      <c r="AP941" s="50">
        <f>IFERROR(VLOOKUP($F941,Ref_Param!$L:$M,2,0),0)*O941</f>
        <v>0</v>
      </c>
      <c r="AQ941" s="50">
        <f>IFERROR(VLOOKUP($F941,Ref_Param!$L:$M,2,0),0)*P941</f>
        <v>0</v>
      </c>
      <c r="AR941" s="51">
        <f t="shared" si="270"/>
        <v>0</v>
      </c>
      <c r="AS941" s="52">
        <f>IFERROR(VLOOKUP($F941,Ref_Param!$L:$M,2,0),0)*R941</f>
        <v>0</v>
      </c>
      <c r="AT941" s="52">
        <f>IFERROR(VLOOKUP($F941,Ref_Param!$L:$M,2,0),0)*S941</f>
        <v>0</v>
      </c>
      <c r="AU941" s="52">
        <f>IFERROR(VLOOKUP($F941,Ref_Param!$L:$M,2,0),0)*T941</f>
        <v>0</v>
      </c>
      <c r="AV941" s="52">
        <f>IFERROR(VLOOKUP($F941,Ref_Param!$L:$M,2,0),0)*U941</f>
        <v>0</v>
      </c>
      <c r="AW941" s="53">
        <f t="shared" si="271"/>
        <v>0</v>
      </c>
      <c r="AX941" s="54">
        <f>IFERROR(VLOOKUP($F941,Ref_Param!$L:$M,2,0),0)*W941</f>
        <v>0</v>
      </c>
      <c r="AY941" s="54">
        <f>IFERROR(VLOOKUP($F941,Ref_Param!$L:$M,2,0),0)*X941</f>
        <v>0</v>
      </c>
      <c r="AZ941" s="54">
        <f>IFERROR(VLOOKUP($F941,Ref_Param!$L:$M,2,0),0)*Y941</f>
        <v>0</v>
      </c>
      <c r="BA941" s="54">
        <f>IFERROR(VLOOKUP($F941,Ref_Param!$L:$M,2,0),0)*Z941</f>
        <v>0</v>
      </c>
      <c r="BB941" s="55">
        <f t="shared" si="272"/>
        <v>0</v>
      </c>
      <c r="BC941" s="56">
        <f>IFERROR(VLOOKUP($F941,Ref_Param!$L:$M,2,0),0)*AB941</f>
        <v>0</v>
      </c>
      <c r="BD941" s="56">
        <f>IFERROR(VLOOKUP($F941,Ref_Param!$L:$M,2,0),0)*AC941</f>
        <v>0</v>
      </c>
      <c r="BE941" s="56">
        <f>IFERROR(VLOOKUP($F941,Ref_Param!$L:$M,2,0),0)*AD941</f>
        <v>15.347999999999999</v>
      </c>
      <c r="BF941" s="56">
        <f>IFERROR(VLOOKUP($F941,Ref_Param!$L:$M,2,0),0)*AE941</f>
        <v>15</v>
      </c>
      <c r="BG941" s="57">
        <f t="shared" si="273"/>
        <v>30.347999999999999</v>
      </c>
      <c r="BH941" s="56">
        <f>IFERROR(VLOOKUP($F941,Ref_Param!$L:$M,2,0),0)*AG941</f>
        <v>15</v>
      </c>
      <c r="BI941" s="56">
        <f>IFERROR(VLOOKUP($F941,Ref_Param!$L:$M,2,0),0)*AH941</f>
        <v>15</v>
      </c>
      <c r="BJ941" s="56">
        <f>IFERROR(VLOOKUP($F941,Ref_Param!$L:$M,2,0),0)*AI941</f>
        <v>15</v>
      </c>
      <c r="BK941" s="56">
        <f>IFERROR(VLOOKUP($F941,Ref_Param!$L:$M,2,0),0)*AJ941</f>
        <v>15</v>
      </c>
      <c r="BL941" s="57">
        <f t="shared" si="274"/>
        <v>60</v>
      </c>
      <c r="BM941" s="58">
        <f>IFERROR(VLOOKUP($F941,Ref_Param!$L:$M,2,0),0)*AL941</f>
        <v>0</v>
      </c>
      <c r="BN941" s="59">
        <f>IFERROR(VLOOKUP($F941,Ref_Param!$L:$M,2,0),0)*AM941</f>
        <v>0</v>
      </c>
    </row>
    <row r="942" spans="1:66" ht="15" customHeight="1" x14ac:dyDescent="0.3">
      <c r="A942" s="91" t="str">
        <f t="shared" si="264"/>
        <v>EAISDigital - API Economy</v>
      </c>
      <c r="B942" s="43" t="s">
        <v>4152</v>
      </c>
      <c r="C942" s="43" t="s">
        <v>4117</v>
      </c>
      <c r="D942" s="43" t="s">
        <v>835</v>
      </c>
      <c r="E942" s="66" t="s">
        <v>836</v>
      </c>
      <c r="F942" s="43" t="s">
        <v>20</v>
      </c>
      <c r="G942" s="44" t="s">
        <v>1052</v>
      </c>
      <c r="H942" s="41" t="s">
        <v>5428</v>
      </c>
      <c r="I942" s="66" t="s">
        <v>26</v>
      </c>
      <c r="J942" s="43"/>
      <c r="K942" s="66"/>
      <c r="L942" s="43" t="s">
        <v>4110</v>
      </c>
      <c r="M942" s="7">
        <v>0</v>
      </c>
      <c r="N942" s="7">
        <v>0</v>
      </c>
      <c r="O942" s="7">
        <v>13.785289990343504</v>
      </c>
      <c r="P942" s="7">
        <v>24.795720982541422</v>
      </c>
      <c r="Q942" s="46">
        <f t="shared" si="265"/>
        <v>38.581010972884926</v>
      </c>
      <c r="R942" s="7">
        <v>28.910318814733209</v>
      </c>
      <c r="S942" s="7">
        <v>29.59691338920501</v>
      </c>
      <c r="T942" s="7">
        <v>33.197649338243934</v>
      </c>
      <c r="U942" s="7">
        <v>36.186589008721953</v>
      </c>
      <c r="V942" s="46">
        <f t="shared" si="266"/>
        <v>127.8914705509041</v>
      </c>
      <c r="W942" s="7">
        <v>5.2113749732234611</v>
      </c>
      <c r="X942" s="7">
        <v>6.6512053405114049</v>
      </c>
      <c r="Y942" s="7">
        <v>10.974248138252598</v>
      </c>
      <c r="Z942" s="7">
        <v>11.13354711427108</v>
      </c>
      <c r="AA942" s="46">
        <f t="shared" si="267"/>
        <v>33.970375566258546</v>
      </c>
      <c r="AB942" s="49">
        <v>40.577682154549841</v>
      </c>
      <c r="AC942" s="49">
        <v>38.323895912920825</v>
      </c>
      <c r="AD942" s="49"/>
      <c r="AE942" s="49"/>
      <c r="AF942" s="46">
        <f t="shared" si="268"/>
        <v>78.901578067470666</v>
      </c>
      <c r="AG942" s="49"/>
      <c r="AH942" s="49"/>
      <c r="AI942" s="49"/>
      <c r="AJ942" s="49"/>
      <c r="AK942" s="46">
        <f t="shared" si="269"/>
        <v>0</v>
      </c>
      <c r="AL942" s="48"/>
      <c r="AM942" s="48"/>
      <c r="AN942" s="50">
        <f>IFERROR(VLOOKUP($F942,Ref_Param!$L:$M,2,0),0)*M942</f>
        <v>0</v>
      </c>
      <c r="AO942" s="50">
        <f>IFERROR(VLOOKUP($F942,Ref_Param!$L:$M,2,0),0)*N942</f>
        <v>0</v>
      </c>
      <c r="AP942" s="50">
        <f>IFERROR(VLOOKUP($F942,Ref_Param!$L:$M,2,0),0)*O942</f>
        <v>13.785289990343504</v>
      </c>
      <c r="AQ942" s="50">
        <f>IFERROR(VLOOKUP($F942,Ref_Param!$L:$M,2,0),0)*P942</f>
        <v>24.795720982541422</v>
      </c>
      <c r="AR942" s="51">
        <f t="shared" si="270"/>
        <v>38.581010972884926</v>
      </c>
      <c r="AS942" s="52">
        <f>IFERROR(VLOOKUP($F942,Ref_Param!$L:$M,2,0),0)*R942</f>
        <v>28.910318814733209</v>
      </c>
      <c r="AT942" s="52">
        <f>IFERROR(VLOOKUP($F942,Ref_Param!$L:$M,2,0),0)*S942</f>
        <v>29.59691338920501</v>
      </c>
      <c r="AU942" s="52">
        <f>IFERROR(VLOOKUP($F942,Ref_Param!$L:$M,2,0),0)*T942</f>
        <v>33.197649338243934</v>
      </c>
      <c r="AV942" s="52">
        <f>IFERROR(VLOOKUP($F942,Ref_Param!$L:$M,2,0),0)*U942</f>
        <v>36.186589008721953</v>
      </c>
      <c r="AW942" s="53">
        <f t="shared" si="271"/>
        <v>127.8914705509041</v>
      </c>
      <c r="AX942" s="54">
        <f>IFERROR(VLOOKUP($F942,Ref_Param!$L:$M,2,0),0)*W942</f>
        <v>5.2113749732234611</v>
      </c>
      <c r="AY942" s="54">
        <f>IFERROR(VLOOKUP($F942,Ref_Param!$L:$M,2,0),0)*X942</f>
        <v>6.6512053405114049</v>
      </c>
      <c r="AZ942" s="54">
        <f>IFERROR(VLOOKUP($F942,Ref_Param!$L:$M,2,0),0)*Y942</f>
        <v>10.974248138252598</v>
      </c>
      <c r="BA942" s="54">
        <f>IFERROR(VLOOKUP($F942,Ref_Param!$L:$M,2,0),0)*Z942</f>
        <v>11.13354711427108</v>
      </c>
      <c r="BB942" s="55">
        <f t="shared" si="272"/>
        <v>33.970375566258546</v>
      </c>
      <c r="BC942" s="56">
        <f>IFERROR(VLOOKUP($F942,Ref_Param!$L:$M,2,0),0)*AB942</f>
        <v>40.577682154549841</v>
      </c>
      <c r="BD942" s="56">
        <f>IFERROR(VLOOKUP($F942,Ref_Param!$L:$M,2,0),0)*AC942</f>
        <v>38.323895912920825</v>
      </c>
      <c r="BE942" s="56">
        <f>IFERROR(VLOOKUP($F942,Ref_Param!$L:$M,2,0),0)*AD942</f>
        <v>0</v>
      </c>
      <c r="BF942" s="56">
        <f>IFERROR(VLOOKUP($F942,Ref_Param!$L:$M,2,0),0)*AE942</f>
        <v>0</v>
      </c>
      <c r="BG942" s="57">
        <f t="shared" si="273"/>
        <v>78.901578067470666</v>
      </c>
      <c r="BH942" s="56">
        <f>IFERROR(VLOOKUP($F942,Ref_Param!$L:$M,2,0),0)*AG942</f>
        <v>0</v>
      </c>
      <c r="BI942" s="56">
        <f>IFERROR(VLOOKUP($F942,Ref_Param!$L:$M,2,0),0)*AH942</f>
        <v>0</v>
      </c>
      <c r="BJ942" s="56">
        <f>IFERROR(VLOOKUP($F942,Ref_Param!$L:$M,2,0),0)*AI942</f>
        <v>0</v>
      </c>
      <c r="BK942" s="56">
        <f>IFERROR(VLOOKUP($F942,Ref_Param!$L:$M,2,0),0)*AJ942</f>
        <v>0</v>
      </c>
      <c r="BL942" s="57">
        <f t="shared" si="274"/>
        <v>0</v>
      </c>
      <c r="BM942" s="58">
        <f>IFERROR(VLOOKUP($F942,Ref_Param!$L:$M,2,0),0)*AL942</f>
        <v>0</v>
      </c>
      <c r="BN942" s="59">
        <f>IFERROR(VLOOKUP($F942,Ref_Param!$L:$M,2,0),0)*AM942</f>
        <v>0</v>
      </c>
    </row>
    <row r="943" spans="1:66" ht="15" customHeight="1" x14ac:dyDescent="0.3">
      <c r="A943" s="91" t="str">
        <f t="shared" si="264"/>
        <v>EAISDigital - API Economy</v>
      </c>
      <c r="B943" s="43" t="s">
        <v>4152</v>
      </c>
      <c r="C943" s="43" t="s">
        <v>4117</v>
      </c>
      <c r="D943" s="43" t="s">
        <v>835</v>
      </c>
      <c r="E943" s="66" t="s">
        <v>836</v>
      </c>
      <c r="F943" s="43" t="s">
        <v>20</v>
      </c>
      <c r="G943" s="44" t="s">
        <v>1052</v>
      </c>
      <c r="H943" s="41" t="s">
        <v>5428</v>
      </c>
      <c r="I943" s="66" t="s">
        <v>26</v>
      </c>
      <c r="J943" s="43"/>
      <c r="K943" s="66"/>
      <c r="L943" s="43" t="s">
        <v>4110</v>
      </c>
      <c r="M943" s="7"/>
      <c r="N943" s="7"/>
      <c r="O943" s="7"/>
      <c r="P943" s="7"/>
      <c r="Q943" s="46">
        <f t="shared" si="265"/>
        <v>0</v>
      </c>
      <c r="R943" s="7"/>
      <c r="S943" s="7"/>
      <c r="T943" s="7"/>
      <c r="U943" s="7"/>
      <c r="V943" s="46">
        <f t="shared" si="266"/>
        <v>0</v>
      </c>
      <c r="W943" s="7"/>
      <c r="X943" s="7"/>
      <c r="Y943" s="7"/>
      <c r="Z943" s="7"/>
      <c r="AA943" s="46">
        <f t="shared" si="267"/>
        <v>0</v>
      </c>
      <c r="AB943" s="49"/>
      <c r="AC943" s="49"/>
      <c r="AD943" s="49">
        <v>47.099000000000004</v>
      </c>
      <c r="AE943" s="49">
        <v>12</v>
      </c>
      <c r="AF943" s="46">
        <f t="shared" si="268"/>
        <v>59.099000000000004</v>
      </c>
      <c r="AG943" s="49">
        <v>12</v>
      </c>
      <c r="AH943" s="49">
        <v>12</v>
      </c>
      <c r="AI943" s="49">
        <v>12</v>
      </c>
      <c r="AJ943" s="49">
        <v>12</v>
      </c>
      <c r="AK943" s="46">
        <f t="shared" si="269"/>
        <v>48</v>
      </c>
      <c r="AL943" s="48"/>
      <c r="AM943" s="48"/>
      <c r="AN943" s="50">
        <f>IFERROR(VLOOKUP($F943,Ref_Param!$L:$M,2,0),0)*M943</f>
        <v>0</v>
      </c>
      <c r="AO943" s="50">
        <f>IFERROR(VLOOKUP($F943,Ref_Param!$L:$M,2,0),0)*N943</f>
        <v>0</v>
      </c>
      <c r="AP943" s="50">
        <f>IFERROR(VLOOKUP($F943,Ref_Param!$L:$M,2,0),0)*O943</f>
        <v>0</v>
      </c>
      <c r="AQ943" s="50">
        <f>IFERROR(VLOOKUP($F943,Ref_Param!$L:$M,2,0),0)*P943</f>
        <v>0</v>
      </c>
      <c r="AR943" s="51">
        <f t="shared" si="270"/>
        <v>0</v>
      </c>
      <c r="AS943" s="52">
        <f>IFERROR(VLOOKUP($F943,Ref_Param!$L:$M,2,0),0)*R943</f>
        <v>0</v>
      </c>
      <c r="AT943" s="52">
        <f>IFERROR(VLOOKUP($F943,Ref_Param!$L:$M,2,0),0)*S943</f>
        <v>0</v>
      </c>
      <c r="AU943" s="52">
        <f>IFERROR(VLOOKUP($F943,Ref_Param!$L:$M,2,0),0)*T943</f>
        <v>0</v>
      </c>
      <c r="AV943" s="52">
        <f>IFERROR(VLOOKUP($F943,Ref_Param!$L:$M,2,0),0)*U943</f>
        <v>0</v>
      </c>
      <c r="AW943" s="53">
        <f t="shared" si="271"/>
        <v>0</v>
      </c>
      <c r="AX943" s="54">
        <f>IFERROR(VLOOKUP($F943,Ref_Param!$L:$M,2,0),0)*W943</f>
        <v>0</v>
      </c>
      <c r="AY943" s="54">
        <f>IFERROR(VLOOKUP($F943,Ref_Param!$L:$M,2,0),0)*X943</f>
        <v>0</v>
      </c>
      <c r="AZ943" s="54">
        <f>IFERROR(VLOOKUP($F943,Ref_Param!$L:$M,2,0),0)*Y943</f>
        <v>0</v>
      </c>
      <c r="BA943" s="54">
        <f>IFERROR(VLOOKUP($F943,Ref_Param!$L:$M,2,0),0)*Z943</f>
        <v>0</v>
      </c>
      <c r="BB943" s="55">
        <f t="shared" si="272"/>
        <v>0</v>
      </c>
      <c r="BC943" s="56">
        <f>IFERROR(VLOOKUP($F943,Ref_Param!$L:$M,2,0),0)*AB943</f>
        <v>0</v>
      </c>
      <c r="BD943" s="56">
        <f>IFERROR(VLOOKUP($F943,Ref_Param!$L:$M,2,0),0)*AC943</f>
        <v>0</v>
      </c>
      <c r="BE943" s="56">
        <f>IFERROR(VLOOKUP($F943,Ref_Param!$L:$M,2,0),0)*AD943</f>
        <v>47.099000000000004</v>
      </c>
      <c r="BF943" s="56">
        <f>IFERROR(VLOOKUP($F943,Ref_Param!$L:$M,2,0),0)*AE943</f>
        <v>12</v>
      </c>
      <c r="BG943" s="57">
        <f t="shared" si="273"/>
        <v>59.099000000000004</v>
      </c>
      <c r="BH943" s="56">
        <f>IFERROR(VLOOKUP($F943,Ref_Param!$L:$M,2,0),0)*AG943</f>
        <v>12</v>
      </c>
      <c r="BI943" s="56">
        <f>IFERROR(VLOOKUP($F943,Ref_Param!$L:$M,2,0),0)*AH943</f>
        <v>12</v>
      </c>
      <c r="BJ943" s="56">
        <f>IFERROR(VLOOKUP($F943,Ref_Param!$L:$M,2,0),0)*AI943</f>
        <v>12</v>
      </c>
      <c r="BK943" s="56">
        <f>IFERROR(VLOOKUP($F943,Ref_Param!$L:$M,2,0),0)*AJ943</f>
        <v>12</v>
      </c>
      <c r="BL943" s="57">
        <f t="shared" si="274"/>
        <v>48</v>
      </c>
      <c r="BM943" s="58">
        <f>IFERROR(VLOOKUP($F943,Ref_Param!$L:$M,2,0),0)*AL943</f>
        <v>0</v>
      </c>
      <c r="BN943" s="59">
        <f>IFERROR(VLOOKUP($F943,Ref_Param!$L:$M,2,0),0)*AM943</f>
        <v>0</v>
      </c>
    </row>
    <row r="944" spans="1:66" ht="15" customHeight="1" x14ac:dyDescent="0.3">
      <c r="A944" s="91" t="str">
        <f t="shared" si="264"/>
        <v>EAISDigital - API Economy</v>
      </c>
      <c r="B944" s="43" t="s">
        <v>4152</v>
      </c>
      <c r="C944" s="43" t="s">
        <v>4117</v>
      </c>
      <c r="D944" s="43" t="s">
        <v>2339</v>
      </c>
      <c r="E944" s="66" t="s">
        <v>2340</v>
      </c>
      <c r="F944" s="43" t="s">
        <v>20</v>
      </c>
      <c r="G944" s="44" t="s">
        <v>1052</v>
      </c>
      <c r="H944" s="41" t="s">
        <v>37</v>
      </c>
      <c r="I944" s="66" t="s">
        <v>26</v>
      </c>
      <c r="J944" s="43"/>
      <c r="K944" s="66"/>
      <c r="L944" s="43" t="s">
        <v>4110</v>
      </c>
      <c r="M944" s="7">
        <v>0</v>
      </c>
      <c r="N944" s="7">
        <v>0</v>
      </c>
      <c r="O944" s="7">
        <v>0</v>
      </c>
      <c r="P944" s="7">
        <v>0</v>
      </c>
      <c r="Q944" s="46">
        <f t="shared" si="265"/>
        <v>0</v>
      </c>
      <c r="R944" s="7">
        <v>0</v>
      </c>
      <c r="S944" s="7">
        <v>0</v>
      </c>
      <c r="T944" s="7">
        <v>0</v>
      </c>
      <c r="U944" s="7">
        <v>0</v>
      </c>
      <c r="V944" s="46">
        <f t="shared" si="266"/>
        <v>0</v>
      </c>
      <c r="W944" s="7">
        <v>0</v>
      </c>
      <c r="X944" s="7">
        <v>0</v>
      </c>
      <c r="Y944" s="7">
        <v>0</v>
      </c>
      <c r="Z944" s="7">
        <v>0</v>
      </c>
      <c r="AA944" s="46">
        <f t="shared" si="267"/>
        <v>0</v>
      </c>
      <c r="AB944" s="49">
        <v>299.85380116959067</v>
      </c>
      <c r="AC944" s="49">
        <v>0</v>
      </c>
      <c r="AD944" s="49"/>
      <c r="AE944" s="49"/>
      <c r="AF944" s="46">
        <f t="shared" si="268"/>
        <v>299.85380116959067</v>
      </c>
      <c r="AG944" s="49"/>
      <c r="AH944" s="49"/>
      <c r="AI944" s="49"/>
      <c r="AJ944" s="49"/>
      <c r="AK944" s="46">
        <f t="shared" si="269"/>
        <v>0</v>
      </c>
      <c r="AL944" s="48"/>
      <c r="AM944" s="48"/>
      <c r="AN944" s="50">
        <f>IFERROR(VLOOKUP($F944,Ref_Param!$L:$M,2,0),0)*M944</f>
        <v>0</v>
      </c>
      <c r="AO944" s="50">
        <f>IFERROR(VLOOKUP($F944,Ref_Param!$L:$M,2,0),0)*N944</f>
        <v>0</v>
      </c>
      <c r="AP944" s="50">
        <f>IFERROR(VLOOKUP($F944,Ref_Param!$L:$M,2,0),0)*O944</f>
        <v>0</v>
      </c>
      <c r="AQ944" s="50">
        <f>IFERROR(VLOOKUP($F944,Ref_Param!$L:$M,2,0),0)*P944</f>
        <v>0</v>
      </c>
      <c r="AR944" s="51">
        <f t="shared" si="270"/>
        <v>0</v>
      </c>
      <c r="AS944" s="52">
        <f>IFERROR(VLOOKUP($F944,Ref_Param!$L:$M,2,0),0)*R944</f>
        <v>0</v>
      </c>
      <c r="AT944" s="52">
        <f>IFERROR(VLOOKUP($F944,Ref_Param!$L:$M,2,0),0)*S944</f>
        <v>0</v>
      </c>
      <c r="AU944" s="52">
        <f>IFERROR(VLOOKUP($F944,Ref_Param!$L:$M,2,0),0)*T944</f>
        <v>0</v>
      </c>
      <c r="AV944" s="52">
        <f>IFERROR(VLOOKUP($F944,Ref_Param!$L:$M,2,0),0)*U944</f>
        <v>0</v>
      </c>
      <c r="AW944" s="53">
        <f t="shared" si="271"/>
        <v>0</v>
      </c>
      <c r="AX944" s="54">
        <f>IFERROR(VLOOKUP($F944,Ref_Param!$L:$M,2,0),0)*W944</f>
        <v>0</v>
      </c>
      <c r="AY944" s="54">
        <f>IFERROR(VLOOKUP($F944,Ref_Param!$L:$M,2,0),0)*X944</f>
        <v>0</v>
      </c>
      <c r="AZ944" s="54">
        <f>IFERROR(VLOOKUP($F944,Ref_Param!$L:$M,2,0),0)*Y944</f>
        <v>0</v>
      </c>
      <c r="BA944" s="54">
        <f>IFERROR(VLOOKUP($F944,Ref_Param!$L:$M,2,0),0)*Z944</f>
        <v>0</v>
      </c>
      <c r="BB944" s="55">
        <f t="shared" si="272"/>
        <v>0</v>
      </c>
      <c r="BC944" s="56">
        <f>IFERROR(VLOOKUP($F944,Ref_Param!$L:$M,2,0),0)*AB944</f>
        <v>299.85380116959067</v>
      </c>
      <c r="BD944" s="56">
        <f>IFERROR(VLOOKUP($F944,Ref_Param!$L:$M,2,0),0)*AC944</f>
        <v>0</v>
      </c>
      <c r="BE944" s="56">
        <f>IFERROR(VLOOKUP($F944,Ref_Param!$L:$M,2,0),0)*AD944</f>
        <v>0</v>
      </c>
      <c r="BF944" s="56">
        <f>IFERROR(VLOOKUP($F944,Ref_Param!$L:$M,2,0),0)*AE944</f>
        <v>0</v>
      </c>
      <c r="BG944" s="57">
        <f t="shared" si="273"/>
        <v>299.85380116959067</v>
      </c>
      <c r="BH944" s="56">
        <f>IFERROR(VLOOKUP($F944,Ref_Param!$L:$M,2,0),0)*AG944</f>
        <v>0</v>
      </c>
      <c r="BI944" s="56">
        <f>IFERROR(VLOOKUP($F944,Ref_Param!$L:$M,2,0),0)*AH944</f>
        <v>0</v>
      </c>
      <c r="BJ944" s="56">
        <f>IFERROR(VLOOKUP($F944,Ref_Param!$L:$M,2,0),0)*AI944</f>
        <v>0</v>
      </c>
      <c r="BK944" s="56">
        <f>IFERROR(VLOOKUP($F944,Ref_Param!$L:$M,2,0),0)*AJ944</f>
        <v>0</v>
      </c>
      <c r="BL944" s="57">
        <f t="shared" si="274"/>
        <v>0</v>
      </c>
      <c r="BM944" s="58">
        <f>IFERROR(VLOOKUP($F944,Ref_Param!$L:$M,2,0),0)*AL944</f>
        <v>0</v>
      </c>
      <c r="BN944" s="59">
        <f>IFERROR(VLOOKUP($F944,Ref_Param!$L:$M,2,0),0)*AM944</f>
        <v>0</v>
      </c>
    </row>
    <row r="945" spans="1:66" ht="15" customHeight="1" x14ac:dyDescent="0.3">
      <c r="A945" s="91" t="str">
        <f t="shared" si="264"/>
        <v>EAISDigital - API Economy</v>
      </c>
      <c r="B945" s="43" t="s">
        <v>4152</v>
      </c>
      <c r="C945" s="43" t="s">
        <v>4117</v>
      </c>
      <c r="D945" s="43" t="s">
        <v>841</v>
      </c>
      <c r="E945" s="66" t="s">
        <v>842</v>
      </c>
      <c r="F945" s="43" t="s">
        <v>3731</v>
      </c>
      <c r="G945" s="44" t="s">
        <v>1052</v>
      </c>
      <c r="H945" s="41" t="s">
        <v>53</v>
      </c>
      <c r="I945" s="66" t="s">
        <v>26</v>
      </c>
      <c r="J945" s="43"/>
      <c r="K945" s="66"/>
      <c r="L945" s="43" t="s">
        <v>4110</v>
      </c>
      <c r="M945" s="7">
        <v>0</v>
      </c>
      <c r="N945" s="7">
        <v>0</v>
      </c>
      <c r="O945" s="7">
        <v>0</v>
      </c>
      <c r="P945" s="7">
        <v>0</v>
      </c>
      <c r="Q945" s="46">
        <f t="shared" si="265"/>
        <v>0</v>
      </c>
      <c r="R945" s="7">
        <v>0</v>
      </c>
      <c r="S945" s="7">
        <v>0</v>
      </c>
      <c r="T945" s="7">
        <v>0</v>
      </c>
      <c r="U945" s="7">
        <v>0</v>
      </c>
      <c r="V945" s="46">
        <f t="shared" si="266"/>
        <v>0</v>
      </c>
      <c r="W945" s="7">
        <v>1009.2069999999983</v>
      </c>
      <c r="X945" s="7">
        <v>542.90300000000116</v>
      </c>
      <c r="Y945" s="7">
        <v>429.34899999999914</v>
      </c>
      <c r="Z945" s="7">
        <v>300.0230000000002</v>
      </c>
      <c r="AA945" s="46">
        <f t="shared" si="267"/>
        <v>2281.4819999999986</v>
      </c>
      <c r="AB945" s="49">
        <v>198.61499780080862</v>
      </c>
      <c r="AC945" s="49">
        <v>337.93322999999958</v>
      </c>
      <c r="AD945" s="49"/>
      <c r="AE945" s="49"/>
      <c r="AF945" s="46">
        <f t="shared" si="268"/>
        <v>536.54822780080826</v>
      </c>
      <c r="AG945" s="49"/>
      <c r="AH945" s="49"/>
      <c r="AI945" s="49"/>
      <c r="AJ945" s="49"/>
      <c r="AK945" s="46">
        <f t="shared" si="269"/>
        <v>0</v>
      </c>
      <c r="AL945" s="48"/>
      <c r="AM945" s="48"/>
      <c r="AN945" s="50">
        <f>IFERROR(VLOOKUP($F945,Ref_Param!$L:$M,2,0),0)*M945</f>
        <v>0</v>
      </c>
      <c r="AO945" s="50">
        <f>IFERROR(VLOOKUP($F945,Ref_Param!$L:$M,2,0),0)*N945</f>
        <v>0</v>
      </c>
      <c r="AP945" s="50">
        <f>IFERROR(VLOOKUP($F945,Ref_Param!$L:$M,2,0),0)*O945</f>
        <v>0</v>
      </c>
      <c r="AQ945" s="50">
        <f>IFERROR(VLOOKUP($F945,Ref_Param!$L:$M,2,0),0)*P945</f>
        <v>0</v>
      </c>
      <c r="AR945" s="51">
        <f t="shared" si="270"/>
        <v>0</v>
      </c>
      <c r="AS945" s="52">
        <f>IFERROR(VLOOKUP($F945,Ref_Param!$L:$M,2,0),0)*R945</f>
        <v>0</v>
      </c>
      <c r="AT945" s="52">
        <f>IFERROR(VLOOKUP($F945,Ref_Param!$L:$M,2,0),0)*S945</f>
        <v>0</v>
      </c>
      <c r="AU945" s="52">
        <f>IFERROR(VLOOKUP($F945,Ref_Param!$L:$M,2,0),0)*T945</f>
        <v>0</v>
      </c>
      <c r="AV945" s="52">
        <f>IFERROR(VLOOKUP($F945,Ref_Param!$L:$M,2,0),0)*U945</f>
        <v>0</v>
      </c>
      <c r="AW945" s="53">
        <f t="shared" si="271"/>
        <v>0</v>
      </c>
      <c r="AX945" s="54">
        <f>IFERROR(VLOOKUP($F945,Ref_Param!$L:$M,2,0),0)*W945</f>
        <v>12.281939880735065</v>
      </c>
      <c r="AY945" s="54">
        <f>IFERROR(VLOOKUP($F945,Ref_Param!$L:$M,2,0),0)*X945</f>
        <v>6.6070707070707337</v>
      </c>
      <c r="AZ945" s="54">
        <f>IFERROR(VLOOKUP($F945,Ref_Param!$L:$M,2,0),0)*Y945</f>
        <v>5.2251308263356453</v>
      </c>
      <c r="BA945" s="54">
        <f>IFERROR(VLOOKUP($F945,Ref_Param!$L:$M,2,0),0)*Z945</f>
        <v>3.6512474138980258</v>
      </c>
      <c r="BB945" s="55">
        <f t="shared" si="272"/>
        <v>27.76538882803947</v>
      </c>
      <c r="BC945" s="56">
        <f>IFERROR(VLOOKUP($F945,Ref_Param!$L:$M,2,0),0)*AB945</f>
        <v>2.4171230108410491</v>
      </c>
      <c r="BD945" s="56">
        <f>IFERROR(VLOOKUP($F945,Ref_Param!$L:$M,2,0),0)*AC945</f>
        <v>4.1126108068638221</v>
      </c>
      <c r="BE945" s="56">
        <f>IFERROR(VLOOKUP($F945,Ref_Param!$L:$M,2,0),0)*AD945</f>
        <v>0</v>
      </c>
      <c r="BF945" s="56">
        <f>IFERROR(VLOOKUP($F945,Ref_Param!$L:$M,2,0),0)*AE945</f>
        <v>0</v>
      </c>
      <c r="BG945" s="57">
        <f t="shared" si="273"/>
        <v>6.5297338177048712</v>
      </c>
      <c r="BH945" s="56">
        <f>IFERROR(VLOOKUP($F945,Ref_Param!$L:$M,2,0),0)*AG945</f>
        <v>0</v>
      </c>
      <c r="BI945" s="56">
        <f>IFERROR(VLOOKUP($F945,Ref_Param!$L:$M,2,0),0)*AH945</f>
        <v>0</v>
      </c>
      <c r="BJ945" s="56">
        <f>IFERROR(VLOOKUP($F945,Ref_Param!$L:$M,2,0),0)*AI945</f>
        <v>0</v>
      </c>
      <c r="BK945" s="56">
        <f>IFERROR(VLOOKUP($F945,Ref_Param!$L:$M,2,0),0)*AJ945</f>
        <v>0</v>
      </c>
      <c r="BL945" s="57">
        <f t="shared" si="274"/>
        <v>0</v>
      </c>
      <c r="BM945" s="58">
        <f>IFERROR(VLOOKUP($F945,Ref_Param!$L:$M,2,0),0)*AL945</f>
        <v>0</v>
      </c>
      <c r="BN945" s="59">
        <f>IFERROR(VLOOKUP($F945,Ref_Param!$L:$M,2,0),0)*AM945</f>
        <v>0</v>
      </c>
    </row>
    <row r="946" spans="1:66" ht="15" customHeight="1" x14ac:dyDescent="0.3">
      <c r="A946" s="91" t="str">
        <f t="shared" si="264"/>
        <v>EAISDigital - API Economy</v>
      </c>
      <c r="B946" s="43" t="s">
        <v>4152</v>
      </c>
      <c r="C946" s="43" t="s">
        <v>4117</v>
      </c>
      <c r="D946" s="43" t="s">
        <v>841</v>
      </c>
      <c r="E946" s="66" t="s">
        <v>842</v>
      </c>
      <c r="F946" s="43" t="s">
        <v>20</v>
      </c>
      <c r="G946" s="44" t="s">
        <v>1052</v>
      </c>
      <c r="H946" s="41" t="s">
        <v>53</v>
      </c>
      <c r="I946" s="66" t="s">
        <v>26</v>
      </c>
      <c r="J946" s="43"/>
      <c r="K946" s="66"/>
      <c r="L946" s="43" t="s">
        <v>4110</v>
      </c>
      <c r="M946" s="7">
        <v>863.98448822197463</v>
      </c>
      <c r="N946" s="7">
        <v>945.00597144722224</v>
      </c>
      <c r="O946" s="7">
        <v>964.32529408529729</v>
      </c>
      <c r="P946" s="7">
        <v>991.40472724773156</v>
      </c>
      <c r="Q946" s="46">
        <f t="shared" si="265"/>
        <v>3764.7204810022254</v>
      </c>
      <c r="R946" s="7">
        <v>857.78740620321457</v>
      </c>
      <c r="S946" s="7">
        <v>910.4232226034153</v>
      </c>
      <c r="T946" s="7">
        <v>991.81127558732237</v>
      </c>
      <c r="U946" s="7">
        <v>1044.4201745237231</v>
      </c>
      <c r="V946" s="46">
        <f t="shared" si="266"/>
        <v>3804.4420789176756</v>
      </c>
      <c r="W946" s="7">
        <v>1200.5715589449624</v>
      </c>
      <c r="X946" s="7">
        <v>706.02826904060203</v>
      </c>
      <c r="Y946" s="7">
        <v>667.32880043171929</v>
      </c>
      <c r="Z946" s="7">
        <v>652.91637708887367</v>
      </c>
      <c r="AA946" s="46">
        <f t="shared" si="267"/>
        <v>3226.8450055061571</v>
      </c>
      <c r="AB946" s="49">
        <v>688.17969247404744</v>
      </c>
      <c r="AC946" s="49">
        <v>742.9373133260026</v>
      </c>
      <c r="AD946" s="49"/>
      <c r="AE946" s="49"/>
      <c r="AF946" s="46">
        <f t="shared" si="268"/>
        <v>1431.11700580005</v>
      </c>
      <c r="AG946" s="49"/>
      <c r="AH946" s="49"/>
      <c r="AI946" s="49"/>
      <c r="AJ946" s="49"/>
      <c r="AK946" s="46">
        <f t="shared" si="269"/>
        <v>0</v>
      </c>
      <c r="AL946" s="48"/>
      <c r="AM946" s="48"/>
      <c r="AN946" s="50">
        <f>IFERROR(VLOOKUP($F946,Ref_Param!$L:$M,2,0),0)*M946</f>
        <v>863.98448822197463</v>
      </c>
      <c r="AO946" s="50">
        <f>IFERROR(VLOOKUP($F946,Ref_Param!$L:$M,2,0),0)*N946</f>
        <v>945.00597144722224</v>
      </c>
      <c r="AP946" s="50">
        <f>IFERROR(VLOOKUP($F946,Ref_Param!$L:$M,2,0),0)*O946</f>
        <v>964.32529408529729</v>
      </c>
      <c r="AQ946" s="50">
        <f>IFERROR(VLOOKUP($F946,Ref_Param!$L:$M,2,0),0)*P946</f>
        <v>991.40472724773156</v>
      </c>
      <c r="AR946" s="51">
        <f t="shared" si="270"/>
        <v>3764.7204810022254</v>
      </c>
      <c r="AS946" s="52">
        <f>IFERROR(VLOOKUP($F946,Ref_Param!$L:$M,2,0),0)*R946</f>
        <v>857.78740620321457</v>
      </c>
      <c r="AT946" s="52">
        <f>IFERROR(VLOOKUP($F946,Ref_Param!$L:$M,2,0),0)*S946</f>
        <v>910.4232226034153</v>
      </c>
      <c r="AU946" s="52">
        <f>IFERROR(VLOOKUP($F946,Ref_Param!$L:$M,2,0),0)*T946</f>
        <v>991.81127558732237</v>
      </c>
      <c r="AV946" s="52">
        <f>IFERROR(VLOOKUP($F946,Ref_Param!$L:$M,2,0),0)*U946</f>
        <v>1044.4201745237231</v>
      </c>
      <c r="AW946" s="53">
        <f t="shared" si="271"/>
        <v>3804.4420789176756</v>
      </c>
      <c r="AX946" s="54">
        <f>IFERROR(VLOOKUP($F946,Ref_Param!$L:$M,2,0),0)*W946</f>
        <v>1200.5715589449624</v>
      </c>
      <c r="AY946" s="54">
        <f>IFERROR(VLOOKUP($F946,Ref_Param!$L:$M,2,0),0)*X946</f>
        <v>706.02826904060203</v>
      </c>
      <c r="AZ946" s="54">
        <f>IFERROR(VLOOKUP($F946,Ref_Param!$L:$M,2,0),0)*Y946</f>
        <v>667.32880043171929</v>
      </c>
      <c r="BA946" s="54">
        <f>IFERROR(VLOOKUP($F946,Ref_Param!$L:$M,2,0),0)*Z946</f>
        <v>652.91637708887367</v>
      </c>
      <c r="BB946" s="55">
        <f t="shared" si="272"/>
        <v>3226.8450055061571</v>
      </c>
      <c r="BC946" s="56">
        <f>IFERROR(VLOOKUP($F946,Ref_Param!$L:$M,2,0),0)*AB946</f>
        <v>688.17969247404744</v>
      </c>
      <c r="BD946" s="56">
        <f>IFERROR(VLOOKUP($F946,Ref_Param!$L:$M,2,0),0)*AC946</f>
        <v>742.9373133260026</v>
      </c>
      <c r="BE946" s="56">
        <f>IFERROR(VLOOKUP($F946,Ref_Param!$L:$M,2,0),0)*AD946</f>
        <v>0</v>
      </c>
      <c r="BF946" s="56">
        <f>IFERROR(VLOOKUP($F946,Ref_Param!$L:$M,2,0),0)*AE946</f>
        <v>0</v>
      </c>
      <c r="BG946" s="57">
        <f t="shared" si="273"/>
        <v>1431.11700580005</v>
      </c>
      <c r="BH946" s="56">
        <f>IFERROR(VLOOKUP($F946,Ref_Param!$L:$M,2,0),0)*AG946</f>
        <v>0</v>
      </c>
      <c r="BI946" s="56">
        <f>IFERROR(VLOOKUP($F946,Ref_Param!$L:$M,2,0),0)*AH946</f>
        <v>0</v>
      </c>
      <c r="BJ946" s="56">
        <f>IFERROR(VLOOKUP($F946,Ref_Param!$L:$M,2,0),0)*AI946</f>
        <v>0</v>
      </c>
      <c r="BK946" s="56">
        <f>IFERROR(VLOOKUP($F946,Ref_Param!$L:$M,2,0),0)*AJ946</f>
        <v>0</v>
      </c>
      <c r="BL946" s="57">
        <f t="shared" si="274"/>
        <v>0</v>
      </c>
      <c r="BM946" s="58">
        <f>IFERROR(VLOOKUP($F946,Ref_Param!$L:$M,2,0),0)*AL946</f>
        <v>0</v>
      </c>
      <c r="BN946" s="59">
        <f>IFERROR(VLOOKUP($F946,Ref_Param!$L:$M,2,0),0)*AM946</f>
        <v>0</v>
      </c>
    </row>
    <row r="947" spans="1:66" ht="15" customHeight="1" x14ac:dyDescent="0.3">
      <c r="A947" s="91" t="str">
        <f t="shared" si="264"/>
        <v>EAISDigital - API Economy</v>
      </c>
      <c r="B947" s="43" t="s">
        <v>4152</v>
      </c>
      <c r="C947" s="43" t="s">
        <v>4117</v>
      </c>
      <c r="D947" s="43" t="s">
        <v>841</v>
      </c>
      <c r="E947" s="66" t="s">
        <v>842</v>
      </c>
      <c r="F947" s="43" t="s">
        <v>20</v>
      </c>
      <c r="G947" s="44" t="s">
        <v>1052</v>
      </c>
      <c r="H947" s="41" t="s">
        <v>53</v>
      </c>
      <c r="I947" s="66" t="s">
        <v>26</v>
      </c>
      <c r="J947" s="43"/>
      <c r="K947" s="66"/>
      <c r="L947" s="43" t="s">
        <v>4110</v>
      </c>
      <c r="M947" s="7"/>
      <c r="N947" s="7"/>
      <c r="O947" s="7"/>
      <c r="P947" s="7"/>
      <c r="Q947" s="46">
        <f t="shared" si="265"/>
        <v>0</v>
      </c>
      <c r="R947" s="7"/>
      <c r="S947" s="7"/>
      <c r="T947" s="7"/>
      <c r="U947" s="7"/>
      <c r="V947" s="46">
        <f t="shared" si="266"/>
        <v>0</v>
      </c>
      <c r="W947" s="7"/>
      <c r="X947" s="7"/>
      <c r="Y947" s="7"/>
      <c r="Z947" s="7"/>
      <c r="AA947" s="46">
        <f t="shared" si="267"/>
        <v>0</v>
      </c>
      <c r="AB947" s="49"/>
      <c r="AC947" s="49"/>
      <c r="AD947" s="49">
        <v>762.16099999999994</v>
      </c>
      <c r="AE947" s="49">
        <v>664.45100000000002</v>
      </c>
      <c r="AF947" s="46">
        <f t="shared" si="268"/>
        <v>1426.6120000000001</v>
      </c>
      <c r="AG947" s="49">
        <v>705</v>
      </c>
      <c r="AH947" s="49">
        <v>705</v>
      </c>
      <c r="AI947" s="49">
        <v>705</v>
      </c>
      <c r="AJ947" s="49">
        <v>705</v>
      </c>
      <c r="AK947" s="46">
        <f t="shared" si="269"/>
        <v>2820</v>
      </c>
      <c r="AL947" s="48"/>
      <c r="AM947" s="48"/>
      <c r="AN947" s="50">
        <f>IFERROR(VLOOKUP($F947,Ref_Param!$L:$M,2,0),0)*M947</f>
        <v>0</v>
      </c>
      <c r="AO947" s="50">
        <f>IFERROR(VLOOKUP($F947,Ref_Param!$L:$M,2,0),0)*N947</f>
        <v>0</v>
      </c>
      <c r="AP947" s="50">
        <f>IFERROR(VLOOKUP($F947,Ref_Param!$L:$M,2,0),0)*O947</f>
        <v>0</v>
      </c>
      <c r="AQ947" s="50">
        <f>IFERROR(VLOOKUP($F947,Ref_Param!$L:$M,2,0),0)*P947</f>
        <v>0</v>
      </c>
      <c r="AR947" s="51">
        <f t="shared" si="270"/>
        <v>0</v>
      </c>
      <c r="AS947" s="52">
        <f>IFERROR(VLOOKUP($F947,Ref_Param!$L:$M,2,0),0)*R947</f>
        <v>0</v>
      </c>
      <c r="AT947" s="52">
        <f>IFERROR(VLOOKUP($F947,Ref_Param!$L:$M,2,0),0)*S947</f>
        <v>0</v>
      </c>
      <c r="AU947" s="52">
        <f>IFERROR(VLOOKUP($F947,Ref_Param!$L:$M,2,0),0)*T947</f>
        <v>0</v>
      </c>
      <c r="AV947" s="52">
        <f>IFERROR(VLOOKUP($F947,Ref_Param!$L:$M,2,0),0)*U947</f>
        <v>0</v>
      </c>
      <c r="AW947" s="53">
        <f t="shared" si="271"/>
        <v>0</v>
      </c>
      <c r="AX947" s="54">
        <f>IFERROR(VLOOKUP($F947,Ref_Param!$L:$M,2,0),0)*W947</f>
        <v>0</v>
      </c>
      <c r="AY947" s="54">
        <f>IFERROR(VLOOKUP($F947,Ref_Param!$L:$M,2,0),0)*X947</f>
        <v>0</v>
      </c>
      <c r="AZ947" s="54">
        <f>IFERROR(VLOOKUP($F947,Ref_Param!$L:$M,2,0),0)*Y947</f>
        <v>0</v>
      </c>
      <c r="BA947" s="54">
        <f>IFERROR(VLOOKUP($F947,Ref_Param!$L:$M,2,0),0)*Z947</f>
        <v>0</v>
      </c>
      <c r="BB947" s="55">
        <f t="shared" si="272"/>
        <v>0</v>
      </c>
      <c r="BC947" s="56">
        <f>IFERROR(VLOOKUP($F947,Ref_Param!$L:$M,2,0),0)*AB947</f>
        <v>0</v>
      </c>
      <c r="BD947" s="56">
        <f>IFERROR(VLOOKUP($F947,Ref_Param!$L:$M,2,0),0)*AC947</f>
        <v>0</v>
      </c>
      <c r="BE947" s="56">
        <f>IFERROR(VLOOKUP($F947,Ref_Param!$L:$M,2,0),0)*AD947</f>
        <v>762.16099999999994</v>
      </c>
      <c r="BF947" s="56">
        <f>IFERROR(VLOOKUP($F947,Ref_Param!$L:$M,2,0),0)*AE947</f>
        <v>664.45100000000002</v>
      </c>
      <c r="BG947" s="57">
        <f t="shared" si="273"/>
        <v>1426.6120000000001</v>
      </c>
      <c r="BH947" s="56">
        <f>IFERROR(VLOOKUP($F947,Ref_Param!$L:$M,2,0),0)*AG947</f>
        <v>705</v>
      </c>
      <c r="BI947" s="56">
        <f>IFERROR(VLOOKUP($F947,Ref_Param!$L:$M,2,0),0)*AH947</f>
        <v>705</v>
      </c>
      <c r="BJ947" s="56">
        <f>IFERROR(VLOOKUP($F947,Ref_Param!$L:$M,2,0),0)*AI947</f>
        <v>705</v>
      </c>
      <c r="BK947" s="56">
        <f>IFERROR(VLOOKUP($F947,Ref_Param!$L:$M,2,0),0)*AJ947</f>
        <v>705</v>
      </c>
      <c r="BL947" s="57">
        <f t="shared" si="274"/>
        <v>2820</v>
      </c>
      <c r="BM947" s="58">
        <f>IFERROR(VLOOKUP($F947,Ref_Param!$L:$M,2,0),0)*AL947</f>
        <v>0</v>
      </c>
      <c r="BN947" s="59">
        <f>IFERROR(VLOOKUP($F947,Ref_Param!$L:$M,2,0),0)*AM947</f>
        <v>0</v>
      </c>
    </row>
    <row r="948" spans="1:66" ht="15" customHeight="1" x14ac:dyDescent="0.3">
      <c r="A948" s="91" t="str">
        <f t="shared" si="264"/>
        <v>EAISDigital - API Economy</v>
      </c>
      <c r="B948" s="43" t="s">
        <v>4152</v>
      </c>
      <c r="C948" s="43" t="s">
        <v>4117</v>
      </c>
      <c r="D948" s="43" t="s">
        <v>3667</v>
      </c>
      <c r="E948" s="66" t="s">
        <v>3668</v>
      </c>
      <c r="F948" s="43" t="s">
        <v>3731</v>
      </c>
      <c r="G948" s="44" t="s">
        <v>1052</v>
      </c>
      <c r="H948" s="41" t="s">
        <v>53</v>
      </c>
      <c r="I948" s="66" t="s">
        <v>38</v>
      </c>
      <c r="J948" s="43"/>
      <c r="K948" s="66"/>
      <c r="L948" s="43" t="s">
        <v>4110</v>
      </c>
      <c r="M948" s="7">
        <v>0</v>
      </c>
      <c r="N948" s="7">
        <v>0</v>
      </c>
      <c r="O948" s="7">
        <v>0</v>
      </c>
      <c r="P948" s="7">
        <v>0</v>
      </c>
      <c r="Q948" s="46">
        <f t="shared" si="265"/>
        <v>0</v>
      </c>
      <c r="R948" s="7">
        <v>0</v>
      </c>
      <c r="S948" s="7">
        <v>0</v>
      </c>
      <c r="T948" s="7">
        <v>0</v>
      </c>
      <c r="U948" s="7">
        <v>0</v>
      </c>
      <c r="V948" s="46">
        <f t="shared" si="266"/>
        <v>0</v>
      </c>
      <c r="W948" s="7">
        <v>29.315000000000069</v>
      </c>
      <c r="X948" s="7">
        <v>0</v>
      </c>
      <c r="Y948" s="7">
        <v>8.6999999999999883E-2</v>
      </c>
      <c r="Z948" s="7">
        <v>12.843000000000002</v>
      </c>
      <c r="AA948" s="46">
        <f t="shared" si="267"/>
        <v>42.245000000000068</v>
      </c>
      <c r="AB948" s="49">
        <v>-0.80699994745980164</v>
      </c>
      <c r="AC948" s="49">
        <v>0.53599999999999814</v>
      </c>
      <c r="AD948" s="49"/>
      <c r="AE948" s="49"/>
      <c r="AF948" s="46">
        <f t="shared" si="268"/>
        <v>-0.27099994745980349</v>
      </c>
      <c r="AG948" s="49"/>
      <c r="AH948" s="49"/>
      <c r="AI948" s="49"/>
      <c r="AJ948" s="49"/>
      <c r="AK948" s="46">
        <f t="shared" si="269"/>
        <v>0</v>
      </c>
      <c r="AL948" s="48"/>
      <c r="AM948" s="48"/>
      <c r="AN948" s="50">
        <f>IFERROR(VLOOKUP($F948,Ref_Param!$L:$M,2,0),0)*M948</f>
        <v>0</v>
      </c>
      <c r="AO948" s="50">
        <f>IFERROR(VLOOKUP($F948,Ref_Param!$L:$M,2,0),0)*N948</f>
        <v>0</v>
      </c>
      <c r="AP948" s="50">
        <f>IFERROR(VLOOKUP($F948,Ref_Param!$L:$M,2,0),0)*O948</f>
        <v>0</v>
      </c>
      <c r="AQ948" s="50">
        <f>IFERROR(VLOOKUP($F948,Ref_Param!$L:$M,2,0),0)*P948</f>
        <v>0</v>
      </c>
      <c r="AR948" s="51">
        <f t="shared" si="270"/>
        <v>0</v>
      </c>
      <c r="AS948" s="52">
        <f>IFERROR(VLOOKUP($F948,Ref_Param!$L:$M,2,0),0)*R948</f>
        <v>0</v>
      </c>
      <c r="AT948" s="52">
        <f>IFERROR(VLOOKUP($F948,Ref_Param!$L:$M,2,0),0)*S948</f>
        <v>0</v>
      </c>
      <c r="AU948" s="52">
        <f>IFERROR(VLOOKUP($F948,Ref_Param!$L:$M,2,0),0)*T948</f>
        <v>0</v>
      </c>
      <c r="AV948" s="52">
        <f>IFERROR(VLOOKUP($F948,Ref_Param!$L:$M,2,0),0)*U948</f>
        <v>0</v>
      </c>
      <c r="AW948" s="53">
        <f t="shared" si="271"/>
        <v>0</v>
      </c>
      <c r="AX948" s="54">
        <f>IFERROR(VLOOKUP($F948,Ref_Param!$L:$M,2,0),0)*W948</f>
        <v>0.35676037483266548</v>
      </c>
      <c r="AY948" s="54">
        <f>IFERROR(VLOOKUP($F948,Ref_Param!$L:$M,2,0),0)*X948</f>
        <v>0</v>
      </c>
      <c r="AZ948" s="54">
        <f>IFERROR(VLOOKUP($F948,Ref_Param!$L:$M,2,0),0)*Y948</f>
        <v>1.0587805768528665E-3</v>
      </c>
      <c r="BA948" s="54">
        <f>IFERROR(VLOOKUP($F948,Ref_Param!$L:$M,2,0),0)*Z948</f>
        <v>0.15629791894852169</v>
      </c>
      <c r="BB948" s="55">
        <f t="shared" si="272"/>
        <v>0.5141170743580401</v>
      </c>
      <c r="BC948" s="56">
        <f>IFERROR(VLOOKUP($F948,Ref_Param!$L:$M,2,0),0)*AB948</f>
        <v>-9.8211019527784243E-3</v>
      </c>
      <c r="BD948" s="56">
        <f>IFERROR(VLOOKUP($F948,Ref_Param!$L:$M,2,0),0)*AC948</f>
        <v>6.5230619447486813E-3</v>
      </c>
      <c r="BE948" s="56">
        <f>IFERROR(VLOOKUP($F948,Ref_Param!$L:$M,2,0),0)*AD948</f>
        <v>0</v>
      </c>
      <c r="BF948" s="56">
        <f>IFERROR(VLOOKUP($F948,Ref_Param!$L:$M,2,0),0)*AE948</f>
        <v>0</v>
      </c>
      <c r="BG948" s="57">
        <f t="shared" si="273"/>
        <v>-3.298040008029743E-3</v>
      </c>
      <c r="BH948" s="56">
        <f>IFERROR(VLOOKUP($F948,Ref_Param!$L:$M,2,0),0)*AG948</f>
        <v>0</v>
      </c>
      <c r="BI948" s="56">
        <f>IFERROR(VLOOKUP($F948,Ref_Param!$L:$M,2,0),0)*AH948</f>
        <v>0</v>
      </c>
      <c r="BJ948" s="56">
        <f>IFERROR(VLOOKUP($F948,Ref_Param!$L:$M,2,0),0)*AI948</f>
        <v>0</v>
      </c>
      <c r="BK948" s="56">
        <f>IFERROR(VLOOKUP($F948,Ref_Param!$L:$M,2,0),0)*AJ948</f>
        <v>0</v>
      </c>
      <c r="BL948" s="57">
        <f t="shared" si="274"/>
        <v>0</v>
      </c>
      <c r="BM948" s="58">
        <f>IFERROR(VLOOKUP($F948,Ref_Param!$L:$M,2,0),0)*AL948</f>
        <v>0</v>
      </c>
      <c r="BN948" s="59">
        <f>IFERROR(VLOOKUP($F948,Ref_Param!$L:$M,2,0),0)*AM948</f>
        <v>0</v>
      </c>
    </row>
    <row r="949" spans="1:66" ht="15" customHeight="1" x14ac:dyDescent="0.3">
      <c r="A949" s="91" t="str">
        <f t="shared" si="264"/>
        <v>EAISDigital - API Economy</v>
      </c>
      <c r="B949" s="43" t="s">
        <v>4152</v>
      </c>
      <c r="C949" s="43" t="s">
        <v>4117</v>
      </c>
      <c r="D949" s="43" t="s">
        <v>3667</v>
      </c>
      <c r="E949" s="66" t="s">
        <v>3668</v>
      </c>
      <c r="F949" s="43" t="s">
        <v>20</v>
      </c>
      <c r="G949" s="44" t="s">
        <v>1052</v>
      </c>
      <c r="H949" s="41" t="s">
        <v>53</v>
      </c>
      <c r="I949" s="66" t="s">
        <v>22</v>
      </c>
      <c r="J949" s="43"/>
      <c r="K949" s="66"/>
      <c r="L949" s="43" t="s">
        <v>4109</v>
      </c>
      <c r="M949" s="7"/>
      <c r="N949" s="7"/>
      <c r="O949" s="7"/>
      <c r="P949" s="7"/>
      <c r="Q949" s="46">
        <f t="shared" si="265"/>
        <v>0</v>
      </c>
      <c r="R949" s="7"/>
      <c r="S949" s="7"/>
      <c r="T949" s="7"/>
      <c r="U949" s="7"/>
      <c r="V949" s="46">
        <f t="shared" si="266"/>
        <v>0</v>
      </c>
      <c r="W949" s="7"/>
      <c r="X949" s="7"/>
      <c r="Y949" s="7"/>
      <c r="Z949" s="7"/>
      <c r="AA949" s="46">
        <f t="shared" si="267"/>
        <v>0</v>
      </c>
      <c r="AB949" s="49"/>
      <c r="AC949" s="49"/>
      <c r="AD949" s="49">
        <v>36.036999999999999</v>
      </c>
      <c r="AE949" s="49">
        <v>36</v>
      </c>
      <c r="AF949" s="46">
        <f t="shared" si="268"/>
        <v>72.037000000000006</v>
      </c>
      <c r="AG949" s="49">
        <v>35</v>
      </c>
      <c r="AH949" s="49">
        <v>35</v>
      </c>
      <c r="AI949" s="49">
        <v>35</v>
      </c>
      <c r="AJ949" s="49">
        <v>35</v>
      </c>
      <c r="AK949" s="46">
        <f t="shared" si="269"/>
        <v>140</v>
      </c>
      <c r="AL949" s="48"/>
      <c r="AM949" s="48"/>
      <c r="AN949" s="50">
        <f>IFERROR(VLOOKUP($F949,Ref_Param!$L:$M,2,0),0)*M949</f>
        <v>0</v>
      </c>
      <c r="AO949" s="50">
        <f>IFERROR(VLOOKUP($F949,Ref_Param!$L:$M,2,0),0)*N949</f>
        <v>0</v>
      </c>
      <c r="AP949" s="50">
        <f>IFERROR(VLOOKUP($F949,Ref_Param!$L:$M,2,0),0)*O949</f>
        <v>0</v>
      </c>
      <c r="AQ949" s="50">
        <f>IFERROR(VLOOKUP($F949,Ref_Param!$L:$M,2,0),0)*P949</f>
        <v>0</v>
      </c>
      <c r="AR949" s="51">
        <f t="shared" si="270"/>
        <v>0</v>
      </c>
      <c r="AS949" s="52">
        <f>IFERROR(VLOOKUP($F949,Ref_Param!$L:$M,2,0),0)*R949</f>
        <v>0</v>
      </c>
      <c r="AT949" s="52">
        <f>IFERROR(VLOOKUP($F949,Ref_Param!$L:$M,2,0),0)*S949</f>
        <v>0</v>
      </c>
      <c r="AU949" s="52">
        <f>IFERROR(VLOOKUP($F949,Ref_Param!$L:$M,2,0),0)*T949</f>
        <v>0</v>
      </c>
      <c r="AV949" s="52">
        <f>IFERROR(VLOOKUP($F949,Ref_Param!$L:$M,2,0),0)*U949</f>
        <v>0</v>
      </c>
      <c r="AW949" s="53">
        <f t="shared" si="271"/>
        <v>0</v>
      </c>
      <c r="AX949" s="54">
        <f>IFERROR(VLOOKUP($F949,Ref_Param!$L:$M,2,0),0)*W949</f>
        <v>0</v>
      </c>
      <c r="AY949" s="54">
        <f>IFERROR(VLOOKUP($F949,Ref_Param!$L:$M,2,0),0)*X949</f>
        <v>0</v>
      </c>
      <c r="AZ949" s="54">
        <f>IFERROR(VLOOKUP($F949,Ref_Param!$L:$M,2,0),0)*Y949</f>
        <v>0</v>
      </c>
      <c r="BA949" s="54">
        <f>IFERROR(VLOOKUP($F949,Ref_Param!$L:$M,2,0),0)*Z949</f>
        <v>0</v>
      </c>
      <c r="BB949" s="55">
        <f t="shared" si="272"/>
        <v>0</v>
      </c>
      <c r="BC949" s="56">
        <f>IFERROR(VLOOKUP($F949,Ref_Param!$L:$M,2,0),0)*AB949</f>
        <v>0</v>
      </c>
      <c r="BD949" s="56">
        <f>IFERROR(VLOOKUP($F949,Ref_Param!$L:$M,2,0),0)*AC949</f>
        <v>0</v>
      </c>
      <c r="BE949" s="56">
        <f>IFERROR(VLOOKUP($F949,Ref_Param!$L:$M,2,0),0)*AD949</f>
        <v>36.036999999999999</v>
      </c>
      <c r="BF949" s="56">
        <f>IFERROR(VLOOKUP($F949,Ref_Param!$L:$M,2,0),0)*AE949</f>
        <v>36</v>
      </c>
      <c r="BG949" s="57">
        <f t="shared" si="273"/>
        <v>72.037000000000006</v>
      </c>
      <c r="BH949" s="56">
        <f>IFERROR(VLOOKUP($F949,Ref_Param!$L:$M,2,0),0)*AG949</f>
        <v>35</v>
      </c>
      <c r="BI949" s="56">
        <f>IFERROR(VLOOKUP($F949,Ref_Param!$L:$M,2,0),0)*AH949</f>
        <v>35</v>
      </c>
      <c r="BJ949" s="56">
        <f>IFERROR(VLOOKUP($F949,Ref_Param!$L:$M,2,0),0)*AI949</f>
        <v>35</v>
      </c>
      <c r="BK949" s="56">
        <f>IFERROR(VLOOKUP($F949,Ref_Param!$L:$M,2,0),0)*AJ949</f>
        <v>35</v>
      </c>
      <c r="BL949" s="57">
        <f t="shared" si="274"/>
        <v>140</v>
      </c>
      <c r="BM949" s="58">
        <f>IFERROR(VLOOKUP($F949,Ref_Param!$L:$M,2,0),0)*AL949</f>
        <v>0</v>
      </c>
      <c r="BN949" s="59">
        <f>IFERROR(VLOOKUP($F949,Ref_Param!$L:$M,2,0),0)*AM949</f>
        <v>0</v>
      </c>
    </row>
    <row r="950" spans="1:66" ht="15" customHeight="1" x14ac:dyDescent="0.3">
      <c r="A950" s="91" t="str">
        <f t="shared" si="264"/>
        <v>EAISDigital - API Economy</v>
      </c>
      <c r="B950" s="43" t="s">
        <v>4152</v>
      </c>
      <c r="C950" s="43" t="s">
        <v>4117</v>
      </c>
      <c r="D950" s="43" t="s">
        <v>3667</v>
      </c>
      <c r="E950" s="66" t="s">
        <v>3668</v>
      </c>
      <c r="F950" s="43" t="s">
        <v>20</v>
      </c>
      <c r="G950" s="44" t="s">
        <v>1052</v>
      </c>
      <c r="H950" s="41" t="s">
        <v>53</v>
      </c>
      <c r="I950" s="66" t="s">
        <v>38</v>
      </c>
      <c r="J950" s="43"/>
      <c r="K950" s="66"/>
      <c r="L950" s="43" t="s">
        <v>4110</v>
      </c>
      <c r="M950" s="7">
        <v>0</v>
      </c>
      <c r="N950" s="7">
        <v>0</v>
      </c>
      <c r="O950" s="7">
        <v>0</v>
      </c>
      <c r="P950" s="7">
        <v>0</v>
      </c>
      <c r="Q950" s="46">
        <f t="shared" si="265"/>
        <v>0</v>
      </c>
      <c r="R950" s="7">
        <v>0</v>
      </c>
      <c r="S950" s="7">
        <v>0</v>
      </c>
      <c r="T950" s="7">
        <v>0.39811871281020927</v>
      </c>
      <c r="U950" s="7">
        <v>85.718298736754178</v>
      </c>
      <c r="V950" s="46">
        <f t="shared" si="266"/>
        <v>86.116417449564381</v>
      </c>
      <c r="W950" s="7">
        <v>62.014572004594967</v>
      </c>
      <c r="X950" s="7">
        <v>101.69911253728846</v>
      </c>
      <c r="Y950" s="7">
        <v>87.079541774896256</v>
      </c>
      <c r="Z950" s="7">
        <v>80.28714722678663</v>
      </c>
      <c r="AA950" s="46">
        <f t="shared" si="267"/>
        <v>331.08037354356634</v>
      </c>
      <c r="AB950" s="49">
        <v>72.752558471595336</v>
      </c>
      <c r="AC950" s="49">
        <v>47.54155330600549</v>
      </c>
      <c r="AD950" s="49"/>
      <c r="AE950" s="49"/>
      <c r="AF950" s="46">
        <f t="shared" si="268"/>
        <v>120.29411177760082</v>
      </c>
      <c r="AG950" s="49"/>
      <c r="AH950" s="49"/>
      <c r="AI950" s="49"/>
      <c r="AJ950" s="49"/>
      <c r="AK950" s="46">
        <f t="shared" si="269"/>
        <v>0</v>
      </c>
      <c r="AL950" s="48"/>
      <c r="AM950" s="48"/>
      <c r="AN950" s="50">
        <f>IFERROR(VLOOKUP($F950,Ref_Param!$L:$M,2,0),0)*M950</f>
        <v>0</v>
      </c>
      <c r="AO950" s="50">
        <f>IFERROR(VLOOKUP($F950,Ref_Param!$L:$M,2,0),0)*N950</f>
        <v>0</v>
      </c>
      <c r="AP950" s="50">
        <f>IFERROR(VLOOKUP($F950,Ref_Param!$L:$M,2,0),0)*O950</f>
        <v>0</v>
      </c>
      <c r="AQ950" s="50">
        <f>IFERROR(VLOOKUP($F950,Ref_Param!$L:$M,2,0),0)*P950</f>
        <v>0</v>
      </c>
      <c r="AR950" s="51">
        <f t="shared" si="270"/>
        <v>0</v>
      </c>
      <c r="AS950" s="52">
        <f>IFERROR(VLOOKUP($F950,Ref_Param!$L:$M,2,0),0)*R950</f>
        <v>0</v>
      </c>
      <c r="AT950" s="52">
        <f>IFERROR(VLOOKUP($F950,Ref_Param!$L:$M,2,0),0)*S950</f>
        <v>0</v>
      </c>
      <c r="AU950" s="52">
        <f>IFERROR(VLOOKUP($F950,Ref_Param!$L:$M,2,0),0)*T950</f>
        <v>0.39811871281020927</v>
      </c>
      <c r="AV950" s="52">
        <f>IFERROR(VLOOKUP($F950,Ref_Param!$L:$M,2,0),0)*U950</f>
        <v>85.718298736754178</v>
      </c>
      <c r="AW950" s="53">
        <f t="shared" si="271"/>
        <v>86.116417449564381</v>
      </c>
      <c r="AX950" s="54">
        <f>IFERROR(VLOOKUP($F950,Ref_Param!$L:$M,2,0),0)*W950</f>
        <v>62.014572004594967</v>
      </c>
      <c r="AY950" s="54">
        <f>IFERROR(VLOOKUP($F950,Ref_Param!$L:$M,2,0),0)*X950</f>
        <v>101.69911253728846</v>
      </c>
      <c r="AZ950" s="54">
        <f>IFERROR(VLOOKUP($F950,Ref_Param!$L:$M,2,0),0)*Y950</f>
        <v>87.079541774896256</v>
      </c>
      <c r="BA950" s="54">
        <f>IFERROR(VLOOKUP($F950,Ref_Param!$L:$M,2,0),0)*Z950</f>
        <v>80.28714722678663</v>
      </c>
      <c r="BB950" s="55">
        <f t="shared" si="272"/>
        <v>331.08037354356634</v>
      </c>
      <c r="BC950" s="56">
        <f>IFERROR(VLOOKUP($F950,Ref_Param!$L:$M,2,0),0)*AB950</f>
        <v>72.752558471595336</v>
      </c>
      <c r="BD950" s="56">
        <f>IFERROR(VLOOKUP($F950,Ref_Param!$L:$M,2,0),0)*AC950</f>
        <v>47.54155330600549</v>
      </c>
      <c r="BE950" s="56">
        <f>IFERROR(VLOOKUP($F950,Ref_Param!$L:$M,2,0),0)*AD950</f>
        <v>0</v>
      </c>
      <c r="BF950" s="56">
        <f>IFERROR(VLOOKUP($F950,Ref_Param!$L:$M,2,0),0)*AE950</f>
        <v>0</v>
      </c>
      <c r="BG950" s="57">
        <f t="shared" si="273"/>
        <v>120.29411177760082</v>
      </c>
      <c r="BH950" s="56">
        <f>IFERROR(VLOOKUP($F950,Ref_Param!$L:$M,2,0),0)*AG950</f>
        <v>0</v>
      </c>
      <c r="BI950" s="56">
        <f>IFERROR(VLOOKUP($F950,Ref_Param!$L:$M,2,0),0)*AH950</f>
        <v>0</v>
      </c>
      <c r="BJ950" s="56">
        <f>IFERROR(VLOOKUP($F950,Ref_Param!$L:$M,2,0),0)*AI950</f>
        <v>0</v>
      </c>
      <c r="BK950" s="56">
        <f>IFERROR(VLOOKUP($F950,Ref_Param!$L:$M,2,0),0)*AJ950</f>
        <v>0</v>
      </c>
      <c r="BL950" s="57">
        <f t="shared" si="274"/>
        <v>0</v>
      </c>
      <c r="BM950" s="58">
        <f>IFERROR(VLOOKUP($F950,Ref_Param!$L:$M,2,0),0)*AL950</f>
        <v>0</v>
      </c>
      <c r="BN950" s="59">
        <f>IFERROR(VLOOKUP($F950,Ref_Param!$L:$M,2,0),0)*AM950</f>
        <v>0</v>
      </c>
    </row>
    <row r="951" spans="1:66" ht="15" customHeight="1" x14ac:dyDescent="0.3">
      <c r="A951" s="91" t="str">
        <f t="shared" si="264"/>
        <v>EAISDigital - API Economy</v>
      </c>
      <c r="B951" s="43" t="s">
        <v>4152</v>
      </c>
      <c r="C951" s="43" t="s">
        <v>4117</v>
      </c>
      <c r="D951" s="43" t="s">
        <v>6059</v>
      </c>
      <c r="E951" s="66" t="s">
        <v>6060</v>
      </c>
      <c r="F951" s="43" t="s">
        <v>20</v>
      </c>
      <c r="G951" s="44" t="s">
        <v>1052</v>
      </c>
      <c r="H951" s="41" t="s">
        <v>37</v>
      </c>
      <c r="I951" s="66" t="s">
        <v>38</v>
      </c>
      <c r="J951" s="43"/>
      <c r="K951" s="66"/>
      <c r="L951" s="43" t="s">
        <v>4110</v>
      </c>
      <c r="M951" s="7">
        <v>0</v>
      </c>
      <c r="N951" s="7">
        <v>0</v>
      </c>
      <c r="O951" s="7">
        <v>0</v>
      </c>
      <c r="P951" s="7">
        <v>0</v>
      </c>
      <c r="Q951" s="46">
        <f t="shared" si="265"/>
        <v>0</v>
      </c>
      <c r="R951" s="7">
        <v>0</v>
      </c>
      <c r="S951" s="7">
        <v>0</v>
      </c>
      <c r="T951" s="7">
        <v>0</v>
      </c>
      <c r="U951" s="7">
        <v>0</v>
      </c>
      <c r="V951" s="46">
        <f t="shared" si="266"/>
        <v>0</v>
      </c>
      <c r="W951" s="7">
        <v>0</v>
      </c>
      <c r="X951" s="7">
        <v>0</v>
      </c>
      <c r="Y951" s="7">
        <v>0</v>
      </c>
      <c r="Z951" s="7">
        <v>0</v>
      </c>
      <c r="AA951" s="46">
        <f t="shared" si="267"/>
        <v>0</v>
      </c>
      <c r="AB951" s="49">
        <v>8.134283991228072</v>
      </c>
      <c r="AC951" s="49">
        <v>9.0244034945054423</v>
      </c>
      <c r="AD951" s="49"/>
      <c r="AE951" s="49"/>
      <c r="AF951" s="46">
        <f t="shared" si="268"/>
        <v>17.158687485733516</v>
      </c>
      <c r="AG951" s="49"/>
      <c r="AH951" s="49"/>
      <c r="AI951" s="49"/>
      <c r="AJ951" s="49"/>
      <c r="AK951" s="46">
        <f t="shared" si="269"/>
        <v>0</v>
      </c>
      <c r="AL951" s="48"/>
      <c r="AM951" s="48"/>
      <c r="AN951" s="50">
        <f>IFERROR(VLOOKUP($F951,Ref_Param!$L:$M,2,0),0)*M951</f>
        <v>0</v>
      </c>
      <c r="AO951" s="50">
        <f>IFERROR(VLOOKUP($F951,Ref_Param!$L:$M,2,0),0)*N951</f>
        <v>0</v>
      </c>
      <c r="AP951" s="50">
        <f>IFERROR(VLOOKUP($F951,Ref_Param!$L:$M,2,0),0)*O951</f>
        <v>0</v>
      </c>
      <c r="AQ951" s="50">
        <f>IFERROR(VLOOKUP($F951,Ref_Param!$L:$M,2,0),0)*P951</f>
        <v>0</v>
      </c>
      <c r="AR951" s="51">
        <f t="shared" si="270"/>
        <v>0</v>
      </c>
      <c r="AS951" s="52">
        <f>IFERROR(VLOOKUP($F951,Ref_Param!$L:$M,2,0),0)*R951</f>
        <v>0</v>
      </c>
      <c r="AT951" s="52">
        <f>IFERROR(VLOOKUP($F951,Ref_Param!$L:$M,2,0),0)*S951</f>
        <v>0</v>
      </c>
      <c r="AU951" s="52">
        <f>IFERROR(VLOOKUP($F951,Ref_Param!$L:$M,2,0),0)*T951</f>
        <v>0</v>
      </c>
      <c r="AV951" s="52">
        <f>IFERROR(VLOOKUP($F951,Ref_Param!$L:$M,2,0),0)*U951</f>
        <v>0</v>
      </c>
      <c r="AW951" s="53">
        <f t="shared" si="271"/>
        <v>0</v>
      </c>
      <c r="AX951" s="54">
        <f>IFERROR(VLOOKUP($F951,Ref_Param!$L:$M,2,0),0)*W951</f>
        <v>0</v>
      </c>
      <c r="AY951" s="54">
        <f>IFERROR(VLOOKUP($F951,Ref_Param!$L:$M,2,0),0)*X951</f>
        <v>0</v>
      </c>
      <c r="AZ951" s="54">
        <f>IFERROR(VLOOKUP($F951,Ref_Param!$L:$M,2,0),0)*Y951</f>
        <v>0</v>
      </c>
      <c r="BA951" s="54">
        <f>IFERROR(VLOOKUP($F951,Ref_Param!$L:$M,2,0),0)*Z951</f>
        <v>0</v>
      </c>
      <c r="BB951" s="55">
        <f t="shared" si="272"/>
        <v>0</v>
      </c>
      <c r="BC951" s="56">
        <f>IFERROR(VLOOKUP($F951,Ref_Param!$L:$M,2,0),0)*AB951</f>
        <v>8.134283991228072</v>
      </c>
      <c r="BD951" s="56">
        <f>IFERROR(VLOOKUP($F951,Ref_Param!$L:$M,2,0),0)*AC951</f>
        <v>9.0244034945054423</v>
      </c>
      <c r="BE951" s="56">
        <f>IFERROR(VLOOKUP($F951,Ref_Param!$L:$M,2,0),0)*AD951</f>
        <v>0</v>
      </c>
      <c r="BF951" s="56">
        <f>IFERROR(VLOOKUP($F951,Ref_Param!$L:$M,2,0),0)*AE951</f>
        <v>0</v>
      </c>
      <c r="BG951" s="57">
        <f t="shared" si="273"/>
        <v>17.158687485733516</v>
      </c>
      <c r="BH951" s="56">
        <f>IFERROR(VLOOKUP($F951,Ref_Param!$L:$M,2,0),0)*AG951</f>
        <v>0</v>
      </c>
      <c r="BI951" s="56">
        <f>IFERROR(VLOOKUP($F951,Ref_Param!$L:$M,2,0),0)*AH951</f>
        <v>0</v>
      </c>
      <c r="BJ951" s="56">
        <f>IFERROR(VLOOKUP($F951,Ref_Param!$L:$M,2,0),0)*AI951</f>
        <v>0</v>
      </c>
      <c r="BK951" s="56">
        <f>IFERROR(VLOOKUP($F951,Ref_Param!$L:$M,2,0),0)*AJ951</f>
        <v>0</v>
      </c>
      <c r="BL951" s="57">
        <f t="shared" si="274"/>
        <v>0</v>
      </c>
      <c r="BM951" s="58">
        <f>IFERROR(VLOOKUP($F951,Ref_Param!$L:$M,2,0),0)*AL951</f>
        <v>0</v>
      </c>
      <c r="BN951" s="59">
        <f>IFERROR(VLOOKUP($F951,Ref_Param!$L:$M,2,0),0)*AM951</f>
        <v>0</v>
      </c>
    </row>
    <row r="952" spans="1:66" ht="15" customHeight="1" x14ac:dyDescent="0.3">
      <c r="A952" s="91" t="str">
        <f t="shared" si="264"/>
        <v>EAISDigital - API Economy</v>
      </c>
      <c r="B952" s="43" t="s">
        <v>4152</v>
      </c>
      <c r="C952" s="43" t="s">
        <v>4117</v>
      </c>
      <c r="D952" s="43" t="s">
        <v>847</v>
      </c>
      <c r="E952" s="66" t="s">
        <v>848</v>
      </c>
      <c r="F952" s="43" t="s">
        <v>3731</v>
      </c>
      <c r="G952" s="44" t="s">
        <v>1052</v>
      </c>
      <c r="H952" s="41" t="s">
        <v>5427</v>
      </c>
      <c r="I952" s="66" t="s">
        <v>26</v>
      </c>
      <c r="J952" s="43"/>
      <c r="K952" s="66"/>
      <c r="L952" s="43" t="s">
        <v>4110</v>
      </c>
      <c r="M952" s="7">
        <v>0</v>
      </c>
      <c r="N952" s="7">
        <v>0</v>
      </c>
      <c r="O952" s="7">
        <v>0</v>
      </c>
      <c r="P952" s="7">
        <v>0</v>
      </c>
      <c r="Q952" s="46">
        <f t="shared" si="265"/>
        <v>0</v>
      </c>
      <c r="R952" s="7">
        <v>0</v>
      </c>
      <c r="S952" s="7">
        <v>0</v>
      </c>
      <c r="T952" s="7">
        <v>0</v>
      </c>
      <c r="U952" s="7">
        <v>0</v>
      </c>
      <c r="V952" s="46">
        <f t="shared" si="266"/>
        <v>0</v>
      </c>
      <c r="W952" s="7">
        <v>0</v>
      </c>
      <c r="X952" s="7">
        <v>0</v>
      </c>
      <c r="Y952" s="7">
        <v>0</v>
      </c>
      <c r="Z952" s="7">
        <v>0</v>
      </c>
      <c r="AA952" s="46">
        <f t="shared" si="267"/>
        <v>0</v>
      </c>
      <c r="AB952" s="49">
        <v>0</v>
      </c>
      <c r="AC952" s="49">
        <v>0.61699999999999788</v>
      </c>
      <c r="AD952" s="49"/>
      <c r="AE952" s="49"/>
      <c r="AF952" s="46">
        <f t="shared" si="268"/>
        <v>0.61699999999999788</v>
      </c>
      <c r="AG952" s="49"/>
      <c r="AH952" s="49"/>
      <c r="AI952" s="49"/>
      <c r="AJ952" s="49"/>
      <c r="AK952" s="46">
        <f t="shared" si="269"/>
        <v>0</v>
      </c>
      <c r="AL952" s="48"/>
      <c r="AM952" s="48"/>
      <c r="AN952" s="50">
        <f>IFERROR(VLOOKUP($F952,Ref_Param!$L:$M,2,0),0)*M952</f>
        <v>0</v>
      </c>
      <c r="AO952" s="50">
        <f>IFERROR(VLOOKUP($F952,Ref_Param!$L:$M,2,0),0)*N952</f>
        <v>0</v>
      </c>
      <c r="AP952" s="50">
        <f>IFERROR(VLOOKUP($F952,Ref_Param!$L:$M,2,0),0)*O952</f>
        <v>0</v>
      </c>
      <c r="AQ952" s="50">
        <f>IFERROR(VLOOKUP($F952,Ref_Param!$L:$M,2,0),0)*P952</f>
        <v>0</v>
      </c>
      <c r="AR952" s="51">
        <f t="shared" si="270"/>
        <v>0</v>
      </c>
      <c r="AS952" s="52">
        <f>IFERROR(VLOOKUP($F952,Ref_Param!$L:$M,2,0),0)*R952</f>
        <v>0</v>
      </c>
      <c r="AT952" s="52">
        <f>IFERROR(VLOOKUP($F952,Ref_Param!$L:$M,2,0),0)*S952</f>
        <v>0</v>
      </c>
      <c r="AU952" s="52">
        <f>IFERROR(VLOOKUP($F952,Ref_Param!$L:$M,2,0),0)*T952</f>
        <v>0</v>
      </c>
      <c r="AV952" s="52">
        <f>IFERROR(VLOOKUP($F952,Ref_Param!$L:$M,2,0),0)*U952</f>
        <v>0</v>
      </c>
      <c r="AW952" s="53">
        <f t="shared" si="271"/>
        <v>0</v>
      </c>
      <c r="AX952" s="54">
        <f>IFERROR(VLOOKUP($F952,Ref_Param!$L:$M,2,0),0)*W952</f>
        <v>0</v>
      </c>
      <c r="AY952" s="54">
        <f>IFERROR(VLOOKUP($F952,Ref_Param!$L:$M,2,0),0)*X952</f>
        <v>0</v>
      </c>
      <c r="AZ952" s="54">
        <f>IFERROR(VLOOKUP($F952,Ref_Param!$L:$M,2,0),0)*Y952</f>
        <v>0</v>
      </c>
      <c r="BA952" s="54">
        <f>IFERROR(VLOOKUP($F952,Ref_Param!$L:$M,2,0),0)*Z952</f>
        <v>0</v>
      </c>
      <c r="BB952" s="55">
        <f t="shared" si="272"/>
        <v>0</v>
      </c>
      <c r="BC952" s="56">
        <f>IFERROR(VLOOKUP($F952,Ref_Param!$L:$M,2,0),0)*AB952</f>
        <v>0</v>
      </c>
      <c r="BD952" s="56">
        <f>IFERROR(VLOOKUP($F952,Ref_Param!$L:$M,2,0),0)*AC952</f>
        <v>7.5088231714737627E-3</v>
      </c>
      <c r="BE952" s="56">
        <f>IFERROR(VLOOKUP($F952,Ref_Param!$L:$M,2,0),0)*AD952</f>
        <v>0</v>
      </c>
      <c r="BF952" s="56">
        <f>IFERROR(VLOOKUP($F952,Ref_Param!$L:$M,2,0),0)*AE952</f>
        <v>0</v>
      </c>
      <c r="BG952" s="57">
        <f t="shared" si="273"/>
        <v>7.5088231714737627E-3</v>
      </c>
      <c r="BH952" s="56">
        <f>IFERROR(VLOOKUP($F952,Ref_Param!$L:$M,2,0),0)*AG952</f>
        <v>0</v>
      </c>
      <c r="BI952" s="56">
        <f>IFERROR(VLOOKUP($F952,Ref_Param!$L:$M,2,0),0)*AH952</f>
        <v>0</v>
      </c>
      <c r="BJ952" s="56">
        <f>IFERROR(VLOOKUP($F952,Ref_Param!$L:$M,2,0),0)*AI952</f>
        <v>0</v>
      </c>
      <c r="BK952" s="56">
        <f>IFERROR(VLOOKUP($F952,Ref_Param!$L:$M,2,0),0)*AJ952</f>
        <v>0</v>
      </c>
      <c r="BL952" s="57">
        <f t="shared" si="274"/>
        <v>0</v>
      </c>
      <c r="BM952" s="58">
        <f>IFERROR(VLOOKUP($F952,Ref_Param!$L:$M,2,0),0)*AL952</f>
        <v>0</v>
      </c>
      <c r="BN952" s="59">
        <f>IFERROR(VLOOKUP($F952,Ref_Param!$L:$M,2,0),0)*AM952</f>
        <v>0</v>
      </c>
    </row>
    <row r="953" spans="1:66" ht="15" customHeight="1" x14ac:dyDescent="0.3">
      <c r="A953" s="91" t="str">
        <f t="shared" si="264"/>
        <v>EAISDigital - API Economy</v>
      </c>
      <c r="B953" s="43" t="s">
        <v>4152</v>
      </c>
      <c r="C953" s="43" t="s">
        <v>4117</v>
      </c>
      <c r="D953" s="43" t="s">
        <v>847</v>
      </c>
      <c r="E953" s="66" t="s">
        <v>848</v>
      </c>
      <c r="F953" s="43" t="s">
        <v>20</v>
      </c>
      <c r="G953" s="44" t="s">
        <v>1052</v>
      </c>
      <c r="H953" s="41" t="s">
        <v>5427</v>
      </c>
      <c r="I953" s="66" t="s">
        <v>26</v>
      </c>
      <c r="J953" s="43"/>
      <c r="K953" s="66"/>
      <c r="L953" s="43" t="s">
        <v>4109</v>
      </c>
      <c r="M953" s="7"/>
      <c r="N953" s="7"/>
      <c r="O953" s="7"/>
      <c r="P953" s="7"/>
      <c r="Q953" s="46">
        <f t="shared" si="265"/>
        <v>0</v>
      </c>
      <c r="R953" s="7"/>
      <c r="S953" s="7"/>
      <c r="T953" s="7"/>
      <c r="U953" s="7"/>
      <c r="V953" s="46">
        <f t="shared" si="266"/>
        <v>0</v>
      </c>
      <c r="W953" s="7"/>
      <c r="X953" s="7"/>
      <c r="Y953" s="7"/>
      <c r="Z953" s="7"/>
      <c r="AA953" s="46">
        <f t="shared" si="267"/>
        <v>0</v>
      </c>
      <c r="AB953" s="49"/>
      <c r="AC953" s="49"/>
      <c r="AD953" s="49">
        <v>5.0019999999999998</v>
      </c>
      <c r="AE953" s="49">
        <v>0</v>
      </c>
      <c r="AF953" s="46">
        <f t="shared" si="268"/>
        <v>5.0019999999999998</v>
      </c>
      <c r="AG953" s="49"/>
      <c r="AH953" s="49"/>
      <c r="AI953" s="49"/>
      <c r="AJ953" s="49"/>
      <c r="AK953" s="46">
        <f t="shared" si="269"/>
        <v>0</v>
      </c>
      <c r="AL953" s="48"/>
      <c r="AM953" s="48"/>
      <c r="AN953" s="50">
        <f>IFERROR(VLOOKUP($F953,Ref_Param!$L:$M,2,0),0)*M953</f>
        <v>0</v>
      </c>
      <c r="AO953" s="50">
        <f>IFERROR(VLOOKUP($F953,Ref_Param!$L:$M,2,0),0)*N953</f>
        <v>0</v>
      </c>
      <c r="AP953" s="50">
        <f>IFERROR(VLOOKUP($F953,Ref_Param!$L:$M,2,0),0)*O953</f>
        <v>0</v>
      </c>
      <c r="AQ953" s="50">
        <f>IFERROR(VLOOKUP($F953,Ref_Param!$L:$M,2,0),0)*P953</f>
        <v>0</v>
      </c>
      <c r="AR953" s="51">
        <f t="shared" si="270"/>
        <v>0</v>
      </c>
      <c r="AS953" s="52">
        <f>IFERROR(VLOOKUP($F953,Ref_Param!$L:$M,2,0),0)*R953</f>
        <v>0</v>
      </c>
      <c r="AT953" s="52">
        <f>IFERROR(VLOOKUP($F953,Ref_Param!$L:$M,2,0),0)*S953</f>
        <v>0</v>
      </c>
      <c r="AU953" s="52">
        <f>IFERROR(VLOOKUP($F953,Ref_Param!$L:$M,2,0),0)*T953</f>
        <v>0</v>
      </c>
      <c r="AV953" s="52">
        <f>IFERROR(VLOOKUP($F953,Ref_Param!$L:$M,2,0),0)*U953</f>
        <v>0</v>
      </c>
      <c r="AW953" s="53">
        <f t="shared" si="271"/>
        <v>0</v>
      </c>
      <c r="AX953" s="54">
        <f>IFERROR(VLOOKUP($F953,Ref_Param!$L:$M,2,0),0)*W953</f>
        <v>0</v>
      </c>
      <c r="AY953" s="54">
        <f>IFERROR(VLOOKUP($F953,Ref_Param!$L:$M,2,0),0)*X953</f>
        <v>0</v>
      </c>
      <c r="AZ953" s="54">
        <f>IFERROR(VLOOKUP($F953,Ref_Param!$L:$M,2,0),0)*Y953</f>
        <v>0</v>
      </c>
      <c r="BA953" s="54">
        <f>IFERROR(VLOOKUP($F953,Ref_Param!$L:$M,2,0),0)*Z953</f>
        <v>0</v>
      </c>
      <c r="BB953" s="55">
        <f t="shared" si="272"/>
        <v>0</v>
      </c>
      <c r="BC953" s="56">
        <f>IFERROR(VLOOKUP($F953,Ref_Param!$L:$M,2,0),0)*AB953</f>
        <v>0</v>
      </c>
      <c r="BD953" s="56">
        <f>IFERROR(VLOOKUP($F953,Ref_Param!$L:$M,2,0),0)*AC953</f>
        <v>0</v>
      </c>
      <c r="BE953" s="56">
        <f>IFERROR(VLOOKUP($F953,Ref_Param!$L:$M,2,0),0)*AD953</f>
        <v>5.0019999999999998</v>
      </c>
      <c r="BF953" s="56">
        <f>IFERROR(VLOOKUP($F953,Ref_Param!$L:$M,2,0),0)*AE953</f>
        <v>0</v>
      </c>
      <c r="BG953" s="57">
        <f t="shared" si="273"/>
        <v>5.0019999999999998</v>
      </c>
      <c r="BH953" s="56">
        <f>IFERROR(VLOOKUP($F953,Ref_Param!$L:$M,2,0),0)*AG953</f>
        <v>0</v>
      </c>
      <c r="BI953" s="56">
        <f>IFERROR(VLOOKUP($F953,Ref_Param!$L:$M,2,0),0)*AH953</f>
        <v>0</v>
      </c>
      <c r="BJ953" s="56">
        <f>IFERROR(VLOOKUP($F953,Ref_Param!$L:$M,2,0),0)*AI953</f>
        <v>0</v>
      </c>
      <c r="BK953" s="56">
        <f>IFERROR(VLOOKUP($F953,Ref_Param!$L:$M,2,0),0)*AJ953</f>
        <v>0</v>
      </c>
      <c r="BL953" s="57">
        <f t="shared" si="274"/>
        <v>0</v>
      </c>
      <c r="BM953" s="58">
        <f>IFERROR(VLOOKUP($F953,Ref_Param!$L:$M,2,0),0)*AL953</f>
        <v>0</v>
      </c>
      <c r="BN953" s="59">
        <f>IFERROR(VLOOKUP($F953,Ref_Param!$L:$M,2,0),0)*AM953</f>
        <v>0</v>
      </c>
    </row>
    <row r="954" spans="1:66" ht="15" customHeight="1" x14ac:dyDescent="0.3">
      <c r="A954" s="91" t="str">
        <f t="shared" si="264"/>
        <v>EAISDigital - API Economy</v>
      </c>
      <c r="B954" s="43" t="s">
        <v>4152</v>
      </c>
      <c r="C954" s="43" t="s">
        <v>4117</v>
      </c>
      <c r="D954" s="43" t="s">
        <v>847</v>
      </c>
      <c r="E954" s="66" t="s">
        <v>848</v>
      </c>
      <c r="F954" s="43" t="s">
        <v>20</v>
      </c>
      <c r="G954" s="44" t="s">
        <v>1052</v>
      </c>
      <c r="H954" s="41" t="s">
        <v>5427</v>
      </c>
      <c r="I954" s="66" t="s">
        <v>26</v>
      </c>
      <c r="J954" s="43"/>
      <c r="K954" s="66"/>
      <c r="L954" s="43" t="s">
        <v>4110</v>
      </c>
      <c r="M954" s="7">
        <v>0</v>
      </c>
      <c r="N954" s="7">
        <v>0</v>
      </c>
      <c r="O954" s="7">
        <v>0</v>
      </c>
      <c r="P954" s="7">
        <v>19.86674676931537</v>
      </c>
      <c r="Q954" s="46">
        <f t="shared" si="265"/>
        <v>19.86674676931537</v>
      </c>
      <c r="R954" s="7">
        <v>3.3861267454350159</v>
      </c>
      <c r="S954" s="7">
        <v>2.8529599623807602</v>
      </c>
      <c r="T954" s="7">
        <v>0</v>
      </c>
      <c r="U954" s="7">
        <v>0</v>
      </c>
      <c r="V954" s="46">
        <f t="shared" si="266"/>
        <v>6.2390867078157761</v>
      </c>
      <c r="W954" s="7">
        <v>0</v>
      </c>
      <c r="X954" s="7">
        <v>0</v>
      </c>
      <c r="Y954" s="7">
        <v>0</v>
      </c>
      <c r="Z954" s="7">
        <v>0</v>
      </c>
      <c r="AA954" s="46">
        <f t="shared" si="267"/>
        <v>0</v>
      </c>
      <c r="AB954" s="49">
        <v>34.791870767011901</v>
      </c>
      <c r="AC954" s="49">
        <v>35.463420528259995</v>
      </c>
      <c r="AD954" s="49"/>
      <c r="AE954" s="49"/>
      <c r="AF954" s="46">
        <f t="shared" si="268"/>
        <v>70.255291295271888</v>
      </c>
      <c r="AG954" s="49"/>
      <c r="AH954" s="49"/>
      <c r="AI954" s="49"/>
      <c r="AJ954" s="49"/>
      <c r="AK954" s="46">
        <f t="shared" si="269"/>
        <v>0</v>
      </c>
      <c r="AL954" s="48"/>
      <c r="AM954" s="48"/>
      <c r="AN954" s="50">
        <f>IFERROR(VLOOKUP($F954,Ref_Param!$L:$M,2,0),0)*M954</f>
        <v>0</v>
      </c>
      <c r="AO954" s="50">
        <f>IFERROR(VLOOKUP($F954,Ref_Param!$L:$M,2,0),0)*N954</f>
        <v>0</v>
      </c>
      <c r="AP954" s="50">
        <f>IFERROR(VLOOKUP($F954,Ref_Param!$L:$M,2,0),0)*O954</f>
        <v>0</v>
      </c>
      <c r="AQ954" s="50">
        <f>IFERROR(VLOOKUP($F954,Ref_Param!$L:$M,2,0),0)*P954</f>
        <v>19.86674676931537</v>
      </c>
      <c r="AR954" s="51">
        <f t="shared" si="270"/>
        <v>19.86674676931537</v>
      </c>
      <c r="AS954" s="52">
        <f>IFERROR(VLOOKUP($F954,Ref_Param!$L:$M,2,0),0)*R954</f>
        <v>3.3861267454350159</v>
      </c>
      <c r="AT954" s="52">
        <f>IFERROR(VLOOKUP($F954,Ref_Param!$L:$M,2,0),0)*S954</f>
        <v>2.8529599623807602</v>
      </c>
      <c r="AU954" s="52">
        <f>IFERROR(VLOOKUP($F954,Ref_Param!$L:$M,2,0),0)*T954</f>
        <v>0</v>
      </c>
      <c r="AV954" s="52">
        <f>IFERROR(VLOOKUP($F954,Ref_Param!$L:$M,2,0),0)*U954</f>
        <v>0</v>
      </c>
      <c r="AW954" s="53">
        <f t="shared" si="271"/>
        <v>6.2390867078157761</v>
      </c>
      <c r="AX954" s="54">
        <f>IFERROR(VLOOKUP($F954,Ref_Param!$L:$M,2,0),0)*W954</f>
        <v>0</v>
      </c>
      <c r="AY954" s="54">
        <f>IFERROR(VLOOKUP($F954,Ref_Param!$L:$M,2,0),0)*X954</f>
        <v>0</v>
      </c>
      <c r="AZ954" s="54">
        <f>IFERROR(VLOOKUP($F954,Ref_Param!$L:$M,2,0),0)*Y954</f>
        <v>0</v>
      </c>
      <c r="BA954" s="54">
        <f>IFERROR(VLOOKUP($F954,Ref_Param!$L:$M,2,0),0)*Z954</f>
        <v>0</v>
      </c>
      <c r="BB954" s="55">
        <f t="shared" si="272"/>
        <v>0</v>
      </c>
      <c r="BC954" s="56">
        <f>IFERROR(VLOOKUP($F954,Ref_Param!$L:$M,2,0),0)*AB954</f>
        <v>34.791870767011901</v>
      </c>
      <c r="BD954" s="56">
        <f>IFERROR(VLOOKUP($F954,Ref_Param!$L:$M,2,0),0)*AC954</f>
        <v>35.463420528259995</v>
      </c>
      <c r="BE954" s="56">
        <f>IFERROR(VLOOKUP($F954,Ref_Param!$L:$M,2,0),0)*AD954</f>
        <v>0</v>
      </c>
      <c r="BF954" s="56">
        <f>IFERROR(VLOOKUP($F954,Ref_Param!$L:$M,2,0),0)*AE954</f>
        <v>0</v>
      </c>
      <c r="BG954" s="57">
        <f t="shared" si="273"/>
        <v>70.255291295271888</v>
      </c>
      <c r="BH954" s="56">
        <f>IFERROR(VLOOKUP($F954,Ref_Param!$L:$M,2,0),0)*AG954</f>
        <v>0</v>
      </c>
      <c r="BI954" s="56">
        <f>IFERROR(VLOOKUP($F954,Ref_Param!$L:$M,2,0),0)*AH954</f>
        <v>0</v>
      </c>
      <c r="BJ954" s="56">
        <f>IFERROR(VLOOKUP($F954,Ref_Param!$L:$M,2,0),0)*AI954</f>
        <v>0</v>
      </c>
      <c r="BK954" s="56">
        <f>IFERROR(VLOOKUP($F954,Ref_Param!$L:$M,2,0),0)*AJ954</f>
        <v>0</v>
      </c>
      <c r="BL954" s="57">
        <f t="shared" si="274"/>
        <v>0</v>
      </c>
      <c r="BM954" s="58">
        <f>IFERROR(VLOOKUP($F954,Ref_Param!$L:$M,2,0),0)*AL954</f>
        <v>0</v>
      </c>
      <c r="BN954" s="59">
        <f>IFERROR(VLOOKUP($F954,Ref_Param!$L:$M,2,0),0)*AM954</f>
        <v>0</v>
      </c>
    </row>
    <row r="955" spans="1:66" ht="15" customHeight="1" x14ac:dyDescent="0.3">
      <c r="A955" s="91" t="str">
        <f t="shared" si="264"/>
        <v>EAISDigital - API Economy</v>
      </c>
      <c r="B955" s="43" t="s">
        <v>4152</v>
      </c>
      <c r="C955" s="43" t="s">
        <v>4117</v>
      </c>
      <c r="D955" s="43" t="s">
        <v>847</v>
      </c>
      <c r="E955" s="66" t="s">
        <v>848</v>
      </c>
      <c r="F955" s="43" t="s">
        <v>20</v>
      </c>
      <c r="G955" s="44" t="s">
        <v>1052</v>
      </c>
      <c r="H955" s="41" t="s">
        <v>5427</v>
      </c>
      <c r="I955" s="66" t="s">
        <v>26</v>
      </c>
      <c r="J955" s="43"/>
      <c r="K955" s="66"/>
      <c r="L955" s="43" t="s">
        <v>4110</v>
      </c>
      <c r="M955" s="7"/>
      <c r="N955" s="7"/>
      <c r="O955" s="7"/>
      <c r="P955" s="7"/>
      <c r="Q955" s="46">
        <f t="shared" si="265"/>
        <v>0</v>
      </c>
      <c r="R955" s="7"/>
      <c r="S955" s="7"/>
      <c r="T955" s="7"/>
      <c r="U955" s="7"/>
      <c r="V955" s="46">
        <f t="shared" si="266"/>
        <v>0</v>
      </c>
      <c r="W955" s="7"/>
      <c r="X955" s="7"/>
      <c r="Y955" s="7"/>
      <c r="Z955" s="7"/>
      <c r="AA955" s="46">
        <f t="shared" si="267"/>
        <v>0</v>
      </c>
      <c r="AB955" s="49"/>
      <c r="AC955" s="49"/>
      <c r="AD955" s="49">
        <v>38.230000000000004</v>
      </c>
      <c r="AE955" s="49">
        <v>36</v>
      </c>
      <c r="AF955" s="46">
        <f t="shared" si="268"/>
        <v>74.23</v>
      </c>
      <c r="AG955" s="49">
        <v>35</v>
      </c>
      <c r="AH955" s="49">
        <v>35</v>
      </c>
      <c r="AI955" s="49">
        <v>35</v>
      </c>
      <c r="AJ955" s="49">
        <v>35</v>
      </c>
      <c r="AK955" s="46">
        <f t="shared" si="269"/>
        <v>140</v>
      </c>
      <c r="AL955" s="48"/>
      <c r="AM955" s="48"/>
      <c r="AN955" s="50">
        <f>IFERROR(VLOOKUP($F955,Ref_Param!$L:$M,2,0),0)*M955</f>
        <v>0</v>
      </c>
      <c r="AO955" s="50">
        <f>IFERROR(VLOOKUP($F955,Ref_Param!$L:$M,2,0),0)*N955</f>
        <v>0</v>
      </c>
      <c r="AP955" s="50">
        <f>IFERROR(VLOOKUP($F955,Ref_Param!$L:$M,2,0),0)*O955</f>
        <v>0</v>
      </c>
      <c r="AQ955" s="50">
        <f>IFERROR(VLOOKUP($F955,Ref_Param!$L:$M,2,0),0)*P955</f>
        <v>0</v>
      </c>
      <c r="AR955" s="51">
        <f t="shared" si="270"/>
        <v>0</v>
      </c>
      <c r="AS955" s="52">
        <f>IFERROR(VLOOKUP($F955,Ref_Param!$L:$M,2,0),0)*R955</f>
        <v>0</v>
      </c>
      <c r="AT955" s="52">
        <f>IFERROR(VLOOKUP($F955,Ref_Param!$L:$M,2,0),0)*S955</f>
        <v>0</v>
      </c>
      <c r="AU955" s="52">
        <f>IFERROR(VLOOKUP($F955,Ref_Param!$L:$M,2,0),0)*T955</f>
        <v>0</v>
      </c>
      <c r="AV955" s="52">
        <f>IFERROR(VLOOKUP($F955,Ref_Param!$L:$M,2,0),0)*U955</f>
        <v>0</v>
      </c>
      <c r="AW955" s="53">
        <f t="shared" si="271"/>
        <v>0</v>
      </c>
      <c r="AX955" s="54">
        <f>IFERROR(VLOOKUP($F955,Ref_Param!$L:$M,2,0),0)*W955</f>
        <v>0</v>
      </c>
      <c r="AY955" s="54">
        <f>IFERROR(VLOOKUP($F955,Ref_Param!$L:$M,2,0),0)*X955</f>
        <v>0</v>
      </c>
      <c r="AZ955" s="54">
        <f>IFERROR(VLOOKUP($F955,Ref_Param!$L:$M,2,0),0)*Y955</f>
        <v>0</v>
      </c>
      <c r="BA955" s="54">
        <f>IFERROR(VLOOKUP($F955,Ref_Param!$L:$M,2,0),0)*Z955</f>
        <v>0</v>
      </c>
      <c r="BB955" s="55">
        <f t="shared" si="272"/>
        <v>0</v>
      </c>
      <c r="BC955" s="56">
        <f>IFERROR(VLOOKUP($F955,Ref_Param!$L:$M,2,0),0)*AB955</f>
        <v>0</v>
      </c>
      <c r="BD955" s="56">
        <f>IFERROR(VLOOKUP($F955,Ref_Param!$L:$M,2,0),0)*AC955</f>
        <v>0</v>
      </c>
      <c r="BE955" s="56">
        <f>IFERROR(VLOOKUP($F955,Ref_Param!$L:$M,2,0),0)*AD955</f>
        <v>38.230000000000004</v>
      </c>
      <c r="BF955" s="56">
        <f>IFERROR(VLOOKUP($F955,Ref_Param!$L:$M,2,0),0)*AE955</f>
        <v>36</v>
      </c>
      <c r="BG955" s="57">
        <f t="shared" si="273"/>
        <v>74.23</v>
      </c>
      <c r="BH955" s="56">
        <f>IFERROR(VLOOKUP($F955,Ref_Param!$L:$M,2,0),0)*AG955</f>
        <v>35</v>
      </c>
      <c r="BI955" s="56">
        <f>IFERROR(VLOOKUP($F955,Ref_Param!$L:$M,2,0),0)*AH955</f>
        <v>35</v>
      </c>
      <c r="BJ955" s="56">
        <f>IFERROR(VLOOKUP($F955,Ref_Param!$L:$M,2,0),0)*AI955</f>
        <v>35</v>
      </c>
      <c r="BK955" s="56">
        <f>IFERROR(VLOOKUP($F955,Ref_Param!$L:$M,2,0),0)*AJ955</f>
        <v>35</v>
      </c>
      <c r="BL955" s="57">
        <f t="shared" si="274"/>
        <v>140</v>
      </c>
      <c r="BM955" s="58">
        <f>IFERROR(VLOOKUP($F955,Ref_Param!$L:$M,2,0),0)*AL955</f>
        <v>0</v>
      </c>
      <c r="BN955" s="59">
        <f>IFERROR(VLOOKUP($F955,Ref_Param!$L:$M,2,0),0)*AM955</f>
        <v>0</v>
      </c>
    </row>
    <row r="956" spans="1:66" ht="15" customHeight="1" x14ac:dyDescent="0.3">
      <c r="A956" s="91" t="str">
        <f t="shared" si="264"/>
        <v>EAISDigital - API Economy</v>
      </c>
      <c r="B956" s="43" t="s">
        <v>4152</v>
      </c>
      <c r="C956" s="43" t="s">
        <v>4117</v>
      </c>
      <c r="D956" s="43" t="s">
        <v>849</v>
      </c>
      <c r="E956" s="66" t="s">
        <v>850</v>
      </c>
      <c r="F956" s="43" t="s">
        <v>3731</v>
      </c>
      <c r="G956" s="44" t="s">
        <v>1052</v>
      </c>
      <c r="H956" s="41" t="s">
        <v>31</v>
      </c>
      <c r="I956" s="66" t="s">
        <v>26</v>
      </c>
      <c r="J956" s="43"/>
      <c r="K956" s="66"/>
      <c r="L956" s="43" t="s">
        <v>4110</v>
      </c>
      <c r="M956" s="7">
        <v>0</v>
      </c>
      <c r="N956" s="7">
        <v>0</v>
      </c>
      <c r="O956" s="7">
        <v>0</v>
      </c>
      <c r="P956" s="7">
        <v>0</v>
      </c>
      <c r="Q956" s="46">
        <f t="shared" si="265"/>
        <v>0</v>
      </c>
      <c r="R956" s="7">
        <v>0</v>
      </c>
      <c r="S956" s="7">
        <v>0</v>
      </c>
      <c r="T956" s="7">
        <v>0</v>
      </c>
      <c r="U956" s="7">
        <v>0</v>
      </c>
      <c r="V956" s="46">
        <f t="shared" si="266"/>
        <v>0</v>
      </c>
      <c r="W956" s="7">
        <v>0</v>
      </c>
      <c r="X956" s="7">
        <v>272.00400000000093</v>
      </c>
      <c r="Y956" s="7">
        <v>260.48399999999936</v>
      </c>
      <c r="Z956" s="7">
        <v>1.3500311979441904E-13</v>
      </c>
      <c r="AA956" s="46">
        <f t="shared" si="267"/>
        <v>532.4880000000004</v>
      </c>
      <c r="AB956" s="49">
        <v>-12.659999612206212</v>
      </c>
      <c r="AC956" s="49">
        <v>0</v>
      </c>
      <c r="AD956" s="49"/>
      <c r="AE956" s="49"/>
      <c r="AF956" s="46">
        <f t="shared" si="268"/>
        <v>-12.659999612206212</v>
      </c>
      <c r="AG956" s="49"/>
      <c r="AH956" s="49"/>
      <c r="AI956" s="49"/>
      <c r="AJ956" s="49"/>
      <c r="AK956" s="46">
        <f t="shared" si="269"/>
        <v>0</v>
      </c>
      <c r="AL956" s="48"/>
      <c r="AM956" s="48"/>
      <c r="AN956" s="50">
        <f>IFERROR(VLOOKUP($F956,Ref_Param!$L:$M,2,0),0)*M956</f>
        <v>0</v>
      </c>
      <c r="AO956" s="50">
        <f>IFERROR(VLOOKUP($F956,Ref_Param!$L:$M,2,0),0)*N956</f>
        <v>0</v>
      </c>
      <c r="AP956" s="50">
        <f>IFERROR(VLOOKUP($F956,Ref_Param!$L:$M,2,0),0)*O956</f>
        <v>0</v>
      </c>
      <c r="AQ956" s="50">
        <f>IFERROR(VLOOKUP($F956,Ref_Param!$L:$M,2,0),0)*P956</f>
        <v>0</v>
      </c>
      <c r="AR956" s="51">
        <f t="shared" si="270"/>
        <v>0</v>
      </c>
      <c r="AS956" s="52">
        <f>IFERROR(VLOOKUP($F956,Ref_Param!$L:$M,2,0),0)*R956</f>
        <v>0</v>
      </c>
      <c r="AT956" s="52">
        <f>IFERROR(VLOOKUP($F956,Ref_Param!$L:$M,2,0),0)*S956</f>
        <v>0</v>
      </c>
      <c r="AU956" s="52">
        <f>IFERROR(VLOOKUP($F956,Ref_Param!$L:$M,2,0),0)*T956</f>
        <v>0</v>
      </c>
      <c r="AV956" s="52">
        <f>IFERROR(VLOOKUP($F956,Ref_Param!$L:$M,2,0),0)*U956</f>
        <v>0</v>
      </c>
      <c r="AW956" s="53">
        <f t="shared" si="271"/>
        <v>0</v>
      </c>
      <c r="AX956" s="54">
        <f>IFERROR(VLOOKUP($F956,Ref_Param!$L:$M,2,0),0)*W956</f>
        <v>0</v>
      </c>
      <c r="AY956" s="54">
        <f>IFERROR(VLOOKUP($F956,Ref_Param!$L:$M,2,0),0)*X956</f>
        <v>3.3102592186929711</v>
      </c>
      <c r="AZ956" s="54">
        <f>IFERROR(VLOOKUP($F956,Ref_Param!$L:$M,2,0),0)*Y956</f>
        <v>3.1700620664476067</v>
      </c>
      <c r="BA956" s="54">
        <f>IFERROR(VLOOKUP($F956,Ref_Param!$L:$M,2,0),0)*Z956</f>
        <v>1.6429733454353084E-15</v>
      </c>
      <c r="BB956" s="55">
        <f t="shared" si="272"/>
        <v>6.4803212851405796</v>
      </c>
      <c r="BC956" s="56">
        <f>IFERROR(VLOOKUP($F956,Ref_Param!$L:$M,2,0),0)*AB956</f>
        <v>-0.15407082405021585</v>
      </c>
      <c r="BD956" s="56">
        <f>IFERROR(VLOOKUP($F956,Ref_Param!$L:$M,2,0),0)*AC956</f>
        <v>0</v>
      </c>
      <c r="BE956" s="56">
        <f>IFERROR(VLOOKUP($F956,Ref_Param!$L:$M,2,0),0)*AD956</f>
        <v>0</v>
      </c>
      <c r="BF956" s="56">
        <f>IFERROR(VLOOKUP($F956,Ref_Param!$L:$M,2,0),0)*AE956</f>
        <v>0</v>
      </c>
      <c r="BG956" s="57">
        <f t="shared" si="273"/>
        <v>-0.15407082405021585</v>
      </c>
      <c r="BH956" s="56">
        <f>IFERROR(VLOOKUP($F956,Ref_Param!$L:$M,2,0),0)*AG956</f>
        <v>0</v>
      </c>
      <c r="BI956" s="56">
        <f>IFERROR(VLOOKUP($F956,Ref_Param!$L:$M,2,0),0)*AH956</f>
        <v>0</v>
      </c>
      <c r="BJ956" s="56">
        <f>IFERROR(VLOOKUP($F956,Ref_Param!$L:$M,2,0),0)*AI956</f>
        <v>0</v>
      </c>
      <c r="BK956" s="56">
        <f>IFERROR(VLOOKUP($F956,Ref_Param!$L:$M,2,0),0)*AJ956</f>
        <v>0</v>
      </c>
      <c r="BL956" s="57">
        <f t="shared" si="274"/>
        <v>0</v>
      </c>
      <c r="BM956" s="58">
        <f>IFERROR(VLOOKUP($F956,Ref_Param!$L:$M,2,0),0)*AL956</f>
        <v>0</v>
      </c>
      <c r="BN956" s="59">
        <f>IFERROR(VLOOKUP($F956,Ref_Param!$L:$M,2,0),0)*AM956</f>
        <v>0</v>
      </c>
    </row>
    <row r="957" spans="1:66" ht="15" customHeight="1" x14ac:dyDescent="0.3">
      <c r="A957" s="91" t="str">
        <f t="shared" ref="A957:A999" si="275">CONCATENATE(B957,C957)</f>
        <v>EAISDigital - API Economy</v>
      </c>
      <c r="B957" s="43" t="s">
        <v>4152</v>
      </c>
      <c r="C957" s="43" t="s">
        <v>4117</v>
      </c>
      <c r="D957" s="43" t="s">
        <v>849</v>
      </c>
      <c r="E957" s="66" t="s">
        <v>850</v>
      </c>
      <c r="F957" s="43" t="s">
        <v>20</v>
      </c>
      <c r="G957" s="44" t="s">
        <v>1052</v>
      </c>
      <c r="H957" s="41" t="s">
        <v>31</v>
      </c>
      <c r="I957" s="66" t="s">
        <v>26</v>
      </c>
      <c r="J957" s="43"/>
      <c r="K957" s="66"/>
      <c r="L957" s="43" t="s">
        <v>4110</v>
      </c>
      <c r="M957" s="7">
        <v>0</v>
      </c>
      <c r="N957" s="7">
        <v>0</v>
      </c>
      <c r="O957" s="7">
        <v>0</v>
      </c>
      <c r="P957" s="7">
        <v>0</v>
      </c>
      <c r="Q957" s="46">
        <f t="shared" ref="Q957:Q999" si="276">SUM(M957:P957)</f>
        <v>0</v>
      </c>
      <c r="R957" s="7">
        <v>37.80836595917264</v>
      </c>
      <c r="S957" s="7">
        <v>154.39528402209919</v>
      </c>
      <c r="T957" s="7">
        <v>149.65887607033423</v>
      </c>
      <c r="U957" s="7">
        <v>162.52565727350654</v>
      </c>
      <c r="V957" s="46">
        <f t="shared" ref="V957:V999" si="277">SUM(R957:U957)</f>
        <v>504.38818332511266</v>
      </c>
      <c r="W957" s="7">
        <v>119.19078024147618</v>
      </c>
      <c r="X957" s="7">
        <v>236.14777163154804</v>
      </c>
      <c r="Y957" s="7">
        <v>229.93532862774759</v>
      </c>
      <c r="Z957" s="7">
        <v>254.06534308777915</v>
      </c>
      <c r="AA957" s="46">
        <f t="shared" ref="AA957:AA999" si="278">SUM(W957:Z957)</f>
        <v>839.33922358855102</v>
      </c>
      <c r="AB957" s="49">
        <v>93.620576275579964</v>
      </c>
      <c r="AC957" s="49">
        <v>120.15067216078097</v>
      </c>
      <c r="AD957" s="49"/>
      <c r="AE957" s="49"/>
      <c r="AF957" s="46">
        <f t="shared" ref="AF957:AF999" si="279">SUM(AB957:AE957)</f>
        <v>213.77124843636093</v>
      </c>
      <c r="AG957" s="49"/>
      <c r="AH957" s="49"/>
      <c r="AI957" s="49"/>
      <c r="AJ957" s="49"/>
      <c r="AK957" s="46">
        <f t="shared" ref="AK957:AK999" si="280">SUM(AG957:AJ957)</f>
        <v>0</v>
      </c>
      <c r="AL957" s="48"/>
      <c r="AM957" s="48"/>
      <c r="AN957" s="50">
        <f>IFERROR(VLOOKUP($F957,Ref_Param!$L:$M,2,0),0)*M957</f>
        <v>0</v>
      </c>
      <c r="AO957" s="50">
        <f>IFERROR(VLOOKUP($F957,Ref_Param!$L:$M,2,0),0)*N957</f>
        <v>0</v>
      </c>
      <c r="AP957" s="50">
        <f>IFERROR(VLOOKUP($F957,Ref_Param!$L:$M,2,0),0)*O957</f>
        <v>0</v>
      </c>
      <c r="AQ957" s="50">
        <f>IFERROR(VLOOKUP($F957,Ref_Param!$L:$M,2,0),0)*P957</f>
        <v>0</v>
      </c>
      <c r="AR957" s="51">
        <f t="shared" ref="AR957:AR999" si="281">SUM(AN957:AQ957)</f>
        <v>0</v>
      </c>
      <c r="AS957" s="52">
        <f>IFERROR(VLOOKUP($F957,Ref_Param!$L:$M,2,0),0)*R957</f>
        <v>37.80836595917264</v>
      </c>
      <c r="AT957" s="52">
        <f>IFERROR(VLOOKUP($F957,Ref_Param!$L:$M,2,0),0)*S957</f>
        <v>154.39528402209919</v>
      </c>
      <c r="AU957" s="52">
        <f>IFERROR(VLOOKUP($F957,Ref_Param!$L:$M,2,0),0)*T957</f>
        <v>149.65887607033423</v>
      </c>
      <c r="AV957" s="52">
        <f>IFERROR(VLOOKUP($F957,Ref_Param!$L:$M,2,0),0)*U957</f>
        <v>162.52565727350654</v>
      </c>
      <c r="AW957" s="53">
        <f t="shared" ref="AW957:AW999" si="282">SUM(AS957:AV957)</f>
        <v>504.38818332511266</v>
      </c>
      <c r="AX957" s="54">
        <f>IFERROR(VLOOKUP($F957,Ref_Param!$L:$M,2,0),0)*W957</f>
        <v>119.19078024147618</v>
      </c>
      <c r="AY957" s="54">
        <f>IFERROR(VLOOKUP($F957,Ref_Param!$L:$M,2,0),0)*X957</f>
        <v>236.14777163154804</v>
      </c>
      <c r="AZ957" s="54">
        <f>IFERROR(VLOOKUP($F957,Ref_Param!$L:$M,2,0),0)*Y957</f>
        <v>229.93532862774759</v>
      </c>
      <c r="BA957" s="54">
        <f>IFERROR(VLOOKUP($F957,Ref_Param!$L:$M,2,0),0)*Z957</f>
        <v>254.06534308777915</v>
      </c>
      <c r="BB957" s="55">
        <f t="shared" ref="BB957:BB999" si="283">SUM(AX957:BA957)</f>
        <v>839.33922358855102</v>
      </c>
      <c r="BC957" s="56">
        <f>IFERROR(VLOOKUP($F957,Ref_Param!$L:$M,2,0),0)*AB957</f>
        <v>93.620576275579964</v>
      </c>
      <c r="BD957" s="56">
        <f>IFERROR(VLOOKUP($F957,Ref_Param!$L:$M,2,0),0)*AC957</f>
        <v>120.15067216078097</v>
      </c>
      <c r="BE957" s="56">
        <f>IFERROR(VLOOKUP($F957,Ref_Param!$L:$M,2,0),0)*AD957</f>
        <v>0</v>
      </c>
      <c r="BF957" s="56">
        <f>IFERROR(VLOOKUP($F957,Ref_Param!$L:$M,2,0),0)*AE957</f>
        <v>0</v>
      </c>
      <c r="BG957" s="57">
        <f t="shared" ref="BG957:BG999" si="284">SUM(BC957:BF957)</f>
        <v>213.77124843636093</v>
      </c>
      <c r="BH957" s="56">
        <f>IFERROR(VLOOKUP($F957,Ref_Param!$L:$M,2,0),0)*AG957</f>
        <v>0</v>
      </c>
      <c r="BI957" s="56">
        <f>IFERROR(VLOOKUP($F957,Ref_Param!$L:$M,2,0),0)*AH957</f>
        <v>0</v>
      </c>
      <c r="BJ957" s="56">
        <f>IFERROR(VLOOKUP($F957,Ref_Param!$L:$M,2,0),0)*AI957</f>
        <v>0</v>
      </c>
      <c r="BK957" s="56">
        <f>IFERROR(VLOOKUP($F957,Ref_Param!$L:$M,2,0),0)*AJ957</f>
        <v>0</v>
      </c>
      <c r="BL957" s="57">
        <f t="shared" ref="BL957:BL999" si="285">SUM(BH957:BK957)</f>
        <v>0</v>
      </c>
      <c r="BM957" s="58">
        <f>IFERROR(VLOOKUP($F957,Ref_Param!$L:$M,2,0),0)*AL957</f>
        <v>0</v>
      </c>
      <c r="BN957" s="59">
        <f>IFERROR(VLOOKUP($F957,Ref_Param!$L:$M,2,0),0)*AM957</f>
        <v>0</v>
      </c>
    </row>
    <row r="958" spans="1:66" ht="15" customHeight="1" x14ac:dyDescent="0.3">
      <c r="A958" s="91" t="str">
        <f t="shared" si="275"/>
        <v>EAISDigital - API Economy</v>
      </c>
      <c r="B958" s="43" t="s">
        <v>4152</v>
      </c>
      <c r="C958" s="43" t="s">
        <v>4117</v>
      </c>
      <c r="D958" s="43" t="s">
        <v>849</v>
      </c>
      <c r="E958" s="66" t="s">
        <v>850</v>
      </c>
      <c r="F958" s="43" t="s">
        <v>20</v>
      </c>
      <c r="G958" s="44" t="s">
        <v>1052</v>
      </c>
      <c r="H958" s="41" t="s">
        <v>31</v>
      </c>
      <c r="I958" s="66" t="s">
        <v>26</v>
      </c>
      <c r="J958" s="43"/>
      <c r="K958" s="66"/>
      <c r="L958" s="43" t="s">
        <v>4110</v>
      </c>
      <c r="M958" s="7"/>
      <c r="N958" s="7"/>
      <c r="O958" s="7"/>
      <c r="P958" s="7"/>
      <c r="Q958" s="46">
        <f t="shared" si="276"/>
        <v>0</v>
      </c>
      <c r="R958" s="7"/>
      <c r="S958" s="7"/>
      <c r="T958" s="7"/>
      <c r="U958" s="7"/>
      <c r="V958" s="46">
        <f t="shared" si="277"/>
        <v>0</v>
      </c>
      <c r="W958" s="7"/>
      <c r="X958" s="7"/>
      <c r="Y958" s="7"/>
      <c r="Z958" s="7"/>
      <c r="AA958" s="46">
        <f t="shared" si="278"/>
        <v>0</v>
      </c>
      <c r="AB958" s="49"/>
      <c r="AC958" s="49"/>
      <c r="AD958" s="49">
        <v>112.574</v>
      </c>
      <c r="AE958" s="49">
        <v>90</v>
      </c>
      <c r="AF958" s="46">
        <f t="shared" si="279"/>
        <v>202.57400000000001</v>
      </c>
      <c r="AG958" s="49">
        <v>90</v>
      </c>
      <c r="AH958" s="49">
        <v>90</v>
      </c>
      <c r="AI958" s="49">
        <v>90</v>
      </c>
      <c r="AJ958" s="49">
        <v>90</v>
      </c>
      <c r="AK958" s="46">
        <f t="shared" si="280"/>
        <v>360</v>
      </c>
      <c r="AL958" s="48"/>
      <c r="AM958" s="48"/>
      <c r="AN958" s="50">
        <f>IFERROR(VLOOKUP($F958,Ref_Param!$L:$M,2,0),0)*M958</f>
        <v>0</v>
      </c>
      <c r="AO958" s="50">
        <f>IFERROR(VLOOKUP($F958,Ref_Param!$L:$M,2,0),0)*N958</f>
        <v>0</v>
      </c>
      <c r="AP958" s="50">
        <f>IFERROR(VLOOKUP($F958,Ref_Param!$L:$M,2,0),0)*O958</f>
        <v>0</v>
      </c>
      <c r="AQ958" s="50">
        <f>IFERROR(VLOOKUP($F958,Ref_Param!$L:$M,2,0),0)*P958</f>
        <v>0</v>
      </c>
      <c r="AR958" s="51">
        <f t="shared" si="281"/>
        <v>0</v>
      </c>
      <c r="AS958" s="52">
        <f>IFERROR(VLOOKUP($F958,Ref_Param!$L:$M,2,0),0)*R958</f>
        <v>0</v>
      </c>
      <c r="AT958" s="52">
        <f>IFERROR(VLOOKUP($F958,Ref_Param!$L:$M,2,0),0)*S958</f>
        <v>0</v>
      </c>
      <c r="AU958" s="52">
        <f>IFERROR(VLOOKUP($F958,Ref_Param!$L:$M,2,0),0)*T958</f>
        <v>0</v>
      </c>
      <c r="AV958" s="52">
        <f>IFERROR(VLOOKUP($F958,Ref_Param!$L:$M,2,0),0)*U958</f>
        <v>0</v>
      </c>
      <c r="AW958" s="53">
        <f t="shared" si="282"/>
        <v>0</v>
      </c>
      <c r="AX958" s="54">
        <f>IFERROR(VLOOKUP($F958,Ref_Param!$L:$M,2,0),0)*W958</f>
        <v>0</v>
      </c>
      <c r="AY958" s="54">
        <f>IFERROR(VLOOKUP($F958,Ref_Param!$L:$M,2,0),0)*X958</f>
        <v>0</v>
      </c>
      <c r="AZ958" s="54">
        <f>IFERROR(VLOOKUP($F958,Ref_Param!$L:$M,2,0),0)*Y958</f>
        <v>0</v>
      </c>
      <c r="BA958" s="54">
        <f>IFERROR(VLOOKUP($F958,Ref_Param!$L:$M,2,0),0)*Z958</f>
        <v>0</v>
      </c>
      <c r="BB958" s="55">
        <f t="shared" si="283"/>
        <v>0</v>
      </c>
      <c r="BC958" s="56">
        <f>IFERROR(VLOOKUP($F958,Ref_Param!$L:$M,2,0),0)*AB958</f>
        <v>0</v>
      </c>
      <c r="BD958" s="56">
        <f>IFERROR(VLOOKUP($F958,Ref_Param!$L:$M,2,0),0)*AC958</f>
        <v>0</v>
      </c>
      <c r="BE958" s="56">
        <f>IFERROR(VLOOKUP($F958,Ref_Param!$L:$M,2,0),0)*AD958</f>
        <v>112.574</v>
      </c>
      <c r="BF958" s="56">
        <f>IFERROR(VLOOKUP($F958,Ref_Param!$L:$M,2,0),0)*AE958</f>
        <v>90</v>
      </c>
      <c r="BG958" s="57">
        <f t="shared" si="284"/>
        <v>202.57400000000001</v>
      </c>
      <c r="BH958" s="56">
        <f>IFERROR(VLOOKUP($F958,Ref_Param!$L:$M,2,0),0)*AG958</f>
        <v>90</v>
      </c>
      <c r="BI958" s="56">
        <f>IFERROR(VLOOKUP($F958,Ref_Param!$L:$M,2,0),0)*AH958</f>
        <v>90</v>
      </c>
      <c r="BJ958" s="56">
        <f>IFERROR(VLOOKUP($F958,Ref_Param!$L:$M,2,0),0)*AI958</f>
        <v>90</v>
      </c>
      <c r="BK958" s="56">
        <f>IFERROR(VLOOKUP($F958,Ref_Param!$L:$M,2,0),0)*AJ958</f>
        <v>90</v>
      </c>
      <c r="BL958" s="57">
        <f t="shared" si="285"/>
        <v>360</v>
      </c>
      <c r="BM958" s="58">
        <f>IFERROR(VLOOKUP($F958,Ref_Param!$L:$M,2,0),0)*AL958</f>
        <v>0</v>
      </c>
      <c r="BN958" s="59">
        <f>IFERROR(VLOOKUP($F958,Ref_Param!$L:$M,2,0),0)*AM958</f>
        <v>0</v>
      </c>
    </row>
    <row r="959" spans="1:66" ht="15" customHeight="1" x14ac:dyDescent="0.3">
      <c r="A959" s="91" t="str">
        <f t="shared" si="275"/>
        <v>EAISDigital - API Economy</v>
      </c>
      <c r="B959" s="43" t="s">
        <v>4152</v>
      </c>
      <c r="C959" s="43" t="s">
        <v>4117</v>
      </c>
      <c r="D959" s="43" t="s">
        <v>851</v>
      </c>
      <c r="E959" s="66" t="s">
        <v>5296</v>
      </c>
      <c r="F959" s="43" t="s">
        <v>3731</v>
      </c>
      <c r="G959" s="44" t="s">
        <v>1052</v>
      </c>
      <c r="H959" s="41" t="s">
        <v>53</v>
      </c>
      <c r="I959" s="66" t="s">
        <v>26</v>
      </c>
      <c r="J959" s="43"/>
      <c r="K959" s="66"/>
      <c r="L959" s="43" t="s">
        <v>4110</v>
      </c>
      <c r="M959" s="7">
        <v>0</v>
      </c>
      <c r="N959" s="7">
        <v>0</v>
      </c>
      <c r="O959" s="7">
        <v>0</v>
      </c>
      <c r="P959" s="7">
        <v>0</v>
      </c>
      <c r="Q959" s="46">
        <f t="shared" si="276"/>
        <v>0</v>
      </c>
      <c r="R959" s="7">
        <v>0</v>
      </c>
      <c r="S959" s="7">
        <v>0</v>
      </c>
      <c r="T959" s="7">
        <v>0</v>
      </c>
      <c r="U959" s="7">
        <v>0</v>
      </c>
      <c r="V959" s="46">
        <f t="shared" si="277"/>
        <v>0</v>
      </c>
      <c r="W959" s="7">
        <v>33.264000000000003</v>
      </c>
      <c r="X959" s="7">
        <v>29.180000000000106</v>
      </c>
      <c r="Y959" s="7">
        <v>0.43499999999999833</v>
      </c>
      <c r="Z959" s="7">
        <v>0.42500000000000293</v>
      </c>
      <c r="AA959" s="46">
        <f t="shared" si="278"/>
        <v>63.304000000000109</v>
      </c>
      <c r="AB959" s="49">
        <v>1.5850000014076073</v>
      </c>
      <c r="AC959" s="49">
        <v>4.6717999999999851</v>
      </c>
      <c r="AD959" s="49"/>
      <c r="AE959" s="49"/>
      <c r="AF959" s="46">
        <f t="shared" si="279"/>
        <v>6.2568000014075924</v>
      </c>
      <c r="AG959" s="49"/>
      <c r="AH959" s="49"/>
      <c r="AI959" s="49"/>
      <c r="AJ959" s="49"/>
      <c r="AK959" s="46">
        <f t="shared" si="280"/>
        <v>0</v>
      </c>
      <c r="AL959" s="48"/>
      <c r="AM959" s="48"/>
      <c r="AN959" s="50">
        <f>IFERROR(VLOOKUP($F959,Ref_Param!$L:$M,2,0),0)*M959</f>
        <v>0</v>
      </c>
      <c r="AO959" s="50">
        <f>IFERROR(VLOOKUP($F959,Ref_Param!$L:$M,2,0),0)*N959</f>
        <v>0</v>
      </c>
      <c r="AP959" s="50">
        <f>IFERROR(VLOOKUP($F959,Ref_Param!$L:$M,2,0),0)*O959</f>
        <v>0</v>
      </c>
      <c r="AQ959" s="50">
        <f>IFERROR(VLOOKUP($F959,Ref_Param!$L:$M,2,0),0)*P959</f>
        <v>0</v>
      </c>
      <c r="AR959" s="51">
        <f t="shared" si="281"/>
        <v>0</v>
      </c>
      <c r="AS959" s="52">
        <f>IFERROR(VLOOKUP($F959,Ref_Param!$L:$M,2,0),0)*R959</f>
        <v>0</v>
      </c>
      <c r="AT959" s="52">
        <f>IFERROR(VLOOKUP($F959,Ref_Param!$L:$M,2,0),0)*S959</f>
        <v>0</v>
      </c>
      <c r="AU959" s="52">
        <f>IFERROR(VLOOKUP($F959,Ref_Param!$L:$M,2,0),0)*T959</f>
        <v>0</v>
      </c>
      <c r="AV959" s="52">
        <f>IFERROR(VLOOKUP($F959,Ref_Param!$L:$M,2,0),0)*U959</f>
        <v>0</v>
      </c>
      <c r="AW959" s="53">
        <f t="shared" si="282"/>
        <v>0</v>
      </c>
      <c r="AX959" s="54">
        <f>IFERROR(VLOOKUP($F959,Ref_Param!$L:$M,2,0),0)*W959</f>
        <v>0.40481927710843457</v>
      </c>
      <c r="AY959" s="54">
        <f>IFERROR(VLOOKUP($F959,Ref_Param!$L:$M,2,0),0)*X959</f>
        <v>0.35511743945479085</v>
      </c>
      <c r="AZ959" s="54">
        <f>IFERROR(VLOOKUP($F959,Ref_Param!$L:$M,2,0),0)*Y959</f>
        <v>5.2939028842643203E-3</v>
      </c>
      <c r="BA959" s="54">
        <f>IFERROR(VLOOKUP($F959,Ref_Param!$L:$M,2,0),0)*Z959</f>
        <v>5.1722039673847359E-3</v>
      </c>
      <c r="BB959" s="55">
        <f t="shared" si="283"/>
        <v>0.77040282341487443</v>
      </c>
      <c r="BC959" s="56">
        <f>IFERROR(VLOOKUP($F959,Ref_Param!$L:$M,2,0),0)*AB959</f>
        <v>1.9289278342553371E-2</v>
      </c>
      <c r="BD959" s="56">
        <f>IFERROR(VLOOKUP($F959,Ref_Param!$L:$M,2,0),0)*AC959</f>
        <v>5.6855299987830038E-2</v>
      </c>
      <c r="BE959" s="56">
        <f>IFERROR(VLOOKUP($F959,Ref_Param!$L:$M,2,0),0)*AD959</f>
        <v>0</v>
      </c>
      <c r="BF959" s="56">
        <f>IFERROR(VLOOKUP($F959,Ref_Param!$L:$M,2,0),0)*AE959</f>
        <v>0</v>
      </c>
      <c r="BG959" s="57">
        <f t="shared" si="284"/>
        <v>7.6144578330383406E-2</v>
      </c>
      <c r="BH959" s="56">
        <f>IFERROR(VLOOKUP($F959,Ref_Param!$L:$M,2,0),0)*AG959</f>
        <v>0</v>
      </c>
      <c r="BI959" s="56">
        <f>IFERROR(VLOOKUP($F959,Ref_Param!$L:$M,2,0),0)*AH959</f>
        <v>0</v>
      </c>
      <c r="BJ959" s="56">
        <f>IFERROR(VLOOKUP($F959,Ref_Param!$L:$M,2,0),0)*AI959</f>
        <v>0</v>
      </c>
      <c r="BK959" s="56">
        <f>IFERROR(VLOOKUP($F959,Ref_Param!$L:$M,2,0),0)*AJ959</f>
        <v>0</v>
      </c>
      <c r="BL959" s="57">
        <f t="shared" si="285"/>
        <v>0</v>
      </c>
      <c r="BM959" s="58">
        <f>IFERROR(VLOOKUP($F959,Ref_Param!$L:$M,2,0),0)*AL959</f>
        <v>0</v>
      </c>
      <c r="BN959" s="59">
        <f>IFERROR(VLOOKUP($F959,Ref_Param!$L:$M,2,0),0)*AM959</f>
        <v>0</v>
      </c>
    </row>
    <row r="960" spans="1:66" ht="15" customHeight="1" x14ac:dyDescent="0.3">
      <c r="A960" s="91" t="str">
        <f t="shared" si="275"/>
        <v>EAISDigital - API Economy</v>
      </c>
      <c r="B960" s="43" t="s">
        <v>4152</v>
      </c>
      <c r="C960" s="43" t="s">
        <v>4117</v>
      </c>
      <c r="D960" s="43" t="s">
        <v>851</v>
      </c>
      <c r="E960" s="66" t="s">
        <v>5296</v>
      </c>
      <c r="F960" s="43" t="s">
        <v>20</v>
      </c>
      <c r="G960" s="44" t="s">
        <v>1052</v>
      </c>
      <c r="H960" s="41" t="s">
        <v>53</v>
      </c>
      <c r="I960" s="66" t="s">
        <v>26</v>
      </c>
      <c r="J960" s="43"/>
      <c r="K960" s="66"/>
      <c r="L960" s="43" t="s">
        <v>4110</v>
      </c>
      <c r="M960" s="7">
        <v>217.02104632586509</v>
      </c>
      <c r="N960" s="7">
        <v>239.4162774801465</v>
      </c>
      <c r="O960" s="7">
        <v>201.59727844226435</v>
      </c>
      <c r="P960" s="7">
        <v>233.27139735969376</v>
      </c>
      <c r="Q960" s="46">
        <f t="shared" si="276"/>
        <v>891.30599960796974</v>
      </c>
      <c r="R960" s="7">
        <v>178.54845199753933</v>
      </c>
      <c r="S960" s="7">
        <v>211.20884580984895</v>
      </c>
      <c r="T960" s="7">
        <v>202.35282994122139</v>
      </c>
      <c r="U960" s="7">
        <v>184.54992114803468</v>
      </c>
      <c r="V960" s="46">
        <f t="shared" si="277"/>
        <v>776.66004889664441</v>
      </c>
      <c r="W960" s="7">
        <v>196.05789316000173</v>
      </c>
      <c r="X960" s="7">
        <v>130.03004308254083</v>
      </c>
      <c r="Y960" s="7">
        <v>93.733037677881512</v>
      </c>
      <c r="Z960" s="7">
        <v>145.69069140497527</v>
      </c>
      <c r="AA960" s="46">
        <f t="shared" si="278"/>
        <v>565.51166532539935</v>
      </c>
      <c r="AB960" s="49">
        <v>176.76938481848634</v>
      </c>
      <c r="AC960" s="49">
        <v>111.94486940007751</v>
      </c>
      <c r="AD960" s="49"/>
      <c r="AE960" s="49"/>
      <c r="AF960" s="46">
        <f t="shared" si="279"/>
        <v>288.71425421856384</v>
      </c>
      <c r="AG960" s="49"/>
      <c r="AH960" s="49"/>
      <c r="AI960" s="49"/>
      <c r="AJ960" s="49"/>
      <c r="AK960" s="46">
        <f t="shared" si="280"/>
        <v>0</v>
      </c>
      <c r="AL960" s="48"/>
      <c r="AM960" s="48"/>
      <c r="AN960" s="50">
        <f>IFERROR(VLOOKUP($F960,Ref_Param!$L:$M,2,0),0)*M960</f>
        <v>217.02104632586509</v>
      </c>
      <c r="AO960" s="50">
        <f>IFERROR(VLOOKUP($F960,Ref_Param!$L:$M,2,0),0)*N960</f>
        <v>239.4162774801465</v>
      </c>
      <c r="AP960" s="50">
        <f>IFERROR(VLOOKUP($F960,Ref_Param!$L:$M,2,0),0)*O960</f>
        <v>201.59727844226435</v>
      </c>
      <c r="AQ960" s="50">
        <f>IFERROR(VLOOKUP($F960,Ref_Param!$L:$M,2,0),0)*P960</f>
        <v>233.27139735969376</v>
      </c>
      <c r="AR960" s="51">
        <f t="shared" si="281"/>
        <v>891.30599960796974</v>
      </c>
      <c r="AS960" s="52">
        <f>IFERROR(VLOOKUP($F960,Ref_Param!$L:$M,2,0),0)*R960</f>
        <v>178.54845199753933</v>
      </c>
      <c r="AT960" s="52">
        <f>IFERROR(VLOOKUP($F960,Ref_Param!$L:$M,2,0),0)*S960</f>
        <v>211.20884580984895</v>
      </c>
      <c r="AU960" s="52">
        <f>IFERROR(VLOOKUP($F960,Ref_Param!$L:$M,2,0),0)*T960</f>
        <v>202.35282994122139</v>
      </c>
      <c r="AV960" s="52">
        <f>IFERROR(VLOOKUP($F960,Ref_Param!$L:$M,2,0),0)*U960</f>
        <v>184.54992114803468</v>
      </c>
      <c r="AW960" s="53">
        <f t="shared" si="282"/>
        <v>776.66004889664441</v>
      </c>
      <c r="AX960" s="54">
        <f>IFERROR(VLOOKUP($F960,Ref_Param!$L:$M,2,0),0)*W960</f>
        <v>196.05789316000173</v>
      </c>
      <c r="AY960" s="54">
        <f>IFERROR(VLOOKUP($F960,Ref_Param!$L:$M,2,0),0)*X960</f>
        <v>130.03004308254083</v>
      </c>
      <c r="AZ960" s="54">
        <f>IFERROR(VLOOKUP($F960,Ref_Param!$L:$M,2,0),0)*Y960</f>
        <v>93.733037677881512</v>
      </c>
      <c r="BA960" s="54">
        <f>IFERROR(VLOOKUP($F960,Ref_Param!$L:$M,2,0),0)*Z960</f>
        <v>145.69069140497527</v>
      </c>
      <c r="BB960" s="55">
        <f t="shared" si="283"/>
        <v>565.51166532539935</v>
      </c>
      <c r="BC960" s="56">
        <f>IFERROR(VLOOKUP($F960,Ref_Param!$L:$M,2,0),0)*AB960</f>
        <v>176.76938481848634</v>
      </c>
      <c r="BD960" s="56">
        <f>IFERROR(VLOOKUP($F960,Ref_Param!$L:$M,2,0),0)*AC960</f>
        <v>111.94486940007751</v>
      </c>
      <c r="BE960" s="56">
        <f>IFERROR(VLOOKUP($F960,Ref_Param!$L:$M,2,0),0)*AD960</f>
        <v>0</v>
      </c>
      <c r="BF960" s="56">
        <f>IFERROR(VLOOKUP($F960,Ref_Param!$L:$M,2,0),0)*AE960</f>
        <v>0</v>
      </c>
      <c r="BG960" s="57">
        <f t="shared" si="284"/>
        <v>288.71425421856384</v>
      </c>
      <c r="BH960" s="56">
        <f>IFERROR(VLOOKUP($F960,Ref_Param!$L:$M,2,0),0)*AG960</f>
        <v>0</v>
      </c>
      <c r="BI960" s="56">
        <f>IFERROR(VLOOKUP($F960,Ref_Param!$L:$M,2,0),0)*AH960</f>
        <v>0</v>
      </c>
      <c r="BJ960" s="56">
        <f>IFERROR(VLOOKUP($F960,Ref_Param!$L:$M,2,0),0)*AI960</f>
        <v>0</v>
      </c>
      <c r="BK960" s="56">
        <f>IFERROR(VLOOKUP($F960,Ref_Param!$L:$M,2,0),0)*AJ960</f>
        <v>0</v>
      </c>
      <c r="BL960" s="57">
        <f t="shared" si="285"/>
        <v>0</v>
      </c>
      <c r="BM960" s="58">
        <f>IFERROR(VLOOKUP($F960,Ref_Param!$L:$M,2,0),0)*AL960</f>
        <v>0</v>
      </c>
      <c r="BN960" s="59">
        <f>IFERROR(VLOOKUP($F960,Ref_Param!$L:$M,2,0),0)*AM960</f>
        <v>0</v>
      </c>
    </row>
    <row r="961" spans="1:66" ht="15" customHeight="1" x14ac:dyDescent="0.3">
      <c r="A961" s="91" t="str">
        <f t="shared" si="275"/>
        <v>EAISDigital - API Economy</v>
      </c>
      <c r="B961" s="43" t="s">
        <v>4152</v>
      </c>
      <c r="C961" s="43" t="s">
        <v>4117</v>
      </c>
      <c r="D961" s="43" t="s">
        <v>851</v>
      </c>
      <c r="E961" s="66" t="s">
        <v>5296</v>
      </c>
      <c r="F961" s="43" t="s">
        <v>20</v>
      </c>
      <c r="G961" s="44" t="s">
        <v>1052</v>
      </c>
      <c r="H961" s="41" t="s">
        <v>53</v>
      </c>
      <c r="I961" s="66" t="s">
        <v>26</v>
      </c>
      <c r="J961" s="43"/>
      <c r="K961" s="66"/>
      <c r="L961" s="43" t="s">
        <v>4110</v>
      </c>
      <c r="M961" s="7"/>
      <c r="N961" s="7"/>
      <c r="O961" s="7"/>
      <c r="P961" s="7"/>
      <c r="Q961" s="46">
        <f t="shared" si="276"/>
        <v>0</v>
      </c>
      <c r="R961" s="7"/>
      <c r="S961" s="7"/>
      <c r="T961" s="7"/>
      <c r="U961" s="7"/>
      <c r="V961" s="46">
        <f t="shared" si="277"/>
        <v>0</v>
      </c>
      <c r="W961" s="7"/>
      <c r="X961" s="7"/>
      <c r="Y961" s="7"/>
      <c r="Z961" s="7"/>
      <c r="AA961" s="46">
        <f t="shared" si="278"/>
        <v>0</v>
      </c>
      <c r="AB961" s="49"/>
      <c r="AC961" s="49"/>
      <c r="AD961" s="49">
        <v>169.66899999999998</v>
      </c>
      <c r="AE961" s="49">
        <v>160</v>
      </c>
      <c r="AF961" s="46">
        <f t="shared" si="279"/>
        <v>329.66899999999998</v>
      </c>
      <c r="AG961" s="49">
        <v>160</v>
      </c>
      <c r="AH961" s="49">
        <v>160</v>
      </c>
      <c r="AI961" s="49">
        <v>180</v>
      </c>
      <c r="AJ961" s="49">
        <v>180</v>
      </c>
      <c r="AK961" s="46">
        <f t="shared" si="280"/>
        <v>680</v>
      </c>
      <c r="AL961" s="48"/>
      <c r="AM961" s="48"/>
      <c r="AN961" s="50">
        <f>IFERROR(VLOOKUP($F961,Ref_Param!$L:$M,2,0),0)*M961</f>
        <v>0</v>
      </c>
      <c r="AO961" s="50">
        <f>IFERROR(VLOOKUP($F961,Ref_Param!$L:$M,2,0),0)*N961</f>
        <v>0</v>
      </c>
      <c r="AP961" s="50">
        <f>IFERROR(VLOOKUP($F961,Ref_Param!$L:$M,2,0),0)*O961</f>
        <v>0</v>
      </c>
      <c r="AQ961" s="50">
        <f>IFERROR(VLOOKUP($F961,Ref_Param!$L:$M,2,0),0)*P961</f>
        <v>0</v>
      </c>
      <c r="AR961" s="51">
        <f t="shared" si="281"/>
        <v>0</v>
      </c>
      <c r="AS961" s="52">
        <f>IFERROR(VLOOKUP($F961,Ref_Param!$L:$M,2,0),0)*R961</f>
        <v>0</v>
      </c>
      <c r="AT961" s="52">
        <f>IFERROR(VLOOKUP($F961,Ref_Param!$L:$M,2,0),0)*S961</f>
        <v>0</v>
      </c>
      <c r="AU961" s="52">
        <f>IFERROR(VLOOKUP($F961,Ref_Param!$L:$M,2,0),0)*T961</f>
        <v>0</v>
      </c>
      <c r="AV961" s="52">
        <f>IFERROR(VLOOKUP($F961,Ref_Param!$L:$M,2,0),0)*U961</f>
        <v>0</v>
      </c>
      <c r="AW961" s="53">
        <f t="shared" si="282"/>
        <v>0</v>
      </c>
      <c r="AX961" s="54">
        <f>IFERROR(VLOOKUP($F961,Ref_Param!$L:$M,2,0),0)*W961</f>
        <v>0</v>
      </c>
      <c r="AY961" s="54">
        <f>IFERROR(VLOOKUP($F961,Ref_Param!$L:$M,2,0),0)*X961</f>
        <v>0</v>
      </c>
      <c r="AZ961" s="54">
        <f>IFERROR(VLOOKUP($F961,Ref_Param!$L:$M,2,0),0)*Y961</f>
        <v>0</v>
      </c>
      <c r="BA961" s="54">
        <f>IFERROR(VLOOKUP($F961,Ref_Param!$L:$M,2,0),0)*Z961</f>
        <v>0</v>
      </c>
      <c r="BB961" s="55">
        <f t="shared" si="283"/>
        <v>0</v>
      </c>
      <c r="BC961" s="56">
        <f>IFERROR(VLOOKUP($F961,Ref_Param!$L:$M,2,0),0)*AB961</f>
        <v>0</v>
      </c>
      <c r="BD961" s="56">
        <f>IFERROR(VLOOKUP($F961,Ref_Param!$L:$M,2,0),0)*AC961</f>
        <v>0</v>
      </c>
      <c r="BE961" s="56">
        <f>IFERROR(VLOOKUP($F961,Ref_Param!$L:$M,2,0),0)*AD961</f>
        <v>169.66899999999998</v>
      </c>
      <c r="BF961" s="56">
        <f>IFERROR(VLOOKUP($F961,Ref_Param!$L:$M,2,0),0)*AE961</f>
        <v>160</v>
      </c>
      <c r="BG961" s="57">
        <f t="shared" si="284"/>
        <v>329.66899999999998</v>
      </c>
      <c r="BH961" s="56">
        <f>IFERROR(VLOOKUP($F961,Ref_Param!$L:$M,2,0),0)*AG961</f>
        <v>160</v>
      </c>
      <c r="BI961" s="56">
        <f>IFERROR(VLOOKUP($F961,Ref_Param!$L:$M,2,0),0)*AH961</f>
        <v>160</v>
      </c>
      <c r="BJ961" s="56">
        <f>IFERROR(VLOOKUP($F961,Ref_Param!$L:$M,2,0),0)*AI961</f>
        <v>180</v>
      </c>
      <c r="BK961" s="56">
        <f>IFERROR(VLOOKUP($F961,Ref_Param!$L:$M,2,0),0)*AJ961</f>
        <v>180</v>
      </c>
      <c r="BL961" s="57">
        <f t="shared" si="285"/>
        <v>680</v>
      </c>
      <c r="BM961" s="58">
        <f>IFERROR(VLOOKUP($F961,Ref_Param!$L:$M,2,0),0)*AL961</f>
        <v>0</v>
      </c>
      <c r="BN961" s="59">
        <f>IFERROR(VLOOKUP($F961,Ref_Param!$L:$M,2,0),0)*AM961</f>
        <v>0</v>
      </c>
    </row>
    <row r="962" spans="1:66" ht="15" customHeight="1" x14ac:dyDescent="0.3">
      <c r="A962" s="91" t="str">
        <f t="shared" si="275"/>
        <v>EAISDigital - API Economy</v>
      </c>
      <c r="B962" s="43" t="s">
        <v>4152</v>
      </c>
      <c r="C962" s="43" t="s">
        <v>4117</v>
      </c>
      <c r="D962" s="43" t="s">
        <v>2810</v>
      </c>
      <c r="E962" s="66" t="s">
        <v>2811</v>
      </c>
      <c r="F962" s="43" t="s">
        <v>95</v>
      </c>
      <c r="G962" s="44" t="s">
        <v>1052</v>
      </c>
      <c r="H962" s="41" t="s">
        <v>53</v>
      </c>
      <c r="I962" s="66" t="s">
        <v>26</v>
      </c>
      <c r="J962" s="43"/>
      <c r="K962" s="66"/>
      <c r="L962" s="43" t="s">
        <v>4110</v>
      </c>
      <c r="M962" s="7"/>
      <c r="N962" s="7"/>
      <c r="O962" s="7"/>
      <c r="P962" s="7"/>
      <c r="Q962" s="46">
        <f t="shared" si="276"/>
        <v>0</v>
      </c>
      <c r="R962" s="7"/>
      <c r="S962" s="7"/>
      <c r="T962" s="7"/>
      <c r="U962" s="7"/>
      <c r="V962" s="46">
        <f t="shared" si="277"/>
        <v>0</v>
      </c>
      <c r="W962" s="7"/>
      <c r="X962" s="7"/>
      <c r="Y962" s="7"/>
      <c r="Z962" s="7"/>
      <c r="AA962" s="46">
        <f t="shared" si="278"/>
        <v>0</v>
      </c>
      <c r="AB962" s="49"/>
      <c r="AC962" s="49"/>
      <c r="AD962" s="49">
        <v>136.11099999999999</v>
      </c>
      <c r="AE962" s="49">
        <v>0</v>
      </c>
      <c r="AF962" s="46">
        <f t="shared" si="279"/>
        <v>136.11099999999999</v>
      </c>
      <c r="AG962" s="49">
        <v>90</v>
      </c>
      <c r="AH962" s="49">
        <v>0</v>
      </c>
      <c r="AI962" s="49">
        <v>0</v>
      </c>
      <c r="AJ962" s="49">
        <v>0</v>
      </c>
      <c r="AK962" s="46">
        <f t="shared" si="280"/>
        <v>90</v>
      </c>
      <c r="AL962" s="48"/>
      <c r="AM962" s="48"/>
      <c r="AN962" s="50">
        <f>IFERROR(VLOOKUP($F962,Ref_Param!$L:$M,2,0),0)*M962</f>
        <v>0</v>
      </c>
      <c r="AO962" s="50">
        <f>IFERROR(VLOOKUP($F962,Ref_Param!$L:$M,2,0),0)*N962</f>
        <v>0</v>
      </c>
      <c r="AP962" s="50">
        <f>IFERROR(VLOOKUP($F962,Ref_Param!$L:$M,2,0),0)*O962</f>
        <v>0</v>
      </c>
      <c r="AQ962" s="50">
        <f>IFERROR(VLOOKUP($F962,Ref_Param!$L:$M,2,0),0)*P962</f>
        <v>0</v>
      </c>
      <c r="AR962" s="51">
        <f t="shared" si="281"/>
        <v>0</v>
      </c>
      <c r="AS962" s="52">
        <f>IFERROR(VLOOKUP($F962,Ref_Param!$L:$M,2,0),0)*R962</f>
        <v>0</v>
      </c>
      <c r="AT962" s="52">
        <f>IFERROR(VLOOKUP($F962,Ref_Param!$L:$M,2,0),0)*S962</f>
        <v>0</v>
      </c>
      <c r="AU962" s="52">
        <f>IFERROR(VLOOKUP($F962,Ref_Param!$L:$M,2,0),0)*T962</f>
        <v>0</v>
      </c>
      <c r="AV962" s="52">
        <f>IFERROR(VLOOKUP($F962,Ref_Param!$L:$M,2,0),0)*U962</f>
        <v>0</v>
      </c>
      <c r="AW962" s="53">
        <f t="shared" si="282"/>
        <v>0</v>
      </c>
      <c r="AX962" s="54">
        <f>IFERROR(VLOOKUP($F962,Ref_Param!$L:$M,2,0),0)*W962</f>
        <v>0</v>
      </c>
      <c r="AY962" s="54">
        <f>IFERROR(VLOOKUP($F962,Ref_Param!$L:$M,2,0),0)*X962</f>
        <v>0</v>
      </c>
      <c r="AZ962" s="54">
        <f>IFERROR(VLOOKUP($F962,Ref_Param!$L:$M,2,0),0)*Y962</f>
        <v>0</v>
      </c>
      <c r="BA962" s="54">
        <f>IFERROR(VLOOKUP($F962,Ref_Param!$L:$M,2,0),0)*Z962</f>
        <v>0</v>
      </c>
      <c r="BB962" s="55">
        <f t="shared" si="283"/>
        <v>0</v>
      </c>
      <c r="BC962" s="56">
        <f>IFERROR(VLOOKUP($F962,Ref_Param!$L:$M,2,0),0)*AB962</f>
        <v>0</v>
      </c>
      <c r="BD962" s="56">
        <f>IFERROR(VLOOKUP($F962,Ref_Param!$L:$M,2,0),0)*AC962</f>
        <v>0</v>
      </c>
      <c r="BE962" s="56">
        <f>IFERROR(VLOOKUP($F962,Ref_Param!$L:$M,2,0),0)*AD962</f>
        <v>148.3853399050744</v>
      </c>
      <c r="BF962" s="56">
        <f>IFERROR(VLOOKUP($F962,Ref_Param!$L:$M,2,0),0)*AE962</f>
        <v>0</v>
      </c>
      <c r="BG962" s="57">
        <f t="shared" si="284"/>
        <v>148.3853399050744</v>
      </c>
      <c r="BH962" s="56">
        <f>IFERROR(VLOOKUP($F962,Ref_Param!$L:$M,2,0),0)*AG962</f>
        <v>98.1161007667029</v>
      </c>
      <c r="BI962" s="56">
        <f>IFERROR(VLOOKUP($F962,Ref_Param!$L:$M,2,0),0)*AH962</f>
        <v>0</v>
      </c>
      <c r="BJ962" s="56">
        <f>IFERROR(VLOOKUP($F962,Ref_Param!$L:$M,2,0),0)*AI962</f>
        <v>0</v>
      </c>
      <c r="BK962" s="56">
        <f>IFERROR(VLOOKUP($F962,Ref_Param!$L:$M,2,0),0)*AJ962</f>
        <v>0</v>
      </c>
      <c r="BL962" s="57">
        <f t="shared" si="285"/>
        <v>98.1161007667029</v>
      </c>
      <c r="BM962" s="58">
        <f>IFERROR(VLOOKUP($F962,Ref_Param!$L:$M,2,0),0)*AL962</f>
        <v>0</v>
      </c>
      <c r="BN962" s="59">
        <f>IFERROR(VLOOKUP($F962,Ref_Param!$L:$M,2,0),0)*AM962</f>
        <v>0</v>
      </c>
    </row>
    <row r="963" spans="1:66" ht="15" customHeight="1" x14ac:dyDescent="0.3">
      <c r="A963" s="91" t="str">
        <f t="shared" si="275"/>
        <v>EAISDigital - API Economy</v>
      </c>
      <c r="B963" s="43" t="s">
        <v>4152</v>
      </c>
      <c r="C963" s="43" t="s">
        <v>4117</v>
      </c>
      <c r="D963" s="43" t="s">
        <v>2810</v>
      </c>
      <c r="E963" s="66" t="s">
        <v>2811</v>
      </c>
      <c r="F963" s="43" t="s">
        <v>95</v>
      </c>
      <c r="G963" s="44" t="s">
        <v>1052</v>
      </c>
      <c r="H963" s="41" t="s">
        <v>53</v>
      </c>
      <c r="I963" s="66" t="s">
        <v>22</v>
      </c>
      <c r="J963" s="43"/>
      <c r="K963" s="66"/>
      <c r="L963" s="43" t="s">
        <v>4110</v>
      </c>
      <c r="M963" s="7">
        <v>-0.41204782173260018</v>
      </c>
      <c r="N963" s="7">
        <v>61.417605242034881</v>
      </c>
      <c r="O963" s="7">
        <v>91.003884237676743</v>
      </c>
      <c r="P963" s="7">
        <v>161.1078978471312</v>
      </c>
      <c r="Q963" s="46">
        <f t="shared" si="276"/>
        <v>313.11733950511024</v>
      </c>
      <c r="R963" s="7">
        <v>134.2281254447239</v>
      </c>
      <c r="S963" s="7">
        <v>290.7779870202906</v>
      </c>
      <c r="T963" s="7">
        <v>223.40024771275978</v>
      </c>
      <c r="U963" s="7">
        <v>190.29730202749425</v>
      </c>
      <c r="V963" s="46">
        <f t="shared" si="277"/>
        <v>838.70366220526853</v>
      </c>
      <c r="W963" s="7">
        <v>162.85140856019848</v>
      </c>
      <c r="X963" s="7">
        <v>207.8050544677443</v>
      </c>
      <c r="Y963" s="7">
        <v>134.49570006038778</v>
      </c>
      <c r="Z963" s="7">
        <v>90.367327031495051</v>
      </c>
      <c r="AA963" s="46">
        <f t="shared" si="278"/>
        <v>595.5194901198256</v>
      </c>
      <c r="AB963" s="49">
        <v>71.901200413248546</v>
      </c>
      <c r="AC963" s="49">
        <v>92.235192740534046</v>
      </c>
      <c r="AD963" s="49"/>
      <c r="AE963" s="49"/>
      <c r="AF963" s="46">
        <f t="shared" si="279"/>
        <v>164.13639315378259</v>
      </c>
      <c r="AG963" s="49"/>
      <c r="AH963" s="49"/>
      <c r="AI963" s="49"/>
      <c r="AJ963" s="49"/>
      <c r="AK963" s="46">
        <f t="shared" si="280"/>
        <v>0</v>
      </c>
      <c r="AL963" s="48"/>
      <c r="AM963" s="48"/>
      <c r="AN963" s="50">
        <f>IFERROR(VLOOKUP($F963,Ref_Param!$L:$M,2,0),0)*M963</f>
        <v>-0.44920583997573588</v>
      </c>
      <c r="AO963" s="50">
        <f>IFERROR(VLOOKUP($F963,Ref_Param!$L:$M,2,0),0)*N963</f>
        <v>66.956177164189711</v>
      </c>
      <c r="AP963" s="50">
        <f>IFERROR(VLOOKUP($F963,Ref_Param!$L:$M,2,0),0)*O963</f>
        <v>99.210514178058403</v>
      </c>
      <c r="AQ963" s="50">
        <f>IFERROR(VLOOKUP($F963,Ref_Param!$L:$M,2,0),0)*P963</f>
        <v>175.63643043867557</v>
      </c>
      <c r="AR963" s="51">
        <f t="shared" si="281"/>
        <v>341.35391594094796</v>
      </c>
      <c r="AS963" s="52">
        <f>IFERROR(VLOOKUP($F963,Ref_Param!$L:$M,2,0),0)*R963</f>
        <v>146.33266979844629</v>
      </c>
      <c r="AT963" s="52">
        <f>IFERROR(VLOOKUP($F963,Ref_Param!$L:$M,2,0),0)*S963</f>
        <v>317.00002528024288</v>
      </c>
      <c r="AU963" s="52">
        <f>IFERROR(VLOOKUP($F963,Ref_Param!$L:$M,2,0),0)*T963</f>
        <v>243.54623573212808</v>
      </c>
      <c r="AV963" s="52">
        <f>IFERROR(VLOOKUP($F963,Ref_Param!$L:$M,2,0),0)*U963</f>
        <v>207.45810290401468</v>
      </c>
      <c r="AW963" s="53">
        <f t="shared" si="282"/>
        <v>914.33703371483205</v>
      </c>
      <c r="AX963" s="54">
        <f>IFERROR(VLOOKUP($F963,Ref_Param!$L:$M,2,0),0)*W963</f>
        <v>177.53716902546597</v>
      </c>
      <c r="AY963" s="54">
        <f>IFERROR(VLOOKUP($F963,Ref_Param!$L:$M,2,0),0)*X963</f>
        <v>226.54468515541538</v>
      </c>
      <c r="AZ963" s="54">
        <f>IFERROR(VLOOKUP($F963,Ref_Param!$L:$M,2,0),0)*Y963</f>
        <v>146.62437399792506</v>
      </c>
      <c r="BA963" s="54">
        <f>IFERROR(VLOOKUP($F963,Ref_Param!$L:$M,2,0),0)*Z963</f>
        <v>98.516552944886257</v>
      </c>
      <c r="BB963" s="55">
        <f t="shared" si="283"/>
        <v>649.2227811236927</v>
      </c>
      <c r="BC963" s="56">
        <f>IFERROR(VLOOKUP($F963,Ref_Param!$L:$M,2,0),0)*AB963</f>
        <v>78.385171388813262</v>
      </c>
      <c r="BD963" s="56">
        <f>IFERROR(VLOOKUP($F963,Ref_Param!$L:$M,2,0),0)*AC963</f>
        <v>100.55286072407225</v>
      </c>
      <c r="BE963" s="56">
        <f>IFERROR(VLOOKUP($F963,Ref_Param!$L:$M,2,0),0)*AD963</f>
        <v>0</v>
      </c>
      <c r="BF963" s="56">
        <f>IFERROR(VLOOKUP($F963,Ref_Param!$L:$M,2,0),0)*AE963</f>
        <v>0</v>
      </c>
      <c r="BG963" s="57">
        <f t="shared" si="284"/>
        <v>178.93803211288551</v>
      </c>
      <c r="BH963" s="56">
        <f>IFERROR(VLOOKUP($F963,Ref_Param!$L:$M,2,0),0)*AG963</f>
        <v>0</v>
      </c>
      <c r="BI963" s="56">
        <f>IFERROR(VLOOKUP($F963,Ref_Param!$L:$M,2,0),0)*AH963</f>
        <v>0</v>
      </c>
      <c r="BJ963" s="56">
        <f>IFERROR(VLOOKUP($F963,Ref_Param!$L:$M,2,0),0)*AI963</f>
        <v>0</v>
      </c>
      <c r="BK963" s="56">
        <f>IFERROR(VLOOKUP($F963,Ref_Param!$L:$M,2,0),0)*AJ963</f>
        <v>0</v>
      </c>
      <c r="BL963" s="57">
        <f t="shared" si="285"/>
        <v>0</v>
      </c>
      <c r="BM963" s="58">
        <f>IFERROR(VLOOKUP($F963,Ref_Param!$L:$M,2,0),0)*AL963</f>
        <v>0</v>
      </c>
      <c r="BN963" s="59">
        <f>IFERROR(VLOOKUP($F963,Ref_Param!$L:$M,2,0),0)*AM963</f>
        <v>0</v>
      </c>
    </row>
    <row r="964" spans="1:66" ht="15" customHeight="1" x14ac:dyDescent="0.3">
      <c r="A964" s="91" t="str">
        <f t="shared" si="275"/>
        <v>EAISDigital - API Economy</v>
      </c>
      <c r="B964" s="43" t="s">
        <v>4152</v>
      </c>
      <c r="C964" s="43" t="s">
        <v>4117</v>
      </c>
      <c r="D964" s="43" t="s">
        <v>2810</v>
      </c>
      <c r="E964" s="66" t="s">
        <v>2811</v>
      </c>
      <c r="F964" s="43" t="s">
        <v>3731</v>
      </c>
      <c r="G964" s="44" t="s">
        <v>1052</v>
      </c>
      <c r="H964" s="41" t="s">
        <v>53</v>
      </c>
      <c r="I964" s="66" t="s">
        <v>22</v>
      </c>
      <c r="J964" s="43"/>
      <c r="K964" s="66"/>
      <c r="L964" s="43" t="s">
        <v>4110</v>
      </c>
      <c r="M964" s="7">
        <v>0</v>
      </c>
      <c r="N964" s="7">
        <v>0</v>
      </c>
      <c r="O964" s="7">
        <v>0</v>
      </c>
      <c r="P964" s="7">
        <v>0</v>
      </c>
      <c r="Q964" s="46">
        <f t="shared" si="276"/>
        <v>0</v>
      </c>
      <c r="R964" s="7">
        <v>0</v>
      </c>
      <c r="S964" s="7">
        <v>0</v>
      </c>
      <c r="T964" s="7">
        <v>0</v>
      </c>
      <c r="U964" s="7">
        <v>0</v>
      </c>
      <c r="V964" s="46">
        <f t="shared" si="277"/>
        <v>0</v>
      </c>
      <c r="W964" s="7">
        <v>0</v>
      </c>
      <c r="X964" s="7">
        <v>0</v>
      </c>
      <c r="Y964" s="7">
        <v>0</v>
      </c>
      <c r="Z964" s="7">
        <v>0</v>
      </c>
      <c r="AA964" s="46">
        <f t="shared" si="278"/>
        <v>0</v>
      </c>
      <c r="AB964" s="49">
        <v>0</v>
      </c>
      <c r="AC964" s="49">
        <v>-1.8379999999999945</v>
      </c>
      <c r="AD964" s="49"/>
      <c r="AE964" s="49"/>
      <c r="AF964" s="46">
        <f t="shared" si="279"/>
        <v>-1.8379999999999945</v>
      </c>
      <c r="AG964" s="49"/>
      <c r="AH964" s="49"/>
      <c r="AI964" s="49"/>
      <c r="AJ964" s="49"/>
      <c r="AK964" s="46">
        <f t="shared" si="280"/>
        <v>0</v>
      </c>
      <c r="AL964" s="48"/>
      <c r="AM964" s="48"/>
      <c r="AN964" s="50">
        <f>IFERROR(VLOOKUP($F964,Ref_Param!$L:$M,2,0),0)*M964</f>
        <v>0</v>
      </c>
      <c r="AO964" s="50">
        <f>IFERROR(VLOOKUP($F964,Ref_Param!$L:$M,2,0),0)*N964</f>
        <v>0</v>
      </c>
      <c r="AP964" s="50">
        <f>IFERROR(VLOOKUP($F964,Ref_Param!$L:$M,2,0),0)*O964</f>
        <v>0</v>
      </c>
      <c r="AQ964" s="50">
        <f>IFERROR(VLOOKUP($F964,Ref_Param!$L:$M,2,0),0)*P964</f>
        <v>0</v>
      </c>
      <c r="AR964" s="51">
        <f t="shared" si="281"/>
        <v>0</v>
      </c>
      <c r="AS964" s="52">
        <f>IFERROR(VLOOKUP($F964,Ref_Param!$L:$M,2,0),0)*R964</f>
        <v>0</v>
      </c>
      <c r="AT964" s="52">
        <f>IFERROR(VLOOKUP($F964,Ref_Param!$L:$M,2,0),0)*S964</f>
        <v>0</v>
      </c>
      <c r="AU964" s="52">
        <f>IFERROR(VLOOKUP($F964,Ref_Param!$L:$M,2,0),0)*T964</f>
        <v>0</v>
      </c>
      <c r="AV964" s="52">
        <f>IFERROR(VLOOKUP($F964,Ref_Param!$L:$M,2,0),0)*U964</f>
        <v>0</v>
      </c>
      <c r="AW964" s="53">
        <f t="shared" si="282"/>
        <v>0</v>
      </c>
      <c r="AX964" s="54">
        <f>IFERROR(VLOOKUP($F964,Ref_Param!$L:$M,2,0),0)*W964</f>
        <v>0</v>
      </c>
      <c r="AY964" s="54">
        <f>IFERROR(VLOOKUP($F964,Ref_Param!$L:$M,2,0),0)*X964</f>
        <v>0</v>
      </c>
      <c r="AZ964" s="54">
        <f>IFERROR(VLOOKUP($F964,Ref_Param!$L:$M,2,0),0)*Y964</f>
        <v>0</v>
      </c>
      <c r="BA964" s="54">
        <f>IFERROR(VLOOKUP($F964,Ref_Param!$L:$M,2,0),0)*Z964</f>
        <v>0</v>
      </c>
      <c r="BB964" s="55">
        <f t="shared" si="283"/>
        <v>0</v>
      </c>
      <c r="BC964" s="56">
        <f>IFERROR(VLOOKUP($F964,Ref_Param!$L:$M,2,0),0)*AB964</f>
        <v>0</v>
      </c>
      <c r="BD964" s="56">
        <f>IFERROR(VLOOKUP($F964,Ref_Param!$L:$M,2,0),0)*AC964</f>
        <v>-2.2368260922477765E-2</v>
      </c>
      <c r="BE964" s="56">
        <f>IFERROR(VLOOKUP($F964,Ref_Param!$L:$M,2,0),0)*AD964</f>
        <v>0</v>
      </c>
      <c r="BF964" s="56">
        <f>IFERROR(VLOOKUP($F964,Ref_Param!$L:$M,2,0),0)*AE964</f>
        <v>0</v>
      </c>
      <c r="BG964" s="57">
        <f t="shared" si="284"/>
        <v>-2.2368260922477765E-2</v>
      </c>
      <c r="BH964" s="56">
        <f>IFERROR(VLOOKUP($F964,Ref_Param!$L:$M,2,0),0)*AG964</f>
        <v>0</v>
      </c>
      <c r="BI964" s="56">
        <f>IFERROR(VLOOKUP($F964,Ref_Param!$L:$M,2,0),0)*AH964</f>
        <v>0</v>
      </c>
      <c r="BJ964" s="56">
        <f>IFERROR(VLOOKUP($F964,Ref_Param!$L:$M,2,0),0)*AI964</f>
        <v>0</v>
      </c>
      <c r="BK964" s="56">
        <f>IFERROR(VLOOKUP($F964,Ref_Param!$L:$M,2,0),0)*AJ964</f>
        <v>0</v>
      </c>
      <c r="BL964" s="57">
        <f t="shared" si="285"/>
        <v>0</v>
      </c>
      <c r="BM964" s="58">
        <f>IFERROR(VLOOKUP($F964,Ref_Param!$L:$M,2,0),0)*AL964</f>
        <v>0</v>
      </c>
      <c r="BN964" s="59">
        <f>IFERROR(VLOOKUP($F964,Ref_Param!$L:$M,2,0),0)*AM964</f>
        <v>0</v>
      </c>
    </row>
    <row r="965" spans="1:66" ht="15" customHeight="1" x14ac:dyDescent="0.3">
      <c r="A965" s="91" t="str">
        <f t="shared" si="275"/>
        <v>EAISDigital - API Economy</v>
      </c>
      <c r="B965" s="43" t="s">
        <v>4152</v>
      </c>
      <c r="C965" s="43" t="s">
        <v>4117</v>
      </c>
      <c r="D965" s="43" t="s">
        <v>854</v>
      </c>
      <c r="E965" s="66" t="s">
        <v>855</v>
      </c>
      <c r="F965" s="43" t="s">
        <v>3731</v>
      </c>
      <c r="G965" s="44" t="s">
        <v>1052</v>
      </c>
      <c r="H965" s="41" t="s">
        <v>53</v>
      </c>
      <c r="I965" s="66" t="s">
        <v>26</v>
      </c>
      <c r="J965" s="43"/>
      <c r="K965" s="66"/>
      <c r="L965" s="43" t="s">
        <v>4110</v>
      </c>
      <c r="M965" s="7">
        <v>0</v>
      </c>
      <c r="N965" s="7">
        <v>0</v>
      </c>
      <c r="O965" s="7">
        <v>0</v>
      </c>
      <c r="P965" s="7">
        <v>0</v>
      </c>
      <c r="Q965" s="46">
        <f t="shared" si="276"/>
        <v>0</v>
      </c>
      <c r="R965" s="7">
        <v>0</v>
      </c>
      <c r="S965" s="7">
        <v>0</v>
      </c>
      <c r="T965" s="7">
        <v>0</v>
      </c>
      <c r="U965" s="7">
        <v>0</v>
      </c>
      <c r="V965" s="46">
        <f t="shared" si="277"/>
        <v>0</v>
      </c>
      <c r="W965" s="7">
        <v>1.9810000000000005</v>
      </c>
      <c r="X965" s="7">
        <v>1.287000000000003</v>
      </c>
      <c r="Y965" s="7">
        <v>0.82899999999999874</v>
      </c>
      <c r="Z965" s="7">
        <v>1.1429999999999993</v>
      </c>
      <c r="AA965" s="46">
        <f t="shared" si="278"/>
        <v>5.240000000000002</v>
      </c>
      <c r="AB965" s="49">
        <v>0.55299998904520031</v>
      </c>
      <c r="AC965" s="49">
        <v>0</v>
      </c>
      <c r="AD965" s="49"/>
      <c r="AE965" s="49"/>
      <c r="AF965" s="46">
        <f t="shared" si="279"/>
        <v>0.55299998904520031</v>
      </c>
      <c r="AG965" s="49"/>
      <c r="AH965" s="49"/>
      <c r="AI965" s="49"/>
      <c r="AJ965" s="49"/>
      <c r="AK965" s="46">
        <f t="shared" si="280"/>
        <v>0</v>
      </c>
      <c r="AL965" s="48"/>
      <c r="AM965" s="48"/>
      <c r="AN965" s="50">
        <f>IFERROR(VLOOKUP($F965,Ref_Param!$L:$M,2,0),0)*M965</f>
        <v>0</v>
      </c>
      <c r="AO965" s="50">
        <f>IFERROR(VLOOKUP($F965,Ref_Param!$L:$M,2,0),0)*N965</f>
        <v>0</v>
      </c>
      <c r="AP965" s="50">
        <f>IFERROR(VLOOKUP($F965,Ref_Param!$L:$M,2,0),0)*O965</f>
        <v>0</v>
      </c>
      <c r="AQ965" s="50">
        <f>IFERROR(VLOOKUP($F965,Ref_Param!$L:$M,2,0),0)*P965</f>
        <v>0</v>
      </c>
      <c r="AR965" s="51">
        <f t="shared" si="281"/>
        <v>0</v>
      </c>
      <c r="AS965" s="52">
        <f>IFERROR(VLOOKUP($F965,Ref_Param!$L:$M,2,0),0)*R965</f>
        <v>0</v>
      </c>
      <c r="AT965" s="52">
        <f>IFERROR(VLOOKUP($F965,Ref_Param!$L:$M,2,0),0)*S965</f>
        <v>0</v>
      </c>
      <c r="AU965" s="52">
        <f>IFERROR(VLOOKUP($F965,Ref_Param!$L:$M,2,0),0)*T965</f>
        <v>0</v>
      </c>
      <c r="AV965" s="52">
        <f>IFERROR(VLOOKUP($F965,Ref_Param!$L:$M,2,0),0)*U965</f>
        <v>0</v>
      </c>
      <c r="AW965" s="53">
        <f t="shared" si="282"/>
        <v>0</v>
      </c>
      <c r="AX965" s="54">
        <f>IFERROR(VLOOKUP($F965,Ref_Param!$L:$M,2,0),0)*W965</f>
        <v>2.410855543385669E-2</v>
      </c>
      <c r="AY965" s="54">
        <f>IFERROR(VLOOKUP($F965,Ref_Param!$L:$M,2,0),0)*X965</f>
        <v>1.5662650602409706E-2</v>
      </c>
      <c r="AZ965" s="54">
        <f>IFERROR(VLOOKUP($F965,Ref_Param!$L:$M,2,0),0)*Y965</f>
        <v>1.0088840209322141E-2</v>
      </c>
      <c r="BA965" s="54">
        <f>IFERROR(VLOOKUP($F965,Ref_Param!$L:$M,2,0),0)*Z965</f>
        <v>1.3910186199342844E-2</v>
      </c>
      <c r="BB965" s="55">
        <f t="shared" si="283"/>
        <v>6.377023244493138E-2</v>
      </c>
      <c r="BC965" s="56">
        <f>IFERROR(VLOOKUP($F965,Ref_Param!$L:$M,2,0),0)*AB965</f>
        <v>6.7299499701253662E-3</v>
      </c>
      <c r="BD965" s="56">
        <f>IFERROR(VLOOKUP($F965,Ref_Param!$L:$M,2,0),0)*AC965</f>
        <v>0</v>
      </c>
      <c r="BE965" s="56">
        <f>IFERROR(VLOOKUP($F965,Ref_Param!$L:$M,2,0),0)*AD965</f>
        <v>0</v>
      </c>
      <c r="BF965" s="56">
        <f>IFERROR(VLOOKUP($F965,Ref_Param!$L:$M,2,0),0)*AE965</f>
        <v>0</v>
      </c>
      <c r="BG965" s="57">
        <f t="shared" si="284"/>
        <v>6.7299499701253662E-3</v>
      </c>
      <c r="BH965" s="56">
        <f>IFERROR(VLOOKUP($F965,Ref_Param!$L:$M,2,0),0)*AG965</f>
        <v>0</v>
      </c>
      <c r="BI965" s="56">
        <f>IFERROR(VLOOKUP($F965,Ref_Param!$L:$M,2,0),0)*AH965</f>
        <v>0</v>
      </c>
      <c r="BJ965" s="56">
        <f>IFERROR(VLOOKUP($F965,Ref_Param!$L:$M,2,0),0)*AI965</f>
        <v>0</v>
      </c>
      <c r="BK965" s="56">
        <f>IFERROR(VLOOKUP($F965,Ref_Param!$L:$M,2,0),0)*AJ965</f>
        <v>0</v>
      </c>
      <c r="BL965" s="57">
        <f t="shared" si="285"/>
        <v>0</v>
      </c>
      <c r="BM965" s="58">
        <f>IFERROR(VLOOKUP($F965,Ref_Param!$L:$M,2,0),0)*AL965</f>
        <v>0</v>
      </c>
      <c r="BN965" s="59">
        <f>IFERROR(VLOOKUP($F965,Ref_Param!$L:$M,2,0),0)*AM965</f>
        <v>0</v>
      </c>
    </row>
    <row r="966" spans="1:66" ht="15" customHeight="1" x14ac:dyDescent="0.3">
      <c r="A966" s="91" t="str">
        <f t="shared" si="275"/>
        <v>EAISDigital - API Economy</v>
      </c>
      <c r="B966" s="43" t="s">
        <v>4152</v>
      </c>
      <c r="C966" s="43" t="s">
        <v>4117</v>
      </c>
      <c r="D966" s="43" t="s">
        <v>854</v>
      </c>
      <c r="E966" s="66" t="s">
        <v>855</v>
      </c>
      <c r="F966" s="43" t="s">
        <v>20</v>
      </c>
      <c r="G966" s="44" t="s">
        <v>1052</v>
      </c>
      <c r="H966" s="41" t="s">
        <v>53</v>
      </c>
      <c r="I966" s="66" t="s">
        <v>26</v>
      </c>
      <c r="J966" s="43"/>
      <c r="K966" s="66"/>
      <c r="L966" s="43" t="s">
        <v>4110</v>
      </c>
      <c r="M966" s="7">
        <v>0</v>
      </c>
      <c r="N966" s="7">
        <v>0</v>
      </c>
      <c r="O966" s="7">
        <v>0</v>
      </c>
      <c r="P966" s="7">
        <v>0</v>
      </c>
      <c r="Q966" s="46">
        <f t="shared" si="276"/>
        <v>0</v>
      </c>
      <c r="R966" s="7">
        <v>0</v>
      </c>
      <c r="S966" s="7">
        <v>4.9229714169601735</v>
      </c>
      <c r="T966" s="7">
        <v>0.86603016618424067</v>
      </c>
      <c r="U966" s="7">
        <v>0.64924105210814265</v>
      </c>
      <c r="V966" s="46">
        <f t="shared" si="277"/>
        <v>6.438242635252557</v>
      </c>
      <c r="W966" s="7">
        <v>0.61948826391063339</v>
      </c>
      <c r="X966" s="7">
        <v>0.28143696376401517</v>
      </c>
      <c r="Y966" s="7">
        <v>13.961312690825705</v>
      </c>
      <c r="Z966" s="7">
        <v>8.9330835464630258</v>
      </c>
      <c r="AA966" s="46">
        <f t="shared" si="278"/>
        <v>23.795321464963379</v>
      </c>
      <c r="AB966" s="49">
        <v>6.2265661545396297E-2</v>
      </c>
      <c r="AC966" s="49">
        <v>0</v>
      </c>
      <c r="AD966" s="49"/>
      <c r="AE966" s="49"/>
      <c r="AF966" s="46">
        <f t="shared" si="279"/>
        <v>6.2265661545396297E-2</v>
      </c>
      <c r="AG966" s="49"/>
      <c r="AH966" s="49"/>
      <c r="AI966" s="49"/>
      <c r="AJ966" s="49"/>
      <c r="AK966" s="46">
        <f t="shared" si="280"/>
        <v>0</v>
      </c>
      <c r="AL966" s="48"/>
      <c r="AM966" s="48"/>
      <c r="AN966" s="50">
        <f>IFERROR(VLOOKUP($F966,Ref_Param!$L:$M,2,0),0)*M966</f>
        <v>0</v>
      </c>
      <c r="AO966" s="50">
        <f>IFERROR(VLOOKUP($F966,Ref_Param!$L:$M,2,0),0)*N966</f>
        <v>0</v>
      </c>
      <c r="AP966" s="50">
        <f>IFERROR(VLOOKUP($F966,Ref_Param!$L:$M,2,0),0)*O966</f>
        <v>0</v>
      </c>
      <c r="AQ966" s="50">
        <f>IFERROR(VLOOKUP($F966,Ref_Param!$L:$M,2,0),0)*P966</f>
        <v>0</v>
      </c>
      <c r="AR966" s="51">
        <f t="shared" si="281"/>
        <v>0</v>
      </c>
      <c r="AS966" s="52">
        <f>IFERROR(VLOOKUP($F966,Ref_Param!$L:$M,2,0),0)*R966</f>
        <v>0</v>
      </c>
      <c r="AT966" s="52">
        <f>IFERROR(VLOOKUP($F966,Ref_Param!$L:$M,2,0),0)*S966</f>
        <v>4.9229714169601735</v>
      </c>
      <c r="AU966" s="52">
        <f>IFERROR(VLOOKUP($F966,Ref_Param!$L:$M,2,0),0)*T966</f>
        <v>0.86603016618424067</v>
      </c>
      <c r="AV966" s="52">
        <f>IFERROR(VLOOKUP($F966,Ref_Param!$L:$M,2,0),0)*U966</f>
        <v>0.64924105210814265</v>
      </c>
      <c r="AW966" s="53">
        <f t="shared" si="282"/>
        <v>6.438242635252557</v>
      </c>
      <c r="AX966" s="54">
        <f>IFERROR(VLOOKUP($F966,Ref_Param!$L:$M,2,0),0)*W966</f>
        <v>0.61948826391063339</v>
      </c>
      <c r="AY966" s="54">
        <f>IFERROR(VLOOKUP($F966,Ref_Param!$L:$M,2,0),0)*X966</f>
        <v>0.28143696376401517</v>
      </c>
      <c r="AZ966" s="54">
        <f>IFERROR(VLOOKUP($F966,Ref_Param!$L:$M,2,0),0)*Y966</f>
        <v>13.961312690825705</v>
      </c>
      <c r="BA966" s="54">
        <f>IFERROR(VLOOKUP($F966,Ref_Param!$L:$M,2,0),0)*Z966</f>
        <v>8.9330835464630258</v>
      </c>
      <c r="BB966" s="55">
        <f t="shared" si="283"/>
        <v>23.795321464963379</v>
      </c>
      <c r="BC966" s="56">
        <f>IFERROR(VLOOKUP($F966,Ref_Param!$L:$M,2,0),0)*AB966</f>
        <v>6.2265661545396297E-2</v>
      </c>
      <c r="BD966" s="56">
        <f>IFERROR(VLOOKUP($F966,Ref_Param!$L:$M,2,0),0)*AC966</f>
        <v>0</v>
      </c>
      <c r="BE966" s="56">
        <f>IFERROR(VLOOKUP($F966,Ref_Param!$L:$M,2,0),0)*AD966</f>
        <v>0</v>
      </c>
      <c r="BF966" s="56">
        <f>IFERROR(VLOOKUP($F966,Ref_Param!$L:$M,2,0),0)*AE966</f>
        <v>0</v>
      </c>
      <c r="BG966" s="57">
        <f t="shared" si="284"/>
        <v>6.2265661545396297E-2</v>
      </c>
      <c r="BH966" s="56">
        <f>IFERROR(VLOOKUP($F966,Ref_Param!$L:$M,2,0),0)*AG966</f>
        <v>0</v>
      </c>
      <c r="BI966" s="56">
        <f>IFERROR(VLOOKUP($F966,Ref_Param!$L:$M,2,0),0)*AH966</f>
        <v>0</v>
      </c>
      <c r="BJ966" s="56">
        <f>IFERROR(VLOOKUP($F966,Ref_Param!$L:$M,2,0),0)*AI966</f>
        <v>0</v>
      </c>
      <c r="BK966" s="56">
        <f>IFERROR(VLOOKUP($F966,Ref_Param!$L:$M,2,0),0)*AJ966</f>
        <v>0</v>
      </c>
      <c r="BL966" s="57">
        <f t="shared" si="285"/>
        <v>0</v>
      </c>
      <c r="BM966" s="58">
        <f>IFERROR(VLOOKUP($F966,Ref_Param!$L:$M,2,0),0)*AL966</f>
        <v>0</v>
      </c>
      <c r="BN966" s="59">
        <f>IFERROR(VLOOKUP($F966,Ref_Param!$L:$M,2,0),0)*AM966</f>
        <v>0</v>
      </c>
    </row>
    <row r="967" spans="1:66" ht="15" customHeight="1" x14ac:dyDescent="0.3">
      <c r="A967" s="91" t="str">
        <f t="shared" si="275"/>
        <v>EAISDigital - API Economy</v>
      </c>
      <c r="B967" s="43" t="s">
        <v>4152</v>
      </c>
      <c r="C967" s="43" t="s">
        <v>4117</v>
      </c>
      <c r="D967" s="43" t="s">
        <v>854</v>
      </c>
      <c r="E967" s="66" t="s">
        <v>855</v>
      </c>
      <c r="F967" s="43" t="s">
        <v>20</v>
      </c>
      <c r="G967" s="44" t="s">
        <v>1052</v>
      </c>
      <c r="H967" s="41" t="s">
        <v>53</v>
      </c>
      <c r="I967" s="66" t="s">
        <v>26</v>
      </c>
      <c r="J967" s="43"/>
      <c r="K967" s="66"/>
      <c r="L967" s="43" t="s">
        <v>4110</v>
      </c>
      <c r="M967" s="7"/>
      <c r="N967" s="7"/>
      <c r="O967" s="7"/>
      <c r="P967" s="7"/>
      <c r="Q967" s="46">
        <f t="shared" si="276"/>
        <v>0</v>
      </c>
      <c r="R967" s="7"/>
      <c r="S967" s="7"/>
      <c r="T967" s="7"/>
      <c r="U967" s="7"/>
      <c r="V967" s="46">
        <f t="shared" si="277"/>
        <v>0</v>
      </c>
      <c r="W967" s="7"/>
      <c r="X967" s="7"/>
      <c r="Y967" s="7"/>
      <c r="Z967" s="7"/>
      <c r="AA967" s="46">
        <f t="shared" si="278"/>
        <v>0</v>
      </c>
      <c r="AB967" s="49"/>
      <c r="AC967" s="49"/>
      <c r="AD967" s="49">
        <v>8</v>
      </c>
      <c r="AE967" s="49">
        <v>13.5</v>
      </c>
      <c r="AF967" s="46">
        <f t="shared" si="279"/>
        <v>21.5</v>
      </c>
      <c r="AG967" s="49">
        <v>10</v>
      </c>
      <c r="AH967" s="49">
        <v>10</v>
      </c>
      <c r="AI967" s="49">
        <v>10</v>
      </c>
      <c r="AJ967" s="49">
        <v>10</v>
      </c>
      <c r="AK967" s="46">
        <f t="shared" si="280"/>
        <v>40</v>
      </c>
      <c r="AL967" s="48"/>
      <c r="AM967" s="48"/>
      <c r="AN967" s="50">
        <f>IFERROR(VLOOKUP($F967,Ref_Param!$L:$M,2,0),0)*M967</f>
        <v>0</v>
      </c>
      <c r="AO967" s="50">
        <f>IFERROR(VLOOKUP($F967,Ref_Param!$L:$M,2,0),0)*N967</f>
        <v>0</v>
      </c>
      <c r="AP967" s="50">
        <f>IFERROR(VLOOKUP($F967,Ref_Param!$L:$M,2,0),0)*O967</f>
        <v>0</v>
      </c>
      <c r="AQ967" s="50">
        <f>IFERROR(VLOOKUP($F967,Ref_Param!$L:$M,2,0),0)*P967</f>
        <v>0</v>
      </c>
      <c r="AR967" s="51">
        <f t="shared" si="281"/>
        <v>0</v>
      </c>
      <c r="AS967" s="52">
        <f>IFERROR(VLOOKUP($F967,Ref_Param!$L:$M,2,0),0)*R967</f>
        <v>0</v>
      </c>
      <c r="AT967" s="52">
        <f>IFERROR(VLOOKUP($F967,Ref_Param!$L:$M,2,0),0)*S967</f>
        <v>0</v>
      </c>
      <c r="AU967" s="52">
        <f>IFERROR(VLOOKUP($F967,Ref_Param!$L:$M,2,0),0)*T967</f>
        <v>0</v>
      </c>
      <c r="AV967" s="52">
        <f>IFERROR(VLOOKUP($F967,Ref_Param!$L:$M,2,0),0)*U967</f>
        <v>0</v>
      </c>
      <c r="AW967" s="53">
        <f t="shared" si="282"/>
        <v>0</v>
      </c>
      <c r="AX967" s="54">
        <f>IFERROR(VLOOKUP($F967,Ref_Param!$L:$M,2,0),0)*W967</f>
        <v>0</v>
      </c>
      <c r="AY967" s="54">
        <f>IFERROR(VLOOKUP($F967,Ref_Param!$L:$M,2,0),0)*X967</f>
        <v>0</v>
      </c>
      <c r="AZ967" s="54">
        <f>IFERROR(VLOOKUP($F967,Ref_Param!$L:$M,2,0),0)*Y967</f>
        <v>0</v>
      </c>
      <c r="BA967" s="54">
        <f>IFERROR(VLOOKUP($F967,Ref_Param!$L:$M,2,0),0)*Z967</f>
        <v>0</v>
      </c>
      <c r="BB967" s="55">
        <f t="shared" si="283"/>
        <v>0</v>
      </c>
      <c r="BC967" s="56">
        <f>IFERROR(VLOOKUP($F967,Ref_Param!$L:$M,2,0),0)*AB967</f>
        <v>0</v>
      </c>
      <c r="BD967" s="56">
        <f>IFERROR(VLOOKUP($F967,Ref_Param!$L:$M,2,0),0)*AC967</f>
        <v>0</v>
      </c>
      <c r="BE967" s="56">
        <f>IFERROR(VLOOKUP($F967,Ref_Param!$L:$M,2,0),0)*AD967</f>
        <v>8</v>
      </c>
      <c r="BF967" s="56">
        <f>IFERROR(VLOOKUP($F967,Ref_Param!$L:$M,2,0),0)*AE967</f>
        <v>13.5</v>
      </c>
      <c r="BG967" s="57">
        <f t="shared" si="284"/>
        <v>21.5</v>
      </c>
      <c r="BH967" s="56">
        <f>IFERROR(VLOOKUP($F967,Ref_Param!$L:$M,2,0),0)*AG967</f>
        <v>10</v>
      </c>
      <c r="BI967" s="56">
        <f>IFERROR(VLOOKUP($F967,Ref_Param!$L:$M,2,0),0)*AH967</f>
        <v>10</v>
      </c>
      <c r="BJ967" s="56">
        <f>IFERROR(VLOOKUP($F967,Ref_Param!$L:$M,2,0),0)*AI967</f>
        <v>10</v>
      </c>
      <c r="BK967" s="56">
        <f>IFERROR(VLOOKUP($F967,Ref_Param!$L:$M,2,0),0)*AJ967</f>
        <v>10</v>
      </c>
      <c r="BL967" s="57">
        <f t="shared" si="285"/>
        <v>40</v>
      </c>
      <c r="BM967" s="58">
        <f>IFERROR(VLOOKUP($F967,Ref_Param!$L:$M,2,0),0)*AL967</f>
        <v>0</v>
      </c>
      <c r="BN967" s="59">
        <f>IFERROR(VLOOKUP($F967,Ref_Param!$L:$M,2,0),0)*AM967</f>
        <v>0</v>
      </c>
    </row>
    <row r="968" spans="1:66" ht="15" customHeight="1" x14ac:dyDescent="0.3">
      <c r="A968" s="91" t="str">
        <f t="shared" si="275"/>
        <v>EAISDigital - API Economy</v>
      </c>
      <c r="B968" s="43" t="s">
        <v>4152</v>
      </c>
      <c r="C968" s="43" t="s">
        <v>4117</v>
      </c>
      <c r="D968" s="43" t="s">
        <v>856</v>
      </c>
      <c r="E968" s="66" t="s">
        <v>857</v>
      </c>
      <c r="F968" s="43" t="s">
        <v>28</v>
      </c>
      <c r="G968" s="44" t="s">
        <v>1052</v>
      </c>
      <c r="H968" s="41" t="s">
        <v>53</v>
      </c>
      <c r="I968" s="66" t="s">
        <v>22</v>
      </c>
      <c r="J968" s="43"/>
      <c r="K968" s="66"/>
      <c r="L968" s="43" t="s">
        <v>4110</v>
      </c>
      <c r="M968" s="7">
        <v>579.63104905348018</v>
      </c>
      <c r="N968" s="7">
        <v>439.46577416561666</v>
      </c>
      <c r="O968" s="7">
        <v>570.74417360767575</v>
      </c>
      <c r="P968" s="7">
        <v>469.76710138475346</v>
      </c>
      <c r="Q968" s="46">
        <f t="shared" si="276"/>
        <v>2059.6080982115263</v>
      </c>
      <c r="R968" s="7">
        <v>487.55945252975772</v>
      </c>
      <c r="S968" s="7">
        <v>507.75175283943821</v>
      </c>
      <c r="T968" s="7">
        <v>527.58162031283848</v>
      </c>
      <c r="U968" s="7">
        <v>404.9256766381792</v>
      </c>
      <c r="V968" s="46">
        <f t="shared" si="277"/>
        <v>1927.8185023202136</v>
      </c>
      <c r="W968" s="7">
        <v>387.64327622238193</v>
      </c>
      <c r="X968" s="7">
        <v>342.14171061614621</v>
      </c>
      <c r="Y968" s="7">
        <v>403.03887979965594</v>
      </c>
      <c r="Z968" s="7">
        <v>348.13982502455758</v>
      </c>
      <c r="AA968" s="46">
        <f t="shared" si="278"/>
        <v>1480.9636916627414</v>
      </c>
      <c r="AB968" s="49">
        <v>393.20369409526802</v>
      </c>
      <c r="AC968" s="49">
        <v>297.69706609700717</v>
      </c>
      <c r="AD968" s="49"/>
      <c r="AE968" s="49"/>
      <c r="AF968" s="46">
        <f t="shared" si="279"/>
        <v>690.90076019227513</v>
      </c>
      <c r="AG968" s="49"/>
      <c r="AH968" s="49"/>
      <c r="AI968" s="49"/>
      <c r="AJ968" s="49"/>
      <c r="AK968" s="46">
        <f t="shared" si="280"/>
        <v>0</v>
      </c>
      <c r="AL968" s="48"/>
      <c r="AM968" s="48"/>
      <c r="AN968" s="50">
        <f>IFERROR(VLOOKUP($F968,Ref_Param!$L:$M,2,0),0)*M968</f>
        <v>630.91397136842352</v>
      </c>
      <c r="AO968" s="50">
        <f>IFERROR(VLOOKUP($F968,Ref_Param!$L:$M,2,0),0)*N968</f>
        <v>478.347558006241</v>
      </c>
      <c r="AP968" s="50">
        <f>IFERROR(VLOOKUP($F968,Ref_Param!$L:$M,2,0),0)*O968</f>
        <v>621.2408286171426</v>
      </c>
      <c r="AQ968" s="50">
        <f>IFERROR(VLOOKUP($F968,Ref_Param!$L:$M,2,0),0)*P968</f>
        <v>511.32979856215678</v>
      </c>
      <c r="AR968" s="51">
        <f t="shared" si="281"/>
        <v>2241.8321565539636</v>
      </c>
      <c r="AS968" s="52">
        <f>IFERROR(VLOOKUP($F968,Ref_Param!$L:$M,2,0),0)*R968</f>
        <v>530.69632997762699</v>
      </c>
      <c r="AT968" s="52">
        <f>IFERROR(VLOOKUP($F968,Ref_Param!$L:$M,2,0),0)*S968</f>
        <v>552.67514633028395</v>
      </c>
      <c r="AU968" s="52">
        <f>IFERROR(VLOOKUP($F968,Ref_Param!$L:$M,2,0),0)*T968</f>
        <v>574.25946356067118</v>
      </c>
      <c r="AV968" s="52">
        <f>IFERROR(VLOOKUP($F968,Ref_Param!$L:$M,2,0),0)*U968</f>
        <v>440.75152146183291</v>
      </c>
      <c r="AW968" s="53">
        <f t="shared" si="282"/>
        <v>2098.382461330415</v>
      </c>
      <c r="AX968" s="54">
        <f>IFERROR(VLOOKUP($F968,Ref_Param!$L:$M,2,0),0)*W968</f>
        <v>421.94005872374225</v>
      </c>
      <c r="AY968" s="54">
        <f>IFERROR(VLOOKUP($F968,Ref_Param!$L:$M,2,0),0)*X968</f>
        <v>372.41273697831531</v>
      </c>
      <c r="AZ968" s="54">
        <f>IFERROR(VLOOKUP($F968,Ref_Param!$L:$M,2,0),0)*Y968</f>
        <v>438.69779006062174</v>
      </c>
      <c r="BA968" s="54">
        <f>IFERROR(VLOOKUP($F968,Ref_Param!$L:$M,2,0),0)*Z968</f>
        <v>378.94153523422762</v>
      </c>
      <c r="BB968" s="55">
        <f t="shared" si="283"/>
        <v>1611.992120996907</v>
      </c>
      <c r="BC968" s="56">
        <f>IFERROR(VLOOKUP($F968,Ref_Param!$L:$M,2,0),0)*AB968</f>
        <v>427.99243519387647</v>
      </c>
      <c r="BD968" s="56">
        <f>IFERROR(VLOOKUP($F968,Ref_Param!$L:$M,2,0),0)*AC968</f>
        <v>324.03584753214517</v>
      </c>
      <c r="BE968" s="56">
        <f>IFERROR(VLOOKUP($F968,Ref_Param!$L:$M,2,0),0)*AD968</f>
        <v>0</v>
      </c>
      <c r="BF968" s="56">
        <f>IFERROR(VLOOKUP($F968,Ref_Param!$L:$M,2,0),0)*AE968</f>
        <v>0</v>
      </c>
      <c r="BG968" s="57">
        <f t="shared" si="284"/>
        <v>752.02828272602164</v>
      </c>
      <c r="BH968" s="56">
        <f>IFERROR(VLOOKUP($F968,Ref_Param!$L:$M,2,0),0)*AG968</f>
        <v>0</v>
      </c>
      <c r="BI968" s="56">
        <f>IFERROR(VLOOKUP($F968,Ref_Param!$L:$M,2,0),0)*AH968</f>
        <v>0</v>
      </c>
      <c r="BJ968" s="56">
        <f>IFERROR(VLOOKUP($F968,Ref_Param!$L:$M,2,0),0)*AI968</f>
        <v>0</v>
      </c>
      <c r="BK968" s="56">
        <f>IFERROR(VLOOKUP($F968,Ref_Param!$L:$M,2,0),0)*AJ968</f>
        <v>0</v>
      </c>
      <c r="BL968" s="57">
        <f t="shared" si="285"/>
        <v>0</v>
      </c>
      <c r="BM968" s="58">
        <f>IFERROR(VLOOKUP($F968,Ref_Param!$L:$M,2,0),0)*AL968</f>
        <v>0</v>
      </c>
      <c r="BN968" s="59">
        <f>IFERROR(VLOOKUP($F968,Ref_Param!$L:$M,2,0),0)*AM968</f>
        <v>0</v>
      </c>
    </row>
    <row r="969" spans="1:66" ht="15" customHeight="1" x14ac:dyDescent="0.3">
      <c r="A969" s="91" t="str">
        <f t="shared" si="275"/>
        <v>EAISDigital - API Economy</v>
      </c>
      <c r="B969" s="43" t="s">
        <v>4152</v>
      </c>
      <c r="C969" s="43" t="s">
        <v>4117</v>
      </c>
      <c r="D969" s="43" t="s">
        <v>856</v>
      </c>
      <c r="E969" s="66" t="s">
        <v>857</v>
      </c>
      <c r="F969" s="43" t="s">
        <v>28</v>
      </c>
      <c r="G969" s="44" t="s">
        <v>1052</v>
      </c>
      <c r="H969" s="41" t="s">
        <v>53</v>
      </c>
      <c r="I969" s="66" t="s">
        <v>22</v>
      </c>
      <c r="J969" s="43"/>
      <c r="K969" s="66"/>
      <c r="L969" s="43" t="s">
        <v>4110</v>
      </c>
      <c r="M969" s="7"/>
      <c r="N969" s="7"/>
      <c r="O969" s="7"/>
      <c r="P969" s="7"/>
      <c r="Q969" s="46">
        <f t="shared" si="276"/>
        <v>0</v>
      </c>
      <c r="R969" s="7"/>
      <c r="S969" s="7"/>
      <c r="T969" s="7"/>
      <c r="U969" s="7"/>
      <c r="V969" s="46">
        <f t="shared" si="277"/>
        <v>0</v>
      </c>
      <c r="W969" s="7"/>
      <c r="X969" s="7"/>
      <c r="Y969" s="7"/>
      <c r="Z969" s="7"/>
      <c r="AA969" s="46">
        <f t="shared" si="278"/>
        <v>0</v>
      </c>
      <c r="AB969" s="49"/>
      <c r="AC969" s="49"/>
      <c r="AD969" s="49">
        <v>393.12599999999998</v>
      </c>
      <c r="AE969" s="49">
        <v>255</v>
      </c>
      <c r="AF969" s="46">
        <f t="shared" si="279"/>
        <v>648.12599999999998</v>
      </c>
      <c r="AG969" s="49">
        <v>250</v>
      </c>
      <c r="AH969" s="49">
        <v>250</v>
      </c>
      <c r="AI969" s="49">
        <v>250</v>
      </c>
      <c r="AJ969" s="49">
        <v>250</v>
      </c>
      <c r="AK969" s="46">
        <f t="shared" si="280"/>
        <v>1000</v>
      </c>
      <c r="AL969" s="48"/>
      <c r="AM969" s="48"/>
      <c r="AN969" s="50">
        <f>IFERROR(VLOOKUP($F969,Ref_Param!$L:$M,2,0),0)*M969</f>
        <v>0</v>
      </c>
      <c r="AO969" s="50">
        <f>IFERROR(VLOOKUP($F969,Ref_Param!$L:$M,2,0),0)*N969</f>
        <v>0</v>
      </c>
      <c r="AP969" s="50">
        <f>IFERROR(VLOOKUP($F969,Ref_Param!$L:$M,2,0),0)*O969</f>
        <v>0</v>
      </c>
      <c r="AQ969" s="50">
        <f>IFERROR(VLOOKUP($F969,Ref_Param!$L:$M,2,0),0)*P969</f>
        <v>0</v>
      </c>
      <c r="AR969" s="51">
        <f t="shared" si="281"/>
        <v>0</v>
      </c>
      <c r="AS969" s="52">
        <f>IFERROR(VLOOKUP($F969,Ref_Param!$L:$M,2,0),0)*R969</f>
        <v>0</v>
      </c>
      <c r="AT969" s="52">
        <f>IFERROR(VLOOKUP($F969,Ref_Param!$L:$M,2,0),0)*S969</f>
        <v>0</v>
      </c>
      <c r="AU969" s="52">
        <f>IFERROR(VLOOKUP($F969,Ref_Param!$L:$M,2,0),0)*T969</f>
        <v>0</v>
      </c>
      <c r="AV969" s="52">
        <f>IFERROR(VLOOKUP($F969,Ref_Param!$L:$M,2,0),0)*U969</f>
        <v>0</v>
      </c>
      <c r="AW969" s="53">
        <f t="shared" si="282"/>
        <v>0</v>
      </c>
      <c r="AX969" s="54">
        <f>IFERROR(VLOOKUP($F969,Ref_Param!$L:$M,2,0),0)*W969</f>
        <v>0</v>
      </c>
      <c r="AY969" s="54">
        <f>IFERROR(VLOOKUP($F969,Ref_Param!$L:$M,2,0),0)*X969</f>
        <v>0</v>
      </c>
      <c r="AZ969" s="54">
        <f>IFERROR(VLOOKUP($F969,Ref_Param!$L:$M,2,0),0)*Y969</f>
        <v>0</v>
      </c>
      <c r="BA969" s="54">
        <f>IFERROR(VLOOKUP($F969,Ref_Param!$L:$M,2,0),0)*Z969</f>
        <v>0</v>
      </c>
      <c r="BB969" s="55">
        <f t="shared" si="283"/>
        <v>0</v>
      </c>
      <c r="BC969" s="56">
        <f>IFERROR(VLOOKUP($F969,Ref_Param!$L:$M,2,0),0)*AB969</f>
        <v>0</v>
      </c>
      <c r="BD969" s="56">
        <f>IFERROR(VLOOKUP($F969,Ref_Param!$L:$M,2,0),0)*AC969</f>
        <v>0</v>
      </c>
      <c r="BE969" s="56">
        <f>IFERROR(VLOOKUP($F969,Ref_Param!$L:$M,2,0),0)*AD969</f>
        <v>427.90786710478346</v>
      </c>
      <c r="BF969" s="56">
        <f>IFERROR(VLOOKUP($F969,Ref_Param!$L:$M,2,0),0)*AE969</f>
        <v>277.56115370573252</v>
      </c>
      <c r="BG969" s="57">
        <f t="shared" si="284"/>
        <v>705.46902081051599</v>
      </c>
      <c r="BH969" s="56">
        <f>IFERROR(VLOOKUP($F969,Ref_Param!$L:$M,2,0),0)*AG969</f>
        <v>272.11877814287499</v>
      </c>
      <c r="BI969" s="56">
        <f>IFERROR(VLOOKUP($F969,Ref_Param!$L:$M,2,0),0)*AH969</f>
        <v>272.11877814287499</v>
      </c>
      <c r="BJ969" s="56">
        <f>IFERROR(VLOOKUP($F969,Ref_Param!$L:$M,2,0),0)*AI969</f>
        <v>272.11877814287499</v>
      </c>
      <c r="BK969" s="56">
        <f>IFERROR(VLOOKUP($F969,Ref_Param!$L:$M,2,0),0)*AJ969</f>
        <v>272.11877814287499</v>
      </c>
      <c r="BL969" s="57">
        <f t="shared" si="285"/>
        <v>1088.4751125714999</v>
      </c>
      <c r="BM969" s="58">
        <f>IFERROR(VLOOKUP($F969,Ref_Param!$L:$M,2,0),0)*AL969</f>
        <v>0</v>
      </c>
      <c r="BN969" s="59">
        <f>IFERROR(VLOOKUP($F969,Ref_Param!$L:$M,2,0),0)*AM969</f>
        <v>0</v>
      </c>
    </row>
    <row r="970" spans="1:66" ht="15" customHeight="1" x14ac:dyDescent="0.3">
      <c r="A970" s="91" t="str">
        <f t="shared" si="275"/>
        <v>EAISDigital - API Economy</v>
      </c>
      <c r="B970" s="43" t="s">
        <v>4152</v>
      </c>
      <c r="C970" s="43" t="s">
        <v>4117</v>
      </c>
      <c r="D970" s="43" t="s">
        <v>2815</v>
      </c>
      <c r="E970" s="66" t="s">
        <v>2816</v>
      </c>
      <c r="F970" s="43" t="s">
        <v>28</v>
      </c>
      <c r="G970" s="44" t="s">
        <v>1052</v>
      </c>
      <c r="H970" s="41" t="s">
        <v>5426</v>
      </c>
      <c r="I970" s="66" t="s">
        <v>22</v>
      </c>
      <c r="J970" s="43"/>
      <c r="K970" s="66"/>
      <c r="L970" s="43" t="s">
        <v>4109</v>
      </c>
      <c r="M970" s="7"/>
      <c r="N970" s="7"/>
      <c r="O970" s="7"/>
      <c r="P970" s="7"/>
      <c r="Q970" s="46">
        <f t="shared" si="276"/>
        <v>0</v>
      </c>
      <c r="R970" s="7"/>
      <c r="S970" s="7"/>
      <c r="T970" s="7"/>
      <c r="U970" s="7"/>
      <c r="V970" s="46">
        <f t="shared" si="277"/>
        <v>0</v>
      </c>
      <c r="W970" s="7"/>
      <c r="X970" s="7"/>
      <c r="Y970" s="7"/>
      <c r="Z970" s="7"/>
      <c r="AA970" s="46">
        <f t="shared" si="278"/>
        <v>0</v>
      </c>
      <c r="AB970" s="49"/>
      <c r="AC970" s="49"/>
      <c r="AD970" s="49">
        <v>58.048999999999999</v>
      </c>
      <c r="AE970" s="49">
        <v>38</v>
      </c>
      <c r="AF970" s="46">
        <f t="shared" si="279"/>
        <v>96.049000000000007</v>
      </c>
      <c r="AG970" s="49">
        <v>27</v>
      </c>
      <c r="AH970" s="49">
        <v>27</v>
      </c>
      <c r="AI970" s="49">
        <v>15</v>
      </c>
      <c r="AJ970" s="49">
        <v>27</v>
      </c>
      <c r="AK970" s="46">
        <f t="shared" si="280"/>
        <v>96</v>
      </c>
      <c r="AL970" s="48"/>
      <c r="AM970" s="48"/>
      <c r="AN970" s="50">
        <f>IFERROR(VLOOKUP($F970,Ref_Param!$L:$M,2,0),0)*M970</f>
        <v>0</v>
      </c>
      <c r="AO970" s="50">
        <f>IFERROR(VLOOKUP($F970,Ref_Param!$L:$M,2,0),0)*N970</f>
        <v>0</v>
      </c>
      <c r="AP970" s="50">
        <f>IFERROR(VLOOKUP($F970,Ref_Param!$L:$M,2,0),0)*O970</f>
        <v>0</v>
      </c>
      <c r="AQ970" s="50">
        <f>IFERROR(VLOOKUP($F970,Ref_Param!$L:$M,2,0),0)*P970</f>
        <v>0</v>
      </c>
      <c r="AR970" s="51">
        <f t="shared" si="281"/>
        <v>0</v>
      </c>
      <c r="AS970" s="52">
        <f>IFERROR(VLOOKUP($F970,Ref_Param!$L:$M,2,0),0)*R970</f>
        <v>0</v>
      </c>
      <c r="AT970" s="52">
        <f>IFERROR(VLOOKUP($F970,Ref_Param!$L:$M,2,0),0)*S970</f>
        <v>0</v>
      </c>
      <c r="AU970" s="52">
        <f>IFERROR(VLOOKUP($F970,Ref_Param!$L:$M,2,0),0)*T970</f>
        <v>0</v>
      </c>
      <c r="AV970" s="52">
        <f>IFERROR(VLOOKUP($F970,Ref_Param!$L:$M,2,0),0)*U970</f>
        <v>0</v>
      </c>
      <c r="AW970" s="53">
        <f t="shared" si="282"/>
        <v>0</v>
      </c>
      <c r="AX970" s="54">
        <f>IFERROR(VLOOKUP($F970,Ref_Param!$L:$M,2,0),0)*W970</f>
        <v>0</v>
      </c>
      <c r="AY970" s="54">
        <f>IFERROR(VLOOKUP($F970,Ref_Param!$L:$M,2,0),0)*X970</f>
        <v>0</v>
      </c>
      <c r="AZ970" s="54">
        <f>IFERROR(VLOOKUP($F970,Ref_Param!$L:$M,2,0),0)*Y970</f>
        <v>0</v>
      </c>
      <c r="BA970" s="54">
        <f>IFERROR(VLOOKUP($F970,Ref_Param!$L:$M,2,0),0)*Z970</f>
        <v>0</v>
      </c>
      <c r="BB970" s="55">
        <f t="shared" si="283"/>
        <v>0</v>
      </c>
      <c r="BC970" s="56">
        <f>IFERROR(VLOOKUP($F970,Ref_Param!$L:$M,2,0),0)*AB970</f>
        <v>0</v>
      </c>
      <c r="BD970" s="56">
        <f>IFERROR(VLOOKUP($F970,Ref_Param!$L:$M,2,0),0)*AC970</f>
        <v>0</v>
      </c>
      <c r="BE970" s="56">
        <f>IFERROR(VLOOKUP($F970,Ref_Param!$L:$M,2,0),0)*AD970</f>
        <v>63.184891809663</v>
      </c>
      <c r="BF970" s="56">
        <f>IFERROR(VLOOKUP($F970,Ref_Param!$L:$M,2,0),0)*AE970</f>
        <v>41.362054277717</v>
      </c>
      <c r="BG970" s="57">
        <f t="shared" si="284"/>
        <v>104.54694608738001</v>
      </c>
      <c r="BH970" s="56">
        <f>IFERROR(VLOOKUP($F970,Ref_Param!$L:$M,2,0),0)*AG970</f>
        <v>29.3888280394305</v>
      </c>
      <c r="BI970" s="56">
        <f>IFERROR(VLOOKUP($F970,Ref_Param!$L:$M,2,0),0)*AH970</f>
        <v>29.3888280394305</v>
      </c>
      <c r="BJ970" s="56">
        <f>IFERROR(VLOOKUP($F970,Ref_Param!$L:$M,2,0),0)*AI970</f>
        <v>16.327126688572498</v>
      </c>
      <c r="BK970" s="56">
        <f>IFERROR(VLOOKUP($F970,Ref_Param!$L:$M,2,0),0)*AJ970</f>
        <v>29.3888280394305</v>
      </c>
      <c r="BL970" s="57">
        <f t="shared" si="285"/>
        <v>104.49361080686401</v>
      </c>
      <c r="BM970" s="58">
        <f>IFERROR(VLOOKUP($F970,Ref_Param!$L:$M,2,0),0)*AL970</f>
        <v>0</v>
      </c>
      <c r="BN970" s="59">
        <f>IFERROR(VLOOKUP($F970,Ref_Param!$L:$M,2,0),0)*AM970</f>
        <v>0</v>
      </c>
    </row>
    <row r="971" spans="1:66" ht="15" customHeight="1" x14ac:dyDescent="0.3">
      <c r="A971" s="91" t="str">
        <f t="shared" si="275"/>
        <v>EAISDigital - API Economy</v>
      </c>
      <c r="B971" s="43" t="s">
        <v>4152</v>
      </c>
      <c r="C971" s="43" t="s">
        <v>4117</v>
      </c>
      <c r="D971" s="43" t="s">
        <v>2815</v>
      </c>
      <c r="E971" s="66" t="s">
        <v>2816</v>
      </c>
      <c r="F971" s="43" t="s">
        <v>28</v>
      </c>
      <c r="G971" s="44" t="s">
        <v>1052</v>
      </c>
      <c r="H971" s="41" t="s">
        <v>5426</v>
      </c>
      <c r="I971" s="66" t="s">
        <v>22</v>
      </c>
      <c r="J971" s="43"/>
      <c r="K971" s="66"/>
      <c r="L971" s="43" t="s">
        <v>4110</v>
      </c>
      <c r="M971" s="7">
        <v>341.39987766165564</v>
      </c>
      <c r="N971" s="7">
        <v>632.56393226120167</v>
      </c>
      <c r="O971" s="7">
        <v>345.91312393479313</v>
      </c>
      <c r="P971" s="7">
        <v>365.78358167236587</v>
      </c>
      <c r="Q971" s="46">
        <f t="shared" si="276"/>
        <v>1685.6605155300163</v>
      </c>
      <c r="R971" s="7">
        <v>491.81535071950742</v>
      </c>
      <c r="S971" s="7">
        <v>85.751461160600286</v>
      </c>
      <c r="T971" s="7">
        <v>192.55606211433695</v>
      </c>
      <c r="U971" s="7">
        <v>216.96695596670477</v>
      </c>
      <c r="V971" s="46">
        <f t="shared" si="277"/>
        <v>987.08982996114946</v>
      </c>
      <c r="W971" s="7">
        <v>245.27296804276546</v>
      </c>
      <c r="X971" s="7">
        <v>246.21909159002206</v>
      </c>
      <c r="Y971" s="7">
        <v>201.23400979906566</v>
      </c>
      <c r="Z971" s="7">
        <v>129.21657574767451</v>
      </c>
      <c r="AA971" s="46">
        <f t="shared" si="278"/>
        <v>821.94264517952763</v>
      </c>
      <c r="AB971" s="49">
        <v>124.92803671903675</v>
      </c>
      <c r="AC971" s="49">
        <v>137.16934759804758</v>
      </c>
      <c r="AD971" s="49"/>
      <c r="AE971" s="49"/>
      <c r="AF971" s="46">
        <f t="shared" si="279"/>
        <v>262.09738431708433</v>
      </c>
      <c r="AG971" s="49"/>
      <c r="AH971" s="49"/>
      <c r="AI971" s="49"/>
      <c r="AJ971" s="49"/>
      <c r="AK971" s="46">
        <f t="shared" si="280"/>
        <v>0</v>
      </c>
      <c r="AL971" s="48"/>
      <c r="AM971" s="48"/>
      <c r="AN971" s="50">
        <f>IFERROR(VLOOKUP($F971,Ref_Param!$L:$M,2,0),0)*M971</f>
        <v>371.60527026966696</v>
      </c>
      <c r="AO971" s="50">
        <f>IFERROR(VLOOKUP($F971,Ref_Param!$L:$M,2,0),0)*N971</f>
        <v>688.53009737668219</v>
      </c>
      <c r="AP971" s="50">
        <f>IFERROR(VLOOKUP($F971,Ref_Param!$L:$M,2,0),0)*O971</f>
        <v>376.51782651488315</v>
      </c>
      <c r="AQ971" s="50">
        <f>IFERROR(VLOOKUP($F971,Ref_Param!$L:$M,2,0),0)*P971</f>
        <v>398.14632523763487</v>
      </c>
      <c r="AR971" s="51">
        <f t="shared" si="281"/>
        <v>1834.7995193988672</v>
      </c>
      <c r="AS971" s="52">
        <f>IFERROR(VLOOKUP($F971,Ref_Param!$L:$M,2,0),0)*R971</f>
        <v>535.32876923880758</v>
      </c>
      <c r="AT971" s="52">
        <f>IFERROR(VLOOKUP($F971,Ref_Param!$L:$M,2,0),0)*S971</f>
        <v>93.338331339955005</v>
      </c>
      <c r="AU971" s="52">
        <f>IFERROR(VLOOKUP($F971,Ref_Param!$L:$M,2,0),0)*T971</f>
        <v>209.59248138622766</v>
      </c>
      <c r="AV971" s="52">
        <f>IFERROR(VLOOKUP($F971,Ref_Param!$L:$M,2,0),0)*U971</f>
        <v>236.16313182015466</v>
      </c>
      <c r="AW971" s="53">
        <f t="shared" si="282"/>
        <v>1074.4227137851449</v>
      </c>
      <c r="AX971" s="54">
        <f>IFERROR(VLOOKUP($F971,Ref_Param!$L:$M,2,0),0)*W971</f>
        <v>266.97352150109504</v>
      </c>
      <c r="AY971" s="54">
        <f>IFERROR(VLOOKUP($F971,Ref_Param!$L:$M,2,0),0)*X971</f>
        <v>268.00335343570174</v>
      </c>
      <c r="AZ971" s="54">
        <f>IFERROR(VLOOKUP($F971,Ref_Param!$L:$M,2,0),0)*Y971</f>
        <v>219.03821146925233</v>
      </c>
      <c r="BA971" s="54">
        <f>IFERROR(VLOOKUP($F971,Ref_Param!$L:$M,2,0),0)*Z971</f>
        <v>140.64902683305377</v>
      </c>
      <c r="BB971" s="55">
        <f t="shared" si="283"/>
        <v>894.6641132391029</v>
      </c>
      <c r="BC971" s="56">
        <f>IFERROR(VLOOKUP($F971,Ref_Param!$L:$M,2,0),0)*AB971</f>
        <v>135.98105883109002</v>
      </c>
      <c r="BD971" s="56">
        <f>IFERROR(VLOOKUP($F971,Ref_Param!$L:$M,2,0),0)*AC971</f>
        <v>149.30542106814406</v>
      </c>
      <c r="BE971" s="56">
        <f>IFERROR(VLOOKUP($F971,Ref_Param!$L:$M,2,0),0)*AD971</f>
        <v>0</v>
      </c>
      <c r="BF971" s="56">
        <f>IFERROR(VLOOKUP($F971,Ref_Param!$L:$M,2,0),0)*AE971</f>
        <v>0</v>
      </c>
      <c r="BG971" s="57">
        <f t="shared" si="284"/>
        <v>285.28647989923411</v>
      </c>
      <c r="BH971" s="56">
        <f>IFERROR(VLOOKUP($F971,Ref_Param!$L:$M,2,0),0)*AG971</f>
        <v>0</v>
      </c>
      <c r="BI971" s="56">
        <f>IFERROR(VLOOKUP($F971,Ref_Param!$L:$M,2,0),0)*AH971</f>
        <v>0</v>
      </c>
      <c r="BJ971" s="56">
        <f>IFERROR(VLOOKUP($F971,Ref_Param!$L:$M,2,0),0)*AI971</f>
        <v>0</v>
      </c>
      <c r="BK971" s="56">
        <f>IFERROR(VLOOKUP($F971,Ref_Param!$L:$M,2,0),0)*AJ971</f>
        <v>0</v>
      </c>
      <c r="BL971" s="57">
        <f t="shared" si="285"/>
        <v>0</v>
      </c>
      <c r="BM971" s="58">
        <f>IFERROR(VLOOKUP($F971,Ref_Param!$L:$M,2,0),0)*AL971</f>
        <v>0</v>
      </c>
      <c r="BN971" s="59">
        <f>IFERROR(VLOOKUP($F971,Ref_Param!$L:$M,2,0),0)*AM971</f>
        <v>0</v>
      </c>
    </row>
    <row r="972" spans="1:66" ht="15" customHeight="1" x14ac:dyDescent="0.3">
      <c r="A972" s="91" t="str">
        <f t="shared" si="275"/>
        <v>EAISDigital - API Economy</v>
      </c>
      <c r="B972" s="43" t="s">
        <v>4152</v>
      </c>
      <c r="C972" s="43" t="s">
        <v>4117</v>
      </c>
      <c r="D972" s="43" t="s">
        <v>2815</v>
      </c>
      <c r="E972" s="66" t="s">
        <v>2816</v>
      </c>
      <c r="F972" s="43" t="s">
        <v>28</v>
      </c>
      <c r="G972" s="44" t="s">
        <v>1052</v>
      </c>
      <c r="H972" s="41" t="s">
        <v>5426</v>
      </c>
      <c r="I972" s="66" t="s">
        <v>22</v>
      </c>
      <c r="J972" s="43"/>
      <c r="K972" s="66"/>
      <c r="L972" s="43" t="s">
        <v>4110</v>
      </c>
      <c r="M972" s="7"/>
      <c r="N972" s="7"/>
      <c r="O972" s="7"/>
      <c r="P972" s="7"/>
      <c r="Q972" s="46">
        <f t="shared" si="276"/>
        <v>0</v>
      </c>
      <c r="R972" s="7"/>
      <c r="S972" s="7"/>
      <c r="T972" s="7"/>
      <c r="U972" s="7"/>
      <c r="V972" s="46">
        <f t="shared" si="277"/>
        <v>0</v>
      </c>
      <c r="W972" s="7"/>
      <c r="X972" s="7"/>
      <c r="Y972" s="7"/>
      <c r="Z972" s="7"/>
      <c r="AA972" s="46">
        <f t="shared" si="278"/>
        <v>0</v>
      </c>
      <c r="AB972" s="49"/>
      <c r="AC972" s="49"/>
      <c r="AD972" s="49">
        <v>15.353999999999999</v>
      </c>
      <c r="AE972" s="49">
        <v>43</v>
      </c>
      <c r="AF972" s="46">
        <f t="shared" si="279"/>
        <v>58.353999999999999</v>
      </c>
      <c r="AG972" s="49">
        <v>40</v>
      </c>
      <c r="AH972" s="49">
        <v>40</v>
      </c>
      <c r="AI972" s="49">
        <v>40</v>
      </c>
      <c r="AJ972" s="49">
        <v>40</v>
      </c>
      <c r="AK972" s="46">
        <f t="shared" si="280"/>
        <v>160</v>
      </c>
      <c r="AL972" s="48"/>
      <c r="AM972" s="48"/>
      <c r="AN972" s="50">
        <f>IFERROR(VLOOKUP($F972,Ref_Param!$L:$M,2,0),0)*M972</f>
        <v>0</v>
      </c>
      <c r="AO972" s="50">
        <f>IFERROR(VLOOKUP($F972,Ref_Param!$L:$M,2,0),0)*N972</f>
        <v>0</v>
      </c>
      <c r="AP972" s="50">
        <f>IFERROR(VLOOKUP($F972,Ref_Param!$L:$M,2,0),0)*O972</f>
        <v>0</v>
      </c>
      <c r="AQ972" s="50">
        <f>IFERROR(VLOOKUP($F972,Ref_Param!$L:$M,2,0),0)*P972</f>
        <v>0</v>
      </c>
      <c r="AR972" s="51">
        <f t="shared" si="281"/>
        <v>0</v>
      </c>
      <c r="AS972" s="52">
        <f>IFERROR(VLOOKUP($F972,Ref_Param!$L:$M,2,0),0)*R972</f>
        <v>0</v>
      </c>
      <c r="AT972" s="52">
        <f>IFERROR(VLOOKUP($F972,Ref_Param!$L:$M,2,0),0)*S972</f>
        <v>0</v>
      </c>
      <c r="AU972" s="52">
        <f>IFERROR(VLOOKUP($F972,Ref_Param!$L:$M,2,0),0)*T972</f>
        <v>0</v>
      </c>
      <c r="AV972" s="52">
        <f>IFERROR(VLOOKUP($F972,Ref_Param!$L:$M,2,0),0)*U972</f>
        <v>0</v>
      </c>
      <c r="AW972" s="53">
        <f t="shared" si="282"/>
        <v>0</v>
      </c>
      <c r="AX972" s="54">
        <f>IFERROR(VLOOKUP($F972,Ref_Param!$L:$M,2,0),0)*W972</f>
        <v>0</v>
      </c>
      <c r="AY972" s="54">
        <f>IFERROR(VLOOKUP($F972,Ref_Param!$L:$M,2,0),0)*X972</f>
        <v>0</v>
      </c>
      <c r="AZ972" s="54">
        <f>IFERROR(VLOOKUP($F972,Ref_Param!$L:$M,2,0),0)*Y972</f>
        <v>0</v>
      </c>
      <c r="BA972" s="54">
        <f>IFERROR(VLOOKUP($F972,Ref_Param!$L:$M,2,0),0)*Z972</f>
        <v>0</v>
      </c>
      <c r="BB972" s="55">
        <f t="shared" si="283"/>
        <v>0</v>
      </c>
      <c r="BC972" s="56">
        <f>IFERROR(VLOOKUP($F972,Ref_Param!$L:$M,2,0),0)*AB972</f>
        <v>0</v>
      </c>
      <c r="BD972" s="56">
        <f>IFERROR(VLOOKUP($F972,Ref_Param!$L:$M,2,0),0)*AC972</f>
        <v>0</v>
      </c>
      <c r="BE972" s="56">
        <f>IFERROR(VLOOKUP($F972,Ref_Param!$L:$M,2,0),0)*AD972</f>
        <v>16.71244687842281</v>
      </c>
      <c r="BF972" s="56">
        <f>IFERROR(VLOOKUP($F972,Ref_Param!$L:$M,2,0),0)*AE972</f>
        <v>46.8044298405745</v>
      </c>
      <c r="BG972" s="57">
        <f t="shared" si="284"/>
        <v>63.51687671899731</v>
      </c>
      <c r="BH972" s="56">
        <f>IFERROR(VLOOKUP($F972,Ref_Param!$L:$M,2,0),0)*AG972</f>
        <v>43.539004502859996</v>
      </c>
      <c r="BI972" s="56">
        <f>IFERROR(VLOOKUP($F972,Ref_Param!$L:$M,2,0),0)*AH972</f>
        <v>43.539004502859996</v>
      </c>
      <c r="BJ972" s="56">
        <f>IFERROR(VLOOKUP($F972,Ref_Param!$L:$M,2,0),0)*AI972</f>
        <v>43.539004502859996</v>
      </c>
      <c r="BK972" s="56">
        <f>IFERROR(VLOOKUP($F972,Ref_Param!$L:$M,2,0),0)*AJ972</f>
        <v>43.539004502859996</v>
      </c>
      <c r="BL972" s="57">
        <f t="shared" si="285"/>
        <v>174.15601801143998</v>
      </c>
      <c r="BM972" s="58">
        <f>IFERROR(VLOOKUP($F972,Ref_Param!$L:$M,2,0),0)*AL972</f>
        <v>0</v>
      </c>
      <c r="BN972" s="59">
        <f>IFERROR(VLOOKUP($F972,Ref_Param!$L:$M,2,0),0)*AM972</f>
        <v>0</v>
      </c>
    </row>
    <row r="973" spans="1:66" ht="15" customHeight="1" x14ac:dyDescent="0.3">
      <c r="A973" s="91" t="str">
        <f t="shared" si="275"/>
        <v>EAISDigital - API Economy</v>
      </c>
      <c r="B973" s="43" t="s">
        <v>4152</v>
      </c>
      <c r="C973" s="43" t="s">
        <v>4117</v>
      </c>
      <c r="D973" s="43" t="s">
        <v>2815</v>
      </c>
      <c r="E973" s="66" t="s">
        <v>2816</v>
      </c>
      <c r="F973" s="43" t="s">
        <v>3731</v>
      </c>
      <c r="G973" s="44" t="s">
        <v>1052</v>
      </c>
      <c r="H973" s="41" t="s">
        <v>5426</v>
      </c>
      <c r="I973" s="66" t="s">
        <v>22</v>
      </c>
      <c r="J973" s="43"/>
      <c r="K973" s="66"/>
      <c r="L973" s="43" t="s">
        <v>4110</v>
      </c>
      <c r="M973" s="7">
        <v>0</v>
      </c>
      <c r="N973" s="7">
        <v>0</v>
      </c>
      <c r="O973" s="7">
        <v>0</v>
      </c>
      <c r="P973" s="7">
        <v>0</v>
      </c>
      <c r="Q973" s="46">
        <f t="shared" si="276"/>
        <v>0</v>
      </c>
      <c r="R973" s="7">
        <v>0</v>
      </c>
      <c r="S973" s="7">
        <v>0</v>
      </c>
      <c r="T973" s="7">
        <v>0</v>
      </c>
      <c r="U973" s="7">
        <v>0</v>
      </c>
      <c r="V973" s="46">
        <f t="shared" si="277"/>
        <v>0</v>
      </c>
      <c r="W973" s="7">
        <v>-1.8159999999999987</v>
      </c>
      <c r="X973" s="7">
        <v>-2.4040000000000057</v>
      </c>
      <c r="Y973" s="7">
        <v>0.94799999999999507</v>
      </c>
      <c r="Z973" s="7">
        <v>86.752999999999986</v>
      </c>
      <c r="AA973" s="46">
        <f t="shared" si="278"/>
        <v>83.48099999999998</v>
      </c>
      <c r="AB973" s="49">
        <v>95.749997883030858</v>
      </c>
      <c r="AC973" s="49">
        <v>43.885890000000067</v>
      </c>
      <c r="AD973" s="49"/>
      <c r="AE973" s="49"/>
      <c r="AF973" s="46">
        <f t="shared" si="279"/>
        <v>139.63588788303093</v>
      </c>
      <c r="AG973" s="49"/>
      <c r="AH973" s="49"/>
      <c r="AI973" s="49"/>
      <c r="AJ973" s="49"/>
      <c r="AK973" s="46">
        <f t="shared" si="280"/>
        <v>0</v>
      </c>
      <c r="AL973" s="48"/>
      <c r="AM973" s="48"/>
      <c r="AN973" s="50">
        <f>IFERROR(VLOOKUP($F973,Ref_Param!$L:$M,2,0),0)*M973</f>
        <v>0</v>
      </c>
      <c r="AO973" s="50">
        <f>IFERROR(VLOOKUP($F973,Ref_Param!$L:$M,2,0),0)*N973</f>
        <v>0</v>
      </c>
      <c r="AP973" s="50">
        <f>IFERROR(VLOOKUP($F973,Ref_Param!$L:$M,2,0),0)*O973</f>
        <v>0</v>
      </c>
      <c r="AQ973" s="50">
        <f>IFERROR(VLOOKUP($F973,Ref_Param!$L:$M,2,0),0)*P973</f>
        <v>0</v>
      </c>
      <c r="AR973" s="51">
        <f t="shared" si="281"/>
        <v>0</v>
      </c>
      <c r="AS973" s="52">
        <f>IFERROR(VLOOKUP($F973,Ref_Param!$L:$M,2,0),0)*R973</f>
        <v>0</v>
      </c>
      <c r="AT973" s="52">
        <f>IFERROR(VLOOKUP($F973,Ref_Param!$L:$M,2,0),0)*S973</f>
        <v>0</v>
      </c>
      <c r="AU973" s="52">
        <f>IFERROR(VLOOKUP($F973,Ref_Param!$L:$M,2,0),0)*T973</f>
        <v>0</v>
      </c>
      <c r="AV973" s="52">
        <f>IFERROR(VLOOKUP($F973,Ref_Param!$L:$M,2,0),0)*U973</f>
        <v>0</v>
      </c>
      <c r="AW973" s="53">
        <f t="shared" si="282"/>
        <v>0</v>
      </c>
      <c r="AX973" s="54">
        <f>IFERROR(VLOOKUP($F973,Ref_Param!$L:$M,2,0),0)*W973</f>
        <v>-2.2100523305342609E-2</v>
      </c>
      <c r="AY973" s="54">
        <f>IFERROR(VLOOKUP($F973,Ref_Param!$L:$M,2,0),0)*X973</f>
        <v>-2.9256419617865525E-2</v>
      </c>
      <c r="AZ973" s="54">
        <f>IFERROR(VLOOKUP($F973,Ref_Param!$L:$M,2,0),0)*Y973</f>
        <v>1.1537057320189812E-2</v>
      </c>
      <c r="BA973" s="54">
        <f>IFERROR(VLOOKUP($F973,Ref_Param!$L:$M,2,0),0)*Z973</f>
        <v>1.0557746136059407</v>
      </c>
      <c r="BB973" s="55">
        <f t="shared" si="283"/>
        <v>1.0159547280029224</v>
      </c>
      <c r="BC973" s="56">
        <f>IFERROR(VLOOKUP($F973,Ref_Param!$L:$M,2,0),0)*AB973</f>
        <v>1.1652671033592679</v>
      </c>
      <c r="BD973" s="56">
        <f>IFERROR(VLOOKUP($F973,Ref_Param!$L:$M,2,0),0)*AC973</f>
        <v>0.5340865279299033</v>
      </c>
      <c r="BE973" s="56">
        <f>IFERROR(VLOOKUP($F973,Ref_Param!$L:$M,2,0),0)*AD973</f>
        <v>0</v>
      </c>
      <c r="BF973" s="56">
        <f>IFERROR(VLOOKUP($F973,Ref_Param!$L:$M,2,0),0)*AE973</f>
        <v>0</v>
      </c>
      <c r="BG973" s="57">
        <f t="shared" si="284"/>
        <v>1.6993536312891711</v>
      </c>
      <c r="BH973" s="56">
        <f>IFERROR(VLOOKUP($F973,Ref_Param!$L:$M,2,0),0)*AG973</f>
        <v>0</v>
      </c>
      <c r="BI973" s="56">
        <f>IFERROR(VLOOKUP($F973,Ref_Param!$L:$M,2,0),0)*AH973</f>
        <v>0</v>
      </c>
      <c r="BJ973" s="56">
        <f>IFERROR(VLOOKUP($F973,Ref_Param!$L:$M,2,0),0)*AI973</f>
        <v>0</v>
      </c>
      <c r="BK973" s="56">
        <f>IFERROR(VLOOKUP($F973,Ref_Param!$L:$M,2,0),0)*AJ973</f>
        <v>0</v>
      </c>
      <c r="BL973" s="57">
        <f t="shared" si="285"/>
        <v>0</v>
      </c>
      <c r="BM973" s="58">
        <f>IFERROR(VLOOKUP($F973,Ref_Param!$L:$M,2,0),0)*AL973</f>
        <v>0</v>
      </c>
      <c r="BN973" s="59">
        <f>IFERROR(VLOOKUP($F973,Ref_Param!$L:$M,2,0),0)*AM973</f>
        <v>0</v>
      </c>
    </row>
    <row r="974" spans="1:66" ht="15" customHeight="1" x14ac:dyDescent="0.3">
      <c r="A974" s="91" t="str">
        <f t="shared" si="275"/>
        <v>EAISDigital - API Economy</v>
      </c>
      <c r="B974" s="43" t="s">
        <v>4152</v>
      </c>
      <c r="C974" s="43" t="s">
        <v>4117</v>
      </c>
      <c r="D974" s="43" t="s">
        <v>2815</v>
      </c>
      <c r="E974" s="66" t="s">
        <v>2816</v>
      </c>
      <c r="F974" s="43" t="s">
        <v>20</v>
      </c>
      <c r="G974" s="44" t="s">
        <v>1052</v>
      </c>
      <c r="H974" s="41" t="s">
        <v>5426</v>
      </c>
      <c r="I974" s="66" t="s">
        <v>22</v>
      </c>
      <c r="J974" s="43"/>
      <c r="K974" s="66"/>
      <c r="L974" s="43" t="s">
        <v>4110</v>
      </c>
      <c r="M974" s="7"/>
      <c r="N974" s="7"/>
      <c r="O974" s="7"/>
      <c r="P974" s="7"/>
      <c r="Q974" s="46">
        <f t="shared" si="276"/>
        <v>0</v>
      </c>
      <c r="R974" s="7"/>
      <c r="S974" s="7"/>
      <c r="T974" s="7"/>
      <c r="U974" s="7"/>
      <c r="V974" s="46">
        <f t="shared" si="277"/>
        <v>0</v>
      </c>
      <c r="W974" s="7"/>
      <c r="X974" s="7"/>
      <c r="Y974" s="7"/>
      <c r="Z974" s="7"/>
      <c r="AA974" s="46">
        <f t="shared" si="278"/>
        <v>0</v>
      </c>
      <c r="AB974" s="49"/>
      <c r="AC974" s="49"/>
      <c r="AD974" s="49">
        <v>25</v>
      </c>
      <c r="AE974" s="49">
        <v>0</v>
      </c>
      <c r="AF974" s="46">
        <f t="shared" si="279"/>
        <v>25</v>
      </c>
      <c r="AG974" s="49">
        <v>0</v>
      </c>
      <c r="AH974" s="49">
        <v>0</v>
      </c>
      <c r="AI974" s="49">
        <v>0</v>
      </c>
      <c r="AJ974" s="49">
        <v>0</v>
      </c>
      <c r="AK974" s="46">
        <f t="shared" si="280"/>
        <v>0</v>
      </c>
      <c r="AL974" s="48"/>
      <c r="AM974" s="48"/>
      <c r="AN974" s="50">
        <f>IFERROR(VLOOKUP($F974,Ref_Param!$L:$M,2,0),0)*M974</f>
        <v>0</v>
      </c>
      <c r="AO974" s="50">
        <f>IFERROR(VLOOKUP($F974,Ref_Param!$L:$M,2,0),0)*N974</f>
        <v>0</v>
      </c>
      <c r="AP974" s="50">
        <f>IFERROR(VLOOKUP($F974,Ref_Param!$L:$M,2,0),0)*O974</f>
        <v>0</v>
      </c>
      <c r="AQ974" s="50">
        <f>IFERROR(VLOOKUP($F974,Ref_Param!$L:$M,2,0),0)*P974</f>
        <v>0</v>
      </c>
      <c r="AR974" s="51">
        <f t="shared" si="281"/>
        <v>0</v>
      </c>
      <c r="AS974" s="52">
        <f>IFERROR(VLOOKUP($F974,Ref_Param!$L:$M,2,0),0)*R974</f>
        <v>0</v>
      </c>
      <c r="AT974" s="52">
        <f>IFERROR(VLOOKUP($F974,Ref_Param!$L:$M,2,0),0)*S974</f>
        <v>0</v>
      </c>
      <c r="AU974" s="52">
        <f>IFERROR(VLOOKUP($F974,Ref_Param!$L:$M,2,0),0)*T974</f>
        <v>0</v>
      </c>
      <c r="AV974" s="52">
        <f>IFERROR(VLOOKUP($F974,Ref_Param!$L:$M,2,0),0)*U974</f>
        <v>0</v>
      </c>
      <c r="AW974" s="53">
        <f t="shared" si="282"/>
        <v>0</v>
      </c>
      <c r="AX974" s="54">
        <f>IFERROR(VLOOKUP($F974,Ref_Param!$L:$M,2,0),0)*W974</f>
        <v>0</v>
      </c>
      <c r="AY974" s="54">
        <f>IFERROR(VLOOKUP($F974,Ref_Param!$L:$M,2,0),0)*X974</f>
        <v>0</v>
      </c>
      <c r="AZ974" s="54">
        <f>IFERROR(VLOOKUP($F974,Ref_Param!$L:$M,2,0),0)*Y974</f>
        <v>0</v>
      </c>
      <c r="BA974" s="54">
        <f>IFERROR(VLOOKUP($F974,Ref_Param!$L:$M,2,0),0)*Z974</f>
        <v>0</v>
      </c>
      <c r="BB974" s="55">
        <f t="shared" si="283"/>
        <v>0</v>
      </c>
      <c r="BC974" s="56">
        <f>IFERROR(VLOOKUP($F974,Ref_Param!$L:$M,2,0),0)*AB974</f>
        <v>0</v>
      </c>
      <c r="BD974" s="56">
        <f>IFERROR(VLOOKUP($F974,Ref_Param!$L:$M,2,0),0)*AC974</f>
        <v>0</v>
      </c>
      <c r="BE974" s="56">
        <f>IFERROR(VLOOKUP($F974,Ref_Param!$L:$M,2,0),0)*AD974</f>
        <v>25</v>
      </c>
      <c r="BF974" s="56">
        <f>IFERROR(VLOOKUP($F974,Ref_Param!$L:$M,2,0),0)*AE974</f>
        <v>0</v>
      </c>
      <c r="BG974" s="57">
        <f t="shared" si="284"/>
        <v>25</v>
      </c>
      <c r="BH974" s="56">
        <f>IFERROR(VLOOKUP($F974,Ref_Param!$L:$M,2,0),0)*AG974</f>
        <v>0</v>
      </c>
      <c r="BI974" s="56">
        <f>IFERROR(VLOOKUP($F974,Ref_Param!$L:$M,2,0),0)*AH974</f>
        <v>0</v>
      </c>
      <c r="BJ974" s="56">
        <f>IFERROR(VLOOKUP($F974,Ref_Param!$L:$M,2,0),0)*AI974</f>
        <v>0</v>
      </c>
      <c r="BK974" s="56">
        <f>IFERROR(VLOOKUP($F974,Ref_Param!$L:$M,2,0),0)*AJ974</f>
        <v>0</v>
      </c>
      <c r="BL974" s="57">
        <f t="shared" si="285"/>
        <v>0</v>
      </c>
      <c r="BM974" s="58">
        <f>IFERROR(VLOOKUP($F974,Ref_Param!$L:$M,2,0),0)*AL974</f>
        <v>0</v>
      </c>
      <c r="BN974" s="59">
        <f>IFERROR(VLOOKUP($F974,Ref_Param!$L:$M,2,0),0)*AM974</f>
        <v>0</v>
      </c>
    </row>
    <row r="975" spans="1:66" ht="15" customHeight="1" x14ac:dyDescent="0.3">
      <c r="A975" s="91" t="str">
        <f t="shared" si="275"/>
        <v>EAISDigital - API Economy</v>
      </c>
      <c r="B975" s="43" t="s">
        <v>4152</v>
      </c>
      <c r="C975" s="43" t="s">
        <v>4117</v>
      </c>
      <c r="D975" s="43" t="s">
        <v>2399</v>
      </c>
      <c r="E975" s="66" t="s">
        <v>2400</v>
      </c>
      <c r="F975" s="43" t="s">
        <v>20</v>
      </c>
      <c r="G975" s="44" t="s">
        <v>1052</v>
      </c>
      <c r="H975" s="41" t="s">
        <v>53</v>
      </c>
      <c r="I975" s="66" t="s">
        <v>22</v>
      </c>
      <c r="J975" s="43"/>
      <c r="K975" s="66"/>
      <c r="L975" s="43" t="s">
        <v>4110</v>
      </c>
      <c r="M975" s="7"/>
      <c r="N975" s="7"/>
      <c r="O975" s="7"/>
      <c r="P975" s="7"/>
      <c r="Q975" s="46">
        <f t="shared" si="276"/>
        <v>0</v>
      </c>
      <c r="R975" s="7"/>
      <c r="S975" s="7"/>
      <c r="T975" s="7"/>
      <c r="U975" s="7"/>
      <c r="V975" s="46">
        <f t="shared" si="277"/>
        <v>0</v>
      </c>
      <c r="W975" s="7"/>
      <c r="X975" s="7"/>
      <c r="Y975" s="7"/>
      <c r="Z975" s="7"/>
      <c r="AA975" s="46">
        <f t="shared" si="278"/>
        <v>0</v>
      </c>
      <c r="AB975" s="49"/>
      <c r="AC975" s="49"/>
      <c r="AD975" s="49">
        <v>21</v>
      </c>
      <c r="AE975" s="49">
        <v>0</v>
      </c>
      <c r="AF975" s="46">
        <f t="shared" si="279"/>
        <v>21</v>
      </c>
      <c r="AG975" s="49">
        <v>45</v>
      </c>
      <c r="AH975" s="49">
        <v>45</v>
      </c>
      <c r="AI975" s="49">
        <v>45</v>
      </c>
      <c r="AJ975" s="49">
        <v>45</v>
      </c>
      <c r="AK975" s="46">
        <f t="shared" si="280"/>
        <v>180</v>
      </c>
      <c r="AL975" s="48"/>
      <c r="AM975" s="48"/>
      <c r="AN975" s="50">
        <f>IFERROR(VLOOKUP($F975,Ref_Param!$L:$M,2,0),0)*M975</f>
        <v>0</v>
      </c>
      <c r="AO975" s="50">
        <f>IFERROR(VLOOKUP($F975,Ref_Param!$L:$M,2,0),0)*N975</f>
        <v>0</v>
      </c>
      <c r="AP975" s="50">
        <f>IFERROR(VLOOKUP($F975,Ref_Param!$L:$M,2,0),0)*O975</f>
        <v>0</v>
      </c>
      <c r="AQ975" s="50">
        <f>IFERROR(VLOOKUP($F975,Ref_Param!$L:$M,2,0),0)*P975</f>
        <v>0</v>
      </c>
      <c r="AR975" s="51">
        <f t="shared" si="281"/>
        <v>0</v>
      </c>
      <c r="AS975" s="52">
        <f>IFERROR(VLOOKUP($F975,Ref_Param!$L:$M,2,0),0)*R975</f>
        <v>0</v>
      </c>
      <c r="AT975" s="52">
        <f>IFERROR(VLOOKUP($F975,Ref_Param!$L:$M,2,0),0)*S975</f>
        <v>0</v>
      </c>
      <c r="AU975" s="52">
        <f>IFERROR(VLOOKUP($F975,Ref_Param!$L:$M,2,0),0)*T975</f>
        <v>0</v>
      </c>
      <c r="AV975" s="52">
        <f>IFERROR(VLOOKUP($F975,Ref_Param!$L:$M,2,0),0)*U975</f>
        <v>0</v>
      </c>
      <c r="AW975" s="53">
        <f t="shared" si="282"/>
        <v>0</v>
      </c>
      <c r="AX975" s="54">
        <f>IFERROR(VLOOKUP($F975,Ref_Param!$L:$M,2,0),0)*W975</f>
        <v>0</v>
      </c>
      <c r="AY975" s="54">
        <f>IFERROR(VLOOKUP($F975,Ref_Param!$L:$M,2,0),0)*X975</f>
        <v>0</v>
      </c>
      <c r="AZ975" s="54">
        <f>IFERROR(VLOOKUP($F975,Ref_Param!$L:$M,2,0),0)*Y975</f>
        <v>0</v>
      </c>
      <c r="BA975" s="54">
        <f>IFERROR(VLOOKUP($F975,Ref_Param!$L:$M,2,0),0)*Z975</f>
        <v>0</v>
      </c>
      <c r="BB975" s="55">
        <f t="shared" si="283"/>
        <v>0</v>
      </c>
      <c r="BC975" s="56">
        <f>IFERROR(VLOOKUP($F975,Ref_Param!$L:$M,2,0),0)*AB975</f>
        <v>0</v>
      </c>
      <c r="BD975" s="56">
        <f>IFERROR(VLOOKUP($F975,Ref_Param!$L:$M,2,0),0)*AC975</f>
        <v>0</v>
      </c>
      <c r="BE975" s="56">
        <f>IFERROR(VLOOKUP($F975,Ref_Param!$L:$M,2,0),0)*AD975</f>
        <v>21</v>
      </c>
      <c r="BF975" s="56">
        <f>IFERROR(VLOOKUP($F975,Ref_Param!$L:$M,2,0),0)*AE975</f>
        <v>0</v>
      </c>
      <c r="BG975" s="57">
        <f t="shared" si="284"/>
        <v>21</v>
      </c>
      <c r="BH975" s="56">
        <f>IFERROR(VLOOKUP($F975,Ref_Param!$L:$M,2,0),0)*AG975</f>
        <v>45</v>
      </c>
      <c r="BI975" s="56">
        <f>IFERROR(VLOOKUP($F975,Ref_Param!$L:$M,2,0),0)*AH975</f>
        <v>45</v>
      </c>
      <c r="BJ975" s="56">
        <f>IFERROR(VLOOKUP($F975,Ref_Param!$L:$M,2,0),0)*AI975</f>
        <v>45</v>
      </c>
      <c r="BK975" s="56">
        <f>IFERROR(VLOOKUP($F975,Ref_Param!$L:$M,2,0),0)*AJ975</f>
        <v>45</v>
      </c>
      <c r="BL975" s="57">
        <f t="shared" si="285"/>
        <v>180</v>
      </c>
      <c r="BM975" s="58">
        <f>IFERROR(VLOOKUP($F975,Ref_Param!$L:$M,2,0),0)*AL975</f>
        <v>0</v>
      </c>
      <c r="BN975" s="59">
        <f>IFERROR(VLOOKUP($F975,Ref_Param!$L:$M,2,0),0)*AM975</f>
        <v>0</v>
      </c>
    </row>
    <row r="976" spans="1:66" ht="15" customHeight="1" x14ac:dyDescent="0.3">
      <c r="A976" s="91" t="str">
        <f t="shared" si="275"/>
        <v>EAISDigital - API Economy</v>
      </c>
      <c r="B976" s="43" t="s">
        <v>4152</v>
      </c>
      <c r="C976" s="43" t="s">
        <v>4117</v>
      </c>
      <c r="D976" s="43" t="s">
        <v>863</v>
      </c>
      <c r="E976" s="66" t="s">
        <v>5299</v>
      </c>
      <c r="F976" s="43" t="s">
        <v>52</v>
      </c>
      <c r="G976" s="44" t="s">
        <v>1052</v>
      </c>
      <c r="H976" s="41" t="s">
        <v>31</v>
      </c>
      <c r="I976" s="66" t="s">
        <v>26</v>
      </c>
      <c r="J976" s="43"/>
      <c r="K976" s="66"/>
      <c r="L976" s="43" t="s">
        <v>4110</v>
      </c>
      <c r="M976" s="7">
        <v>0</v>
      </c>
      <c r="N976" s="7">
        <v>0</v>
      </c>
      <c r="O976" s="7">
        <v>0</v>
      </c>
      <c r="P976" s="7">
        <v>0</v>
      </c>
      <c r="Q976" s="46">
        <f t="shared" si="276"/>
        <v>0</v>
      </c>
      <c r="R976" s="7">
        <v>0</v>
      </c>
      <c r="S976" s="7">
        <v>0</v>
      </c>
      <c r="T976" s="7">
        <v>0</v>
      </c>
      <c r="U976" s="7">
        <v>0</v>
      </c>
      <c r="V976" s="46">
        <f t="shared" si="277"/>
        <v>0</v>
      </c>
      <c r="W976" s="7">
        <v>0</v>
      </c>
      <c r="X976" s="7">
        <v>0</v>
      </c>
      <c r="Y976" s="7">
        <v>0</v>
      </c>
      <c r="Z976" s="7">
        <v>-2.1453626535626538</v>
      </c>
      <c r="AA976" s="46">
        <f t="shared" si="278"/>
        <v>-2.1453626535626538</v>
      </c>
      <c r="AB976" s="49">
        <v>-2.200446307642697</v>
      </c>
      <c r="AC976" s="49">
        <v>0</v>
      </c>
      <c r="AD976" s="49"/>
      <c r="AE976" s="49"/>
      <c r="AF976" s="46">
        <f t="shared" si="279"/>
        <v>-2.200446307642697</v>
      </c>
      <c r="AG976" s="49"/>
      <c r="AH976" s="49"/>
      <c r="AI976" s="49"/>
      <c r="AJ976" s="49"/>
      <c r="AK976" s="46">
        <f t="shared" si="280"/>
        <v>0</v>
      </c>
      <c r="AL976" s="48"/>
      <c r="AM976" s="48"/>
      <c r="AN976" s="50">
        <f>IFERROR(VLOOKUP($F976,Ref_Param!$L:$M,2,0),0)*M976</f>
        <v>0</v>
      </c>
      <c r="AO976" s="50">
        <f>IFERROR(VLOOKUP($F976,Ref_Param!$L:$M,2,0),0)*N976</f>
        <v>0</v>
      </c>
      <c r="AP976" s="50">
        <f>IFERROR(VLOOKUP($F976,Ref_Param!$L:$M,2,0),0)*O976</f>
        <v>0</v>
      </c>
      <c r="AQ976" s="50">
        <f>IFERROR(VLOOKUP($F976,Ref_Param!$L:$M,2,0),0)*P976</f>
        <v>0</v>
      </c>
      <c r="AR976" s="51">
        <f t="shared" si="281"/>
        <v>0</v>
      </c>
      <c r="AS976" s="52">
        <f>IFERROR(VLOOKUP($F976,Ref_Param!$L:$M,2,0),0)*R976</f>
        <v>0</v>
      </c>
      <c r="AT976" s="52">
        <f>IFERROR(VLOOKUP($F976,Ref_Param!$L:$M,2,0),0)*S976</f>
        <v>0</v>
      </c>
      <c r="AU976" s="52">
        <f>IFERROR(VLOOKUP($F976,Ref_Param!$L:$M,2,0),0)*T976</f>
        <v>0</v>
      </c>
      <c r="AV976" s="52">
        <f>IFERROR(VLOOKUP($F976,Ref_Param!$L:$M,2,0),0)*U976</f>
        <v>0</v>
      </c>
      <c r="AW976" s="53">
        <f t="shared" si="282"/>
        <v>0</v>
      </c>
      <c r="AX976" s="54">
        <f>IFERROR(VLOOKUP($F976,Ref_Param!$L:$M,2,0),0)*W976</f>
        <v>0</v>
      </c>
      <c r="AY976" s="54">
        <f>IFERROR(VLOOKUP($F976,Ref_Param!$L:$M,2,0),0)*X976</f>
        <v>0</v>
      </c>
      <c r="AZ976" s="54">
        <f>IFERROR(VLOOKUP($F976,Ref_Param!$L:$M,2,0),0)*Y976</f>
        <v>0</v>
      </c>
      <c r="BA976" s="54">
        <f>IFERROR(VLOOKUP($F976,Ref_Param!$L:$M,2,0),0)*Z976</f>
        <v>-1.5840227843695545</v>
      </c>
      <c r="BB976" s="55">
        <f t="shared" si="283"/>
        <v>-1.5840227843695545</v>
      </c>
      <c r="BC976" s="56">
        <f>IFERROR(VLOOKUP($F976,Ref_Param!$L:$M,2,0),0)*AB976</f>
        <v>-1.6246936532150726</v>
      </c>
      <c r="BD976" s="56">
        <f>IFERROR(VLOOKUP($F976,Ref_Param!$L:$M,2,0),0)*AC976</f>
        <v>0</v>
      </c>
      <c r="BE976" s="56">
        <f>IFERROR(VLOOKUP($F976,Ref_Param!$L:$M,2,0),0)*AD976</f>
        <v>0</v>
      </c>
      <c r="BF976" s="56">
        <f>IFERROR(VLOOKUP($F976,Ref_Param!$L:$M,2,0),0)*AE976</f>
        <v>0</v>
      </c>
      <c r="BG976" s="57">
        <f t="shared" si="284"/>
        <v>-1.6246936532150726</v>
      </c>
      <c r="BH976" s="56">
        <f>IFERROR(VLOOKUP($F976,Ref_Param!$L:$M,2,0),0)*AG976</f>
        <v>0</v>
      </c>
      <c r="BI976" s="56">
        <f>IFERROR(VLOOKUP($F976,Ref_Param!$L:$M,2,0),0)*AH976</f>
        <v>0</v>
      </c>
      <c r="BJ976" s="56">
        <f>IFERROR(VLOOKUP($F976,Ref_Param!$L:$M,2,0),0)*AI976</f>
        <v>0</v>
      </c>
      <c r="BK976" s="56">
        <f>IFERROR(VLOOKUP($F976,Ref_Param!$L:$M,2,0),0)*AJ976</f>
        <v>0</v>
      </c>
      <c r="BL976" s="57">
        <f t="shared" si="285"/>
        <v>0</v>
      </c>
      <c r="BM976" s="58">
        <f>IFERROR(VLOOKUP($F976,Ref_Param!$L:$M,2,0),0)*AL976</f>
        <v>0</v>
      </c>
      <c r="BN976" s="59">
        <f>IFERROR(VLOOKUP($F976,Ref_Param!$L:$M,2,0),0)*AM976</f>
        <v>0</v>
      </c>
    </row>
    <row r="977" spans="1:66" ht="15" customHeight="1" x14ac:dyDescent="0.3">
      <c r="A977" s="91" t="str">
        <f t="shared" si="275"/>
        <v>EAISDigital - API Economy</v>
      </c>
      <c r="B977" s="43" t="s">
        <v>4152</v>
      </c>
      <c r="C977" s="43" t="s">
        <v>4117</v>
      </c>
      <c r="D977" s="43" t="s">
        <v>863</v>
      </c>
      <c r="E977" s="66" t="s">
        <v>5299</v>
      </c>
      <c r="F977" s="43" t="s">
        <v>72</v>
      </c>
      <c r="G977" s="44" t="s">
        <v>1052</v>
      </c>
      <c r="H977" s="41" t="s">
        <v>31</v>
      </c>
      <c r="I977" s="66" t="s">
        <v>26</v>
      </c>
      <c r="J977" s="43"/>
      <c r="K977" s="66"/>
      <c r="L977" s="43" t="s">
        <v>4110</v>
      </c>
      <c r="M977" s="7">
        <v>53.027749327648607</v>
      </c>
      <c r="N977" s="7">
        <v>53.957080284924487</v>
      </c>
      <c r="O977" s="7">
        <v>37.383468775041948</v>
      </c>
      <c r="P977" s="7">
        <v>41.190561823499408</v>
      </c>
      <c r="Q977" s="46">
        <f t="shared" si="276"/>
        <v>185.55886021111445</v>
      </c>
      <c r="R977" s="7">
        <v>115.03205958137529</v>
      </c>
      <c r="S977" s="7">
        <v>148.85811337242649</v>
      </c>
      <c r="T977" s="7">
        <v>145.19912822874912</v>
      </c>
      <c r="U977" s="7">
        <v>131.39483852609396</v>
      </c>
      <c r="V977" s="46">
        <f t="shared" si="277"/>
        <v>540.48413970864488</v>
      </c>
      <c r="W977" s="7">
        <v>134.05276109787121</v>
      </c>
      <c r="X977" s="7">
        <v>157.89165105697151</v>
      </c>
      <c r="Y977" s="7">
        <v>192.13351575184888</v>
      </c>
      <c r="Z977" s="7">
        <v>145.17911546835819</v>
      </c>
      <c r="AA977" s="46">
        <f t="shared" si="278"/>
        <v>629.25704337504976</v>
      </c>
      <c r="AB977" s="49">
        <v>152.68992951315605</v>
      </c>
      <c r="AC977" s="49">
        <v>151.56142295578587</v>
      </c>
      <c r="AD977" s="49"/>
      <c r="AE977" s="49"/>
      <c r="AF977" s="46">
        <f t="shared" si="279"/>
        <v>304.25135246894195</v>
      </c>
      <c r="AG977" s="49"/>
      <c r="AH977" s="49"/>
      <c r="AI977" s="49"/>
      <c r="AJ977" s="49"/>
      <c r="AK977" s="46">
        <f t="shared" si="280"/>
        <v>0</v>
      </c>
      <c r="AL977" s="48"/>
      <c r="AM977" s="48"/>
      <c r="AN977" s="50">
        <f>IFERROR(VLOOKUP($F977,Ref_Param!$L:$M,2,0),0)*M977</f>
        <v>65.599010820925983</v>
      </c>
      <c r="AO977" s="50">
        <f>IFERROR(VLOOKUP($F977,Ref_Param!$L:$M,2,0),0)*N977</f>
        <v>66.748657794360255</v>
      </c>
      <c r="AP977" s="50">
        <f>IFERROR(VLOOKUP($F977,Ref_Param!$L:$M,2,0),0)*O977</f>
        <v>46.245948655020314</v>
      </c>
      <c r="AQ977" s="50">
        <f>IFERROR(VLOOKUP($F977,Ref_Param!$L:$M,2,0),0)*P977</f>
        <v>50.955587311168564</v>
      </c>
      <c r="AR977" s="51">
        <f t="shared" si="281"/>
        <v>229.5492045814751</v>
      </c>
      <c r="AS977" s="52">
        <f>IFERROR(VLOOKUP($F977,Ref_Param!$L:$M,2,0),0)*R977</f>
        <v>142.30265128936125</v>
      </c>
      <c r="AT977" s="52">
        <f>IFERROR(VLOOKUP($F977,Ref_Param!$L:$M,2,0),0)*S977</f>
        <v>184.14783040412772</v>
      </c>
      <c r="AU977" s="52">
        <f>IFERROR(VLOOKUP($F977,Ref_Param!$L:$M,2,0),0)*T977</f>
        <v>179.6214115182228</v>
      </c>
      <c r="AV977" s="52">
        <f>IFERROR(VLOOKUP($F977,Ref_Param!$L:$M,2,0),0)*U977</f>
        <v>162.54454589482134</v>
      </c>
      <c r="AW977" s="53">
        <f t="shared" si="282"/>
        <v>668.61643910653311</v>
      </c>
      <c r="AX977" s="54">
        <f>IFERROR(VLOOKUP($F977,Ref_Param!$L:$M,2,0),0)*W977</f>
        <v>165.83258081536604</v>
      </c>
      <c r="AY977" s="54">
        <f>IFERROR(VLOOKUP($F977,Ref_Param!$L:$M,2,0),0)*X977</f>
        <v>195.3229442611802</v>
      </c>
      <c r="AZ977" s="54">
        <f>IFERROR(VLOOKUP($F977,Ref_Param!$L:$M,2,0),0)*Y977</f>
        <v>237.68251035871322</v>
      </c>
      <c r="BA977" s="54">
        <f>IFERROR(VLOOKUP($F977,Ref_Param!$L:$M,2,0),0)*Z977</f>
        <v>179.59665434293089</v>
      </c>
      <c r="BB977" s="55">
        <f t="shared" si="283"/>
        <v>778.43468977819043</v>
      </c>
      <c r="BC977" s="56">
        <f>IFERROR(VLOOKUP($F977,Ref_Param!$L:$M,2,0),0)*AB977</f>
        <v>188.88805324342624</v>
      </c>
      <c r="BD977" s="56">
        <f>IFERROR(VLOOKUP($F977,Ref_Param!$L:$M,2,0),0)*AC977</f>
        <v>187.49201221194664</v>
      </c>
      <c r="BE977" s="56">
        <f>IFERROR(VLOOKUP($F977,Ref_Param!$L:$M,2,0),0)*AD977</f>
        <v>0</v>
      </c>
      <c r="BF977" s="56">
        <f>IFERROR(VLOOKUP($F977,Ref_Param!$L:$M,2,0),0)*AE977</f>
        <v>0</v>
      </c>
      <c r="BG977" s="57">
        <f t="shared" si="284"/>
        <v>376.38006545537291</v>
      </c>
      <c r="BH977" s="56">
        <f>IFERROR(VLOOKUP($F977,Ref_Param!$L:$M,2,0),0)*AG977</f>
        <v>0</v>
      </c>
      <c r="BI977" s="56">
        <f>IFERROR(VLOOKUP($F977,Ref_Param!$L:$M,2,0),0)*AH977</f>
        <v>0</v>
      </c>
      <c r="BJ977" s="56">
        <f>IFERROR(VLOOKUP($F977,Ref_Param!$L:$M,2,0),0)*AI977</f>
        <v>0</v>
      </c>
      <c r="BK977" s="56">
        <f>IFERROR(VLOOKUP($F977,Ref_Param!$L:$M,2,0),0)*AJ977</f>
        <v>0</v>
      </c>
      <c r="BL977" s="57">
        <f t="shared" si="285"/>
        <v>0</v>
      </c>
      <c r="BM977" s="58">
        <f>IFERROR(VLOOKUP($F977,Ref_Param!$L:$M,2,0),0)*AL977</f>
        <v>0</v>
      </c>
      <c r="BN977" s="59">
        <f>IFERROR(VLOOKUP($F977,Ref_Param!$L:$M,2,0),0)*AM977</f>
        <v>0</v>
      </c>
    </row>
    <row r="978" spans="1:66" ht="15" customHeight="1" x14ac:dyDescent="0.3">
      <c r="A978" s="91" t="str">
        <f t="shared" si="275"/>
        <v>EAISDigital - API Economy</v>
      </c>
      <c r="B978" s="43" t="s">
        <v>4152</v>
      </c>
      <c r="C978" s="43" t="s">
        <v>4117</v>
      </c>
      <c r="D978" s="43" t="s">
        <v>863</v>
      </c>
      <c r="E978" s="66" t="s">
        <v>5299</v>
      </c>
      <c r="F978" s="43" t="s">
        <v>72</v>
      </c>
      <c r="G978" s="44" t="s">
        <v>1052</v>
      </c>
      <c r="H978" s="41" t="s">
        <v>31</v>
      </c>
      <c r="I978" s="66" t="s">
        <v>26</v>
      </c>
      <c r="J978" s="43"/>
      <c r="K978" s="66"/>
      <c r="L978" s="43" t="s">
        <v>4110</v>
      </c>
      <c r="M978" s="7"/>
      <c r="N978" s="7"/>
      <c r="O978" s="7"/>
      <c r="P978" s="7"/>
      <c r="Q978" s="46">
        <f t="shared" si="276"/>
        <v>0</v>
      </c>
      <c r="R978" s="7"/>
      <c r="S978" s="7"/>
      <c r="T978" s="7"/>
      <c r="U978" s="7"/>
      <c r="V978" s="46">
        <f t="shared" si="277"/>
        <v>0</v>
      </c>
      <c r="W978" s="7"/>
      <c r="X978" s="7"/>
      <c r="Y978" s="7"/>
      <c r="Z978" s="7"/>
      <c r="AA978" s="46">
        <f t="shared" si="278"/>
        <v>0</v>
      </c>
      <c r="AB978" s="49"/>
      <c r="AC978" s="49"/>
      <c r="AD978" s="49">
        <v>22.766999999999999</v>
      </c>
      <c r="AE978" s="49">
        <v>0</v>
      </c>
      <c r="AF978" s="46">
        <f t="shared" si="279"/>
        <v>22.766999999999999</v>
      </c>
      <c r="AG978" s="49">
        <v>0</v>
      </c>
      <c r="AH978" s="49">
        <v>0</v>
      </c>
      <c r="AI978" s="49">
        <v>0</v>
      </c>
      <c r="AJ978" s="49">
        <v>0</v>
      </c>
      <c r="AK978" s="46">
        <f t="shared" si="280"/>
        <v>0</v>
      </c>
      <c r="AL978" s="48"/>
      <c r="AM978" s="48"/>
      <c r="AN978" s="50">
        <f>IFERROR(VLOOKUP($F978,Ref_Param!$L:$M,2,0),0)*M978</f>
        <v>0</v>
      </c>
      <c r="AO978" s="50">
        <f>IFERROR(VLOOKUP($F978,Ref_Param!$L:$M,2,0),0)*N978</f>
        <v>0</v>
      </c>
      <c r="AP978" s="50">
        <f>IFERROR(VLOOKUP($F978,Ref_Param!$L:$M,2,0),0)*O978</f>
        <v>0</v>
      </c>
      <c r="AQ978" s="50">
        <f>IFERROR(VLOOKUP($F978,Ref_Param!$L:$M,2,0),0)*P978</f>
        <v>0</v>
      </c>
      <c r="AR978" s="51">
        <f t="shared" si="281"/>
        <v>0</v>
      </c>
      <c r="AS978" s="52">
        <f>IFERROR(VLOOKUP($F978,Ref_Param!$L:$M,2,0),0)*R978</f>
        <v>0</v>
      </c>
      <c r="AT978" s="52">
        <f>IFERROR(VLOOKUP($F978,Ref_Param!$L:$M,2,0),0)*S978</f>
        <v>0</v>
      </c>
      <c r="AU978" s="52">
        <f>IFERROR(VLOOKUP($F978,Ref_Param!$L:$M,2,0),0)*T978</f>
        <v>0</v>
      </c>
      <c r="AV978" s="52">
        <f>IFERROR(VLOOKUP($F978,Ref_Param!$L:$M,2,0),0)*U978</f>
        <v>0</v>
      </c>
      <c r="AW978" s="53">
        <f t="shared" si="282"/>
        <v>0</v>
      </c>
      <c r="AX978" s="54">
        <f>IFERROR(VLOOKUP($F978,Ref_Param!$L:$M,2,0),0)*W978</f>
        <v>0</v>
      </c>
      <c r="AY978" s="54">
        <f>IFERROR(VLOOKUP($F978,Ref_Param!$L:$M,2,0),0)*X978</f>
        <v>0</v>
      </c>
      <c r="AZ978" s="54">
        <f>IFERROR(VLOOKUP($F978,Ref_Param!$L:$M,2,0),0)*Y978</f>
        <v>0</v>
      </c>
      <c r="BA978" s="54">
        <f>IFERROR(VLOOKUP($F978,Ref_Param!$L:$M,2,0),0)*Z978</f>
        <v>0</v>
      </c>
      <c r="BB978" s="55">
        <f t="shared" si="283"/>
        <v>0</v>
      </c>
      <c r="BC978" s="56">
        <f>IFERROR(VLOOKUP($F978,Ref_Param!$L:$M,2,0),0)*AB978</f>
        <v>0</v>
      </c>
      <c r="BD978" s="56">
        <f>IFERROR(VLOOKUP($F978,Ref_Param!$L:$M,2,0),0)*AC978</f>
        <v>0</v>
      </c>
      <c r="BE978" s="56">
        <f>IFERROR(VLOOKUP($F978,Ref_Param!$L:$M,2,0),0)*AD978</f>
        <v>28.164361080686419</v>
      </c>
      <c r="BF978" s="56">
        <f>IFERROR(VLOOKUP($F978,Ref_Param!$L:$M,2,0),0)*AE978</f>
        <v>0</v>
      </c>
      <c r="BG978" s="57">
        <f t="shared" si="284"/>
        <v>28.164361080686419</v>
      </c>
      <c r="BH978" s="56">
        <f>IFERROR(VLOOKUP($F978,Ref_Param!$L:$M,2,0),0)*AG978</f>
        <v>0</v>
      </c>
      <c r="BI978" s="56">
        <f>IFERROR(VLOOKUP($F978,Ref_Param!$L:$M,2,0),0)*AH978</f>
        <v>0</v>
      </c>
      <c r="BJ978" s="56">
        <f>IFERROR(VLOOKUP($F978,Ref_Param!$L:$M,2,0),0)*AI978</f>
        <v>0</v>
      </c>
      <c r="BK978" s="56">
        <f>IFERROR(VLOOKUP($F978,Ref_Param!$L:$M,2,0),0)*AJ978</f>
        <v>0</v>
      </c>
      <c r="BL978" s="57">
        <f t="shared" si="285"/>
        <v>0</v>
      </c>
      <c r="BM978" s="58">
        <f>IFERROR(VLOOKUP($F978,Ref_Param!$L:$M,2,0),0)*AL978</f>
        <v>0</v>
      </c>
      <c r="BN978" s="59">
        <f>IFERROR(VLOOKUP($F978,Ref_Param!$L:$M,2,0),0)*AM978</f>
        <v>0</v>
      </c>
    </row>
    <row r="979" spans="1:66" ht="15" customHeight="1" x14ac:dyDescent="0.3">
      <c r="A979" s="91" t="str">
        <f t="shared" si="275"/>
        <v>EAISDigital - API Economy</v>
      </c>
      <c r="B979" s="43" t="s">
        <v>4152</v>
      </c>
      <c r="C979" s="43" t="s">
        <v>4117</v>
      </c>
      <c r="D979" s="43" t="s">
        <v>863</v>
      </c>
      <c r="E979" s="66" t="s">
        <v>5299</v>
      </c>
      <c r="F979" s="43" t="s">
        <v>20</v>
      </c>
      <c r="G979" s="44" t="s">
        <v>1052</v>
      </c>
      <c r="H979" s="41" t="s">
        <v>31</v>
      </c>
      <c r="I979" s="66" t="s">
        <v>26</v>
      </c>
      <c r="J979" s="43"/>
      <c r="K979" s="66"/>
      <c r="L979" s="43" t="s">
        <v>4110</v>
      </c>
      <c r="M979" s="7">
        <v>182.62162903130604</v>
      </c>
      <c r="N979" s="7">
        <v>106.87336425334237</v>
      </c>
      <c r="O979" s="7">
        <v>103.10787684375617</v>
      </c>
      <c r="P979" s="7">
        <v>95.030365777015462</v>
      </c>
      <c r="Q979" s="46">
        <f t="shared" si="276"/>
        <v>487.63323590542007</v>
      </c>
      <c r="R979" s="7">
        <v>91.483291981309691</v>
      </c>
      <c r="S979" s="7">
        <v>175.63938272944097</v>
      </c>
      <c r="T979" s="7">
        <v>167.42478187048431</v>
      </c>
      <c r="U979" s="7">
        <v>179.52251157965634</v>
      </c>
      <c r="V979" s="46">
        <f t="shared" si="277"/>
        <v>614.06996816089122</v>
      </c>
      <c r="W979" s="7">
        <v>184.60136499054201</v>
      </c>
      <c r="X979" s="7">
        <v>217.5759379552785</v>
      </c>
      <c r="Y979" s="7">
        <v>208.82649193603038</v>
      </c>
      <c r="Z979" s="7">
        <v>219.35489305584952</v>
      </c>
      <c r="AA979" s="46">
        <f t="shared" si="278"/>
        <v>830.35868793770044</v>
      </c>
      <c r="AB979" s="49">
        <v>194.7302745822663</v>
      </c>
      <c r="AC979" s="49">
        <v>352.78688338049415</v>
      </c>
      <c r="AD979" s="49"/>
      <c r="AE979" s="49"/>
      <c r="AF979" s="46">
        <f t="shared" si="279"/>
        <v>547.51715796276039</v>
      </c>
      <c r="AG979" s="49"/>
      <c r="AH979" s="49"/>
      <c r="AI979" s="49"/>
      <c r="AJ979" s="49"/>
      <c r="AK979" s="46">
        <f t="shared" si="280"/>
        <v>0</v>
      </c>
      <c r="AL979" s="48"/>
      <c r="AM979" s="48"/>
      <c r="AN979" s="50">
        <f>IFERROR(VLOOKUP($F979,Ref_Param!$L:$M,2,0),0)*M979</f>
        <v>182.62162903130604</v>
      </c>
      <c r="AO979" s="50">
        <f>IFERROR(VLOOKUP($F979,Ref_Param!$L:$M,2,0),0)*N979</f>
        <v>106.87336425334237</v>
      </c>
      <c r="AP979" s="50">
        <f>IFERROR(VLOOKUP($F979,Ref_Param!$L:$M,2,0),0)*O979</f>
        <v>103.10787684375617</v>
      </c>
      <c r="AQ979" s="50">
        <f>IFERROR(VLOOKUP($F979,Ref_Param!$L:$M,2,0),0)*P979</f>
        <v>95.030365777015462</v>
      </c>
      <c r="AR979" s="51">
        <f t="shared" si="281"/>
        <v>487.63323590542007</v>
      </c>
      <c r="AS979" s="52">
        <f>IFERROR(VLOOKUP($F979,Ref_Param!$L:$M,2,0),0)*R979</f>
        <v>91.483291981309691</v>
      </c>
      <c r="AT979" s="52">
        <f>IFERROR(VLOOKUP($F979,Ref_Param!$L:$M,2,0),0)*S979</f>
        <v>175.63938272944097</v>
      </c>
      <c r="AU979" s="52">
        <f>IFERROR(VLOOKUP($F979,Ref_Param!$L:$M,2,0),0)*T979</f>
        <v>167.42478187048431</v>
      </c>
      <c r="AV979" s="52">
        <f>IFERROR(VLOOKUP($F979,Ref_Param!$L:$M,2,0),0)*U979</f>
        <v>179.52251157965634</v>
      </c>
      <c r="AW979" s="53">
        <f t="shared" si="282"/>
        <v>614.06996816089122</v>
      </c>
      <c r="AX979" s="54">
        <f>IFERROR(VLOOKUP($F979,Ref_Param!$L:$M,2,0),0)*W979</f>
        <v>184.60136499054201</v>
      </c>
      <c r="AY979" s="54">
        <f>IFERROR(VLOOKUP($F979,Ref_Param!$L:$M,2,0),0)*X979</f>
        <v>217.5759379552785</v>
      </c>
      <c r="AZ979" s="54">
        <f>IFERROR(VLOOKUP($F979,Ref_Param!$L:$M,2,0),0)*Y979</f>
        <v>208.82649193603038</v>
      </c>
      <c r="BA979" s="54">
        <f>IFERROR(VLOOKUP($F979,Ref_Param!$L:$M,2,0),0)*Z979</f>
        <v>219.35489305584952</v>
      </c>
      <c r="BB979" s="55">
        <f t="shared" si="283"/>
        <v>830.35868793770044</v>
      </c>
      <c r="BC979" s="56">
        <f>IFERROR(VLOOKUP($F979,Ref_Param!$L:$M,2,0),0)*AB979</f>
        <v>194.7302745822663</v>
      </c>
      <c r="BD979" s="56">
        <f>IFERROR(VLOOKUP($F979,Ref_Param!$L:$M,2,0),0)*AC979</f>
        <v>352.78688338049415</v>
      </c>
      <c r="BE979" s="56">
        <f>IFERROR(VLOOKUP($F979,Ref_Param!$L:$M,2,0),0)*AD979</f>
        <v>0</v>
      </c>
      <c r="BF979" s="56">
        <f>IFERROR(VLOOKUP($F979,Ref_Param!$L:$M,2,0),0)*AE979</f>
        <v>0</v>
      </c>
      <c r="BG979" s="57">
        <f t="shared" si="284"/>
        <v>547.51715796276039</v>
      </c>
      <c r="BH979" s="56">
        <f>IFERROR(VLOOKUP($F979,Ref_Param!$L:$M,2,0),0)*AG979</f>
        <v>0</v>
      </c>
      <c r="BI979" s="56">
        <f>IFERROR(VLOOKUP($F979,Ref_Param!$L:$M,2,0),0)*AH979</f>
        <v>0</v>
      </c>
      <c r="BJ979" s="56">
        <f>IFERROR(VLOOKUP($F979,Ref_Param!$L:$M,2,0),0)*AI979</f>
        <v>0</v>
      </c>
      <c r="BK979" s="56">
        <f>IFERROR(VLOOKUP($F979,Ref_Param!$L:$M,2,0),0)*AJ979</f>
        <v>0</v>
      </c>
      <c r="BL979" s="57">
        <f t="shared" si="285"/>
        <v>0</v>
      </c>
      <c r="BM979" s="58">
        <f>IFERROR(VLOOKUP($F979,Ref_Param!$L:$M,2,0),0)*AL979</f>
        <v>0</v>
      </c>
      <c r="BN979" s="59">
        <f>IFERROR(VLOOKUP($F979,Ref_Param!$L:$M,2,0),0)*AM979</f>
        <v>0</v>
      </c>
    </row>
    <row r="980" spans="1:66" ht="15" customHeight="1" x14ac:dyDescent="0.3">
      <c r="A980" s="91" t="str">
        <f t="shared" si="275"/>
        <v>EAISDigital - API Economy</v>
      </c>
      <c r="B980" s="43" t="s">
        <v>4152</v>
      </c>
      <c r="C980" s="43" t="s">
        <v>4117</v>
      </c>
      <c r="D980" s="43" t="s">
        <v>863</v>
      </c>
      <c r="E980" s="66" t="s">
        <v>5299</v>
      </c>
      <c r="F980" s="43" t="s">
        <v>20</v>
      </c>
      <c r="G980" s="44" t="s">
        <v>1052</v>
      </c>
      <c r="H980" s="41" t="s">
        <v>31</v>
      </c>
      <c r="I980" s="66" t="s">
        <v>26</v>
      </c>
      <c r="J980" s="43"/>
      <c r="K980" s="66"/>
      <c r="L980" s="43" t="s">
        <v>4110</v>
      </c>
      <c r="M980" s="7"/>
      <c r="N980" s="7"/>
      <c r="O980" s="7"/>
      <c r="P980" s="7"/>
      <c r="Q980" s="46">
        <f t="shared" si="276"/>
        <v>0</v>
      </c>
      <c r="R980" s="7"/>
      <c r="S980" s="7"/>
      <c r="T980" s="7"/>
      <c r="U980" s="7"/>
      <c r="V980" s="46">
        <f t="shared" si="277"/>
        <v>0</v>
      </c>
      <c r="W980" s="7"/>
      <c r="X980" s="7"/>
      <c r="Y980" s="7"/>
      <c r="Z980" s="7"/>
      <c r="AA980" s="46">
        <f t="shared" si="278"/>
        <v>0</v>
      </c>
      <c r="AB980" s="49"/>
      <c r="AC980" s="49"/>
      <c r="AD980" s="49">
        <v>510.59299999999996</v>
      </c>
      <c r="AE980" s="49">
        <v>555</v>
      </c>
      <c r="AF980" s="46">
        <f t="shared" si="279"/>
        <v>1065.5929999999998</v>
      </c>
      <c r="AG980" s="49">
        <v>570</v>
      </c>
      <c r="AH980" s="49">
        <v>570</v>
      </c>
      <c r="AI980" s="49">
        <v>570</v>
      </c>
      <c r="AJ980" s="49">
        <v>570</v>
      </c>
      <c r="AK980" s="46">
        <f t="shared" si="280"/>
        <v>2280</v>
      </c>
      <c r="AL980" s="48"/>
      <c r="AM980" s="48"/>
      <c r="AN980" s="50">
        <f>IFERROR(VLOOKUP($F980,Ref_Param!$L:$M,2,0),0)*M980</f>
        <v>0</v>
      </c>
      <c r="AO980" s="50">
        <f>IFERROR(VLOOKUP($F980,Ref_Param!$L:$M,2,0),0)*N980</f>
        <v>0</v>
      </c>
      <c r="AP980" s="50">
        <f>IFERROR(VLOOKUP($F980,Ref_Param!$L:$M,2,0),0)*O980</f>
        <v>0</v>
      </c>
      <c r="AQ980" s="50">
        <f>IFERROR(VLOOKUP($F980,Ref_Param!$L:$M,2,0),0)*P980</f>
        <v>0</v>
      </c>
      <c r="AR980" s="51">
        <f t="shared" si="281"/>
        <v>0</v>
      </c>
      <c r="AS980" s="52">
        <f>IFERROR(VLOOKUP($F980,Ref_Param!$L:$M,2,0),0)*R980</f>
        <v>0</v>
      </c>
      <c r="AT980" s="52">
        <f>IFERROR(VLOOKUP($F980,Ref_Param!$L:$M,2,0),0)*S980</f>
        <v>0</v>
      </c>
      <c r="AU980" s="52">
        <f>IFERROR(VLOOKUP($F980,Ref_Param!$L:$M,2,0),0)*T980</f>
        <v>0</v>
      </c>
      <c r="AV980" s="52">
        <f>IFERROR(VLOOKUP($F980,Ref_Param!$L:$M,2,0),0)*U980</f>
        <v>0</v>
      </c>
      <c r="AW980" s="53">
        <f t="shared" si="282"/>
        <v>0</v>
      </c>
      <c r="AX980" s="54">
        <f>IFERROR(VLOOKUP($F980,Ref_Param!$L:$M,2,0),0)*W980</f>
        <v>0</v>
      </c>
      <c r="AY980" s="54">
        <f>IFERROR(VLOOKUP($F980,Ref_Param!$L:$M,2,0),0)*X980</f>
        <v>0</v>
      </c>
      <c r="AZ980" s="54">
        <f>IFERROR(VLOOKUP($F980,Ref_Param!$L:$M,2,0),0)*Y980</f>
        <v>0</v>
      </c>
      <c r="BA980" s="54">
        <f>IFERROR(VLOOKUP($F980,Ref_Param!$L:$M,2,0),0)*Z980</f>
        <v>0</v>
      </c>
      <c r="BB980" s="55">
        <f t="shared" si="283"/>
        <v>0</v>
      </c>
      <c r="BC980" s="56">
        <f>IFERROR(VLOOKUP($F980,Ref_Param!$L:$M,2,0),0)*AB980</f>
        <v>0</v>
      </c>
      <c r="BD980" s="56">
        <f>IFERROR(VLOOKUP($F980,Ref_Param!$L:$M,2,0),0)*AC980</f>
        <v>0</v>
      </c>
      <c r="BE980" s="56">
        <f>IFERROR(VLOOKUP($F980,Ref_Param!$L:$M,2,0),0)*AD980</f>
        <v>510.59299999999996</v>
      </c>
      <c r="BF980" s="56">
        <f>IFERROR(VLOOKUP($F980,Ref_Param!$L:$M,2,0),0)*AE980</f>
        <v>555</v>
      </c>
      <c r="BG980" s="57">
        <f t="shared" si="284"/>
        <v>1065.5929999999998</v>
      </c>
      <c r="BH980" s="56">
        <f>IFERROR(VLOOKUP($F980,Ref_Param!$L:$M,2,0),0)*AG980</f>
        <v>570</v>
      </c>
      <c r="BI980" s="56">
        <f>IFERROR(VLOOKUP($F980,Ref_Param!$L:$M,2,0),0)*AH980</f>
        <v>570</v>
      </c>
      <c r="BJ980" s="56">
        <f>IFERROR(VLOOKUP($F980,Ref_Param!$L:$M,2,0),0)*AI980</f>
        <v>570</v>
      </c>
      <c r="BK980" s="56">
        <f>IFERROR(VLOOKUP($F980,Ref_Param!$L:$M,2,0),0)*AJ980</f>
        <v>570</v>
      </c>
      <c r="BL980" s="57">
        <f t="shared" si="285"/>
        <v>2280</v>
      </c>
      <c r="BM980" s="58">
        <f>IFERROR(VLOOKUP($F980,Ref_Param!$L:$M,2,0),0)*AL980</f>
        <v>0</v>
      </c>
      <c r="BN980" s="59">
        <f>IFERROR(VLOOKUP($F980,Ref_Param!$L:$M,2,0),0)*AM980</f>
        <v>0</v>
      </c>
    </row>
    <row r="981" spans="1:66" ht="15" customHeight="1" x14ac:dyDescent="0.3">
      <c r="A981" s="91" t="str">
        <f t="shared" si="275"/>
        <v>EAISDigital - API Economy</v>
      </c>
      <c r="B981" s="43" t="s">
        <v>4152</v>
      </c>
      <c r="C981" s="43" t="s">
        <v>4117</v>
      </c>
      <c r="D981" s="43" t="s">
        <v>3673</v>
      </c>
      <c r="E981" s="66" t="s">
        <v>3674</v>
      </c>
      <c r="F981" s="43" t="s">
        <v>20</v>
      </c>
      <c r="G981" s="44" t="s">
        <v>1052</v>
      </c>
      <c r="H981" s="41" t="s">
        <v>31</v>
      </c>
      <c r="I981" s="66" t="s">
        <v>26</v>
      </c>
      <c r="J981" s="43"/>
      <c r="K981" s="66"/>
      <c r="L981" s="43" t="s">
        <v>4110</v>
      </c>
      <c r="M981" s="7">
        <v>0</v>
      </c>
      <c r="N981" s="7">
        <v>0</v>
      </c>
      <c r="O981" s="7">
        <v>0</v>
      </c>
      <c r="P981" s="7">
        <v>0</v>
      </c>
      <c r="Q981" s="46">
        <f t="shared" si="276"/>
        <v>0</v>
      </c>
      <c r="R981" s="7">
        <v>0</v>
      </c>
      <c r="S981" s="7">
        <v>0</v>
      </c>
      <c r="T981" s="7">
        <v>0.72582426186634308</v>
      </c>
      <c r="U981" s="7">
        <v>0</v>
      </c>
      <c r="V981" s="46">
        <f t="shared" si="277"/>
        <v>0.72582426186634308</v>
      </c>
      <c r="W981" s="7">
        <v>0</v>
      </c>
      <c r="X981" s="7">
        <v>25.564789878647304</v>
      </c>
      <c r="Y981" s="7">
        <v>41.190667920719136</v>
      </c>
      <c r="Z981" s="7">
        <v>24.657648021201254</v>
      </c>
      <c r="AA981" s="46">
        <f t="shared" si="278"/>
        <v>91.413105820567694</v>
      </c>
      <c r="AB981" s="49">
        <v>6.9919773110578678</v>
      </c>
      <c r="AC981" s="49">
        <v>7.1432178039755607</v>
      </c>
      <c r="AD981" s="49"/>
      <c r="AE981" s="49"/>
      <c r="AF981" s="46">
        <f t="shared" si="279"/>
        <v>14.135195115033429</v>
      </c>
      <c r="AG981" s="49"/>
      <c r="AH981" s="49"/>
      <c r="AI981" s="49"/>
      <c r="AJ981" s="49"/>
      <c r="AK981" s="46">
        <f t="shared" si="280"/>
        <v>0</v>
      </c>
      <c r="AL981" s="48"/>
      <c r="AM981" s="48"/>
      <c r="AN981" s="50">
        <f>IFERROR(VLOOKUP($F981,Ref_Param!$L:$M,2,0),0)*M981</f>
        <v>0</v>
      </c>
      <c r="AO981" s="50">
        <f>IFERROR(VLOOKUP($F981,Ref_Param!$L:$M,2,0),0)*N981</f>
        <v>0</v>
      </c>
      <c r="AP981" s="50">
        <f>IFERROR(VLOOKUP($F981,Ref_Param!$L:$M,2,0),0)*O981</f>
        <v>0</v>
      </c>
      <c r="AQ981" s="50">
        <f>IFERROR(VLOOKUP($F981,Ref_Param!$L:$M,2,0),0)*P981</f>
        <v>0</v>
      </c>
      <c r="AR981" s="51">
        <f t="shared" si="281"/>
        <v>0</v>
      </c>
      <c r="AS981" s="52">
        <f>IFERROR(VLOOKUP($F981,Ref_Param!$L:$M,2,0),0)*R981</f>
        <v>0</v>
      </c>
      <c r="AT981" s="52">
        <f>IFERROR(VLOOKUP($F981,Ref_Param!$L:$M,2,0),0)*S981</f>
        <v>0</v>
      </c>
      <c r="AU981" s="52">
        <f>IFERROR(VLOOKUP($F981,Ref_Param!$L:$M,2,0),0)*T981</f>
        <v>0.72582426186634308</v>
      </c>
      <c r="AV981" s="52">
        <f>IFERROR(VLOOKUP($F981,Ref_Param!$L:$M,2,0),0)*U981</f>
        <v>0</v>
      </c>
      <c r="AW981" s="53">
        <f t="shared" si="282"/>
        <v>0.72582426186634308</v>
      </c>
      <c r="AX981" s="54">
        <f>IFERROR(VLOOKUP($F981,Ref_Param!$L:$M,2,0),0)*W981</f>
        <v>0</v>
      </c>
      <c r="AY981" s="54">
        <f>IFERROR(VLOOKUP($F981,Ref_Param!$L:$M,2,0),0)*X981</f>
        <v>25.564789878647304</v>
      </c>
      <c r="AZ981" s="54">
        <f>IFERROR(VLOOKUP($F981,Ref_Param!$L:$M,2,0),0)*Y981</f>
        <v>41.190667920719136</v>
      </c>
      <c r="BA981" s="54">
        <f>IFERROR(VLOOKUP($F981,Ref_Param!$L:$M,2,0),0)*Z981</f>
        <v>24.657648021201254</v>
      </c>
      <c r="BB981" s="55">
        <f t="shared" si="283"/>
        <v>91.413105820567694</v>
      </c>
      <c r="BC981" s="56">
        <f>IFERROR(VLOOKUP($F981,Ref_Param!$L:$M,2,0),0)*AB981</f>
        <v>6.9919773110578678</v>
      </c>
      <c r="BD981" s="56">
        <f>IFERROR(VLOOKUP($F981,Ref_Param!$L:$M,2,0),0)*AC981</f>
        <v>7.1432178039755607</v>
      </c>
      <c r="BE981" s="56">
        <f>IFERROR(VLOOKUP($F981,Ref_Param!$L:$M,2,0),0)*AD981</f>
        <v>0</v>
      </c>
      <c r="BF981" s="56">
        <f>IFERROR(VLOOKUP($F981,Ref_Param!$L:$M,2,0),0)*AE981</f>
        <v>0</v>
      </c>
      <c r="BG981" s="57">
        <f t="shared" si="284"/>
        <v>14.135195115033429</v>
      </c>
      <c r="BH981" s="56">
        <f>IFERROR(VLOOKUP($F981,Ref_Param!$L:$M,2,0),0)*AG981</f>
        <v>0</v>
      </c>
      <c r="BI981" s="56">
        <f>IFERROR(VLOOKUP($F981,Ref_Param!$L:$M,2,0),0)*AH981</f>
        <v>0</v>
      </c>
      <c r="BJ981" s="56">
        <f>IFERROR(VLOOKUP($F981,Ref_Param!$L:$M,2,0),0)*AI981</f>
        <v>0</v>
      </c>
      <c r="BK981" s="56">
        <f>IFERROR(VLOOKUP($F981,Ref_Param!$L:$M,2,0),0)*AJ981</f>
        <v>0</v>
      </c>
      <c r="BL981" s="57">
        <f t="shared" si="285"/>
        <v>0</v>
      </c>
      <c r="BM981" s="58">
        <f>IFERROR(VLOOKUP($F981,Ref_Param!$L:$M,2,0),0)*AL981</f>
        <v>0</v>
      </c>
      <c r="BN981" s="59">
        <f>IFERROR(VLOOKUP($F981,Ref_Param!$L:$M,2,0),0)*AM981</f>
        <v>0</v>
      </c>
    </row>
    <row r="982" spans="1:66" ht="15" customHeight="1" x14ac:dyDescent="0.3">
      <c r="A982" s="91" t="str">
        <f t="shared" si="275"/>
        <v>EAISDigital - API Economy</v>
      </c>
      <c r="B982" s="43" t="s">
        <v>4152</v>
      </c>
      <c r="C982" s="43" t="s">
        <v>4117</v>
      </c>
      <c r="D982" s="43" t="s">
        <v>5301</v>
      </c>
      <c r="E982" s="66" t="s">
        <v>6077</v>
      </c>
      <c r="F982" s="43" t="s">
        <v>20</v>
      </c>
      <c r="G982" s="44" t="s">
        <v>1052</v>
      </c>
      <c r="H982" s="41" t="s">
        <v>37</v>
      </c>
      <c r="I982" s="66" t="s">
        <v>26</v>
      </c>
      <c r="J982" s="43"/>
      <c r="K982" s="66"/>
      <c r="L982" s="43" t="s">
        <v>4110</v>
      </c>
      <c r="M982" s="7">
        <v>0</v>
      </c>
      <c r="N982" s="7">
        <v>0</v>
      </c>
      <c r="O982" s="7">
        <v>0</v>
      </c>
      <c r="P982" s="7">
        <v>0</v>
      </c>
      <c r="Q982" s="46">
        <f t="shared" si="276"/>
        <v>0</v>
      </c>
      <c r="R982" s="7">
        <v>0</v>
      </c>
      <c r="S982" s="7">
        <v>0</v>
      </c>
      <c r="T982" s="7">
        <v>0</v>
      </c>
      <c r="U982" s="7">
        <v>0</v>
      </c>
      <c r="V982" s="46">
        <f t="shared" si="277"/>
        <v>0</v>
      </c>
      <c r="W982" s="7">
        <v>0</v>
      </c>
      <c r="X982" s="7">
        <v>0</v>
      </c>
      <c r="Y982" s="7">
        <v>0</v>
      </c>
      <c r="Z982" s="7">
        <v>0</v>
      </c>
      <c r="AA982" s="46">
        <f t="shared" si="278"/>
        <v>0</v>
      </c>
      <c r="AB982" s="49">
        <v>0</v>
      </c>
      <c r="AC982" s="49">
        <v>71.130546089049332</v>
      </c>
      <c r="AD982" s="49"/>
      <c r="AE982" s="49"/>
      <c r="AF982" s="46">
        <f t="shared" si="279"/>
        <v>71.130546089049332</v>
      </c>
      <c r="AG982" s="49"/>
      <c r="AH982" s="49"/>
      <c r="AI982" s="49"/>
      <c r="AJ982" s="49"/>
      <c r="AK982" s="46">
        <f t="shared" si="280"/>
        <v>0</v>
      </c>
      <c r="AL982" s="48"/>
      <c r="AM982" s="48"/>
      <c r="AN982" s="50">
        <f>IFERROR(VLOOKUP($F982,Ref_Param!$L:$M,2,0),0)*M982</f>
        <v>0</v>
      </c>
      <c r="AO982" s="50">
        <f>IFERROR(VLOOKUP($F982,Ref_Param!$L:$M,2,0),0)*N982</f>
        <v>0</v>
      </c>
      <c r="AP982" s="50">
        <f>IFERROR(VLOOKUP($F982,Ref_Param!$L:$M,2,0),0)*O982</f>
        <v>0</v>
      </c>
      <c r="AQ982" s="50">
        <f>IFERROR(VLOOKUP($F982,Ref_Param!$L:$M,2,0),0)*P982</f>
        <v>0</v>
      </c>
      <c r="AR982" s="51">
        <f t="shared" si="281"/>
        <v>0</v>
      </c>
      <c r="AS982" s="52">
        <f>IFERROR(VLOOKUP($F982,Ref_Param!$L:$M,2,0),0)*R982</f>
        <v>0</v>
      </c>
      <c r="AT982" s="52">
        <f>IFERROR(VLOOKUP($F982,Ref_Param!$L:$M,2,0),0)*S982</f>
        <v>0</v>
      </c>
      <c r="AU982" s="52">
        <f>IFERROR(VLOOKUP($F982,Ref_Param!$L:$M,2,0),0)*T982</f>
        <v>0</v>
      </c>
      <c r="AV982" s="52">
        <f>IFERROR(VLOOKUP($F982,Ref_Param!$L:$M,2,0),0)*U982</f>
        <v>0</v>
      </c>
      <c r="AW982" s="53">
        <f t="shared" si="282"/>
        <v>0</v>
      </c>
      <c r="AX982" s="54">
        <f>IFERROR(VLOOKUP($F982,Ref_Param!$L:$M,2,0),0)*W982</f>
        <v>0</v>
      </c>
      <c r="AY982" s="54">
        <f>IFERROR(VLOOKUP($F982,Ref_Param!$L:$M,2,0),0)*X982</f>
        <v>0</v>
      </c>
      <c r="AZ982" s="54">
        <f>IFERROR(VLOOKUP($F982,Ref_Param!$L:$M,2,0),0)*Y982</f>
        <v>0</v>
      </c>
      <c r="BA982" s="54">
        <f>IFERROR(VLOOKUP($F982,Ref_Param!$L:$M,2,0),0)*Z982</f>
        <v>0</v>
      </c>
      <c r="BB982" s="55">
        <f t="shared" si="283"/>
        <v>0</v>
      </c>
      <c r="BC982" s="56">
        <f>IFERROR(VLOOKUP($F982,Ref_Param!$L:$M,2,0),0)*AB982</f>
        <v>0</v>
      </c>
      <c r="BD982" s="56">
        <f>IFERROR(VLOOKUP($F982,Ref_Param!$L:$M,2,0),0)*AC982</f>
        <v>71.130546089049332</v>
      </c>
      <c r="BE982" s="56">
        <f>IFERROR(VLOOKUP($F982,Ref_Param!$L:$M,2,0),0)*AD982</f>
        <v>0</v>
      </c>
      <c r="BF982" s="56">
        <f>IFERROR(VLOOKUP($F982,Ref_Param!$L:$M,2,0),0)*AE982</f>
        <v>0</v>
      </c>
      <c r="BG982" s="57">
        <f t="shared" si="284"/>
        <v>71.130546089049332</v>
      </c>
      <c r="BH982" s="56">
        <f>IFERROR(VLOOKUP($F982,Ref_Param!$L:$M,2,0),0)*AG982</f>
        <v>0</v>
      </c>
      <c r="BI982" s="56">
        <f>IFERROR(VLOOKUP($F982,Ref_Param!$L:$M,2,0),0)*AH982</f>
        <v>0</v>
      </c>
      <c r="BJ982" s="56">
        <f>IFERROR(VLOOKUP($F982,Ref_Param!$L:$M,2,0),0)*AI982</f>
        <v>0</v>
      </c>
      <c r="BK982" s="56">
        <f>IFERROR(VLOOKUP($F982,Ref_Param!$L:$M,2,0),0)*AJ982</f>
        <v>0</v>
      </c>
      <c r="BL982" s="57">
        <f t="shared" si="285"/>
        <v>0</v>
      </c>
      <c r="BM982" s="58">
        <f>IFERROR(VLOOKUP($F982,Ref_Param!$L:$M,2,0),0)*AL982</f>
        <v>0</v>
      </c>
      <c r="BN982" s="59">
        <f>IFERROR(VLOOKUP($F982,Ref_Param!$L:$M,2,0),0)*AM982</f>
        <v>0</v>
      </c>
    </row>
    <row r="983" spans="1:66" ht="15" customHeight="1" x14ac:dyDescent="0.3">
      <c r="A983" s="91" t="str">
        <f t="shared" si="275"/>
        <v>EAISDigital - API Economy</v>
      </c>
      <c r="B983" s="43" t="s">
        <v>4152</v>
      </c>
      <c r="C983" s="43" t="s">
        <v>4117</v>
      </c>
      <c r="D983" s="43" t="s">
        <v>2412</v>
      </c>
      <c r="E983" s="66" t="s">
        <v>2413</v>
      </c>
      <c r="F983" s="43" t="s">
        <v>36</v>
      </c>
      <c r="G983" s="44" t="s">
        <v>1052</v>
      </c>
      <c r="H983" s="41" t="s">
        <v>5426</v>
      </c>
      <c r="I983" s="66" t="s">
        <v>22</v>
      </c>
      <c r="J983" s="43"/>
      <c r="K983" s="66"/>
      <c r="L983" s="43" t="s">
        <v>4110</v>
      </c>
      <c r="M983" s="7"/>
      <c r="N983" s="7"/>
      <c r="O983" s="7"/>
      <c r="P983" s="7"/>
      <c r="Q983" s="46">
        <f t="shared" si="276"/>
        <v>0</v>
      </c>
      <c r="R983" s="7"/>
      <c r="S983" s="7"/>
      <c r="T983" s="7"/>
      <c r="U983" s="7"/>
      <c r="V983" s="46">
        <f t="shared" si="277"/>
        <v>0</v>
      </c>
      <c r="W983" s="7"/>
      <c r="X983" s="7"/>
      <c r="Y983" s="7"/>
      <c r="Z983" s="7"/>
      <c r="AA983" s="46">
        <f t="shared" si="278"/>
        <v>0</v>
      </c>
      <c r="AB983" s="49"/>
      <c r="AC983" s="49"/>
      <c r="AD983" s="49">
        <v>80.292000000000002</v>
      </c>
      <c r="AE983" s="49">
        <v>90</v>
      </c>
      <c r="AF983" s="46">
        <f t="shared" si="279"/>
        <v>170.292</v>
      </c>
      <c r="AG983" s="49">
        <v>75</v>
      </c>
      <c r="AH983" s="49">
        <v>75</v>
      </c>
      <c r="AI983" s="49">
        <v>75</v>
      </c>
      <c r="AJ983" s="49">
        <v>75</v>
      </c>
      <c r="AK983" s="46">
        <f t="shared" si="280"/>
        <v>300</v>
      </c>
      <c r="AL983" s="48"/>
      <c r="AM983" s="48"/>
      <c r="AN983" s="50">
        <f>IFERROR(VLOOKUP($F983,Ref_Param!$L:$M,2,0),0)*M983</f>
        <v>0</v>
      </c>
      <c r="AO983" s="50">
        <f>IFERROR(VLOOKUP($F983,Ref_Param!$L:$M,2,0),0)*N983</f>
        <v>0</v>
      </c>
      <c r="AP983" s="50">
        <f>IFERROR(VLOOKUP($F983,Ref_Param!$L:$M,2,0),0)*O983</f>
        <v>0</v>
      </c>
      <c r="AQ983" s="50">
        <f>IFERROR(VLOOKUP($F983,Ref_Param!$L:$M,2,0),0)*P983</f>
        <v>0</v>
      </c>
      <c r="AR983" s="51">
        <f t="shared" si="281"/>
        <v>0</v>
      </c>
      <c r="AS983" s="52">
        <f>IFERROR(VLOOKUP($F983,Ref_Param!$L:$M,2,0),0)*R983</f>
        <v>0</v>
      </c>
      <c r="AT983" s="52">
        <f>IFERROR(VLOOKUP($F983,Ref_Param!$L:$M,2,0),0)*S983</f>
        <v>0</v>
      </c>
      <c r="AU983" s="52">
        <f>IFERROR(VLOOKUP($F983,Ref_Param!$L:$M,2,0),0)*T983</f>
        <v>0</v>
      </c>
      <c r="AV983" s="52">
        <f>IFERROR(VLOOKUP($F983,Ref_Param!$L:$M,2,0),0)*U983</f>
        <v>0</v>
      </c>
      <c r="AW983" s="53">
        <f t="shared" si="282"/>
        <v>0</v>
      </c>
      <c r="AX983" s="54">
        <f>IFERROR(VLOOKUP($F983,Ref_Param!$L:$M,2,0),0)*W983</f>
        <v>0</v>
      </c>
      <c r="AY983" s="54">
        <f>IFERROR(VLOOKUP($F983,Ref_Param!$L:$M,2,0),0)*X983</f>
        <v>0</v>
      </c>
      <c r="AZ983" s="54">
        <f>IFERROR(VLOOKUP($F983,Ref_Param!$L:$M,2,0),0)*Y983</f>
        <v>0</v>
      </c>
      <c r="BA983" s="54">
        <f>IFERROR(VLOOKUP($F983,Ref_Param!$L:$M,2,0),0)*Z983</f>
        <v>0</v>
      </c>
      <c r="BB983" s="55">
        <f t="shared" si="283"/>
        <v>0</v>
      </c>
      <c r="BC983" s="56">
        <f>IFERROR(VLOOKUP($F983,Ref_Param!$L:$M,2,0),0)*AB983</f>
        <v>0</v>
      </c>
      <c r="BD983" s="56">
        <f>IFERROR(VLOOKUP($F983,Ref_Param!$L:$M,2,0),0)*AC983</f>
        <v>0</v>
      </c>
      <c r="BE983" s="56">
        <f>IFERROR(VLOOKUP($F983,Ref_Param!$L:$M,2,0),0)*AD983</f>
        <v>53.772286235852526</v>
      </c>
      <c r="BF983" s="56">
        <f>IFERROR(VLOOKUP($F983,Ref_Param!$L:$M,2,0),0)*AE983</f>
        <v>60.27382256297922</v>
      </c>
      <c r="BG983" s="57">
        <f t="shared" si="284"/>
        <v>114.04610879883174</v>
      </c>
      <c r="BH983" s="56">
        <f>IFERROR(VLOOKUP($F983,Ref_Param!$L:$M,2,0),0)*AG983</f>
        <v>50.228185469149345</v>
      </c>
      <c r="BI983" s="56">
        <f>IFERROR(VLOOKUP($F983,Ref_Param!$L:$M,2,0),0)*AH983</f>
        <v>50.228185469149345</v>
      </c>
      <c r="BJ983" s="56">
        <f>IFERROR(VLOOKUP($F983,Ref_Param!$L:$M,2,0),0)*AI983</f>
        <v>50.228185469149345</v>
      </c>
      <c r="BK983" s="56">
        <f>IFERROR(VLOOKUP($F983,Ref_Param!$L:$M,2,0),0)*AJ983</f>
        <v>50.228185469149345</v>
      </c>
      <c r="BL983" s="57">
        <f t="shared" si="285"/>
        <v>200.91274187659738</v>
      </c>
      <c r="BM983" s="58">
        <f>IFERROR(VLOOKUP($F983,Ref_Param!$L:$M,2,0),0)*AL983</f>
        <v>0</v>
      </c>
      <c r="BN983" s="59">
        <f>IFERROR(VLOOKUP($F983,Ref_Param!$L:$M,2,0),0)*AM983</f>
        <v>0</v>
      </c>
    </row>
    <row r="984" spans="1:66" ht="15" customHeight="1" x14ac:dyDescent="0.3">
      <c r="A984" s="91" t="str">
        <f t="shared" si="275"/>
        <v>EAISDigital - API Economy</v>
      </c>
      <c r="B984" s="43" t="s">
        <v>4152</v>
      </c>
      <c r="C984" s="43" t="s">
        <v>4117</v>
      </c>
      <c r="D984" s="43" t="s">
        <v>2412</v>
      </c>
      <c r="E984" s="66" t="s">
        <v>2413</v>
      </c>
      <c r="F984" s="43" t="s">
        <v>36</v>
      </c>
      <c r="G984" s="44" t="s">
        <v>1052</v>
      </c>
      <c r="H984" s="41" t="s">
        <v>5426</v>
      </c>
      <c r="I984" s="66" t="s">
        <v>38</v>
      </c>
      <c r="J984" s="43"/>
      <c r="K984" s="66"/>
      <c r="L984" s="43" t="s">
        <v>4110</v>
      </c>
      <c r="M984" s="7">
        <v>0</v>
      </c>
      <c r="N984" s="7">
        <v>0</v>
      </c>
      <c r="O984" s="7">
        <v>0</v>
      </c>
      <c r="P984" s="7">
        <v>0</v>
      </c>
      <c r="Q984" s="46">
        <f t="shared" si="276"/>
        <v>0</v>
      </c>
      <c r="R984" s="7">
        <v>141.59536268553907</v>
      </c>
      <c r="S984" s="7">
        <v>94.336324340795358</v>
      </c>
      <c r="T984" s="7">
        <v>72.332927484557274</v>
      </c>
      <c r="U984" s="7">
        <v>80.460341173320487</v>
      </c>
      <c r="V984" s="46">
        <f t="shared" si="277"/>
        <v>388.7249556842122</v>
      </c>
      <c r="W984" s="7">
        <v>84.562904756068363</v>
      </c>
      <c r="X984" s="7">
        <v>90.397836006976277</v>
      </c>
      <c r="Y984" s="7">
        <v>73.90045120072098</v>
      </c>
      <c r="Z984" s="7">
        <v>91.147440788757137</v>
      </c>
      <c r="AA984" s="46">
        <f t="shared" si="278"/>
        <v>340.00863275252277</v>
      </c>
      <c r="AB984" s="49">
        <v>90.203770951526536</v>
      </c>
      <c r="AC984" s="49">
        <v>90.361251572716952</v>
      </c>
      <c r="AD984" s="49"/>
      <c r="AE984" s="49"/>
      <c r="AF984" s="46">
        <f t="shared" si="279"/>
        <v>180.56502252424349</v>
      </c>
      <c r="AG984" s="49"/>
      <c r="AH984" s="49"/>
      <c r="AI984" s="49"/>
      <c r="AJ984" s="49"/>
      <c r="AK984" s="46">
        <f t="shared" si="280"/>
        <v>0</v>
      </c>
      <c r="AL984" s="48"/>
      <c r="AM984" s="48"/>
      <c r="AN984" s="50">
        <f>IFERROR(VLOOKUP($F984,Ref_Param!$L:$M,2,0),0)*M984</f>
        <v>0</v>
      </c>
      <c r="AO984" s="50">
        <f>IFERROR(VLOOKUP($F984,Ref_Param!$L:$M,2,0),0)*N984</f>
        <v>0</v>
      </c>
      <c r="AP984" s="50">
        <f>IFERROR(VLOOKUP($F984,Ref_Param!$L:$M,2,0),0)*O984</f>
        <v>0</v>
      </c>
      <c r="AQ984" s="50">
        <f>IFERROR(VLOOKUP($F984,Ref_Param!$L:$M,2,0),0)*P984</f>
        <v>0</v>
      </c>
      <c r="AR984" s="51">
        <f t="shared" si="281"/>
        <v>0</v>
      </c>
      <c r="AS984" s="52">
        <f>IFERROR(VLOOKUP($F984,Ref_Param!$L:$M,2,0),0)*R984</f>
        <v>94.827708513876331</v>
      </c>
      <c r="AT984" s="52">
        <f>IFERROR(VLOOKUP($F984,Ref_Param!$L:$M,2,0),0)*S984</f>
        <v>63.177898606230627</v>
      </c>
      <c r="AU984" s="52">
        <f>IFERROR(VLOOKUP($F984,Ref_Param!$L:$M,2,0),0)*T984</f>
        <v>48.442022629611643</v>
      </c>
      <c r="AV984" s="52">
        <f>IFERROR(VLOOKUP($F984,Ref_Param!$L:$M,2,0),0)*U984</f>
        <v>53.885025858194332</v>
      </c>
      <c r="AW984" s="53">
        <f t="shared" si="282"/>
        <v>260.33265560791295</v>
      </c>
      <c r="AX984" s="54">
        <f>IFERROR(VLOOKUP($F984,Ref_Param!$L:$M,2,0),0)*W984</f>
        <v>56.632550185304176</v>
      </c>
      <c r="AY984" s="54">
        <f>IFERROR(VLOOKUP($F984,Ref_Param!$L:$M,2,0),0)*X984</f>
        <v>60.540256972908686</v>
      </c>
      <c r="AZ984" s="54">
        <f>IFERROR(VLOOKUP($F984,Ref_Param!$L:$M,2,0),0)*Y984</f>
        <v>49.491807588848452</v>
      </c>
      <c r="BA984" s="54">
        <f>IFERROR(VLOOKUP($F984,Ref_Param!$L:$M,2,0),0)*Z984</f>
        <v>61.042274146346692</v>
      </c>
      <c r="BB984" s="55">
        <f t="shared" si="283"/>
        <v>227.70688889340801</v>
      </c>
      <c r="BC984" s="56">
        <f>IFERROR(VLOOKUP($F984,Ref_Param!$L:$M,2,0),0)*AB984</f>
        <v>60.410289831599215</v>
      </c>
      <c r="BD984" s="56">
        <f>IFERROR(VLOOKUP($F984,Ref_Param!$L:$M,2,0),0)*AC984</f>
        <v>60.515756042918539</v>
      </c>
      <c r="BE984" s="56">
        <f>IFERROR(VLOOKUP($F984,Ref_Param!$L:$M,2,0),0)*AD984</f>
        <v>0</v>
      </c>
      <c r="BF984" s="56">
        <f>IFERROR(VLOOKUP($F984,Ref_Param!$L:$M,2,0),0)*AE984</f>
        <v>0</v>
      </c>
      <c r="BG984" s="57">
        <f t="shared" si="284"/>
        <v>120.92604587451775</v>
      </c>
      <c r="BH984" s="56">
        <f>IFERROR(VLOOKUP($F984,Ref_Param!$L:$M,2,0),0)*AG984</f>
        <v>0</v>
      </c>
      <c r="BI984" s="56">
        <f>IFERROR(VLOOKUP($F984,Ref_Param!$L:$M,2,0),0)*AH984</f>
        <v>0</v>
      </c>
      <c r="BJ984" s="56">
        <f>IFERROR(VLOOKUP($F984,Ref_Param!$L:$M,2,0),0)*AI984</f>
        <v>0</v>
      </c>
      <c r="BK984" s="56">
        <f>IFERROR(VLOOKUP($F984,Ref_Param!$L:$M,2,0),0)*AJ984</f>
        <v>0</v>
      </c>
      <c r="BL984" s="57">
        <f t="shared" si="285"/>
        <v>0</v>
      </c>
      <c r="BM984" s="58">
        <f>IFERROR(VLOOKUP($F984,Ref_Param!$L:$M,2,0),0)*AL984</f>
        <v>0</v>
      </c>
      <c r="BN984" s="59">
        <f>IFERROR(VLOOKUP($F984,Ref_Param!$L:$M,2,0),0)*AM984</f>
        <v>0</v>
      </c>
    </row>
    <row r="985" spans="1:66" ht="15" customHeight="1" x14ac:dyDescent="0.3">
      <c r="A985" s="91" t="str">
        <f t="shared" si="275"/>
        <v>EAISDigital - API Economy</v>
      </c>
      <c r="B985" s="43" t="s">
        <v>4152</v>
      </c>
      <c r="C985" s="43" t="s">
        <v>4117</v>
      </c>
      <c r="D985" s="43" t="s">
        <v>2415</v>
      </c>
      <c r="E985" s="66" t="s">
        <v>2416</v>
      </c>
      <c r="F985" s="43" t="s">
        <v>20</v>
      </c>
      <c r="G985" s="44" t="s">
        <v>1052</v>
      </c>
      <c r="H985" s="41" t="s">
        <v>5426</v>
      </c>
      <c r="I985" s="66" t="s">
        <v>26</v>
      </c>
      <c r="J985" s="43"/>
      <c r="K985" s="66"/>
      <c r="L985" s="43" t="s">
        <v>4110</v>
      </c>
      <c r="M985" s="7">
        <v>0</v>
      </c>
      <c r="N985" s="7">
        <v>0</v>
      </c>
      <c r="O985" s="7">
        <v>0</v>
      </c>
      <c r="P985" s="7">
        <v>0</v>
      </c>
      <c r="Q985" s="46">
        <f t="shared" si="276"/>
        <v>0</v>
      </c>
      <c r="R985" s="7">
        <v>0</v>
      </c>
      <c r="S985" s="7">
        <v>0</v>
      </c>
      <c r="T985" s="7">
        <v>0</v>
      </c>
      <c r="U985" s="7">
        <v>0</v>
      </c>
      <c r="V985" s="46">
        <f t="shared" si="277"/>
        <v>0</v>
      </c>
      <c r="W985" s="7">
        <v>0</v>
      </c>
      <c r="X985" s="7">
        <v>0</v>
      </c>
      <c r="Y985" s="7">
        <v>-2.4195499293000466E-7</v>
      </c>
      <c r="Z985" s="7">
        <v>370.47674587764533</v>
      </c>
      <c r="AA985" s="46">
        <f t="shared" si="278"/>
        <v>370.47674563569035</v>
      </c>
      <c r="AB985" s="49">
        <v>398.62756678316833</v>
      </c>
      <c r="AC985" s="49">
        <v>520.15448643856166</v>
      </c>
      <c r="AD985" s="49"/>
      <c r="AE985" s="49"/>
      <c r="AF985" s="46">
        <f t="shared" si="279"/>
        <v>918.78205322172994</v>
      </c>
      <c r="AG985" s="49"/>
      <c r="AH985" s="49"/>
      <c r="AI985" s="49"/>
      <c r="AJ985" s="49"/>
      <c r="AK985" s="46">
        <f t="shared" si="280"/>
        <v>0</v>
      </c>
      <c r="AL985" s="48"/>
      <c r="AM985" s="48"/>
      <c r="AN985" s="50">
        <f>IFERROR(VLOOKUP($F985,Ref_Param!$L:$M,2,0),0)*M985</f>
        <v>0</v>
      </c>
      <c r="AO985" s="50">
        <f>IFERROR(VLOOKUP($F985,Ref_Param!$L:$M,2,0),0)*N985</f>
        <v>0</v>
      </c>
      <c r="AP985" s="50">
        <f>IFERROR(VLOOKUP($F985,Ref_Param!$L:$M,2,0),0)*O985</f>
        <v>0</v>
      </c>
      <c r="AQ985" s="50">
        <f>IFERROR(VLOOKUP($F985,Ref_Param!$L:$M,2,0),0)*P985</f>
        <v>0</v>
      </c>
      <c r="AR985" s="51">
        <f t="shared" si="281"/>
        <v>0</v>
      </c>
      <c r="AS985" s="52">
        <f>IFERROR(VLOOKUP($F985,Ref_Param!$L:$M,2,0),0)*R985</f>
        <v>0</v>
      </c>
      <c r="AT985" s="52">
        <f>IFERROR(VLOOKUP($F985,Ref_Param!$L:$M,2,0),0)*S985</f>
        <v>0</v>
      </c>
      <c r="AU985" s="52">
        <f>IFERROR(VLOOKUP($F985,Ref_Param!$L:$M,2,0),0)*T985</f>
        <v>0</v>
      </c>
      <c r="AV985" s="52">
        <f>IFERROR(VLOOKUP($F985,Ref_Param!$L:$M,2,0),0)*U985</f>
        <v>0</v>
      </c>
      <c r="AW985" s="53">
        <f t="shared" si="282"/>
        <v>0</v>
      </c>
      <c r="AX985" s="54">
        <f>IFERROR(VLOOKUP($F985,Ref_Param!$L:$M,2,0),0)*W985</f>
        <v>0</v>
      </c>
      <c r="AY985" s="54">
        <f>IFERROR(VLOOKUP($F985,Ref_Param!$L:$M,2,0),0)*X985</f>
        <v>0</v>
      </c>
      <c r="AZ985" s="54">
        <f>IFERROR(VLOOKUP($F985,Ref_Param!$L:$M,2,0),0)*Y985</f>
        <v>-2.4195499293000466E-7</v>
      </c>
      <c r="BA985" s="54">
        <f>IFERROR(VLOOKUP($F985,Ref_Param!$L:$M,2,0),0)*Z985</f>
        <v>370.47674587764533</v>
      </c>
      <c r="BB985" s="55">
        <f t="shared" si="283"/>
        <v>370.47674563569035</v>
      </c>
      <c r="BC985" s="56">
        <f>IFERROR(VLOOKUP($F985,Ref_Param!$L:$M,2,0),0)*AB985</f>
        <v>398.62756678316833</v>
      </c>
      <c r="BD985" s="56">
        <f>IFERROR(VLOOKUP($F985,Ref_Param!$L:$M,2,0),0)*AC985</f>
        <v>520.15448643856166</v>
      </c>
      <c r="BE985" s="56">
        <f>IFERROR(VLOOKUP($F985,Ref_Param!$L:$M,2,0),0)*AD985</f>
        <v>0</v>
      </c>
      <c r="BF985" s="56">
        <f>IFERROR(VLOOKUP($F985,Ref_Param!$L:$M,2,0),0)*AE985</f>
        <v>0</v>
      </c>
      <c r="BG985" s="57">
        <f t="shared" si="284"/>
        <v>918.78205322172994</v>
      </c>
      <c r="BH985" s="56">
        <f>IFERROR(VLOOKUP($F985,Ref_Param!$L:$M,2,0),0)*AG985</f>
        <v>0</v>
      </c>
      <c r="BI985" s="56">
        <f>IFERROR(VLOOKUP($F985,Ref_Param!$L:$M,2,0),0)*AH985</f>
        <v>0</v>
      </c>
      <c r="BJ985" s="56">
        <f>IFERROR(VLOOKUP($F985,Ref_Param!$L:$M,2,0),0)*AI985</f>
        <v>0</v>
      </c>
      <c r="BK985" s="56">
        <f>IFERROR(VLOOKUP($F985,Ref_Param!$L:$M,2,0),0)*AJ985</f>
        <v>0</v>
      </c>
      <c r="BL985" s="57">
        <f t="shared" si="285"/>
        <v>0</v>
      </c>
      <c r="BM985" s="58">
        <f>IFERROR(VLOOKUP($F985,Ref_Param!$L:$M,2,0),0)*AL985</f>
        <v>0</v>
      </c>
      <c r="BN985" s="59">
        <f>IFERROR(VLOOKUP($F985,Ref_Param!$L:$M,2,0),0)*AM985</f>
        <v>0</v>
      </c>
    </row>
    <row r="986" spans="1:66" ht="15" customHeight="1" x14ac:dyDescent="0.3">
      <c r="A986" s="91" t="str">
        <f t="shared" si="275"/>
        <v>EAISDigital - API Economy</v>
      </c>
      <c r="B986" s="43" t="s">
        <v>4152</v>
      </c>
      <c r="C986" s="43" t="s">
        <v>4117</v>
      </c>
      <c r="D986" s="43" t="s">
        <v>2415</v>
      </c>
      <c r="E986" s="66" t="s">
        <v>2416</v>
      </c>
      <c r="F986" s="43" t="s">
        <v>20</v>
      </c>
      <c r="G986" s="44" t="s">
        <v>1052</v>
      </c>
      <c r="H986" s="41" t="s">
        <v>5426</v>
      </c>
      <c r="I986" s="66" t="s">
        <v>22</v>
      </c>
      <c r="J986" s="43"/>
      <c r="K986" s="66"/>
      <c r="L986" s="43" t="s">
        <v>4110</v>
      </c>
      <c r="M986" s="7"/>
      <c r="N986" s="7"/>
      <c r="O986" s="7"/>
      <c r="P986" s="7"/>
      <c r="Q986" s="46">
        <f t="shared" si="276"/>
        <v>0</v>
      </c>
      <c r="R986" s="7"/>
      <c r="S986" s="7"/>
      <c r="T986" s="7"/>
      <c r="U986" s="7"/>
      <c r="V986" s="46">
        <f t="shared" si="277"/>
        <v>0</v>
      </c>
      <c r="W986" s="7"/>
      <c r="X986" s="7"/>
      <c r="Y986" s="7"/>
      <c r="Z986" s="7"/>
      <c r="AA986" s="46">
        <f t="shared" si="278"/>
        <v>0</v>
      </c>
      <c r="AB986" s="49"/>
      <c r="AC986" s="49"/>
      <c r="AD986" s="49">
        <v>544.726</v>
      </c>
      <c r="AE986" s="49">
        <v>450</v>
      </c>
      <c r="AF986" s="46">
        <f t="shared" si="279"/>
        <v>994.726</v>
      </c>
      <c r="AG986" s="49">
        <v>300</v>
      </c>
      <c r="AH986" s="49">
        <v>300</v>
      </c>
      <c r="AI986" s="49">
        <v>300</v>
      </c>
      <c r="AJ986" s="49">
        <v>300</v>
      </c>
      <c r="AK986" s="46">
        <f t="shared" si="280"/>
        <v>1200</v>
      </c>
      <c r="AL986" s="48"/>
      <c r="AM986" s="48"/>
      <c r="AN986" s="50">
        <f>IFERROR(VLOOKUP($F986,Ref_Param!$L:$M,2,0),0)*M986</f>
        <v>0</v>
      </c>
      <c r="AO986" s="50">
        <f>IFERROR(VLOOKUP($F986,Ref_Param!$L:$M,2,0),0)*N986</f>
        <v>0</v>
      </c>
      <c r="AP986" s="50">
        <f>IFERROR(VLOOKUP($F986,Ref_Param!$L:$M,2,0),0)*O986</f>
        <v>0</v>
      </c>
      <c r="AQ986" s="50">
        <f>IFERROR(VLOOKUP($F986,Ref_Param!$L:$M,2,0),0)*P986</f>
        <v>0</v>
      </c>
      <c r="AR986" s="51">
        <f t="shared" si="281"/>
        <v>0</v>
      </c>
      <c r="AS986" s="52">
        <f>IFERROR(VLOOKUP($F986,Ref_Param!$L:$M,2,0),0)*R986</f>
        <v>0</v>
      </c>
      <c r="AT986" s="52">
        <f>IFERROR(VLOOKUP($F986,Ref_Param!$L:$M,2,0),0)*S986</f>
        <v>0</v>
      </c>
      <c r="AU986" s="52">
        <f>IFERROR(VLOOKUP($F986,Ref_Param!$L:$M,2,0),0)*T986</f>
        <v>0</v>
      </c>
      <c r="AV986" s="52">
        <f>IFERROR(VLOOKUP($F986,Ref_Param!$L:$M,2,0),0)*U986</f>
        <v>0</v>
      </c>
      <c r="AW986" s="53">
        <f t="shared" si="282"/>
        <v>0</v>
      </c>
      <c r="AX986" s="54">
        <f>IFERROR(VLOOKUP($F986,Ref_Param!$L:$M,2,0),0)*W986</f>
        <v>0</v>
      </c>
      <c r="AY986" s="54">
        <f>IFERROR(VLOOKUP($F986,Ref_Param!$L:$M,2,0),0)*X986</f>
        <v>0</v>
      </c>
      <c r="AZ986" s="54">
        <f>IFERROR(VLOOKUP($F986,Ref_Param!$L:$M,2,0),0)*Y986</f>
        <v>0</v>
      </c>
      <c r="BA986" s="54">
        <f>IFERROR(VLOOKUP($F986,Ref_Param!$L:$M,2,0),0)*Z986</f>
        <v>0</v>
      </c>
      <c r="BB986" s="55">
        <f t="shared" si="283"/>
        <v>0</v>
      </c>
      <c r="BC986" s="56">
        <f>IFERROR(VLOOKUP($F986,Ref_Param!$L:$M,2,0),0)*AB986</f>
        <v>0</v>
      </c>
      <c r="BD986" s="56">
        <f>IFERROR(VLOOKUP($F986,Ref_Param!$L:$M,2,0),0)*AC986</f>
        <v>0</v>
      </c>
      <c r="BE986" s="56">
        <f>IFERROR(VLOOKUP($F986,Ref_Param!$L:$M,2,0),0)*AD986</f>
        <v>544.726</v>
      </c>
      <c r="BF986" s="56">
        <f>IFERROR(VLOOKUP($F986,Ref_Param!$L:$M,2,0),0)*AE986</f>
        <v>450</v>
      </c>
      <c r="BG986" s="57">
        <f t="shared" si="284"/>
        <v>994.726</v>
      </c>
      <c r="BH986" s="56">
        <f>IFERROR(VLOOKUP($F986,Ref_Param!$L:$M,2,0),0)*AG986</f>
        <v>300</v>
      </c>
      <c r="BI986" s="56">
        <f>IFERROR(VLOOKUP($F986,Ref_Param!$L:$M,2,0),0)*AH986</f>
        <v>300</v>
      </c>
      <c r="BJ986" s="56">
        <f>IFERROR(VLOOKUP($F986,Ref_Param!$L:$M,2,0),0)*AI986</f>
        <v>300</v>
      </c>
      <c r="BK986" s="56">
        <f>IFERROR(VLOOKUP($F986,Ref_Param!$L:$M,2,0),0)*AJ986</f>
        <v>300</v>
      </c>
      <c r="BL986" s="57">
        <f t="shared" si="285"/>
        <v>1200</v>
      </c>
      <c r="BM986" s="58">
        <f>IFERROR(VLOOKUP($F986,Ref_Param!$L:$M,2,0),0)*AL986</f>
        <v>0</v>
      </c>
      <c r="BN986" s="59">
        <f>IFERROR(VLOOKUP($F986,Ref_Param!$L:$M,2,0),0)*AM986</f>
        <v>0</v>
      </c>
    </row>
    <row r="987" spans="1:66" ht="15" customHeight="1" x14ac:dyDescent="0.3">
      <c r="A987" s="91" t="str">
        <f t="shared" si="275"/>
        <v>EAISDigital - API Economy</v>
      </c>
      <c r="B987" s="43" t="s">
        <v>4152</v>
      </c>
      <c r="C987" s="43" t="s">
        <v>4117</v>
      </c>
      <c r="D987" s="43" t="s">
        <v>867</v>
      </c>
      <c r="E987" s="66" t="s">
        <v>5302</v>
      </c>
      <c r="F987" s="43" t="s">
        <v>72</v>
      </c>
      <c r="G987" s="44" t="s">
        <v>1052</v>
      </c>
      <c r="H987" s="41" t="s">
        <v>5426</v>
      </c>
      <c r="I987" s="66" t="s">
        <v>22</v>
      </c>
      <c r="J987" s="43"/>
      <c r="K987" s="66"/>
      <c r="L987" s="43" t="s">
        <v>4110</v>
      </c>
      <c r="M987" s="7">
        <v>70.771308131548977</v>
      </c>
      <c r="N987" s="7">
        <v>66.698902291261987</v>
      </c>
      <c r="O987" s="7">
        <v>37.509080630719751</v>
      </c>
      <c r="P987" s="7">
        <v>130.26406760837716</v>
      </c>
      <c r="Q987" s="46">
        <f t="shared" si="276"/>
        <v>305.24335866190791</v>
      </c>
      <c r="R987" s="7">
        <v>198.6337728225374</v>
      </c>
      <c r="S987" s="7">
        <v>188.62184853458317</v>
      </c>
      <c r="T987" s="7">
        <v>174.82536272818228</v>
      </c>
      <c r="U987" s="7">
        <v>255.90216959972611</v>
      </c>
      <c r="V987" s="46">
        <f t="shared" si="277"/>
        <v>817.98315368502892</v>
      </c>
      <c r="W987" s="7">
        <v>349.40131438383173</v>
      </c>
      <c r="X987" s="7">
        <v>470.47008148169857</v>
      </c>
      <c r="Y987" s="7">
        <v>337.33162569049102</v>
      </c>
      <c r="Z987" s="7">
        <v>388.47360337217629</v>
      </c>
      <c r="AA987" s="46">
        <f t="shared" si="278"/>
        <v>1545.6766249281975</v>
      </c>
      <c r="AB987" s="49">
        <v>334.37753713042088</v>
      </c>
      <c r="AC987" s="49">
        <v>286.41074566023451</v>
      </c>
      <c r="AD987" s="49"/>
      <c r="AE987" s="49"/>
      <c r="AF987" s="46">
        <f t="shared" si="279"/>
        <v>620.78828279065533</v>
      </c>
      <c r="AG987" s="49"/>
      <c r="AH987" s="49"/>
      <c r="AI987" s="49"/>
      <c r="AJ987" s="49"/>
      <c r="AK987" s="46">
        <f t="shared" si="280"/>
        <v>0</v>
      </c>
      <c r="AL987" s="48"/>
      <c r="AM987" s="48"/>
      <c r="AN987" s="50">
        <f>IFERROR(VLOOKUP($F987,Ref_Param!$L:$M,2,0),0)*M987</f>
        <v>87.549026062698843</v>
      </c>
      <c r="AO987" s="50">
        <f>IFERROR(VLOOKUP($F987,Ref_Param!$L:$M,2,0),0)*N987</f>
        <v>82.51117704644993</v>
      </c>
      <c r="AP987" s="50">
        <f>IFERROR(VLOOKUP($F987,Ref_Param!$L:$M,2,0),0)*O987</f>
        <v>46.401339249271849</v>
      </c>
      <c r="AQ987" s="50">
        <f>IFERROR(VLOOKUP($F987,Ref_Param!$L:$M,2,0),0)*P987</f>
        <v>161.14570369224239</v>
      </c>
      <c r="AR987" s="51">
        <f t="shared" si="281"/>
        <v>377.60724605066298</v>
      </c>
      <c r="AS987" s="52">
        <f>IFERROR(VLOOKUP($F987,Ref_Param!$L:$M,2,0),0)*R987</f>
        <v>245.72378005854878</v>
      </c>
      <c r="AT987" s="52">
        <f>IFERROR(VLOOKUP($F987,Ref_Param!$L:$M,2,0),0)*S987</f>
        <v>233.33833398491427</v>
      </c>
      <c r="AU987" s="52">
        <f>IFERROR(VLOOKUP($F987,Ref_Param!$L:$M,2,0),0)*T987</f>
        <v>216.27112232347272</v>
      </c>
      <c r="AV987" s="52">
        <f>IFERROR(VLOOKUP($F987,Ref_Param!$L:$M,2,0),0)*U987</f>
        <v>316.56876645749293</v>
      </c>
      <c r="AW987" s="53">
        <f t="shared" si="282"/>
        <v>1011.9020028244288</v>
      </c>
      <c r="AX987" s="54">
        <f>IFERROR(VLOOKUP($F987,Ref_Param!$L:$M,2,0),0)*W987</f>
        <v>432.23370581862656</v>
      </c>
      <c r="AY987" s="54">
        <f>IFERROR(VLOOKUP($F987,Ref_Param!$L:$M,2,0),0)*X987</f>
        <v>582.00418379718542</v>
      </c>
      <c r="AZ987" s="54">
        <f>IFERROR(VLOOKUP($F987,Ref_Param!$L:$M,2,0),0)*Y987</f>
        <v>417.30266218131266</v>
      </c>
      <c r="BA987" s="54">
        <f>IFERROR(VLOOKUP($F987,Ref_Param!$L:$M,2,0),0)*Z987</f>
        <v>480.56884243375652</v>
      </c>
      <c r="BB987" s="55">
        <f t="shared" si="283"/>
        <v>1912.1093942308812</v>
      </c>
      <c r="BC987" s="56">
        <f>IFERROR(VLOOKUP($F987,Ref_Param!$L:$M,2,0),0)*AB987</f>
        <v>413.64824935265096</v>
      </c>
      <c r="BD987" s="56">
        <f>IFERROR(VLOOKUP($F987,Ref_Param!$L:$M,2,0),0)*AC987</f>
        <v>354.30999508777995</v>
      </c>
      <c r="BE987" s="56">
        <f>IFERROR(VLOOKUP($F987,Ref_Param!$L:$M,2,0),0)*AD987</f>
        <v>0</v>
      </c>
      <c r="BF987" s="56">
        <f>IFERROR(VLOOKUP($F987,Ref_Param!$L:$M,2,0),0)*AE987</f>
        <v>0</v>
      </c>
      <c r="BG987" s="57">
        <f t="shared" si="284"/>
        <v>767.95824444043092</v>
      </c>
      <c r="BH987" s="56">
        <f>IFERROR(VLOOKUP($F987,Ref_Param!$L:$M,2,0),0)*AG987</f>
        <v>0</v>
      </c>
      <c r="BI987" s="56">
        <f>IFERROR(VLOOKUP($F987,Ref_Param!$L:$M,2,0),0)*AH987</f>
        <v>0</v>
      </c>
      <c r="BJ987" s="56">
        <f>IFERROR(VLOOKUP($F987,Ref_Param!$L:$M,2,0),0)*AI987</f>
        <v>0</v>
      </c>
      <c r="BK987" s="56">
        <f>IFERROR(VLOOKUP($F987,Ref_Param!$L:$M,2,0),0)*AJ987</f>
        <v>0</v>
      </c>
      <c r="BL987" s="57">
        <f t="shared" si="285"/>
        <v>0</v>
      </c>
      <c r="BM987" s="58">
        <f>IFERROR(VLOOKUP($F987,Ref_Param!$L:$M,2,0),0)*AL987</f>
        <v>0</v>
      </c>
      <c r="BN987" s="59">
        <f>IFERROR(VLOOKUP($F987,Ref_Param!$L:$M,2,0),0)*AM987</f>
        <v>0</v>
      </c>
    </row>
    <row r="988" spans="1:66" ht="15" customHeight="1" x14ac:dyDescent="0.3">
      <c r="A988" s="91" t="str">
        <f t="shared" si="275"/>
        <v>EAISDigital - API Economy</v>
      </c>
      <c r="B988" s="43" t="s">
        <v>4152</v>
      </c>
      <c r="C988" s="43" t="s">
        <v>4117</v>
      </c>
      <c r="D988" s="43" t="s">
        <v>867</v>
      </c>
      <c r="E988" s="66" t="s">
        <v>5302</v>
      </c>
      <c r="F988" s="43" t="s">
        <v>72</v>
      </c>
      <c r="G988" s="44" t="s">
        <v>1052</v>
      </c>
      <c r="H988" s="41" t="s">
        <v>5426</v>
      </c>
      <c r="I988" s="66" t="s">
        <v>22</v>
      </c>
      <c r="J988" s="43"/>
      <c r="K988" s="66"/>
      <c r="L988" s="43" t="s">
        <v>4110</v>
      </c>
      <c r="M988" s="7"/>
      <c r="N988" s="7"/>
      <c r="O988" s="7"/>
      <c r="P988" s="7"/>
      <c r="Q988" s="46">
        <f t="shared" si="276"/>
        <v>0</v>
      </c>
      <c r="R988" s="7"/>
      <c r="S988" s="7"/>
      <c r="T988" s="7"/>
      <c r="U988" s="7"/>
      <c r="V988" s="46">
        <f t="shared" si="277"/>
        <v>0</v>
      </c>
      <c r="W988" s="7"/>
      <c r="X988" s="7"/>
      <c r="Y988" s="7"/>
      <c r="Z988" s="7"/>
      <c r="AA988" s="46">
        <f t="shared" si="278"/>
        <v>0</v>
      </c>
      <c r="AB988" s="49"/>
      <c r="AC988" s="49"/>
      <c r="AD988" s="49">
        <v>183.642</v>
      </c>
      <c r="AE988" s="49">
        <v>243</v>
      </c>
      <c r="AF988" s="46">
        <f t="shared" si="279"/>
        <v>426.642</v>
      </c>
      <c r="AG988" s="49">
        <v>200</v>
      </c>
      <c r="AH988" s="49">
        <v>220</v>
      </c>
      <c r="AI988" s="49">
        <v>180</v>
      </c>
      <c r="AJ988" s="49">
        <v>220</v>
      </c>
      <c r="AK988" s="46">
        <f t="shared" si="280"/>
        <v>820</v>
      </c>
      <c r="AL988" s="48"/>
      <c r="AM988" s="48"/>
      <c r="AN988" s="50">
        <f>IFERROR(VLOOKUP($F988,Ref_Param!$L:$M,2,0),0)*M988</f>
        <v>0</v>
      </c>
      <c r="AO988" s="50">
        <f>IFERROR(VLOOKUP($F988,Ref_Param!$L:$M,2,0),0)*N988</f>
        <v>0</v>
      </c>
      <c r="AP988" s="50">
        <f>IFERROR(VLOOKUP($F988,Ref_Param!$L:$M,2,0),0)*O988</f>
        <v>0</v>
      </c>
      <c r="AQ988" s="50">
        <f>IFERROR(VLOOKUP($F988,Ref_Param!$L:$M,2,0),0)*P988</f>
        <v>0</v>
      </c>
      <c r="AR988" s="51">
        <f t="shared" si="281"/>
        <v>0</v>
      </c>
      <c r="AS988" s="52">
        <f>IFERROR(VLOOKUP($F988,Ref_Param!$L:$M,2,0),0)*R988</f>
        <v>0</v>
      </c>
      <c r="AT988" s="52">
        <f>IFERROR(VLOOKUP($F988,Ref_Param!$L:$M,2,0),0)*S988</f>
        <v>0</v>
      </c>
      <c r="AU988" s="52">
        <f>IFERROR(VLOOKUP($F988,Ref_Param!$L:$M,2,0),0)*T988</f>
        <v>0</v>
      </c>
      <c r="AV988" s="52">
        <f>IFERROR(VLOOKUP($F988,Ref_Param!$L:$M,2,0),0)*U988</f>
        <v>0</v>
      </c>
      <c r="AW988" s="53">
        <f t="shared" si="282"/>
        <v>0</v>
      </c>
      <c r="AX988" s="54">
        <f>IFERROR(VLOOKUP($F988,Ref_Param!$L:$M,2,0),0)*W988</f>
        <v>0</v>
      </c>
      <c r="AY988" s="54">
        <f>IFERROR(VLOOKUP($F988,Ref_Param!$L:$M,2,0),0)*X988</f>
        <v>0</v>
      </c>
      <c r="AZ988" s="54">
        <f>IFERROR(VLOOKUP($F988,Ref_Param!$L:$M,2,0),0)*Y988</f>
        <v>0</v>
      </c>
      <c r="BA988" s="54">
        <f>IFERROR(VLOOKUP($F988,Ref_Param!$L:$M,2,0),0)*Z988</f>
        <v>0</v>
      </c>
      <c r="BB988" s="55">
        <f t="shared" si="283"/>
        <v>0</v>
      </c>
      <c r="BC988" s="56">
        <f>IFERROR(VLOOKUP($F988,Ref_Param!$L:$M,2,0),0)*AB988</f>
        <v>0</v>
      </c>
      <c r="BD988" s="56">
        <f>IFERROR(VLOOKUP($F988,Ref_Param!$L:$M,2,0),0)*AC988</f>
        <v>0</v>
      </c>
      <c r="BE988" s="56">
        <f>IFERROR(VLOOKUP($F988,Ref_Param!$L:$M,2,0),0)*AD988</f>
        <v>227.17791529755416</v>
      </c>
      <c r="BF988" s="56">
        <f>IFERROR(VLOOKUP($F988,Ref_Param!$L:$M,2,0),0)*AE988</f>
        <v>300.6078860898142</v>
      </c>
      <c r="BG988" s="57">
        <f t="shared" si="284"/>
        <v>527.78580138736834</v>
      </c>
      <c r="BH988" s="56">
        <f>IFERROR(VLOOKUP($F988,Ref_Param!$L:$M,2,0),0)*AG988</f>
        <v>247.413898016308</v>
      </c>
      <c r="BI988" s="56">
        <f>IFERROR(VLOOKUP($F988,Ref_Param!$L:$M,2,0),0)*AH988</f>
        <v>272.15528781793881</v>
      </c>
      <c r="BJ988" s="56">
        <f>IFERROR(VLOOKUP($F988,Ref_Param!$L:$M,2,0),0)*AI988</f>
        <v>222.67250821467721</v>
      </c>
      <c r="BK988" s="56">
        <f>IFERROR(VLOOKUP($F988,Ref_Param!$L:$M,2,0),0)*AJ988</f>
        <v>272.15528781793881</v>
      </c>
      <c r="BL988" s="57">
        <f t="shared" si="285"/>
        <v>1014.3969818668629</v>
      </c>
      <c r="BM988" s="58">
        <f>IFERROR(VLOOKUP($F988,Ref_Param!$L:$M,2,0),0)*AL988</f>
        <v>0</v>
      </c>
      <c r="BN988" s="59">
        <f>IFERROR(VLOOKUP($F988,Ref_Param!$L:$M,2,0),0)*AM988</f>
        <v>0</v>
      </c>
    </row>
    <row r="989" spans="1:66" ht="15" customHeight="1" x14ac:dyDescent="0.3">
      <c r="A989" s="91" t="str">
        <f t="shared" si="275"/>
        <v>EAISDigital - API Economy</v>
      </c>
      <c r="B989" s="43" t="s">
        <v>4152</v>
      </c>
      <c r="C989" s="43" t="s">
        <v>4117</v>
      </c>
      <c r="D989" s="43" t="s">
        <v>867</v>
      </c>
      <c r="E989" s="66" t="s">
        <v>5302</v>
      </c>
      <c r="F989" s="43" t="s">
        <v>3731</v>
      </c>
      <c r="G989" s="44" t="s">
        <v>1052</v>
      </c>
      <c r="H989" s="41" t="s">
        <v>5426</v>
      </c>
      <c r="I989" s="66" t="s">
        <v>22</v>
      </c>
      <c r="J989" s="43"/>
      <c r="K989" s="66"/>
      <c r="L989" s="43" t="s">
        <v>4110</v>
      </c>
      <c r="M989" s="7">
        <v>3291.9003400000065</v>
      </c>
      <c r="N989" s="7">
        <v>3436.2009600000029</v>
      </c>
      <c r="O989" s="7">
        <v>2831.7379899999996</v>
      </c>
      <c r="P989" s="7">
        <v>1809.4001999999964</v>
      </c>
      <c r="Q989" s="46">
        <f t="shared" si="276"/>
        <v>11369.239490000005</v>
      </c>
      <c r="R989" s="7">
        <v>2290.9900999999995</v>
      </c>
      <c r="S989" s="7">
        <v>2943.9908999999998</v>
      </c>
      <c r="T989" s="7">
        <v>2296.4587700000016</v>
      </c>
      <c r="U989" s="7">
        <v>911.20204000000081</v>
      </c>
      <c r="V989" s="46">
        <f t="shared" si="277"/>
        <v>8442.641810000001</v>
      </c>
      <c r="W989" s="7">
        <v>-3.8285799999999948</v>
      </c>
      <c r="X989" s="7">
        <v>0</v>
      </c>
      <c r="Y989" s="7">
        <v>-3.7351999999999874</v>
      </c>
      <c r="Z989" s="7">
        <v>0</v>
      </c>
      <c r="AA989" s="46">
        <f t="shared" si="278"/>
        <v>-7.5637799999999817</v>
      </c>
      <c r="AB989" s="49">
        <v>0</v>
      </c>
      <c r="AC989" s="49">
        <v>-0.14899999999999949</v>
      </c>
      <c r="AD989" s="49"/>
      <c r="AE989" s="49"/>
      <c r="AF989" s="46">
        <f t="shared" si="279"/>
        <v>-0.14899999999999949</v>
      </c>
      <c r="AG989" s="49"/>
      <c r="AH989" s="49"/>
      <c r="AI989" s="49"/>
      <c r="AJ989" s="49"/>
      <c r="AK989" s="46">
        <f t="shared" si="280"/>
        <v>0</v>
      </c>
      <c r="AL989" s="48"/>
      <c r="AM989" s="48"/>
      <c r="AN989" s="50">
        <f>IFERROR(VLOOKUP($F989,Ref_Param!$L:$M,2,0),0)*M989</f>
        <v>40.062070585371949</v>
      </c>
      <c r="AO989" s="50">
        <f>IFERROR(VLOOKUP($F989,Ref_Param!$L:$M,2,0),0)*N989</f>
        <v>41.818193501277953</v>
      </c>
      <c r="AP989" s="50">
        <f>IFERROR(VLOOKUP($F989,Ref_Param!$L:$M,2,0),0)*O989</f>
        <v>34.461944626992882</v>
      </c>
      <c r="AQ989" s="50">
        <f>IFERROR(VLOOKUP($F989,Ref_Param!$L:$M,2,0),0)*P989</f>
        <v>22.020204454180355</v>
      </c>
      <c r="AR989" s="51">
        <f t="shared" si="281"/>
        <v>138.36241316782312</v>
      </c>
      <c r="AS989" s="52">
        <f>IFERROR(VLOOKUP($F989,Ref_Param!$L:$M,2,0),0)*R989</f>
        <v>27.881101375197808</v>
      </c>
      <c r="AT989" s="52">
        <f>IFERROR(VLOOKUP($F989,Ref_Param!$L:$M,2,0),0)*S989</f>
        <v>35.828050383351652</v>
      </c>
      <c r="AU989" s="52">
        <f>IFERROR(VLOOKUP($F989,Ref_Param!$L:$M,2,0),0)*T989</f>
        <v>27.947654496775051</v>
      </c>
      <c r="AV989" s="52">
        <f>IFERROR(VLOOKUP($F989,Ref_Param!$L:$M,2,0),0)*U989</f>
        <v>11.089230132651851</v>
      </c>
      <c r="AW989" s="53">
        <f t="shared" si="282"/>
        <v>102.74603638797636</v>
      </c>
      <c r="AX989" s="54">
        <f>IFERROR(VLOOKUP($F989,Ref_Param!$L:$M,2,0),0)*W989</f>
        <v>-4.6593403918705152E-2</v>
      </c>
      <c r="AY989" s="54">
        <f>IFERROR(VLOOKUP($F989,Ref_Param!$L:$M,2,0),0)*X989</f>
        <v>0</v>
      </c>
      <c r="AZ989" s="54">
        <f>IFERROR(VLOOKUP($F989,Ref_Param!$L:$M,2,0),0)*Y989</f>
        <v>-4.5456979432882981E-2</v>
      </c>
      <c r="BA989" s="54">
        <f>IFERROR(VLOOKUP($F989,Ref_Param!$L:$M,2,0),0)*Z989</f>
        <v>0</v>
      </c>
      <c r="BB989" s="55">
        <f t="shared" si="283"/>
        <v>-9.2050383351588133E-2</v>
      </c>
      <c r="BC989" s="56">
        <f>IFERROR(VLOOKUP($F989,Ref_Param!$L:$M,2,0),0)*AB989</f>
        <v>0</v>
      </c>
      <c r="BD989" s="56">
        <f>IFERROR(VLOOKUP($F989,Ref_Param!$L:$M,2,0),0)*AC989</f>
        <v>-1.8133138615066299E-3</v>
      </c>
      <c r="BE989" s="56">
        <f>IFERROR(VLOOKUP($F989,Ref_Param!$L:$M,2,0),0)*AD989</f>
        <v>0</v>
      </c>
      <c r="BF989" s="56">
        <f>IFERROR(VLOOKUP($F989,Ref_Param!$L:$M,2,0),0)*AE989</f>
        <v>0</v>
      </c>
      <c r="BG989" s="57">
        <f t="shared" si="284"/>
        <v>-1.8133138615066299E-3</v>
      </c>
      <c r="BH989" s="56">
        <f>IFERROR(VLOOKUP($F989,Ref_Param!$L:$M,2,0),0)*AG989</f>
        <v>0</v>
      </c>
      <c r="BI989" s="56">
        <f>IFERROR(VLOOKUP($F989,Ref_Param!$L:$M,2,0),0)*AH989</f>
        <v>0</v>
      </c>
      <c r="BJ989" s="56">
        <f>IFERROR(VLOOKUP($F989,Ref_Param!$L:$M,2,0),0)*AI989</f>
        <v>0</v>
      </c>
      <c r="BK989" s="56">
        <f>IFERROR(VLOOKUP($F989,Ref_Param!$L:$M,2,0),0)*AJ989</f>
        <v>0</v>
      </c>
      <c r="BL989" s="57">
        <f t="shared" si="285"/>
        <v>0</v>
      </c>
      <c r="BM989" s="58">
        <f>IFERROR(VLOOKUP($F989,Ref_Param!$L:$M,2,0),0)*AL989</f>
        <v>0</v>
      </c>
      <c r="BN989" s="59">
        <f>IFERROR(VLOOKUP($F989,Ref_Param!$L:$M,2,0),0)*AM989</f>
        <v>0</v>
      </c>
    </row>
    <row r="990" spans="1:66" ht="15" customHeight="1" x14ac:dyDescent="0.3">
      <c r="A990" s="91" t="str">
        <f t="shared" si="275"/>
        <v>EAISDigital - API Economy</v>
      </c>
      <c r="B990" s="43" t="s">
        <v>4152</v>
      </c>
      <c r="C990" s="43" t="s">
        <v>4117</v>
      </c>
      <c r="D990" s="43" t="s">
        <v>868</v>
      </c>
      <c r="E990" s="66" t="s">
        <v>5303</v>
      </c>
      <c r="F990" s="43" t="s">
        <v>72</v>
      </c>
      <c r="G990" s="44" t="s">
        <v>1052</v>
      </c>
      <c r="H990" s="41" t="s">
        <v>53</v>
      </c>
      <c r="I990" s="66" t="s">
        <v>22</v>
      </c>
      <c r="J990" s="43"/>
      <c r="K990" s="66"/>
      <c r="L990" s="43" t="s">
        <v>4110</v>
      </c>
      <c r="M990" s="7">
        <v>100.32358211861253</v>
      </c>
      <c r="N990" s="7">
        <v>149.46518819386552</v>
      </c>
      <c r="O990" s="7">
        <v>167.34388865899379</v>
      </c>
      <c r="P990" s="7">
        <v>102.61054798084295</v>
      </c>
      <c r="Q990" s="46">
        <f t="shared" si="276"/>
        <v>519.74320695231484</v>
      </c>
      <c r="R990" s="7">
        <v>115.23075347917518</v>
      </c>
      <c r="S990" s="7">
        <v>69.235865662708079</v>
      </c>
      <c r="T990" s="7">
        <v>92.034130749841069</v>
      </c>
      <c r="U990" s="7">
        <v>96.144330150878375</v>
      </c>
      <c r="V990" s="46">
        <f t="shared" si="277"/>
        <v>372.64508004260273</v>
      </c>
      <c r="W990" s="7">
        <v>109.92537305512319</v>
      </c>
      <c r="X990" s="7">
        <v>44.600465184489934</v>
      </c>
      <c r="Y990" s="7">
        <v>140.0756096171919</v>
      </c>
      <c r="Z990" s="7">
        <v>197.8675993753414</v>
      </c>
      <c r="AA990" s="46">
        <f t="shared" si="278"/>
        <v>492.46904723214641</v>
      </c>
      <c r="AB990" s="49">
        <v>121.97568401725832</v>
      </c>
      <c r="AC990" s="49">
        <v>193.71369970251345</v>
      </c>
      <c r="AD990" s="49"/>
      <c r="AE990" s="49"/>
      <c r="AF990" s="46">
        <f t="shared" si="279"/>
        <v>315.68938371977174</v>
      </c>
      <c r="AG990" s="49"/>
      <c r="AH990" s="49"/>
      <c r="AI990" s="49"/>
      <c r="AJ990" s="49"/>
      <c r="AK990" s="46">
        <f t="shared" si="280"/>
        <v>0</v>
      </c>
      <c r="AL990" s="48"/>
      <c r="AM990" s="48"/>
      <c r="AN990" s="50">
        <f>IFERROR(VLOOKUP($F990,Ref_Param!$L:$M,2,0),0)*M990</f>
        <v>124.10724257462552</v>
      </c>
      <c r="AO990" s="50">
        <f>IFERROR(VLOOKUP($F990,Ref_Param!$L:$M,2,0),0)*N990</f>
        <v>184.89882414392662</v>
      </c>
      <c r="AP990" s="50">
        <f>IFERROR(VLOOKUP($F990,Ref_Param!$L:$M,2,0),0)*O990</f>
        <v>207.01601901164346</v>
      </c>
      <c r="AQ990" s="50">
        <f>IFERROR(VLOOKUP($F990,Ref_Param!$L:$M,2,0),0)*P990</f>
        <v>126.93637826764878</v>
      </c>
      <c r="AR990" s="51">
        <f t="shared" si="281"/>
        <v>642.95846399784443</v>
      </c>
      <c r="AS990" s="52">
        <f>IFERROR(VLOOKUP($F990,Ref_Param!$L:$M,2,0),0)*R990</f>
        <v>142.54844944819487</v>
      </c>
      <c r="AT990" s="52">
        <f>IFERROR(VLOOKUP($F990,Ref_Param!$L:$M,2,0),0)*S990</f>
        <v>85.64957703072028</v>
      </c>
      <c r="AU990" s="52">
        <f>IFERROR(VLOOKUP($F990,Ref_Param!$L:$M,2,0),0)*T990</f>
        <v>113.85261519680367</v>
      </c>
      <c r="AV990" s="52">
        <f>IFERROR(VLOOKUP($F990,Ref_Param!$L:$M,2,0),0)*U990</f>
        <v>118.93721747397834</v>
      </c>
      <c r="AW990" s="53">
        <f t="shared" si="282"/>
        <v>460.9878591496971</v>
      </c>
      <c r="AX990" s="54">
        <f>IFERROR(VLOOKUP($F990,Ref_Param!$L:$M,2,0),0)*W990</f>
        <v>135.9853251923243</v>
      </c>
      <c r="AY990" s="54">
        <f>IFERROR(VLOOKUP($F990,Ref_Param!$L:$M,2,0),0)*X990</f>
        <v>55.173874723176439</v>
      </c>
      <c r="AZ990" s="54">
        <f>IFERROR(VLOOKUP($F990,Ref_Param!$L:$M,2,0),0)*Y990</f>
        <v>173.28326296200044</v>
      </c>
      <c r="BA990" s="54">
        <f>IFERROR(VLOOKUP($F990,Ref_Param!$L:$M,2,0),0)*Z990</f>
        <v>244.77597026291201</v>
      </c>
      <c r="BB990" s="55">
        <f t="shared" si="283"/>
        <v>609.21843314041314</v>
      </c>
      <c r="BC990" s="56">
        <f>IFERROR(VLOOKUP($F990,Ref_Param!$L:$M,2,0),0)*AB990</f>
        <v>150.8923972295768</v>
      </c>
      <c r="BD990" s="56">
        <f>IFERROR(VLOOKUP($F990,Ref_Param!$L:$M,2,0),0)*AC990</f>
        <v>239.63730771279688</v>
      </c>
      <c r="BE990" s="56">
        <f>IFERROR(VLOOKUP($F990,Ref_Param!$L:$M,2,0),0)*AD990</f>
        <v>0</v>
      </c>
      <c r="BF990" s="56">
        <f>IFERROR(VLOOKUP($F990,Ref_Param!$L:$M,2,0),0)*AE990</f>
        <v>0</v>
      </c>
      <c r="BG990" s="57">
        <f t="shared" si="284"/>
        <v>390.52970494237366</v>
      </c>
      <c r="BH990" s="56">
        <f>IFERROR(VLOOKUP($F990,Ref_Param!$L:$M,2,0),0)*AG990</f>
        <v>0</v>
      </c>
      <c r="BI990" s="56">
        <f>IFERROR(VLOOKUP($F990,Ref_Param!$L:$M,2,0),0)*AH990</f>
        <v>0</v>
      </c>
      <c r="BJ990" s="56">
        <f>IFERROR(VLOOKUP($F990,Ref_Param!$L:$M,2,0),0)*AI990</f>
        <v>0</v>
      </c>
      <c r="BK990" s="56">
        <f>IFERROR(VLOOKUP($F990,Ref_Param!$L:$M,2,0),0)*AJ990</f>
        <v>0</v>
      </c>
      <c r="BL990" s="57">
        <f t="shared" si="285"/>
        <v>0</v>
      </c>
      <c r="BM990" s="58">
        <f>IFERROR(VLOOKUP($F990,Ref_Param!$L:$M,2,0),0)*AL990</f>
        <v>0</v>
      </c>
      <c r="BN990" s="59">
        <f>IFERROR(VLOOKUP($F990,Ref_Param!$L:$M,2,0),0)*AM990</f>
        <v>0</v>
      </c>
    </row>
    <row r="991" spans="1:66" ht="15" customHeight="1" x14ac:dyDescent="0.3">
      <c r="A991" s="91" t="str">
        <f t="shared" si="275"/>
        <v>EAISDigital - API Economy</v>
      </c>
      <c r="B991" s="43" t="s">
        <v>4152</v>
      </c>
      <c r="C991" s="43" t="s">
        <v>4117</v>
      </c>
      <c r="D991" s="43" t="s">
        <v>868</v>
      </c>
      <c r="E991" s="66" t="s">
        <v>5303</v>
      </c>
      <c r="F991" s="43" t="s">
        <v>72</v>
      </c>
      <c r="G991" s="44" t="s">
        <v>1052</v>
      </c>
      <c r="H991" s="41" t="s">
        <v>53</v>
      </c>
      <c r="I991" s="66" t="s">
        <v>22</v>
      </c>
      <c r="J991" s="43"/>
      <c r="K991" s="66"/>
      <c r="L991" s="43" t="s">
        <v>4110</v>
      </c>
      <c r="M991" s="7"/>
      <c r="N991" s="7"/>
      <c r="O991" s="7"/>
      <c r="P991" s="7"/>
      <c r="Q991" s="46">
        <f t="shared" si="276"/>
        <v>0</v>
      </c>
      <c r="R991" s="7"/>
      <c r="S991" s="7"/>
      <c r="T991" s="7"/>
      <c r="U991" s="7"/>
      <c r="V991" s="46">
        <f t="shared" si="277"/>
        <v>0</v>
      </c>
      <c r="W991" s="7"/>
      <c r="X991" s="7"/>
      <c r="Y991" s="7"/>
      <c r="Z991" s="7"/>
      <c r="AA991" s="46">
        <f t="shared" si="278"/>
        <v>0</v>
      </c>
      <c r="AB991" s="49"/>
      <c r="AC991" s="49"/>
      <c r="AD991" s="49">
        <v>148.136</v>
      </c>
      <c r="AE991" s="49">
        <v>150</v>
      </c>
      <c r="AF991" s="46">
        <f t="shared" si="279"/>
        <v>298.13599999999997</v>
      </c>
      <c r="AG991" s="49">
        <v>200</v>
      </c>
      <c r="AH991" s="49">
        <v>200</v>
      </c>
      <c r="AI991" s="49">
        <v>200</v>
      </c>
      <c r="AJ991" s="49">
        <v>200</v>
      </c>
      <c r="AK991" s="46">
        <f t="shared" si="280"/>
        <v>800</v>
      </c>
      <c r="AL991" s="48"/>
      <c r="AM991" s="48"/>
      <c r="AN991" s="50">
        <f>IFERROR(VLOOKUP($F991,Ref_Param!$L:$M,2,0),0)*M991</f>
        <v>0</v>
      </c>
      <c r="AO991" s="50">
        <f>IFERROR(VLOOKUP($F991,Ref_Param!$L:$M,2,0),0)*N991</f>
        <v>0</v>
      </c>
      <c r="AP991" s="50">
        <f>IFERROR(VLOOKUP($F991,Ref_Param!$L:$M,2,0),0)*O991</f>
        <v>0</v>
      </c>
      <c r="AQ991" s="50">
        <f>IFERROR(VLOOKUP($F991,Ref_Param!$L:$M,2,0),0)*P991</f>
        <v>0</v>
      </c>
      <c r="AR991" s="51">
        <f t="shared" si="281"/>
        <v>0</v>
      </c>
      <c r="AS991" s="52">
        <f>IFERROR(VLOOKUP($F991,Ref_Param!$L:$M,2,0),0)*R991</f>
        <v>0</v>
      </c>
      <c r="AT991" s="52">
        <f>IFERROR(VLOOKUP($F991,Ref_Param!$L:$M,2,0),0)*S991</f>
        <v>0</v>
      </c>
      <c r="AU991" s="52">
        <f>IFERROR(VLOOKUP($F991,Ref_Param!$L:$M,2,0),0)*T991</f>
        <v>0</v>
      </c>
      <c r="AV991" s="52">
        <f>IFERROR(VLOOKUP($F991,Ref_Param!$L:$M,2,0),0)*U991</f>
        <v>0</v>
      </c>
      <c r="AW991" s="53">
        <f t="shared" si="282"/>
        <v>0</v>
      </c>
      <c r="AX991" s="54">
        <f>IFERROR(VLOOKUP($F991,Ref_Param!$L:$M,2,0),0)*W991</f>
        <v>0</v>
      </c>
      <c r="AY991" s="54">
        <f>IFERROR(VLOOKUP($F991,Ref_Param!$L:$M,2,0),0)*X991</f>
        <v>0</v>
      </c>
      <c r="AZ991" s="54">
        <f>IFERROR(VLOOKUP($F991,Ref_Param!$L:$M,2,0),0)*Y991</f>
        <v>0</v>
      </c>
      <c r="BA991" s="54">
        <f>IFERROR(VLOOKUP($F991,Ref_Param!$L:$M,2,0),0)*Z991</f>
        <v>0</v>
      </c>
      <c r="BB991" s="55">
        <f t="shared" si="283"/>
        <v>0</v>
      </c>
      <c r="BC991" s="56">
        <f>IFERROR(VLOOKUP($F991,Ref_Param!$L:$M,2,0),0)*AB991</f>
        <v>0</v>
      </c>
      <c r="BD991" s="56">
        <f>IFERROR(VLOOKUP($F991,Ref_Param!$L:$M,2,0),0)*AC991</f>
        <v>0</v>
      </c>
      <c r="BE991" s="56">
        <f>IFERROR(VLOOKUP($F991,Ref_Param!$L:$M,2,0),0)*AD991</f>
        <v>183.254525982719</v>
      </c>
      <c r="BF991" s="56">
        <f>IFERROR(VLOOKUP($F991,Ref_Param!$L:$M,2,0),0)*AE991</f>
        <v>185.56042351223101</v>
      </c>
      <c r="BG991" s="57">
        <f t="shared" si="284"/>
        <v>368.81494949495004</v>
      </c>
      <c r="BH991" s="56">
        <f>IFERROR(VLOOKUP($F991,Ref_Param!$L:$M,2,0),0)*AG991</f>
        <v>247.413898016308</v>
      </c>
      <c r="BI991" s="56">
        <f>IFERROR(VLOOKUP($F991,Ref_Param!$L:$M,2,0),0)*AH991</f>
        <v>247.413898016308</v>
      </c>
      <c r="BJ991" s="56">
        <f>IFERROR(VLOOKUP($F991,Ref_Param!$L:$M,2,0),0)*AI991</f>
        <v>247.413898016308</v>
      </c>
      <c r="BK991" s="56">
        <f>IFERROR(VLOOKUP($F991,Ref_Param!$L:$M,2,0),0)*AJ991</f>
        <v>247.413898016308</v>
      </c>
      <c r="BL991" s="57">
        <f t="shared" si="285"/>
        <v>989.65559206523199</v>
      </c>
      <c r="BM991" s="58">
        <f>IFERROR(VLOOKUP($F991,Ref_Param!$L:$M,2,0),0)*AL991</f>
        <v>0</v>
      </c>
      <c r="BN991" s="59">
        <f>IFERROR(VLOOKUP($F991,Ref_Param!$L:$M,2,0),0)*AM991</f>
        <v>0</v>
      </c>
    </row>
    <row r="992" spans="1:66" ht="15" customHeight="1" x14ac:dyDescent="0.3">
      <c r="A992" s="91" t="str">
        <f t="shared" si="275"/>
        <v>EAISDigital - API Economy</v>
      </c>
      <c r="B992" s="43" t="s">
        <v>4152</v>
      </c>
      <c r="C992" s="43" t="s">
        <v>4117</v>
      </c>
      <c r="D992" s="43" t="s">
        <v>868</v>
      </c>
      <c r="E992" s="66" t="s">
        <v>5303</v>
      </c>
      <c r="F992" s="43" t="s">
        <v>3731</v>
      </c>
      <c r="G992" s="44" t="s">
        <v>1052</v>
      </c>
      <c r="H992" s="41" t="s">
        <v>53</v>
      </c>
      <c r="I992" s="66" t="s">
        <v>22</v>
      </c>
      <c r="J992" s="43"/>
      <c r="K992" s="66"/>
      <c r="L992" s="43" t="s">
        <v>4110</v>
      </c>
      <c r="M992" s="7">
        <v>0</v>
      </c>
      <c r="N992" s="7">
        <v>328.02895999999976</v>
      </c>
      <c r="O992" s="7">
        <v>861.07601999999952</v>
      </c>
      <c r="P992" s="7">
        <v>0</v>
      </c>
      <c r="Q992" s="46">
        <f t="shared" si="276"/>
        <v>1189.1049799999992</v>
      </c>
      <c r="R992" s="7">
        <v>0</v>
      </c>
      <c r="S992" s="7">
        <v>0</v>
      </c>
      <c r="T992" s="7">
        <v>0</v>
      </c>
      <c r="U992" s="7">
        <v>0</v>
      </c>
      <c r="V992" s="46">
        <f t="shared" si="277"/>
        <v>0</v>
      </c>
      <c r="W992" s="7">
        <v>0.36417999999999934</v>
      </c>
      <c r="X992" s="7">
        <v>-1.2360000000000005E-2</v>
      </c>
      <c r="Y992" s="7">
        <v>0.65887999999999836</v>
      </c>
      <c r="Z992" s="7">
        <v>144.61663000000004</v>
      </c>
      <c r="AA992" s="46">
        <f t="shared" si="278"/>
        <v>145.62733000000003</v>
      </c>
      <c r="AB992" s="49">
        <v>0</v>
      </c>
      <c r="AC992" s="49">
        <v>2295.992999999994</v>
      </c>
      <c r="AD992" s="49"/>
      <c r="AE992" s="49"/>
      <c r="AF992" s="46">
        <f t="shared" si="279"/>
        <v>2295.992999999994</v>
      </c>
      <c r="AG992" s="49"/>
      <c r="AH992" s="49"/>
      <c r="AI992" s="49"/>
      <c r="AJ992" s="49"/>
      <c r="AK992" s="46">
        <f t="shared" si="280"/>
        <v>0</v>
      </c>
      <c r="AL992" s="48"/>
      <c r="AM992" s="48"/>
      <c r="AN992" s="50">
        <f>IFERROR(VLOOKUP($F992,Ref_Param!$L:$M,2,0),0)*M992</f>
        <v>0</v>
      </c>
      <c r="AO992" s="50">
        <f>IFERROR(VLOOKUP($F992,Ref_Param!$L:$M,2,0),0)*N992</f>
        <v>3.9920769137154726</v>
      </c>
      <c r="AP992" s="50">
        <f>IFERROR(VLOOKUP($F992,Ref_Param!$L:$M,2,0),0)*O992</f>
        <v>10.479201898503117</v>
      </c>
      <c r="AQ992" s="50">
        <f>IFERROR(VLOOKUP($F992,Ref_Param!$L:$M,2,0),0)*P992</f>
        <v>0</v>
      </c>
      <c r="AR992" s="51">
        <f t="shared" si="281"/>
        <v>14.471278812218589</v>
      </c>
      <c r="AS992" s="52">
        <f>IFERROR(VLOOKUP($F992,Ref_Param!$L:$M,2,0),0)*R992</f>
        <v>0</v>
      </c>
      <c r="AT992" s="52">
        <f>IFERROR(VLOOKUP($F992,Ref_Param!$L:$M,2,0),0)*S992</f>
        <v>0</v>
      </c>
      <c r="AU992" s="52">
        <f>IFERROR(VLOOKUP($F992,Ref_Param!$L:$M,2,0),0)*T992</f>
        <v>0</v>
      </c>
      <c r="AV992" s="52">
        <f>IFERROR(VLOOKUP($F992,Ref_Param!$L:$M,2,0),0)*U992</f>
        <v>0</v>
      </c>
      <c r="AW992" s="53">
        <f t="shared" si="282"/>
        <v>0</v>
      </c>
      <c r="AX992" s="54">
        <f>IFERROR(VLOOKUP($F992,Ref_Param!$L:$M,2,0),0)*W992</f>
        <v>4.4320311549227217E-3</v>
      </c>
      <c r="AY992" s="54">
        <f>IFERROR(VLOOKUP($F992,Ref_Param!$L:$M,2,0),0)*X992</f>
        <v>-1.504198612632351E-4</v>
      </c>
      <c r="AZ992" s="54">
        <f>IFERROR(VLOOKUP($F992,Ref_Param!$L:$M,2,0),0)*Y992</f>
        <v>8.0184982353656998E-3</v>
      </c>
      <c r="BA992" s="54">
        <f>IFERROR(VLOOKUP($F992,Ref_Param!$L:$M,2,0),0)*Z992</f>
        <v>1.7599687233783659</v>
      </c>
      <c r="BB992" s="55">
        <f t="shared" si="283"/>
        <v>1.772268832907391</v>
      </c>
      <c r="BC992" s="56">
        <f>IFERROR(VLOOKUP($F992,Ref_Param!$L:$M,2,0),0)*AB992</f>
        <v>0</v>
      </c>
      <c r="BD992" s="56">
        <f>IFERROR(VLOOKUP($F992,Ref_Param!$L:$M,2,0),0)*AC992</f>
        <v>27.941986126323457</v>
      </c>
      <c r="BE992" s="56">
        <f>IFERROR(VLOOKUP($F992,Ref_Param!$L:$M,2,0),0)*AD992</f>
        <v>0</v>
      </c>
      <c r="BF992" s="56">
        <f>IFERROR(VLOOKUP($F992,Ref_Param!$L:$M,2,0),0)*AE992</f>
        <v>0</v>
      </c>
      <c r="BG992" s="57">
        <f t="shared" si="284"/>
        <v>27.941986126323457</v>
      </c>
      <c r="BH992" s="56">
        <f>IFERROR(VLOOKUP($F992,Ref_Param!$L:$M,2,0),0)*AG992</f>
        <v>0</v>
      </c>
      <c r="BI992" s="56">
        <f>IFERROR(VLOOKUP($F992,Ref_Param!$L:$M,2,0),0)*AH992</f>
        <v>0</v>
      </c>
      <c r="BJ992" s="56">
        <f>IFERROR(VLOOKUP($F992,Ref_Param!$L:$M,2,0),0)*AI992</f>
        <v>0</v>
      </c>
      <c r="BK992" s="56">
        <f>IFERROR(VLOOKUP($F992,Ref_Param!$L:$M,2,0),0)*AJ992</f>
        <v>0</v>
      </c>
      <c r="BL992" s="57">
        <f t="shared" si="285"/>
        <v>0</v>
      </c>
      <c r="BM992" s="58">
        <f>IFERROR(VLOOKUP($F992,Ref_Param!$L:$M,2,0),0)*AL992</f>
        <v>0</v>
      </c>
      <c r="BN992" s="59">
        <f>IFERROR(VLOOKUP($F992,Ref_Param!$L:$M,2,0),0)*AM992</f>
        <v>0</v>
      </c>
    </row>
    <row r="993" spans="1:66" ht="15" customHeight="1" x14ac:dyDescent="0.3">
      <c r="A993" s="91" t="str">
        <f t="shared" si="275"/>
        <v>EAISDigital - API Economy</v>
      </c>
      <c r="B993" s="43" t="s">
        <v>4152</v>
      </c>
      <c r="C993" s="43" t="s">
        <v>4117</v>
      </c>
      <c r="D993" s="43" t="s">
        <v>868</v>
      </c>
      <c r="E993" s="66" t="s">
        <v>5303</v>
      </c>
      <c r="F993" s="43" t="s">
        <v>3731</v>
      </c>
      <c r="G993" s="44" t="s">
        <v>1052</v>
      </c>
      <c r="H993" s="41" t="s">
        <v>53</v>
      </c>
      <c r="I993" s="66" t="s">
        <v>22</v>
      </c>
      <c r="J993" s="43"/>
      <c r="K993" s="66"/>
      <c r="L993" s="43" t="s">
        <v>4110</v>
      </c>
      <c r="M993" s="7"/>
      <c r="N993" s="7"/>
      <c r="O993" s="7"/>
      <c r="P993" s="7"/>
      <c r="Q993" s="46">
        <f t="shared" si="276"/>
        <v>0</v>
      </c>
      <c r="R993" s="7"/>
      <c r="S993" s="7"/>
      <c r="T993" s="7"/>
      <c r="U993" s="7"/>
      <c r="V993" s="46">
        <f t="shared" si="277"/>
        <v>0</v>
      </c>
      <c r="W993" s="7"/>
      <c r="X993" s="7"/>
      <c r="Y993" s="7"/>
      <c r="Z993" s="7"/>
      <c r="AA993" s="46">
        <f t="shared" si="278"/>
        <v>0</v>
      </c>
      <c r="AB993" s="49"/>
      <c r="AC993" s="49"/>
      <c r="AD993" s="49">
        <v>963.41399999999999</v>
      </c>
      <c r="AE993" s="49">
        <v>0</v>
      </c>
      <c r="AF993" s="46">
        <f t="shared" si="279"/>
        <v>963.41399999999999</v>
      </c>
      <c r="AG993" s="49">
        <v>1000</v>
      </c>
      <c r="AH993" s="49">
        <v>1000</v>
      </c>
      <c r="AI993" s="49">
        <v>1000</v>
      </c>
      <c r="AJ993" s="49">
        <v>1000</v>
      </c>
      <c r="AK993" s="46">
        <f t="shared" si="280"/>
        <v>4000</v>
      </c>
      <c r="AL993" s="48"/>
      <c r="AM993" s="48"/>
      <c r="AN993" s="50">
        <f>IFERROR(VLOOKUP($F993,Ref_Param!$L:$M,2,0),0)*M993</f>
        <v>0</v>
      </c>
      <c r="AO993" s="50">
        <f>IFERROR(VLOOKUP($F993,Ref_Param!$L:$M,2,0),0)*N993</f>
        <v>0</v>
      </c>
      <c r="AP993" s="50">
        <f>IFERROR(VLOOKUP($F993,Ref_Param!$L:$M,2,0),0)*O993</f>
        <v>0</v>
      </c>
      <c r="AQ993" s="50">
        <f>IFERROR(VLOOKUP($F993,Ref_Param!$L:$M,2,0),0)*P993</f>
        <v>0</v>
      </c>
      <c r="AR993" s="51">
        <f t="shared" si="281"/>
        <v>0</v>
      </c>
      <c r="AS993" s="52">
        <f>IFERROR(VLOOKUP($F993,Ref_Param!$L:$M,2,0),0)*R993</f>
        <v>0</v>
      </c>
      <c r="AT993" s="52">
        <f>IFERROR(VLOOKUP($F993,Ref_Param!$L:$M,2,0),0)*S993</f>
        <v>0</v>
      </c>
      <c r="AU993" s="52">
        <f>IFERROR(VLOOKUP($F993,Ref_Param!$L:$M,2,0),0)*T993</f>
        <v>0</v>
      </c>
      <c r="AV993" s="52">
        <f>IFERROR(VLOOKUP($F993,Ref_Param!$L:$M,2,0),0)*U993</f>
        <v>0</v>
      </c>
      <c r="AW993" s="53">
        <f t="shared" si="282"/>
        <v>0</v>
      </c>
      <c r="AX993" s="54">
        <f>IFERROR(VLOOKUP($F993,Ref_Param!$L:$M,2,0),0)*W993</f>
        <v>0</v>
      </c>
      <c r="AY993" s="54">
        <f>IFERROR(VLOOKUP($F993,Ref_Param!$L:$M,2,0),0)*X993</f>
        <v>0</v>
      </c>
      <c r="AZ993" s="54">
        <f>IFERROR(VLOOKUP($F993,Ref_Param!$L:$M,2,0),0)*Y993</f>
        <v>0</v>
      </c>
      <c r="BA993" s="54">
        <f>IFERROR(VLOOKUP($F993,Ref_Param!$L:$M,2,0),0)*Z993</f>
        <v>0</v>
      </c>
      <c r="BB993" s="55">
        <f t="shared" si="283"/>
        <v>0</v>
      </c>
      <c r="BC993" s="56">
        <f>IFERROR(VLOOKUP($F993,Ref_Param!$L:$M,2,0),0)*AB993</f>
        <v>0</v>
      </c>
      <c r="BD993" s="56">
        <f>IFERROR(VLOOKUP($F993,Ref_Param!$L:$M,2,0),0)*AC993</f>
        <v>0</v>
      </c>
      <c r="BE993" s="56">
        <f>IFERROR(VLOOKUP($F993,Ref_Param!$L:$M,2,0),0)*AD993</f>
        <v>11.724644030668149</v>
      </c>
      <c r="BF993" s="56">
        <f>IFERROR(VLOOKUP($F993,Ref_Param!$L:$M,2,0),0)*AE993</f>
        <v>0</v>
      </c>
      <c r="BG993" s="57">
        <f t="shared" si="284"/>
        <v>11.724644030668149</v>
      </c>
      <c r="BH993" s="56">
        <f>IFERROR(VLOOKUP($F993,Ref_Param!$L:$M,2,0),0)*AG993</f>
        <v>12.169891687964</v>
      </c>
      <c r="BI993" s="56">
        <f>IFERROR(VLOOKUP($F993,Ref_Param!$L:$M,2,0),0)*AH993</f>
        <v>12.169891687964</v>
      </c>
      <c r="BJ993" s="56">
        <f>IFERROR(VLOOKUP($F993,Ref_Param!$L:$M,2,0),0)*AI993</f>
        <v>12.169891687964</v>
      </c>
      <c r="BK993" s="56">
        <f>IFERROR(VLOOKUP($F993,Ref_Param!$L:$M,2,0),0)*AJ993</f>
        <v>12.169891687964</v>
      </c>
      <c r="BL993" s="57">
        <f t="shared" si="285"/>
        <v>48.679566751856001</v>
      </c>
      <c r="BM993" s="58">
        <f>IFERROR(VLOOKUP($F993,Ref_Param!$L:$M,2,0),0)*AL993</f>
        <v>0</v>
      </c>
      <c r="BN993" s="59">
        <f>IFERROR(VLOOKUP($F993,Ref_Param!$L:$M,2,0),0)*AM993</f>
        <v>0</v>
      </c>
    </row>
    <row r="994" spans="1:66" ht="15" customHeight="1" x14ac:dyDescent="0.3">
      <c r="A994" s="91" t="str">
        <f t="shared" si="275"/>
        <v>EAISDigital - API Economy</v>
      </c>
      <c r="B994" s="43" t="s">
        <v>4152</v>
      </c>
      <c r="C994" s="43" t="s">
        <v>4117</v>
      </c>
      <c r="D994" s="43" t="s">
        <v>868</v>
      </c>
      <c r="E994" s="66" t="s">
        <v>5303</v>
      </c>
      <c r="F994" s="43" t="s">
        <v>20</v>
      </c>
      <c r="G994" s="44" t="s">
        <v>1052</v>
      </c>
      <c r="H994" s="41" t="s">
        <v>53</v>
      </c>
      <c r="I994" s="66" t="s">
        <v>22</v>
      </c>
      <c r="J994" s="43"/>
      <c r="K994" s="66"/>
      <c r="L994" s="43" t="s">
        <v>4110</v>
      </c>
      <c r="M994" s="7">
        <v>3.2805101070154574</v>
      </c>
      <c r="N994" s="7">
        <v>8.3989485569214324</v>
      </c>
      <c r="O994" s="7">
        <v>0</v>
      </c>
      <c r="P994" s="7">
        <v>0</v>
      </c>
      <c r="Q994" s="46">
        <f t="shared" si="276"/>
        <v>11.67945866393689</v>
      </c>
      <c r="R994" s="7">
        <v>0</v>
      </c>
      <c r="S994" s="7">
        <v>0</v>
      </c>
      <c r="T994" s="7">
        <v>0</v>
      </c>
      <c r="U994" s="7">
        <v>0</v>
      </c>
      <c r="V994" s="46">
        <f t="shared" si="277"/>
        <v>0</v>
      </c>
      <c r="W994" s="7">
        <v>0</v>
      </c>
      <c r="X994" s="7">
        <v>0</v>
      </c>
      <c r="Y994" s="7">
        <v>0</v>
      </c>
      <c r="Z994" s="7">
        <v>0</v>
      </c>
      <c r="AA994" s="46">
        <f t="shared" si="278"/>
        <v>0</v>
      </c>
      <c r="AB994" s="49">
        <v>0</v>
      </c>
      <c r="AC994" s="49">
        <v>7.4802414639554415</v>
      </c>
      <c r="AD994" s="49"/>
      <c r="AE994" s="49"/>
      <c r="AF994" s="46">
        <f t="shared" si="279"/>
        <v>7.4802414639554415</v>
      </c>
      <c r="AG994" s="49"/>
      <c r="AH994" s="49"/>
      <c r="AI994" s="49"/>
      <c r="AJ994" s="49"/>
      <c r="AK994" s="46">
        <f t="shared" si="280"/>
        <v>0</v>
      </c>
      <c r="AL994" s="48"/>
      <c r="AM994" s="48"/>
      <c r="AN994" s="50">
        <f>IFERROR(VLOOKUP($F994,Ref_Param!$L:$M,2,0),0)*M994</f>
        <v>3.2805101070154574</v>
      </c>
      <c r="AO994" s="50">
        <f>IFERROR(VLOOKUP($F994,Ref_Param!$L:$M,2,0),0)*N994</f>
        <v>8.3989485569214324</v>
      </c>
      <c r="AP994" s="50">
        <f>IFERROR(VLOOKUP($F994,Ref_Param!$L:$M,2,0),0)*O994</f>
        <v>0</v>
      </c>
      <c r="AQ994" s="50">
        <f>IFERROR(VLOOKUP($F994,Ref_Param!$L:$M,2,0),0)*P994</f>
        <v>0</v>
      </c>
      <c r="AR994" s="51">
        <f t="shared" si="281"/>
        <v>11.67945866393689</v>
      </c>
      <c r="AS994" s="52">
        <f>IFERROR(VLOOKUP($F994,Ref_Param!$L:$M,2,0),0)*R994</f>
        <v>0</v>
      </c>
      <c r="AT994" s="52">
        <f>IFERROR(VLOOKUP($F994,Ref_Param!$L:$M,2,0),0)*S994</f>
        <v>0</v>
      </c>
      <c r="AU994" s="52">
        <f>IFERROR(VLOOKUP($F994,Ref_Param!$L:$M,2,0),0)*T994</f>
        <v>0</v>
      </c>
      <c r="AV994" s="52">
        <f>IFERROR(VLOOKUP($F994,Ref_Param!$L:$M,2,0),0)*U994</f>
        <v>0</v>
      </c>
      <c r="AW994" s="53">
        <f t="shared" si="282"/>
        <v>0</v>
      </c>
      <c r="AX994" s="54">
        <f>IFERROR(VLOOKUP($F994,Ref_Param!$L:$M,2,0),0)*W994</f>
        <v>0</v>
      </c>
      <c r="AY994" s="54">
        <f>IFERROR(VLOOKUP($F994,Ref_Param!$L:$M,2,0),0)*X994</f>
        <v>0</v>
      </c>
      <c r="AZ994" s="54">
        <f>IFERROR(VLOOKUP($F994,Ref_Param!$L:$M,2,0),0)*Y994</f>
        <v>0</v>
      </c>
      <c r="BA994" s="54">
        <f>IFERROR(VLOOKUP($F994,Ref_Param!$L:$M,2,0),0)*Z994</f>
        <v>0</v>
      </c>
      <c r="BB994" s="55">
        <f t="shared" si="283"/>
        <v>0</v>
      </c>
      <c r="BC994" s="56">
        <f>IFERROR(VLOOKUP($F994,Ref_Param!$L:$M,2,0),0)*AB994</f>
        <v>0</v>
      </c>
      <c r="BD994" s="56">
        <f>IFERROR(VLOOKUP($F994,Ref_Param!$L:$M,2,0),0)*AC994</f>
        <v>7.4802414639554415</v>
      </c>
      <c r="BE994" s="56">
        <f>IFERROR(VLOOKUP($F994,Ref_Param!$L:$M,2,0),0)*AD994</f>
        <v>0</v>
      </c>
      <c r="BF994" s="56">
        <f>IFERROR(VLOOKUP($F994,Ref_Param!$L:$M,2,0),0)*AE994</f>
        <v>0</v>
      </c>
      <c r="BG994" s="57">
        <f t="shared" si="284"/>
        <v>7.4802414639554415</v>
      </c>
      <c r="BH994" s="56">
        <f>IFERROR(VLOOKUP($F994,Ref_Param!$L:$M,2,0),0)*AG994</f>
        <v>0</v>
      </c>
      <c r="BI994" s="56">
        <f>IFERROR(VLOOKUP($F994,Ref_Param!$L:$M,2,0),0)*AH994</f>
        <v>0</v>
      </c>
      <c r="BJ994" s="56">
        <f>IFERROR(VLOOKUP($F994,Ref_Param!$L:$M,2,0),0)*AI994</f>
        <v>0</v>
      </c>
      <c r="BK994" s="56">
        <f>IFERROR(VLOOKUP($F994,Ref_Param!$L:$M,2,0),0)*AJ994</f>
        <v>0</v>
      </c>
      <c r="BL994" s="57">
        <f t="shared" si="285"/>
        <v>0</v>
      </c>
      <c r="BM994" s="58">
        <f>IFERROR(VLOOKUP($F994,Ref_Param!$L:$M,2,0),0)*AL994</f>
        <v>0</v>
      </c>
      <c r="BN994" s="59">
        <f>IFERROR(VLOOKUP($F994,Ref_Param!$L:$M,2,0),0)*AM994</f>
        <v>0</v>
      </c>
    </row>
    <row r="995" spans="1:66" ht="15" customHeight="1" x14ac:dyDescent="0.3">
      <c r="A995" s="91" t="str">
        <f t="shared" si="275"/>
        <v>EAISDigital - API Economy</v>
      </c>
      <c r="B995" s="43" t="s">
        <v>4152</v>
      </c>
      <c r="C995" s="43" t="s">
        <v>4117</v>
      </c>
      <c r="D995" s="43" t="s">
        <v>5305</v>
      </c>
      <c r="E995" s="66" t="s">
        <v>5306</v>
      </c>
      <c r="F995" s="43" t="s">
        <v>28</v>
      </c>
      <c r="G995" s="44" t="s">
        <v>1052</v>
      </c>
      <c r="H995" s="41" t="s">
        <v>5427</v>
      </c>
      <c r="I995" s="66" t="s">
        <v>26</v>
      </c>
      <c r="J995" s="43"/>
      <c r="K995" s="66"/>
      <c r="L995" s="43" t="s">
        <v>4110</v>
      </c>
      <c r="M995" s="7"/>
      <c r="N995" s="7"/>
      <c r="O995" s="7"/>
      <c r="P995" s="7"/>
      <c r="Q995" s="46">
        <f t="shared" si="276"/>
        <v>0</v>
      </c>
      <c r="R995" s="7"/>
      <c r="S995" s="7"/>
      <c r="T995" s="7"/>
      <c r="U995" s="7"/>
      <c r="V995" s="46">
        <f t="shared" si="277"/>
        <v>0</v>
      </c>
      <c r="W995" s="7"/>
      <c r="X995" s="7"/>
      <c r="Y995" s="7"/>
      <c r="Z995" s="7"/>
      <c r="AA995" s="46">
        <f t="shared" si="278"/>
        <v>0</v>
      </c>
      <c r="AB995" s="49"/>
      <c r="AC995" s="49"/>
      <c r="AD995" s="49">
        <v>48.328000000000003</v>
      </c>
      <c r="AE995" s="49">
        <v>92</v>
      </c>
      <c r="AF995" s="46">
        <f t="shared" si="279"/>
        <v>140.328</v>
      </c>
      <c r="AG995" s="49">
        <v>90</v>
      </c>
      <c r="AH995" s="49">
        <v>90</v>
      </c>
      <c r="AI995" s="49">
        <v>100</v>
      </c>
      <c r="AJ995" s="49">
        <v>100</v>
      </c>
      <c r="AK995" s="46">
        <f t="shared" si="280"/>
        <v>380</v>
      </c>
      <c r="AL995" s="48"/>
      <c r="AM995" s="48"/>
      <c r="AN995" s="50">
        <f>IFERROR(VLOOKUP($F995,Ref_Param!$L:$M,2,0),0)*M995</f>
        <v>0</v>
      </c>
      <c r="AO995" s="50">
        <f>IFERROR(VLOOKUP($F995,Ref_Param!$L:$M,2,0),0)*N995</f>
        <v>0</v>
      </c>
      <c r="AP995" s="50">
        <f>IFERROR(VLOOKUP($F995,Ref_Param!$L:$M,2,0),0)*O995</f>
        <v>0</v>
      </c>
      <c r="AQ995" s="50">
        <f>IFERROR(VLOOKUP($F995,Ref_Param!$L:$M,2,0),0)*P995</f>
        <v>0</v>
      </c>
      <c r="AR995" s="51">
        <f t="shared" si="281"/>
        <v>0</v>
      </c>
      <c r="AS995" s="52">
        <f>IFERROR(VLOOKUP($F995,Ref_Param!$L:$M,2,0),0)*R995</f>
        <v>0</v>
      </c>
      <c r="AT995" s="52">
        <f>IFERROR(VLOOKUP($F995,Ref_Param!$L:$M,2,0),0)*S995</f>
        <v>0</v>
      </c>
      <c r="AU995" s="52">
        <f>IFERROR(VLOOKUP($F995,Ref_Param!$L:$M,2,0),0)*T995</f>
        <v>0</v>
      </c>
      <c r="AV995" s="52">
        <f>IFERROR(VLOOKUP($F995,Ref_Param!$L:$M,2,0),0)*U995</f>
        <v>0</v>
      </c>
      <c r="AW995" s="53">
        <f t="shared" si="282"/>
        <v>0</v>
      </c>
      <c r="AX995" s="54">
        <f>IFERROR(VLOOKUP($F995,Ref_Param!$L:$M,2,0),0)*W995</f>
        <v>0</v>
      </c>
      <c r="AY995" s="54">
        <f>IFERROR(VLOOKUP($F995,Ref_Param!$L:$M,2,0),0)*X995</f>
        <v>0</v>
      </c>
      <c r="AZ995" s="54">
        <f>IFERROR(VLOOKUP($F995,Ref_Param!$L:$M,2,0),0)*Y995</f>
        <v>0</v>
      </c>
      <c r="BA995" s="54">
        <f>IFERROR(VLOOKUP($F995,Ref_Param!$L:$M,2,0),0)*Z995</f>
        <v>0</v>
      </c>
      <c r="BB995" s="55">
        <f t="shared" si="283"/>
        <v>0</v>
      </c>
      <c r="BC995" s="56">
        <f>IFERROR(VLOOKUP($F995,Ref_Param!$L:$M,2,0),0)*AB995</f>
        <v>0</v>
      </c>
      <c r="BD995" s="56">
        <f>IFERROR(VLOOKUP($F995,Ref_Param!$L:$M,2,0),0)*AC995</f>
        <v>0</v>
      </c>
      <c r="BE995" s="56">
        <f>IFERROR(VLOOKUP($F995,Ref_Param!$L:$M,2,0),0)*AD995</f>
        <v>52.603825240355455</v>
      </c>
      <c r="BF995" s="56">
        <f>IFERROR(VLOOKUP($F995,Ref_Param!$L:$M,2,0),0)*AE995</f>
        <v>100.13971035657799</v>
      </c>
      <c r="BG995" s="57">
        <f t="shared" si="284"/>
        <v>152.74353559693344</v>
      </c>
      <c r="BH995" s="56">
        <f>IFERROR(VLOOKUP($F995,Ref_Param!$L:$M,2,0),0)*AG995</f>
        <v>97.962760131435004</v>
      </c>
      <c r="BI995" s="56">
        <f>IFERROR(VLOOKUP($F995,Ref_Param!$L:$M,2,0),0)*AH995</f>
        <v>97.962760131435004</v>
      </c>
      <c r="BJ995" s="56">
        <f>IFERROR(VLOOKUP($F995,Ref_Param!$L:$M,2,0),0)*AI995</f>
        <v>108.84751125715</v>
      </c>
      <c r="BK995" s="56">
        <f>IFERROR(VLOOKUP($F995,Ref_Param!$L:$M,2,0),0)*AJ995</f>
        <v>108.84751125715</v>
      </c>
      <c r="BL995" s="57">
        <f t="shared" si="285"/>
        <v>413.62054277717004</v>
      </c>
      <c r="BM995" s="58">
        <f>IFERROR(VLOOKUP($F995,Ref_Param!$L:$M,2,0),0)*AL995</f>
        <v>0</v>
      </c>
      <c r="BN995" s="59">
        <f>IFERROR(VLOOKUP($F995,Ref_Param!$L:$M,2,0),0)*AM995</f>
        <v>0</v>
      </c>
    </row>
    <row r="996" spans="1:66" ht="15" customHeight="1" x14ac:dyDescent="0.3">
      <c r="A996" s="91" t="str">
        <f t="shared" si="275"/>
        <v>EAISDigital - API Economy</v>
      </c>
      <c r="B996" s="43" t="s">
        <v>4152</v>
      </c>
      <c r="C996" s="43" t="s">
        <v>4117</v>
      </c>
      <c r="D996" s="43" t="s">
        <v>5305</v>
      </c>
      <c r="E996" s="66" t="s">
        <v>5306</v>
      </c>
      <c r="F996" s="43" t="s">
        <v>28</v>
      </c>
      <c r="G996" s="44" t="s">
        <v>1052</v>
      </c>
      <c r="H996" s="41" t="s">
        <v>5427</v>
      </c>
      <c r="I996" s="66" t="s">
        <v>22</v>
      </c>
      <c r="J996" s="43"/>
      <c r="K996" s="66"/>
      <c r="L996" s="43" t="s">
        <v>4110</v>
      </c>
      <c r="M996" s="7">
        <v>0</v>
      </c>
      <c r="N996" s="7">
        <v>0</v>
      </c>
      <c r="O996" s="7">
        <v>0</v>
      </c>
      <c r="P996" s="7">
        <v>0</v>
      </c>
      <c r="Q996" s="46">
        <f t="shared" si="276"/>
        <v>0</v>
      </c>
      <c r="R996" s="7">
        <v>0</v>
      </c>
      <c r="S996" s="7">
        <v>0</v>
      </c>
      <c r="T996" s="7">
        <v>0</v>
      </c>
      <c r="U996" s="7">
        <v>0</v>
      </c>
      <c r="V996" s="46">
        <f t="shared" si="277"/>
        <v>0</v>
      </c>
      <c r="W996" s="7">
        <v>0</v>
      </c>
      <c r="X996" s="7">
        <v>0</v>
      </c>
      <c r="Y996" s="7">
        <v>90.958472361902153</v>
      </c>
      <c r="Z996" s="7">
        <v>143.35514915477586</v>
      </c>
      <c r="AA996" s="46">
        <f t="shared" si="278"/>
        <v>234.31362151667801</v>
      </c>
      <c r="AB996" s="49">
        <v>105.3044911290236</v>
      </c>
      <c r="AC996" s="49">
        <v>98.91793058225025</v>
      </c>
      <c r="AD996" s="49"/>
      <c r="AE996" s="49"/>
      <c r="AF996" s="46">
        <f t="shared" si="279"/>
        <v>204.22242171127385</v>
      </c>
      <c r="AG996" s="49"/>
      <c r="AH996" s="49"/>
      <c r="AI996" s="49"/>
      <c r="AJ996" s="49"/>
      <c r="AK996" s="46">
        <f t="shared" si="280"/>
        <v>0</v>
      </c>
      <c r="AL996" s="48"/>
      <c r="AM996" s="48"/>
      <c r="AN996" s="50">
        <f>IFERROR(VLOOKUP($F996,Ref_Param!$L:$M,2,0),0)*M996</f>
        <v>0</v>
      </c>
      <c r="AO996" s="50">
        <f>IFERROR(VLOOKUP($F996,Ref_Param!$L:$M,2,0),0)*N996</f>
        <v>0</v>
      </c>
      <c r="AP996" s="50">
        <f>IFERROR(VLOOKUP($F996,Ref_Param!$L:$M,2,0),0)*O996</f>
        <v>0</v>
      </c>
      <c r="AQ996" s="50">
        <f>IFERROR(VLOOKUP($F996,Ref_Param!$L:$M,2,0),0)*P996</f>
        <v>0</v>
      </c>
      <c r="AR996" s="51">
        <f t="shared" si="281"/>
        <v>0</v>
      </c>
      <c r="AS996" s="52">
        <f>IFERROR(VLOOKUP($F996,Ref_Param!$L:$M,2,0),0)*R996</f>
        <v>0</v>
      </c>
      <c r="AT996" s="52">
        <f>IFERROR(VLOOKUP($F996,Ref_Param!$L:$M,2,0),0)*S996</f>
        <v>0</v>
      </c>
      <c r="AU996" s="52">
        <f>IFERROR(VLOOKUP($F996,Ref_Param!$L:$M,2,0),0)*T996</f>
        <v>0</v>
      </c>
      <c r="AV996" s="52">
        <f>IFERROR(VLOOKUP($F996,Ref_Param!$L:$M,2,0),0)*U996</f>
        <v>0</v>
      </c>
      <c r="AW996" s="53">
        <f t="shared" si="282"/>
        <v>0</v>
      </c>
      <c r="AX996" s="54">
        <f>IFERROR(VLOOKUP($F996,Ref_Param!$L:$M,2,0),0)*W996</f>
        <v>0</v>
      </c>
      <c r="AY996" s="54">
        <f>IFERROR(VLOOKUP($F996,Ref_Param!$L:$M,2,0),0)*X996</f>
        <v>0</v>
      </c>
      <c r="AZ996" s="54">
        <f>IFERROR(VLOOKUP($F996,Ref_Param!$L:$M,2,0),0)*Y996</f>
        <v>99.00603344345312</v>
      </c>
      <c r="BA996" s="54">
        <f>IFERROR(VLOOKUP($F996,Ref_Param!$L:$M,2,0),0)*Z996</f>
        <v>156.03851211394883</v>
      </c>
      <c r="BB996" s="55">
        <f t="shared" si="283"/>
        <v>255.04454555740193</v>
      </c>
      <c r="BC996" s="56">
        <f>IFERROR(VLOOKUP($F996,Ref_Param!$L:$M,2,0),0)*AB996</f>
        <v>114.62131783594849</v>
      </c>
      <c r="BD996" s="56">
        <f>IFERROR(VLOOKUP($F996,Ref_Param!$L:$M,2,0),0)*AC996</f>
        <v>107.66970562585466</v>
      </c>
      <c r="BE996" s="56">
        <f>IFERROR(VLOOKUP($F996,Ref_Param!$L:$M,2,0),0)*AD996</f>
        <v>0</v>
      </c>
      <c r="BF996" s="56">
        <f>IFERROR(VLOOKUP($F996,Ref_Param!$L:$M,2,0),0)*AE996</f>
        <v>0</v>
      </c>
      <c r="BG996" s="57">
        <f t="shared" si="284"/>
        <v>222.29102346180315</v>
      </c>
      <c r="BH996" s="56">
        <f>IFERROR(VLOOKUP($F996,Ref_Param!$L:$M,2,0),0)*AG996</f>
        <v>0</v>
      </c>
      <c r="BI996" s="56">
        <f>IFERROR(VLOOKUP($F996,Ref_Param!$L:$M,2,0),0)*AH996</f>
        <v>0</v>
      </c>
      <c r="BJ996" s="56">
        <f>IFERROR(VLOOKUP($F996,Ref_Param!$L:$M,2,0),0)*AI996</f>
        <v>0</v>
      </c>
      <c r="BK996" s="56">
        <f>IFERROR(VLOOKUP($F996,Ref_Param!$L:$M,2,0),0)*AJ996</f>
        <v>0</v>
      </c>
      <c r="BL996" s="57">
        <f t="shared" si="285"/>
        <v>0</v>
      </c>
      <c r="BM996" s="58">
        <f>IFERROR(VLOOKUP($F996,Ref_Param!$L:$M,2,0),0)*AL996</f>
        <v>0</v>
      </c>
      <c r="BN996" s="59">
        <f>IFERROR(VLOOKUP($F996,Ref_Param!$L:$M,2,0),0)*AM996</f>
        <v>0</v>
      </c>
    </row>
    <row r="997" spans="1:66" ht="15" customHeight="1" x14ac:dyDescent="0.3">
      <c r="A997" s="91" t="str">
        <f t="shared" si="275"/>
        <v>EAISDigital - API Economy</v>
      </c>
      <c r="B997" s="43" t="s">
        <v>4152</v>
      </c>
      <c r="C997" s="43" t="s">
        <v>4117</v>
      </c>
      <c r="D997" s="43" t="s">
        <v>5305</v>
      </c>
      <c r="E997" s="66" t="s">
        <v>5306</v>
      </c>
      <c r="F997" s="43" t="s">
        <v>28</v>
      </c>
      <c r="G997" s="44" t="s">
        <v>1052</v>
      </c>
      <c r="H997" s="41" t="s">
        <v>5427</v>
      </c>
      <c r="I997" s="66" t="s">
        <v>22</v>
      </c>
      <c r="J997" s="43"/>
      <c r="K997" s="66"/>
      <c r="L997" s="43" t="s">
        <v>4110</v>
      </c>
      <c r="M997" s="7"/>
      <c r="N997" s="7"/>
      <c r="O997" s="7"/>
      <c r="P997" s="7"/>
      <c r="Q997" s="46">
        <f t="shared" si="276"/>
        <v>0</v>
      </c>
      <c r="R997" s="7"/>
      <c r="S997" s="7"/>
      <c r="T997" s="7"/>
      <c r="U997" s="7"/>
      <c r="V997" s="46">
        <f t="shared" si="277"/>
        <v>0</v>
      </c>
      <c r="W997" s="7"/>
      <c r="X997" s="7"/>
      <c r="Y997" s="7"/>
      <c r="Z997" s="7"/>
      <c r="AA997" s="46">
        <f t="shared" si="278"/>
        <v>0</v>
      </c>
      <c r="AB997" s="49"/>
      <c r="AC997" s="49"/>
      <c r="AD997" s="49">
        <v>17.552</v>
      </c>
      <c r="AE997" s="49">
        <v>0</v>
      </c>
      <c r="AF997" s="46">
        <f t="shared" si="279"/>
        <v>17.552</v>
      </c>
      <c r="AG997" s="49"/>
      <c r="AH997" s="49"/>
      <c r="AI997" s="49"/>
      <c r="AJ997" s="49"/>
      <c r="AK997" s="46">
        <f t="shared" si="280"/>
        <v>0</v>
      </c>
      <c r="AL997" s="48"/>
      <c r="AM997" s="48"/>
      <c r="AN997" s="50">
        <f>IFERROR(VLOOKUP($F997,Ref_Param!$L:$M,2,0),0)*M997</f>
        <v>0</v>
      </c>
      <c r="AO997" s="50">
        <f>IFERROR(VLOOKUP($F997,Ref_Param!$L:$M,2,0),0)*N997</f>
        <v>0</v>
      </c>
      <c r="AP997" s="50">
        <f>IFERROR(VLOOKUP($F997,Ref_Param!$L:$M,2,0),0)*O997</f>
        <v>0</v>
      </c>
      <c r="AQ997" s="50">
        <f>IFERROR(VLOOKUP($F997,Ref_Param!$L:$M,2,0),0)*P997</f>
        <v>0</v>
      </c>
      <c r="AR997" s="51">
        <f t="shared" si="281"/>
        <v>0</v>
      </c>
      <c r="AS997" s="52">
        <f>IFERROR(VLOOKUP($F997,Ref_Param!$L:$M,2,0),0)*R997</f>
        <v>0</v>
      </c>
      <c r="AT997" s="52">
        <f>IFERROR(VLOOKUP($F997,Ref_Param!$L:$M,2,0),0)*S997</f>
        <v>0</v>
      </c>
      <c r="AU997" s="52">
        <f>IFERROR(VLOOKUP($F997,Ref_Param!$L:$M,2,0),0)*T997</f>
        <v>0</v>
      </c>
      <c r="AV997" s="52">
        <f>IFERROR(VLOOKUP($F997,Ref_Param!$L:$M,2,0),0)*U997</f>
        <v>0</v>
      </c>
      <c r="AW997" s="53">
        <f t="shared" si="282"/>
        <v>0</v>
      </c>
      <c r="AX997" s="54">
        <f>IFERROR(VLOOKUP($F997,Ref_Param!$L:$M,2,0),0)*W997</f>
        <v>0</v>
      </c>
      <c r="AY997" s="54">
        <f>IFERROR(VLOOKUP($F997,Ref_Param!$L:$M,2,0),0)*X997</f>
        <v>0</v>
      </c>
      <c r="AZ997" s="54">
        <f>IFERROR(VLOOKUP($F997,Ref_Param!$L:$M,2,0),0)*Y997</f>
        <v>0</v>
      </c>
      <c r="BA997" s="54">
        <f>IFERROR(VLOOKUP($F997,Ref_Param!$L:$M,2,0),0)*Z997</f>
        <v>0</v>
      </c>
      <c r="BB997" s="55">
        <f t="shared" si="283"/>
        <v>0</v>
      </c>
      <c r="BC997" s="56">
        <f>IFERROR(VLOOKUP($F997,Ref_Param!$L:$M,2,0),0)*AB997</f>
        <v>0</v>
      </c>
      <c r="BD997" s="56">
        <f>IFERROR(VLOOKUP($F997,Ref_Param!$L:$M,2,0),0)*AC997</f>
        <v>0</v>
      </c>
      <c r="BE997" s="56">
        <f>IFERROR(VLOOKUP($F997,Ref_Param!$L:$M,2,0),0)*AD997</f>
        <v>19.104915175854966</v>
      </c>
      <c r="BF997" s="56">
        <f>IFERROR(VLOOKUP($F997,Ref_Param!$L:$M,2,0),0)*AE997</f>
        <v>0</v>
      </c>
      <c r="BG997" s="57">
        <f t="shared" si="284"/>
        <v>19.104915175854966</v>
      </c>
      <c r="BH997" s="56">
        <f>IFERROR(VLOOKUP($F997,Ref_Param!$L:$M,2,0),0)*AG997</f>
        <v>0</v>
      </c>
      <c r="BI997" s="56">
        <f>IFERROR(VLOOKUP($F997,Ref_Param!$L:$M,2,0),0)*AH997</f>
        <v>0</v>
      </c>
      <c r="BJ997" s="56">
        <f>IFERROR(VLOOKUP($F997,Ref_Param!$L:$M,2,0),0)*AI997</f>
        <v>0</v>
      </c>
      <c r="BK997" s="56">
        <f>IFERROR(VLOOKUP($F997,Ref_Param!$L:$M,2,0),0)*AJ997</f>
        <v>0</v>
      </c>
      <c r="BL997" s="57">
        <f t="shared" si="285"/>
        <v>0</v>
      </c>
      <c r="BM997" s="58">
        <f>IFERROR(VLOOKUP($F997,Ref_Param!$L:$M,2,0),0)*AL997</f>
        <v>0</v>
      </c>
      <c r="BN997" s="59">
        <f>IFERROR(VLOOKUP($F997,Ref_Param!$L:$M,2,0),0)*AM997</f>
        <v>0</v>
      </c>
    </row>
    <row r="998" spans="1:66" ht="15" customHeight="1" x14ac:dyDescent="0.3">
      <c r="A998" s="91" t="str">
        <f t="shared" si="275"/>
        <v>EAISDigital - API Economy</v>
      </c>
      <c r="B998" s="43" t="s">
        <v>4152</v>
      </c>
      <c r="C998" s="43" t="s">
        <v>4117</v>
      </c>
      <c r="D998" s="43" t="s">
        <v>5305</v>
      </c>
      <c r="E998" s="66" t="s">
        <v>5306</v>
      </c>
      <c r="F998" s="43" t="s">
        <v>3731</v>
      </c>
      <c r="G998" s="44" t="s">
        <v>1052</v>
      </c>
      <c r="H998" s="41" t="s">
        <v>5427</v>
      </c>
      <c r="I998" s="66" t="s">
        <v>22</v>
      </c>
      <c r="J998" s="43"/>
      <c r="K998" s="66"/>
      <c r="L998" s="43" t="s">
        <v>4110</v>
      </c>
      <c r="M998" s="7">
        <v>0</v>
      </c>
      <c r="N998" s="7">
        <v>0</v>
      </c>
      <c r="O998" s="7">
        <v>0</v>
      </c>
      <c r="P998" s="7">
        <v>0</v>
      </c>
      <c r="Q998" s="46">
        <f t="shared" si="276"/>
        <v>0</v>
      </c>
      <c r="R998" s="7">
        <v>0</v>
      </c>
      <c r="S998" s="7">
        <v>0</v>
      </c>
      <c r="T998" s="7">
        <v>0</v>
      </c>
      <c r="U998" s="7">
        <v>0</v>
      </c>
      <c r="V998" s="46">
        <f t="shared" si="277"/>
        <v>0</v>
      </c>
      <c r="W998" s="7">
        <v>0</v>
      </c>
      <c r="X998" s="7">
        <v>0</v>
      </c>
      <c r="Y998" s="7">
        <v>0</v>
      </c>
      <c r="Z998" s="7">
        <v>0</v>
      </c>
      <c r="AA998" s="46">
        <f t="shared" si="278"/>
        <v>0</v>
      </c>
      <c r="AB998" s="49">
        <v>-1.3799999999999992</v>
      </c>
      <c r="AC998" s="49">
        <v>-1.2846999999999953</v>
      </c>
      <c r="AD998" s="49"/>
      <c r="AE998" s="49"/>
      <c r="AF998" s="46">
        <f t="shared" si="279"/>
        <v>-2.6646999999999945</v>
      </c>
      <c r="AG998" s="49"/>
      <c r="AH998" s="49"/>
      <c r="AI998" s="49"/>
      <c r="AJ998" s="49"/>
      <c r="AK998" s="46">
        <f t="shared" si="280"/>
        <v>0</v>
      </c>
      <c r="AL998" s="48"/>
      <c r="AM998" s="48"/>
      <c r="AN998" s="50">
        <f>IFERROR(VLOOKUP($F998,Ref_Param!$L:$M,2,0),0)*M998</f>
        <v>0</v>
      </c>
      <c r="AO998" s="50">
        <f>IFERROR(VLOOKUP($F998,Ref_Param!$L:$M,2,0),0)*N998</f>
        <v>0</v>
      </c>
      <c r="AP998" s="50">
        <f>IFERROR(VLOOKUP($F998,Ref_Param!$L:$M,2,0),0)*O998</f>
        <v>0</v>
      </c>
      <c r="AQ998" s="50">
        <f>IFERROR(VLOOKUP($F998,Ref_Param!$L:$M,2,0),0)*P998</f>
        <v>0</v>
      </c>
      <c r="AR998" s="51">
        <f t="shared" si="281"/>
        <v>0</v>
      </c>
      <c r="AS998" s="52">
        <f>IFERROR(VLOOKUP($F998,Ref_Param!$L:$M,2,0),0)*R998</f>
        <v>0</v>
      </c>
      <c r="AT998" s="52">
        <f>IFERROR(VLOOKUP($F998,Ref_Param!$L:$M,2,0),0)*S998</f>
        <v>0</v>
      </c>
      <c r="AU998" s="52">
        <f>IFERROR(VLOOKUP($F998,Ref_Param!$L:$M,2,0),0)*T998</f>
        <v>0</v>
      </c>
      <c r="AV998" s="52">
        <f>IFERROR(VLOOKUP($F998,Ref_Param!$L:$M,2,0),0)*U998</f>
        <v>0</v>
      </c>
      <c r="AW998" s="53">
        <f t="shared" si="282"/>
        <v>0</v>
      </c>
      <c r="AX998" s="54">
        <f>IFERROR(VLOOKUP($F998,Ref_Param!$L:$M,2,0),0)*W998</f>
        <v>0</v>
      </c>
      <c r="AY998" s="54">
        <f>IFERROR(VLOOKUP($F998,Ref_Param!$L:$M,2,0),0)*X998</f>
        <v>0</v>
      </c>
      <c r="AZ998" s="54">
        <f>IFERROR(VLOOKUP($F998,Ref_Param!$L:$M,2,0),0)*Y998</f>
        <v>0</v>
      </c>
      <c r="BA998" s="54">
        <f>IFERROR(VLOOKUP($F998,Ref_Param!$L:$M,2,0),0)*Z998</f>
        <v>0</v>
      </c>
      <c r="BB998" s="55">
        <f t="shared" si="283"/>
        <v>0</v>
      </c>
      <c r="BC998" s="56">
        <f>IFERROR(VLOOKUP($F998,Ref_Param!$L:$M,2,0),0)*AB998</f>
        <v>-1.6794450529390312E-2</v>
      </c>
      <c r="BD998" s="56">
        <f>IFERROR(VLOOKUP($F998,Ref_Param!$L:$M,2,0),0)*AC998</f>
        <v>-1.5634659851527295E-2</v>
      </c>
      <c r="BE998" s="56">
        <f>IFERROR(VLOOKUP($F998,Ref_Param!$L:$M,2,0),0)*AD998</f>
        <v>0</v>
      </c>
      <c r="BF998" s="56">
        <f>IFERROR(VLOOKUP($F998,Ref_Param!$L:$M,2,0),0)*AE998</f>
        <v>0</v>
      </c>
      <c r="BG998" s="57">
        <f t="shared" si="284"/>
        <v>-3.2429110380917607E-2</v>
      </c>
      <c r="BH998" s="56">
        <f>IFERROR(VLOOKUP($F998,Ref_Param!$L:$M,2,0),0)*AG998</f>
        <v>0</v>
      </c>
      <c r="BI998" s="56">
        <f>IFERROR(VLOOKUP($F998,Ref_Param!$L:$M,2,0),0)*AH998</f>
        <v>0</v>
      </c>
      <c r="BJ998" s="56">
        <f>IFERROR(VLOOKUP($F998,Ref_Param!$L:$M,2,0),0)*AI998</f>
        <v>0</v>
      </c>
      <c r="BK998" s="56">
        <f>IFERROR(VLOOKUP($F998,Ref_Param!$L:$M,2,0),0)*AJ998</f>
        <v>0</v>
      </c>
      <c r="BL998" s="57">
        <f t="shared" si="285"/>
        <v>0</v>
      </c>
      <c r="BM998" s="58">
        <f>IFERROR(VLOOKUP($F998,Ref_Param!$L:$M,2,0),0)*AL998</f>
        <v>0</v>
      </c>
      <c r="BN998" s="59">
        <f>IFERROR(VLOOKUP($F998,Ref_Param!$L:$M,2,0),0)*AM998</f>
        <v>0</v>
      </c>
    </row>
    <row r="999" spans="1:66" ht="15" customHeight="1" x14ac:dyDescent="0.3">
      <c r="A999" s="91" t="str">
        <f t="shared" si="275"/>
        <v>EAISDigital - API Economy</v>
      </c>
      <c r="B999" s="43" t="s">
        <v>4152</v>
      </c>
      <c r="C999" s="43" t="s">
        <v>4117</v>
      </c>
      <c r="D999" s="43" t="s">
        <v>5305</v>
      </c>
      <c r="E999" s="66" t="s">
        <v>5306</v>
      </c>
      <c r="F999" s="43" t="s">
        <v>20</v>
      </c>
      <c r="G999" s="44" t="s">
        <v>1052</v>
      </c>
      <c r="H999" s="41" t="s">
        <v>5427</v>
      </c>
      <c r="I999" s="66" t="s">
        <v>22</v>
      </c>
      <c r="J999" s="43"/>
      <c r="K999" s="66"/>
      <c r="L999" s="43" t="s">
        <v>4110</v>
      </c>
      <c r="M999" s="7"/>
      <c r="N999" s="7"/>
      <c r="O999" s="7"/>
      <c r="P999" s="7"/>
      <c r="Q999" s="46">
        <f t="shared" si="276"/>
        <v>0</v>
      </c>
      <c r="R999" s="7"/>
      <c r="S999" s="7"/>
      <c r="T999" s="7"/>
      <c r="U999" s="7"/>
      <c r="V999" s="46">
        <f t="shared" si="277"/>
        <v>0</v>
      </c>
      <c r="W999" s="7"/>
      <c r="X999" s="7"/>
      <c r="Y999" s="7"/>
      <c r="Z999" s="7"/>
      <c r="AA999" s="46">
        <f t="shared" si="278"/>
        <v>0</v>
      </c>
      <c r="AB999" s="49"/>
      <c r="AC999" s="49"/>
      <c r="AD999" s="49">
        <v>34</v>
      </c>
      <c r="AE999" s="49">
        <v>45</v>
      </c>
      <c r="AF999" s="46">
        <f t="shared" si="279"/>
        <v>79</v>
      </c>
      <c r="AG999" s="49">
        <v>50</v>
      </c>
      <c r="AH999" s="49">
        <v>50</v>
      </c>
      <c r="AI999" s="49">
        <v>50</v>
      </c>
      <c r="AJ999" s="49">
        <v>50</v>
      </c>
      <c r="AK999" s="46">
        <f t="shared" si="280"/>
        <v>200</v>
      </c>
      <c r="AL999" s="48"/>
      <c r="AM999" s="48"/>
      <c r="AN999" s="50">
        <f>IFERROR(VLOOKUP($F999,Ref_Param!$L:$M,2,0),0)*M999</f>
        <v>0</v>
      </c>
      <c r="AO999" s="50">
        <f>IFERROR(VLOOKUP($F999,Ref_Param!$L:$M,2,0),0)*N999</f>
        <v>0</v>
      </c>
      <c r="AP999" s="50">
        <f>IFERROR(VLOOKUP($F999,Ref_Param!$L:$M,2,0),0)*O999</f>
        <v>0</v>
      </c>
      <c r="AQ999" s="50">
        <f>IFERROR(VLOOKUP($F999,Ref_Param!$L:$M,2,0),0)*P999</f>
        <v>0</v>
      </c>
      <c r="AR999" s="51">
        <f t="shared" si="281"/>
        <v>0</v>
      </c>
      <c r="AS999" s="52">
        <f>IFERROR(VLOOKUP($F999,Ref_Param!$L:$M,2,0),0)*R999</f>
        <v>0</v>
      </c>
      <c r="AT999" s="52">
        <f>IFERROR(VLOOKUP($F999,Ref_Param!$L:$M,2,0),0)*S999</f>
        <v>0</v>
      </c>
      <c r="AU999" s="52">
        <f>IFERROR(VLOOKUP($F999,Ref_Param!$L:$M,2,0),0)*T999</f>
        <v>0</v>
      </c>
      <c r="AV999" s="52">
        <f>IFERROR(VLOOKUP($F999,Ref_Param!$L:$M,2,0),0)*U999</f>
        <v>0</v>
      </c>
      <c r="AW999" s="53">
        <f t="shared" si="282"/>
        <v>0</v>
      </c>
      <c r="AX999" s="54">
        <f>IFERROR(VLOOKUP($F999,Ref_Param!$L:$M,2,0),0)*W999</f>
        <v>0</v>
      </c>
      <c r="AY999" s="54">
        <f>IFERROR(VLOOKUP($F999,Ref_Param!$L:$M,2,0),0)*X999</f>
        <v>0</v>
      </c>
      <c r="AZ999" s="54">
        <f>IFERROR(VLOOKUP($F999,Ref_Param!$L:$M,2,0),0)*Y999</f>
        <v>0</v>
      </c>
      <c r="BA999" s="54">
        <f>IFERROR(VLOOKUP($F999,Ref_Param!$L:$M,2,0),0)*Z999</f>
        <v>0</v>
      </c>
      <c r="BB999" s="55">
        <f t="shared" si="283"/>
        <v>0</v>
      </c>
      <c r="BC999" s="56">
        <f>IFERROR(VLOOKUP($F999,Ref_Param!$L:$M,2,0),0)*AB999</f>
        <v>0</v>
      </c>
      <c r="BD999" s="56">
        <f>IFERROR(VLOOKUP($F999,Ref_Param!$L:$M,2,0),0)*AC999</f>
        <v>0</v>
      </c>
      <c r="BE999" s="56">
        <f>IFERROR(VLOOKUP($F999,Ref_Param!$L:$M,2,0),0)*AD999</f>
        <v>34</v>
      </c>
      <c r="BF999" s="56">
        <f>IFERROR(VLOOKUP($F999,Ref_Param!$L:$M,2,0),0)*AE999</f>
        <v>45</v>
      </c>
      <c r="BG999" s="57">
        <f t="shared" si="284"/>
        <v>79</v>
      </c>
      <c r="BH999" s="56">
        <f>IFERROR(VLOOKUP($F999,Ref_Param!$L:$M,2,0),0)*AG999</f>
        <v>50</v>
      </c>
      <c r="BI999" s="56">
        <f>IFERROR(VLOOKUP($F999,Ref_Param!$L:$M,2,0),0)*AH999</f>
        <v>50</v>
      </c>
      <c r="BJ999" s="56">
        <f>IFERROR(VLOOKUP($F999,Ref_Param!$L:$M,2,0),0)*AI999</f>
        <v>50</v>
      </c>
      <c r="BK999" s="56">
        <f>IFERROR(VLOOKUP($F999,Ref_Param!$L:$M,2,0),0)*AJ999</f>
        <v>50</v>
      </c>
      <c r="BL999" s="57">
        <f t="shared" si="285"/>
        <v>200</v>
      </c>
      <c r="BM999" s="58">
        <f>IFERROR(VLOOKUP($F999,Ref_Param!$L:$M,2,0),0)*AL999</f>
        <v>0</v>
      </c>
      <c r="BN999" s="59">
        <f>IFERROR(VLOOKUP($F999,Ref_Param!$L:$M,2,0),0)*AM999</f>
        <v>0</v>
      </c>
    </row>
    <row r="1000" spans="1:66" ht="15" customHeight="1" x14ac:dyDescent="0.3">
      <c r="A1000" s="91" t="str">
        <f t="shared" ref="A1000:A1051" si="286">CONCATENATE(B1000,C1000)</f>
        <v>EAISDigital - API Economy</v>
      </c>
      <c r="B1000" s="43" t="s">
        <v>4152</v>
      </c>
      <c r="C1000" s="43" t="s">
        <v>4117</v>
      </c>
      <c r="D1000" s="43" t="s">
        <v>4851</v>
      </c>
      <c r="E1000" s="66" t="s">
        <v>4851</v>
      </c>
      <c r="F1000" s="43" t="s">
        <v>387</v>
      </c>
      <c r="G1000" s="44" t="s">
        <v>1052</v>
      </c>
      <c r="H1000" s="41" t="s">
        <v>5426</v>
      </c>
      <c r="I1000" s="66" t="s">
        <v>38</v>
      </c>
      <c r="J1000" s="43"/>
      <c r="K1000" s="66"/>
      <c r="L1000" s="43" t="s">
        <v>4110</v>
      </c>
      <c r="M1000" s="7">
        <v>0</v>
      </c>
      <c r="N1000" s="7">
        <v>0</v>
      </c>
      <c r="O1000" s="7">
        <v>0</v>
      </c>
      <c r="P1000" s="7">
        <v>0</v>
      </c>
      <c r="Q1000" s="46">
        <f t="shared" ref="Q1000:Q1051" si="287">SUM(M1000:P1000)</f>
        <v>0</v>
      </c>
      <c r="R1000" s="7">
        <v>0</v>
      </c>
      <c r="S1000" s="7">
        <v>0</v>
      </c>
      <c r="T1000" s="7">
        <v>0</v>
      </c>
      <c r="U1000" s="7">
        <v>230.52901879491438</v>
      </c>
      <c r="V1000" s="46">
        <f t="shared" ref="V1000:V1051" si="288">SUM(R1000:U1000)</f>
        <v>230.52901879491438</v>
      </c>
      <c r="W1000" s="7">
        <v>1069.7240775112361</v>
      </c>
      <c r="X1000" s="7">
        <v>608.36157236456847</v>
      </c>
      <c r="Y1000" s="7">
        <v>336.04702321852091</v>
      </c>
      <c r="Z1000" s="7">
        <v>597.11734006485494</v>
      </c>
      <c r="AA1000" s="46">
        <f t="shared" ref="AA1000:AA1051" si="289">SUM(W1000:Z1000)</f>
        <v>2611.2500131591805</v>
      </c>
      <c r="AB1000" s="49">
        <v>442.76698506820412</v>
      </c>
      <c r="AC1000" s="49">
        <v>162.04823389628737</v>
      </c>
      <c r="AD1000" s="49"/>
      <c r="AE1000" s="49"/>
      <c r="AF1000" s="46">
        <f t="shared" ref="AF1000:AF1051" si="290">SUM(AB1000:AE1000)</f>
        <v>604.81521896449146</v>
      </c>
      <c r="AG1000" s="49"/>
      <c r="AH1000" s="49"/>
      <c r="AI1000" s="49"/>
      <c r="AJ1000" s="49"/>
      <c r="AK1000" s="46">
        <f t="shared" ref="AK1000:AK1051" si="291">SUM(AG1000:AJ1000)</f>
        <v>0</v>
      </c>
      <c r="AL1000" s="48"/>
      <c r="AM1000" s="48"/>
      <c r="AN1000" s="50">
        <f>IFERROR(VLOOKUP($F1000,Ref_Param!$L:$M,2,0),0)*M1000</f>
        <v>0</v>
      </c>
      <c r="AO1000" s="50">
        <f>IFERROR(VLOOKUP($F1000,Ref_Param!$L:$M,2,0),0)*N1000</f>
        <v>0</v>
      </c>
      <c r="AP1000" s="50">
        <f>IFERROR(VLOOKUP($F1000,Ref_Param!$L:$M,2,0),0)*O1000</f>
        <v>0</v>
      </c>
      <c r="AQ1000" s="50">
        <f>IFERROR(VLOOKUP($F1000,Ref_Param!$L:$M,2,0),0)*P1000</f>
        <v>0</v>
      </c>
      <c r="AR1000" s="51">
        <f t="shared" ref="AR1000:AR1051" si="292">SUM(AN1000:AQ1000)</f>
        <v>0</v>
      </c>
      <c r="AS1000" s="52">
        <f>IFERROR(VLOOKUP($F1000,Ref_Param!$L:$M,2,0),0)*R1000</f>
        <v>0</v>
      </c>
      <c r="AT1000" s="52">
        <f>IFERROR(VLOOKUP($F1000,Ref_Param!$L:$M,2,0),0)*S1000</f>
        <v>0</v>
      </c>
      <c r="AU1000" s="52">
        <f>IFERROR(VLOOKUP($F1000,Ref_Param!$L:$M,2,0),0)*T1000</f>
        <v>0</v>
      </c>
      <c r="AV1000" s="52">
        <f>IFERROR(VLOOKUP($F1000,Ref_Param!$L:$M,2,0),0)*U1000</f>
        <v>52.238655591594267</v>
      </c>
      <c r="AW1000" s="53">
        <f t="shared" ref="AW1000:AW1051" si="293">SUM(AS1000:AV1000)</f>
        <v>52.238655591594267</v>
      </c>
      <c r="AX1000" s="54">
        <f>IFERROR(VLOOKUP($F1000,Ref_Param!$L:$M,2,0),0)*W1000</f>
        <v>242.40309508651811</v>
      </c>
      <c r="AY1000" s="54">
        <f>IFERROR(VLOOKUP($F1000,Ref_Param!$L:$M,2,0),0)*X1000</f>
        <v>137.85679052486614</v>
      </c>
      <c r="AZ1000" s="54">
        <f>IFERROR(VLOOKUP($F1000,Ref_Param!$L:$M,2,0),0)*Y1000</f>
        <v>76.14939238564989</v>
      </c>
      <c r="BA1000" s="54">
        <f>IFERROR(VLOOKUP($F1000,Ref_Param!$L:$M,2,0),0)*Z1000</f>
        <v>135.30880944392828</v>
      </c>
      <c r="BB1000" s="55">
        <f t="shared" ref="BB1000:BB1051" si="294">SUM(AX1000:BA1000)</f>
        <v>591.71808744096234</v>
      </c>
      <c r="BC1000" s="56">
        <f>IFERROR(VLOOKUP($F1000,Ref_Param!$L:$M,2,0),0)*AB1000</f>
        <v>100.33249679895279</v>
      </c>
      <c r="BD1000" s="56">
        <f>IFERROR(VLOOKUP($F1000,Ref_Param!$L:$M,2,0),0)*AC1000</f>
        <v>36.720678047327091</v>
      </c>
      <c r="BE1000" s="56">
        <f>IFERROR(VLOOKUP($F1000,Ref_Param!$L:$M,2,0),0)*AD1000</f>
        <v>0</v>
      </c>
      <c r="BF1000" s="56">
        <f>IFERROR(VLOOKUP($F1000,Ref_Param!$L:$M,2,0),0)*AE1000</f>
        <v>0</v>
      </c>
      <c r="BG1000" s="57">
        <f t="shared" ref="BG1000:BG1051" si="295">SUM(BC1000:BF1000)</f>
        <v>137.05317484627989</v>
      </c>
      <c r="BH1000" s="56">
        <f>IFERROR(VLOOKUP($F1000,Ref_Param!$L:$M,2,0),0)*AG1000</f>
        <v>0</v>
      </c>
      <c r="BI1000" s="56">
        <f>IFERROR(VLOOKUP($F1000,Ref_Param!$L:$M,2,0),0)*AH1000</f>
        <v>0</v>
      </c>
      <c r="BJ1000" s="56">
        <f>IFERROR(VLOOKUP($F1000,Ref_Param!$L:$M,2,0),0)*AI1000</f>
        <v>0</v>
      </c>
      <c r="BK1000" s="56">
        <f>IFERROR(VLOOKUP($F1000,Ref_Param!$L:$M,2,0),0)*AJ1000</f>
        <v>0</v>
      </c>
      <c r="BL1000" s="57">
        <f t="shared" ref="BL1000:BL1051" si="296">SUM(BH1000:BK1000)</f>
        <v>0</v>
      </c>
      <c r="BM1000" s="58">
        <f>IFERROR(VLOOKUP($F1000,Ref_Param!$L:$M,2,0),0)*AL1000</f>
        <v>0</v>
      </c>
      <c r="BN1000" s="59">
        <f>IFERROR(VLOOKUP($F1000,Ref_Param!$L:$M,2,0),0)*AM1000</f>
        <v>0</v>
      </c>
    </row>
    <row r="1001" spans="1:66" ht="15" customHeight="1" x14ac:dyDescent="0.3">
      <c r="A1001" s="91" t="str">
        <f t="shared" si="286"/>
        <v>EAISDigital - API Economy</v>
      </c>
      <c r="B1001" s="43" t="s">
        <v>4152</v>
      </c>
      <c r="C1001" s="43" t="s">
        <v>4117</v>
      </c>
      <c r="D1001" s="43" t="s">
        <v>6091</v>
      </c>
      <c r="E1001" s="66" t="s">
        <v>6092</v>
      </c>
      <c r="F1001" s="43" t="s">
        <v>20</v>
      </c>
      <c r="G1001" s="44" t="s">
        <v>1052</v>
      </c>
      <c r="H1001" s="41" t="s">
        <v>53</v>
      </c>
      <c r="I1001" s="66" t="s">
        <v>22</v>
      </c>
      <c r="J1001" s="43"/>
      <c r="K1001" s="66"/>
      <c r="L1001" s="43" t="s">
        <v>4109</v>
      </c>
      <c r="M1001" s="7"/>
      <c r="N1001" s="7"/>
      <c r="O1001" s="7"/>
      <c r="P1001" s="7"/>
      <c r="Q1001" s="46">
        <f t="shared" si="287"/>
        <v>0</v>
      </c>
      <c r="R1001" s="7"/>
      <c r="S1001" s="7"/>
      <c r="T1001" s="7"/>
      <c r="U1001" s="7"/>
      <c r="V1001" s="46">
        <f t="shared" si="288"/>
        <v>0</v>
      </c>
      <c r="W1001" s="7"/>
      <c r="X1001" s="7"/>
      <c r="Y1001" s="7"/>
      <c r="Z1001" s="7"/>
      <c r="AA1001" s="46">
        <f t="shared" si="289"/>
        <v>0</v>
      </c>
      <c r="AB1001" s="49"/>
      <c r="AC1001" s="49"/>
      <c r="AD1001" s="49">
        <v>6.8380000000000001</v>
      </c>
      <c r="AE1001" s="49">
        <v>0</v>
      </c>
      <c r="AF1001" s="46">
        <f t="shared" si="290"/>
        <v>6.8380000000000001</v>
      </c>
      <c r="AG1001" s="49">
        <v>10</v>
      </c>
      <c r="AH1001" s="49">
        <v>10</v>
      </c>
      <c r="AI1001" s="49">
        <v>10</v>
      </c>
      <c r="AJ1001" s="49">
        <v>10</v>
      </c>
      <c r="AK1001" s="46">
        <f t="shared" si="291"/>
        <v>40</v>
      </c>
      <c r="AL1001" s="48"/>
      <c r="AM1001" s="48"/>
      <c r="AN1001" s="50">
        <f>IFERROR(VLOOKUP($F1001,Ref_Param!$L:$M,2,0),0)*M1001</f>
        <v>0</v>
      </c>
      <c r="AO1001" s="50">
        <f>IFERROR(VLOOKUP($F1001,Ref_Param!$L:$M,2,0),0)*N1001</f>
        <v>0</v>
      </c>
      <c r="AP1001" s="50">
        <f>IFERROR(VLOOKUP($F1001,Ref_Param!$L:$M,2,0),0)*O1001</f>
        <v>0</v>
      </c>
      <c r="AQ1001" s="50">
        <f>IFERROR(VLOOKUP($F1001,Ref_Param!$L:$M,2,0),0)*P1001</f>
        <v>0</v>
      </c>
      <c r="AR1001" s="51">
        <f t="shared" si="292"/>
        <v>0</v>
      </c>
      <c r="AS1001" s="52">
        <f>IFERROR(VLOOKUP($F1001,Ref_Param!$L:$M,2,0),0)*R1001</f>
        <v>0</v>
      </c>
      <c r="AT1001" s="52">
        <f>IFERROR(VLOOKUP($F1001,Ref_Param!$L:$M,2,0),0)*S1001</f>
        <v>0</v>
      </c>
      <c r="AU1001" s="52">
        <f>IFERROR(VLOOKUP($F1001,Ref_Param!$L:$M,2,0),0)*T1001</f>
        <v>0</v>
      </c>
      <c r="AV1001" s="52">
        <f>IFERROR(VLOOKUP($F1001,Ref_Param!$L:$M,2,0),0)*U1001</f>
        <v>0</v>
      </c>
      <c r="AW1001" s="53">
        <f t="shared" si="293"/>
        <v>0</v>
      </c>
      <c r="AX1001" s="54">
        <f>IFERROR(VLOOKUP($F1001,Ref_Param!$L:$M,2,0),0)*W1001</f>
        <v>0</v>
      </c>
      <c r="AY1001" s="54">
        <f>IFERROR(VLOOKUP($F1001,Ref_Param!$L:$M,2,0),0)*X1001</f>
        <v>0</v>
      </c>
      <c r="AZ1001" s="54">
        <f>IFERROR(VLOOKUP($F1001,Ref_Param!$L:$M,2,0),0)*Y1001</f>
        <v>0</v>
      </c>
      <c r="BA1001" s="54">
        <f>IFERROR(VLOOKUP($F1001,Ref_Param!$L:$M,2,0),0)*Z1001</f>
        <v>0</v>
      </c>
      <c r="BB1001" s="55">
        <f t="shared" si="294"/>
        <v>0</v>
      </c>
      <c r="BC1001" s="56">
        <f>IFERROR(VLOOKUP($F1001,Ref_Param!$L:$M,2,0),0)*AB1001</f>
        <v>0</v>
      </c>
      <c r="BD1001" s="56">
        <f>IFERROR(VLOOKUP($F1001,Ref_Param!$L:$M,2,0),0)*AC1001</f>
        <v>0</v>
      </c>
      <c r="BE1001" s="56">
        <f>IFERROR(VLOOKUP($F1001,Ref_Param!$L:$M,2,0),0)*AD1001</f>
        <v>6.8380000000000001</v>
      </c>
      <c r="BF1001" s="56">
        <f>IFERROR(VLOOKUP($F1001,Ref_Param!$L:$M,2,0),0)*AE1001</f>
        <v>0</v>
      </c>
      <c r="BG1001" s="57">
        <f t="shared" si="295"/>
        <v>6.8380000000000001</v>
      </c>
      <c r="BH1001" s="56">
        <f>IFERROR(VLOOKUP($F1001,Ref_Param!$L:$M,2,0),0)*AG1001</f>
        <v>10</v>
      </c>
      <c r="BI1001" s="56">
        <f>IFERROR(VLOOKUP($F1001,Ref_Param!$L:$M,2,0),0)*AH1001</f>
        <v>10</v>
      </c>
      <c r="BJ1001" s="56">
        <f>IFERROR(VLOOKUP($F1001,Ref_Param!$L:$M,2,0),0)*AI1001</f>
        <v>10</v>
      </c>
      <c r="BK1001" s="56">
        <f>IFERROR(VLOOKUP($F1001,Ref_Param!$L:$M,2,0),0)*AJ1001</f>
        <v>10</v>
      </c>
      <c r="BL1001" s="57">
        <f t="shared" si="296"/>
        <v>40</v>
      </c>
      <c r="BM1001" s="58">
        <f>IFERROR(VLOOKUP($F1001,Ref_Param!$L:$M,2,0),0)*AL1001</f>
        <v>0</v>
      </c>
      <c r="BN1001" s="59">
        <f>IFERROR(VLOOKUP($F1001,Ref_Param!$L:$M,2,0),0)*AM1001</f>
        <v>0</v>
      </c>
    </row>
    <row r="1002" spans="1:66" ht="15" customHeight="1" x14ac:dyDescent="0.3">
      <c r="A1002" s="91" t="str">
        <f t="shared" si="286"/>
        <v>EAISDigital - API Economy</v>
      </c>
      <c r="B1002" s="43" t="s">
        <v>4152</v>
      </c>
      <c r="C1002" s="43" t="s">
        <v>4117</v>
      </c>
      <c r="D1002" s="43" t="s">
        <v>6091</v>
      </c>
      <c r="E1002" s="66" t="s">
        <v>6092</v>
      </c>
      <c r="F1002" s="43" t="s">
        <v>20</v>
      </c>
      <c r="G1002" s="44" t="s">
        <v>1052</v>
      </c>
      <c r="H1002" s="41" t="s">
        <v>53</v>
      </c>
      <c r="I1002" s="66" t="s">
        <v>38</v>
      </c>
      <c r="J1002" s="43"/>
      <c r="K1002" s="66"/>
      <c r="L1002" s="43" t="s">
        <v>4110</v>
      </c>
      <c r="M1002" s="7"/>
      <c r="N1002" s="7"/>
      <c r="O1002" s="7"/>
      <c r="P1002" s="7"/>
      <c r="Q1002" s="46">
        <f t="shared" si="287"/>
        <v>0</v>
      </c>
      <c r="R1002" s="7"/>
      <c r="S1002" s="7"/>
      <c r="T1002" s="7"/>
      <c r="U1002" s="7"/>
      <c r="V1002" s="46">
        <f t="shared" si="288"/>
        <v>0</v>
      </c>
      <c r="W1002" s="7"/>
      <c r="X1002" s="7"/>
      <c r="Y1002" s="7"/>
      <c r="Z1002" s="7"/>
      <c r="AA1002" s="46">
        <f t="shared" si="289"/>
        <v>0</v>
      </c>
      <c r="AB1002" s="49"/>
      <c r="AC1002" s="49"/>
      <c r="AD1002" s="49">
        <v>20.396000000000001</v>
      </c>
      <c r="AE1002" s="49">
        <v>82</v>
      </c>
      <c r="AF1002" s="46">
        <f t="shared" si="290"/>
        <v>102.396</v>
      </c>
      <c r="AG1002" s="49">
        <v>95</v>
      </c>
      <c r="AH1002" s="49">
        <v>95</v>
      </c>
      <c r="AI1002" s="49">
        <v>95</v>
      </c>
      <c r="AJ1002" s="49">
        <v>95</v>
      </c>
      <c r="AK1002" s="46">
        <f t="shared" si="291"/>
        <v>380</v>
      </c>
      <c r="AL1002" s="48"/>
      <c r="AM1002" s="48"/>
      <c r="AN1002" s="50">
        <f>IFERROR(VLOOKUP($F1002,Ref_Param!$L:$M,2,0),0)*M1002</f>
        <v>0</v>
      </c>
      <c r="AO1002" s="50">
        <f>IFERROR(VLOOKUP($F1002,Ref_Param!$L:$M,2,0),0)*N1002</f>
        <v>0</v>
      </c>
      <c r="AP1002" s="50">
        <f>IFERROR(VLOOKUP($F1002,Ref_Param!$L:$M,2,0),0)*O1002</f>
        <v>0</v>
      </c>
      <c r="AQ1002" s="50">
        <f>IFERROR(VLOOKUP($F1002,Ref_Param!$L:$M,2,0),0)*P1002</f>
        <v>0</v>
      </c>
      <c r="AR1002" s="51">
        <f t="shared" si="292"/>
        <v>0</v>
      </c>
      <c r="AS1002" s="52">
        <f>IFERROR(VLOOKUP($F1002,Ref_Param!$L:$M,2,0),0)*R1002</f>
        <v>0</v>
      </c>
      <c r="AT1002" s="52">
        <f>IFERROR(VLOOKUP($F1002,Ref_Param!$L:$M,2,0),0)*S1002</f>
        <v>0</v>
      </c>
      <c r="AU1002" s="52">
        <f>IFERROR(VLOOKUP($F1002,Ref_Param!$L:$M,2,0),0)*T1002</f>
        <v>0</v>
      </c>
      <c r="AV1002" s="52">
        <f>IFERROR(VLOOKUP($F1002,Ref_Param!$L:$M,2,0),0)*U1002</f>
        <v>0</v>
      </c>
      <c r="AW1002" s="53">
        <f t="shared" si="293"/>
        <v>0</v>
      </c>
      <c r="AX1002" s="54">
        <f>IFERROR(VLOOKUP($F1002,Ref_Param!$L:$M,2,0),0)*W1002</f>
        <v>0</v>
      </c>
      <c r="AY1002" s="54">
        <f>IFERROR(VLOOKUP($F1002,Ref_Param!$L:$M,2,0),0)*X1002</f>
        <v>0</v>
      </c>
      <c r="AZ1002" s="54">
        <f>IFERROR(VLOOKUP($F1002,Ref_Param!$L:$M,2,0),0)*Y1002</f>
        <v>0</v>
      </c>
      <c r="BA1002" s="54">
        <f>IFERROR(VLOOKUP($F1002,Ref_Param!$L:$M,2,0),0)*Z1002</f>
        <v>0</v>
      </c>
      <c r="BB1002" s="55">
        <f t="shared" si="294"/>
        <v>0</v>
      </c>
      <c r="BC1002" s="56">
        <f>IFERROR(VLOOKUP($F1002,Ref_Param!$L:$M,2,0),0)*AB1002</f>
        <v>0</v>
      </c>
      <c r="BD1002" s="56">
        <f>IFERROR(VLOOKUP($F1002,Ref_Param!$L:$M,2,0),0)*AC1002</f>
        <v>0</v>
      </c>
      <c r="BE1002" s="56">
        <f>IFERROR(VLOOKUP($F1002,Ref_Param!$L:$M,2,0),0)*AD1002</f>
        <v>20.396000000000001</v>
      </c>
      <c r="BF1002" s="56">
        <f>IFERROR(VLOOKUP($F1002,Ref_Param!$L:$M,2,0),0)*AE1002</f>
        <v>82</v>
      </c>
      <c r="BG1002" s="57">
        <f t="shared" si="295"/>
        <v>102.396</v>
      </c>
      <c r="BH1002" s="56">
        <f>IFERROR(VLOOKUP($F1002,Ref_Param!$L:$M,2,0),0)*AG1002</f>
        <v>95</v>
      </c>
      <c r="BI1002" s="56">
        <f>IFERROR(VLOOKUP($F1002,Ref_Param!$L:$M,2,0),0)*AH1002</f>
        <v>95</v>
      </c>
      <c r="BJ1002" s="56">
        <f>IFERROR(VLOOKUP($F1002,Ref_Param!$L:$M,2,0),0)*AI1002</f>
        <v>95</v>
      </c>
      <c r="BK1002" s="56">
        <f>IFERROR(VLOOKUP($F1002,Ref_Param!$L:$M,2,0),0)*AJ1002</f>
        <v>95</v>
      </c>
      <c r="BL1002" s="57">
        <f t="shared" si="296"/>
        <v>380</v>
      </c>
      <c r="BM1002" s="58">
        <f>IFERROR(VLOOKUP($F1002,Ref_Param!$L:$M,2,0),0)*AL1002</f>
        <v>0</v>
      </c>
      <c r="BN1002" s="59">
        <f>IFERROR(VLOOKUP($F1002,Ref_Param!$L:$M,2,0),0)*AM1002</f>
        <v>0</v>
      </c>
    </row>
    <row r="1003" spans="1:66" ht="15" customHeight="1" x14ac:dyDescent="0.3">
      <c r="A1003" s="91" t="str">
        <f t="shared" si="286"/>
        <v>EAISDigital - API Economy</v>
      </c>
      <c r="B1003" s="43" t="s">
        <v>4152</v>
      </c>
      <c r="C1003" s="43" t="s">
        <v>4117</v>
      </c>
      <c r="D1003" s="43" t="s">
        <v>885</v>
      </c>
      <c r="E1003" s="66" t="s">
        <v>886</v>
      </c>
      <c r="F1003" s="43" t="s">
        <v>20</v>
      </c>
      <c r="G1003" s="44" t="s">
        <v>1052</v>
      </c>
      <c r="H1003" s="41" t="s">
        <v>21</v>
      </c>
      <c r="I1003" s="66" t="s">
        <v>26</v>
      </c>
      <c r="J1003" s="43"/>
      <c r="K1003" s="66"/>
      <c r="L1003" s="43" t="s">
        <v>4110</v>
      </c>
      <c r="M1003" s="7">
        <v>0</v>
      </c>
      <c r="N1003" s="7">
        <v>0</v>
      </c>
      <c r="O1003" s="7">
        <v>0</v>
      </c>
      <c r="P1003" s="7">
        <v>0</v>
      </c>
      <c r="Q1003" s="46">
        <f t="shared" si="287"/>
        <v>0</v>
      </c>
      <c r="R1003" s="7">
        <v>0</v>
      </c>
      <c r="S1003" s="7">
        <v>0</v>
      </c>
      <c r="T1003" s="7">
        <v>0</v>
      </c>
      <c r="U1003" s="7">
        <v>0</v>
      </c>
      <c r="V1003" s="46">
        <f t="shared" si="288"/>
        <v>0</v>
      </c>
      <c r="W1003" s="7">
        <v>0</v>
      </c>
      <c r="X1003" s="7">
        <v>0</v>
      </c>
      <c r="Y1003" s="7">
        <v>0</v>
      </c>
      <c r="Z1003" s="7">
        <v>64.258237224371385</v>
      </c>
      <c r="AA1003" s="46">
        <f t="shared" si="289"/>
        <v>64.258237224371385</v>
      </c>
      <c r="AB1003" s="49">
        <v>53.01681447064869</v>
      </c>
      <c r="AC1003" s="49">
        <v>42.622688103869962</v>
      </c>
      <c r="AD1003" s="49"/>
      <c r="AE1003" s="49"/>
      <c r="AF1003" s="46">
        <f t="shared" si="290"/>
        <v>95.639502574518644</v>
      </c>
      <c r="AG1003" s="49"/>
      <c r="AH1003" s="49"/>
      <c r="AI1003" s="49"/>
      <c r="AJ1003" s="49"/>
      <c r="AK1003" s="46">
        <f t="shared" si="291"/>
        <v>0</v>
      </c>
      <c r="AL1003" s="48"/>
      <c r="AM1003" s="48"/>
      <c r="AN1003" s="50">
        <f>IFERROR(VLOOKUP($F1003,Ref_Param!$L:$M,2,0),0)*M1003</f>
        <v>0</v>
      </c>
      <c r="AO1003" s="50">
        <f>IFERROR(VLOOKUP($F1003,Ref_Param!$L:$M,2,0),0)*N1003</f>
        <v>0</v>
      </c>
      <c r="AP1003" s="50">
        <f>IFERROR(VLOOKUP($F1003,Ref_Param!$L:$M,2,0),0)*O1003</f>
        <v>0</v>
      </c>
      <c r="AQ1003" s="50">
        <f>IFERROR(VLOOKUP($F1003,Ref_Param!$L:$M,2,0),0)*P1003</f>
        <v>0</v>
      </c>
      <c r="AR1003" s="51">
        <f t="shared" si="292"/>
        <v>0</v>
      </c>
      <c r="AS1003" s="52">
        <f>IFERROR(VLOOKUP($F1003,Ref_Param!$L:$M,2,0),0)*R1003</f>
        <v>0</v>
      </c>
      <c r="AT1003" s="52">
        <f>IFERROR(VLOOKUP($F1003,Ref_Param!$L:$M,2,0),0)*S1003</f>
        <v>0</v>
      </c>
      <c r="AU1003" s="52">
        <f>IFERROR(VLOOKUP($F1003,Ref_Param!$L:$M,2,0),0)*T1003</f>
        <v>0</v>
      </c>
      <c r="AV1003" s="52">
        <f>IFERROR(VLOOKUP($F1003,Ref_Param!$L:$M,2,0),0)*U1003</f>
        <v>0</v>
      </c>
      <c r="AW1003" s="53">
        <f t="shared" si="293"/>
        <v>0</v>
      </c>
      <c r="AX1003" s="54">
        <f>IFERROR(VLOOKUP($F1003,Ref_Param!$L:$M,2,0),0)*W1003</f>
        <v>0</v>
      </c>
      <c r="AY1003" s="54">
        <f>IFERROR(VLOOKUP($F1003,Ref_Param!$L:$M,2,0),0)*X1003</f>
        <v>0</v>
      </c>
      <c r="AZ1003" s="54">
        <f>IFERROR(VLOOKUP($F1003,Ref_Param!$L:$M,2,0),0)*Y1003</f>
        <v>0</v>
      </c>
      <c r="BA1003" s="54">
        <f>IFERROR(VLOOKUP($F1003,Ref_Param!$L:$M,2,0),0)*Z1003</f>
        <v>64.258237224371385</v>
      </c>
      <c r="BB1003" s="55">
        <f t="shared" si="294"/>
        <v>64.258237224371385</v>
      </c>
      <c r="BC1003" s="56">
        <f>IFERROR(VLOOKUP($F1003,Ref_Param!$L:$M,2,0),0)*AB1003</f>
        <v>53.01681447064869</v>
      </c>
      <c r="BD1003" s="56">
        <f>IFERROR(VLOOKUP($F1003,Ref_Param!$L:$M,2,0),0)*AC1003</f>
        <v>42.622688103869962</v>
      </c>
      <c r="BE1003" s="56">
        <f>IFERROR(VLOOKUP($F1003,Ref_Param!$L:$M,2,0),0)*AD1003</f>
        <v>0</v>
      </c>
      <c r="BF1003" s="56">
        <f>IFERROR(VLOOKUP($F1003,Ref_Param!$L:$M,2,0),0)*AE1003</f>
        <v>0</v>
      </c>
      <c r="BG1003" s="57">
        <f t="shared" si="295"/>
        <v>95.639502574518644</v>
      </c>
      <c r="BH1003" s="56">
        <f>IFERROR(VLOOKUP($F1003,Ref_Param!$L:$M,2,0),0)*AG1003</f>
        <v>0</v>
      </c>
      <c r="BI1003" s="56">
        <f>IFERROR(VLOOKUP($F1003,Ref_Param!$L:$M,2,0),0)*AH1003</f>
        <v>0</v>
      </c>
      <c r="BJ1003" s="56">
        <f>IFERROR(VLOOKUP($F1003,Ref_Param!$L:$M,2,0),0)*AI1003</f>
        <v>0</v>
      </c>
      <c r="BK1003" s="56">
        <f>IFERROR(VLOOKUP($F1003,Ref_Param!$L:$M,2,0),0)*AJ1003</f>
        <v>0</v>
      </c>
      <c r="BL1003" s="57">
        <f t="shared" si="296"/>
        <v>0</v>
      </c>
      <c r="BM1003" s="58">
        <f>IFERROR(VLOOKUP($F1003,Ref_Param!$L:$M,2,0),0)*AL1003</f>
        <v>0</v>
      </c>
      <c r="BN1003" s="59">
        <f>IFERROR(VLOOKUP($F1003,Ref_Param!$L:$M,2,0),0)*AM1003</f>
        <v>0</v>
      </c>
    </row>
    <row r="1004" spans="1:66" ht="15" customHeight="1" x14ac:dyDescent="0.3">
      <c r="A1004" s="91" t="str">
        <f t="shared" si="286"/>
        <v>EAISDigital - API Economy</v>
      </c>
      <c r="B1004" s="43" t="s">
        <v>4152</v>
      </c>
      <c r="C1004" s="43" t="s">
        <v>4117</v>
      </c>
      <c r="D1004" s="43" t="s">
        <v>885</v>
      </c>
      <c r="E1004" s="66" t="s">
        <v>886</v>
      </c>
      <c r="F1004" s="43" t="s">
        <v>20</v>
      </c>
      <c r="G1004" s="44" t="s">
        <v>1052</v>
      </c>
      <c r="H1004" s="41" t="s">
        <v>21</v>
      </c>
      <c r="I1004" s="66" t="s">
        <v>22</v>
      </c>
      <c r="J1004" s="43"/>
      <c r="K1004" s="66"/>
      <c r="L1004" s="43" t="s">
        <v>4110</v>
      </c>
      <c r="M1004" s="7"/>
      <c r="N1004" s="7"/>
      <c r="O1004" s="7"/>
      <c r="P1004" s="7"/>
      <c r="Q1004" s="46">
        <f t="shared" si="287"/>
        <v>0</v>
      </c>
      <c r="R1004" s="7"/>
      <c r="S1004" s="7"/>
      <c r="T1004" s="7"/>
      <c r="U1004" s="7"/>
      <c r="V1004" s="46">
        <f t="shared" si="288"/>
        <v>0</v>
      </c>
      <c r="W1004" s="7"/>
      <c r="X1004" s="7"/>
      <c r="Y1004" s="7"/>
      <c r="Z1004" s="7"/>
      <c r="AA1004" s="46">
        <f t="shared" si="289"/>
        <v>0</v>
      </c>
      <c r="AB1004" s="49"/>
      <c r="AC1004" s="49"/>
      <c r="AD1004" s="49">
        <v>36.933999999999997</v>
      </c>
      <c r="AE1004" s="49">
        <v>20.417999999999999</v>
      </c>
      <c r="AF1004" s="46">
        <f t="shared" si="290"/>
        <v>57.351999999999997</v>
      </c>
      <c r="AG1004" s="49">
        <v>20</v>
      </c>
      <c r="AH1004" s="49">
        <v>20</v>
      </c>
      <c r="AI1004" s="49">
        <v>20</v>
      </c>
      <c r="AJ1004" s="49">
        <v>20</v>
      </c>
      <c r="AK1004" s="46">
        <f t="shared" si="291"/>
        <v>80</v>
      </c>
      <c r="AL1004" s="48"/>
      <c r="AM1004" s="48"/>
      <c r="AN1004" s="50">
        <f>IFERROR(VLOOKUP($F1004,Ref_Param!$L:$M,2,0),0)*M1004</f>
        <v>0</v>
      </c>
      <c r="AO1004" s="50">
        <f>IFERROR(VLOOKUP($F1004,Ref_Param!$L:$M,2,0),0)*N1004</f>
        <v>0</v>
      </c>
      <c r="AP1004" s="50">
        <f>IFERROR(VLOOKUP($F1004,Ref_Param!$L:$M,2,0),0)*O1004</f>
        <v>0</v>
      </c>
      <c r="AQ1004" s="50">
        <f>IFERROR(VLOOKUP($F1004,Ref_Param!$L:$M,2,0),0)*P1004</f>
        <v>0</v>
      </c>
      <c r="AR1004" s="51">
        <f t="shared" si="292"/>
        <v>0</v>
      </c>
      <c r="AS1004" s="52">
        <f>IFERROR(VLOOKUP($F1004,Ref_Param!$L:$M,2,0),0)*R1004</f>
        <v>0</v>
      </c>
      <c r="AT1004" s="52">
        <f>IFERROR(VLOOKUP($F1004,Ref_Param!$L:$M,2,0),0)*S1004</f>
        <v>0</v>
      </c>
      <c r="AU1004" s="52">
        <f>IFERROR(VLOOKUP($F1004,Ref_Param!$L:$M,2,0),0)*T1004</f>
        <v>0</v>
      </c>
      <c r="AV1004" s="52">
        <f>IFERROR(VLOOKUP($F1004,Ref_Param!$L:$M,2,0),0)*U1004</f>
        <v>0</v>
      </c>
      <c r="AW1004" s="53">
        <f t="shared" si="293"/>
        <v>0</v>
      </c>
      <c r="AX1004" s="54">
        <f>IFERROR(VLOOKUP($F1004,Ref_Param!$L:$M,2,0),0)*W1004</f>
        <v>0</v>
      </c>
      <c r="AY1004" s="54">
        <f>IFERROR(VLOOKUP($F1004,Ref_Param!$L:$M,2,0),0)*X1004</f>
        <v>0</v>
      </c>
      <c r="AZ1004" s="54">
        <f>IFERROR(VLOOKUP($F1004,Ref_Param!$L:$M,2,0),0)*Y1004</f>
        <v>0</v>
      </c>
      <c r="BA1004" s="54">
        <f>IFERROR(VLOOKUP($F1004,Ref_Param!$L:$M,2,0),0)*Z1004</f>
        <v>0</v>
      </c>
      <c r="BB1004" s="55">
        <f t="shared" si="294"/>
        <v>0</v>
      </c>
      <c r="BC1004" s="56">
        <f>IFERROR(VLOOKUP($F1004,Ref_Param!$L:$M,2,0),0)*AB1004</f>
        <v>0</v>
      </c>
      <c r="BD1004" s="56">
        <f>IFERROR(VLOOKUP($F1004,Ref_Param!$L:$M,2,0),0)*AC1004</f>
        <v>0</v>
      </c>
      <c r="BE1004" s="56">
        <f>IFERROR(VLOOKUP($F1004,Ref_Param!$L:$M,2,0),0)*AD1004</f>
        <v>36.933999999999997</v>
      </c>
      <c r="BF1004" s="56">
        <f>IFERROR(VLOOKUP($F1004,Ref_Param!$L:$M,2,0),0)*AE1004</f>
        <v>20.417999999999999</v>
      </c>
      <c r="BG1004" s="57">
        <f t="shared" si="295"/>
        <v>57.351999999999997</v>
      </c>
      <c r="BH1004" s="56">
        <f>IFERROR(VLOOKUP($F1004,Ref_Param!$L:$M,2,0),0)*AG1004</f>
        <v>20</v>
      </c>
      <c r="BI1004" s="56">
        <f>IFERROR(VLOOKUP($F1004,Ref_Param!$L:$M,2,0),0)*AH1004</f>
        <v>20</v>
      </c>
      <c r="BJ1004" s="56">
        <f>IFERROR(VLOOKUP($F1004,Ref_Param!$L:$M,2,0),0)*AI1004</f>
        <v>20</v>
      </c>
      <c r="BK1004" s="56">
        <f>IFERROR(VLOOKUP($F1004,Ref_Param!$L:$M,2,0),0)*AJ1004</f>
        <v>20</v>
      </c>
      <c r="BL1004" s="57">
        <f t="shared" si="296"/>
        <v>80</v>
      </c>
      <c r="BM1004" s="58">
        <f>IFERROR(VLOOKUP($F1004,Ref_Param!$L:$M,2,0),0)*AL1004</f>
        <v>0</v>
      </c>
      <c r="BN1004" s="59">
        <f>IFERROR(VLOOKUP($F1004,Ref_Param!$L:$M,2,0),0)*AM1004</f>
        <v>0</v>
      </c>
    </row>
    <row r="1005" spans="1:66" ht="15" customHeight="1" x14ac:dyDescent="0.3">
      <c r="A1005" s="91" t="str">
        <f t="shared" si="286"/>
        <v>EAISDigital - API Economy</v>
      </c>
      <c r="B1005" s="43" t="s">
        <v>4152</v>
      </c>
      <c r="C1005" s="43" t="s">
        <v>4117</v>
      </c>
      <c r="D1005" s="43" t="s">
        <v>2453</v>
      </c>
      <c r="E1005" s="66" t="s">
        <v>2454</v>
      </c>
      <c r="F1005" s="43" t="s">
        <v>95</v>
      </c>
      <c r="G1005" s="44" t="s">
        <v>1052</v>
      </c>
      <c r="H1005" s="41" t="s">
        <v>5427</v>
      </c>
      <c r="I1005" s="66" t="s">
        <v>22</v>
      </c>
      <c r="J1005" s="43"/>
      <c r="K1005" s="66"/>
      <c r="L1005" s="43" t="s">
        <v>4109</v>
      </c>
      <c r="M1005" s="7">
        <v>-1.6831803852554507E-15</v>
      </c>
      <c r="N1005" s="7">
        <v>0</v>
      </c>
      <c r="O1005" s="7">
        <v>0</v>
      </c>
      <c r="P1005" s="7">
        <v>0</v>
      </c>
      <c r="Q1005" s="46">
        <f t="shared" si="287"/>
        <v>-1.6831803852554507E-15</v>
      </c>
      <c r="R1005" s="7">
        <v>0</v>
      </c>
      <c r="S1005" s="7">
        <v>-5.1441541349378223E-17</v>
      </c>
      <c r="T1005" s="7">
        <v>-1.3864964269459707E-14</v>
      </c>
      <c r="U1005" s="7">
        <v>0</v>
      </c>
      <c r="V1005" s="46">
        <f t="shared" si="288"/>
        <v>-1.3916405810809085E-14</v>
      </c>
      <c r="W1005" s="7">
        <v>0</v>
      </c>
      <c r="X1005" s="7">
        <v>0</v>
      </c>
      <c r="Y1005" s="7">
        <v>0</v>
      </c>
      <c r="Z1005" s="7">
        <v>0</v>
      </c>
      <c r="AA1005" s="46">
        <f t="shared" si="289"/>
        <v>0</v>
      </c>
      <c r="AB1005" s="49">
        <v>0</v>
      </c>
      <c r="AC1005" s="49">
        <v>0</v>
      </c>
      <c r="AD1005" s="49">
        <v>-0.33299999999999974</v>
      </c>
      <c r="AE1005" s="49">
        <v>18.777999999999999</v>
      </c>
      <c r="AF1005" s="46">
        <f t="shared" si="290"/>
        <v>18.445</v>
      </c>
      <c r="AG1005" s="49">
        <v>0</v>
      </c>
      <c r="AH1005" s="49">
        <v>0</v>
      </c>
      <c r="AI1005" s="49">
        <v>0</v>
      </c>
      <c r="AJ1005" s="49">
        <v>0</v>
      </c>
      <c r="AK1005" s="46">
        <f t="shared" si="291"/>
        <v>0</v>
      </c>
      <c r="AL1005" s="48"/>
      <c r="AM1005" s="48"/>
      <c r="AN1005" s="50">
        <f>IFERROR(VLOOKUP($F1005,Ref_Param!$L:$M,2,0),0)*M1005</f>
        <v>-1.8349677365362399E-15</v>
      </c>
      <c r="AO1005" s="50">
        <f>IFERROR(VLOOKUP($F1005,Ref_Param!$L:$M,2,0),0)*N1005</f>
        <v>0</v>
      </c>
      <c r="AP1005" s="50">
        <f>IFERROR(VLOOKUP($F1005,Ref_Param!$L:$M,2,0),0)*O1005</f>
        <v>0</v>
      </c>
      <c r="AQ1005" s="50">
        <f>IFERROR(VLOOKUP($F1005,Ref_Param!$L:$M,2,0),0)*P1005</f>
        <v>0</v>
      </c>
      <c r="AR1005" s="51">
        <f t="shared" si="292"/>
        <v>-1.8349677365362399E-15</v>
      </c>
      <c r="AS1005" s="52">
        <f>IFERROR(VLOOKUP($F1005,Ref_Param!$L:$M,2,0),0)*R1005</f>
        <v>0</v>
      </c>
      <c r="AT1005" s="52">
        <f>IFERROR(VLOOKUP($F1005,Ref_Param!$L:$M,2,0),0)*S1005</f>
        <v>-5.608048282922341E-17</v>
      </c>
      <c r="AU1005" s="52">
        <f>IFERROR(VLOOKUP($F1005,Ref_Param!$L:$M,2,0),0)*T1005</f>
        <v>-1.5115291459878265E-14</v>
      </c>
      <c r="AV1005" s="52">
        <f>IFERROR(VLOOKUP($F1005,Ref_Param!$L:$M,2,0),0)*U1005</f>
        <v>0</v>
      </c>
      <c r="AW1005" s="53">
        <f t="shared" si="293"/>
        <v>-1.5171371942707486E-14</v>
      </c>
      <c r="AX1005" s="54">
        <f>IFERROR(VLOOKUP($F1005,Ref_Param!$L:$M,2,0),0)*W1005</f>
        <v>0</v>
      </c>
      <c r="AY1005" s="54">
        <f>IFERROR(VLOOKUP($F1005,Ref_Param!$L:$M,2,0),0)*X1005</f>
        <v>0</v>
      </c>
      <c r="AZ1005" s="54">
        <f>IFERROR(VLOOKUP($F1005,Ref_Param!$L:$M,2,0),0)*Y1005</f>
        <v>0</v>
      </c>
      <c r="BA1005" s="54">
        <f>IFERROR(VLOOKUP($F1005,Ref_Param!$L:$M,2,0),0)*Z1005</f>
        <v>0</v>
      </c>
      <c r="BB1005" s="55">
        <f t="shared" si="294"/>
        <v>0</v>
      </c>
      <c r="BC1005" s="56">
        <f>IFERROR(VLOOKUP($F1005,Ref_Param!$L:$M,2,0),0)*AB1005</f>
        <v>0</v>
      </c>
      <c r="BD1005" s="56">
        <f>IFERROR(VLOOKUP($F1005,Ref_Param!$L:$M,2,0),0)*AC1005</f>
        <v>0</v>
      </c>
      <c r="BE1005" s="56">
        <f>IFERROR(VLOOKUP($F1005,Ref_Param!$L:$M,2,0),0)*AD1005</f>
        <v>-0.36302957283680043</v>
      </c>
      <c r="BF1005" s="56">
        <f>IFERROR(VLOOKUP($F1005,Ref_Param!$L:$M,2,0),0)*AE1005</f>
        <v>20.471379335523853</v>
      </c>
      <c r="BG1005" s="57">
        <f t="shared" si="295"/>
        <v>20.108349762687052</v>
      </c>
      <c r="BH1005" s="56">
        <f>IFERROR(VLOOKUP($F1005,Ref_Param!$L:$M,2,0),0)*AG1005</f>
        <v>0</v>
      </c>
      <c r="BI1005" s="56">
        <f>IFERROR(VLOOKUP($F1005,Ref_Param!$L:$M,2,0),0)*AH1005</f>
        <v>0</v>
      </c>
      <c r="BJ1005" s="56">
        <f>IFERROR(VLOOKUP($F1005,Ref_Param!$L:$M,2,0),0)*AI1005</f>
        <v>0</v>
      </c>
      <c r="BK1005" s="56">
        <f>IFERROR(VLOOKUP($F1005,Ref_Param!$L:$M,2,0),0)*AJ1005</f>
        <v>0</v>
      </c>
      <c r="BL1005" s="57">
        <f t="shared" si="296"/>
        <v>0</v>
      </c>
      <c r="BM1005" s="58">
        <f>IFERROR(VLOOKUP($F1005,Ref_Param!$L:$M,2,0),0)*AL1005</f>
        <v>0</v>
      </c>
      <c r="BN1005" s="59">
        <f>IFERROR(VLOOKUP($F1005,Ref_Param!$L:$M,2,0),0)*AM1005</f>
        <v>0</v>
      </c>
    </row>
    <row r="1006" spans="1:66" ht="15" customHeight="1" x14ac:dyDescent="0.3">
      <c r="A1006" s="91" t="str">
        <f t="shared" si="286"/>
        <v>EAISDigital - API Economy</v>
      </c>
      <c r="B1006" s="43" t="s">
        <v>4152</v>
      </c>
      <c r="C1006" s="43" t="s">
        <v>4117</v>
      </c>
      <c r="D1006" s="43" t="s">
        <v>2453</v>
      </c>
      <c r="E1006" s="66" t="s">
        <v>2454</v>
      </c>
      <c r="F1006" s="43" t="s">
        <v>95</v>
      </c>
      <c r="G1006" s="44" t="s">
        <v>1052</v>
      </c>
      <c r="H1006" s="41" t="s">
        <v>5427</v>
      </c>
      <c r="I1006" s="66" t="s">
        <v>22</v>
      </c>
      <c r="J1006" s="43"/>
      <c r="K1006" s="66"/>
      <c r="L1006" s="43" t="s">
        <v>4110</v>
      </c>
      <c r="M1006" s="7">
        <v>446.47373555855296</v>
      </c>
      <c r="N1006" s="7">
        <v>568.7308424925684</v>
      </c>
      <c r="O1006" s="7">
        <v>582.60541002857701</v>
      </c>
      <c r="P1006" s="7">
        <v>694.73596957553968</v>
      </c>
      <c r="Q1006" s="46">
        <f t="shared" si="287"/>
        <v>2292.5459576552385</v>
      </c>
      <c r="R1006" s="7">
        <v>931.79541402067707</v>
      </c>
      <c r="S1006" s="7">
        <v>1106.6088462347452</v>
      </c>
      <c r="T1006" s="7">
        <v>1765.741937314373</v>
      </c>
      <c r="U1006" s="7">
        <v>2181.7554809055036</v>
      </c>
      <c r="V1006" s="46">
        <f t="shared" si="288"/>
        <v>5985.9016784752985</v>
      </c>
      <c r="W1006" s="7">
        <v>1995.6218866134609</v>
      </c>
      <c r="X1006" s="7">
        <v>1773.2132683565901</v>
      </c>
      <c r="Y1006" s="7">
        <v>2172.7010633336995</v>
      </c>
      <c r="Z1006" s="7">
        <v>2148.0200191968011</v>
      </c>
      <c r="AA1006" s="46">
        <f t="shared" si="289"/>
        <v>8089.556237500552</v>
      </c>
      <c r="AB1006" s="49">
        <v>2017.5849953293477</v>
      </c>
      <c r="AC1006" s="49">
        <v>1725.0536340322244</v>
      </c>
      <c r="AD1006" s="49"/>
      <c r="AE1006" s="49"/>
      <c r="AF1006" s="46">
        <f t="shared" si="290"/>
        <v>3742.6386293615724</v>
      </c>
      <c r="AG1006" s="49"/>
      <c r="AH1006" s="49"/>
      <c r="AI1006" s="49"/>
      <c r="AJ1006" s="49"/>
      <c r="AK1006" s="46">
        <f t="shared" si="291"/>
        <v>0</v>
      </c>
      <c r="AL1006" s="48"/>
      <c r="AM1006" s="48"/>
      <c r="AN1006" s="50">
        <f>IFERROR(VLOOKUP($F1006,Ref_Param!$L:$M,2,0),0)*M1006</f>
        <v>486.73624475276938</v>
      </c>
      <c r="AO1006" s="50">
        <f>IFERROR(VLOOKUP($F1006,Ref_Param!$L:$M,2,0),0)*N1006</f>
        <v>620.01836279036308</v>
      </c>
      <c r="AP1006" s="50">
        <f>IFERROR(VLOOKUP($F1006,Ref_Param!$L:$M,2,0),0)*O1006</f>
        <v>635.14412352877912</v>
      </c>
      <c r="AQ1006" s="50">
        <f>IFERROR(VLOOKUP($F1006,Ref_Param!$L:$M,2,0),0)*P1006</f>
        <v>757.38649330140765</v>
      </c>
      <c r="AR1006" s="51">
        <f t="shared" si="292"/>
        <v>2499.2852243733191</v>
      </c>
      <c r="AS1006" s="52">
        <f>IFERROR(VLOOKUP($F1006,Ref_Param!$L:$M,2,0),0)*R1006</f>
        <v>1015.8236970667155</v>
      </c>
      <c r="AT1006" s="52">
        <f>IFERROR(VLOOKUP($F1006,Ref_Param!$L:$M,2,0),0)*S1006</f>
        <v>1206.4016118499233</v>
      </c>
      <c r="AU1006" s="52">
        <f>IFERROR(VLOOKUP($F1006,Ref_Param!$L:$M,2,0),0)*T1006</f>
        <v>1924.9745983281134</v>
      </c>
      <c r="AV1006" s="52">
        <f>IFERROR(VLOOKUP($F1006,Ref_Param!$L:$M,2,0),0)*U1006</f>
        <v>2378.5037845870079</v>
      </c>
      <c r="AW1006" s="53">
        <f t="shared" si="293"/>
        <v>6525.7036918317608</v>
      </c>
      <c r="AX1006" s="54">
        <f>IFERROR(VLOOKUP($F1006,Ref_Param!$L:$M,2,0),0)*W1006</f>
        <v>2175.5848679911564</v>
      </c>
      <c r="AY1006" s="54">
        <f>IFERROR(VLOOKUP($F1006,Ref_Param!$L:$M,2,0),0)*X1006</f>
        <v>1933.1196857658863</v>
      </c>
      <c r="AZ1006" s="54">
        <f>IFERROR(VLOOKUP($F1006,Ref_Param!$L:$M,2,0),0)*Y1006</f>
        <v>2368.6328496219089</v>
      </c>
      <c r="BA1006" s="54">
        <f>IFERROR(VLOOKUP($F1006,Ref_Param!$L:$M,2,0),0)*Z1006</f>
        <v>2341.7260961378711</v>
      </c>
      <c r="BB1006" s="55">
        <f t="shared" si="294"/>
        <v>8819.063499516822</v>
      </c>
      <c r="BC1006" s="56">
        <f>IFERROR(VLOOKUP($F1006,Ref_Param!$L:$M,2,0),0)*AB1006</f>
        <v>2199.5285856346895</v>
      </c>
      <c r="BD1006" s="56">
        <f>IFERROR(VLOOKUP($F1006,Ref_Param!$L:$M,2,0),0)*AC1006</f>
        <v>1880.6170687185861</v>
      </c>
      <c r="BE1006" s="56">
        <f>IFERROR(VLOOKUP($F1006,Ref_Param!$L:$M,2,0),0)*AD1006</f>
        <v>0</v>
      </c>
      <c r="BF1006" s="56">
        <f>IFERROR(VLOOKUP($F1006,Ref_Param!$L:$M,2,0),0)*AE1006</f>
        <v>0</v>
      </c>
      <c r="BG1006" s="57">
        <f t="shared" si="295"/>
        <v>4080.1456543532759</v>
      </c>
      <c r="BH1006" s="56">
        <f>IFERROR(VLOOKUP($F1006,Ref_Param!$L:$M,2,0),0)*AG1006</f>
        <v>0</v>
      </c>
      <c r="BI1006" s="56">
        <f>IFERROR(VLOOKUP($F1006,Ref_Param!$L:$M,2,0),0)*AH1006</f>
        <v>0</v>
      </c>
      <c r="BJ1006" s="56">
        <f>IFERROR(VLOOKUP($F1006,Ref_Param!$L:$M,2,0),0)*AI1006</f>
        <v>0</v>
      </c>
      <c r="BK1006" s="56">
        <f>IFERROR(VLOOKUP($F1006,Ref_Param!$L:$M,2,0),0)*AJ1006</f>
        <v>0</v>
      </c>
      <c r="BL1006" s="57">
        <f t="shared" si="296"/>
        <v>0</v>
      </c>
      <c r="BM1006" s="58">
        <f>IFERROR(VLOOKUP($F1006,Ref_Param!$L:$M,2,0),0)*AL1006</f>
        <v>0</v>
      </c>
      <c r="BN1006" s="59">
        <f>IFERROR(VLOOKUP($F1006,Ref_Param!$L:$M,2,0),0)*AM1006</f>
        <v>0</v>
      </c>
    </row>
    <row r="1007" spans="1:66" ht="15" customHeight="1" x14ac:dyDescent="0.3">
      <c r="A1007" s="91" t="str">
        <f t="shared" si="286"/>
        <v>EAISDigital - API Economy</v>
      </c>
      <c r="B1007" s="43" t="s">
        <v>4152</v>
      </c>
      <c r="C1007" s="43" t="s">
        <v>4117</v>
      </c>
      <c r="D1007" s="43" t="s">
        <v>2453</v>
      </c>
      <c r="E1007" s="66" t="s">
        <v>2454</v>
      </c>
      <c r="F1007" s="43" t="s">
        <v>95</v>
      </c>
      <c r="G1007" s="44" t="s">
        <v>1052</v>
      </c>
      <c r="H1007" s="41" t="s">
        <v>5427</v>
      </c>
      <c r="I1007" s="66" t="s">
        <v>22</v>
      </c>
      <c r="J1007" s="43"/>
      <c r="K1007" s="66"/>
      <c r="L1007" s="43" t="s">
        <v>4110</v>
      </c>
      <c r="M1007" s="7"/>
      <c r="N1007" s="7"/>
      <c r="O1007" s="7"/>
      <c r="P1007" s="7"/>
      <c r="Q1007" s="46">
        <f t="shared" si="287"/>
        <v>0</v>
      </c>
      <c r="R1007" s="7"/>
      <c r="S1007" s="7"/>
      <c r="T1007" s="7"/>
      <c r="U1007" s="7"/>
      <c r="V1007" s="46">
        <f t="shared" si="288"/>
        <v>0</v>
      </c>
      <c r="W1007" s="7"/>
      <c r="X1007" s="7"/>
      <c r="Y1007" s="7"/>
      <c r="Z1007" s="7"/>
      <c r="AA1007" s="46">
        <f t="shared" si="289"/>
        <v>0</v>
      </c>
      <c r="AB1007" s="49"/>
      <c r="AC1007" s="49"/>
      <c r="AD1007" s="49">
        <v>1824.941</v>
      </c>
      <c r="AE1007" s="49">
        <v>1988.8</v>
      </c>
      <c r="AF1007" s="46">
        <f t="shared" si="290"/>
        <v>3813.741</v>
      </c>
      <c r="AG1007" s="49">
        <v>1963</v>
      </c>
      <c r="AH1007" s="49">
        <v>2063</v>
      </c>
      <c r="AI1007" s="49">
        <v>2063</v>
      </c>
      <c r="AJ1007" s="49">
        <v>2163</v>
      </c>
      <c r="AK1007" s="46">
        <f t="shared" si="291"/>
        <v>8252</v>
      </c>
      <c r="AL1007" s="48"/>
      <c r="AM1007" s="48"/>
      <c r="AN1007" s="50">
        <f>IFERROR(VLOOKUP($F1007,Ref_Param!$L:$M,2,0),0)*M1007</f>
        <v>0</v>
      </c>
      <c r="AO1007" s="50">
        <f>IFERROR(VLOOKUP($F1007,Ref_Param!$L:$M,2,0),0)*N1007</f>
        <v>0</v>
      </c>
      <c r="AP1007" s="50">
        <f>IFERROR(VLOOKUP($F1007,Ref_Param!$L:$M,2,0),0)*O1007</f>
        <v>0</v>
      </c>
      <c r="AQ1007" s="50">
        <f>IFERROR(VLOOKUP($F1007,Ref_Param!$L:$M,2,0),0)*P1007</f>
        <v>0</v>
      </c>
      <c r="AR1007" s="51">
        <f t="shared" si="292"/>
        <v>0</v>
      </c>
      <c r="AS1007" s="52">
        <f>IFERROR(VLOOKUP($F1007,Ref_Param!$L:$M,2,0),0)*R1007</f>
        <v>0</v>
      </c>
      <c r="AT1007" s="52">
        <f>IFERROR(VLOOKUP($F1007,Ref_Param!$L:$M,2,0),0)*S1007</f>
        <v>0</v>
      </c>
      <c r="AU1007" s="52">
        <f>IFERROR(VLOOKUP($F1007,Ref_Param!$L:$M,2,0),0)*T1007</f>
        <v>0</v>
      </c>
      <c r="AV1007" s="52">
        <f>IFERROR(VLOOKUP($F1007,Ref_Param!$L:$M,2,0),0)*U1007</f>
        <v>0</v>
      </c>
      <c r="AW1007" s="53">
        <f t="shared" si="293"/>
        <v>0</v>
      </c>
      <c r="AX1007" s="54">
        <f>IFERROR(VLOOKUP($F1007,Ref_Param!$L:$M,2,0),0)*W1007</f>
        <v>0</v>
      </c>
      <c r="AY1007" s="54">
        <f>IFERROR(VLOOKUP($F1007,Ref_Param!$L:$M,2,0),0)*X1007</f>
        <v>0</v>
      </c>
      <c r="AZ1007" s="54">
        <f>IFERROR(VLOOKUP($F1007,Ref_Param!$L:$M,2,0),0)*Y1007</f>
        <v>0</v>
      </c>
      <c r="BA1007" s="54">
        <f>IFERROR(VLOOKUP($F1007,Ref_Param!$L:$M,2,0),0)*Z1007</f>
        <v>0</v>
      </c>
      <c r="BB1007" s="55">
        <f t="shared" si="294"/>
        <v>0</v>
      </c>
      <c r="BC1007" s="56">
        <f>IFERROR(VLOOKUP($F1007,Ref_Param!$L:$M,2,0),0)*AB1007</f>
        <v>0</v>
      </c>
      <c r="BD1007" s="56">
        <f>IFERROR(VLOOKUP($F1007,Ref_Param!$L:$M,2,0),0)*AC1007</f>
        <v>0</v>
      </c>
      <c r="BE1007" s="56">
        <f>IFERROR(VLOOKUP($F1007,Ref_Param!$L:$M,2,0),0)*AD1007</f>
        <v>1989.5121672143061</v>
      </c>
      <c r="BF1007" s="56">
        <f>IFERROR(VLOOKUP($F1007,Ref_Param!$L:$M,2,0),0)*AE1007</f>
        <v>2168.1477911646525</v>
      </c>
      <c r="BG1007" s="57">
        <f t="shared" si="295"/>
        <v>4157.6599583789584</v>
      </c>
      <c r="BH1007" s="56">
        <f>IFERROR(VLOOKUP($F1007,Ref_Param!$L:$M,2,0),0)*AG1007</f>
        <v>2140.0211756115309</v>
      </c>
      <c r="BI1007" s="56">
        <f>IFERROR(VLOOKUP($F1007,Ref_Param!$L:$M,2,0),0)*AH1007</f>
        <v>2249.0390653523118</v>
      </c>
      <c r="BJ1007" s="56">
        <f>IFERROR(VLOOKUP($F1007,Ref_Param!$L:$M,2,0),0)*AI1007</f>
        <v>2249.0390653523118</v>
      </c>
      <c r="BK1007" s="56">
        <f>IFERROR(VLOOKUP($F1007,Ref_Param!$L:$M,2,0),0)*AJ1007</f>
        <v>2358.0569550930927</v>
      </c>
      <c r="BL1007" s="57">
        <f t="shared" si="296"/>
        <v>8996.1562614092472</v>
      </c>
      <c r="BM1007" s="58">
        <f>IFERROR(VLOOKUP($F1007,Ref_Param!$L:$M,2,0),0)*AL1007</f>
        <v>0</v>
      </c>
      <c r="BN1007" s="59">
        <f>IFERROR(VLOOKUP($F1007,Ref_Param!$L:$M,2,0),0)*AM1007</f>
        <v>0</v>
      </c>
    </row>
    <row r="1008" spans="1:66" ht="15" customHeight="1" x14ac:dyDescent="0.3">
      <c r="A1008" s="91" t="str">
        <f t="shared" si="286"/>
        <v>EAISDigital - API Economy</v>
      </c>
      <c r="B1008" s="43" t="s">
        <v>4152</v>
      </c>
      <c r="C1008" s="43" t="s">
        <v>4117</v>
      </c>
      <c r="D1008" s="43" t="s">
        <v>2453</v>
      </c>
      <c r="E1008" s="66" t="s">
        <v>2454</v>
      </c>
      <c r="F1008" s="43" t="s">
        <v>3731</v>
      </c>
      <c r="G1008" s="44" t="s">
        <v>1052</v>
      </c>
      <c r="H1008" s="41" t="s">
        <v>5427</v>
      </c>
      <c r="I1008" s="66" t="s">
        <v>22</v>
      </c>
      <c r="J1008" s="43"/>
      <c r="K1008" s="66"/>
      <c r="L1008" s="43" t="s">
        <v>4110</v>
      </c>
      <c r="M1008" s="7">
        <v>0</v>
      </c>
      <c r="N1008" s="7">
        <v>0</v>
      </c>
      <c r="O1008" s="7">
        <v>0</v>
      </c>
      <c r="P1008" s="7">
        <v>0</v>
      </c>
      <c r="Q1008" s="46">
        <f t="shared" si="287"/>
        <v>0</v>
      </c>
      <c r="R1008" s="7">
        <v>0</v>
      </c>
      <c r="S1008" s="7">
        <v>0</v>
      </c>
      <c r="T1008" s="7">
        <v>0</v>
      </c>
      <c r="U1008" s="7">
        <v>0</v>
      </c>
      <c r="V1008" s="46">
        <f t="shared" si="288"/>
        <v>0</v>
      </c>
      <c r="W1008" s="7">
        <v>-17.060999999999947</v>
      </c>
      <c r="X1008" s="7">
        <v>8.354000000000017</v>
      </c>
      <c r="Y1008" s="7">
        <v>127.0819999999996</v>
      </c>
      <c r="Z1008" s="7">
        <v>111.61800000000034</v>
      </c>
      <c r="AA1008" s="46">
        <f t="shared" si="289"/>
        <v>229.99299999999999</v>
      </c>
      <c r="AB1008" s="49">
        <v>202.29899433545054</v>
      </c>
      <c r="AC1008" s="49">
        <v>404.82573000000031</v>
      </c>
      <c r="AD1008" s="49"/>
      <c r="AE1008" s="49"/>
      <c r="AF1008" s="46">
        <f t="shared" si="290"/>
        <v>607.12472433545088</v>
      </c>
      <c r="AG1008" s="49"/>
      <c r="AH1008" s="49"/>
      <c r="AI1008" s="49"/>
      <c r="AJ1008" s="49"/>
      <c r="AK1008" s="46">
        <f t="shared" si="291"/>
        <v>0</v>
      </c>
      <c r="AL1008" s="48"/>
      <c r="AM1008" s="48"/>
      <c r="AN1008" s="50">
        <f>IFERROR(VLOOKUP($F1008,Ref_Param!$L:$M,2,0),0)*M1008</f>
        <v>0</v>
      </c>
      <c r="AO1008" s="50">
        <f>IFERROR(VLOOKUP($F1008,Ref_Param!$L:$M,2,0),0)*N1008</f>
        <v>0</v>
      </c>
      <c r="AP1008" s="50">
        <f>IFERROR(VLOOKUP($F1008,Ref_Param!$L:$M,2,0),0)*O1008</f>
        <v>0</v>
      </c>
      <c r="AQ1008" s="50">
        <f>IFERROR(VLOOKUP($F1008,Ref_Param!$L:$M,2,0),0)*P1008</f>
        <v>0</v>
      </c>
      <c r="AR1008" s="51">
        <f t="shared" si="292"/>
        <v>0</v>
      </c>
      <c r="AS1008" s="52">
        <f>IFERROR(VLOOKUP($F1008,Ref_Param!$L:$M,2,0),0)*R1008</f>
        <v>0</v>
      </c>
      <c r="AT1008" s="52">
        <f>IFERROR(VLOOKUP($F1008,Ref_Param!$L:$M,2,0),0)*S1008</f>
        <v>0</v>
      </c>
      <c r="AU1008" s="52">
        <f>IFERROR(VLOOKUP($F1008,Ref_Param!$L:$M,2,0),0)*T1008</f>
        <v>0</v>
      </c>
      <c r="AV1008" s="52">
        <f>IFERROR(VLOOKUP($F1008,Ref_Param!$L:$M,2,0),0)*U1008</f>
        <v>0</v>
      </c>
      <c r="AW1008" s="53">
        <f t="shared" si="293"/>
        <v>0</v>
      </c>
      <c r="AX1008" s="54">
        <f>IFERROR(VLOOKUP($F1008,Ref_Param!$L:$M,2,0),0)*W1008</f>
        <v>-0.20763052208835317</v>
      </c>
      <c r="AY1008" s="54">
        <f>IFERROR(VLOOKUP($F1008,Ref_Param!$L:$M,2,0),0)*X1008</f>
        <v>0.10166727516125147</v>
      </c>
      <c r="AZ1008" s="54">
        <f>IFERROR(VLOOKUP($F1008,Ref_Param!$L:$M,2,0),0)*Y1008</f>
        <v>1.5465741754898361</v>
      </c>
      <c r="BA1008" s="54">
        <f>IFERROR(VLOOKUP($F1008,Ref_Param!$L:$M,2,0),0)*Z1008</f>
        <v>1.3583789704271698</v>
      </c>
      <c r="BB1008" s="55">
        <f t="shared" si="294"/>
        <v>2.7989898989899045</v>
      </c>
      <c r="BC1008" s="56">
        <f>IFERROR(VLOOKUP($F1008,Ref_Param!$L:$M,2,0),0)*AB1008</f>
        <v>2.4619568496464761</v>
      </c>
      <c r="BD1008" s="56">
        <f>IFERROR(VLOOKUP($F1008,Ref_Param!$L:$M,2,0),0)*AC1008</f>
        <v>4.9266852866009625</v>
      </c>
      <c r="BE1008" s="56">
        <f>IFERROR(VLOOKUP($F1008,Ref_Param!$L:$M,2,0),0)*AD1008</f>
        <v>0</v>
      </c>
      <c r="BF1008" s="56">
        <f>IFERROR(VLOOKUP($F1008,Ref_Param!$L:$M,2,0),0)*AE1008</f>
        <v>0</v>
      </c>
      <c r="BG1008" s="57">
        <f t="shared" si="295"/>
        <v>7.388642136247439</v>
      </c>
      <c r="BH1008" s="56">
        <f>IFERROR(VLOOKUP($F1008,Ref_Param!$L:$M,2,0),0)*AG1008</f>
        <v>0</v>
      </c>
      <c r="BI1008" s="56">
        <f>IFERROR(VLOOKUP($F1008,Ref_Param!$L:$M,2,0),0)*AH1008</f>
        <v>0</v>
      </c>
      <c r="BJ1008" s="56">
        <f>IFERROR(VLOOKUP($F1008,Ref_Param!$L:$M,2,0),0)*AI1008</f>
        <v>0</v>
      </c>
      <c r="BK1008" s="56">
        <f>IFERROR(VLOOKUP($F1008,Ref_Param!$L:$M,2,0),0)*AJ1008</f>
        <v>0</v>
      </c>
      <c r="BL1008" s="57">
        <f t="shared" si="296"/>
        <v>0</v>
      </c>
      <c r="BM1008" s="58">
        <f>IFERROR(VLOOKUP($F1008,Ref_Param!$L:$M,2,0),0)*AL1008</f>
        <v>0</v>
      </c>
      <c r="BN1008" s="59">
        <f>IFERROR(VLOOKUP($F1008,Ref_Param!$L:$M,2,0),0)*AM1008</f>
        <v>0</v>
      </c>
    </row>
    <row r="1009" spans="1:66" ht="15" customHeight="1" x14ac:dyDescent="0.3">
      <c r="A1009" s="91" t="str">
        <f t="shared" si="286"/>
        <v>EAISDigital - API Economy</v>
      </c>
      <c r="B1009" s="43" t="s">
        <v>4152</v>
      </c>
      <c r="C1009" s="43" t="s">
        <v>4117</v>
      </c>
      <c r="D1009" s="43" t="s">
        <v>2453</v>
      </c>
      <c r="E1009" s="66" t="s">
        <v>2454</v>
      </c>
      <c r="F1009" s="43" t="s">
        <v>20</v>
      </c>
      <c r="G1009" s="44" t="s">
        <v>1052</v>
      </c>
      <c r="H1009" s="41" t="s">
        <v>5427</v>
      </c>
      <c r="I1009" s="66" t="s">
        <v>22</v>
      </c>
      <c r="J1009" s="43"/>
      <c r="K1009" s="66"/>
      <c r="L1009" s="43" t="s">
        <v>4110</v>
      </c>
      <c r="M1009" s="7"/>
      <c r="N1009" s="7"/>
      <c r="O1009" s="7"/>
      <c r="P1009" s="7"/>
      <c r="Q1009" s="46">
        <f t="shared" si="287"/>
        <v>0</v>
      </c>
      <c r="R1009" s="7"/>
      <c r="S1009" s="7"/>
      <c r="T1009" s="7"/>
      <c r="U1009" s="7"/>
      <c r="V1009" s="46">
        <f t="shared" si="288"/>
        <v>0</v>
      </c>
      <c r="W1009" s="7"/>
      <c r="X1009" s="7"/>
      <c r="Y1009" s="7"/>
      <c r="Z1009" s="7"/>
      <c r="AA1009" s="46">
        <f t="shared" si="289"/>
        <v>0</v>
      </c>
      <c r="AB1009" s="49"/>
      <c r="AC1009" s="49"/>
      <c r="AD1009" s="49">
        <v>25</v>
      </c>
      <c r="AE1009" s="49">
        <v>6</v>
      </c>
      <c r="AF1009" s="46">
        <f t="shared" si="290"/>
        <v>31</v>
      </c>
      <c r="AG1009" s="49">
        <v>20</v>
      </c>
      <c r="AH1009" s="49">
        <v>20</v>
      </c>
      <c r="AI1009" s="49">
        <v>20</v>
      </c>
      <c r="AJ1009" s="49">
        <v>20</v>
      </c>
      <c r="AK1009" s="46">
        <f t="shared" si="291"/>
        <v>80</v>
      </c>
      <c r="AL1009" s="48"/>
      <c r="AM1009" s="48"/>
      <c r="AN1009" s="50">
        <f>IFERROR(VLOOKUP($F1009,Ref_Param!$L:$M,2,0),0)*M1009</f>
        <v>0</v>
      </c>
      <c r="AO1009" s="50">
        <f>IFERROR(VLOOKUP($F1009,Ref_Param!$L:$M,2,0),0)*N1009</f>
        <v>0</v>
      </c>
      <c r="AP1009" s="50">
        <f>IFERROR(VLOOKUP($F1009,Ref_Param!$L:$M,2,0),0)*O1009</f>
        <v>0</v>
      </c>
      <c r="AQ1009" s="50">
        <f>IFERROR(VLOOKUP($F1009,Ref_Param!$L:$M,2,0),0)*P1009</f>
        <v>0</v>
      </c>
      <c r="AR1009" s="51">
        <f t="shared" si="292"/>
        <v>0</v>
      </c>
      <c r="AS1009" s="52">
        <f>IFERROR(VLOOKUP($F1009,Ref_Param!$L:$M,2,0),0)*R1009</f>
        <v>0</v>
      </c>
      <c r="AT1009" s="52">
        <f>IFERROR(VLOOKUP($F1009,Ref_Param!$L:$M,2,0),0)*S1009</f>
        <v>0</v>
      </c>
      <c r="AU1009" s="52">
        <f>IFERROR(VLOOKUP($F1009,Ref_Param!$L:$M,2,0),0)*T1009</f>
        <v>0</v>
      </c>
      <c r="AV1009" s="52">
        <f>IFERROR(VLOOKUP($F1009,Ref_Param!$L:$M,2,0),0)*U1009</f>
        <v>0</v>
      </c>
      <c r="AW1009" s="53">
        <f t="shared" si="293"/>
        <v>0</v>
      </c>
      <c r="AX1009" s="54">
        <f>IFERROR(VLOOKUP($F1009,Ref_Param!$L:$M,2,0),0)*W1009</f>
        <v>0</v>
      </c>
      <c r="AY1009" s="54">
        <f>IFERROR(VLOOKUP($F1009,Ref_Param!$L:$M,2,0),0)*X1009</f>
        <v>0</v>
      </c>
      <c r="AZ1009" s="54">
        <f>IFERROR(VLOOKUP($F1009,Ref_Param!$L:$M,2,0),0)*Y1009</f>
        <v>0</v>
      </c>
      <c r="BA1009" s="54">
        <f>IFERROR(VLOOKUP($F1009,Ref_Param!$L:$M,2,0),0)*Z1009</f>
        <v>0</v>
      </c>
      <c r="BB1009" s="55">
        <f t="shared" si="294"/>
        <v>0</v>
      </c>
      <c r="BC1009" s="56">
        <f>IFERROR(VLOOKUP($F1009,Ref_Param!$L:$M,2,0),0)*AB1009</f>
        <v>0</v>
      </c>
      <c r="BD1009" s="56">
        <f>IFERROR(VLOOKUP($F1009,Ref_Param!$L:$M,2,0),0)*AC1009</f>
        <v>0</v>
      </c>
      <c r="BE1009" s="56">
        <f>IFERROR(VLOOKUP($F1009,Ref_Param!$L:$M,2,0),0)*AD1009</f>
        <v>25</v>
      </c>
      <c r="BF1009" s="56">
        <f>IFERROR(VLOOKUP($F1009,Ref_Param!$L:$M,2,0),0)*AE1009</f>
        <v>6</v>
      </c>
      <c r="BG1009" s="57">
        <f t="shared" si="295"/>
        <v>31</v>
      </c>
      <c r="BH1009" s="56">
        <f>IFERROR(VLOOKUP($F1009,Ref_Param!$L:$M,2,0),0)*AG1009</f>
        <v>20</v>
      </c>
      <c r="BI1009" s="56">
        <f>IFERROR(VLOOKUP($F1009,Ref_Param!$L:$M,2,0),0)*AH1009</f>
        <v>20</v>
      </c>
      <c r="BJ1009" s="56">
        <f>IFERROR(VLOOKUP($F1009,Ref_Param!$L:$M,2,0),0)*AI1009</f>
        <v>20</v>
      </c>
      <c r="BK1009" s="56">
        <f>IFERROR(VLOOKUP($F1009,Ref_Param!$L:$M,2,0),0)*AJ1009</f>
        <v>20</v>
      </c>
      <c r="BL1009" s="57">
        <f t="shared" si="296"/>
        <v>80</v>
      </c>
      <c r="BM1009" s="58">
        <f>IFERROR(VLOOKUP($F1009,Ref_Param!$L:$M,2,0),0)*AL1009</f>
        <v>0</v>
      </c>
      <c r="BN1009" s="59">
        <f>IFERROR(VLOOKUP($F1009,Ref_Param!$L:$M,2,0),0)*AM1009</f>
        <v>0</v>
      </c>
    </row>
    <row r="1010" spans="1:66" ht="15" customHeight="1" x14ac:dyDescent="0.3">
      <c r="A1010" s="91" t="str">
        <f t="shared" si="286"/>
        <v>EAISDigital - API Economy</v>
      </c>
      <c r="B1010" s="43" t="s">
        <v>4152</v>
      </c>
      <c r="C1010" s="43" t="s">
        <v>4117</v>
      </c>
      <c r="D1010" s="43" t="s">
        <v>2982</v>
      </c>
      <c r="E1010" s="66" t="s">
        <v>2983</v>
      </c>
      <c r="F1010" s="43" t="s">
        <v>20</v>
      </c>
      <c r="G1010" s="44" t="s">
        <v>1052</v>
      </c>
      <c r="H1010" s="41" t="s">
        <v>21</v>
      </c>
      <c r="I1010" s="66" t="s">
        <v>26</v>
      </c>
      <c r="J1010" s="43"/>
      <c r="K1010" s="66"/>
      <c r="L1010" s="43" t="s">
        <v>4110</v>
      </c>
      <c r="M1010" s="7">
        <v>6.8431422909235042</v>
      </c>
      <c r="N1010" s="7">
        <v>71.336714863065922</v>
      </c>
      <c r="O1010" s="7">
        <v>92.276728058998515</v>
      </c>
      <c r="P1010" s="7">
        <v>173.36504611657011</v>
      </c>
      <c r="Q1010" s="46">
        <f t="shared" si="287"/>
        <v>343.82163132955804</v>
      </c>
      <c r="R1010" s="7">
        <v>175.3927394638506</v>
      </c>
      <c r="S1010" s="7">
        <v>193.2225912237987</v>
      </c>
      <c r="T1010" s="7">
        <v>45.62626880902225</v>
      </c>
      <c r="U1010" s="7">
        <v>99.327269768955063</v>
      </c>
      <c r="V1010" s="46">
        <f t="shared" si="288"/>
        <v>513.56886926562663</v>
      </c>
      <c r="W1010" s="7">
        <v>150.41712725865128</v>
      </c>
      <c r="X1010" s="7">
        <v>29.911621594301927</v>
      </c>
      <c r="Y1010" s="7">
        <v>59.264778345447986</v>
      </c>
      <c r="Z1010" s="7">
        <v>56.403122151855129</v>
      </c>
      <c r="AA1010" s="46">
        <f t="shared" si="289"/>
        <v>295.99664935025629</v>
      </c>
      <c r="AB1010" s="49">
        <v>51.077136714355234</v>
      </c>
      <c r="AC1010" s="49">
        <v>103.0498379027549</v>
      </c>
      <c r="AD1010" s="49"/>
      <c r="AE1010" s="49"/>
      <c r="AF1010" s="46">
        <f t="shared" si="290"/>
        <v>154.12697461711014</v>
      </c>
      <c r="AG1010" s="49"/>
      <c r="AH1010" s="49"/>
      <c r="AI1010" s="49"/>
      <c r="AJ1010" s="49"/>
      <c r="AK1010" s="46">
        <f t="shared" si="291"/>
        <v>0</v>
      </c>
      <c r="AL1010" s="48"/>
      <c r="AM1010" s="48"/>
      <c r="AN1010" s="50">
        <f>IFERROR(VLOOKUP($F1010,Ref_Param!$L:$M,2,0),0)*M1010</f>
        <v>6.8431422909235042</v>
      </c>
      <c r="AO1010" s="50">
        <f>IFERROR(VLOOKUP($F1010,Ref_Param!$L:$M,2,0),0)*N1010</f>
        <v>71.336714863065922</v>
      </c>
      <c r="AP1010" s="50">
        <f>IFERROR(VLOOKUP($F1010,Ref_Param!$L:$M,2,0),0)*O1010</f>
        <v>92.276728058998515</v>
      </c>
      <c r="AQ1010" s="50">
        <f>IFERROR(VLOOKUP($F1010,Ref_Param!$L:$M,2,0),0)*P1010</f>
        <v>173.36504611657011</v>
      </c>
      <c r="AR1010" s="51">
        <f t="shared" si="292"/>
        <v>343.82163132955804</v>
      </c>
      <c r="AS1010" s="52">
        <f>IFERROR(VLOOKUP($F1010,Ref_Param!$L:$M,2,0),0)*R1010</f>
        <v>175.3927394638506</v>
      </c>
      <c r="AT1010" s="52">
        <f>IFERROR(VLOOKUP($F1010,Ref_Param!$L:$M,2,0),0)*S1010</f>
        <v>193.2225912237987</v>
      </c>
      <c r="AU1010" s="52">
        <f>IFERROR(VLOOKUP($F1010,Ref_Param!$L:$M,2,0),0)*T1010</f>
        <v>45.62626880902225</v>
      </c>
      <c r="AV1010" s="52">
        <f>IFERROR(VLOOKUP($F1010,Ref_Param!$L:$M,2,0),0)*U1010</f>
        <v>99.327269768955063</v>
      </c>
      <c r="AW1010" s="53">
        <f t="shared" si="293"/>
        <v>513.56886926562663</v>
      </c>
      <c r="AX1010" s="54">
        <f>IFERROR(VLOOKUP($F1010,Ref_Param!$L:$M,2,0),0)*W1010</f>
        <v>150.41712725865128</v>
      </c>
      <c r="AY1010" s="54">
        <f>IFERROR(VLOOKUP($F1010,Ref_Param!$L:$M,2,0),0)*X1010</f>
        <v>29.911621594301927</v>
      </c>
      <c r="AZ1010" s="54">
        <f>IFERROR(VLOOKUP($F1010,Ref_Param!$L:$M,2,0),0)*Y1010</f>
        <v>59.264778345447986</v>
      </c>
      <c r="BA1010" s="54">
        <f>IFERROR(VLOOKUP($F1010,Ref_Param!$L:$M,2,0),0)*Z1010</f>
        <v>56.403122151855129</v>
      </c>
      <c r="BB1010" s="55">
        <f t="shared" si="294"/>
        <v>295.99664935025629</v>
      </c>
      <c r="BC1010" s="56">
        <f>IFERROR(VLOOKUP($F1010,Ref_Param!$L:$M,2,0),0)*AB1010</f>
        <v>51.077136714355234</v>
      </c>
      <c r="BD1010" s="56">
        <f>IFERROR(VLOOKUP($F1010,Ref_Param!$L:$M,2,0),0)*AC1010</f>
        <v>103.0498379027549</v>
      </c>
      <c r="BE1010" s="56">
        <f>IFERROR(VLOOKUP($F1010,Ref_Param!$L:$M,2,0),0)*AD1010</f>
        <v>0</v>
      </c>
      <c r="BF1010" s="56">
        <f>IFERROR(VLOOKUP($F1010,Ref_Param!$L:$M,2,0),0)*AE1010</f>
        <v>0</v>
      </c>
      <c r="BG1010" s="57">
        <f t="shared" si="295"/>
        <v>154.12697461711014</v>
      </c>
      <c r="BH1010" s="56">
        <f>IFERROR(VLOOKUP($F1010,Ref_Param!$L:$M,2,0),0)*AG1010</f>
        <v>0</v>
      </c>
      <c r="BI1010" s="56">
        <f>IFERROR(VLOOKUP($F1010,Ref_Param!$L:$M,2,0),0)*AH1010</f>
        <v>0</v>
      </c>
      <c r="BJ1010" s="56">
        <f>IFERROR(VLOOKUP($F1010,Ref_Param!$L:$M,2,0),0)*AI1010</f>
        <v>0</v>
      </c>
      <c r="BK1010" s="56">
        <f>IFERROR(VLOOKUP($F1010,Ref_Param!$L:$M,2,0),0)*AJ1010</f>
        <v>0</v>
      </c>
      <c r="BL1010" s="57">
        <f t="shared" si="296"/>
        <v>0</v>
      </c>
      <c r="BM1010" s="58">
        <f>IFERROR(VLOOKUP($F1010,Ref_Param!$L:$M,2,0),0)*AL1010</f>
        <v>0</v>
      </c>
      <c r="BN1010" s="59">
        <f>IFERROR(VLOOKUP($F1010,Ref_Param!$L:$M,2,0),0)*AM1010</f>
        <v>0</v>
      </c>
    </row>
    <row r="1011" spans="1:66" ht="15" customHeight="1" x14ac:dyDescent="0.3">
      <c r="A1011" s="91" t="str">
        <f t="shared" si="286"/>
        <v>EAISDigital - API Economy</v>
      </c>
      <c r="B1011" s="43" t="s">
        <v>4152</v>
      </c>
      <c r="C1011" s="43" t="s">
        <v>4117</v>
      </c>
      <c r="D1011" s="43" t="s">
        <v>2982</v>
      </c>
      <c r="E1011" s="66" t="s">
        <v>2983</v>
      </c>
      <c r="F1011" s="43" t="s">
        <v>20</v>
      </c>
      <c r="G1011" s="44" t="s">
        <v>1052</v>
      </c>
      <c r="H1011" s="41" t="s">
        <v>21</v>
      </c>
      <c r="I1011" s="66" t="s">
        <v>22</v>
      </c>
      <c r="J1011" s="43"/>
      <c r="K1011" s="66"/>
      <c r="L1011" s="43" t="s">
        <v>4110</v>
      </c>
      <c r="M1011" s="7"/>
      <c r="N1011" s="7"/>
      <c r="O1011" s="7"/>
      <c r="P1011" s="7"/>
      <c r="Q1011" s="46">
        <f t="shared" si="287"/>
        <v>0</v>
      </c>
      <c r="R1011" s="7"/>
      <c r="S1011" s="7"/>
      <c r="T1011" s="7"/>
      <c r="U1011" s="7"/>
      <c r="V1011" s="46">
        <f t="shared" si="288"/>
        <v>0</v>
      </c>
      <c r="W1011" s="7"/>
      <c r="X1011" s="7"/>
      <c r="Y1011" s="7"/>
      <c r="Z1011" s="7"/>
      <c r="AA1011" s="46">
        <f t="shared" si="289"/>
        <v>0</v>
      </c>
      <c r="AB1011" s="49"/>
      <c r="AC1011" s="49"/>
      <c r="AD1011" s="49">
        <v>10</v>
      </c>
      <c r="AE1011" s="49">
        <v>15</v>
      </c>
      <c r="AF1011" s="46">
        <f t="shared" si="290"/>
        <v>25</v>
      </c>
      <c r="AG1011" s="49"/>
      <c r="AH1011" s="49"/>
      <c r="AI1011" s="49"/>
      <c r="AJ1011" s="49"/>
      <c r="AK1011" s="46">
        <f t="shared" si="291"/>
        <v>0</v>
      </c>
      <c r="AL1011" s="48"/>
      <c r="AM1011" s="48"/>
      <c r="AN1011" s="50">
        <f>IFERROR(VLOOKUP($F1011,Ref_Param!$L:$M,2,0),0)*M1011</f>
        <v>0</v>
      </c>
      <c r="AO1011" s="50">
        <f>IFERROR(VLOOKUP($F1011,Ref_Param!$L:$M,2,0),0)*N1011</f>
        <v>0</v>
      </c>
      <c r="AP1011" s="50">
        <f>IFERROR(VLOOKUP($F1011,Ref_Param!$L:$M,2,0),0)*O1011</f>
        <v>0</v>
      </c>
      <c r="AQ1011" s="50">
        <f>IFERROR(VLOOKUP($F1011,Ref_Param!$L:$M,2,0),0)*P1011</f>
        <v>0</v>
      </c>
      <c r="AR1011" s="51">
        <f t="shared" si="292"/>
        <v>0</v>
      </c>
      <c r="AS1011" s="52">
        <f>IFERROR(VLOOKUP($F1011,Ref_Param!$L:$M,2,0),0)*R1011</f>
        <v>0</v>
      </c>
      <c r="AT1011" s="52">
        <f>IFERROR(VLOOKUP($F1011,Ref_Param!$L:$M,2,0),0)*S1011</f>
        <v>0</v>
      </c>
      <c r="AU1011" s="52">
        <f>IFERROR(VLOOKUP($F1011,Ref_Param!$L:$M,2,0),0)*T1011</f>
        <v>0</v>
      </c>
      <c r="AV1011" s="52">
        <f>IFERROR(VLOOKUP($F1011,Ref_Param!$L:$M,2,0),0)*U1011</f>
        <v>0</v>
      </c>
      <c r="AW1011" s="53">
        <f t="shared" si="293"/>
        <v>0</v>
      </c>
      <c r="AX1011" s="54">
        <f>IFERROR(VLOOKUP($F1011,Ref_Param!$L:$M,2,0),0)*W1011</f>
        <v>0</v>
      </c>
      <c r="AY1011" s="54">
        <f>IFERROR(VLOOKUP($F1011,Ref_Param!$L:$M,2,0),0)*X1011</f>
        <v>0</v>
      </c>
      <c r="AZ1011" s="54">
        <f>IFERROR(VLOOKUP($F1011,Ref_Param!$L:$M,2,0),0)*Y1011</f>
        <v>0</v>
      </c>
      <c r="BA1011" s="54">
        <f>IFERROR(VLOOKUP($F1011,Ref_Param!$L:$M,2,0),0)*Z1011</f>
        <v>0</v>
      </c>
      <c r="BB1011" s="55">
        <f t="shared" si="294"/>
        <v>0</v>
      </c>
      <c r="BC1011" s="56">
        <f>IFERROR(VLOOKUP($F1011,Ref_Param!$L:$M,2,0),0)*AB1011</f>
        <v>0</v>
      </c>
      <c r="BD1011" s="56">
        <f>IFERROR(VLOOKUP($F1011,Ref_Param!$L:$M,2,0),0)*AC1011</f>
        <v>0</v>
      </c>
      <c r="BE1011" s="56">
        <f>IFERROR(VLOOKUP($F1011,Ref_Param!$L:$M,2,0),0)*AD1011</f>
        <v>10</v>
      </c>
      <c r="BF1011" s="56">
        <f>IFERROR(VLOOKUP($F1011,Ref_Param!$L:$M,2,0),0)*AE1011</f>
        <v>15</v>
      </c>
      <c r="BG1011" s="57">
        <f t="shared" si="295"/>
        <v>25</v>
      </c>
      <c r="BH1011" s="56">
        <f>IFERROR(VLOOKUP($F1011,Ref_Param!$L:$M,2,0),0)*AG1011</f>
        <v>0</v>
      </c>
      <c r="BI1011" s="56">
        <f>IFERROR(VLOOKUP($F1011,Ref_Param!$L:$M,2,0),0)*AH1011</f>
        <v>0</v>
      </c>
      <c r="BJ1011" s="56">
        <f>IFERROR(VLOOKUP($F1011,Ref_Param!$L:$M,2,0),0)*AI1011</f>
        <v>0</v>
      </c>
      <c r="BK1011" s="56">
        <f>IFERROR(VLOOKUP($F1011,Ref_Param!$L:$M,2,0),0)*AJ1011</f>
        <v>0</v>
      </c>
      <c r="BL1011" s="57">
        <f t="shared" si="296"/>
        <v>0</v>
      </c>
      <c r="BM1011" s="58">
        <f>IFERROR(VLOOKUP($F1011,Ref_Param!$L:$M,2,0),0)*AL1011</f>
        <v>0</v>
      </c>
      <c r="BN1011" s="59">
        <f>IFERROR(VLOOKUP($F1011,Ref_Param!$L:$M,2,0),0)*AM1011</f>
        <v>0</v>
      </c>
    </row>
    <row r="1012" spans="1:66" ht="15" customHeight="1" x14ac:dyDescent="0.3">
      <c r="A1012" s="91" t="str">
        <f t="shared" si="286"/>
        <v>EAISDigital - API Economy</v>
      </c>
      <c r="B1012" s="43" t="s">
        <v>4152</v>
      </c>
      <c r="C1012" s="43" t="s">
        <v>4117</v>
      </c>
      <c r="D1012" s="43" t="s">
        <v>4858</v>
      </c>
      <c r="E1012" s="66" t="s">
        <v>4859</v>
      </c>
      <c r="F1012" s="43" t="s">
        <v>20</v>
      </c>
      <c r="G1012" s="44" t="s">
        <v>1052</v>
      </c>
      <c r="H1012" s="41" t="s">
        <v>53</v>
      </c>
      <c r="I1012" s="66" t="s">
        <v>22</v>
      </c>
      <c r="J1012" s="43"/>
      <c r="K1012" s="66"/>
      <c r="L1012" s="43" t="s">
        <v>4110</v>
      </c>
      <c r="M1012" s="7"/>
      <c r="N1012" s="7"/>
      <c r="O1012" s="7"/>
      <c r="P1012" s="7"/>
      <c r="Q1012" s="46">
        <f t="shared" si="287"/>
        <v>0</v>
      </c>
      <c r="R1012" s="7"/>
      <c r="S1012" s="7"/>
      <c r="T1012" s="7"/>
      <c r="U1012" s="7"/>
      <c r="V1012" s="46">
        <f t="shared" si="288"/>
        <v>0</v>
      </c>
      <c r="W1012" s="7"/>
      <c r="X1012" s="7"/>
      <c r="Y1012" s="7"/>
      <c r="Z1012" s="7"/>
      <c r="AA1012" s="46">
        <f t="shared" si="289"/>
        <v>0</v>
      </c>
      <c r="AB1012" s="49"/>
      <c r="AC1012" s="49"/>
      <c r="AD1012" s="49">
        <v>12.058</v>
      </c>
      <c r="AE1012" s="49">
        <v>0</v>
      </c>
      <c r="AF1012" s="46">
        <f t="shared" si="290"/>
        <v>12.058</v>
      </c>
      <c r="AG1012" s="49">
        <v>15</v>
      </c>
      <c r="AH1012" s="49">
        <v>15</v>
      </c>
      <c r="AI1012" s="49">
        <v>15</v>
      </c>
      <c r="AJ1012" s="49">
        <v>15</v>
      </c>
      <c r="AK1012" s="46">
        <f t="shared" si="291"/>
        <v>60</v>
      </c>
      <c r="AL1012" s="48"/>
      <c r="AM1012" s="48"/>
      <c r="AN1012" s="50">
        <f>IFERROR(VLOOKUP($F1012,Ref_Param!$L:$M,2,0),0)*M1012</f>
        <v>0</v>
      </c>
      <c r="AO1012" s="50">
        <f>IFERROR(VLOOKUP($F1012,Ref_Param!$L:$M,2,0),0)*N1012</f>
        <v>0</v>
      </c>
      <c r="AP1012" s="50">
        <f>IFERROR(VLOOKUP($F1012,Ref_Param!$L:$M,2,0),0)*O1012</f>
        <v>0</v>
      </c>
      <c r="AQ1012" s="50">
        <f>IFERROR(VLOOKUP($F1012,Ref_Param!$L:$M,2,0),0)*P1012</f>
        <v>0</v>
      </c>
      <c r="AR1012" s="51">
        <f t="shared" si="292"/>
        <v>0</v>
      </c>
      <c r="AS1012" s="52">
        <f>IFERROR(VLOOKUP($F1012,Ref_Param!$L:$M,2,0),0)*R1012</f>
        <v>0</v>
      </c>
      <c r="AT1012" s="52">
        <f>IFERROR(VLOOKUP($F1012,Ref_Param!$L:$M,2,0),0)*S1012</f>
        <v>0</v>
      </c>
      <c r="AU1012" s="52">
        <f>IFERROR(VLOOKUP($F1012,Ref_Param!$L:$M,2,0),0)*T1012</f>
        <v>0</v>
      </c>
      <c r="AV1012" s="52">
        <f>IFERROR(VLOOKUP($F1012,Ref_Param!$L:$M,2,0),0)*U1012</f>
        <v>0</v>
      </c>
      <c r="AW1012" s="53">
        <f t="shared" si="293"/>
        <v>0</v>
      </c>
      <c r="AX1012" s="54">
        <f>IFERROR(VLOOKUP($F1012,Ref_Param!$L:$M,2,0),0)*W1012</f>
        <v>0</v>
      </c>
      <c r="AY1012" s="54">
        <f>IFERROR(VLOOKUP($F1012,Ref_Param!$L:$M,2,0),0)*X1012</f>
        <v>0</v>
      </c>
      <c r="AZ1012" s="54">
        <f>IFERROR(VLOOKUP($F1012,Ref_Param!$L:$M,2,0),0)*Y1012</f>
        <v>0</v>
      </c>
      <c r="BA1012" s="54">
        <f>IFERROR(VLOOKUP($F1012,Ref_Param!$L:$M,2,0),0)*Z1012</f>
        <v>0</v>
      </c>
      <c r="BB1012" s="55">
        <f t="shared" si="294"/>
        <v>0</v>
      </c>
      <c r="BC1012" s="56">
        <f>IFERROR(VLOOKUP($F1012,Ref_Param!$L:$M,2,0),0)*AB1012</f>
        <v>0</v>
      </c>
      <c r="BD1012" s="56">
        <f>IFERROR(VLOOKUP($F1012,Ref_Param!$L:$M,2,0),0)*AC1012</f>
        <v>0</v>
      </c>
      <c r="BE1012" s="56">
        <f>IFERROR(VLOOKUP($F1012,Ref_Param!$L:$M,2,0),0)*AD1012</f>
        <v>12.058</v>
      </c>
      <c r="BF1012" s="56">
        <f>IFERROR(VLOOKUP($F1012,Ref_Param!$L:$M,2,0),0)*AE1012</f>
        <v>0</v>
      </c>
      <c r="BG1012" s="57">
        <f t="shared" si="295"/>
        <v>12.058</v>
      </c>
      <c r="BH1012" s="56">
        <f>IFERROR(VLOOKUP($F1012,Ref_Param!$L:$M,2,0),0)*AG1012</f>
        <v>15</v>
      </c>
      <c r="BI1012" s="56">
        <f>IFERROR(VLOOKUP($F1012,Ref_Param!$L:$M,2,0),0)*AH1012</f>
        <v>15</v>
      </c>
      <c r="BJ1012" s="56">
        <f>IFERROR(VLOOKUP($F1012,Ref_Param!$L:$M,2,0),0)*AI1012</f>
        <v>15</v>
      </c>
      <c r="BK1012" s="56">
        <f>IFERROR(VLOOKUP($F1012,Ref_Param!$L:$M,2,0),0)*AJ1012</f>
        <v>15</v>
      </c>
      <c r="BL1012" s="57">
        <f t="shared" si="296"/>
        <v>60</v>
      </c>
      <c r="BM1012" s="58">
        <f>IFERROR(VLOOKUP($F1012,Ref_Param!$L:$M,2,0),0)*AL1012</f>
        <v>0</v>
      </c>
      <c r="BN1012" s="59">
        <f>IFERROR(VLOOKUP($F1012,Ref_Param!$L:$M,2,0),0)*AM1012</f>
        <v>0</v>
      </c>
    </row>
    <row r="1013" spans="1:66" ht="15" customHeight="1" x14ac:dyDescent="0.3">
      <c r="A1013" s="91" t="str">
        <f t="shared" si="286"/>
        <v>EAISDigital - API Economy</v>
      </c>
      <c r="B1013" s="43" t="s">
        <v>4152</v>
      </c>
      <c r="C1013" s="43" t="s">
        <v>4117</v>
      </c>
      <c r="D1013" s="43" t="s">
        <v>2988</v>
      </c>
      <c r="E1013" s="66" t="s">
        <v>2989</v>
      </c>
      <c r="F1013" s="43" t="s">
        <v>20</v>
      </c>
      <c r="G1013" s="44" t="s">
        <v>1052</v>
      </c>
      <c r="H1013" s="41" t="s">
        <v>31</v>
      </c>
      <c r="I1013" s="66" t="s">
        <v>26</v>
      </c>
      <c r="J1013" s="43"/>
      <c r="K1013" s="66"/>
      <c r="L1013" s="43" t="s">
        <v>4109</v>
      </c>
      <c r="M1013" s="7"/>
      <c r="N1013" s="7"/>
      <c r="O1013" s="7"/>
      <c r="P1013" s="7"/>
      <c r="Q1013" s="46">
        <f t="shared" si="287"/>
        <v>0</v>
      </c>
      <c r="R1013" s="7"/>
      <c r="S1013" s="7"/>
      <c r="T1013" s="7"/>
      <c r="U1013" s="7"/>
      <c r="V1013" s="46">
        <f t="shared" si="288"/>
        <v>0</v>
      </c>
      <c r="W1013" s="7"/>
      <c r="X1013" s="7"/>
      <c r="Y1013" s="7"/>
      <c r="Z1013" s="7"/>
      <c r="AA1013" s="46">
        <f t="shared" si="289"/>
        <v>0</v>
      </c>
      <c r="AB1013" s="49"/>
      <c r="AC1013" s="49"/>
      <c r="AD1013" s="49">
        <v>450.09699999999998</v>
      </c>
      <c r="AE1013" s="49">
        <v>100</v>
      </c>
      <c r="AF1013" s="46">
        <f t="shared" si="290"/>
        <v>550.09699999999998</v>
      </c>
      <c r="AG1013" s="49"/>
      <c r="AH1013" s="49"/>
      <c r="AI1013" s="49"/>
      <c r="AJ1013" s="49"/>
      <c r="AK1013" s="46">
        <f t="shared" si="291"/>
        <v>0</v>
      </c>
      <c r="AL1013" s="48"/>
      <c r="AM1013" s="48"/>
      <c r="AN1013" s="50">
        <f>IFERROR(VLOOKUP($F1013,Ref_Param!$L:$M,2,0),0)*M1013</f>
        <v>0</v>
      </c>
      <c r="AO1013" s="50">
        <f>IFERROR(VLOOKUP($F1013,Ref_Param!$L:$M,2,0),0)*N1013</f>
        <v>0</v>
      </c>
      <c r="AP1013" s="50">
        <f>IFERROR(VLOOKUP($F1013,Ref_Param!$L:$M,2,0),0)*O1013</f>
        <v>0</v>
      </c>
      <c r="AQ1013" s="50">
        <f>IFERROR(VLOOKUP($F1013,Ref_Param!$L:$M,2,0),0)*P1013</f>
        <v>0</v>
      </c>
      <c r="AR1013" s="51">
        <f t="shared" si="292"/>
        <v>0</v>
      </c>
      <c r="AS1013" s="52">
        <f>IFERROR(VLOOKUP($F1013,Ref_Param!$L:$M,2,0),0)*R1013</f>
        <v>0</v>
      </c>
      <c r="AT1013" s="52">
        <f>IFERROR(VLOOKUP($F1013,Ref_Param!$L:$M,2,0),0)*S1013</f>
        <v>0</v>
      </c>
      <c r="AU1013" s="52">
        <f>IFERROR(VLOOKUP($F1013,Ref_Param!$L:$M,2,0),0)*T1013</f>
        <v>0</v>
      </c>
      <c r="AV1013" s="52">
        <f>IFERROR(VLOOKUP($F1013,Ref_Param!$L:$M,2,0),0)*U1013</f>
        <v>0</v>
      </c>
      <c r="AW1013" s="53">
        <f t="shared" si="293"/>
        <v>0</v>
      </c>
      <c r="AX1013" s="54">
        <f>IFERROR(VLOOKUP($F1013,Ref_Param!$L:$M,2,0),0)*W1013</f>
        <v>0</v>
      </c>
      <c r="AY1013" s="54">
        <f>IFERROR(VLOOKUP($F1013,Ref_Param!$L:$M,2,0),0)*X1013</f>
        <v>0</v>
      </c>
      <c r="AZ1013" s="54">
        <f>IFERROR(VLOOKUP($F1013,Ref_Param!$L:$M,2,0),0)*Y1013</f>
        <v>0</v>
      </c>
      <c r="BA1013" s="54">
        <f>IFERROR(VLOOKUP($F1013,Ref_Param!$L:$M,2,0),0)*Z1013</f>
        <v>0</v>
      </c>
      <c r="BB1013" s="55">
        <f t="shared" si="294"/>
        <v>0</v>
      </c>
      <c r="BC1013" s="56">
        <f>IFERROR(VLOOKUP($F1013,Ref_Param!$L:$M,2,0),0)*AB1013</f>
        <v>0</v>
      </c>
      <c r="BD1013" s="56">
        <f>IFERROR(VLOOKUP($F1013,Ref_Param!$L:$M,2,0),0)*AC1013</f>
        <v>0</v>
      </c>
      <c r="BE1013" s="56">
        <f>IFERROR(VLOOKUP($F1013,Ref_Param!$L:$M,2,0),0)*AD1013</f>
        <v>450.09699999999998</v>
      </c>
      <c r="BF1013" s="56">
        <f>IFERROR(VLOOKUP($F1013,Ref_Param!$L:$M,2,0),0)*AE1013</f>
        <v>100</v>
      </c>
      <c r="BG1013" s="57">
        <f t="shared" si="295"/>
        <v>550.09699999999998</v>
      </c>
      <c r="BH1013" s="56">
        <f>IFERROR(VLOOKUP($F1013,Ref_Param!$L:$M,2,0),0)*AG1013</f>
        <v>0</v>
      </c>
      <c r="BI1013" s="56">
        <f>IFERROR(VLOOKUP($F1013,Ref_Param!$L:$M,2,0),0)*AH1013</f>
        <v>0</v>
      </c>
      <c r="BJ1013" s="56">
        <f>IFERROR(VLOOKUP($F1013,Ref_Param!$L:$M,2,0),0)*AI1013</f>
        <v>0</v>
      </c>
      <c r="BK1013" s="56">
        <f>IFERROR(VLOOKUP($F1013,Ref_Param!$L:$M,2,0),0)*AJ1013</f>
        <v>0</v>
      </c>
      <c r="BL1013" s="57">
        <f t="shared" si="296"/>
        <v>0</v>
      </c>
      <c r="BM1013" s="58">
        <f>IFERROR(VLOOKUP($F1013,Ref_Param!$L:$M,2,0),0)*AL1013</f>
        <v>0</v>
      </c>
      <c r="BN1013" s="59">
        <f>IFERROR(VLOOKUP($F1013,Ref_Param!$L:$M,2,0),0)*AM1013</f>
        <v>0</v>
      </c>
    </row>
    <row r="1014" spans="1:66" ht="15" customHeight="1" x14ac:dyDescent="0.3">
      <c r="A1014" s="91" t="str">
        <f t="shared" si="286"/>
        <v>EAISDigital - API Economy</v>
      </c>
      <c r="B1014" s="43" t="s">
        <v>4152</v>
      </c>
      <c r="C1014" s="43" t="s">
        <v>4117</v>
      </c>
      <c r="D1014" s="43" t="s">
        <v>2988</v>
      </c>
      <c r="E1014" s="66" t="s">
        <v>2989</v>
      </c>
      <c r="F1014" s="43" t="s">
        <v>20</v>
      </c>
      <c r="G1014" s="44" t="s">
        <v>1052</v>
      </c>
      <c r="H1014" s="41" t="s">
        <v>31</v>
      </c>
      <c r="I1014" s="66" t="s">
        <v>26</v>
      </c>
      <c r="J1014" s="43"/>
      <c r="K1014" s="66"/>
      <c r="L1014" s="43" t="s">
        <v>4110</v>
      </c>
      <c r="M1014" s="7">
        <v>667.51981388269428</v>
      </c>
      <c r="N1014" s="7">
        <v>1211.7148780986693</v>
      </c>
      <c r="O1014" s="7">
        <v>1196.350869517154</v>
      </c>
      <c r="P1014" s="7">
        <v>1063.5185218534784</v>
      </c>
      <c r="Q1014" s="46">
        <f t="shared" si="287"/>
        <v>4139.1040833519965</v>
      </c>
      <c r="R1014" s="7">
        <v>1263.7436790322333</v>
      </c>
      <c r="S1014" s="7">
        <v>1133.8538902771861</v>
      </c>
      <c r="T1014" s="7">
        <v>949.27026937883761</v>
      </c>
      <c r="U1014" s="7">
        <v>953.15067865915375</v>
      </c>
      <c r="V1014" s="46">
        <f t="shared" si="288"/>
        <v>4300.018517347411</v>
      </c>
      <c r="W1014" s="7">
        <v>1105.6071191551769</v>
      </c>
      <c r="X1014" s="7">
        <v>1160.925916566471</v>
      </c>
      <c r="Y1014" s="7">
        <v>652.26147802234902</v>
      </c>
      <c r="Z1014" s="7">
        <v>553.441807058481</v>
      </c>
      <c r="AA1014" s="46">
        <f t="shared" si="289"/>
        <v>3472.2363208024781</v>
      </c>
      <c r="AB1014" s="49">
        <v>596.22711675209337</v>
      </c>
      <c r="AC1014" s="49">
        <v>281.301157687939</v>
      </c>
      <c r="AD1014" s="49"/>
      <c r="AE1014" s="49"/>
      <c r="AF1014" s="46">
        <f t="shared" si="290"/>
        <v>877.52827444003242</v>
      </c>
      <c r="AG1014" s="49"/>
      <c r="AH1014" s="49"/>
      <c r="AI1014" s="49"/>
      <c r="AJ1014" s="49"/>
      <c r="AK1014" s="46">
        <f t="shared" si="291"/>
        <v>0</v>
      </c>
      <c r="AL1014" s="48"/>
      <c r="AM1014" s="48"/>
      <c r="AN1014" s="50">
        <f>IFERROR(VLOOKUP($F1014,Ref_Param!$L:$M,2,0),0)*M1014</f>
        <v>667.51981388269428</v>
      </c>
      <c r="AO1014" s="50">
        <f>IFERROR(VLOOKUP($F1014,Ref_Param!$L:$M,2,0),0)*N1014</f>
        <v>1211.7148780986693</v>
      </c>
      <c r="AP1014" s="50">
        <f>IFERROR(VLOOKUP($F1014,Ref_Param!$L:$M,2,0),0)*O1014</f>
        <v>1196.350869517154</v>
      </c>
      <c r="AQ1014" s="50">
        <f>IFERROR(VLOOKUP($F1014,Ref_Param!$L:$M,2,0),0)*P1014</f>
        <v>1063.5185218534784</v>
      </c>
      <c r="AR1014" s="51">
        <f t="shared" si="292"/>
        <v>4139.1040833519965</v>
      </c>
      <c r="AS1014" s="52">
        <f>IFERROR(VLOOKUP($F1014,Ref_Param!$L:$M,2,0),0)*R1014</f>
        <v>1263.7436790322333</v>
      </c>
      <c r="AT1014" s="52">
        <f>IFERROR(VLOOKUP($F1014,Ref_Param!$L:$M,2,0),0)*S1014</f>
        <v>1133.8538902771861</v>
      </c>
      <c r="AU1014" s="52">
        <f>IFERROR(VLOOKUP($F1014,Ref_Param!$L:$M,2,0),0)*T1014</f>
        <v>949.27026937883761</v>
      </c>
      <c r="AV1014" s="52">
        <f>IFERROR(VLOOKUP($F1014,Ref_Param!$L:$M,2,0),0)*U1014</f>
        <v>953.15067865915375</v>
      </c>
      <c r="AW1014" s="53">
        <f t="shared" si="293"/>
        <v>4300.018517347411</v>
      </c>
      <c r="AX1014" s="54">
        <f>IFERROR(VLOOKUP($F1014,Ref_Param!$L:$M,2,0),0)*W1014</f>
        <v>1105.6071191551769</v>
      </c>
      <c r="AY1014" s="54">
        <f>IFERROR(VLOOKUP($F1014,Ref_Param!$L:$M,2,0),0)*X1014</f>
        <v>1160.925916566471</v>
      </c>
      <c r="AZ1014" s="54">
        <f>IFERROR(VLOOKUP($F1014,Ref_Param!$L:$M,2,0),0)*Y1014</f>
        <v>652.26147802234902</v>
      </c>
      <c r="BA1014" s="54">
        <f>IFERROR(VLOOKUP($F1014,Ref_Param!$L:$M,2,0),0)*Z1014</f>
        <v>553.441807058481</v>
      </c>
      <c r="BB1014" s="55">
        <f t="shared" si="294"/>
        <v>3472.2363208024781</v>
      </c>
      <c r="BC1014" s="56">
        <f>IFERROR(VLOOKUP($F1014,Ref_Param!$L:$M,2,0),0)*AB1014</f>
        <v>596.22711675209337</v>
      </c>
      <c r="BD1014" s="56">
        <f>IFERROR(VLOOKUP($F1014,Ref_Param!$L:$M,2,0),0)*AC1014</f>
        <v>281.301157687939</v>
      </c>
      <c r="BE1014" s="56">
        <f>IFERROR(VLOOKUP($F1014,Ref_Param!$L:$M,2,0),0)*AD1014</f>
        <v>0</v>
      </c>
      <c r="BF1014" s="56">
        <f>IFERROR(VLOOKUP($F1014,Ref_Param!$L:$M,2,0),0)*AE1014</f>
        <v>0</v>
      </c>
      <c r="BG1014" s="57">
        <f t="shared" si="295"/>
        <v>877.52827444003242</v>
      </c>
      <c r="BH1014" s="56">
        <f>IFERROR(VLOOKUP($F1014,Ref_Param!$L:$M,2,0),0)*AG1014</f>
        <v>0</v>
      </c>
      <c r="BI1014" s="56">
        <f>IFERROR(VLOOKUP($F1014,Ref_Param!$L:$M,2,0),0)*AH1014</f>
        <v>0</v>
      </c>
      <c r="BJ1014" s="56">
        <f>IFERROR(VLOOKUP($F1014,Ref_Param!$L:$M,2,0),0)*AI1014</f>
        <v>0</v>
      </c>
      <c r="BK1014" s="56">
        <f>IFERROR(VLOOKUP($F1014,Ref_Param!$L:$M,2,0),0)*AJ1014</f>
        <v>0</v>
      </c>
      <c r="BL1014" s="57">
        <f t="shared" si="296"/>
        <v>0</v>
      </c>
      <c r="BM1014" s="58">
        <f>IFERROR(VLOOKUP($F1014,Ref_Param!$L:$M,2,0),0)*AL1014</f>
        <v>0</v>
      </c>
      <c r="BN1014" s="59">
        <f>IFERROR(VLOOKUP($F1014,Ref_Param!$L:$M,2,0),0)*AM1014</f>
        <v>0</v>
      </c>
    </row>
    <row r="1015" spans="1:66" ht="15" customHeight="1" x14ac:dyDescent="0.3">
      <c r="A1015" s="91" t="str">
        <f t="shared" si="286"/>
        <v>EAISDigital - API Economy</v>
      </c>
      <c r="B1015" s="43" t="s">
        <v>4152</v>
      </c>
      <c r="C1015" s="43" t="s">
        <v>4117</v>
      </c>
      <c r="D1015" s="43" t="s">
        <v>6095</v>
      </c>
      <c r="E1015" s="66" t="s">
        <v>6096</v>
      </c>
      <c r="F1015" s="43" t="s">
        <v>20</v>
      </c>
      <c r="G1015" s="44" t="s">
        <v>1052</v>
      </c>
      <c r="H1015" s="41" t="s">
        <v>5426</v>
      </c>
      <c r="I1015" s="66" t="s">
        <v>26</v>
      </c>
      <c r="J1015" s="43"/>
      <c r="K1015" s="66"/>
      <c r="L1015" s="43" t="s">
        <v>4110</v>
      </c>
      <c r="M1015" s="7">
        <v>0</v>
      </c>
      <c r="N1015" s="7">
        <v>0</v>
      </c>
      <c r="O1015" s="7">
        <v>0</v>
      </c>
      <c r="P1015" s="7">
        <v>0</v>
      </c>
      <c r="Q1015" s="46">
        <f t="shared" si="287"/>
        <v>0</v>
      </c>
      <c r="R1015" s="7">
        <v>0</v>
      </c>
      <c r="S1015" s="7">
        <v>0</v>
      </c>
      <c r="T1015" s="7">
        <v>0</v>
      </c>
      <c r="U1015" s="7">
        <v>0</v>
      </c>
      <c r="V1015" s="46">
        <f t="shared" si="288"/>
        <v>0</v>
      </c>
      <c r="W1015" s="7">
        <v>0</v>
      </c>
      <c r="X1015" s="7">
        <v>0</v>
      </c>
      <c r="Y1015" s="7">
        <v>0</v>
      </c>
      <c r="Z1015" s="7">
        <v>0</v>
      </c>
      <c r="AA1015" s="46">
        <f t="shared" si="289"/>
        <v>0</v>
      </c>
      <c r="AB1015" s="49">
        <v>38.646917774285392</v>
      </c>
      <c r="AC1015" s="49">
        <v>57.061915495659932</v>
      </c>
      <c r="AD1015" s="49"/>
      <c r="AE1015" s="49"/>
      <c r="AF1015" s="46">
        <f t="shared" si="290"/>
        <v>95.70883326994533</v>
      </c>
      <c r="AG1015" s="49"/>
      <c r="AH1015" s="49"/>
      <c r="AI1015" s="49"/>
      <c r="AJ1015" s="49"/>
      <c r="AK1015" s="46">
        <f t="shared" si="291"/>
        <v>0</v>
      </c>
      <c r="AL1015" s="48"/>
      <c r="AM1015" s="48"/>
      <c r="AN1015" s="50">
        <f>IFERROR(VLOOKUP($F1015,Ref_Param!$L:$M,2,0),0)*M1015</f>
        <v>0</v>
      </c>
      <c r="AO1015" s="50">
        <f>IFERROR(VLOOKUP($F1015,Ref_Param!$L:$M,2,0),0)*N1015</f>
        <v>0</v>
      </c>
      <c r="AP1015" s="50">
        <f>IFERROR(VLOOKUP($F1015,Ref_Param!$L:$M,2,0),0)*O1015</f>
        <v>0</v>
      </c>
      <c r="AQ1015" s="50">
        <f>IFERROR(VLOOKUP($F1015,Ref_Param!$L:$M,2,0),0)*P1015</f>
        <v>0</v>
      </c>
      <c r="AR1015" s="51">
        <f t="shared" si="292"/>
        <v>0</v>
      </c>
      <c r="AS1015" s="52">
        <f>IFERROR(VLOOKUP($F1015,Ref_Param!$L:$M,2,0),0)*R1015</f>
        <v>0</v>
      </c>
      <c r="AT1015" s="52">
        <f>IFERROR(VLOOKUP($F1015,Ref_Param!$L:$M,2,0),0)*S1015</f>
        <v>0</v>
      </c>
      <c r="AU1015" s="52">
        <f>IFERROR(VLOOKUP($F1015,Ref_Param!$L:$M,2,0),0)*T1015</f>
        <v>0</v>
      </c>
      <c r="AV1015" s="52">
        <f>IFERROR(VLOOKUP($F1015,Ref_Param!$L:$M,2,0),0)*U1015</f>
        <v>0</v>
      </c>
      <c r="AW1015" s="53">
        <f t="shared" si="293"/>
        <v>0</v>
      </c>
      <c r="AX1015" s="54">
        <f>IFERROR(VLOOKUP($F1015,Ref_Param!$L:$M,2,0),0)*W1015</f>
        <v>0</v>
      </c>
      <c r="AY1015" s="54">
        <f>IFERROR(VLOOKUP($F1015,Ref_Param!$L:$M,2,0),0)*X1015</f>
        <v>0</v>
      </c>
      <c r="AZ1015" s="54">
        <f>IFERROR(VLOOKUP($F1015,Ref_Param!$L:$M,2,0),0)*Y1015</f>
        <v>0</v>
      </c>
      <c r="BA1015" s="54">
        <f>IFERROR(VLOOKUP($F1015,Ref_Param!$L:$M,2,0),0)*Z1015</f>
        <v>0</v>
      </c>
      <c r="BB1015" s="55">
        <f t="shared" si="294"/>
        <v>0</v>
      </c>
      <c r="BC1015" s="56">
        <f>IFERROR(VLOOKUP($F1015,Ref_Param!$L:$M,2,0),0)*AB1015</f>
        <v>38.646917774285392</v>
      </c>
      <c r="BD1015" s="56">
        <f>IFERROR(VLOOKUP($F1015,Ref_Param!$L:$M,2,0),0)*AC1015</f>
        <v>57.061915495659932</v>
      </c>
      <c r="BE1015" s="56">
        <f>IFERROR(VLOOKUP($F1015,Ref_Param!$L:$M,2,0),0)*AD1015</f>
        <v>0</v>
      </c>
      <c r="BF1015" s="56">
        <f>IFERROR(VLOOKUP($F1015,Ref_Param!$L:$M,2,0),0)*AE1015</f>
        <v>0</v>
      </c>
      <c r="BG1015" s="57">
        <f t="shared" si="295"/>
        <v>95.70883326994533</v>
      </c>
      <c r="BH1015" s="56">
        <f>IFERROR(VLOOKUP($F1015,Ref_Param!$L:$M,2,0),0)*AG1015</f>
        <v>0</v>
      </c>
      <c r="BI1015" s="56">
        <f>IFERROR(VLOOKUP($F1015,Ref_Param!$L:$M,2,0),0)*AH1015</f>
        <v>0</v>
      </c>
      <c r="BJ1015" s="56">
        <f>IFERROR(VLOOKUP($F1015,Ref_Param!$L:$M,2,0),0)*AI1015</f>
        <v>0</v>
      </c>
      <c r="BK1015" s="56">
        <f>IFERROR(VLOOKUP($F1015,Ref_Param!$L:$M,2,0),0)*AJ1015</f>
        <v>0</v>
      </c>
      <c r="BL1015" s="57">
        <f t="shared" si="296"/>
        <v>0</v>
      </c>
      <c r="BM1015" s="58">
        <f>IFERROR(VLOOKUP($F1015,Ref_Param!$L:$M,2,0),0)*AL1015</f>
        <v>0</v>
      </c>
      <c r="BN1015" s="59">
        <f>IFERROR(VLOOKUP($F1015,Ref_Param!$L:$M,2,0),0)*AM1015</f>
        <v>0</v>
      </c>
    </row>
    <row r="1016" spans="1:66" ht="15" customHeight="1" x14ac:dyDescent="0.3">
      <c r="A1016" s="91" t="str">
        <f t="shared" si="286"/>
        <v>EAISDigital - API Economy</v>
      </c>
      <c r="B1016" s="43" t="s">
        <v>4152</v>
      </c>
      <c r="C1016" s="43" t="s">
        <v>4117</v>
      </c>
      <c r="D1016" s="43" t="s">
        <v>6095</v>
      </c>
      <c r="E1016" s="66" t="s">
        <v>6096</v>
      </c>
      <c r="F1016" s="43" t="s">
        <v>20</v>
      </c>
      <c r="G1016" s="44" t="s">
        <v>1052</v>
      </c>
      <c r="H1016" s="41" t="s">
        <v>5426</v>
      </c>
      <c r="I1016" s="66" t="s">
        <v>22</v>
      </c>
      <c r="J1016" s="43"/>
      <c r="K1016" s="66"/>
      <c r="L1016" s="43" t="s">
        <v>4110</v>
      </c>
      <c r="M1016" s="7"/>
      <c r="N1016" s="7"/>
      <c r="O1016" s="7"/>
      <c r="P1016" s="7"/>
      <c r="Q1016" s="46">
        <f t="shared" si="287"/>
        <v>0</v>
      </c>
      <c r="R1016" s="7"/>
      <c r="S1016" s="7"/>
      <c r="T1016" s="7"/>
      <c r="U1016" s="7"/>
      <c r="V1016" s="46">
        <f t="shared" si="288"/>
        <v>0</v>
      </c>
      <c r="W1016" s="7"/>
      <c r="X1016" s="7"/>
      <c r="Y1016" s="7"/>
      <c r="Z1016" s="7"/>
      <c r="AA1016" s="46">
        <f t="shared" si="289"/>
        <v>0</v>
      </c>
      <c r="AB1016" s="49"/>
      <c r="AC1016" s="49"/>
      <c r="AD1016" s="49">
        <v>50.245000000000005</v>
      </c>
      <c r="AE1016" s="49">
        <v>50</v>
      </c>
      <c r="AF1016" s="46">
        <f t="shared" si="290"/>
        <v>100.245</v>
      </c>
      <c r="AG1016" s="49">
        <v>50</v>
      </c>
      <c r="AH1016" s="49">
        <v>50</v>
      </c>
      <c r="AI1016" s="49">
        <v>50</v>
      </c>
      <c r="AJ1016" s="49">
        <v>50</v>
      </c>
      <c r="AK1016" s="46">
        <f t="shared" si="291"/>
        <v>200</v>
      </c>
      <c r="AL1016" s="48"/>
      <c r="AM1016" s="48"/>
      <c r="AN1016" s="50">
        <f>IFERROR(VLOOKUP($F1016,Ref_Param!$L:$M,2,0),0)*M1016</f>
        <v>0</v>
      </c>
      <c r="AO1016" s="50">
        <f>IFERROR(VLOOKUP($F1016,Ref_Param!$L:$M,2,0),0)*N1016</f>
        <v>0</v>
      </c>
      <c r="AP1016" s="50">
        <f>IFERROR(VLOOKUP($F1016,Ref_Param!$L:$M,2,0),0)*O1016</f>
        <v>0</v>
      </c>
      <c r="AQ1016" s="50">
        <f>IFERROR(VLOOKUP($F1016,Ref_Param!$L:$M,2,0),0)*P1016</f>
        <v>0</v>
      </c>
      <c r="AR1016" s="51">
        <f t="shared" si="292"/>
        <v>0</v>
      </c>
      <c r="AS1016" s="52">
        <f>IFERROR(VLOOKUP($F1016,Ref_Param!$L:$M,2,0),0)*R1016</f>
        <v>0</v>
      </c>
      <c r="AT1016" s="52">
        <f>IFERROR(VLOOKUP($F1016,Ref_Param!$L:$M,2,0),0)*S1016</f>
        <v>0</v>
      </c>
      <c r="AU1016" s="52">
        <f>IFERROR(VLOOKUP($F1016,Ref_Param!$L:$M,2,0),0)*T1016</f>
        <v>0</v>
      </c>
      <c r="AV1016" s="52">
        <f>IFERROR(VLOOKUP($F1016,Ref_Param!$L:$M,2,0),0)*U1016</f>
        <v>0</v>
      </c>
      <c r="AW1016" s="53">
        <f t="shared" si="293"/>
        <v>0</v>
      </c>
      <c r="AX1016" s="54">
        <f>IFERROR(VLOOKUP($F1016,Ref_Param!$L:$M,2,0),0)*W1016</f>
        <v>0</v>
      </c>
      <c r="AY1016" s="54">
        <f>IFERROR(VLOOKUP($F1016,Ref_Param!$L:$M,2,0),0)*X1016</f>
        <v>0</v>
      </c>
      <c r="AZ1016" s="54">
        <f>IFERROR(VLOOKUP($F1016,Ref_Param!$L:$M,2,0),0)*Y1016</f>
        <v>0</v>
      </c>
      <c r="BA1016" s="54">
        <f>IFERROR(VLOOKUP($F1016,Ref_Param!$L:$M,2,0),0)*Z1016</f>
        <v>0</v>
      </c>
      <c r="BB1016" s="55">
        <f t="shared" si="294"/>
        <v>0</v>
      </c>
      <c r="BC1016" s="56">
        <f>IFERROR(VLOOKUP($F1016,Ref_Param!$L:$M,2,0),0)*AB1016</f>
        <v>0</v>
      </c>
      <c r="BD1016" s="56">
        <f>IFERROR(VLOOKUP($F1016,Ref_Param!$L:$M,2,0),0)*AC1016</f>
        <v>0</v>
      </c>
      <c r="BE1016" s="56">
        <f>IFERROR(VLOOKUP($F1016,Ref_Param!$L:$M,2,0),0)*AD1016</f>
        <v>50.245000000000005</v>
      </c>
      <c r="BF1016" s="56">
        <f>IFERROR(VLOOKUP($F1016,Ref_Param!$L:$M,2,0),0)*AE1016</f>
        <v>50</v>
      </c>
      <c r="BG1016" s="57">
        <f t="shared" si="295"/>
        <v>100.245</v>
      </c>
      <c r="BH1016" s="56">
        <f>IFERROR(VLOOKUP($F1016,Ref_Param!$L:$M,2,0),0)*AG1016</f>
        <v>50</v>
      </c>
      <c r="BI1016" s="56">
        <f>IFERROR(VLOOKUP($F1016,Ref_Param!$L:$M,2,0),0)*AH1016</f>
        <v>50</v>
      </c>
      <c r="BJ1016" s="56">
        <f>IFERROR(VLOOKUP($F1016,Ref_Param!$L:$M,2,0),0)*AI1016</f>
        <v>50</v>
      </c>
      <c r="BK1016" s="56">
        <f>IFERROR(VLOOKUP($F1016,Ref_Param!$L:$M,2,0),0)*AJ1016</f>
        <v>50</v>
      </c>
      <c r="BL1016" s="57">
        <f t="shared" si="296"/>
        <v>200</v>
      </c>
      <c r="BM1016" s="58">
        <f>IFERROR(VLOOKUP($F1016,Ref_Param!$L:$M,2,0),0)*AL1016</f>
        <v>0</v>
      </c>
      <c r="BN1016" s="59">
        <f>IFERROR(VLOOKUP($F1016,Ref_Param!$L:$M,2,0),0)*AM1016</f>
        <v>0</v>
      </c>
    </row>
    <row r="1017" spans="1:66" ht="15" customHeight="1" x14ac:dyDescent="0.3">
      <c r="A1017" s="91" t="str">
        <f t="shared" si="286"/>
        <v>EAISDigital - API Economy</v>
      </c>
      <c r="B1017" s="43" t="s">
        <v>4152</v>
      </c>
      <c r="C1017" s="43" t="s">
        <v>4117</v>
      </c>
      <c r="D1017" s="43" t="s">
        <v>899</v>
      </c>
      <c r="E1017" s="66" t="s">
        <v>5309</v>
      </c>
      <c r="F1017" s="43" t="s">
        <v>28</v>
      </c>
      <c r="G1017" s="44" t="s">
        <v>1052</v>
      </c>
      <c r="H1017" s="41" t="s">
        <v>5427</v>
      </c>
      <c r="I1017" s="66" t="s">
        <v>22</v>
      </c>
      <c r="J1017" s="43"/>
      <c r="K1017" s="66"/>
      <c r="L1017" s="43" t="s">
        <v>4109</v>
      </c>
      <c r="M1017" s="7"/>
      <c r="N1017" s="7"/>
      <c r="O1017" s="7"/>
      <c r="P1017" s="7"/>
      <c r="Q1017" s="46">
        <f t="shared" si="287"/>
        <v>0</v>
      </c>
      <c r="R1017" s="7"/>
      <c r="S1017" s="7"/>
      <c r="T1017" s="7"/>
      <c r="U1017" s="7"/>
      <c r="V1017" s="46">
        <f t="shared" si="288"/>
        <v>0</v>
      </c>
      <c r="W1017" s="7"/>
      <c r="X1017" s="7"/>
      <c r="Y1017" s="7"/>
      <c r="Z1017" s="7"/>
      <c r="AA1017" s="46">
        <f t="shared" si="289"/>
        <v>0</v>
      </c>
      <c r="AB1017" s="49"/>
      <c r="AC1017" s="49"/>
      <c r="AD1017" s="49">
        <v>79.44</v>
      </c>
      <c r="AE1017" s="49">
        <v>0</v>
      </c>
      <c r="AF1017" s="46">
        <f t="shared" si="290"/>
        <v>79.44</v>
      </c>
      <c r="AG1017" s="49">
        <v>80</v>
      </c>
      <c r="AH1017" s="49">
        <v>80</v>
      </c>
      <c r="AI1017" s="49">
        <v>80</v>
      </c>
      <c r="AJ1017" s="49">
        <v>80</v>
      </c>
      <c r="AK1017" s="46">
        <f t="shared" si="291"/>
        <v>320</v>
      </c>
      <c r="AL1017" s="48"/>
      <c r="AM1017" s="48"/>
      <c r="AN1017" s="50">
        <f>IFERROR(VLOOKUP($F1017,Ref_Param!$L:$M,2,0),0)*M1017</f>
        <v>0</v>
      </c>
      <c r="AO1017" s="50">
        <f>IFERROR(VLOOKUP($F1017,Ref_Param!$L:$M,2,0),0)*N1017</f>
        <v>0</v>
      </c>
      <c r="AP1017" s="50">
        <f>IFERROR(VLOOKUP($F1017,Ref_Param!$L:$M,2,0),0)*O1017</f>
        <v>0</v>
      </c>
      <c r="AQ1017" s="50">
        <f>IFERROR(VLOOKUP($F1017,Ref_Param!$L:$M,2,0),0)*P1017</f>
        <v>0</v>
      </c>
      <c r="AR1017" s="51">
        <f t="shared" si="292"/>
        <v>0</v>
      </c>
      <c r="AS1017" s="52">
        <f>IFERROR(VLOOKUP($F1017,Ref_Param!$L:$M,2,0),0)*R1017</f>
        <v>0</v>
      </c>
      <c r="AT1017" s="52">
        <f>IFERROR(VLOOKUP($F1017,Ref_Param!$L:$M,2,0),0)*S1017</f>
        <v>0</v>
      </c>
      <c r="AU1017" s="52">
        <f>IFERROR(VLOOKUP($F1017,Ref_Param!$L:$M,2,0),0)*T1017</f>
        <v>0</v>
      </c>
      <c r="AV1017" s="52">
        <f>IFERROR(VLOOKUP($F1017,Ref_Param!$L:$M,2,0),0)*U1017</f>
        <v>0</v>
      </c>
      <c r="AW1017" s="53">
        <f t="shared" si="293"/>
        <v>0</v>
      </c>
      <c r="AX1017" s="54">
        <f>IFERROR(VLOOKUP($F1017,Ref_Param!$L:$M,2,0),0)*W1017</f>
        <v>0</v>
      </c>
      <c r="AY1017" s="54">
        <f>IFERROR(VLOOKUP($F1017,Ref_Param!$L:$M,2,0),0)*X1017</f>
        <v>0</v>
      </c>
      <c r="AZ1017" s="54">
        <f>IFERROR(VLOOKUP($F1017,Ref_Param!$L:$M,2,0),0)*Y1017</f>
        <v>0</v>
      </c>
      <c r="BA1017" s="54">
        <f>IFERROR(VLOOKUP($F1017,Ref_Param!$L:$M,2,0),0)*Z1017</f>
        <v>0</v>
      </c>
      <c r="BB1017" s="55">
        <f t="shared" si="294"/>
        <v>0</v>
      </c>
      <c r="BC1017" s="56">
        <f>IFERROR(VLOOKUP($F1017,Ref_Param!$L:$M,2,0),0)*AB1017</f>
        <v>0</v>
      </c>
      <c r="BD1017" s="56">
        <f>IFERROR(VLOOKUP($F1017,Ref_Param!$L:$M,2,0),0)*AC1017</f>
        <v>0</v>
      </c>
      <c r="BE1017" s="56">
        <f>IFERROR(VLOOKUP($F1017,Ref_Param!$L:$M,2,0),0)*AD1017</f>
        <v>86.468462942679949</v>
      </c>
      <c r="BF1017" s="56">
        <f>IFERROR(VLOOKUP($F1017,Ref_Param!$L:$M,2,0),0)*AE1017</f>
        <v>0</v>
      </c>
      <c r="BG1017" s="57">
        <f t="shared" si="295"/>
        <v>86.468462942679949</v>
      </c>
      <c r="BH1017" s="56">
        <f>IFERROR(VLOOKUP($F1017,Ref_Param!$L:$M,2,0),0)*AG1017</f>
        <v>87.078009005719991</v>
      </c>
      <c r="BI1017" s="56">
        <f>IFERROR(VLOOKUP($F1017,Ref_Param!$L:$M,2,0),0)*AH1017</f>
        <v>87.078009005719991</v>
      </c>
      <c r="BJ1017" s="56">
        <f>IFERROR(VLOOKUP($F1017,Ref_Param!$L:$M,2,0),0)*AI1017</f>
        <v>87.078009005719991</v>
      </c>
      <c r="BK1017" s="56">
        <f>IFERROR(VLOOKUP($F1017,Ref_Param!$L:$M,2,0),0)*AJ1017</f>
        <v>87.078009005719991</v>
      </c>
      <c r="BL1017" s="57">
        <f t="shared" si="296"/>
        <v>348.31203602287997</v>
      </c>
      <c r="BM1017" s="58">
        <f>IFERROR(VLOOKUP($F1017,Ref_Param!$L:$M,2,0),0)*AL1017</f>
        <v>0</v>
      </c>
      <c r="BN1017" s="59">
        <f>IFERROR(VLOOKUP($F1017,Ref_Param!$L:$M,2,0),0)*AM1017</f>
        <v>0</v>
      </c>
    </row>
    <row r="1018" spans="1:66" ht="15" customHeight="1" x14ac:dyDescent="0.3">
      <c r="A1018" s="91" t="str">
        <f t="shared" si="286"/>
        <v>EAISDigital - API Economy</v>
      </c>
      <c r="B1018" s="43" t="s">
        <v>4152</v>
      </c>
      <c r="C1018" s="43" t="s">
        <v>4117</v>
      </c>
      <c r="D1018" s="43" t="s">
        <v>899</v>
      </c>
      <c r="E1018" s="66" t="s">
        <v>5309</v>
      </c>
      <c r="F1018" s="43" t="s">
        <v>28</v>
      </c>
      <c r="G1018" s="44" t="s">
        <v>1052</v>
      </c>
      <c r="H1018" s="41" t="s">
        <v>5427</v>
      </c>
      <c r="I1018" s="66" t="s">
        <v>22</v>
      </c>
      <c r="J1018" s="43"/>
      <c r="K1018" s="66"/>
      <c r="L1018" s="43" t="s">
        <v>4110</v>
      </c>
      <c r="M1018" s="7">
        <v>0</v>
      </c>
      <c r="N1018" s="7">
        <v>0</v>
      </c>
      <c r="O1018" s="7">
        <v>0</v>
      </c>
      <c r="P1018" s="7">
        <v>173.82202048386111</v>
      </c>
      <c r="Q1018" s="46">
        <f t="shared" si="287"/>
        <v>173.82202048386111</v>
      </c>
      <c r="R1018" s="7">
        <v>68.450993988448303</v>
      </c>
      <c r="S1018" s="7">
        <v>113.21617459745153</v>
      </c>
      <c r="T1018" s="7">
        <v>60.240408360745882</v>
      </c>
      <c r="U1018" s="7">
        <v>65.628735893142206</v>
      </c>
      <c r="V1018" s="46">
        <f t="shared" si="288"/>
        <v>307.53631283978791</v>
      </c>
      <c r="W1018" s="7">
        <v>47.429461750012038</v>
      </c>
      <c r="X1018" s="7">
        <v>148.13433368001705</v>
      </c>
      <c r="Y1018" s="7">
        <v>8.0463897603862691</v>
      </c>
      <c r="Z1018" s="7">
        <v>1.9175052344370855</v>
      </c>
      <c r="AA1018" s="46">
        <f t="shared" si="289"/>
        <v>205.52769042485241</v>
      </c>
      <c r="AB1018" s="49">
        <v>12.212525512659822</v>
      </c>
      <c r="AC1018" s="49">
        <v>134.3427826790128</v>
      </c>
      <c r="AD1018" s="49"/>
      <c r="AE1018" s="49"/>
      <c r="AF1018" s="46">
        <f t="shared" si="290"/>
        <v>146.55530819167262</v>
      </c>
      <c r="AG1018" s="49"/>
      <c r="AH1018" s="49"/>
      <c r="AI1018" s="49"/>
      <c r="AJ1018" s="49"/>
      <c r="AK1018" s="46">
        <f t="shared" si="291"/>
        <v>0</v>
      </c>
      <c r="AL1018" s="48"/>
      <c r="AM1018" s="48"/>
      <c r="AN1018" s="50">
        <f>IFERROR(VLOOKUP($F1018,Ref_Param!$L:$M,2,0),0)*M1018</f>
        <v>0</v>
      </c>
      <c r="AO1018" s="50">
        <f>IFERROR(VLOOKUP($F1018,Ref_Param!$L:$M,2,0),0)*N1018</f>
        <v>0</v>
      </c>
      <c r="AP1018" s="50">
        <f>IFERROR(VLOOKUP($F1018,Ref_Param!$L:$M,2,0),0)*O1018</f>
        <v>0</v>
      </c>
      <c r="AQ1018" s="50">
        <f>IFERROR(VLOOKUP($F1018,Ref_Param!$L:$M,2,0),0)*P1018</f>
        <v>189.20094331357629</v>
      </c>
      <c r="AR1018" s="51">
        <f t="shared" si="292"/>
        <v>189.20094331357629</v>
      </c>
      <c r="AS1018" s="52">
        <f>IFERROR(VLOOKUP($F1018,Ref_Param!$L:$M,2,0),0)*R1018</f>
        <v>74.50720338720734</v>
      </c>
      <c r="AT1018" s="52">
        <f>IFERROR(VLOOKUP($F1018,Ref_Param!$L:$M,2,0),0)*S1018</f>
        <v>123.23298838987564</v>
      </c>
      <c r="AU1018" s="52">
        <f>IFERROR(VLOOKUP($F1018,Ref_Param!$L:$M,2,0),0)*T1018</f>
        <v>65.570185271816001</v>
      </c>
      <c r="AV1018" s="52">
        <f>IFERROR(VLOOKUP($F1018,Ref_Param!$L:$M,2,0),0)*U1018</f>
        <v>71.435245689213204</v>
      </c>
      <c r="AW1018" s="53">
        <f t="shared" si="293"/>
        <v>334.74562273811222</v>
      </c>
      <c r="AX1018" s="54">
        <f>IFERROR(VLOOKUP($F1018,Ref_Param!$L:$M,2,0),0)*W1018</f>
        <v>51.625788717550009</v>
      </c>
      <c r="AY1018" s="54">
        <f>IFERROR(VLOOKUP($F1018,Ref_Param!$L:$M,2,0),0)*X1018</f>
        <v>161.24053552806069</v>
      </c>
      <c r="AZ1018" s="54">
        <f>IFERROR(VLOOKUP($F1018,Ref_Param!$L:$M,2,0),0)*Y1018</f>
        <v>8.7582950002306088</v>
      </c>
      <c r="BA1018" s="54">
        <f>IFERROR(VLOOKUP($F1018,Ref_Param!$L:$M,2,0),0)*Z1018</f>
        <v>2.0871567259103472</v>
      </c>
      <c r="BB1018" s="55">
        <f t="shared" si="294"/>
        <v>223.71177597175168</v>
      </c>
      <c r="BC1018" s="56">
        <f>IFERROR(VLOOKUP($F1018,Ref_Param!$L:$M,2,0),0)*AB1018</f>
        <v>13.293030082174715</v>
      </c>
      <c r="BD1018" s="56">
        <f>IFERROR(VLOOKUP($F1018,Ref_Param!$L:$M,2,0),0)*AC1018</f>
        <v>146.22877549970701</v>
      </c>
      <c r="BE1018" s="56">
        <f>IFERROR(VLOOKUP($F1018,Ref_Param!$L:$M,2,0),0)*AD1018</f>
        <v>0</v>
      </c>
      <c r="BF1018" s="56">
        <f>IFERROR(VLOOKUP($F1018,Ref_Param!$L:$M,2,0),0)*AE1018</f>
        <v>0</v>
      </c>
      <c r="BG1018" s="57">
        <f t="shared" si="295"/>
        <v>159.52180558188172</v>
      </c>
      <c r="BH1018" s="56">
        <f>IFERROR(VLOOKUP($F1018,Ref_Param!$L:$M,2,0),0)*AG1018</f>
        <v>0</v>
      </c>
      <c r="BI1018" s="56">
        <f>IFERROR(VLOOKUP($F1018,Ref_Param!$L:$M,2,0),0)*AH1018</f>
        <v>0</v>
      </c>
      <c r="BJ1018" s="56">
        <f>IFERROR(VLOOKUP($F1018,Ref_Param!$L:$M,2,0),0)*AI1018</f>
        <v>0</v>
      </c>
      <c r="BK1018" s="56">
        <f>IFERROR(VLOOKUP($F1018,Ref_Param!$L:$M,2,0),0)*AJ1018</f>
        <v>0</v>
      </c>
      <c r="BL1018" s="57">
        <f t="shared" si="296"/>
        <v>0</v>
      </c>
      <c r="BM1018" s="58">
        <f>IFERROR(VLOOKUP($F1018,Ref_Param!$L:$M,2,0),0)*AL1018</f>
        <v>0</v>
      </c>
      <c r="BN1018" s="59">
        <f>IFERROR(VLOOKUP($F1018,Ref_Param!$L:$M,2,0),0)*AM1018</f>
        <v>0</v>
      </c>
    </row>
    <row r="1019" spans="1:66" ht="15" customHeight="1" x14ac:dyDescent="0.3">
      <c r="A1019" s="91" t="str">
        <f t="shared" si="286"/>
        <v>EAISDigital - API Economy</v>
      </c>
      <c r="B1019" s="43" t="s">
        <v>4152</v>
      </c>
      <c r="C1019" s="43" t="s">
        <v>4117</v>
      </c>
      <c r="D1019" s="43" t="s">
        <v>899</v>
      </c>
      <c r="E1019" s="66" t="s">
        <v>5309</v>
      </c>
      <c r="F1019" s="43" t="s">
        <v>28</v>
      </c>
      <c r="G1019" s="44" t="s">
        <v>1052</v>
      </c>
      <c r="H1019" s="41" t="s">
        <v>5427</v>
      </c>
      <c r="I1019" s="66" t="s">
        <v>22</v>
      </c>
      <c r="J1019" s="43"/>
      <c r="K1019" s="66"/>
      <c r="L1019" s="43" t="s">
        <v>4110</v>
      </c>
      <c r="M1019" s="7"/>
      <c r="N1019" s="7"/>
      <c r="O1019" s="7"/>
      <c r="P1019" s="7"/>
      <c r="Q1019" s="46">
        <f t="shared" si="287"/>
        <v>0</v>
      </c>
      <c r="R1019" s="7"/>
      <c r="S1019" s="7"/>
      <c r="T1019" s="7"/>
      <c r="U1019" s="7"/>
      <c r="V1019" s="46">
        <f t="shared" si="288"/>
        <v>0</v>
      </c>
      <c r="W1019" s="7"/>
      <c r="X1019" s="7"/>
      <c r="Y1019" s="7"/>
      <c r="Z1019" s="7"/>
      <c r="AA1019" s="46">
        <f t="shared" si="289"/>
        <v>0</v>
      </c>
      <c r="AB1019" s="49"/>
      <c r="AC1019" s="49"/>
      <c r="AD1019" s="49">
        <v>31.677</v>
      </c>
      <c r="AE1019" s="49">
        <v>0</v>
      </c>
      <c r="AF1019" s="46">
        <f t="shared" si="290"/>
        <v>31.677</v>
      </c>
      <c r="AG1019" s="49">
        <v>0</v>
      </c>
      <c r="AH1019" s="49">
        <v>0</v>
      </c>
      <c r="AI1019" s="49">
        <v>0</v>
      </c>
      <c r="AJ1019" s="49">
        <v>0</v>
      </c>
      <c r="AK1019" s="46">
        <f t="shared" si="291"/>
        <v>0</v>
      </c>
      <c r="AL1019" s="48"/>
      <c r="AM1019" s="48"/>
      <c r="AN1019" s="50">
        <f>IFERROR(VLOOKUP($F1019,Ref_Param!$L:$M,2,0),0)*M1019</f>
        <v>0</v>
      </c>
      <c r="AO1019" s="50">
        <f>IFERROR(VLOOKUP($F1019,Ref_Param!$L:$M,2,0),0)*N1019</f>
        <v>0</v>
      </c>
      <c r="AP1019" s="50">
        <f>IFERROR(VLOOKUP($F1019,Ref_Param!$L:$M,2,0),0)*O1019</f>
        <v>0</v>
      </c>
      <c r="AQ1019" s="50">
        <f>IFERROR(VLOOKUP($F1019,Ref_Param!$L:$M,2,0),0)*P1019</f>
        <v>0</v>
      </c>
      <c r="AR1019" s="51">
        <f t="shared" si="292"/>
        <v>0</v>
      </c>
      <c r="AS1019" s="52">
        <f>IFERROR(VLOOKUP($F1019,Ref_Param!$L:$M,2,0),0)*R1019</f>
        <v>0</v>
      </c>
      <c r="AT1019" s="52">
        <f>IFERROR(VLOOKUP($F1019,Ref_Param!$L:$M,2,0),0)*S1019</f>
        <v>0</v>
      </c>
      <c r="AU1019" s="52">
        <f>IFERROR(VLOOKUP($F1019,Ref_Param!$L:$M,2,0),0)*T1019</f>
        <v>0</v>
      </c>
      <c r="AV1019" s="52">
        <f>IFERROR(VLOOKUP($F1019,Ref_Param!$L:$M,2,0),0)*U1019</f>
        <v>0</v>
      </c>
      <c r="AW1019" s="53">
        <f t="shared" si="293"/>
        <v>0</v>
      </c>
      <c r="AX1019" s="54">
        <f>IFERROR(VLOOKUP($F1019,Ref_Param!$L:$M,2,0),0)*W1019</f>
        <v>0</v>
      </c>
      <c r="AY1019" s="54">
        <f>IFERROR(VLOOKUP($F1019,Ref_Param!$L:$M,2,0),0)*X1019</f>
        <v>0</v>
      </c>
      <c r="AZ1019" s="54">
        <f>IFERROR(VLOOKUP($F1019,Ref_Param!$L:$M,2,0),0)*Y1019</f>
        <v>0</v>
      </c>
      <c r="BA1019" s="54">
        <f>IFERROR(VLOOKUP($F1019,Ref_Param!$L:$M,2,0),0)*Z1019</f>
        <v>0</v>
      </c>
      <c r="BB1019" s="55">
        <f t="shared" si="294"/>
        <v>0</v>
      </c>
      <c r="BC1019" s="56">
        <f>IFERROR(VLOOKUP($F1019,Ref_Param!$L:$M,2,0),0)*AB1019</f>
        <v>0</v>
      </c>
      <c r="BD1019" s="56">
        <f>IFERROR(VLOOKUP($F1019,Ref_Param!$L:$M,2,0),0)*AC1019</f>
        <v>0</v>
      </c>
      <c r="BE1019" s="56">
        <f>IFERROR(VLOOKUP($F1019,Ref_Param!$L:$M,2,0),0)*AD1019</f>
        <v>34.479626140927401</v>
      </c>
      <c r="BF1019" s="56">
        <f>IFERROR(VLOOKUP($F1019,Ref_Param!$L:$M,2,0),0)*AE1019</f>
        <v>0</v>
      </c>
      <c r="BG1019" s="57">
        <f t="shared" si="295"/>
        <v>34.479626140927401</v>
      </c>
      <c r="BH1019" s="56">
        <f>IFERROR(VLOOKUP($F1019,Ref_Param!$L:$M,2,0),0)*AG1019</f>
        <v>0</v>
      </c>
      <c r="BI1019" s="56">
        <f>IFERROR(VLOOKUP($F1019,Ref_Param!$L:$M,2,0),0)*AH1019</f>
        <v>0</v>
      </c>
      <c r="BJ1019" s="56">
        <f>IFERROR(VLOOKUP($F1019,Ref_Param!$L:$M,2,0),0)*AI1019</f>
        <v>0</v>
      </c>
      <c r="BK1019" s="56">
        <f>IFERROR(VLOOKUP($F1019,Ref_Param!$L:$M,2,0),0)*AJ1019</f>
        <v>0</v>
      </c>
      <c r="BL1019" s="57">
        <f t="shared" si="296"/>
        <v>0</v>
      </c>
      <c r="BM1019" s="58">
        <f>IFERROR(VLOOKUP($F1019,Ref_Param!$L:$M,2,0),0)*AL1019</f>
        <v>0</v>
      </c>
      <c r="BN1019" s="59">
        <f>IFERROR(VLOOKUP($F1019,Ref_Param!$L:$M,2,0),0)*AM1019</f>
        <v>0</v>
      </c>
    </row>
    <row r="1020" spans="1:66" ht="15" customHeight="1" x14ac:dyDescent="0.3">
      <c r="A1020" s="91" t="str">
        <f t="shared" si="286"/>
        <v>EAISDigital - API Economy</v>
      </c>
      <c r="B1020" s="43" t="s">
        <v>4152</v>
      </c>
      <c r="C1020" s="43" t="s">
        <v>4117</v>
      </c>
      <c r="D1020" s="43" t="s">
        <v>899</v>
      </c>
      <c r="E1020" s="66" t="s">
        <v>5309</v>
      </c>
      <c r="F1020" s="43" t="s">
        <v>20</v>
      </c>
      <c r="G1020" s="44" t="s">
        <v>1052</v>
      </c>
      <c r="H1020" s="41" t="s">
        <v>5427</v>
      </c>
      <c r="I1020" s="66" t="s">
        <v>22</v>
      </c>
      <c r="J1020" s="43"/>
      <c r="K1020" s="66"/>
      <c r="L1020" s="43" t="s">
        <v>4110</v>
      </c>
      <c r="M1020" s="7">
        <v>0</v>
      </c>
      <c r="N1020" s="7">
        <v>0</v>
      </c>
      <c r="O1020" s="7">
        <v>0</v>
      </c>
      <c r="P1020" s="7">
        <v>0</v>
      </c>
      <c r="Q1020" s="46">
        <f t="shared" si="287"/>
        <v>0</v>
      </c>
      <c r="R1020" s="7">
        <v>0</v>
      </c>
      <c r="S1020" s="7">
        <v>0</v>
      </c>
      <c r="T1020" s="7">
        <v>0</v>
      </c>
      <c r="U1020" s="7">
        <v>0</v>
      </c>
      <c r="V1020" s="46">
        <f t="shared" si="288"/>
        <v>0</v>
      </c>
      <c r="W1020" s="7">
        <v>0</v>
      </c>
      <c r="X1020" s="7">
        <v>0</v>
      </c>
      <c r="Y1020" s="7">
        <v>1.0879205177836921</v>
      </c>
      <c r="Z1020" s="7">
        <v>15.72804549874844</v>
      </c>
      <c r="AA1020" s="46">
        <f t="shared" si="289"/>
        <v>16.815966016532133</v>
      </c>
      <c r="AB1020" s="49">
        <v>59.858666801745265</v>
      </c>
      <c r="AC1020" s="49">
        <v>56.521710445478348</v>
      </c>
      <c r="AD1020" s="49"/>
      <c r="AE1020" s="49"/>
      <c r="AF1020" s="46">
        <f t="shared" si="290"/>
        <v>116.38037724722361</v>
      </c>
      <c r="AG1020" s="49"/>
      <c r="AH1020" s="49"/>
      <c r="AI1020" s="49"/>
      <c r="AJ1020" s="49"/>
      <c r="AK1020" s="46">
        <f t="shared" si="291"/>
        <v>0</v>
      </c>
      <c r="AL1020" s="48"/>
      <c r="AM1020" s="48"/>
      <c r="AN1020" s="50">
        <f>IFERROR(VLOOKUP($F1020,Ref_Param!$L:$M,2,0),0)*M1020</f>
        <v>0</v>
      </c>
      <c r="AO1020" s="50">
        <f>IFERROR(VLOOKUP($F1020,Ref_Param!$L:$M,2,0),0)*N1020</f>
        <v>0</v>
      </c>
      <c r="AP1020" s="50">
        <f>IFERROR(VLOOKUP($F1020,Ref_Param!$L:$M,2,0),0)*O1020</f>
        <v>0</v>
      </c>
      <c r="AQ1020" s="50">
        <f>IFERROR(VLOOKUP($F1020,Ref_Param!$L:$M,2,0),0)*P1020</f>
        <v>0</v>
      </c>
      <c r="AR1020" s="51">
        <f t="shared" si="292"/>
        <v>0</v>
      </c>
      <c r="AS1020" s="52">
        <f>IFERROR(VLOOKUP($F1020,Ref_Param!$L:$M,2,0),0)*R1020</f>
        <v>0</v>
      </c>
      <c r="AT1020" s="52">
        <f>IFERROR(VLOOKUP($F1020,Ref_Param!$L:$M,2,0),0)*S1020</f>
        <v>0</v>
      </c>
      <c r="AU1020" s="52">
        <f>IFERROR(VLOOKUP($F1020,Ref_Param!$L:$M,2,0),0)*T1020</f>
        <v>0</v>
      </c>
      <c r="AV1020" s="52">
        <f>IFERROR(VLOOKUP($F1020,Ref_Param!$L:$M,2,0),0)*U1020</f>
        <v>0</v>
      </c>
      <c r="AW1020" s="53">
        <f t="shared" si="293"/>
        <v>0</v>
      </c>
      <c r="AX1020" s="54">
        <f>IFERROR(VLOOKUP($F1020,Ref_Param!$L:$M,2,0),0)*W1020</f>
        <v>0</v>
      </c>
      <c r="AY1020" s="54">
        <f>IFERROR(VLOOKUP($F1020,Ref_Param!$L:$M,2,0),0)*X1020</f>
        <v>0</v>
      </c>
      <c r="AZ1020" s="54">
        <f>IFERROR(VLOOKUP($F1020,Ref_Param!$L:$M,2,0),0)*Y1020</f>
        <v>1.0879205177836921</v>
      </c>
      <c r="BA1020" s="54">
        <f>IFERROR(VLOOKUP($F1020,Ref_Param!$L:$M,2,0),0)*Z1020</f>
        <v>15.72804549874844</v>
      </c>
      <c r="BB1020" s="55">
        <f t="shared" si="294"/>
        <v>16.815966016532133</v>
      </c>
      <c r="BC1020" s="56">
        <f>IFERROR(VLOOKUP($F1020,Ref_Param!$L:$M,2,0),0)*AB1020</f>
        <v>59.858666801745265</v>
      </c>
      <c r="BD1020" s="56">
        <f>IFERROR(VLOOKUP($F1020,Ref_Param!$L:$M,2,0),0)*AC1020</f>
        <v>56.521710445478348</v>
      </c>
      <c r="BE1020" s="56">
        <f>IFERROR(VLOOKUP($F1020,Ref_Param!$L:$M,2,0),0)*AD1020</f>
        <v>0</v>
      </c>
      <c r="BF1020" s="56">
        <f>IFERROR(VLOOKUP($F1020,Ref_Param!$L:$M,2,0),0)*AE1020</f>
        <v>0</v>
      </c>
      <c r="BG1020" s="57">
        <f t="shared" si="295"/>
        <v>116.38037724722361</v>
      </c>
      <c r="BH1020" s="56">
        <f>IFERROR(VLOOKUP($F1020,Ref_Param!$L:$M,2,0),0)*AG1020</f>
        <v>0</v>
      </c>
      <c r="BI1020" s="56">
        <f>IFERROR(VLOOKUP($F1020,Ref_Param!$L:$M,2,0),0)*AH1020</f>
        <v>0</v>
      </c>
      <c r="BJ1020" s="56">
        <f>IFERROR(VLOOKUP($F1020,Ref_Param!$L:$M,2,0),0)*AI1020</f>
        <v>0</v>
      </c>
      <c r="BK1020" s="56">
        <f>IFERROR(VLOOKUP($F1020,Ref_Param!$L:$M,2,0),0)*AJ1020</f>
        <v>0</v>
      </c>
      <c r="BL1020" s="57">
        <f t="shared" si="296"/>
        <v>0</v>
      </c>
      <c r="BM1020" s="58">
        <f>IFERROR(VLOOKUP($F1020,Ref_Param!$L:$M,2,0),0)*AL1020</f>
        <v>0</v>
      </c>
      <c r="BN1020" s="59">
        <f>IFERROR(VLOOKUP($F1020,Ref_Param!$L:$M,2,0),0)*AM1020</f>
        <v>0</v>
      </c>
    </row>
    <row r="1021" spans="1:66" ht="15" customHeight="1" x14ac:dyDescent="0.3">
      <c r="A1021" s="91" t="str">
        <f t="shared" si="286"/>
        <v>EAISDigital - API Economy</v>
      </c>
      <c r="B1021" s="43" t="s">
        <v>4152</v>
      </c>
      <c r="C1021" s="43" t="s">
        <v>4117</v>
      </c>
      <c r="D1021" s="43" t="s">
        <v>899</v>
      </c>
      <c r="E1021" s="66" t="s">
        <v>5309</v>
      </c>
      <c r="F1021" s="43" t="s">
        <v>20</v>
      </c>
      <c r="G1021" s="44" t="s">
        <v>1052</v>
      </c>
      <c r="H1021" s="41" t="s">
        <v>5427</v>
      </c>
      <c r="I1021" s="66" t="s">
        <v>22</v>
      </c>
      <c r="J1021" s="43"/>
      <c r="K1021" s="66"/>
      <c r="L1021" s="43" t="s">
        <v>4110</v>
      </c>
      <c r="M1021" s="7"/>
      <c r="N1021" s="7"/>
      <c r="O1021" s="7"/>
      <c r="P1021" s="7"/>
      <c r="Q1021" s="46">
        <f t="shared" si="287"/>
        <v>0</v>
      </c>
      <c r="R1021" s="7"/>
      <c r="S1021" s="7"/>
      <c r="T1021" s="7"/>
      <c r="U1021" s="7"/>
      <c r="V1021" s="46">
        <f t="shared" si="288"/>
        <v>0</v>
      </c>
      <c r="W1021" s="7"/>
      <c r="X1021" s="7"/>
      <c r="Y1021" s="7"/>
      <c r="Z1021" s="7"/>
      <c r="AA1021" s="46">
        <f t="shared" si="289"/>
        <v>0</v>
      </c>
      <c r="AB1021" s="49"/>
      <c r="AC1021" s="49"/>
      <c r="AD1021" s="49">
        <v>101.27800000000001</v>
      </c>
      <c r="AE1021" s="49">
        <v>165</v>
      </c>
      <c r="AF1021" s="46">
        <f t="shared" si="290"/>
        <v>266.27800000000002</v>
      </c>
      <c r="AG1021" s="49">
        <v>120</v>
      </c>
      <c r="AH1021" s="49">
        <v>120</v>
      </c>
      <c r="AI1021" s="49">
        <v>120</v>
      </c>
      <c r="AJ1021" s="49">
        <v>120</v>
      </c>
      <c r="AK1021" s="46">
        <f t="shared" si="291"/>
        <v>480</v>
      </c>
      <c r="AL1021" s="48"/>
      <c r="AM1021" s="48"/>
      <c r="AN1021" s="50">
        <f>IFERROR(VLOOKUP($F1021,Ref_Param!$L:$M,2,0),0)*M1021</f>
        <v>0</v>
      </c>
      <c r="AO1021" s="50">
        <f>IFERROR(VLOOKUP($F1021,Ref_Param!$L:$M,2,0),0)*N1021</f>
        <v>0</v>
      </c>
      <c r="AP1021" s="50">
        <f>IFERROR(VLOOKUP($F1021,Ref_Param!$L:$M,2,0),0)*O1021</f>
        <v>0</v>
      </c>
      <c r="AQ1021" s="50">
        <f>IFERROR(VLOOKUP($F1021,Ref_Param!$L:$M,2,0),0)*P1021</f>
        <v>0</v>
      </c>
      <c r="AR1021" s="51">
        <f t="shared" si="292"/>
        <v>0</v>
      </c>
      <c r="AS1021" s="52">
        <f>IFERROR(VLOOKUP($F1021,Ref_Param!$L:$M,2,0),0)*R1021</f>
        <v>0</v>
      </c>
      <c r="AT1021" s="52">
        <f>IFERROR(VLOOKUP($F1021,Ref_Param!$L:$M,2,0),0)*S1021</f>
        <v>0</v>
      </c>
      <c r="AU1021" s="52">
        <f>IFERROR(VLOOKUP($F1021,Ref_Param!$L:$M,2,0),0)*T1021</f>
        <v>0</v>
      </c>
      <c r="AV1021" s="52">
        <f>IFERROR(VLOOKUP($F1021,Ref_Param!$L:$M,2,0),0)*U1021</f>
        <v>0</v>
      </c>
      <c r="AW1021" s="53">
        <f t="shared" si="293"/>
        <v>0</v>
      </c>
      <c r="AX1021" s="54">
        <f>IFERROR(VLOOKUP($F1021,Ref_Param!$L:$M,2,0),0)*W1021</f>
        <v>0</v>
      </c>
      <c r="AY1021" s="54">
        <f>IFERROR(VLOOKUP($F1021,Ref_Param!$L:$M,2,0),0)*X1021</f>
        <v>0</v>
      </c>
      <c r="AZ1021" s="54">
        <f>IFERROR(VLOOKUP($F1021,Ref_Param!$L:$M,2,0),0)*Y1021</f>
        <v>0</v>
      </c>
      <c r="BA1021" s="54">
        <f>IFERROR(VLOOKUP($F1021,Ref_Param!$L:$M,2,0),0)*Z1021</f>
        <v>0</v>
      </c>
      <c r="BB1021" s="55">
        <f t="shared" si="294"/>
        <v>0</v>
      </c>
      <c r="BC1021" s="56">
        <f>IFERROR(VLOOKUP($F1021,Ref_Param!$L:$M,2,0),0)*AB1021</f>
        <v>0</v>
      </c>
      <c r="BD1021" s="56">
        <f>IFERROR(VLOOKUP($F1021,Ref_Param!$L:$M,2,0),0)*AC1021</f>
        <v>0</v>
      </c>
      <c r="BE1021" s="56">
        <f>IFERROR(VLOOKUP($F1021,Ref_Param!$L:$M,2,0),0)*AD1021</f>
        <v>101.27800000000001</v>
      </c>
      <c r="BF1021" s="56">
        <f>IFERROR(VLOOKUP($F1021,Ref_Param!$L:$M,2,0),0)*AE1021</f>
        <v>165</v>
      </c>
      <c r="BG1021" s="57">
        <f t="shared" si="295"/>
        <v>266.27800000000002</v>
      </c>
      <c r="BH1021" s="56">
        <f>IFERROR(VLOOKUP($F1021,Ref_Param!$L:$M,2,0),0)*AG1021</f>
        <v>120</v>
      </c>
      <c r="BI1021" s="56">
        <f>IFERROR(VLOOKUP($F1021,Ref_Param!$L:$M,2,0),0)*AH1021</f>
        <v>120</v>
      </c>
      <c r="BJ1021" s="56">
        <f>IFERROR(VLOOKUP($F1021,Ref_Param!$L:$M,2,0),0)*AI1021</f>
        <v>120</v>
      </c>
      <c r="BK1021" s="56">
        <f>IFERROR(VLOOKUP($F1021,Ref_Param!$L:$M,2,0),0)*AJ1021</f>
        <v>120</v>
      </c>
      <c r="BL1021" s="57">
        <f t="shared" si="296"/>
        <v>480</v>
      </c>
      <c r="BM1021" s="58">
        <f>IFERROR(VLOOKUP($F1021,Ref_Param!$L:$M,2,0),0)*AL1021</f>
        <v>0</v>
      </c>
      <c r="BN1021" s="59">
        <f>IFERROR(VLOOKUP($F1021,Ref_Param!$L:$M,2,0),0)*AM1021</f>
        <v>0</v>
      </c>
    </row>
    <row r="1022" spans="1:66" ht="15" customHeight="1" x14ac:dyDescent="0.3">
      <c r="A1022" s="91" t="str">
        <f t="shared" si="286"/>
        <v>EAISDigital - API Economy</v>
      </c>
      <c r="B1022" s="43" t="s">
        <v>4152</v>
      </c>
      <c r="C1022" s="43" t="s">
        <v>4117</v>
      </c>
      <c r="D1022" s="43" t="s">
        <v>2992</v>
      </c>
      <c r="E1022" s="66" t="s">
        <v>3472</v>
      </c>
      <c r="F1022" s="43" t="s">
        <v>28</v>
      </c>
      <c r="G1022" s="44" t="s">
        <v>1052</v>
      </c>
      <c r="H1022" s="41" t="s">
        <v>37</v>
      </c>
      <c r="I1022" s="66" t="s">
        <v>22</v>
      </c>
      <c r="J1022" s="43"/>
      <c r="K1022" s="66"/>
      <c r="L1022" s="43" t="s">
        <v>4110</v>
      </c>
      <c r="M1022" s="7"/>
      <c r="N1022" s="7"/>
      <c r="O1022" s="7"/>
      <c r="P1022" s="7"/>
      <c r="Q1022" s="46">
        <f t="shared" si="287"/>
        <v>0</v>
      </c>
      <c r="R1022" s="7"/>
      <c r="S1022" s="7"/>
      <c r="T1022" s="7"/>
      <c r="U1022" s="7"/>
      <c r="V1022" s="46">
        <f t="shared" si="288"/>
        <v>0</v>
      </c>
      <c r="W1022" s="7"/>
      <c r="X1022" s="7"/>
      <c r="Y1022" s="7"/>
      <c r="Z1022" s="7"/>
      <c r="AA1022" s="46">
        <f t="shared" si="289"/>
        <v>0</v>
      </c>
      <c r="AB1022" s="49"/>
      <c r="AC1022" s="49"/>
      <c r="AD1022" s="49">
        <v>221.17700000000002</v>
      </c>
      <c r="AE1022" s="49">
        <v>0</v>
      </c>
      <c r="AF1022" s="46">
        <f t="shared" si="290"/>
        <v>221.17700000000002</v>
      </c>
      <c r="AG1022" s="49"/>
      <c r="AH1022" s="49"/>
      <c r="AI1022" s="49"/>
      <c r="AJ1022" s="49"/>
      <c r="AK1022" s="46">
        <f t="shared" si="291"/>
        <v>0</v>
      </c>
      <c r="AL1022" s="48"/>
      <c r="AM1022" s="48"/>
      <c r="AN1022" s="50">
        <f>IFERROR(VLOOKUP($F1022,Ref_Param!$L:$M,2,0),0)*M1022</f>
        <v>0</v>
      </c>
      <c r="AO1022" s="50">
        <f>IFERROR(VLOOKUP($F1022,Ref_Param!$L:$M,2,0),0)*N1022</f>
        <v>0</v>
      </c>
      <c r="AP1022" s="50">
        <f>IFERROR(VLOOKUP($F1022,Ref_Param!$L:$M,2,0),0)*O1022</f>
        <v>0</v>
      </c>
      <c r="AQ1022" s="50">
        <f>IFERROR(VLOOKUP($F1022,Ref_Param!$L:$M,2,0),0)*P1022</f>
        <v>0</v>
      </c>
      <c r="AR1022" s="51">
        <f t="shared" si="292"/>
        <v>0</v>
      </c>
      <c r="AS1022" s="52">
        <f>IFERROR(VLOOKUP($F1022,Ref_Param!$L:$M,2,0),0)*R1022</f>
        <v>0</v>
      </c>
      <c r="AT1022" s="52">
        <f>IFERROR(VLOOKUP($F1022,Ref_Param!$L:$M,2,0),0)*S1022</f>
        <v>0</v>
      </c>
      <c r="AU1022" s="52">
        <f>IFERROR(VLOOKUP($F1022,Ref_Param!$L:$M,2,0),0)*T1022</f>
        <v>0</v>
      </c>
      <c r="AV1022" s="52">
        <f>IFERROR(VLOOKUP($F1022,Ref_Param!$L:$M,2,0),0)*U1022</f>
        <v>0</v>
      </c>
      <c r="AW1022" s="53">
        <f t="shared" si="293"/>
        <v>0</v>
      </c>
      <c r="AX1022" s="54">
        <f>IFERROR(VLOOKUP($F1022,Ref_Param!$L:$M,2,0),0)*W1022</f>
        <v>0</v>
      </c>
      <c r="AY1022" s="54">
        <f>IFERROR(VLOOKUP($F1022,Ref_Param!$L:$M,2,0),0)*X1022</f>
        <v>0</v>
      </c>
      <c r="AZ1022" s="54">
        <f>IFERROR(VLOOKUP($F1022,Ref_Param!$L:$M,2,0),0)*Y1022</f>
        <v>0</v>
      </c>
      <c r="BA1022" s="54">
        <f>IFERROR(VLOOKUP($F1022,Ref_Param!$L:$M,2,0),0)*Z1022</f>
        <v>0</v>
      </c>
      <c r="BB1022" s="55">
        <f t="shared" si="294"/>
        <v>0</v>
      </c>
      <c r="BC1022" s="56">
        <f>IFERROR(VLOOKUP($F1022,Ref_Param!$L:$M,2,0),0)*AB1022</f>
        <v>0</v>
      </c>
      <c r="BD1022" s="56">
        <f>IFERROR(VLOOKUP($F1022,Ref_Param!$L:$M,2,0),0)*AC1022</f>
        <v>0</v>
      </c>
      <c r="BE1022" s="56">
        <f>IFERROR(VLOOKUP($F1022,Ref_Param!$L:$M,2,0),0)*AD1022</f>
        <v>240.74565997322668</v>
      </c>
      <c r="BF1022" s="56">
        <f>IFERROR(VLOOKUP($F1022,Ref_Param!$L:$M,2,0),0)*AE1022</f>
        <v>0</v>
      </c>
      <c r="BG1022" s="57">
        <f t="shared" si="295"/>
        <v>240.74565997322668</v>
      </c>
      <c r="BH1022" s="56">
        <f>IFERROR(VLOOKUP($F1022,Ref_Param!$L:$M,2,0),0)*AG1022</f>
        <v>0</v>
      </c>
      <c r="BI1022" s="56">
        <f>IFERROR(VLOOKUP($F1022,Ref_Param!$L:$M,2,0),0)*AH1022</f>
        <v>0</v>
      </c>
      <c r="BJ1022" s="56">
        <f>IFERROR(VLOOKUP($F1022,Ref_Param!$L:$M,2,0),0)*AI1022</f>
        <v>0</v>
      </c>
      <c r="BK1022" s="56">
        <f>IFERROR(VLOOKUP($F1022,Ref_Param!$L:$M,2,0),0)*AJ1022</f>
        <v>0</v>
      </c>
      <c r="BL1022" s="57">
        <f t="shared" si="296"/>
        <v>0</v>
      </c>
      <c r="BM1022" s="58">
        <f>IFERROR(VLOOKUP($F1022,Ref_Param!$L:$M,2,0),0)*AL1022</f>
        <v>0</v>
      </c>
      <c r="BN1022" s="59">
        <f>IFERROR(VLOOKUP($F1022,Ref_Param!$L:$M,2,0),0)*AM1022</f>
        <v>0</v>
      </c>
    </row>
    <row r="1023" spans="1:66" ht="15" customHeight="1" x14ac:dyDescent="0.3">
      <c r="A1023" s="91" t="str">
        <f t="shared" si="286"/>
        <v>EAISDigital - API Economy</v>
      </c>
      <c r="B1023" s="43" t="s">
        <v>4152</v>
      </c>
      <c r="C1023" s="43" t="s">
        <v>4117</v>
      </c>
      <c r="D1023" s="43" t="s">
        <v>2992</v>
      </c>
      <c r="E1023" s="66" t="s">
        <v>3472</v>
      </c>
      <c r="F1023" s="43" t="s">
        <v>28</v>
      </c>
      <c r="G1023" s="44" t="s">
        <v>1052</v>
      </c>
      <c r="H1023" s="41" t="s">
        <v>37</v>
      </c>
      <c r="I1023" s="66" t="s">
        <v>38</v>
      </c>
      <c r="J1023" s="43"/>
      <c r="K1023" s="66"/>
      <c r="L1023" s="43" t="s">
        <v>4110</v>
      </c>
      <c r="M1023" s="7">
        <v>0</v>
      </c>
      <c r="N1023" s="7">
        <v>0</v>
      </c>
      <c r="O1023" s="7">
        <v>67.24275520891382</v>
      </c>
      <c r="P1023" s="7">
        <v>134.24110082209796</v>
      </c>
      <c r="Q1023" s="46">
        <f t="shared" si="287"/>
        <v>201.48385603101178</v>
      </c>
      <c r="R1023" s="7">
        <v>142.59191487047349</v>
      </c>
      <c r="S1023" s="7">
        <v>171.10676210698398</v>
      </c>
      <c r="T1023" s="7">
        <v>225.70120043800048</v>
      </c>
      <c r="U1023" s="7">
        <v>419.53590385278449</v>
      </c>
      <c r="V1023" s="46">
        <f t="shared" si="288"/>
        <v>958.93578126824241</v>
      </c>
      <c r="W1023" s="7">
        <v>484.23455037937214</v>
      </c>
      <c r="X1023" s="7">
        <v>498.79468037772608</v>
      </c>
      <c r="Y1023" s="7">
        <v>475.55694469921002</v>
      </c>
      <c r="Z1023" s="7">
        <v>383.98381700728021</v>
      </c>
      <c r="AA1023" s="46">
        <f t="shared" si="289"/>
        <v>1842.5699924635887</v>
      </c>
      <c r="AB1023" s="49">
        <v>764.23475439557808</v>
      </c>
      <c r="AC1023" s="49">
        <v>776.54205665335144</v>
      </c>
      <c r="AD1023" s="49"/>
      <c r="AE1023" s="49"/>
      <c r="AF1023" s="46">
        <f t="shared" si="290"/>
        <v>1540.7768110489296</v>
      </c>
      <c r="AG1023" s="49"/>
      <c r="AH1023" s="49"/>
      <c r="AI1023" s="49"/>
      <c r="AJ1023" s="49"/>
      <c r="AK1023" s="46">
        <f t="shared" si="291"/>
        <v>0</v>
      </c>
      <c r="AL1023" s="48"/>
      <c r="AM1023" s="48"/>
      <c r="AN1023" s="50">
        <f>IFERROR(VLOOKUP($F1023,Ref_Param!$L:$M,2,0),0)*M1023</f>
        <v>0</v>
      </c>
      <c r="AO1023" s="50">
        <f>IFERROR(VLOOKUP($F1023,Ref_Param!$L:$M,2,0),0)*N1023</f>
        <v>0</v>
      </c>
      <c r="AP1023" s="50">
        <f>IFERROR(VLOOKUP($F1023,Ref_Param!$L:$M,2,0),0)*O1023</f>
        <v>73.19206554564029</v>
      </c>
      <c r="AQ1023" s="50">
        <f>IFERROR(VLOOKUP($F1023,Ref_Param!$L:$M,2,0),0)*P1023</f>
        <v>146.11809732905516</v>
      </c>
      <c r="AR1023" s="51">
        <f t="shared" si="292"/>
        <v>219.31016287469544</v>
      </c>
      <c r="AS1023" s="52">
        <f>IFERROR(VLOOKUP($F1023,Ref_Param!$L:$M,2,0),0)*R1023</f>
        <v>155.20775059042438</v>
      </c>
      <c r="AT1023" s="52">
        <f>IFERROR(VLOOKUP($F1023,Ref_Param!$L:$M,2,0),0)*S1023</f>
        <v>186.24545214614426</v>
      </c>
      <c r="AU1023" s="52">
        <f>IFERROR(VLOOKUP($F1023,Ref_Param!$L:$M,2,0),0)*T1023</f>
        <v>245.67013955427527</v>
      </c>
      <c r="AV1023" s="52">
        <f>IFERROR(VLOOKUP($F1023,Ref_Param!$L:$M,2,0),0)*U1023</f>
        <v>456.65439017394556</v>
      </c>
      <c r="AW1023" s="53">
        <f t="shared" si="293"/>
        <v>1043.7777324647896</v>
      </c>
      <c r="AX1023" s="54">
        <f>IFERROR(VLOOKUP($F1023,Ref_Param!$L:$M,2,0),0)*W1023</f>
        <v>527.07725673519678</v>
      </c>
      <c r="AY1023" s="54">
        <f>IFERROR(VLOOKUP($F1023,Ref_Param!$L:$M,2,0),0)*X1023</f>
        <v>542.92559587421079</v>
      </c>
      <c r="AZ1023" s="54">
        <f>IFERROR(VLOOKUP($F1023,Ref_Param!$L:$M,2,0),0)*Y1023</f>
        <v>517.63189891563127</v>
      </c>
      <c r="BA1023" s="54">
        <f>IFERROR(VLOOKUP($F1023,Ref_Param!$L:$M,2,0),0)*Z1023</f>
        <v>417.95682844263359</v>
      </c>
      <c r="BB1023" s="55">
        <f t="shared" si="294"/>
        <v>2005.5915799676723</v>
      </c>
      <c r="BC1023" s="56">
        <f>IFERROR(VLOOKUP($F1023,Ref_Param!$L:$M,2,0),0)*AB1023</f>
        <v>831.85051032177944</v>
      </c>
      <c r="BD1023" s="56">
        <f>IFERROR(VLOOKUP($F1023,Ref_Param!$L:$M,2,0),0)*AC1023</f>
        <v>845.24670253226077</v>
      </c>
      <c r="BE1023" s="56">
        <f>IFERROR(VLOOKUP($F1023,Ref_Param!$L:$M,2,0),0)*AD1023</f>
        <v>0</v>
      </c>
      <c r="BF1023" s="56">
        <f>IFERROR(VLOOKUP($F1023,Ref_Param!$L:$M,2,0),0)*AE1023</f>
        <v>0</v>
      </c>
      <c r="BG1023" s="57">
        <f t="shared" si="295"/>
        <v>1677.0972128540402</v>
      </c>
      <c r="BH1023" s="56">
        <f>IFERROR(VLOOKUP($F1023,Ref_Param!$L:$M,2,0),0)*AG1023</f>
        <v>0</v>
      </c>
      <c r="BI1023" s="56">
        <f>IFERROR(VLOOKUP($F1023,Ref_Param!$L:$M,2,0),0)*AH1023</f>
        <v>0</v>
      </c>
      <c r="BJ1023" s="56">
        <f>IFERROR(VLOOKUP($F1023,Ref_Param!$L:$M,2,0),0)*AI1023</f>
        <v>0</v>
      </c>
      <c r="BK1023" s="56">
        <f>IFERROR(VLOOKUP($F1023,Ref_Param!$L:$M,2,0),0)*AJ1023</f>
        <v>0</v>
      </c>
      <c r="BL1023" s="57">
        <f t="shared" si="296"/>
        <v>0</v>
      </c>
      <c r="BM1023" s="58">
        <f>IFERROR(VLOOKUP($F1023,Ref_Param!$L:$M,2,0),0)*AL1023</f>
        <v>0</v>
      </c>
      <c r="BN1023" s="59">
        <f>IFERROR(VLOOKUP($F1023,Ref_Param!$L:$M,2,0),0)*AM1023</f>
        <v>0</v>
      </c>
    </row>
    <row r="1024" spans="1:66" ht="15" customHeight="1" x14ac:dyDescent="0.3">
      <c r="A1024" s="91" t="str">
        <f t="shared" si="286"/>
        <v>EAISDigital - API Economy</v>
      </c>
      <c r="B1024" s="43" t="s">
        <v>4152</v>
      </c>
      <c r="C1024" s="43" t="s">
        <v>4117</v>
      </c>
      <c r="D1024" s="43" t="s">
        <v>2992</v>
      </c>
      <c r="E1024" s="66" t="s">
        <v>3472</v>
      </c>
      <c r="F1024" s="43" t="s">
        <v>3731</v>
      </c>
      <c r="G1024" s="44" t="s">
        <v>1052</v>
      </c>
      <c r="H1024" s="41" t="s">
        <v>37</v>
      </c>
      <c r="I1024" s="66" t="s">
        <v>22</v>
      </c>
      <c r="J1024" s="43"/>
      <c r="K1024" s="66"/>
      <c r="L1024" s="43" t="s">
        <v>4110</v>
      </c>
      <c r="M1024" s="7"/>
      <c r="N1024" s="7"/>
      <c r="O1024" s="7"/>
      <c r="P1024" s="7"/>
      <c r="Q1024" s="46">
        <f t="shared" si="287"/>
        <v>0</v>
      </c>
      <c r="R1024" s="7"/>
      <c r="S1024" s="7"/>
      <c r="T1024" s="7"/>
      <c r="U1024" s="7"/>
      <c r="V1024" s="46">
        <f t="shared" si="288"/>
        <v>0</v>
      </c>
      <c r="W1024" s="7"/>
      <c r="X1024" s="7"/>
      <c r="Y1024" s="7"/>
      <c r="Z1024" s="7"/>
      <c r="AA1024" s="46">
        <f t="shared" si="289"/>
        <v>0</v>
      </c>
      <c r="AB1024" s="49"/>
      <c r="AC1024" s="49"/>
      <c r="AD1024" s="49">
        <v>2917.0660000000003</v>
      </c>
      <c r="AE1024" s="49">
        <v>0</v>
      </c>
      <c r="AF1024" s="46">
        <f t="shared" si="290"/>
        <v>2917.0660000000003</v>
      </c>
      <c r="AG1024" s="49"/>
      <c r="AH1024" s="49"/>
      <c r="AI1024" s="49"/>
      <c r="AJ1024" s="49"/>
      <c r="AK1024" s="46">
        <f t="shared" si="291"/>
        <v>0</v>
      </c>
      <c r="AL1024" s="48"/>
      <c r="AM1024" s="48"/>
      <c r="AN1024" s="50">
        <f>IFERROR(VLOOKUP($F1024,Ref_Param!$L:$M,2,0),0)*M1024</f>
        <v>0</v>
      </c>
      <c r="AO1024" s="50">
        <f>IFERROR(VLOOKUP($F1024,Ref_Param!$L:$M,2,0),0)*N1024</f>
        <v>0</v>
      </c>
      <c r="AP1024" s="50">
        <f>IFERROR(VLOOKUP($F1024,Ref_Param!$L:$M,2,0),0)*O1024</f>
        <v>0</v>
      </c>
      <c r="AQ1024" s="50">
        <f>IFERROR(VLOOKUP($F1024,Ref_Param!$L:$M,2,0),0)*P1024</f>
        <v>0</v>
      </c>
      <c r="AR1024" s="51">
        <f t="shared" si="292"/>
        <v>0</v>
      </c>
      <c r="AS1024" s="52">
        <f>IFERROR(VLOOKUP($F1024,Ref_Param!$L:$M,2,0),0)*R1024</f>
        <v>0</v>
      </c>
      <c r="AT1024" s="52">
        <f>IFERROR(VLOOKUP($F1024,Ref_Param!$L:$M,2,0),0)*S1024</f>
        <v>0</v>
      </c>
      <c r="AU1024" s="52">
        <f>IFERROR(VLOOKUP($F1024,Ref_Param!$L:$M,2,0),0)*T1024</f>
        <v>0</v>
      </c>
      <c r="AV1024" s="52">
        <f>IFERROR(VLOOKUP($F1024,Ref_Param!$L:$M,2,0),0)*U1024</f>
        <v>0</v>
      </c>
      <c r="AW1024" s="53">
        <f t="shared" si="293"/>
        <v>0</v>
      </c>
      <c r="AX1024" s="54">
        <f>IFERROR(VLOOKUP($F1024,Ref_Param!$L:$M,2,0),0)*W1024</f>
        <v>0</v>
      </c>
      <c r="AY1024" s="54">
        <f>IFERROR(VLOOKUP($F1024,Ref_Param!$L:$M,2,0),0)*X1024</f>
        <v>0</v>
      </c>
      <c r="AZ1024" s="54">
        <f>IFERROR(VLOOKUP($F1024,Ref_Param!$L:$M,2,0),0)*Y1024</f>
        <v>0</v>
      </c>
      <c r="BA1024" s="54">
        <f>IFERROR(VLOOKUP($F1024,Ref_Param!$L:$M,2,0),0)*Z1024</f>
        <v>0</v>
      </c>
      <c r="BB1024" s="55">
        <f t="shared" si="294"/>
        <v>0</v>
      </c>
      <c r="BC1024" s="56">
        <f>IFERROR(VLOOKUP($F1024,Ref_Param!$L:$M,2,0),0)*AB1024</f>
        <v>0</v>
      </c>
      <c r="BD1024" s="56">
        <f>IFERROR(VLOOKUP($F1024,Ref_Param!$L:$M,2,0),0)*AC1024</f>
        <v>0</v>
      </c>
      <c r="BE1024" s="56">
        <f>IFERROR(VLOOKUP($F1024,Ref_Param!$L:$M,2,0),0)*AD1024</f>
        <v>35.500377266642396</v>
      </c>
      <c r="BF1024" s="56">
        <f>IFERROR(VLOOKUP($F1024,Ref_Param!$L:$M,2,0),0)*AE1024</f>
        <v>0</v>
      </c>
      <c r="BG1024" s="57">
        <f t="shared" si="295"/>
        <v>35.500377266642396</v>
      </c>
      <c r="BH1024" s="56">
        <f>IFERROR(VLOOKUP($F1024,Ref_Param!$L:$M,2,0),0)*AG1024</f>
        <v>0</v>
      </c>
      <c r="BI1024" s="56">
        <f>IFERROR(VLOOKUP($F1024,Ref_Param!$L:$M,2,0),0)*AH1024</f>
        <v>0</v>
      </c>
      <c r="BJ1024" s="56">
        <f>IFERROR(VLOOKUP($F1024,Ref_Param!$L:$M,2,0),0)*AI1024</f>
        <v>0</v>
      </c>
      <c r="BK1024" s="56">
        <f>IFERROR(VLOOKUP($F1024,Ref_Param!$L:$M,2,0),0)*AJ1024</f>
        <v>0</v>
      </c>
      <c r="BL1024" s="57">
        <f t="shared" si="296"/>
        <v>0</v>
      </c>
      <c r="BM1024" s="58">
        <f>IFERROR(VLOOKUP($F1024,Ref_Param!$L:$M,2,0),0)*AL1024</f>
        <v>0</v>
      </c>
      <c r="BN1024" s="59">
        <f>IFERROR(VLOOKUP($F1024,Ref_Param!$L:$M,2,0),0)*AM1024</f>
        <v>0</v>
      </c>
    </row>
    <row r="1025" spans="1:66" ht="15" customHeight="1" x14ac:dyDescent="0.3">
      <c r="A1025" s="91" t="str">
        <f t="shared" si="286"/>
        <v>EAISDigital - API Economy</v>
      </c>
      <c r="B1025" s="43" t="s">
        <v>4152</v>
      </c>
      <c r="C1025" s="43" t="s">
        <v>4117</v>
      </c>
      <c r="D1025" s="43" t="s">
        <v>2992</v>
      </c>
      <c r="E1025" s="66" t="s">
        <v>3472</v>
      </c>
      <c r="F1025" s="43" t="s">
        <v>3731</v>
      </c>
      <c r="G1025" s="44" t="s">
        <v>1052</v>
      </c>
      <c r="H1025" s="41" t="s">
        <v>37</v>
      </c>
      <c r="I1025" s="66" t="s">
        <v>38</v>
      </c>
      <c r="J1025" s="43"/>
      <c r="K1025" s="66"/>
      <c r="L1025" s="43" t="s">
        <v>4110</v>
      </c>
      <c r="M1025" s="7">
        <v>0</v>
      </c>
      <c r="N1025" s="7">
        <v>0</v>
      </c>
      <c r="O1025" s="7">
        <v>0</v>
      </c>
      <c r="P1025" s="7">
        <v>0</v>
      </c>
      <c r="Q1025" s="46">
        <f t="shared" si="287"/>
        <v>0</v>
      </c>
      <c r="R1025" s="7">
        <v>3476.6792399999999</v>
      </c>
      <c r="S1025" s="7">
        <v>7349.4544299999998</v>
      </c>
      <c r="T1025" s="7">
        <v>8922.3130800000017</v>
      </c>
      <c r="U1025" s="7">
        <v>11160.843990000008</v>
      </c>
      <c r="V1025" s="46">
        <f t="shared" si="288"/>
        <v>30909.290740000011</v>
      </c>
      <c r="W1025" s="7">
        <v>10571.81481</v>
      </c>
      <c r="X1025" s="7">
        <v>10251.42834000002</v>
      </c>
      <c r="Y1025" s="7">
        <v>14528.245359999957</v>
      </c>
      <c r="Z1025" s="7">
        <v>12989.662459999989</v>
      </c>
      <c r="AA1025" s="46">
        <f t="shared" si="289"/>
        <v>48341.150969999973</v>
      </c>
      <c r="AB1025" s="49">
        <v>9864.2728977130409</v>
      </c>
      <c r="AC1025" s="49">
        <v>9338.6465399999888</v>
      </c>
      <c r="AD1025" s="49"/>
      <c r="AE1025" s="49"/>
      <c r="AF1025" s="46">
        <f t="shared" si="290"/>
        <v>19202.91943771303</v>
      </c>
      <c r="AG1025" s="49"/>
      <c r="AH1025" s="49"/>
      <c r="AI1025" s="49"/>
      <c r="AJ1025" s="49"/>
      <c r="AK1025" s="46">
        <f t="shared" si="291"/>
        <v>0</v>
      </c>
      <c r="AL1025" s="48"/>
      <c r="AM1025" s="48"/>
      <c r="AN1025" s="50">
        <f>IFERROR(VLOOKUP($F1025,Ref_Param!$L:$M,2,0),0)*M1025</f>
        <v>0</v>
      </c>
      <c r="AO1025" s="50">
        <f>IFERROR(VLOOKUP($F1025,Ref_Param!$L:$M,2,0),0)*N1025</f>
        <v>0</v>
      </c>
      <c r="AP1025" s="50">
        <f>IFERROR(VLOOKUP($F1025,Ref_Param!$L:$M,2,0),0)*O1025</f>
        <v>0</v>
      </c>
      <c r="AQ1025" s="50">
        <f>IFERROR(VLOOKUP($F1025,Ref_Param!$L:$M,2,0),0)*P1025</f>
        <v>0</v>
      </c>
      <c r="AR1025" s="51">
        <f t="shared" si="292"/>
        <v>0</v>
      </c>
      <c r="AS1025" s="52">
        <f>IFERROR(VLOOKUP($F1025,Ref_Param!$L:$M,2,0),0)*R1025</f>
        <v>42.310809784592998</v>
      </c>
      <c r="AT1025" s="52">
        <f>IFERROR(VLOOKUP($F1025,Ref_Param!$L:$M,2,0),0)*S1025</f>
        <v>89.442064378727196</v>
      </c>
      <c r="AU1025" s="52">
        <f>IFERROR(VLOOKUP($F1025,Ref_Param!$L:$M,2,0),0)*T1025</f>
        <v>108.58358378970451</v>
      </c>
      <c r="AV1025" s="52">
        <f>IFERROR(VLOOKUP($F1025,Ref_Param!$L:$M,2,0),0)*U1025</f>
        <v>135.82626250456408</v>
      </c>
      <c r="AW1025" s="53">
        <f t="shared" si="293"/>
        <v>376.16272045758876</v>
      </c>
      <c r="AX1025" s="54">
        <f>IFERROR(VLOOKUP($F1025,Ref_Param!$L:$M,2,0),0)*W1025</f>
        <v>128.65784118291373</v>
      </c>
      <c r="AY1025" s="54">
        <f>IFERROR(VLOOKUP($F1025,Ref_Param!$L:$M,2,0),0)*X1025</f>
        <v>124.75877254472483</v>
      </c>
      <c r="AZ1025" s="54">
        <f>IFERROR(VLOOKUP($F1025,Ref_Param!$L:$M,2,0),0)*Y1025</f>
        <v>176.80717244736505</v>
      </c>
      <c r="BA1025" s="54">
        <f>IFERROR(VLOOKUP($F1025,Ref_Param!$L:$M,2,0),0)*Z1025</f>
        <v>158.08278520141187</v>
      </c>
      <c r="BB1025" s="55">
        <f t="shared" si="294"/>
        <v>588.30657137641549</v>
      </c>
      <c r="BC1025" s="56">
        <f>IFERROR(VLOOKUP($F1025,Ref_Param!$L:$M,2,0),0)*AB1025</f>
        <v>120.0471327456865</v>
      </c>
      <c r="BD1025" s="56">
        <f>IFERROR(VLOOKUP($F1025,Ref_Param!$L:$M,2,0),0)*AC1025</f>
        <v>113.65031690397963</v>
      </c>
      <c r="BE1025" s="56">
        <f>IFERROR(VLOOKUP($F1025,Ref_Param!$L:$M,2,0),0)*AD1025</f>
        <v>0</v>
      </c>
      <c r="BF1025" s="56">
        <f>IFERROR(VLOOKUP($F1025,Ref_Param!$L:$M,2,0),0)*AE1025</f>
        <v>0</v>
      </c>
      <c r="BG1025" s="57">
        <f t="shared" si="295"/>
        <v>233.69744964966611</v>
      </c>
      <c r="BH1025" s="56">
        <f>IFERROR(VLOOKUP($F1025,Ref_Param!$L:$M,2,0),0)*AG1025</f>
        <v>0</v>
      </c>
      <c r="BI1025" s="56">
        <f>IFERROR(VLOOKUP($F1025,Ref_Param!$L:$M,2,0),0)*AH1025</f>
        <v>0</v>
      </c>
      <c r="BJ1025" s="56">
        <f>IFERROR(VLOOKUP($F1025,Ref_Param!$L:$M,2,0),0)*AI1025</f>
        <v>0</v>
      </c>
      <c r="BK1025" s="56">
        <f>IFERROR(VLOOKUP($F1025,Ref_Param!$L:$M,2,0),0)*AJ1025</f>
        <v>0</v>
      </c>
      <c r="BL1025" s="57">
        <f t="shared" si="296"/>
        <v>0</v>
      </c>
      <c r="BM1025" s="58">
        <f>IFERROR(VLOOKUP($F1025,Ref_Param!$L:$M,2,0),0)*AL1025</f>
        <v>0</v>
      </c>
      <c r="BN1025" s="59">
        <f>IFERROR(VLOOKUP($F1025,Ref_Param!$L:$M,2,0),0)*AM1025</f>
        <v>0</v>
      </c>
    </row>
    <row r="1026" spans="1:66" ht="15" customHeight="1" x14ac:dyDescent="0.3">
      <c r="A1026" s="91" t="str">
        <f t="shared" si="286"/>
        <v>EAISDigital - API Economy</v>
      </c>
      <c r="B1026" s="43" t="s">
        <v>4152</v>
      </c>
      <c r="C1026" s="43" t="s">
        <v>4117</v>
      </c>
      <c r="D1026" s="43" t="s">
        <v>2992</v>
      </c>
      <c r="E1026" s="66" t="s">
        <v>3472</v>
      </c>
      <c r="F1026" s="43" t="s">
        <v>20</v>
      </c>
      <c r="G1026" s="44" t="s">
        <v>1052</v>
      </c>
      <c r="H1026" s="41" t="s">
        <v>37</v>
      </c>
      <c r="I1026" s="66" t="s">
        <v>22</v>
      </c>
      <c r="J1026" s="43"/>
      <c r="K1026" s="66"/>
      <c r="L1026" s="43" t="s">
        <v>4110</v>
      </c>
      <c r="M1026" s="7"/>
      <c r="N1026" s="7"/>
      <c r="O1026" s="7"/>
      <c r="P1026" s="7"/>
      <c r="Q1026" s="46">
        <f t="shared" si="287"/>
        <v>0</v>
      </c>
      <c r="R1026" s="7"/>
      <c r="S1026" s="7"/>
      <c r="T1026" s="7"/>
      <c r="U1026" s="7"/>
      <c r="V1026" s="46">
        <f t="shared" si="288"/>
        <v>0</v>
      </c>
      <c r="W1026" s="7"/>
      <c r="X1026" s="7"/>
      <c r="Y1026" s="7"/>
      <c r="Z1026" s="7"/>
      <c r="AA1026" s="46">
        <f t="shared" si="289"/>
        <v>0</v>
      </c>
      <c r="AB1026" s="49"/>
      <c r="AC1026" s="49"/>
      <c r="AD1026" s="49">
        <v>740</v>
      </c>
      <c r="AE1026" s="49">
        <v>1300</v>
      </c>
      <c r="AF1026" s="46">
        <f t="shared" si="290"/>
        <v>2040</v>
      </c>
      <c r="AG1026" s="49">
        <v>1250</v>
      </c>
      <c r="AH1026" s="49">
        <v>1250</v>
      </c>
      <c r="AI1026" s="49">
        <v>1300</v>
      </c>
      <c r="AJ1026" s="49">
        <v>1300</v>
      </c>
      <c r="AK1026" s="46">
        <f t="shared" si="291"/>
        <v>5100</v>
      </c>
      <c r="AL1026" s="48"/>
      <c r="AM1026" s="48"/>
      <c r="AN1026" s="50">
        <f>IFERROR(VLOOKUP($F1026,Ref_Param!$L:$M,2,0),0)*M1026</f>
        <v>0</v>
      </c>
      <c r="AO1026" s="50">
        <f>IFERROR(VLOOKUP($F1026,Ref_Param!$L:$M,2,0),0)*N1026</f>
        <v>0</v>
      </c>
      <c r="AP1026" s="50">
        <f>IFERROR(VLOOKUP($F1026,Ref_Param!$L:$M,2,0),0)*O1026</f>
        <v>0</v>
      </c>
      <c r="AQ1026" s="50">
        <f>IFERROR(VLOOKUP($F1026,Ref_Param!$L:$M,2,0),0)*P1026</f>
        <v>0</v>
      </c>
      <c r="AR1026" s="51">
        <f t="shared" si="292"/>
        <v>0</v>
      </c>
      <c r="AS1026" s="52">
        <f>IFERROR(VLOOKUP($F1026,Ref_Param!$L:$M,2,0),0)*R1026</f>
        <v>0</v>
      </c>
      <c r="AT1026" s="52">
        <f>IFERROR(VLOOKUP($F1026,Ref_Param!$L:$M,2,0),0)*S1026</f>
        <v>0</v>
      </c>
      <c r="AU1026" s="52">
        <f>IFERROR(VLOOKUP($F1026,Ref_Param!$L:$M,2,0),0)*T1026</f>
        <v>0</v>
      </c>
      <c r="AV1026" s="52">
        <f>IFERROR(VLOOKUP($F1026,Ref_Param!$L:$M,2,0),0)*U1026</f>
        <v>0</v>
      </c>
      <c r="AW1026" s="53">
        <f t="shared" si="293"/>
        <v>0</v>
      </c>
      <c r="AX1026" s="54">
        <f>IFERROR(VLOOKUP($F1026,Ref_Param!$L:$M,2,0),0)*W1026</f>
        <v>0</v>
      </c>
      <c r="AY1026" s="54">
        <f>IFERROR(VLOOKUP($F1026,Ref_Param!$L:$M,2,0),0)*X1026</f>
        <v>0</v>
      </c>
      <c r="AZ1026" s="54">
        <f>IFERROR(VLOOKUP($F1026,Ref_Param!$L:$M,2,0),0)*Y1026</f>
        <v>0</v>
      </c>
      <c r="BA1026" s="54">
        <f>IFERROR(VLOOKUP($F1026,Ref_Param!$L:$M,2,0),0)*Z1026</f>
        <v>0</v>
      </c>
      <c r="BB1026" s="55">
        <f t="shared" si="294"/>
        <v>0</v>
      </c>
      <c r="BC1026" s="56">
        <f>IFERROR(VLOOKUP($F1026,Ref_Param!$L:$M,2,0),0)*AB1026</f>
        <v>0</v>
      </c>
      <c r="BD1026" s="56">
        <f>IFERROR(VLOOKUP($F1026,Ref_Param!$L:$M,2,0),0)*AC1026</f>
        <v>0</v>
      </c>
      <c r="BE1026" s="56">
        <f>IFERROR(VLOOKUP($F1026,Ref_Param!$L:$M,2,0),0)*AD1026</f>
        <v>740</v>
      </c>
      <c r="BF1026" s="56">
        <f>IFERROR(VLOOKUP($F1026,Ref_Param!$L:$M,2,0),0)*AE1026</f>
        <v>1300</v>
      </c>
      <c r="BG1026" s="57">
        <f t="shared" si="295"/>
        <v>2040</v>
      </c>
      <c r="BH1026" s="56">
        <f>IFERROR(VLOOKUP($F1026,Ref_Param!$L:$M,2,0),0)*AG1026</f>
        <v>1250</v>
      </c>
      <c r="BI1026" s="56">
        <f>IFERROR(VLOOKUP($F1026,Ref_Param!$L:$M,2,0),0)*AH1026</f>
        <v>1250</v>
      </c>
      <c r="BJ1026" s="56">
        <f>IFERROR(VLOOKUP($F1026,Ref_Param!$L:$M,2,0),0)*AI1026</f>
        <v>1300</v>
      </c>
      <c r="BK1026" s="56">
        <f>IFERROR(VLOOKUP($F1026,Ref_Param!$L:$M,2,0),0)*AJ1026</f>
        <v>1300</v>
      </c>
      <c r="BL1026" s="57">
        <f t="shared" si="296"/>
        <v>5100</v>
      </c>
      <c r="BM1026" s="58">
        <f>IFERROR(VLOOKUP($F1026,Ref_Param!$L:$M,2,0),0)*AL1026</f>
        <v>0</v>
      </c>
      <c r="BN1026" s="59">
        <f>IFERROR(VLOOKUP($F1026,Ref_Param!$L:$M,2,0),0)*AM1026</f>
        <v>0</v>
      </c>
    </row>
    <row r="1027" spans="1:66" ht="15" customHeight="1" x14ac:dyDescent="0.3">
      <c r="A1027" s="91" t="str">
        <f t="shared" si="286"/>
        <v>EAISDigital - API Economy</v>
      </c>
      <c r="B1027" s="43" t="s">
        <v>4152</v>
      </c>
      <c r="C1027" s="43" t="s">
        <v>4117</v>
      </c>
      <c r="D1027" s="43" t="s">
        <v>902</v>
      </c>
      <c r="E1027" s="66" t="s">
        <v>5311</v>
      </c>
      <c r="F1027" s="43" t="s">
        <v>3731</v>
      </c>
      <c r="G1027" s="44" t="s">
        <v>1052</v>
      </c>
      <c r="H1027" s="41" t="s">
        <v>37</v>
      </c>
      <c r="I1027" s="66" t="s">
        <v>26</v>
      </c>
      <c r="J1027" s="43"/>
      <c r="K1027" s="66"/>
      <c r="L1027" s="43" t="s">
        <v>4110</v>
      </c>
      <c r="M1027" s="7">
        <v>0</v>
      </c>
      <c r="N1027" s="7">
        <v>0</v>
      </c>
      <c r="O1027" s="7">
        <v>0</v>
      </c>
      <c r="P1027" s="7">
        <v>0</v>
      </c>
      <c r="Q1027" s="46">
        <f t="shared" si="287"/>
        <v>0</v>
      </c>
      <c r="R1027" s="7">
        <v>0</v>
      </c>
      <c r="S1027" s="7">
        <v>0</v>
      </c>
      <c r="T1027" s="7">
        <v>0</v>
      </c>
      <c r="U1027" s="7">
        <v>0</v>
      </c>
      <c r="V1027" s="46">
        <f t="shared" si="288"/>
        <v>0</v>
      </c>
      <c r="W1027" s="7">
        <v>0</v>
      </c>
      <c r="X1027" s="7">
        <v>288.41200000000032</v>
      </c>
      <c r="Y1027" s="7">
        <v>-52.535999999999902</v>
      </c>
      <c r="Z1027" s="7">
        <v>-19.908999999999693</v>
      </c>
      <c r="AA1027" s="46">
        <f t="shared" si="289"/>
        <v>215.96700000000072</v>
      </c>
      <c r="AB1027" s="49">
        <v>24.741999833903201</v>
      </c>
      <c r="AC1027" s="49">
        <v>96.81811999999978</v>
      </c>
      <c r="AD1027" s="49"/>
      <c r="AE1027" s="49"/>
      <c r="AF1027" s="46">
        <f t="shared" si="290"/>
        <v>121.56011983390297</v>
      </c>
      <c r="AG1027" s="49"/>
      <c r="AH1027" s="49"/>
      <c r="AI1027" s="49"/>
      <c r="AJ1027" s="49"/>
      <c r="AK1027" s="46">
        <f t="shared" si="291"/>
        <v>0</v>
      </c>
      <c r="AL1027" s="48"/>
      <c r="AM1027" s="48"/>
      <c r="AN1027" s="50">
        <f>IFERROR(VLOOKUP($F1027,Ref_Param!$L:$M,2,0),0)*M1027</f>
        <v>0</v>
      </c>
      <c r="AO1027" s="50">
        <f>IFERROR(VLOOKUP($F1027,Ref_Param!$L:$M,2,0),0)*N1027</f>
        <v>0</v>
      </c>
      <c r="AP1027" s="50">
        <f>IFERROR(VLOOKUP($F1027,Ref_Param!$L:$M,2,0),0)*O1027</f>
        <v>0</v>
      </c>
      <c r="AQ1027" s="50">
        <f>IFERROR(VLOOKUP($F1027,Ref_Param!$L:$M,2,0),0)*P1027</f>
        <v>0</v>
      </c>
      <c r="AR1027" s="51">
        <f t="shared" si="292"/>
        <v>0</v>
      </c>
      <c r="AS1027" s="52">
        <f>IFERROR(VLOOKUP($F1027,Ref_Param!$L:$M,2,0),0)*R1027</f>
        <v>0</v>
      </c>
      <c r="AT1027" s="52">
        <f>IFERROR(VLOOKUP($F1027,Ref_Param!$L:$M,2,0),0)*S1027</f>
        <v>0</v>
      </c>
      <c r="AU1027" s="52">
        <f>IFERROR(VLOOKUP($F1027,Ref_Param!$L:$M,2,0),0)*T1027</f>
        <v>0</v>
      </c>
      <c r="AV1027" s="52">
        <f>IFERROR(VLOOKUP($F1027,Ref_Param!$L:$M,2,0),0)*U1027</f>
        <v>0</v>
      </c>
      <c r="AW1027" s="53">
        <f t="shared" si="293"/>
        <v>0</v>
      </c>
      <c r="AX1027" s="54">
        <f>IFERROR(VLOOKUP($F1027,Ref_Param!$L:$M,2,0),0)*W1027</f>
        <v>0</v>
      </c>
      <c r="AY1027" s="54">
        <f>IFERROR(VLOOKUP($F1027,Ref_Param!$L:$M,2,0),0)*X1027</f>
        <v>3.509942801509077</v>
      </c>
      <c r="AZ1027" s="54">
        <f>IFERROR(VLOOKUP($F1027,Ref_Param!$L:$M,2,0),0)*Y1027</f>
        <v>-0.63935742971887555</v>
      </c>
      <c r="BA1027" s="54">
        <f>IFERROR(VLOOKUP($F1027,Ref_Param!$L:$M,2,0),0)*Z1027</f>
        <v>-0.24229037361567154</v>
      </c>
      <c r="BB1027" s="55">
        <f t="shared" si="294"/>
        <v>2.6282949981745301</v>
      </c>
      <c r="BC1027" s="56">
        <f>IFERROR(VLOOKUP($F1027,Ref_Param!$L:$M,2,0),0)*AB1027</f>
        <v>0.30110745812222522</v>
      </c>
      <c r="BD1027" s="56">
        <f>IFERROR(VLOOKUP($F1027,Ref_Param!$L:$M,2,0),0)*AC1027</f>
        <v>1.1782660338322986</v>
      </c>
      <c r="BE1027" s="56">
        <f>IFERROR(VLOOKUP($F1027,Ref_Param!$L:$M,2,0),0)*AD1027</f>
        <v>0</v>
      </c>
      <c r="BF1027" s="56">
        <f>IFERROR(VLOOKUP($F1027,Ref_Param!$L:$M,2,0),0)*AE1027</f>
        <v>0</v>
      </c>
      <c r="BG1027" s="57">
        <f t="shared" si="295"/>
        <v>1.4793734919545238</v>
      </c>
      <c r="BH1027" s="56">
        <f>IFERROR(VLOOKUP($F1027,Ref_Param!$L:$M,2,0),0)*AG1027</f>
        <v>0</v>
      </c>
      <c r="BI1027" s="56">
        <f>IFERROR(VLOOKUP($F1027,Ref_Param!$L:$M,2,0),0)*AH1027</f>
        <v>0</v>
      </c>
      <c r="BJ1027" s="56">
        <f>IFERROR(VLOOKUP($F1027,Ref_Param!$L:$M,2,0),0)*AI1027</f>
        <v>0</v>
      </c>
      <c r="BK1027" s="56">
        <f>IFERROR(VLOOKUP($F1027,Ref_Param!$L:$M,2,0),0)*AJ1027</f>
        <v>0</v>
      </c>
      <c r="BL1027" s="57">
        <f t="shared" si="296"/>
        <v>0</v>
      </c>
      <c r="BM1027" s="58">
        <f>IFERROR(VLOOKUP($F1027,Ref_Param!$L:$M,2,0),0)*AL1027</f>
        <v>0</v>
      </c>
      <c r="BN1027" s="59">
        <f>IFERROR(VLOOKUP($F1027,Ref_Param!$L:$M,2,0),0)*AM1027</f>
        <v>0</v>
      </c>
    </row>
    <row r="1028" spans="1:66" ht="15" customHeight="1" x14ac:dyDescent="0.3">
      <c r="A1028" s="91" t="str">
        <f t="shared" si="286"/>
        <v>EAISDigital - API Economy</v>
      </c>
      <c r="B1028" s="43" t="s">
        <v>4152</v>
      </c>
      <c r="C1028" s="43" t="s">
        <v>4117</v>
      </c>
      <c r="D1028" s="43" t="s">
        <v>902</v>
      </c>
      <c r="E1028" s="66" t="s">
        <v>5311</v>
      </c>
      <c r="F1028" s="43" t="s">
        <v>20</v>
      </c>
      <c r="G1028" s="44" t="s">
        <v>1052</v>
      </c>
      <c r="H1028" s="41" t="s">
        <v>37</v>
      </c>
      <c r="I1028" s="66" t="s">
        <v>26</v>
      </c>
      <c r="J1028" s="43"/>
      <c r="K1028" s="66"/>
      <c r="L1028" s="43" t="s">
        <v>4110</v>
      </c>
      <c r="M1028" s="7">
        <v>0</v>
      </c>
      <c r="N1028" s="7">
        <v>0</v>
      </c>
      <c r="O1028" s="7">
        <v>25.5520631521944</v>
      </c>
      <c r="P1028" s="7">
        <v>142.85824132114868</v>
      </c>
      <c r="Q1028" s="46">
        <f t="shared" si="287"/>
        <v>168.41030447334307</v>
      </c>
      <c r="R1028" s="7">
        <v>423.51944935078575</v>
      </c>
      <c r="S1028" s="7">
        <v>1127.2162774983935</v>
      </c>
      <c r="T1028" s="7">
        <v>1566.5593837888</v>
      </c>
      <c r="U1028" s="7">
        <v>1820.5972863498337</v>
      </c>
      <c r="V1028" s="46">
        <f t="shared" si="288"/>
        <v>4937.8923969878124</v>
      </c>
      <c r="W1028" s="7">
        <v>2940.6510862864088</v>
      </c>
      <c r="X1028" s="7">
        <v>3649.3789536237578</v>
      </c>
      <c r="Y1028" s="7">
        <v>4482.6365048391872</v>
      </c>
      <c r="Z1028" s="7">
        <v>3327.4190394472507</v>
      </c>
      <c r="AA1028" s="46">
        <f t="shared" si="289"/>
        <v>14400.085584196604</v>
      </c>
      <c r="AB1028" s="49">
        <v>3479.1653746536758</v>
      </c>
      <c r="AC1028" s="49">
        <v>1735.4631699403035</v>
      </c>
      <c r="AD1028" s="49"/>
      <c r="AE1028" s="49"/>
      <c r="AF1028" s="46">
        <f t="shared" si="290"/>
        <v>5214.6285445939793</v>
      </c>
      <c r="AG1028" s="49"/>
      <c r="AH1028" s="49"/>
      <c r="AI1028" s="49"/>
      <c r="AJ1028" s="49"/>
      <c r="AK1028" s="46">
        <f t="shared" si="291"/>
        <v>0</v>
      </c>
      <c r="AL1028" s="48"/>
      <c r="AM1028" s="48"/>
      <c r="AN1028" s="50">
        <f>IFERROR(VLOOKUP($F1028,Ref_Param!$L:$M,2,0),0)*M1028</f>
        <v>0</v>
      </c>
      <c r="AO1028" s="50">
        <f>IFERROR(VLOOKUP($F1028,Ref_Param!$L:$M,2,0),0)*N1028</f>
        <v>0</v>
      </c>
      <c r="AP1028" s="50">
        <f>IFERROR(VLOOKUP($F1028,Ref_Param!$L:$M,2,0),0)*O1028</f>
        <v>25.5520631521944</v>
      </c>
      <c r="AQ1028" s="50">
        <f>IFERROR(VLOOKUP($F1028,Ref_Param!$L:$M,2,0),0)*P1028</f>
        <v>142.85824132114868</v>
      </c>
      <c r="AR1028" s="51">
        <f t="shared" si="292"/>
        <v>168.41030447334307</v>
      </c>
      <c r="AS1028" s="52">
        <f>IFERROR(VLOOKUP($F1028,Ref_Param!$L:$M,2,0),0)*R1028</f>
        <v>423.51944935078575</v>
      </c>
      <c r="AT1028" s="52">
        <f>IFERROR(VLOOKUP($F1028,Ref_Param!$L:$M,2,0),0)*S1028</f>
        <v>1127.2162774983935</v>
      </c>
      <c r="AU1028" s="52">
        <f>IFERROR(VLOOKUP($F1028,Ref_Param!$L:$M,2,0),0)*T1028</f>
        <v>1566.5593837888</v>
      </c>
      <c r="AV1028" s="52">
        <f>IFERROR(VLOOKUP($F1028,Ref_Param!$L:$M,2,0),0)*U1028</f>
        <v>1820.5972863498337</v>
      </c>
      <c r="AW1028" s="53">
        <f t="shared" si="293"/>
        <v>4937.8923969878124</v>
      </c>
      <c r="AX1028" s="54">
        <f>IFERROR(VLOOKUP($F1028,Ref_Param!$L:$M,2,0),0)*W1028</f>
        <v>2940.6510862864088</v>
      </c>
      <c r="AY1028" s="54">
        <f>IFERROR(VLOOKUP($F1028,Ref_Param!$L:$M,2,0),0)*X1028</f>
        <v>3649.3789536237578</v>
      </c>
      <c r="AZ1028" s="54">
        <f>IFERROR(VLOOKUP($F1028,Ref_Param!$L:$M,2,0),0)*Y1028</f>
        <v>4482.6365048391872</v>
      </c>
      <c r="BA1028" s="54">
        <f>IFERROR(VLOOKUP($F1028,Ref_Param!$L:$M,2,0),0)*Z1028</f>
        <v>3327.4190394472507</v>
      </c>
      <c r="BB1028" s="55">
        <f t="shared" si="294"/>
        <v>14400.085584196604</v>
      </c>
      <c r="BC1028" s="56">
        <f>IFERROR(VLOOKUP($F1028,Ref_Param!$L:$M,2,0),0)*AB1028</f>
        <v>3479.1653746536758</v>
      </c>
      <c r="BD1028" s="56">
        <f>IFERROR(VLOOKUP($F1028,Ref_Param!$L:$M,2,0),0)*AC1028</f>
        <v>1735.4631699403035</v>
      </c>
      <c r="BE1028" s="56">
        <f>IFERROR(VLOOKUP($F1028,Ref_Param!$L:$M,2,0),0)*AD1028</f>
        <v>0</v>
      </c>
      <c r="BF1028" s="56">
        <f>IFERROR(VLOOKUP($F1028,Ref_Param!$L:$M,2,0),0)*AE1028</f>
        <v>0</v>
      </c>
      <c r="BG1028" s="57">
        <f t="shared" si="295"/>
        <v>5214.6285445939793</v>
      </c>
      <c r="BH1028" s="56">
        <f>IFERROR(VLOOKUP($F1028,Ref_Param!$L:$M,2,0),0)*AG1028</f>
        <v>0</v>
      </c>
      <c r="BI1028" s="56">
        <f>IFERROR(VLOOKUP($F1028,Ref_Param!$L:$M,2,0),0)*AH1028</f>
        <v>0</v>
      </c>
      <c r="BJ1028" s="56">
        <f>IFERROR(VLOOKUP($F1028,Ref_Param!$L:$M,2,0),0)*AI1028</f>
        <v>0</v>
      </c>
      <c r="BK1028" s="56">
        <f>IFERROR(VLOOKUP($F1028,Ref_Param!$L:$M,2,0),0)*AJ1028</f>
        <v>0</v>
      </c>
      <c r="BL1028" s="57">
        <f t="shared" si="296"/>
        <v>0</v>
      </c>
      <c r="BM1028" s="58">
        <f>IFERROR(VLOOKUP($F1028,Ref_Param!$L:$M,2,0),0)*AL1028</f>
        <v>0</v>
      </c>
      <c r="BN1028" s="59">
        <f>IFERROR(VLOOKUP($F1028,Ref_Param!$L:$M,2,0),0)*AM1028</f>
        <v>0</v>
      </c>
    </row>
    <row r="1029" spans="1:66" ht="15" customHeight="1" x14ac:dyDescent="0.3">
      <c r="A1029" s="91" t="str">
        <f t="shared" si="286"/>
        <v>EAISDigital - API Economy</v>
      </c>
      <c r="B1029" s="43" t="s">
        <v>4152</v>
      </c>
      <c r="C1029" s="43" t="s">
        <v>4117</v>
      </c>
      <c r="D1029" s="43" t="s">
        <v>902</v>
      </c>
      <c r="E1029" s="66" t="s">
        <v>5311</v>
      </c>
      <c r="F1029" s="43" t="s">
        <v>20</v>
      </c>
      <c r="G1029" s="44" t="s">
        <v>1052</v>
      </c>
      <c r="H1029" s="41" t="s">
        <v>37</v>
      </c>
      <c r="I1029" s="66" t="s">
        <v>26</v>
      </c>
      <c r="J1029" s="43"/>
      <c r="K1029" s="66"/>
      <c r="L1029" s="43" t="s">
        <v>4110</v>
      </c>
      <c r="M1029" s="7"/>
      <c r="N1029" s="7"/>
      <c r="O1029" s="7"/>
      <c r="P1029" s="7"/>
      <c r="Q1029" s="46">
        <f t="shared" si="287"/>
        <v>0</v>
      </c>
      <c r="R1029" s="7"/>
      <c r="S1029" s="7"/>
      <c r="T1029" s="7"/>
      <c r="U1029" s="7"/>
      <c r="V1029" s="46">
        <f t="shared" si="288"/>
        <v>0</v>
      </c>
      <c r="W1029" s="7"/>
      <c r="X1029" s="7"/>
      <c r="Y1029" s="7"/>
      <c r="Z1029" s="7"/>
      <c r="AA1029" s="46">
        <f t="shared" si="289"/>
        <v>0</v>
      </c>
      <c r="AB1029" s="49"/>
      <c r="AC1029" s="49"/>
      <c r="AD1029" s="49">
        <v>1994.174</v>
      </c>
      <c r="AE1029" s="49">
        <v>0</v>
      </c>
      <c r="AF1029" s="46">
        <f t="shared" si="290"/>
        <v>1994.174</v>
      </c>
      <c r="AG1029" s="49">
        <v>0</v>
      </c>
      <c r="AH1029" s="49">
        <v>0</v>
      </c>
      <c r="AI1029" s="49">
        <v>0</v>
      </c>
      <c r="AJ1029" s="49">
        <v>0</v>
      </c>
      <c r="AK1029" s="46">
        <f t="shared" si="291"/>
        <v>0</v>
      </c>
      <c r="AL1029" s="48"/>
      <c r="AM1029" s="48"/>
      <c r="AN1029" s="50">
        <f>IFERROR(VLOOKUP($F1029,Ref_Param!$L:$M,2,0),0)*M1029</f>
        <v>0</v>
      </c>
      <c r="AO1029" s="50">
        <f>IFERROR(VLOOKUP($F1029,Ref_Param!$L:$M,2,0),0)*N1029</f>
        <v>0</v>
      </c>
      <c r="AP1029" s="50">
        <f>IFERROR(VLOOKUP($F1029,Ref_Param!$L:$M,2,0),0)*O1029</f>
        <v>0</v>
      </c>
      <c r="AQ1029" s="50">
        <f>IFERROR(VLOOKUP($F1029,Ref_Param!$L:$M,2,0),0)*P1029</f>
        <v>0</v>
      </c>
      <c r="AR1029" s="51">
        <f t="shared" si="292"/>
        <v>0</v>
      </c>
      <c r="AS1029" s="52">
        <f>IFERROR(VLOOKUP($F1029,Ref_Param!$L:$M,2,0),0)*R1029</f>
        <v>0</v>
      </c>
      <c r="AT1029" s="52">
        <f>IFERROR(VLOOKUP($F1029,Ref_Param!$L:$M,2,0),0)*S1029</f>
        <v>0</v>
      </c>
      <c r="AU1029" s="52">
        <f>IFERROR(VLOOKUP($F1029,Ref_Param!$L:$M,2,0),0)*T1029</f>
        <v>0</v>
      </c>
      <c r="AV1029" s="52">
        <f>IFERROR(VLOOKUP($F1029,Ref_Param!$L:$M,2,0),0)*U1029</f>
        <v>0</v>
      </c>
      <c r="AW1029" s="53">
        <f t="shared" si="293"/>
        <v>0</v>
      </c>
      <c r="AX1029" s="54">
        <f>IFERROR(VLOOKUP($F1029,Ref_Param!$L:$M,2,0),0)*W1029</f>
        <v>0</v>
      </c>
      <c r="AY1029" s="54">
        <f>IFERROR(VLOOKUP($F1029,Ref_Param!$L:$M,2,0),0)*X1029</f>
        <v>0</v>
      </c>
      <c r="AZ1029" s="54">
        <f>IFERROR(VLOOKUP($F1029,Ref_Param!$L:$M,2,0),0)*Y1029</f>
        <v>0</v>
      </c>
      <c r="BA1029" s="54">
        <f>IFERROR(VLOOKUP($F1029,Ref_Param!$L:$M,2,0),0)*Z1029</f>
        <v>0</v>
      </c>
      <c r="BB1029" s="55">
        <f t="shared" si="294"/>
        <v>0</v>
      </c>
      <c r="BC1029" s="56">
        <f>IFERROR(VLOOKUP($F1029,Ref_Param!$L:$M,2,0),0)*AB1029</f>
        <v>0</v>
      </c>
      <c r="BD1029" s="56">
        <f>IFERROR(VLOOKUP($F1029,Ref_Param!$L:$M,2,0),0)*AC1029</f>
        <v>0</v>
      </c>
      <c r="BE1029" s="56">
        <f>IFERROR(VLOOKUP($F1029,Ref_Param!$L:$M,2,0),0)*AD1029</f>
        <v>1994.174</v>
      </c>
      <c r="BF1029" s="56">
        <f>IFERROR(VLOOKUP($F1029,Ref_Param!$L:$M,2,0),0)*AE1029</f>
        <v>0</v>
      </c>
      <c r="BG1029" s="57">
        <f t="shared" si="295"/>
        <v>1994.174</v>
      </c>
      <c r="BH1029" s="56">
        <f>IFERROR(VLOOKUP($F1029,Ref_Param!$L:$M,2,0),0)*AG1029</f>
        <v>0</v>
      </c>
      <c r="BI1029" s="56">
        <f>IFERROR(VLOOKUP($F1029,Ref_Param!$L:$M,2,0),0)*AH1029</f>
        <v>0</v>
      </c>
      <c r="BJ1029" s="56">
        <f>IFERROR(VLOOKUP($F1029,Ref_Param!$L:$M,2,0),0)*AI1029</f>
        <v>0</v>
      </c>
      <c r="BK1029" s="56">
        <f>IFERROR(VLOOKUP($F1029,Ref_Param!$L:$M,2,0),0)*AJ1029</f>
        <v>0</v>
      </c>
      <c r="BL1029" s="57">
        <f t="shared" si="296"/>
        <v>0</v>
      </c>
      <c r="BM1029" s="58">
        <f>IFERROR(VLOOKUP($F1029,Ref_Param!$L:$M,2,0),0)*AL1029</f>
        <v>0</v>
      </c>
      <c r="BN1029" s="59">
        <f>IFERROR(VLOOKUP($F1029,Ref_Param!$L:$M,2,0),0)*AM1029</f>
        <v>0</v>
      </c>
    </row>
    <row r="1030" spans="1:66" ht="15" customHeight="1" x14ac:dyDescent="0.3">
      <c r="A1030" s="91" t="str">
        <f t="shared" si="286"/>
        <v>EAISDigital - API Economy</v>
      </c>
      <c r="B1030" s="43" t="s">
        <v>4152</v>
      </c>
      <c r="C1030" s="43" t="s">
        <v>4117</v>
      </c>
      <c r="D1030" s="43" t="s">
        <v>902</v>
      </c>
      <c r="E1030" s="66" t="s">
        <v>5311</v>
      </c>
      <c r="F1030" s="43" t="s">
        <v>20</v>
      </c>
      <c r="G1030" s="44" t="s">
        <v>1052</v>
      </c>
      <c r="H1030" s="41" t="s">
        <v>37</v>
      </c>
      <c r="I1030" s="66" t="s">
        <v>22</v>
      </c>
      <c r="J1030" s="43"/>
      <c r="K1030" s="66"/>
      <c r="L1030" s="43" t="s">
        <v>4110</v>
      </c>
      <c r="M1030" s="7"/>
      <c r="N1030" s="7"/>
      <c r="O1030" s="7"/>
      <c r="P1030" s="7"/>
      <c r="Q1030" s="46">
        <f t="shared" si="287"/>
        <v>0</v>
      </c>
      <c r="R1030" s="7"/>
      <c r="S1030" s="7"/>
      <c r="T1030" s="7"/>
      <c r="U1030" s="7"/>
      <c r="V1030" s="46">
        <f t="shared" si="288"/>
        <v>0</v>
      </c>
      <c r="W1030" s="7"/>
      <c r="X1030" s="7"/>
      <c r="Y1030" s="7"/>
      <c r="Z1030" s="7"/>
      <c r="AA1030" s="46">
        <f t="shared" si="289"/>
        <v>0</v>
      </c>
      <c r="AB1030" s="49"/>
      <c r="AC1030" s="49"/>
      <c r="AD1030" s="49">
        <v>179.126</v>
      </c>
      <c r="AE1030" s="49">
        <v>0</v>
      </c>
      <c r="AF1030" s="46">
        <f t="shared" si="290"/>
        <v>179.126</v>
      </c>
      <c r="AG1030" s="49">
        <v>0</v>
      </c>
      <c r="AH1030" s="49">
        <v>0</v>
      </c>
      <c r="AI1030" s="49">
        <v>0</v>
      </c>
      <c r="AJ1030" s="49">
        <v>0</v>
      </c>
      <c r="AK1030" s="46">
        <f t="shared" si="291"/>
        <v>0</v>
      </c>
      <c r="AL1030" s="48"/>
      <c r="AM1030" s="48"/>
      <c r="AN1030" s="50">
        <f>IFERROR(VLOOKUP($F1030,Ref_Param!$L:$M,2,0),0)*M1030</f>
        <v>0</v>
      </c>
      <c r="AO1030" s="50">
        <f>IFERROR(VLOOKUP($F1030,Ref_Param!$L:$M,2,0),0)*N1030</f>
        <v>0</v>
      </c>
      <c r="AP1030" s="50">
        <f>IFERROR(VLOOKUP($F1030,Ref_Param!$L:$M,2,0),0)*O1030</f>
        <v>0</v>
      </c>
      <c r="AQ1030" s="50">
        <f>IFERROR(VLOOKUP($F1030,Ref_Param!$L:$M,2,0),0)*P1030</f>
        <v>0</v>
      </c>
      <c r="AR1030" s="51">
        <f t="shared" si="292"/>
        <v>0</v>
      </c>
      <c r="AS1030" s="52">
        <f>IFERROR(VLOOKUP($F1030,Ref_Param!$L:$M,2,0),0)*R1030</f>
        <v>0</v>
      </c>
      <c r="AT1030" s="52">
        <f>IFERROR(VLOOKUP($F1030,Ref_Param!$L:$M,2,0),0)*S1030</f>
        <v>0</v>
      </c>
      <c r="AU1030" s="52">
        <f>IFERROR(VLOOKUP($F1030,Ref_Param!$L:$M,2,0),0)*T1030</f>
        <v>0</v>
      </c>
      <c r="AV1030" s="52">
        <f>IFERROR(VLOOKUP($F1030,Ref_Param!$L:$M,2,0),0)*U1030</f>
        <v>0</v>
      </c>
      <c r="AW1030" s="53">
        <f t="shared" si="293"/>
        <v>0</v>
      </c>
      <c r="AX1030" s="54">
        <f>IFERROR(VLOOKUP($F1030,Ref_Param!$L:$M,2,0),0)*W1030</f>
        <v>0</v>
      </c>
      <c r="AY1030" s="54">
        <f>IFERROR(VLOOKUP($F1030,Ref_Param!$L:$M,2,0),0)*X1030</f>
        <v>0</v>
      </c>
      <c r="AZ1030" s="54">
        <f>IFERROR(VLOOKUP($F1030,Ref_Param!$L:$M,2,0),0)*Y1030</f>
        <v>0</v>
      </c>
      <c r="BA1030" s="54">
        <f>IFERROR(VLOOKUP($F1030,Ref_Param!$L:$M,2,0),0)*Z1030</f>
        <v>0</v>
      </c>
      <c r="BB1030" s="55">
        <f t="shared" si="294"/>
        <v>0</v>
      </c>
      <c r="BC1030" s="56">
        <f>IFERROR(VLOOKUP($F1030,Ref_Param!$L:$M,2,0),0)*AB1030</f>
        <v>0</v>
      </c>
      <c r="BD1030" s="56">
        <f>IFERROR(VLOOKUP($F1030,Ref_Param!$L:$M,2,0),0)*AC1030</f>
        <v>0</v>
      </c>
      <c r="BE1030" s="56">
        <f>IFERROR(VLOOKUP($F1030,Ref_Param!$L:$M,2,0),0)*AD1030</f>
        <v>179.126</v>
      </c>
      <c r="BF1030" s="56">
        <f>IFERROR(VLOOKUP($F1030,Ref_Param!$L:$M,2,0),0)*AE1030</f>
        <v>0</v>
      </c>
      <c r="BG1030" s="57">
        <f t="shared" si="295"/>
        <v>179.126</v>
      </c>
      <c r="BH1030" s="56">
        <f>IFERROR(VLOOKUP($F1030,Ref_Param!$L:$M,2,0),0)*AG1030</f>
        <v>0</v>
      </c>
      <c r="BI1030" s="56">
        <f>IFERROR(VLOOKUP($F1030,Ref_Param!$L:$M,2,0),0)*AH1030</f>
        <v>0</v>
      </c>
      <c r="BJ1030" s="56">
        <f>IFERROR(VLOOKUP($F1030,Ref_Param!$L:$M,2,0),0)*AI1030</f>
        <v>0</v>
      </c>
      <c r="BK1030" s="56">
        <f>IFERROR(VLOOKUP($F1030,Ref_Param!$L:$M,2,0),0)*AJ1030</f>
        <v>0</v>
      </c>
      <c r="BL1030" s="57">
        <f t="shared" si="296"/>
        <v>0</v>
      </c>
      <c r="BM1030" s="58">
        <f>IFERROR(VLOOKUP($F1030,Ref_Param!$L:$M,2,0),0)*AL1030</f>
        <v>0</v>
      </c>
      <c r="BN1030" s="59">
        <f>IFERROR(VLOOKUP($F1030,Ref_Param!$L:$M,2,0),0)*AM1030</f>
        <v>0</v>
      </c>
    </row>
    <row r="1031" spans="1:66" ht="15" customHeight="1" x14ac:dyDescent="0.3">
      <c r="A1031" s="91" t="str">
        <f t="shared" si="286"/>
        <v>EAISDigital - API Economy</v>
      </c>
      <c r="B1031" s="43" t="s">
        <v>4152</v>
      </c>
      <c r="C1031" s="43" t="s">
        <v>4117</v>
      </c>
      <c r="D1031" s="43" t="s">
        <v>3690</v>
      </c>
      <c r="E1031" s="66" t="s">
        <v>3691</v>
      </c>
      <c r="F1031" s="43" t="s">
        <v>20</v>
      </c>
      <c r="G1031" s="44" t="s">
        <v>1052</v>
      </c>
      <c r="H1031" s="41" t="s">
        <v>31</v>
      </c>
      <c r="I1031" s="66" t="s">
        <v>22</v>
      </c>
      <c r="J1031" s="43"/>
      <c r="K1031" s="66"/>
      <c r="L1031" s="43" t="s">
        <v>4110</v>
      </c>
      <c r="M1031" s="7">
        <v>0</v>
      </c>
      <c r="N1031" s="7">
        <v>0</v>
      </c>
      <c r="O1031" s="7">
        <v>0</v>
      </c>
      <c r="P1031" s="7">
        <v>0</v>
      </c>
      <c r="Q1031" s="46">
        <f t="shared" si="287"/>
        <v>0</v>
      </c>
      <c r="R1031" s="7">
        <v>0</v>
      </c>
      <c r="S1031" s="7">
        <v>5.7939836571384227</v>
      </c>
      <c r="T1031" s="7">
        <v>13.535161307750826</v>
      </c>
      <c r="U1031" s="7">
        <v>14.697570329447139</v>
      </c>
      <c r="V1031" s="46">
        <f t="shared" si="288"/>
        <v>34.026715294336384</v>
      </c>
      <c r="W1031" s="7">
        <v>21.80750983761537</v>
      </c>
      <c r="X1031" s="7">
        <v>41.631613964769215</v>
      </c>
      <c r="Y1031" s="7">
        <v>92.605635289283157</v>
      </c>
      <c r="Z1031" s="7">
        <v>29.014389105824044</v>
      </c>
      <c r="AA1031" s="46">
        <f t="shared" si="289"/>
        <v>185.05914819749179</v>
      </c>
      <c r="AB1031" s="49">
        <v>27.272794307108498</v>
      </c>
      <c r="AC1031" s="49">
        <v>43.007111080822099</v>
      </c>
      <c r="AD1031" s="49"/>
      <c r="AE1031" s="49"/>
      <c r="AF1031" s="46">
        <f t="shared" si="290"/>
        <v>70.279905387930597</v>
      </c>
      <c r="AG1031" s="49"/>
      <c r="AH1031" s="49"/>
      <c r="AI1031" s="49"/>
      <c r="AJ1031" s="49"/>
      <c r="AK1031" s="46">
        <f t="shared" si="291"/>
        <v>0</v>
      </c>
      <c r="AL1031" s="48"/>
      <c r="AM1031" s="48"/>
      <c r="AN1031" s="50">
        <f>IFERROR(VLOOKUP($F1031,Ref_Param!$L:$M,2,0),0)*M1031</f>
        <v>0</v>
      </c>
      <c r="AO1031" s="50">
        <f>IFERROR(VLOOKUP($F1031,Ref_Param!$L:$M,2,0),0)*N1031</f>
        <v>0</v>
      </c>
      <c r="AP1031" s="50">
        <f>IFERROR(VLOOKUP($F1031,Ref_Param!$L:$M,2,0),0)*O1031</f>
        <v>0</v>
      </c>
      <c r="AQ1031" s="50">
        <f>IFERROR(VLOOKUP($F1031,Ref_Param!$L:$M,2,0),0)*P1031</f>
        <v>0</v>
      </c>
      <c r="AR1031" s="51">
        <f t="shared" si="292"/>
        <v>0</v>
      </c>
      <c r="AS1031" s="52">
        <f>IFERROR(VLOOKUP($F1031,Ref_Param!$L:$M,2,0),0)*R1031</f>
        <v>0</v>
      </c>
      <c r="AT1031" s="52">
        <f>IFERROR(VLOOKUP($F1031,Ref_Param!$L:$M,2,0),0)*S1031</f>
        <v>5.7939836571384227</v>
      </c>
      <c r="AU1031" s="52">
        <f>IFERROR(VLOOKUP($F1031,Ref_Param!$L:$M,2,0),0)*T1031</f>
        <v>13.535161307750826</v>
      </c>
      <c r="AV1031" s="52">
        <f>IFERROR(VLOOKUP($F1031,Ref_Param!$L:$M,2,0),0)*U1031</f>
        <v>14.697570329447139</v>
      </c>
      <c r="AW1031" s="53">
        <f t="shared" si="293"/>
        <v>34.026715294336384</v>
      </c>
      <c r="AX1031" s="54">
        <f>IFERROR(VLOOKUP($F1031,Ref_Param!$L:$M,2,0),0)*W1031</f>
        <v>21.80750983761537</v>
      </c>
      <c r="AY1031" s="54">
        <f>IFERROR(VLOOKUP($F1031,Ref_Param!$L:$M,2,0),0)*X1031</f>
        <v>41.631613964769215</v>
      </c>
      <c r="AZ1031" s="54">
        <f>IFERROR(VLOOKUP($F1031,Ref_Param!$L:$M,2,0),0)*Y1031</f>
        <v>92.605635289283157</v>
      </c>
      <c r="BA1031" s="54">
        <f>IFERROR(VLOOKUP($F1031,Ref_Param!$L:$M,2,0),0)*Z1031</f>
        <v>29.014389105824044</v>
      </c>
      <c r="BB1031" s="55">
        <f t="shared" si="294"/>
        <v>185.05914819749179</v>
      </c>
      <c r="BC1031" s="56">
        <f>IFERROR(VLOOKUP($F1031,Ref_Param!$L:$M,2,0),0)*AB1031</f>
        <v>27.272794307108498</v>
      </c>
      <c r="BD1031" s="56">
        <f>IFERROR(VLOOKUP($F1031,Ref_Param!$L:$M,2,0),0)*AC1031</f>
        <v>43.007111080822099</v>
      </c>
      <c r="BE1031" s="56">
        <f>IFERROR(VLOOKUP($F1031,Ref_Param!$L:$M,2,0),0)*AD1031</f>
        <v>0</v>
      </c>
      <c r="BF1031" s="56">
        <f>IFERROR(VLOOKUP($F1031,Ref_Param!$L:$M,2,0),0)*AE1031</f>
        <v>0</v>
      </c>
      <c r="BG1031" s="57">
        <f t="shared" si="295"/>
        <v>70.279905387930597</v>
      </c>
      <c r="BH1031" s="56">
        <f>IFERROR(VLOOKUP($F1031,Ref_Param!$L:$M,2,0),0)*AG1031</f>
        <v>0</v>
      </c>
      <c r="BI1031" s="56">
        <f>IFERROR(VLOOKUP($F1031,Ref_Param!$L:$M,2,0),0)*AH1031</f>
        <v>0</v>
      </c>
      <c r="BJ1031" s="56">
        <f>IFERROR(VLOOKUP($F1031,Ref_Param!$L:$M,2,0),0)*AI1031</f>
        <v>0</v>
      </c>
      <c r="BK1031" s="56">
        <f>IFERROR(VLOOKUP($F1031,Ref_Param!$L:$M,2,0),0)*AJ1031</f>
        <v>0</v>
      </c>
      <c r="BL1031" s="57">
        <f t="shared" si="296"/>
        <v>0</v>
      </c>
      <c r="BM1031" s="58">
        <f>IFERROR(VLOOKUP($F1031,Ref_Param!$L:$M,2,0),0)*AL1031</f>
        <v>0</v>
      </c>
      <c r="BN1031" s="59">
        <f>IFERROR(VLOOKUP($F1031,Ref_Param!$L:$M,2,0),0)*AM1031</f>
        <v>0</v>
      </c>
    </row>
    <row r="1032" spans="1:66" ht="15" customHeight="1" x14ac:dyDescent="0.3">
      <c r="A1032" s="91" t="str">
        <f t="shared" si="286"/>
        <v>EAISDigital - API Economy</v>
      </c>
      <c r="B1032" s="43" t="s">
        <v>4152</v>
      </c>
      <c r="C1032" s="43" t="s">
        <v>4117</v>
      </c>
      <c r="D1032" s="43" t="s">
        <v>3690</v>
      </c>
      <c r="E1032" s="66" t="s">
        <v>3691</v>
      </c>
      <c r="F1032" s="43" t="s">
        <v>20</v>
      </c>
      <c r="G1032" s="44" t="s">
        <v>1052</v>
      </c>
      <c r="H1032" s="41" t="s">
        <v>31</v>
      </c>
      <c r="I1032" s="66" t="s">
        <v>38</v>
      </c>
      <c r="J1032" s="43"/>
      <c r="K1032" s="66"/>
      <c r="L1032" s="43" t="s">
        <v>4110</v>
      </c>
      <c r="M1032" s="7"/>
      <c r="N1032" s="7"/>
      <c r="O1032" s="7"/>
      <c r="P1032" s="7"/>
      <c r="Q1032" s="46">
        <f t="shared" si="287"/>
        <v>0</v>
      </c>
      <c r="R1032" s="7"/>
      <c r="S1032" s="7"/>
      <c r="T1032" s="7"/>
      <c r="U1032" s="7"/>
      <c r="V1032" s="46">
        <f t="shared" si="288"/>
        <v>0</v>
      </c>
      <c r="W1032" s="7"/>
      <c r="X1032" s="7"/>
      <c r="Y1032" s="7"/>
      <c r="Z1032" s="7"/>
      <c r="AA1032" s="46">
        <f t="shared" si="289"/>
        <v>0</v>
      </c>
      <c r="AB1032" s="49"/>
      <c r="AC1032" s="49"/>
      <c r="AD1032" s="49">
        <v>26.862000000000002</v>
      </c>
      <c r="AE1032" s="49">
        <v>27</v>
      </c>
      <c r="AF1032" s="46">
        <f t="shared" si="290"/>
        <v>53.862000000000002</v>
      </c>
      <c r="AG1032" s="49">
        <v>27</v>
      </c>
      <c r="AH1032" s="49">
        <v>27</v>
      </c>
      <c r="AI1032" s="49">
        <v>27</v>
      </c>
      <c r="AJ1032" s="49">
        <v>27</v>
      </c>
      <c r="AK1032" s="46">
        <f t="shared" si="291"/>
        <v>108</v>
      </c>
      <c r="AL1032" s="48"/>
      <c r="AM1032" s="48"/>
      <c r="AN1032" s="50">
        <f>IFERROR(VLOOKUP($F1032,Ref_Param!$L:$M,2,0),0)*M1032</f>
        <v>0</v>
      </c>
      <c r="AO1032" s="50">
        <f>IFERROR(VLOOKUP($F1032,Ref_Param!$L:$M,2,0),0)*N1032</f>
        <v>0</v>
      </c>
      <c r="AP1032" s="50">
        <f>IFERROR(VLOOKUP($F1032,Ref_Param!$L:$M,2,0),0)*O1032</f>
        <v>0</v>
      </c>
      <c r="AQ1032" s="50">
        <f>IFERROR(VLOOKUP($F1032,Ref_Param!$L:$M,2,0),0)*P1032</f>
        <v>0</v>
      </c>
      <c r="AR1032" s="51">
        <f t="shared" si="292"/>
        <v>0</v>
      </c>
      <c r="AS1032" s="52">
        <f>IFERROR(VLOOKUP($F1032,Ref_Param!$L:$M,2,0),0)*R1032</f>
        <v>0</v>
      </c>
      <c r="AT1032" s="52">
        <f>IFERROR(VLOOKUP($F1032,Ref_Param!$L:$M,2,0),0)*S1032</f>
        <v>0</v>
      </c>
      <c r="AU1032" s="52">
        <f>IFERROR(VLOOKUP($F1032,Ref_Param!$L:$M,2,0),0)*T1032</f>
        <v>0</v>
      </c>
      <c r="AV1032" s="52">
        <f>IFERROR(VLOOKUP($F1032,Ref_Param!$L:$M,2,0),0)*U1032</f>
        <v>0</v>
      </c>
      <c r="AW1032" s="53">
        <f t="shared" si="293"/>
        <v>0</v>
      </c>
      <c r="AX1032" s="54">
        <f>IFERROR(VLOOKUP($F1032,Ref_Param!$L:$M,2,0),0)*W1032</f>
        <v>0</v>
      </c>
      <c r="AY1032" s="54">
        <f>IFERROR(VLOOKUP($F1032,Ref_Param!$L:$M,2,0),0)*X1032</f>
        <v>0</v>
      </c>
      <c r="AZ1032" s="54">
        <f>IFERROR(VLOOKUP($F1032,Ref_Param!$L:$M,2,0),0)*Y1032</f>
        <v>0</v>
      </c>
      <c r="BA1032" s="54">
        <f>IFERROR(VLOOKUP($F1032,Ref_Param!$L:$M,2,0),0)*Z1032</f>
        <v>0</v>
      </c>
      <c r="BB1032" s="55">
        <f t="shared" si="294"/>
        <v>0</v>
      </c>
      <c r="BC1032" s="56">
        <f>IFERROR(VLOOKUP($F1032,Ref_Param!$L:$M,2,0),0)*AB1032</f>
        <v>0</v>
      </c>
      <c r="BD1032" s="56">
        <f>IFERROR(VLOOKUP($F1032,Ref_Param!$L:$M,2,0),0)*AC1032</f>
        <v>0</v>
      </c>
      <c r="BE1032" s="56">
        <f>IFERROR(VLOOKUP($F1032,Ref_Param!$L:$M,2,0),0)*AD1032</f>
        <v>26.862000000000002</v>
      </c>
      <c r="BF1032" s="56">
        <f>IFERROR(VLOOKUP($F1032,Ref_Param!$L:$M,2,0),0)*AE1032</f>
        <v>27</v>
      </c>
      <c r="BG1032" s="57">
        <f t="shared" si="295"/>
        <v>53.862000000000002</v>
      </c>
      <c r="BH1032" s="56">
        <f>IFERROR(VLOOKUP($F1032,Ref_Param!$L:$M,2,0),0)*AG1032</f>
        <v>27</v>
      </c>
      <c r="BI1032" s="56">
        <f>IFERROR(VLOOKUP($F1032,Ref_Param!$L:$M,2,0),0)*AH1032</f>
        <v>27</v>
      </c>
      <c r="BJ1032" s="56">
        <f>IFERROR(VLOOKUP($F1032,Ref_Param!$L:$M,2,0),0)*AI1032</f>
        <v>27</v>
      </c>
      <c r="BK1032" s="56">
        <f>IFERROR(VLOOKUP($F1032,Ref_Param!$L:$M,2,0),0)*AJ1032</f>
        <v>27</v>
      </c>
      <c r="BL1032" s="57">
        <f t="shared" si="296"/>
        <v>108</v>
      </c>
      <c r="BM1032" s="58">
        <f>IFERROR(VLOOKUP($F1032,Ref_Param!$L:$M,2,0),0)*AL1032</f>
        <v>0</v>
      </c>
      <c r="BN1032" s="59">
        <f>IFERROR(VLOOKUP($F1032,Ref_Param!$L:$M,2,0),0)*AM1032</f>
        <v>0</v>
      </c>
    </row>
    <row r="1033" spans="1:66" ht="15" customHeight="1" x14ac:dyDescent="0.3">
      <c r="A1033" s="91" t="str">
        <f t="shared" si="286"/>
        <v>EAISDigital - API Economy</v>
      </c>
      <c r="B1033" s="43" t="s">
        <v>4152</v>
      </c>
      <c r="C1033" s="43" t="s">
        <v>4117</v>
      </c>
      <c r="D1033" s="43" t="s">
        <v>904</v>
      </c>
      <c r="E1033" s="66" t="s">
        <v>905</v>
      </c>
      <c r="F1033" s="43" t="s">
        <v>3731</v>
      </c>
      <c r="G1033" s="44" t="s">
        <v>1052</v>
      </c>
      <c r="H1033" s="41" t="s">
        <v>31</v>
      </c>
      <c r="I1033" s="66" t="s">
        <v>26</v>
      </c>
      <c r="J1033" s="43"/>
      <c r="K1033" s="66"/>
      <c r="L1033" s="43" t="s">
        <v>4110</v>
      </c>
      <c r="M1033" s="7">
        <v>0</v>
      </c>
      <c r="N1033" s="7">
        <v>0</v>
      </c>
      <c r="O1033" s="7">
        <v>0</v>
      </c>
      <c r="P1033" s="7">
        <v>0</v>
      </c>
      <c r="Q1033" s="46">
        <f t="shared" si="287"/>
        <v>0</v>
      </c>
      <c r="R1033" s="7">
        <v>0</v>
      </c>
      <c r="S1033" s="7">
        <v>0</v>
      </c>
      <c r="T1033" s="7">
        <v>0</v>
      </c>
      <c r="U1033" s="7">
        <v>0</v>
      </c>
      <c r="V1033" s="46">
        <f t="shared" si="288"/>
        <v>0</v>
      </c>
      <c r="W1033" s="7">
        <v>31.407000000000007</v>
      </c>
      <c r="X1033" s="7">
        <v>108.49800000000035</v>
      </c>
      <c r="Y1033" s="7">
        <v>26.996999999999982</v>
      </c>
      <c r="Z1033" s="7">
        <v>-43.145999999999901</v>
      </c>
      <c r="AA1033" s="46">
        <f t="shared" si="289"/>
        <v>123.75600000000043</v>
      </c>
      <c r="AB1033" s="49">
        <v>4.9629999630352</v>
      </c>
      <c r="AC1033" s="49">
        <v>4.7034799999999919</v>
      </c>
      <c r="AD1033" s="49"/>
      <c r="AE1033" s="49"/>
      <c r="AF1033" s="46">
        <f t="shared" si="290"/>
        <v>9.6664799630351919</v>
      </c>
      <c r="AG1033" s="49"/>
      <c r="AH1033" s="49"/>
      <c r="AI1033" s="49"/>
      <c r="AJ1033" s="49"/>
      <c r="AK1033" s="46">
        <f t="shared" si="291"/>
        <v>0</v>
      </c>
      <c r="AL1033" s="48"/>
      <c r="AM1033" s="48"/>
      <c r="AN1033" s="50">
        <f>IFERROR(VLOOKUP($F1033,Ref_Param!$L:$M,2,0),0)*M1033</f>
        <v>0</v>
      </c>
      <c r="AO1033" s="50">
        <f>IFERROR(VLOOKUP($F1033,Ref_Param!$L:$M,2,0),0)*N1033</f>
        <v>0</v>
      </c>
      <c r="AP1033" s="50">
        <f>IFERROR(VLOOKUP($F1033,Ref_Param!$L:$M,2,0),0)*O1033</f>
        <v>0</v>
      </c>
      <c r="AQ1033" s="50">
        <f>IFERROR(VLOOKUP($F1033,Ref_Param!$L:$M,2,0),0)*P1033</f>
        <v>0</v>
      </c>
      <c r="AR1033" s="51">
        <f t="shared" si="292"/>
        <v>0</v>
      </c>
      <c r="AS1033" s="52">
        <f>IFERROR(VLOOKUP($F1033,Ref_Param!$L:$M,2,0),0)*R1033</f>
        <v>0</v>
      </c>
      <c r="AT1033" s="52">
        <f>IFERROR(VLOOKUP($F1033,Ref_Param!$L:$M,2,0),0)*S1033</f>
        <v>0</v>
      </c>
      <c r="AU1033" s="52">
        <f>IFERROR(VLOOKUP($F1033,Ref_Param!$L:$M,2,0),0)*T1033</f>
        <v>0</v>
      </c>
      <c r="AV1033" s="52">
        <f>IFERROR(VLOOKUP($F1033,Ref_Param!$L:$M,2,0),0)*U1033</f>
        <v>0</v>
      </c>
      <c r="AW1033" s="53">
        <f t="shared" si="293"/>
        <v>0</v>
      </c>
      <c r="AX1033" s="54">
        <f>IFERROR(VLOOKUP($F1033,Ref_Param!$L:$M,2,0),0)*W1033</f>
        <v>0.38221978824388547</v>
      </c>
      <c r="AY1033" s="54">
        <f>IFERROR(VLOOKUP($F1033,Ref_Param!$L:$M,2,0),0)*X1033</f>
        <v>1.3204089083607222</v>
      </c>
      <c r="AZ1033" s="54">
        <f>IFERROR(VLOOKUP($F1033,Ref_Param!$L:$M,2,0),0)*Y1033</f>
        <v>0.3285505658999639</v>
      </c>
      <c r="BA1033" s="54">
        <f>IFERROR(VLOOKUP($F1033,Ref_Param!$L:$M,2,0),0)*Z1033</f>
        <v>-0.52508214676889353</v>
      </c>
      <c r="BB1033" s="55">
        <f t="shared" si="294"/>
        <v>1.5060971157356782</v>
      </c>
      <c r="BC1033" s="56">
        <f>IFERROR(VLOOKUP($F1033,Ref_Param!$L:$M,2,0),0)*AB1033</f>
        <v>6.0399171997507724E-2</v>
      </c>
      <c r="BD1033" s="56">
        <f>IFERROR(VLOOKUP($F1033,Ref_Param!$L:$M,2,0),0)*AC1033</f>
        <v>5.7240842156504816E-2</v>
      </c>
      <c r="BE1033" s="56">
        <f>IFERROR(VLOOKUP($F1033,Ref_Param!$L:$M,2,0),0)*AD1033</f>
        <v>0</v>
      </c>
      <c r="BF1033" s="56">
        <f>IFERROR(VLOOKUP($F1033,Ref_Param!$L:$M,2,0),0)*AE1033</f>
        <v>0</v>
      </c>
      <c r="BG1033" s="57">
        <f t="shared" si="295"/>
        <v>0.11764001415401254</v>
      </c>
      <c r="BH1033" s="56">
        <f>IFERROR(VLOOKUP($F1033,Ref_Param!$L:$M,2,0),0)*AG1033</f>
        <v>0</v>
      </c>
      <c r="BI1033" s="56">
        <f>IFERROR(VLOOKUP($F1033,Ref_Param!$L:$M,2,0),0)*AH1033</f>
        <v>0</v>
      </c>
      <c r="BJ1033" s="56">
        <f>IFERROR(VLOOKUP($F1033,Ref_Param!$L:$M,2,0),0)*AI1033</f>
        <v>0</v>
      </c>
      <c r="BK1033" s="56">
        <f>IFERROR(VLOOKUP($F1033,Ref_Param!$L:$M,2,0),0)*AJ1033</f>
        <v>0</v>
      </c>
      <c r="BL1033" s="57">
        <f t="shared" si="296"/>
        <v>0</v>
      </c>
      <c r="BM1033" s="58">
        <f>IFERROR(VLOOKUP($F1033,Ref_Param!$L:$M,2,0),0)*AL1033</f>
        <v>0</v>
      </c>
      <c r="BN1033" s="59">
        <f>IFERROR(VLOOKUP($F1033,Ref_Param!$L:$M,2,0),0)*AM1033</f>
        <v>0</v>
      </c>
    </row>
    <row r="1034" spans="1:66" ht="15" customHeight="1" x14ac:dyDescent="0.3">
      <c r="A1034" s="91" t="str">
        <f t="shared" si="286"/>
        <v>EAISDigital - API Economy</v>
      </c>
      <c r="B1034" s="43" t="s">
        <v>4152</v>
      </c>
      <c r="C1034" s="43" t="s">
        <v>4117</v>
      </c>
      <c r="D1034" s="43" t="s">
        <v>904</v>
      </c>
      <c r="E1034" s="66" t="s">
        <v>905</v>
      </c>
      <c r="F1034" s="43" t="s">
        <v>20</v>
      </c>
      <c r="G1034" s="44" t="s">
        <v>1052</v>
      </c>
      <c r="H1034" s="41" t="s">
        <v>31</v>
      </c>
      <c r="I1034" s="66" t="s">
        <v>26</v>
      </c>
      <c r="J1034" s="43"/>
      <c r="K1034" s="66"/>
      <c r="L1034" s="43" t="s">
        <v>4110</v>
      </c>
      <c r="M1034" s="7">
        <v>99.729971334128365</v>
      </c>
      <c r="N1034" s="7">
        <v>296.87587300302511</v>
      </c>
      <c r="O1034" s="7">
        <v>355.98384503282523</v>
      </c>
      <c r="P1034" s="7">
        <v>236.90667108656902</v>
      </c>
      <c r="Q1034" s="46">
        <f t="shared" si="287"/>
        <v>989.49636045654779</v>
      </c>
      <c r="R1034" s="7">
        <v>369.54191851456653</v>
      </c>
      <c r="S1034" s="7">
        <v>436.82795796123929</v>
      </c>
      <c r="T1034" s="7">
        <v>669.72450682450096</v>
      </c>
      <c r="U1034" s="7">
        <v>1012.9757008623505</v>
      </c>
      <c r="V1034" s="46">
        <f t="shared" si="288"/>
        <v>2489.0700841626572</v>
      </c>
      <c r="W1034" s="7">
        <v>1086.1322929581033</v>
      </c>
      <c r="X1034" s="7">
        <v>1119.7193124474688</v>
      </c>
      <c r="Y1034" s="7">
        <v>1283.432756152311</v>
      </c>
      <c r="Z1034" s="7">
        <v>1118.5342842071805</v>
      </c>
      <c r="AA1034" s="46">
        <f t="shared" si="289"/>
        <v>4607.8186457650636</v>
      </c>
      <c r="AB1034" s="49">
        <v>1240.6493503418119</v>
      </c>
      <c r="AC1034" s="49">
        <v>1350.1546496196943</v>
      </c>
      <c r="AD1034" s="49"/>
      <c r="AE1034" s="49"/>
      <c r="AF1034" s="46">
        <f t="shared" si="290"/>
        <v>2590.8039999615062</v>
      </c>
      <c r="AG1034" s="49"/>
      <c r="AH1034" s="49"/>
      <c r="AI1034" s="49"/>
      <c r="AJ1034" s="49"/>
      <c r="AK1034" s="46">
        <f t="shared" si="291"/>
        <v>0</v>
      </c>
      <c r="AL1034" s="48"/>
      <c r="AM1034" s="48"/>
      <c r="AN1034" s="50">
        <f>IFERROR(VLOOKUP($F1034,Ref_Param!$L:$M,2,0),0)*M1034</f>
        <v>99.729971334128365</v>
      </c>
      <c r="AO1034" s="50">
        <f>IFERROR(VLOOKUP($F1034,Ref_Param!$L:$M,2,0),0)*N1034</f>
        <v>296.87587300302511</v>
      </c>
      <c r="AP1034" s="50">
        <f>IFERROR(VLOOKUP($F1034,Ref_Param!$L:$M,2,0),0)*O1034</f>
        <v>355.98384503282523</v>
      </c>
      <c r="AQ1034" s="50">
        <f>IFERROR(VLOOKUP($F1034,Ref_Param!$L:$M,2,0),0)*P1034</f>
        <v>236.90667108656902</v>
      </c>
      <c r="AR1034" s="51">
        <f t="shared" si="292"/>
        <v>989.49636045654779</v>
      </c>
      <c r="AS1034" s="52">
        <f>IFERROR(VLOOKUP($F1034,Ref_Param!$L:$M,2,0),0)*R1034</f>
        <v>369.54191851456653</v>
      </c>
      <c r="AT1034" s="52">
        <f>IFERROR(VLOOKUP($F1034,Ref_Param!$L:$M,2,0),0)*S1034</f>
        <v>436.82795796123929</v>
      </c>
      <c r="AU1034" s="52">
        <f>IFERROR(VLOOKUP($F1034,Ref_Param!$L:$M,2,0),0)*T1034</f>
        <v>669.72450682450096</v>
      </c>
      <c r="AV1034" s="52">
        <f>IFERROR(VLOOKUP($F1034,Ref_Param!$L:$M,2,0),0)*U1034</f>
        <v>1012.9757008623505</v>
      </c>
      <c r="AW1034" s="53">
        <f t="shared" si="293"/>
        <v>2489.0700841626572</v>
      </c>
      <c r="AX1034" s="54">
        <f>IFERROR(VLOOKUP($F1034,Ref_Param!$L:$M,2,0),0)*W1034</f>
        <v>1086.1322929581033</v>
      </c>
      <c r="AY1034" s="54">
        <f>IFERROR(VLOOKUP($F1034,Ref_Param!$L:$M,2,0),0)*X1034</f>
        <v>1119.7193124474688</v>
      </c>
      <c r="AZ1034" s="54">
        <f>IFERROR(VLOOKUP($F1034,Ref_Param!$L:$M,2,0),0)*Y1034</f>
        <v>1283.432756152311</v>
      </c>
      <c r="BA1034" s="54">
        <f>IFERROR(VLOOKUP($F1034,Ref_Param!$L:$M,2,0),0)*Z1034</f>
        <v>1118.5342842071805</v>
      </c>
      <c r="BB1034" s="55">
        <f t="shared" si="294"/>
        <v>4607.8186457650636</v>
      </c>
      <c r="BC1034" s="56">
        <f>IFERROR(VLOOKUP($F1034,Ref_Param!$L:$M,2,0),0)*AB1034</f>
        <v>1240.6493503418119</v>
      </c>
      <c r="BD1034" s="56">
        <f>IFERROR(VLOOKUP($F1034,Ref_Param!$L:$M,2,0),0)*AC1034</f>
        <v>1350.1546496196943</v>
      </c>
      <c r="BE1034" s="56">
        <f>IFERROR(VLOOKUP($F1034,Ref_Param!$L:$M,2,0),0)*AD1034</f>
        <v>0</v>
      </c>
      <c r="BF1034" s="56">
        <f>IFERROR(VLOOKUP($F1034,Ref_Param!$L:$M,2,0),0)*AE1034</f>
        <v>0</v>
      </c>
      <c r="BG1034" s="57">
        <f t="shared" si="295"/>
        <v>2590.8039999615062</v>
      </c>
      <c r="BH1034" s="56">
        <f>IFERROR(VLOOKUP($F1034,Ref_Param!$L:$M,2,0),0)*AG1034</f>
        <v>0</v>
      </c>
      <c r="BI1034" s="56">
        <f>IFERROR(VLOOKUP($F1034,Ref_Param!$L:$M,2,0),0)*AH1034</f>
        <v>0</v>
      </c>
      <c r="BJ1034" s="56">
        <f>IFERROR(VLOOKUP($F1034,Ref_Param!$L:$M,2,0),0)*AI1034</f>
        <v>0</v>
      </c>
      <c r="BK1034" s="56">
        <f>IFERROR(VLOOKUP($F1034,Ref_Param!$L:$M,2,0),0)*AJ1034</f>
        <v>0</v>
      </c>
      <c r="BL1034" s="57">
        <f t="shared" si="296"/>
        <v>0</v>
      </c>
      <c r="BM1034" s="58">
        <f>IFERROR(VLOOKUP($F1034,Ref_Param!$L:$M,2,0),0)*AL1034</f>
        <v>0</v>
      </c>
      <c r="BN1034" s="59">
        <f>IFERROR(VLOOKUP($F1034,Ref_Param!$L:$M,2,0),0)*AM1034</f>
        <v>0</v>
      </c>
    </row>
    <row r="1035" spans="1:66" ht="15" customHeight="1" x14ac:dyDescent="0.3">
      <c r="A1035" s="91" t="str">
        <f t="shared" si="286"/>
        <v>EAISDigital - API Economy</v>
      </c>
      <c r="B1035" s="43" t="s">
        <v>4152</v>
      </c>
      <c r="C1035" s="43" t="s">
        <v>4117</v>
      </c>
      <c r="D1035" s="43" t="s">
        <v>904</v>
      </c>
      <c r="E1035" s="66" t="s">
        <v>905</v>
      </c>
      <c r="F1035" s="43" t="s">
        <v>20</v>
      </c>
      <c r="G1035" s="44" t="s">
        <v>1052</v>
      </c>
      <c r="H1035" s="41" t="s">
        <v>31</v>
      </c>
      <c r="I1035" s="66" t="s">
        <v>26</v>
      </c>
      <c r="J1035" s="43"/>
      <c r="K1035" s="66"/>
      <c r="L1035" s="43" t="s">
        <v>4110</v>
      </c>
      <c r="M1035" s="7"/>
      <c r="N1035" s="7"/>
      <c r="O1035" s="7"/>
      <c r="P1035" s="7"/>
      <c r="Q1035" s="46">
        <f t="shared" si="287"/>
        <v>0</v>
      </c>
      <c r="R1035" s="7"/>
      <c r="S1035" s="7"/>
      <c r="T1035" s="7"/>
      <c r="U1035" s="7"/>
      <c r="V1035" s="46">
        <f t="shared" si="288"/>
        <v>0</v>
      </c>
      <c r="W1035" s="7"/>
      <c r="X1035" s="7"/>
      <c r="Y1035" s="7"/>
      <c r="Z1035" s="7"/>
      <c r="AA1035" s="46">
        <f t="shared" si="289"/>
        <v>0</v>
      </c>
      <c r="AB1035" s="49"/>
      <c r="AC1035" s="49"/>
      <c r="AD1035" s="49">
        <v>1265.5630000000001</v>
      </c>
      <c r="AE1035" s="49">
        <v>1333</v>
      </c>
      <c r="AF1035" s="46">
        <f t="shared" si="290"/>
        <v>2598.5630000000001</v>
      </c>
      <c r="AG1035" s="49">
        <v>1330</v>
      </c>
      <c r="AH1035" s="49">
        <v>1400</v>
      </c>
      <c r="AI1035" s="49">
        <v>1725</v>
      </c>
      <c r="AJ1035" s="49">
        <v>1825</v>
      </c>
      <c r="AK1035" s="46">
        <f t="shared" si="291"/>
        <v>6280</v>
      </c>
      <c r="AL1035" s="48"/>
      <c r="AM1035" s="48"/>
      <c r="AN1035" s="50">
        <f>IFERROR(VLOOKUP($F1035,Ref_Param!$L:$M,2,0),0)*M1035</f>
        <v>0</v>
      </c>
      <c r="AO1035" s="50">
        <f>IFERROR(VLOOKUP($F1035,Ref_Param!$L:$M,2,0),0)*N1035</f>
        <v>0</v>
      </c>
      <c r="AP1035" s="50">
        <f>IFERROR(VLOOKUP($F1035,Ref_Param!$L:$M,2,0),0)*O1035</f>
        <v>0</v>
      </c>
      <c r="AQ1035" s="50">
        <f>IFERROR(VLOOKUP($F1035,Ref_Param!$L:$M,2,0),0)*P1035</f>
        <v>0</v>
      </c>
      <c r="AR1035" s="51">
        <f t="shared" si="292"/>
        <v>0</v>
      </c>
      <c r="AS1035" s="52">
        <f>IFERROR(VLOOKUP($F1035,Ref_Param!$L:$M,2,0),0)*R1035</f>
        <v>0</v>
      </c>
      <c r="AT1035" s="52">
        <f>IFERROR(VLOOKUP($F1035,Ref_Param!$L:$M,2,0),0)*S1035</f>
        <v>0</v>
      </c>
      <c r="AU1035" s="52">
        <f>IFERROR(VLOOKUP($F1035,Ref_Param!$L:$M,2,0),0)*T1035</f>
        <v>0</v>
      </c>
      <c r="AV1035" s="52">
        <f>IFERROR(VLOOKUP($F1035,Ref_Param!$L:$M,2,0),0)*U1035</f>
        <v>0</v>
      </c>
      <c r="AW1035" s="53">
        <f t="shared" si="293"/>
        <v>0</v>
      </c>
      <c r="AX1035" s="54">
        <f>IFERROR(VLOOKUP($F1035,Ref_Param!$L:$M,2,0),0)*W1035</f>
        <v>0</v>
      </c>
      <c r="AY1035" s="54">
        <f>IFERROR(VLOOKUP($F1035,Ref_Param!$L:$M,2,0),0)*X1035</f>
        <v>0</v>
      </c>
      <c r="AZ1035" s="54">
        <f>IFERROR(VLOOKUP($F1035,Ref_Param!$L:$M,2,0),0)*Y1035</f>
        <v>0</v>
      </c>
      <c r="BA1035" s="54">
        <f>IFERROR(VLOOKUP($F1035,Ref_Param!$L:$M,2,0),0)*Z1035</f>
        <v>0</v>
      </c>
      <c r="BB1035" s="55">
        <f t="shared" si="294"/>
        <v>0</v>
      </c>
      <c r="BC1035" s="56">
        <f>IFERROR(VLOOKUP($F1035,Ref_Param!$L:$M,2,0),0)*AB1035</f>
        <v>0</v>
      </c>
      <c r="BD1035" s="56">
        <f>IFERROR(VLOOKUP($F1035,Ref_Param!$L:$M,2,0),0)*AC1035</f>
        <v>0</v>
      </c>
      <c r="BE1035" s="56">
        <f>IFERROR(VLOOKUP($F1035,Ref_Param!$L:$M,2,0),0)*AD1035</f>
        <v>1265.5630000000001</v>
      </c>
      <c r="BF1035" s="56">
        <f>IFERROR(VLOOKUP($F1035,Ref_Param!$L:$M,2,0),0)*AE1035</f>
        <v>1333</v>
      </c>
      <c r="BG1035" s="57">
        <f t="shared" si="295"/>
        <v>2598.5630000000001</v>
      </c>
      <c r="BH1035" s="56">
        <f>IFERROR(VLOOKUP($F1035,Ref_Param!$L:$M,2,0),0)*AG1035</f>
        <v>1330</v>
      </c>
      <c r="BI1035" s="56">
        <f>IFERROR(VLOOKUP($F1035,Ref_Param!$L:$M,2,0),0)*AH1035</f>
        <v>1400</v>
      </c>
      <c r="BJ1035" s="56">
        <f>IFERROR(VLOOKUP($F1035,Ref_Param!$L:$M,2,0),0)*AI1035</f>
        <v>1725</v>
      </c>
      <c r="BK1035" s="56">
        <f>IFERROR(VLOOKUP($F1035,Ref_Param!$L:$M,2,0),0)*AJ1035</f>
        <v>1825</v>
      </c>
      <c r="BL1035" s="57">
        <f t="shared" si="296"/>
        <v>6280</v>
      </c>
      <c r="BM1035" s="58">
        <f>IFERROR(VLOOKUP($F1035,Ref_Param!$L:$M,2,0),0)*AL1035</f>
        <v>0</v>
      </c>
      <c r="BN1035" s="59">
        <f>IFERROR(VLOOKUP($F1035,Ref_Param!$L:$M,2,0),0)*AM1035</f>
        <v>0</v>
      </c>
    </row>
    <row r="1036" spans="1:66" ht="15" customHeight="1" x14ac:dyDescent="0.3">
      <c r="A1036" s="91" t="str">
        <f t="shared" si="286"/>
        <v>EAISDigital - API Economy</v>
      </c>
      <c r="B1036" s="43" t="s">
        <v>4152</v>
      </c>
      <c r="C1036" s="43" t="s">
        <v>4117</v>
      </c>
      <c r="D1036" s="43" t="s">
        <v>907</v>
      </c>
      <c r="E1036" s="66" t="s">
        <v>3540</v>
      </c>
      <c r="F1036" s="43" t="s">
        <v>20</v>
      </c>
      <c r="G1036" s="44" t="s">
        <v>1052</v>
      </c>
      <c r="H1036" s="41" t="s">
        <v>53</v>
      </c>
      <c r="I1036" s="66" t="s">
        <v>26</v>
      </c>
      <c r="J1036" s="43"/>
      <c r="K1036" s="66"/>
      <c r="L1036" s="43" t="s">
        <v>4110</v>
      </c>
      <c r="M1036" s="7">
        <v>0</v>
      </c>
      <c r="N1036" s="7">
        <v>0</v>
      </c>
      <c r="O1036" s="7">
        <v>0</v>
      </c>
      <c r="P1036" s="7">
        <v>0</v>
      </c>
      <c r="Q1036" s="46">
        <f t="shared" si="287"/>
        <v>0</v>
      </c>
      <c r="R1036" s="7">
        <v>0</v>
      </c>
      <c r="S1036" s="7">
        <v>0</v>
      </c>
      <c r="T1036" s="7">
        <v>0</v>
      </c>
      <c r="U1036" s="7">
        <v>0</v>
      </c>
      <c r="V1036" s="46">
        <f t="shared" si="288"/>
        <v>0</v>
      </c>
      <c r="W1036" s="7">
        <v>0</v>
      </c>
      <c r="X1036" s="7">
        <v>0</v>
      </c>
      <c r="Y1036" s="7">
        <v>0</v>
      </c>
      <c r="Z1036" s="7">
        <v>0</v>
      </c>
      <c r="AA1036" s="46">
        <f t="shared" si="289"/>
        <v>0</v>
      </c>
      <c r="AB1036" s="49">
        <v>0</v>
      </c>
      <c r="AC1036" s="49">
        <v>49.63817743933285</v>
      </c>
      <c r="AD1036" s="49"/>
      <c r="AE1036" s="49"/>
      <c r="AF1036" s="46">
        <f t="shared" si="290"/>
        <v>49.63817743933285</v>
      </c>
      <c r="AG1036" s="49"/>
      <c r="AH1036" s="49"/>
      <c r="AI1036" s="49"/>
      <c r="AJ1036" s="49"/>
      <c r="AK1036" s="46">
        <f t="shared" si="291"/>
        <v>0</v>
      </c>
      <c r="AL1036" s="48"/>
      <c r="AM1036" s="48"/>
      <c r="AN1036" s="50">
        <f>IFERROR(VLOOKUP($F1036,Ref_Param!$L:$M,2,0),0)*M1036</f>
        <v>0</v>
      </c>
      <c r="AO1036" s="50">
        <f>IFERROR(VLOOKUP($F1036,Ref_Param!$L:$M,2,0),0)*N1036</f>
        <v>0</v>
      </c>
      <c r="AP1036" s="50">
        <f>IFERROR(VLOOKUP($F1036,Ref_Param!$L:$M,2,0),0)*O1036</f>
        <v>0</v>
      </c>
      <c r="AQ1036" s="50">
        <f>IFERROR(VLOOKUP($F1036,Ref_Param!$L:$M,2,0),0)*P1036</f>
        <v>0</v>
      </c>
      <c r="AR1036" s="51">
        <f t="shared" si="292"/>
        <v>0</v>
      </c>
      <c r="AS1036" s="52">
        <f>IFERROR(VLOOKUP($F1036,Ref_Param!$L:$M,2,0),0)*R1036</f>
        <v>0</v>
      </c>
      <c r="AT1036" s="52">
        <f>IFERROR(VLOOKUP($F1036,Ref_Param!$L:$M,2,0),0)*S1036</f>
        <v>0</v>
      </c>
      <c r="AU1036" s="52">
        <f>IFERROR(VLOOKUP($F1036,Ref_Param!$L:$M,2,0),0)*T1036</f>
        <v>0</v>
      </c>
      <c r="AV1036" s="52">
        <f>IFERROR(VLOOKUP($F1036,Ref_Param!$L:$M,2,0),0)*U1036</f>
        <v>0</v>
      </c>
      <c r="AW1036" s="53">
        <f t="shared" si="293"/>
        <v>0</v>
      </c>
      <c r="AX1036" s="54">
        <f>IFERROR(VLOOKUP($F1036,Ref_Param!$L:$M,2,0),0)*W1036</f>
        <v>0</v>
      </c>
      <c r="AY1036" s="54">
        <f>IFERROR(VLOOKUP($F1036,Ref_Param!$L:$M,2,0),0)*X1036</f>
        <v>0</v>
      </c>
      <c r="AZ1036" s="54">
        <f>IFERROR(VLOOKUP($F1036,Ref_Param!$L:$M,2,0),0)*Y1036</f>
        <v>0</v>
      </c>
      <c r="BA1036" s="54">
        <f>IFERROR(VLOOKUP($F1036,Ref_Param!$L:$M,2,0),0)*Z1036</f>
        <v>0</v>
      </c>
      <c r="BB1036" s="55">
        <f t="shared" si="294"/>
        <v>0</v>
      </c>
      <c r="BC1036" s="56">
        <f>IFERROR(VLOOKUP($F1036,Ref_Param!$L:$M,2,0),0)*AB1036</f>
        <v>0</v>
      </c>
      <c r="BD1036" s="56">
        <f>IFERROR(VLOOKUP($F1036,Ref_Param!$L:$M,2,0),0)*AC1036</f>
        <v>49.63817743933285</v>
      </c>
      <c r="BE1036" s="56">
        <f>IFERROR(VLOOKUP($F1036,Ref_Param!$L:$M,2,0),0)*AD1036</f>
        <v>0</v>
      </c>
      <c r="BF1036" s="56">
        <f>IFERROR(VLOOKUP($F1036,Ref_Param!$L:$M,2,0),0)*AE1036</f>
        <v>0</v>
      </c>
      <c r="BG1036" s="57">
        <f t="shared" si="295"/>
        <v>49.63817743933285</v>
      </c>
      <c r="BH1036" s="56">
        <f>IFERROR(VLOOKUP($F1036,Ref_Param!$L:$M,2,0),0)*AG1036</f>
        <v>0</v>
      </c>
      <c r="BI1036" s="56">
        <f>IFERROR(VLOOKUP($F1036,Ref_Param!$L:$M,2,0),0)*AH1036</f>
        <v>0</v>
      </c>
      <c r="BJ1036" s="56">
        <f>IFERROR(VLOOKUP($F1036,Ref_Param!$L:$M,2,0),0)*AI1036</f>
        <v>0</v>
      </c>
      <c r="BK1036" s="56">
        <f>IFERROR(VLOOKUP($F1036,Ref_Param!$L:$M,2,0),0)*AJ1036</f>
        <v>0</v>
      </c>
      <c r="BL1036" s="57">
        <f t="shared" si="296"/>
        <v>0</v>
      </c>
      <c r="BM1036" s="58">
        <f>IFERROR(VLOOKUP($F1036,Ref_Param!$L:$M,2,0),0)*AL1036</f>
        <v>0</v>
      </c>
      <c r="BN1036" s="59">
        <f>IFERROR(VLOOKUP($F1036,Ref_Param!$L:$M,2,0),0)*AM1036</f>
        <v>0</v>
      </c>
    </row>
    <row r="1037" spans="1:66" ht="15" customHeight="1" x14ac:dyDescent="0.3">
      <c r="A1037" s="91" t="str">
        <f t="shared" si="286"/>
        <v>EAISDigital - API Economy</v>
      </c>
      <c r="B1037" s="43" t="s">
        <v>4152</v>
      </c>
      <c r="C1037" s="43" t="s">
        <v>4117</v>
      </c>
      <c r="D1037" s="43" t="s">
        <v>907</v>
      </c>
      <c r="E1037" s="66" t="s">
        <v>3540</v>
      </c>
      <c r="F1037" s="43" t="s">
        <v>20</v>
      </c>
      <c r="G1037" s="44" t="s">
        <v>1052</v>
      </c>
      <c r="H1037" s="41" t="s">
        <v>53</v>
      </c>
      <c r="I1037" s="66" t="s">
        <v>22</v>
      </c>
      <c r="J1037" s="43"/>
      <c r="K1037" s="66"/>
      <c r="L1037" s="43" t="s">
        <v>4110</v>
      </c>
      <c r="M1037" s="7"/>
      <c r="N1037" s="7"/>
      <c r="O1037" s="7"/>
      <c r="P1037" s="7"/>
      <c r="Q1037" s="46">
        <f t="shared" si="287"/>
        <v>0</v>
      </c>
      <c r="R1037" s="7"/>
      <c r="S1037" s="7"/>
      <c r="T1037" s="7"/>
      <c r="U1037" s="7"/>
      <c r="V1037" s="46">
        <f t="shared" si="288"/>
        <v>0</v>
      </c>
      <c r="W1037" s="7"/>
      <c r="X1037" s="7"/>
      <c r="Y1037" s="7"/>
      <c r="Z1037" s="7"/>
      <c r="AA1037" s="46">
        <f t="shared" si="289"/>
        <v>0</v>
      </c>
      <c r="AB1037" s="49"/>
      <c r="AC1037" s="49"/>
      <c r="AD1037" s="49">
        <v>5.47</v>
      </c>
      <c r="AE1037" s="49">
        <v>30</v>
      </c>
      <c r="AF1037" s="46">
        <f t="shared" si="290"/>
        <v>35.47</v>
      </c>
      <c r="AG1037" s="49">
        <v>0</v>
      </c>
      <c r="AH1037" s="49">
        <v>0</v>
      </c>
      <c r="AI1037" s="49">
        <v>0</v>
      </c>
      <c r="AJ1037" s="49">
        <v>0</v>
      </c>
      <c r="AK1037" s="46">
        <f t="shared" si="291"/>
        <v>0</v>
      </c>
      <c r="AL1037" s="48"/>
      <c r="AM1037" s="48"/>
      <c r="AN1037" s="50">
        <f>IFERROR(VLOOKUP($F1037,Ref_Param!$L:$M,2,0),0)*M1037</f>
        <v>0</v>
      </c>
      <c r="AO1037" s="50">
        <f>IFERROR(VLOOKUP($F1037,Ref_Param!$L:$M,2,0),0)*N1037</f>
        <v>0</v>
      </c>
      <c r="AP1037" s="50">
        <f>IFERROR(VLOOKUP($F1037,Ref_Param!$L:$M,2,0),0)*O1037</f>
        <v>0</v>
      </c>
      <c r="AQ1037" s="50">
        <f>IFERROR(VLOOKUP($F1037,Ref_Param!$L:$M,2,0),0)*P1037</f>
        <v>0</v>
      </c>
      <c r="AR1037" s="51">
        <f t="shared" si="292"/>
        <v>0</v>
      </c>
      <c r="AS1037" s="52">
        <f>IFERROR(VLOOKUP($F1037,Ref_Param!$L:$M,2,0),0)*R1037</f>
        <v>0</v>
      </c>
      <c r="AT1037" s="52">
        <f>IFERROR(VLOOKUP($F1037,Ref_Param!$L:$M,2,0),0)*S1037</f>
        <v>0</v>
      </c>
      <c r="AU1037" s="52">
        <f>IFERROR(VLOOKUP($F1037,Ref_Param!$L:$M,2,0),0)*T1037</f>
        <v>0</v>
      </c>
      <c r="AV1037" s="52">
        <f>IFERROR(VLOOKUP($F1037,Ref_Param!$L:$M,2,0),0)*U1037</f>
        <v>0</v>
      </c>
      <c r="AW1037" s="53">
        <f t="shared" si="293"/>
        <v>0</v>
      </c>
      <c r="AX1037" s="54">
        <f>IFERROR(VLOOKUP($F1037,Ref_Param!$L:$M,2,0),0)*W1037</f>
        <v>0</v>
      </c>
      <c r="AY1037" s="54">
        <f>IFERROR(VLOOKUP($F1037,Ref_Param!$L:$M,2,0),0)*X1037</f>
        <v>0</v>
      </c>
      <c r="AZ1037" s="54">
        <f>IFERROR(VLOOKUP($F1037,Ref_Param!$L:$M,2,0),0)*Y1037</f>
        <v>0</v>
      </c>
      <c r="BA1037" s="54">
        <f>IFERROR(VLOOKUP($F1037,Ref_Param!$L:$M,2,0),0)*Z1037</f>
        <v>0</v>
      </c>
      <c r="BB1037" s="55">
        <f t="shared" si="294"/>
        <v>0</v>
      </c>
      <c r="BC1037" s="56">
        <f>IFERROR(VLOOKUP($F1037,Ref_Param!$L:$M,2,0),0)*AB1037</f>
        <v>0</v>
      </c>
      <c r="BD1037" s="56">
        <f>IFERROR(VLOOKUP($F1037,Ref_Param!$L:$M,2,0),0)*AC1037</f>
        <v>0</v>
      </c>
      <c r="BE1037" s="56">
        <f>IFERROR(VLOOKUP($F1037,Ref_Param!$L:$M,2,0),0)*AD1037</f>
        <v>5.47</v>
      </c>
      <c r="BF1037" s="56">
        <f>IFERROR(VLOOKUP($F1037,Ref_Param!$L:$M,2,0),0)*AE1037</f>
        <v>30</v>
      </c>
      <c r="BG1037" s="57">
        <f t="shared" si="295"/>
        <v>35.47</v>
      </c>
      <c r="BH1037" s="56">
        <f>IFERROR(VLOOKUP($F1037,Ref_Param!$L:$M,2,0),0)*AG1037</f>
        <v>0</v>
      </c>
      <c r="BI1037" s="56">
        <f>IFERROR(VLOOKUP($F1037,Ref_Param!$L:$M,2,0),0)*AH1037</f>
        <v>0</v>
      </c>
      <c r="BJ1037" s="56">
        <f>IFERROR(VLOOKUP($F1037,Ref_Param!$L:$M,2,0),0)*AI1037</f>
        <v>0</v>
      </c>
      <c r="BK1037" s="56">
        <f>IFERROR(VLOOKUP($F1037,Ref_Param!$L:$M,2,0),0)*AJ1037</f>
        <v>0</v>
      </c>
      <c r="BL1037" s="57">
        <f t="shared" si="296"/>
        <v>0</v>
      </c>
      <c r="BM1037" s="58">
        <f>IFERROR(VLOOKUP($F1037,Ref_Param!$L:$M,2,0),0)*AL1037</f>
        <v>0</v>
      </c>
      <c r="BN1037" s="59">
        <f>IFERROR(VLOOKUP($F1037,Ref_Param!$L:$M,2,0),0)*AM1037</f>
        <v>0</v>
      </c>
    </row>
    <row r="1038" spans="1:66" ht="15" customHeight="1" x14ac:dyDescent="0.3">
      <c r="A1038" s="91" t="str">
        <f t="shared" si="286"/>
        <v>EAISDigital - API Economy</v>
      </c>
      <c r="B1038" s="43" t="s">
        <v>4152</v>
      </c>
      <c r="C1038" s="43" t="s">
        <v>4117</v>
      </c>
      <c r="D1038" s="43" t="s">
        <v>909</v>
      </c>
      <c r="E1038" s="66" t="s">
        <v>910</v>
      </c>
      <c r="F1038" s="43" t="s">
        <v>20</v>
      </c>
      <c r="G1038" s="44" t="s">
        <v>1052</v>
      </c>
      <c r="H1038" s="41" t="s">
        <v>5426</v>
      </c>
      <c r="I1038" s="66" t="s">
        <v>26</v>
      </c>
      <c r="J1038" s="43"/>
      <c r="K1038" s="66"/>
      <c r="L1038" s="43" t="s">
        <v>4110</v>
      </c>
      <c r="M1038" s="7">
        <v>199.03811499452576</v>
      </c>
      <c r="N1038" s="7">
        <v>215.17310100392842</v>
      </c>
      <c r="O1038" s="7">
        <v>224.59506490202264</v>
      </c>
      <c r="P1038" s="7">
        <v>258.87193919338563</v>
      </c>
      <c r="Q1038" s="46">
        <f t="shared" si="287"/>
        <v>897.67822009386248</v>
      </c>
      <c r="R1038" s="7">
        <v>235.25328742346878</v>
      </c>
      <c r="S1038" s="7">
        <v>213.94134525474618</v>
      </c>
      <c r="T1038" s="7">
        <v>204.27812354827105</v>
      </c>
      <c r="U1038" s="7">
        <v>216.81916007672885</v>
      </c>
      <c r="V1038" s="46">
        <f t="shared" si="288"/>
        <v>870.29191630321486</v>
      </c>
      <c r="W1038" s="7">
        <v>236.71528059857852</v>
      </c>
      <c r="X1038" s="7">
        <v>254.06640648120865</v>
      </c>
      <c r="Y1038" s="7">
        <v>263.95005621959859</v>
      </c>
      <c r="Z1038" s="7">
        <v>269.23445126772026</v>
      </c>
      <c r="AA1038" s="46">
        <f t="shared" si="289"/>
        <v>1023.966194567106</v>
      </c>
      <c r="AB1038" s="49">
        <v>312.70833658775348</v>
      </c>
      <c r="AC1038" s="49">
        <v>334.44569110241309</v>
      </c>
      <c r="AD1038" s="49"/>
      <c r="AE1038" s="49"/>
      <c r="AF1038" s="46">
        <f t="shared" si="290"/>
        <v>647.15402769016657</v>
      </c>
      <c r="AG1038" s="49"/>
      <c r="AH1038" s="49"/>
      <c r="AI1038" s="49"/>
      <c r="AJ1038" s="49"/>
      <c r="AK1038" s="46">
        <f t="shared" si="291"/>
        <v>0</v>
      </c>
      <c r="AL1038" s="48"/>
      <c r="AM1038" s="48"/>
      <c r="AN1038" s="50">
        <f>IFERROR(VLOOKUP($F1038,Ref_Param!$L:$M,2,0),0)*M1038</f>
        <v>199.03811499452576</v>
      </c>
      <c r="AO1038" s="50">
        <f>IFERROR(VLOOKUP($F1038,Ref_Param!$L:$M,2,0),0)*N1038</f>
        <v>215.17310100392842</v>
      </c>
      <c r="AP1038" s="50">
        <f>IFERROR(VLOOKUP($F1038,Ref_Param!$L:$M,2,0),0)*O1038</f>
        <v>224.59506490202264</v>
      </c>
      <c r="AQ1038" s="50">
        <f>IFERROR(VLOOKUP($F1038,Ref_Param!$L:$M,2,0),0)*P1038</f>
        <v>258.87193919338563</v>
      </c>
      <c r="AR1038" s="51">
        <f t="shared" si="292"/>
        <v>897.67822009386248</v>
      </c>
      <c r="AS1038" s="52">
        <f>IFERROR(VLOOKUP($F1038,Ref_Param!$L:$M,2,0),0)*R1038</f>
        <v>235.25328742346878</v>
      </c>
      <c r="AT1038" s="52">
        <f>IFERROR(VLOOKUP($F1038,Ref_Param!$L:$M,2,0),0)*S1038</f>
        <v>213.94134525474618</v>
      </c>
      <c r="AU1038" s="52">
        <f>IFERROR(VLOOKUP($F1038,Ref_Param!$L:$M,2,0),0)*T1038</f>
        <v>204.27812354827105</v>
      </c>
      <c r="AV1038" s="52">
        <f>IFERROR(VLOOKUP($F1038,Ref_Param!$L:$M,2,0),0)*U1038</f>
        <v>216.81916007672885</v>
      </c>
      <c r="AW1038" s="53">
        <f t="shared" si="293"/>
        <v>870.29191630321486</v>
      </c>
      <c r="AX1038" s="54">
        <f>IFERROR(VLOOKUP($F1038,Ref_Param!$L:$M,2,0),0)*W1038</f>
        <v>236.71528059857852</v>
      </c>
      <c r="AY1038" s="54">
        <f>IFERROR(VLOOKUP($F1038,Ref_Param!$L:$M,2,0),0)*X1038</f>
        <v>254.06640648120865</v>
      </c>
      <c r="AZ1038" s="54">
        <f>IFERROR(VLOOKUP($F1038,Ref_Param!$L:$M,2,0),0)*Y1038</f>
        <v>263.95005621959859</v>
      </c>
      <c r="BA1038" s="54">
        <f>IFERROR(VLOOKUP($F1038,Ref_Param!$L:$M,2,0),0)*Z1038</f>
        <v>269.23445126772026</v>
      </c>
      <c r="BB1038" s="55">
        <f t="shared" si="294"/>
        <v>1023.966194567106</v>
      </c>
      <c r="BC1038" s="56">
        <f>IFERROR(VLOOKUP($F1038,Ref_Param!$L:$M,2,0),0)*AB1038</f>
        <v>312.70833658775348</v>
      </c>
      <c r="BD1038" s="56">
        <f>IFERROR(VLOOKUP($F1038,Ref_Param!$L:$M,2,0),0)*AC1038</f>
        <v>334.44569110241309</v>
      </c>
      <c r="BE1038" s="56">
        <f>IFERROR(VLOOKUP($F1038,Ref_Param!$L:$M,2,0),0)*AD1038</f>
        <v>0</v>
      </c>
      <c r="BF1038" s="56">
        <f>IFERROR(VLOOKUP($F1038,Ref_Param!$L:$M,2,0),0)*AE1038</f>
        <v>0</v>
      </c>
      <c r="BG1038" s="57">
        <f t="shared" si="295"/>
        <v>647.15402769016657</v>
      </c>
      <c r="BH1038" s="56">
        <f>IFERROR(VLOOKUP($F1038,Ref_Param!$L:$M,2,0),0)*AG1038</f>
        <v>0</v>
      </c>
      <c r="BI1038" s="56">
        <f>IFERROR(VLOOKUP($F1038,Ref_Param!$L:$M,2,0),0)*AH1038</f>
        <v>0</v>
      </c>
      <c r="BJ1038" s="56">
        <f>IFERROR(VLOOKUP($F1038,Ref_Param!$L:$M,2,0),0)*AI1038</f>
        <v>0</v>
      </c>
      <c r="BK1038" s="56">
        <f>IFERROR(VLOOKUP($F1038,Ref_Param!$L:$M,2,0),0)*AJ1038</f>
        <v>0</v>
      </c>
      <c r="BL1038" s="57">
        <f t="shared" si="296"/>
        <v>0</v>
      </c>
      <c r="BM1038" s="58">
        <f>IFERROR(VLOOKUP($F1038,Ref_Param!$L:$M,2,0),0)*AL1038</f>
        <v>0</v>
      </c>
      <c r="BN1038" s="59">
        <f>IFERROR(VLOOKUP($F1038,Ref_Param!$L:$M,2,0),0)*AM1038</f>
        <v>0</v>
      </c>
    </row>
    <row r="1039" spans="1:66" ht="15" customHeight="1" x14ac:dyDescent="0.3">
      <c r="A1039" s="91" t="str">
        <f t="shared" si="286"/>
        <v>EAISDigital - API Economy</v>
      </c>
      <c r="B1039" s="43" t="s">
        <v>4152</v>
      </c>
      <c r="C1039" s="43" t="s">
        <v>4117</v>
      </c>
      <c r="D1039" s="43" t="s">
        <v>909</v>
      </c>
      <c r="E1039" s="66" t="s">
        <v>910</v>
      </c>
      <c r="F1039" s="43" t="s">
        <v>20</v>
      </c>
      <c r="G1039" s="44" t="s">
        <v>1052</v>
      </c>
      <c r="H1039" s="41" t="s">
        <v>5426</v>
      </c>
      <c r="I1039" s="66" t="s">
        <v>26</v>
      </c>
      <c r="J1039" s="43"/>
      <c r="K1039" s="66"/>
      <c r="L1039" s="43" t="s">
        <v>4110</v>
      </c>
      <c r="M1039" s="7"/>
      <c r="N1039" s="7"/>
      <c r="O1039" s="7"/>
      <c r="P1039" s="7"/>
      <c r="Q1039" s="46">
        <f t="shared" si="287"/>
        <v>0</v>
      </c>
      <c r="R1039" s="7"/>
      <c r="S1039" s="7"/>
      <c r="T1039" s="7"/>
      <c r="U1039" s="7"/>
      <c r="V1039" s="46">
        <f t="shared" si="288"/>
        <v>0</v>
      </c>
      <c r="W1039" s="7"/>
      <c r="X1039" s="7"/>
      <c r="Y1039" s="7"/>
      <c r="Z1039" s="7"/>
      <c r="AA1039" s="46">
        <f t="shared" si="289"/>
        <v>0</v>
      </c>
      <c r="AB1039" s="49"/>
      <c r="AC1039" s="49"/>
      <c r="AD1039" s="49">
        <v>390.50200000000001</v>
      </c>
      <c r="AE1039" s="49">
        <v>400</v>
      </c>
      <c r="AF1039" s="46">
        <f t="shared" si="290"/>
        <v>790.50199999999995</v>
      </c>
      <c r="AG1039" s="49">
        <v>435</v>
      </c>
      <c r="AH1039" s="49">
        <v>435</v>
      </c>
      <c r="AI1039" s="49">
        <v>435</v>
      </c>
      <c r="AJ1039" s="49">
        <v>435</v>
      </c>
      <c r="AK1039" s="46">
        <f t="shared" si="291"/>
        <v>1740</v>
      </c>
      <c r="AL1039" s="48"/>
      <c r="AM1039" s="48"/>
      <c r="AN1039" s="50">
        <f>IFERROR(VLOOKUP($F1039,Ref_Param!$L:$M,2,0),0)*M1039</f>
        <v>0</v>
      </c>
      <c r="AO1039" s="50">
        <f>IFERROR(VLOOKUP($F1039,Ref_Param!$L:$M,2,0),0)*N1039</f>
        <v>0</v>
      </c>
      <c r="AP1039" s="50">
        <f>IFERROR(VLOOKUP($F1039,Ref_Param!$L:$M,2,0),0)*O1039</f>
        <v>0</v>
      </c>
      <c r="AQ1039" s="50">
        <f>IFERROR(VLOOKUP($F1039,Ref_Param!$L:$M,2,0),0)*P1039</f>
        <v>0</v>
      </c>
      <c r="AR1039" s="51">
        <f t="shared" si="292"/>
        <v>0</v>
      </c>
      <c r="AS1039" s="52">
        <f>IFERROR(VLOOKUP($F1039,Ref_Param!$L:$M,2,0),0)*R1039</f>
        <v>0</v>
      </c>
      <c r="AT1039" s="52">
        <f>IFERROR(VLOOKUP($F1039,Ref_Param!$L:$M,2,0),0)*S1039</f>
        <v>0</v>
      </c>
      <c r="AU1039" s="52">
        <f>IFERROR(VLOOKUP($F1039,Ref_Param!$L:$M,2,0),0)*T1039</f>
        <v>0</v>
      </c>
      <c r="AV1039" s="52">
        <f>IFERROR(VLOOKUP($F1039,Ref_Param!$L:$M,2,0),0)*U1039</f>
        <v>0</v>
      </c>
      <c r="AW1039" s="53">
        <f t="shared" si="293"/>
        <v>0</v>
      </c>
      <c r="AX1039" s="54">
        <f>IFERROR(VLOOKUP($F1039,Ref_Param!$L:$M,2,0),0)*W1039</f>
        <v>0</v>
      </c>
      <c r="AY1039" s="54">
        <f>IFERROR(VLOOKUP($F1039,Ref_Param!$L:$M,2,0),0)*X1039</f>
        <v>0</v>
      </c>
      <c r="AZ1039" s="54">
        <f>IFERROR(VLOOKUP($F1039,Ref_Param!$L:$M,2,0),0)*Y1039</f>
        <v>0</v>
      </c>
      <c r="BA1039" s="54">
        <f>IFERROR(VLOOKUP($F1039,Ref_Param!$L:$M,2,0),0)*Z1039</f>
        <v>0</v>
      </c>
      <c r="BB1039" s="55">
        <f t="shared" si="294"/>
        <v>0</v>
      </c>
      <c r="BC1039" s="56">
        <f>IFERROR(VLOOKUP($F1039,Ref_Param!$L:$M,2,0),0)*AB1039</f>
        <v>0</v>
      </c>
      <c r="BD1039" s="56">
        <f>IFERROR(VLOOKUP($F1039,Ref_Param!$L:$M,2,0),0)*AC1039</f>
        <v>0</v>
      </c>
      <c r="BE1039" s="56">
        <f>IFERROR(VLOOKUP($F1039,Ref_Param!$L:$M,2,0),0)*AD1039</f>
        <v>390.50200000000001</v>
      </c>
      <c r="BF1039" s="56">
        <f>IFERROR(VLOOKUP($F1039,Ref_Param!$L:$M,2,0),0)*AE1039</f>
        <v>400</v>
      </c>
      <c r="BG1039" s="57">
        <f t="shared" si="295"/>
        <v>790.50199999999995</v>
      </c>
      <c r="BH1039" s="56">
        <f>IFERROR(VLOOKUP($F1039,Ref_Param!$L:$M,2,0),0)*AG1039</f>
        <v>435</v>
      </c>
      <c r="BI1039" s="56">
        <f>IFERROR(VLOOKUP($F1039,Ref_Param!$L:$M,2,0),0)*AH1039</f>
        <v>435</v>
      </c>
      <c r="BJ1039" s="56">
        <f>IFERROR(VLOOKUP($F1039,Ref_Param!$L:$M,2,0),0)*AI1039</f>
        <v>435</v>
      </c>
      <c r="BK1039" s="56">
        <f>IFERROR(VLOOKUP($F1039,Ref_Param!$L:$M,2,0),0)*AJ1039</f>
        <v>435</v>
      </c>
      <c r="BL1039" s="57">
        <f t="shared" si="296"/>
        <v>1740</v>
      </c>
      <c r="BM1039" s="58">
        <f>IFERROR(VLOOKUP($F1039,Ref_Param!$L:$M,2,0),0)*AL1039</f>
        <v>0</v>
      </c>
      <c r="BN1039" s="59">
        <f>IFERROR(VLOOKUP($F1039,Ref_Param!$L:$M,2,0),0)*AM1039</f>
        <v>0</v>
      </c>
    </row>
    <row r="1040" spans="1:66" ht="15" customHeight="1" x14ac:dyDescent="0.3">
      <c r="A1040" s="91" t="str">
        <f t="shared" si="286"/>
        <v>EAISDigital - API Economy</v>
      </c>
      <c r="B1040" s="43" t="s">
        <v>4152</v>
      </c>
      <c r="C1040" s="43" t="s">
        <v>4117</v>
      </c>
      <c r="D1040" s="43" t="s">
        <v>911</v>
      </c>
      <c r="E1040" s="66" t="s">
        <v>912</v>
      </c>
      <c r="F1040" s="43" t="s">
        <v>20</v>
      </c>
      <c r="G1040" s="44" t="s">
        <v>1052</v>
      </c>
      <c r="H1040" s="41" t="s">
        <v>31</v>
      </c>
      <c r="I1040" s="66" t="s">
        <v>26</v>
      </c>
      <c r="J1040" s="43"/>
      <c r="K1040" s="66"/>
      <c r="L1040" s="43" t="s">
        <v>4110</v>
      </c>
      <c r="M1040" s="7">
        <v>0</v>
      </c>
      <c r="N1040" s="7">
        <v>21.151565187585348</v>
      </c>
      <c r="O1040" s="7">
        <v>32.12487732709053</v>
      </c>
      <c r="P1040" s="7">
        <v>41.121133901567219</v>
      </c>
      <c r="Q1040" s="46">
        <f t="shared" si="287"/>
        <v>94.397576416243098</v>
      </c>
      <c r="R1040" s="7">
        <v>78.936240201840548</v>
      </c>
      <c r="S1040" s="7">
        <v>85.368856086023513</v>
      </c>
      <c r="T1040" s="7">
        <v>86.724379258427533</v>
      </c>
      <c r="U1040" s="7">
        <v>45.24034277689654</v>
      </c>
      <c r="V1040" s="46">
        <f t="shared" si="288"/>
        <v>296.26981832318813</v>
      </c>
      <c r="W1040" s="7">
        <v>33.987592143779395</v>
      </c>
      <c r="X1040" s="7">
        <v>33.232602894313501</v>
      </c>
      <c r="Y1040" s="7">
        <v>34.504058177141602</v>
      </c>
      <c r="Z1040" s="7">
        <v>34.983002512371087</v>
      </c>
      <c r="AA1040" s="46">
        <f t="shared" si="289"/>
        <v>136.70725572760557</v>
      </c>
      <c r="AB1040" s="49">
        <v>24.973443043334299</v>
      </c>
      <c r="AC1040" s="49">
        <v>34.33891824654598</v>
      </c>
      <c r="AD1040" s="49"/>
      <c r="AE1040" s="49"/>
      <c r="AF1040" s="46">
        <f t="shared" si="290"/>
        <v>59.312361289880279</v>
      </c>
      <c r="AG1040" s="49"/>
      <c r="AH1040" s="49"/>
      <c r="AI1040" s="49"/>
      <c r="AJ1040" s="49"/>
      <c r="AK1040" s="46">
        <f t="shared" si="291"/>
        <v>0</v>
      </c>
      <c r="AL1040" s="48"/>
      <c r="AM1040" s="48"/>
      <c r="AN1040" s="50">
        <f>IFERROR(VLOOKUP($F1040,Ref_Param!$L:$M,2,0),0)*M1040</f>
        <v>0</v>
      </c>
      <c r="AO1040" s="50">
        <f>IFERROR(VLOOKUP($F1040,Ref_Param!$L:$M,2,0),0)*N1040</f>
        <v>21.151565187585348</v>
      </c>
      <c r="AP1040" s="50">
        <f>IFERROR(VLOOKUP($F1040,Ref_Param!$L:$M,2,0),0)*O1040</f>
        <v>32.12487732709053</v>
      </c>
      <c r="AQ1040" s="50">
        <f>IFERROR(VLOOKUP($F1040,Ref_Param!$L:$M,2,0),0)*P1040</f>
        <v>41.121133901567219</v>
      </c>
      <c r="AR1040" s="51">
        <f t="shared" si="292"/>
        <v>94.397576416243098</v>
      </c>
      <c r="AS1040" s="52">
        <f>IFERROR(VLOOKUP($F1040,Ref_Param!$L:$M,2,0),0)*R1040</f>
        <v>78.936240201840548</v>
      </c>
      <c r="AT1040" s="52">
        <f>IFERROR(VLOOKUP($F1040,Ref_Param!$L:$M,2,0),0)*S1040</f>
        <v>85.368856086023513</v>
      </c>
      <c r="AU1040" s="52">
        <f>IFERROR(VLOOKUP($F1040,Ref_Param!$L:$M,2,0),0)*T1040</f>
        <v>86.724379258427533</v>
      </c>
      <c r="AV1040" s="52">
        <f>IFERROR(VLOOKUP($F1040,Ref_Param!$L:$M,2,0),0)*U1040</f>
        <v>45.24034277689654</v>
      </c>
      <c r="AW1040" s="53">
        <f t="shared" si="293"/>
        <v>296.26981832318813</v>
      </c>
      <c r="AX1040" s="54">
        <f>IFERROR(VLOOKUP($F1040,Ref_Param!$L:$M,2,0),0)*W1040</f>
        <v>33.987592143779395</v>
      </c>
      <c r="AY1040" s="54">
        <f>IFERROR(VLOOKUP($F1040,Ref_Param!$L:$M,2,0),0)*X1040</f>
        <v>33.232602894313501</v>
      </c>
      <c r="AZ1040" s="54">
        <f>IFERROR(VLOOKUP($F1040,Ref_Param!$L:$M,2,0),0)*Y1040</f>
        <v>34.504058177141602</v>
      </c>
      <c r="BA1040" s="54">
        <f>IFERROR(VLOOKUP($F1040,Ref_Param!$L:$M,2,0),0)*Z1040</f>
        <v>34.983002512371087</v>
      </c>
      <c r="BB1040" s="55">
        <f t="shared" si="294"/>
        <v>136.70725572760557</v>
      </c>
      <c r="BC1040" s="56">
        <f>IFERROR(VLOOKUP($F1040,Ref_Param!$L:$M,2,0),0)*AB1040</f>
        <v>24.973443043334299</v>
      </c>
      <c r="BD1040" s="56">
        <f>IFERROR(VLOOKUP($F1040,Ref_Param!$L:$M,2,0),0)*AC1040</f>
        <v>34.33891824654598</v>
      </c>
      <c r="BE1040" s="56">
        <f>IFERROR(VLOOKUP($F1040,Ref_Param!$L:$M,2,0),0)*AD1040</f>
        <v>0</v>
      </c>
      <c r="BF1040" s="56">
        <f>IFERROR(VLOOKUP($F1040,Ref_Param!$L:$M,2,0),0)*AE1040</f>
        <v>0</v>
      </c>
      <c r="BG1040" s="57">
        <f t="shared" si="295"/>
        <v>59.312361289880279</v>
      </c>
      <c r="BH1040" s="56">
        <f>IFERROR(VLOOKUP($F1040,Ref_Param!$L:$M,2,0),0)*AG1040</f>
        <v>0</v>
      </c>
      <c r="BI1040" s="56">
        <f>IFERROR(VLOOKUP($F1040,Ref_Param!$L:$M,2,0),0)*AH1040</f>
        <v>0</v>
      </c>
      <c r="BJ1040" s="56">
        <f>IFERROR(VLOOKUP($F1040,Ref_Param!$L:$M,2,0),0)*AI1040</f>
        <v>0</v>
      </c>
      <c r="BK1040" s="56">
        <f>IFERROR(VLOOKUP($F1040,Ref_Param!$L:$M,2,0),0)*AJ1040</f>
        <v>0</v>
      </c>
      <c r="BL1040" s="57">
        <f t="shared" si="296"/>
        <v>0</v>
      </c>
      <c r="BM1040" s="58">
        <f>IFERROR(VLOOKUP($F1040,Ref_Param!$L:$M,2,0),0)*AL1040</f>
        <v>0</v>
      </c>
      <c r="BN1040" s="59">
        <f>IFERROR(VLOOKUP($F1040,Ref_Param!$L:$M,2,0),0)*AM1040</f>
        <v>0</v>
      </c>
    </row>
    <row r="1041" spans="1:66" ht="15" customHeight="1" x14ac:dyDescent="0.3">
      <c r="A1041" s="91" t="str">
        <f t="shared" si="286"/>
        <v>EAISDigital - API Economy</v>
      </c>
      <c r="B1041" s="43" t="s">
        <v>4152</v>
      </c>
      <c r="C1041" s="43" t="s">
        <v>4117</v>
      </c>
      <c r="D1041" s="43" t="s">
        <v>911</v>
      </c>
      <c r="E1041" s="66" t="s">
        <v>912</v>
      </c>
      <c r="F1041" s="43" t="s">
        <v>20</v>
      </c>
      <c r="G1041" s="44" t="s">
        <v>1052</v>
      </c>
      <c r="H1041" s="41" t="s">
        <v>31</v>
      </c>
      <c r="I1041" s="66" t="s">
        <v>26</v>
      </c>
      <c r="J1041" s="43"/>
      <c r="K1041" s="66"/>
      <c r="L1041" s="43" t="s">
        <v>4110</v>
      </c>
      <c r="M1041" s="7"/>
      <c r="N1041" s="7"/>
      <c r="O1041" s="7"/>
      <c r="P1041" s="7"/>
      <c r="Q1041" s="46">
        <f t="shared" si="287"/>
        <v>0</v>
      </c>
      <c r="R1041" s="7"/>
      <c r="S1041" s="7"/>
      <c r="T1041" s="7"/>
      <c r="U1041" s="7"/>
      <c r="V1041" s="46">
        <f t="shared" si="288"/>
        <v>0</v>
      </c>
      <c r="W1041" s="7"/>
      <c r="X1041" s="7"/>
      <c r="Y1041" s="7"/>
      <c r="Z1041" s="7"/>
      <c r="AA1041" s="46">
        <f t="shared" si="289"/>
        <v>0</v>
      </c>
      <c r="AB1041" s="49"/>
      <c r="AC1041" s="49"/>
      <c r="AD1041" s="49">
        <v>45</v>
      </c>
      <c r="AE1041" s="49">
        <v>45</v>
      </c>
      <c r="AF1041" s="46">
        <f t="shared" si="290"/>
        <v>90</v>
      </c>
      <c r="AG1041" s="49">
        <v>45</v>
      </c>
      <c r="AH1041" s="49">
        <v>45</v>
      </c>
      <c r="AI1041" s="49">
        <v>45</v>
      </c>
      <c r="AJ1041" s="49">
        <v>45</v>
      </c>
      <c r="AK1041" s="46">
        <f t="shared" si="291"/>
        <v>180</v>
      </c>
      <c r="AL1041" s="48"/>
      <c r="AM1041" s="48"/>
      <c r="AN1041" s="50">
        <f>IFERROR(VLOOKUP($F1041,Ref_Param!$L:$M,2,0),0)*M1041</f>
        <v>0</v>
      </c>
      <c r="AO1041" s="50">
        <f>IFERROR(VLOOKUP($F1041,Ref_Param!$L:$M,2,0),0)*N1041</f>
        <v>0</v>
      </c>
      <c r="AP1041" s="50">
        <f>IFERROR(VLOOKUP($F1041,Ref_Param!$L:$M,2,0),0)*O1041</f>
        <v>0</v>
      </c>
      <c r="AQ1041" s="50">
        <f>IFERROR(VLOOKUP($F1041,Ref_Param!$L:$M,2,0),0)*P1041</f>
        <v>0</v>
      </c>
      <c r="AR1041" s="51">
        <f t="shared" si="292"/>
        <v>0</v>
      </c>
      <c r="AS1041" s="52">
        <f>IFERROR(VLOOKUP($F1041,Ref_Param!$L:$M,2,0),0)*R1041</f>
        <v>0</v>
      </c>
      <c r="AT1041" s="52">
        <f>IFERROR(VLOOKUP($F1041,Ref_Param!$L:$M,2,0),0)*S1041</f>
        <v>0</v>
      </c>
      <c r="AU1041" s="52">
        <f>IFERROR(VLOOKUP($F1041,Ref_Param!$L:$M,2,0),0)*T1041</f>
        <v>0</v>
      </c>
      <c r="AV1041" s="52">
        <f>IFERROR(VLOOKUP($F1041,Ref_Param!$L:$M,2,0),0)*U1041</f>
        <v>0</v>
      </c>
      <c r="AW1041" s="53">
        <f t="shared" si="293"/>
        <v>0</v>
      </c>
      <c r="AX1041" s="54">
        <f>IFERROR(VLOOKUP($F1041,Ref_Param!$L:$M,2,0),0)*W1041</f>
        <v>0</v>
      </c>
      <c r="AY1041" s="54">
        <f>IFERROR(VLOOKUP($F1041,Ref_Param!$L:$M,2,0),0)*X1041</f>
        <v>0</v>
      </c>
      <c r="AZ1041" s="54">
        <f>IFERROR(VLOOKUP($F1041,Ref_Param!$L:$M,2,0),0)*Y1041</f>
        <v>0</v>
      </c>
      <c r="BA1041" s="54">
        <f>IFERROR(VLOOKUP($F1041,Ref_Param!$L:$M,2,0),0)*Z1041</f>
        <v>0</v>
      </c>
      <c r="BB1041" s="55">
        <f t="shared" si="294"/>
        <v>0</v>
      </c>
      <c r="BC1041" s="56">
        <f>IFERROR(VLOOKUP($F1041,Ref_Param!$L:$M,2,0),0)*AB1041</f>
        <v>0</v>
      </c>
      <c r="BD1041" s="56">
        <f>IFERROR(VLOOKUP($F1041,Ref_Param!$L:$M,2,0),0)*AC1041</f>
        <v>0</v>
      </c>
      <c r="BE1041" s="56">
        <f>IFERROR(VLOOKUP($F1041,Ref_Param!$L:$M,2,0),0)*AD1041</f>
        <v>45</v>
      </c>
      <c r="BF1041" s="56">
        <f>IFERROR(VLOOKUP($F1041,Ref_Param!$L:$M,2,0),0)*AE1041</f>
        <v>45</v>
      </c>
      <c r="BG1041" s="57">
        <f t="shared" si="295"/>
        <v>90</v>
      </c>
      <c r="BH1041" s="56">
        <f>IFERROR(VLOOKUP($F1041,Ref_Param!$L:$M,2,0),0)*AG1041</f>
        <v>45</v>
      </c>
      <c r="BI1041" s="56">
        <f>IFERROR(VLOOKUP($F1041,Ref_Param!$L:$M,2,0),0)*AH1041</f>
        <v>45</v>
      </c>
      <c r="BJ1041" s="56">
        <f>IFERROR(VLOOKUP($F1041,Ref_Param!$L:$M,2,0),0)*AI1041</f>
        <v>45</v>
      </c>
      <c r="BK1041" s="56">
        <f>IFERROR(VLOOKUP($F1041,Ref_Param!$L:$M,2,0),0)*AJ1041</f>
        <v>45</v>
      </c>
      <c r="BL1041" s="57">
        <f t="shared" si="296"/>
        <v>180</v>
      </c>
      <c r="BM1041" s="58">
        <f>IFERROR(VLOOKUP($F1041,Ref_Param!$L:$M,2,0),0)*AL1041</f>
        <v>0</v>
      </c>
      <c r="BN1041" s="59">
        <f>IFERROR(VLOOKUP($F1041,Ref_Param!$L:$M,2,0),0)*AM1041</f>
        <v>0</v>
      </c>
    </row>
    <row r="1042" spans="1:66" ht="15" customHeight="1" x14ac:dyDescent="0.3">
      <c r="A1042" s="91" t="str">
        <f t="shared" si="286"/>
        <v>EAISDigital - API Economy</v>
      </c>
      <c r="B1042" s="43" t="s">
        <v>4152</v>
      </c>
      <c r="C1042" s="43" t="s">
        <v>4117</v>
      </c>
      <c r="D1042" s="43" t="s">
        <v>913</v>
      </c>
      <c r="E1042" s="66" t="s">
        <v>914</v>
      </c>
      <c r="F1042" s="43" t="s">
        <v>52</v>
      </c>
      <c r="G1042" s="44" t="s">
        <v>1052</v>
      </c>
      <c r="H1042" s="41" t="s">
        <v>5426</v>
      </c>
      <c r="I1042" s="66" t="s">
        <v>26</v>
      </c>
      <c r="J1042" s="43"/>
      <c r="K1042" s="66"/>
      <c r="L1042" s="43" t="s">
        <v>4110</v>
      </c>
      <c r="M1042" s="7">
        <v>0</v>
      </c>
      <c r="N1042" s="7">
        <v>0</v>
      </c>
      <c r="O1042" s="7">
        <v>0</v>
      </c>
      <c r="P1042" s="7">
        <v>0</v>
      </c>
      <c r="Q1042" s="46">
        <f t="shared" si="287"/>
        <v>0</v>
      </c>
      <c r="R1042" s="7">
        <v>77.778638159844832</v>
      </c>
      <c r="S1042" s="7">
        <v>118.41102932921913</v>
      </c>
      <c r="T1042" s="7">
        <v>122.31100134706055</v>
      </c>
      <c r="U1042" s="7">
        <v>104.70226280733593</v>
      </c>
      <c r="V1042" s="46">
        <f t="shared" si="288"/>
        <v>423.20293164346049</v>
      </c>
      <c r="W1042" s="7">
        <v>69.695508831149553</v>
      </c>
      <c r="X1042" s="7">
        <v>0</v>
      </c>
      <c r="Y1042" s="7">
        <v>0</v>
      </c>
      <c r="Z1042" s="7">
        <v>0</v>
      </c>
      <c r="AA1042" s="46">
        <f t="shared" si="289"/>
        <v>69.695508831149553</v>
      </c>
      <c r="AB1042" s="49">
        <v>0</v>
      </c>
      <c r="AC1042" s="49">
        <v>-1.16949723756906</v>
      </c>
      <c r="AD1042" s="49"/>
      <c r="AE1042" s="49"/>
      <c r="AF1042" s="46">
        <f t="shared" si="290"/>
        <v>-1.16949723756906</v>
      </c>
      <c r="AG1042" s="49"/>
      <c r="AH1042" s="49"/>
      <c r="AI1042" s="49"/>
      <c r="AJ1042" s="49"/>
      <c r="AK1042" s="46">
        <f t="shared" si="291"/>
        <v>0</v>
      </c>
      <c r="AL1042" s="48"/>
      <c r="AM1042" s="48"/>
      <c r="AN1042" s="50">
        <f>IFERROR(VLOOKUP($F1042,Ref_Param!$L:$M,2,0),0)*M1042</f>
        <v>0</v>
      </c>
      <c r="AO1042" s="50">
        <f>IFERROR(VLOOKUP($F1042,Ref_Param!$L:$M,2,0),0)*N1042</f>
        <v>0</v>
      </c>
      <c r="AP1042" s="50">
        <f>IFERROR(VLOOKUP($F1042,Ref_Param!$L:$M,2,0),0)*O1042</f>
        <v>0</v>
      </c>
      <c r="AQ1042" s="50">
        <f>IFERROR(VLOOKUP($F1042,Ref_Param!$L:$M,2,0),0)*P1042</f>
        <v>0</v>
      </c>
      <c r="AR1042" s="51">
        <f t="shared" si="292"/>
        <v>0</v>
      </c>
      <c r="AS1042" s="52">
        <f>IFERROR(VLOOKUP($F1042,Ref_Param!$L:$M,2,0),0)*R1042</f>
        <v>57.427649715927821</v>
      </c>
      <c r="AT1042" s="52">
        <f>IFERROR(VLOOKUP($F1042,Ref_Param!$L:$M,2,0),0)*S1042</f>
        <v>87.428467194885357</v>
      </c>
      <c r="AU1042" s="52">
        <f>IFERROR(VLOOKUP($F1042,Ref_Param!$L:$M,2,0),0)*T1042</f>
        <v>90.308001116297532</v>
      </c>
      <c r="AV1042" s="52">
        <f>IFERROR(VLOOKUP($F1042,Ref_Param!$L:$M,2,0),0)*U1042</f>
        <v>77.306636053560595</v>
      </c>
      <c r="AW1042" s="53">
        <f t="shared" si="293"/>
        <v>312.47075408067133</v>
      </c>
      <c r="AX1042" s="54">
        <f>IFERROR(VLOOKUP($F1042,Ref_Param!$L:$M,2,0),0)*W1042</f>
        <v>51.459492768478107</v>
      </c>
      <c r="AY1042" s="54">
        <f>IFERROR(VLOOKUP($F1042,Ref_Param!$L:$M,2,0),0)*X1042</f>
        <v>0</v>
      </c>
      <c r="AZ1042" s="54">
        <f>IFERROR(VLOOKUP($F1042,Ref_Param!$L:$M,2,0),0)*Y1042</f>
        <v>0</v>
      </c>
      <c r="BA1042" s="54">
        <f>IFERROR(VLOOKUP($F1042,Ref_Param!$L:$M,2,0),0)*Z1042</f>
        <v>0</v>
      </c>
      <c r="BB1042" s="55">
        <f t="shared" si="294"/>
        <v>51.459492768478107</v>
      </c>
      <c r="BC1042" s="56">
        <f>IFERROR(VLOOKUP($F1042,Ref_Param!$L:$M,2,0),0)*AB1042</f>
        <v>0</v>
      </c>
      <c r="BD1042" s="56">
        <f>IFERROR(VLOOKUP($F1042,Ref_Param!$L:$M,2,0),0)*AC1042</f>
        <v>-0.86349516129140702</v>
      </c>
      <c r="BE1042" s="56">
        <f>IFERROR(VLOOKUP($F1042,Ref_Param!$L:$M,2,0),0)*AD1042</f>
        <v>0</v>
      </c>
      <c r="BF1042" s="56">
        <f>IFERROR(VLOOKUP($F1042,Ref_Param!$L:$M,2,0),0)*AE1042</f>
        <v>0</v>
      </c>
      <c r="BG1042" s="57">
        <f t="shared" si="295"/>
        <v>-0.86349516129140702</v>
      </c>
      <c r="BH1042" s="56">
        <f>IFERROR(VLOOKUP($F1042,Ref_Param!$L:$M,2,0),0)*AG1042</f>
        <v>0</v>
      </c>
      <c r="BI1042" s="56">
        <f>IFERROR(VLOOKUP($F1042,Ref_Param!$L:$M,2,0),0)*AH1042</f>
        <v>0</v>
      </c>
      <c r="BJ1042" s="56">
        <f>IFERROR(VLOOKUP($F1042,Ref_Param!$L:$M,2,0),0)*AI1042</f>
        <v>0</v>
      </c>
      <c r="BK1042" s="56">
        <f>IFERROR(VLOOKUP($F1042,Ref_Param!$L:$M,2,0),0)*AJ1042</f>
        <v>0</v>
      </c>
      <c r="BL1042" s="57">
        <f t="shared" si="296"/>
        <v>0</v>
      </c>
      <c r="BM1042" s="58">
        <f>IFERROR(VLOOKUP($F1042,Ref_Param!$L:$M,2,0),0)*AL1042</f>
        <v>0</v>
      </c>
      <c r="BN1042" s="59">
        <f>IFERROR(VLOOKUP($F1042,Ref_Param!$L:$M,2,0),0)*AM1042</f>
        <v>0</v>
      </c>
    </row>
    <row r="1043" spans="1:66" ht="15" customHeight="1" x14ac:dyDescent="0.3">
      <c r="A1043" s="91" t="str">
        <f t="shared" si="286"/>
        <v>EAISDigital - API Economy</v>
      </c>
      <c r="B1043" s="43" t="s">
        <v>4152</v>
      </c>
      <c r="C1043" s="43" t="s">
        <v>4117</v>
      </c>
      <c r="D1043" s="43" t="s">
        <v>913</v>
      </c>
      <c r="E1043" s="66" t="s">
        <v>914</v>
      </c>
      <c r="F1043" s="43" t="s">
        <v>52</v>
      </c>
      <c r="G1043" s="44" t="s">
        <v>1052</v>
      </c>
      <c r="H1043" s="41" t="s">
        <v>5426</v>
      </c>
      <c r="I1043" s="66" t="s">
        <v>26</v>
      </c>
      <c r="J1043" s="43"/>
      <c r="K1043" s="66"/>
      <c r="L1043" s="43" t="s">
        <v>4110</v>
      </c>
      <c r="M1043" s="7"/>
      <c r="N1043" s="7"/>
      <c r="O1043" s="7"/>
      <c r="P1043" s="7"/>
      <c r="Q1043" s="46">
        <f t="shared" si="287"/>
        <v>0</v>
      </c>
      <c r="R1043" s="7"/>
      <c r="S1043" s="7"/>
      <c r="T1043" s="7"/>
      <c r="U1043" s="7"/>
      <c r="V1043" s="46">
        <f t="shared" si="288"/>
        <v>0</v>
      </c>
      <c r="W1043" s="7"/>
      <c r="X1043" s="7"/>
      <c r="Y1043" s="7"/>
      <c r="Z1043" s="7"/>
      <c r="AA1043" s="46">
        <f t="shared" si="289"/>
        <v>0</v>
      </c>
      <c r="AB1043" s="49"/>
      <c r="AC1043" s="49"/>
      <c r="AD1043" s="49">
        <v>13.263</v>
      </c>
      <c r="AE1043" s="49">
        <v>0</v>
      </c>
      <c r="AF1043" s="46">
        <f t="shared" si="290"/>
        <v>13.263</v>
      </c>
      <c r="AG1043" s="49">
        <v>65</v>
      </c>
      <c r="AH1043" s="49">
        <v>65</v>
      </c>
      <c r="AI1043" s="49">
        <v>0</v>
      </c>
      <c r="AJ1043" s="49">
        <v>0</v>
      </c>
      <c r="AK1043" s="46">
        <f t="shared" si="291"/>
        <v>130</v>
      </c>
      <c r="AL1043" s="48"/>
      <c r="AM1043" s="48"/>
      <c r="AN1043" s="50">
        <f>IFERROR(VLOOKUP($F1043,Ref_Param!$L:$M,2,0),0)*M1043</f>
        <v>0</v>
      </c>
      <c r="AO1043" s="50">
        <f>IFERROR(VLOOKUP($F1043,Ref_Param!$L:$M,2,0),0)*N1043</f>
        <v>0</v>
      </c>
      <c r="AP1043" s="50">
        <f>IFERROR(VLOOKUP($F1043,Ref_Param!$L:$M,2,0),0)*O1043</f>
        <v>0</v>
      </c>
      <c r="AQ1043" s="50">
        <f>IFERROR(VLOOKUP($F1043,Ref_Param!$L:$M,2,0),0)*P1043</f>
        <v>0</v>
      </c>
      <c r="AR1043" s="51">
        <f t="shared" si="292"/>
        <v>0</v>
      </c>
      <c r="AS1043" s="52">
        <f>IFERROR(VLOOKUP($F1043,Ref_Param!$L:$M,2,0),0)*R1043</f>
        <v>0</v>
      </c>
      <c r="AT1043" s="52">
        <f>IFERROR(VLOOKUP($F1043,Ref_Param!$L:$M,2,0),0)*S1043</f>
        <v>0</v>
      </c>
      <c r="AU1043" s="52">
        <f>IFERROR(VLOOKUP($F1043,Ref_Param!$L:$M,2,0),0)*T1043</f>
        <v>0</v>
      </c>
      <c r="AV1043" s="52">
        <f>IFERROR(VLOOKUP($F1043,Ref_Param!$L:$M,2,0),0)*U1043</f>
        <v>0</v>
      </c>
      <c r="AW1043" s="53">
        <f t="shared" si="293"/>
        <v>0</v>
      </c>
      <c r="AX1043" s="54">
        <f>IFERROR(VLOOKUP($F1043,Ref_Param!$L:$M,2,0),0)*W1043</f>
        <v>0</v>
      </c>
      <c r="AY1043" s="54">
        <f>IFERROR(VLOOKUP($F1043,Ref_Param!$L:$M,2,0),0)*X1043</f>
        <v>0</v>
      </c>
      <c r="AZ1043" s="54">
        <f>IFERROR(VLOOKUP($F1043,Ref_Param!$L:$M,2,0),0)*Y1043</f>
        <v>0</v>
      </c>
      <c r="BA1043" s="54">
        <f>IFERROR(VLOOKUP($F1043,Ref_Param!$L:$M,2,0),0)*Z1043</f>
        <v>0</v>
      </c>
      <c r="BB1043" s="55">
        <f t="shared" si="294"/>
        <v>0</v>
      </c>
      <c r="BC1043" s="56">
        <f>IFERROR(VLOOKUP($F1043,Ref_Param!$L:$M,2,0),0)*AB1043</f>
        <v>0</v>
      </c>
      <c r="BD1043" s="56">
        <f>IFERROR(VLOOKUP($F1043,Ref_Param!$L:$M,2,0),0)*AC1043</f>
        <v>0</v>
      </c>
      <c r="BE1043" s="56">
        <f>IFERROR(VLOOKUP($F1043,Ref_Param!$L:$M,2,0),0)*AD1043</f>
        <v>9.7927006206644815</v>
      </c>
      <c r="BF1043" s="56">
        <f>IFERROR(VLOOKUP($F1043,Ref_Param!$L:$M,2,0),0)*AE1043</f>
        <v>0</v>
      </c>
      <c r="BG1043" s="57">
        <f t="shared" si="295"/>
        <v>9.7927006206644815</v>
      </c>
      <c r="BH1043" s="56">
        <f>IFERROR(VLOOKUP($F1043,Ref_Param!$L:$M,2,0),0)*AG1043</f>
        <v>47.992576366070374</v>
      </c>
      <c r="BI1043" s="56">
        <f>IFERROR(VLOOKUP($F1043,Ref_Param!$L:$M,2,0),0)*AH1043</f>
        <v>47.992576366070374</v>
      </c>
      <c r="BJ1043" s="56">
        <f>IFERROR(VLOOKUP($F1043,Ref_Param!$L:$M,2,0),0)*AI1043</f>
        <v>0</v>
      </c>
      <c r="BK1043" s="56">
        <f>IFERROR(VLOOKUP($F1043,Ref_Param!$L:$M,2,0),0)*AJ1043</f>
        <v>0</v>
      </c>
      <c r="BL1043" s="57">
        <f t="shared" si="296"/>
        <v>95.985152732140747</v>
      </c>
      <c r="BM1043" s="58">
        <f>IFERROR(VLOOKUP($F1043,Ref_Param!$L:$M,2,0),0)*AL1043</f>
        <v>0</v>
      </c>
      <c r="BN1043" s="59">
        <f>IFERROR(VLOOKUP($F1043,Ref_Param!$L:$M,2,0),0)*AM1043</f>
        <v>0</v>
      </c>
    </row>
    <row r="1044" spans="1:66" ht="15" customHeight="1" x14ac:dyDescent="0.3">
      <c r="A1044" s="91" t="str">
        <f t="shared" si="286"/>
        <v>EAISDigital - API Economy</v>
      </c>
      <c r="B1044" s="43" t="s">
        <v>4152</v>
      </c>
      <c r="C1044" s="43" t="s">
        <v>4117</v>
      </c>
      <c r="D1044" s="43" t="s">
        <v>913</v>
      </c>
      <c r="E1044" s="66" t="s">
        <v>914</v>
      </c>
      <c r="F1044" s="43" t="s">
        <v>20</v>
      </c>
      <c r="G1044" s="44" t="s">
        <v>1052</v>
      </c>
      <c r="H1044" s="41" t="s">
        <v>5426</v>
      </c>
      <c r="I1044" s="66" t="s">
        <v>26</v>
      </c>
      <c r="J1044" s="43"/>
      <c r="K1044" s="66"/>
      <c r="L1044" s="43" t="s">
        <v>4109</v>
      </c>
      <c r="M1044" s="7"/>
      <c r="N1044" s="7"/>
      <c r="O1044" s="7"/>
      <c r="P1044" s="7"/>
      <c r="Q1044" s="46">
        <f t="shared" si="287"/>
        <v>0</v>
      </c>
      <c r="R1044" s="7"/>
      <c r="S1044" s="7"/>
      <c r="T1044" s="7"/>
      <c r="U1044" s="7"/>
      <c r="V1044" s="46">
        <f t="shared" si="288"/>
        <v>0</v>
      </c>
      <c r="W1044" s="7"/>
      <c r="X1044" s="7"/>
      <c r="Y1044" s="7"/>
      <c r="Z1044" s="7"/>
      <c r="AA1044" s="46">
        <f t="shared" si="289"/>
        <v>0</v>
      </c>
      <c r="AB1044" s="49"/>
      <c r="AC1044" s="49"/>
      <c r="AD1044" s="49">
        <v>35</v>
      </c>
      <c r="AE1044" s="49">
        <v>100</v>
      </c>
      <c r="AF1044" s="46">
        <f t="shared" si="290"/>
        <v>135</v>
      </c>
      <c r="AG1044" s="49"/>
      <c r="AH1044" s="49"/>
      <c r="AI1044" s="49"/>
      <c r="AJ1044" s="49"/>
      <c r="AK1044" s="46">
        <f t="shared" si="291"/>
        <v>0</v>
      </c>
      <c r="AL1044" s="48"/>
      <c r="AM1044" s="48"/>
      <c r="AN1044" s="50">
        <f>IFERROR(VLOOKUP($F1044,Ref_Param!$L:$M,2,0),0)*M1044</f>
        <v>0</v>
      </c>
      <c r="AO1044" s="50">
        <f>IFERROR(VLOOKUP($F1044,Ref_Param!$L:$M,2,0),0)*N1044</f>
        <v>0</v>
      </c>
      <c r="AP1044" s="50">
        <f>IFERROR(VLOOKUP($F1044,Ref_Param!$L:$M,2,0),0)*O1044</f>
        <v>0</v>
      </c>
      <c r="AQ1044" s="50">
        <f>IFERROR(VLOOKUP($F1044,Ref_Param!$L:$M,2,0),0)*P1044</f>
        <v>0</v>
      </c>
      <c r="AR1044" s="51">
        <f t="shared" si="292"/>
        <v>0</v>
      </c>
      <c r="AS1044" s="52">
        <f>IFERROR(VLOOKUP($F1044,Ref_Param!$L:$M,2,0),0)*R1044</f>
        <v>0</v>
      </c>
      <c r="AT1044" s="52">
        <f>IFERROR(VLOOKUP($F1044,Ref_Param!$L:$M,2,0),0)*S1044</f>
        <v>0</v>
      </c>
      <c r="AU1044" s="52">
        <f>IFERROR(VLOOKUP($F1044,Ref_Param!$L:$M,2,0),0)*T1044</f>
        <v>0</v>
      </c>
      <c r="AV1044" s="52">
        <f>IFERROR(VLOOKUP($F1044,Ref_Param!$L:$M,2,0),0)*U1044</f>
        <v>0</v>
      </c>
      <c r="AW1044" s="53">
        <f t="shared" si="293"/>
        <v>0</v>
      </c>
      <c r="AX1044" s="54">
        <f>IFERROR(VLOOKUP($F1044,Ref_Param!$L:$M,2,0),0)*W1044</f>
        <v>0</v>
      </c>
      <c r="AY1044" s="54">
        <f>IFERROR(VLOOKUP($F1044,Ref_Param!$L:$M,2,0),0)*X1044</f>
        <v>0</v>
      </c>
      <c r="AZ1044" s="54">
        <f>IFERROR(VLOOKUP($F1044,Ref_Param!$L:$M,2,0),0)*Y1044</f>
        <v>0</v>
      </c>
      <c r="BA1044" s="54">
        <f>IFERROR(VLOOKUP($F1044,Ref_Param!$L:$M,2,0),0)*Z1044</f>
        <v>0</v>
      </c>
      <c r="BB1044" s="55">
        <f t="shared" si="294"/>
        <v>0</v>
      </c>
      <c r="BC1044" s="56">
        <f>IFERROR(VLOOKUP($F1044,Ref_Param!$L:$M,2,0),0)*AB1044</f>
        <v>0</v>
      </c>
      <c r="BD1044" s="56">
        <f>IFERROR(VLOOKUP($F1044,Ref_Param!$L:$M,2,0),0)*AC1044</f>
        <v>0</v>
      </c>
      <c r="BE1044" s="56">
        <f>IFERROR(VLOOKUP($F1044,Ref_Param!$L:$M,2,0),0)*AD1044</f>
        <v>35</v>
      </c>
      <c r="BF1044" s="56">
        <f>IFERROR(VLOOKUP($F1044,Ref_Param!$L:$M,2,0),0)*AE1044</f>
        <v>100</v>
      </c>
      <c r="BG1044" s="57">
        <f t="shared" si="295"/>
        <v>135</v>
      </c>
      <c r="BH1044" s="56">
        <f>IFERROR(VLOOKUP($F1044,Ref_Param!$L:$M,2,0),0)*AG1044</f>
        <v>0</v>
      </c>
      <c r="BI1044" s="56">
        <f>IFERROR(VLOOKUP($F1044,Ref_Param!$L:$M,2,0),0)*AH1044</f>
        <v>0</v>
      </c>
      <c r="BJ1044" s="56">
        <f>IFERROR(VLOOKUP($F1044,Ref_Param!$L:$M,2,0),0)*AI1044</f>
        <v>0</v>
      </c>
      <c r="BK1044" s="56">
        <f>IFERROR(VLOOKUP($F1044,Ref_Param!$L:$M,2,0),0)*AJ1044</f>
        <v>0</v>
      </c>
      <c r="BL1044" s="57">
        <f t="shared" si="296"/>
        <v>0</v>
      </c>
      <c r="BM1044" s="58">
        <f>IFERROR(VLOOKUP($F1044,Ref_Param!$L:$M,2,0),0)*AL1044</f>
        <v>0</v>
      </c>
      <c r="BN1044" s="59">
        <f>IFERROR(VLOOKUP($F1044,Ref_Param!$L:$M,2,0),0)*AM1044</f>
        <v>0</v>
      </c>
    </row>
    <row r="1045" spans="1:66" ht="15" customHeight="1" x14ac:dyDescent="0.3">
      <c r="A1045" s="91" t="str">
        <f t="shared" si="286"/>
        <v>EAISDigital - API Economy</v>
      </c>
      <c r="B1045" s="43" t="s">
        <v>4152</v>
      </c>
      <c r="C1045" s="43" t="s">
        <v>4117</v>
      </c>
      <c r="D1045" s="43" t="s">
        <v>2995</v>
      </c>
      <c r="E1045" s="66" t="s">
        <v>2996</v>
      </c>
      <c r="F1045" s="43" t="s">
        <v>47</v>
      </c>
      <c r="G1045" s="44" t="s">
        <v>1052</v>
      </c>
      <c r="H1045" s="41" t="s">
        <v>37</v>
      </c>
      <c r="I1045" s="66" t="s">
        <v>26</v>
      </c>
      <c r="J1045" s="43"/>
      <c r="K1045" s="66"/>
      <c r="L1045" s="43" t="s">
        <v>4110</v>
      </c>
      <c r="M1045" s="7"/>
      <c r="N1045" s="7"/>
      <c r="O1045" s="7"/>
      <c r="P1045" s="7"/>
      <c r="Q1045" s="46">
        <f t="shared" si="287"/>
        <v>0</v>
      </c>
      <c r="R1045" s="7"/>
      <c r="S1045" s="7"/>
      <c r="T1045" s="7"/>
      <c r="U1045" s="7"/>
      <c r="V1045" s="46">
        <f t="shared" si="288"/>
        <v>0</v>
      </c>
      <c r="W1045" s="7"/>
      <c r="X1045" s="7"/>
      <c r="Y1045" s="7"/>
      <c r="Z1045" s="7"/>
      <c r="AA1045" s="46">
        <f t="shared" si="289"/>
        <v>0</v>
      </c>
      <c r="AB1045" s="49"/>
      <c r="AC1045" s="49"/>
      <c r="AD1045" s="49">
        <v>134.78800000000001</v>
      </c>
      <c r="AE1045" s="49">
        <v>111</v>
      </c>
      <c r="AF1045" s="46">
        <f t="shared" si="290"/>
        <v>245.78800000000001</v>
      </c>
      <c r="AG1045" s="49">
        <v>135</v>
      </c>
      <c r="AH1045" s="49">
        <v>135</v>
      </c>
      <c r="AI1045" s="49">
        <v>135</v>
      </c>
      <c r="AJ1045" s="49">
        <v>135</v>
      </c>
      <c r="AK1045" s="46">
        <f t="shared" si="291"/>
        <v>540</v>
      </c>
      <c r="AL1045" s="48"/>
      <c r="AM1045" s="48"/>
      <c r="AN1045" s="50">
        <f>IFERROR(VLOOKUP($F1045,Ref_Param!$L:$M,2,0),0)*M1045</f>
        <v>0</v>
      </c>
      <c r="AO1045" s="50">
        <f>IFERROR(VLOOKUP($F1045,Ref_Param!$L:$M,2,0),0)*N1045</f>
        <v>0</v>
      </c>
      <c r="AP1045" s="50">
        <f>IFERROR(VLOOKUP($F1045,Ref_Param!$L:$M,2,0),0)*O1045</f>
        <v>0</v>
      </c>
      <c r="AQ1045" s="50">
        <f>IFERROR(VLOOKUP($F1045,Ref_Param!$L:$M,2,0),0)*P1045</f>
        <v>0</v>
      </c>
      <c r="AR1045" s="51">
        <f t="shared" si="292"/>
        <v>0</v>
      </c>
      <c r="AS1045" s="52">
        <f>IFERROR(VLOOKUP($F1045,Ref_Param!$L:$M,2,0),0)*R1045</f>
        <v>0</v>
      </c>
      <c r="AT1045" s="52">
        <f>IFERROR(VLOOKUP($F1045,Ref_Param!$L:$M,2,0),0)*S1045</f>
        <v>0</v>
      </c>
      <c r="AU1045" s="52">
        <f>IFERROR(VLOOKUP($F1045,Ref_Param!$L:$M,2,0),0)*T1045</f>
        <v>0</v>
      </c>
      <c r="AV1045" s="52">
        <f>IFERROR(VLOOKUP($F1045,Ref_Param!$L:$M,2,0),0)*U1045</f>
        <v>0</v>
      </c>
      <c r="AW1045" s="53">
        <f t="shared" si="293"/>
        <v>0</v>
      </c>
      <c r="AX1045" s="54">
        <f>IFERROR(VLOOKUP($F1045,Ref_Param!$L:$M,2,0),0)*W1045</f>
        <v>0</v>
      </c>
      <c r="AY1045" s="54">
        <f>IFERROR(VLOOKUP($F1045,Ref_Param!$L:$M,2,0),0)*X1045</f>
        <v>0</v>
      </c>
      <c r="AZ1045" s="54">
        <f>IFERROR(VLOOKUP($F1045,Ref_Param!$L:$M,2,0),0)*Y1045</f>
        <v>0</v>
      </c>
      <c r="BA1045" s="54">
        <f>IFERROR(VLOOKUP($F1045,Ref_Param!$L:$M,2,0),0)*Z1045</f>
        <v>0</v>
      </c>
      <c r="BB1045" s="55">
        <f t="shared" si="294"/>
        <v>0</v>
      </c>
      <c r="BC1045" s="56">
        <f>IFERROR(VLOOKUP($F1045,Ref_Param!$L:$M,2,0),0)*AB1045</f>
        <v>0</v>
      </c>
      <c r="BD1045" s="56">
        <f>IFERROR(VLOOKUP($F1045,Ref_Param!$L:$M,2,0),0)*AC1045</f>
        <v>0</v>
      </c>
      <c r="BE1045" s="56">
        <f>IFERROR(VLOOKUP($F1045,Ref_Param!$L:$M,2,0),0)*AD1045</f>
        <v>36.694749421930126</v>
      </c>
      <c r="BF1045" s="56">
        <f>IFERROR(VLOOKUP($F1045,Ref_Param!$L:$M,2,0),0)*AE1045</f>
        <v>30.218692953632697</v>
      </c>
      <c r="BG1045" s="57">
        <f t="shared" si="295"/>
        <v>66.913442375562823</v>
      </c>
      <c r="BH1045" s="56">
        <f>IFERROR(VLOOKUP($F1045,Ref_Param!$L:$M,2,0),0)*AG1045</f>
        <v>36.752464403066789</v>
      </c>
      <c r="BI1045" s="56">
        <f>IFERROR(VLOOKUP($F1045,Ref_Param!$L:$M,2,0),0)*AH1045</f>
        <v>36.752464403066789</v>
      </c>
      <c r="BJ1045" s="56">
        <f>IFERROR(VLOOKUP($F1045,Ref_Param!$L:$M,2,0),0)*AI1045</f>
        <v>36.752464403066789</v>
      </c>
      <c r="BK1045" s="56">
        <f>IFERROR(VLOOKUP($F1045,Ref_Param!$L:$M,2,0),0)*AJ1045</f>
        <v>36.752464403066789</v>
      </c>
      <c r="BL1045" s="57">
        <f t="shared" si="296"/>
        <v>147.00985761226715</v>
      </c>
      <c r="BM1045" s="58">
        <f>IFERROR(VLOOKUP($F1045,Ref_Param!$L:$M,2,0),0)*AL1045</f>
        <v>0</v>
      </c>
      <c r="BN1045" s="59">
        <f>IFERROR(VLOOKUP($F1045,Ref_Param!$L:$M,2,0),0)*AM1045</f>
        <v>0</v>
      </c>
    </row>
    <row r="1046" spans="1:66" ht="15" customHeight="1" x14ac:dyDescent="0.3">
      <c r="A1046" s="91" t="str">
        <f t="shared" si="286"/>
        <v>EAISDigital - API Economy</v>
      </c>
      <c r="B1046" s="43" t="s">
        <v>4152</v>
      </c>
      <c r="C1046" s="43" t="s">
        <v>4117</v>
      </c>
      <c r="D1046" s="43" t="s">
        <v>2995</v>
      </c>
      <c r="E1046" s="66" t="s">
        <v>2996</v>
      </c>
      <c r="F1046" s="43" t="s">
        <v>47</v>
      </c>
      <c r="G1046" s="44" t="s">
        <v>1052</v>
      </c>
      <c r="H1046" s="41" t="s">
        <v>37</v>
      </c>
      <c r="I1046" s="66" t="s">
        <v>38</v>
      </c>
      <c r="J1046" s="43"/>
      <c r="K1046" s="66"/>
      <c r="L1046" s="43" t="s">
        <v>4110</v>
      </c>
      <c r="M1046" s="7">
        <v>536.32379291744019</v>
      </c>
      <c r="N1046" s="7">
        <v>285.92843810618342</v>
      </c>
      <c r="O1046" s="7">
        <v>280.96146955376611</v>
      </c>
      <c r="P1046" s="7">
        <v>166.14009670331004</v>
      </c>
      <c r="Q1046" s="46">
        <f t="shared" si="287"/>
        <v>1269.3537972806998</v>
      </c>
      <c r="R1046" s="7">
        <v>236.66731583912838</v>
      </c>
      <c r="S1046" s="7">
        <v>217.82331088800188</v>
      </c>
      <c r="T1046" s="7">
        <v>138.51075450794625</v>
      </c>
      <c r="U1046" s="7">
        <v>195.86514777452135</v>
      </c>
      <c r="V1046" s="46">
        <f t="shared" si="288"/>
        <v>788.8665290095978</v>
      </c>
      <c r="W1046" s="7">
        <v>199.2364683056922</v>
      </c>
      <c r="X1046" s="7">
        <v>199.98963249465885</v>
      </c>
      <c r="Y1046" s="7">
        <v>111.37217129197849</v>
      </c>
      <c r="Z1046" s="7">
        <v>1.9680942511494095</v>
      </c>
      <c r="AA1046" s="46">
        <f t="shared" si="289"/>
        <v>512.56636634347888</v>
      </c>
      <c r="AB1046" s="49">
        <v>268.34697220341184</v>
      </c>
      <c r="AC1046" s="49">
        <v>132.4944307136598</v>
      </c>
      <c r="AD1046" s="49"/>
      <c r="AE1046" s="49"/>
      <c r="AF1046" s="46">
        <f t="shared" si="290"/>
        <v>400.8414029170716</v>
      </c>
      <c r="AG1046" s="49"/>
      <c r="AH1046" s="49"/>
      <c r="AI1046" s="49"/>
      <c r="AJ1046" s="49"/>
      <c r="AK1046" s="46">
        <f t="shared" si="291"/>
        <v>0</v>
      </c>
      <c r="AL1046" s="48"/>
      <c r="AM1046" s="48"/>
      <c r="AN1046" s="50">
        <f>IFERROR(VLOOKUP($F1046,Ref_Param!$L:$M,2,0),0)*M1046</f>
        <v>146.00904524234065</v>
      </c>
      <c r="AO1046" s="50">
        <f>IFERROR(VLOOKUP($F1046,Ref_Param!$L:$M,2,0),0)*N1046</f>
        <v>77.841294394977723</v>
      </c>
      <c r="AP1046" s="50">
        <f>IFERROR(VLOOKUP($F1046,Ref_Param!$L:$M,2,0),0)*O1046</f>
        <v>76.48908450672684</v>
      </c>
      <c r="AQ1046" s="50">
        <f>IFERROR(VLOOKUP($F1046,Ref_Param!$L:$M,2,0),0)*P1046</f>
        <v>45.230059185262789</v>
      </c>
      <c r="AR1046" s="51">
        <f t="shared" si="292"/>
        <v>345.56948332930801</v>
      </c>
      <c r="AS1046" s="52">
        <f>IFERROR(VLOOKUP($F1046,Ref_Param!$L:$M,2,0),0)*R1046</f>
        <v>64.43042296849579</v>
      </c>
      <c r="AT1046" s="52">
        <f>IFERROR(VLOOKUP($F1046,Ref_Param!$L:$M,2,0),0)*S1046</f>
        <v>59.300322070884746</v>
      </c>
      <c r="AU1046" s="52">
        <f>IFERROR(VLOOKUP($F1046,Ref_Param!$L:$M,2,0),0)*T1046</f>
        <v>37.70823388514976</v>
      </c>
      <c r="AV1046" s="52">
        <f>IFERROR(VLOOKUP($F1046,Ref_Param!$L:$M,2,0),0)*U1046</f>
        <v>53.322421269514912</v>
      </c>
      <c r="AW1046" s="53">
        <f t="shared" si="293"/>
        <v>214.76140019404519</v>
      </c>
      <c r="AX1046" s="54">
        <f>IFERROR(VLOOKUP($F1046,Ref_Param!$L:$M,2,0),0)*W1046</f>
        <v>54.240231179242208</v>
      </c>
      <c r="AY1046" s="54">
        <f>IFERROR(VLOOKUP($F1046,Ref_Param!$L:$M,2,0),0)*X1046</f>
        <v>54.445272957350809</v>
      </c>
      <c r="AZ1046" s="54">
        <f>IFERROR(VLOOKUP($F1046,Ref_Param!$L:$M,2,0),0)*Y1046</f>
        <v>30.320013043708865</v>
      </c>
      <c r="BA1046" s="54">
        <f>IFERROR(VLOOKUP($F1046,Ref_Param!$L:$M,2,0),0)*Z1046</f>
        <v>0.53579491783147459</v>
      </c>
      <c r="BB1046" s="55">
        <f t="shared" si="294"/>
        <v>139.54131209813335</v>
      </c>
      <c r="BC1046" s="56">
        <f>IFERROR(VLOOKUP($F1046,Ref_Param!$L:$M,2,0),0)*AB1046</f>
        <v>73.054907730197385</v>
      </c>
      <c r="BD1046" s="56">
        <f>IFERROR(VLOOKUP($F1046,Ref_Param!$L:$M,2,0),0)*AC1046</f>
        <v>36.070347025247266</v>
      </c>
      <c r="BE1046" s="56">
        <f>IFERROR(VLOOKUP($F1046,Ref_Param!$L:$M,2,0),0)*AD1046</f>
        <v>0</v>
      </c>
      <c r="BF1046" s="56">
        <f>IFERROR(VLOOKUP($F1046,Ref_Param!$L:$M,2,0),0)*AE1046</f>
        <v>0</v>
      </c>
      <c r="BG1046" s="57">
        <f t="shared" si="295"/>
        <v>109.12525475544464</v>
      </c>
      <c r="BH1046" s="56">
        <f>IFERROR(VLOOKUP($F1046,Ref_Param!$L:$M,2,0),0)*AG1046</f>
        <v>0</v>
      </c>
      <c r="BI1046" s="56">
        <f>IFERROR(VLOOKUP($F1046,Ref_Param!$L:$M,2,0),0)*AH1046</f>
        <v>0</v>
      </c>
      <c r="BJ1046" s="56">
        <f>IFERROR(VLOOKUP($F1046,Ref_Param!$L:$M,2,0),0)*AI1046</f>
        <v>0</v>
      </c>
      <c r="BK1046" s="56">
        <f>IFERROR(VLOOKUP($F1046,Ref_Param!$L:$M,2,0),0)*AJ1046</f>
        <v>0</v>
      </c>
      <c r="BL1046" s="57">
        <f t="shared" si="296"/>
        <v>0</v>
      </c>
      <c r="BM1046" s="58">
        <f>IFERROR(VLOOKUP($F1046,Ref_Param!$L:$M,2,0),0)*AL1046</f>
        <v>0</v>
      </c>
      <c r="BN1046" s="59">
        <f>IFERROR(VLOOKUP($F1046,Ref_Param!$L:$M,2,0),0)*AM1046</f>
        <v>0</v>
      </c>
    </row>
    <row r="1047" spans="1:66" ht="15" customHeight="1" x14ac:dyDescent="0.3">
      <c r="A1047" s="91" t="str">
        <f t="shared" si="286"/>
        <v>EAISDigital - API Economy</v>
      </c>
      <c r="B1047" s="43" t="s">
        <v>4152</v>
      </c>
      <c r="C1047" s="43" t="s">
        <v>4117</v>
      </c>
      <c r="D1047" s="43" t="s">
        <v>2995</v>
      </c>
      <c r="E1047" s="66" t="s">
        <v>2996</v>
      </c>
      <c r="F1047" s="43" t="s">
        <v>3731</v>
      </c>
      <c r="G1047" s="44" t="s">
        <v>1052</v>
      </c>
      <c r="H1047" s="41" t="s">
        <v>37</v>
      </c>
      <c r="I1047" s="66" t="s">
        <v>38</v>
      </c>
      <c r="J1047" s="43"/>
      <c r="K1047" s="66"/>
      <c r="L1047" s="43" t="s">
        <v>4110</v>
      </c>
      <c r="M1047" s="7">
        <v>0</v>
      </c>
      <c r="N1047" s="7">
        <v>0</v>
      </c>
      <c r="O1047" s="7">
        <v>0</v>
      </c>
      <c r="P1047" s="7">
        <v>0</v>
      </c>
      <c r="Q1047" s="46">
        <f t="shared" si="287"/>
        <v>0</v>
      </c>
      <c r="R1047" s="7">
        <v>0</v>
      </c>
      <c r="S1047" s="7">
        <v>0</v>
      </c>
      <c r="T1047" s="7">
        <v>0</v>
      </c>
      <c r="U1047" s="7">
        <v>0</v>
      </c>
      <c r="V1047" s="46">
        <f t="shared" si="288"/>
        <v>0</v>
      </c>
      <c r="W1047" s="7">
        <v>0</v>
      </c>
      <c r="X1047" s="7">
        <v>0</v>
      </c>
      <c r="Y1047" s="7">
        <v>0</v>
      </c>
      <c r="Z1047" s="7">
        <v>-1.4949999999999963</v>
      </c>
      <c r="AA1047" s="46">
        <f t="shared" si="289"/>
        <v>-1.4949999999999963</v>
      </c>
      <c r="AB1047" s="49">
        <v>-1.3319999195526022</v>
      </c>
      <c r="AC1047" s="49">
        <v>4.7679899999999851</v>
      </c>
      <c r="AD1047" s="49"/>
      <c r="AE1047" s="49"/>
      <c r="AF1047" s="46">
        <f t="shared" si="290"/>
        <v>3.4359900804473829</v>
      </c>
      <c r="AG1047" s="49"/>
      <c r="AH1047" s="49"/>
      <c r="AI1047" s="49"/>
      <c r="AJ1047" s="49"/>
      <c r="AK1047" s="46">
        <f t="shared" si="291"/>
        <v>0</v>
      </c>
      <c r="AL1047" s="48"/>
      <c r="AM1047" s="48"/>
      <c r="AN1047" s="50">
        <f>IFERROR(VLOOKUP($F1047,Ref_Param!$L:$M,2,0),0)*M1047</f>
        <v>0</v>
      </c>
      <c r="AO1047" s="50">
        <f>IFERROR(VLOOKUP($F1047,Ref_Param!$L:$M,2,0),0)*N1047</f>
        <v>0</v>
      </c>
      <c r="AP1047" s="50">
        <f>IFERROR(VLOOKUP($F1047,Ref_Param!$L:$M,2,0),0)*O1047</f>
        <v>0</v>
      </c>
      <c r="AQ1047" s="50">
        <f>IFERROR(VLOOKUP($F1047,Ref_Param!$L:$M,2,0),0)*P1047</f>
        <v>0</v>
      </c>
      <c r="AR1047" s="51">
        <f t="shared" si="292"/>
        <v>0</v>
      </c>
      <c r="AS1047" s="52">
        <f>IFERROR(VLOOKUP($F1047,Ref_Param!$L:$M,2,0),0)*R1047</f>
        <v>0</v>
      </c>
      <c r="AT1047" s="52">
        <f>IFERROR(VLOOKUP($F1047,Ref_Param!$L:$M,2,0),0)*S1047</f>
        <v>0</v>
      </c>
      <c r="AU1047" s="52">
        <f>IFERROR(VLOOKUP($F1047,Ref_Param!$L:$M,2,0),0)*T1047</f>
        <v>0</v>
      </c>
      <c r="AV1047" s="52">
        <f>IFERROR(VLOOKUP($F1047,Ref_Param!$L:$M,2,0),0)*U1047</f>
        <v>0</v>
      </c>
      <c r="AW1047" s="53">
        <f t="shared" si="293"/>
        <v>0</v>
      </c>
      <c r="AX1047" s="54">
        <f>IFERROR(VLOOKUP($F1047,Ref_Param!$L:$M,2,0),0)*W1047</f>
        <v>0</v>
      </c>
      <c r="AY1047" s="54">
        <f>IFERROR(VLOOKUP($F1047,Ref_Param!$L:$M,2,0),0)*X1047</f>
        <v>0</v>
      </c>
      <c r="AZ1047" s="54">
        <f>IFERROR(VLOOKUP($F1047,Ref_Param!$L:$M,2,0),0)*Y1047</f>
        <v>0</v>
      </c>
      <c r="BA1047" s="54">
        <f>IFERROR(VLOOKUP($F1047,Ref_Param!$L:$M,2,0),0)*Z1047</f>
        <v>-1.8193988073506136E-2</v>
      </c>
      <c r="BB1047" s="55">
        <f t="shared" si="294"/>
        <v>-1.8193988073506136E-2</v>
      </c>
      <c r="BC1047" s="56">
        <f>IFERROR(VLOOKUP($F1047,Ref_Param!$L:$M,2,0),0)*AB1047</f>
        <v>-1.621029474933193E-2</v>
      </c>
      <c r="BD1047" s="56">
        <f>IFERROR(VLOOKUP($F1047,Ref_Param!$L:$M,2,0),0)*AC1047</f>
        <v>5.802592186929529E-2</v>
      </c>
      <c r="BE1047" s="56">
        <f>IFERROR(VLOOKUP($F1047,Ref_Param!$L:$M,2,0),0)*AD1047</f>
        <v>0</v>
      </c>
      <c r="BF1047" s="56">
        <f>IFERROR(VLOOKUP($F1047,Ref_Param!$L:$M,2,0),0)*AE1047</f>
        <v>0</v>
      </c>
      <c r="BG1047" s="57">
        <f t="shared" si="295"/>
        <v>4.181562711996336E-2</v>
      </c>
      <c r="BH1047" s="56">
        <f>IFERROR(VLOOKUP($F1047,Ref_Param!$L:$M,2,0),0)*AG1047</f>
        <v>0</v>
      </c>
      <c r="BI1047" s="56">
        <f>IFERROR(VLOOKUP($F1047,Ref_Param!$L:$M,2,0),0)*AH1047</f>
        <v>0</v>
      </c>
      <c r="BJ1047" s="56">
        <f>IFERROR(VLOOKUP($F1047,Ref_Param!$L:$M,2,0),0)*AI1047</f>
        <v>0</v>
      </c>
      <c r="BK1047" s="56">
        <f>IFERROR(VLOOKUP($F1047,Ref_Param!$L:$M,2,0),0)*AJ1047</f>
        <v>0</v>
      </c>
      <c r="BL1047" s="57">
        <f t="shared" si="296"/>
        <v>0</v>
      </c>
      <c r="BM1047" s="58">
        <f>IFERROR(VLOOKUP($F1047,Ref_Param!$L:$M,2,0),0)*AL1047</f>
        <v>0</v>
      </c>
      <c r="BN1047" s="59">
        <f>IFERROR(VLOOKUP($F1047,Ref_Param!$L:$M,2,0),0)*AM1047</f>
        <v>0</v>
      </c>
    </row>
    <row r="1048" spans="1:66" ht="15" customHeight="1" x14ac:dyDescent="0.3">
      <c r="A1048" s="91" t="str">
        <f t="shared" si="286"/>
        <v>EAISDigital - API Economy</v>
      </c>
      <c r="B1048" s="43" t="s">
        <v>4152</v>
      </c>
      <c r="C1048" s="43" t="s">
        <v>4117</v>
      </c>
      <c r="D1048" s="43" t="s">
        <v>918</v>
      </c>
      <c r="E1048" s="66" t="s">
        <v>5315</v>
      </c>
      <c r="F1048" s="43" t="s">
        <v>28</v>
      </c>
      <c r="G1048" s="44" t="s">
        <v>1052</v>
      </c>
      <c r="H1048" s="41" t="s">
        <v>21</v>
      </c>
      <c r="I1048" s="66" t="s">
        <v>22</v>
      </c>
      <c r="J1048" s="43"/>
      <c r="K1048" s="66"/>
      <c r="L1048" s="43" t="s">
        <v>4109</v>
      </c>
      <c r="M1048" s="7"/>
      <c r="N1048" s="7"/>
      <c r="O1048" s="7"/>
      <c r="P1048" s="7"/>
      <c r="Q1048" s="46">
        <f t="shared" si="287"/>
        <v>0</v>
      </c>
      <c r="R1048" s="7"/>
      <c r="S1048" s="7"/>
      <c r="T1048" s="7"/>
      <c r="U1048" s="7"/>
      <c r="V1048" s="46">
        <f t="shared" si="288"/>
        <v>0</v>
      </c>
      <c r="W1048" s="7"/>
      <c r="X1048" s="7"/>
      <c r="Y1048" s="7"/>
      <c r="Z1048" s="7"/>
      <c r="AA1048" s="46">
        <f t="shared" si="289"/>
        <v>0</v>
      </c>
      <c r="AB1048" s="49"/>
      <c r="AC1048" s="49"/>
      <c r="AD1048" s="49">
        <v>49.899000000000001</v>
      </c>
      <c r="AE1048" s="49">
        <v>0</v>
      </c>
      <c r="AF1048" s="46">
        <f t="shared" si="290"/>
        <v>49.899000000000001</v>
      </c>
      <c r="AG1048" s="49">
        <v>0</v>
      </c>
      <c r="AH1048" s="49"/>
      <c r="AI1048" s="49"/>
      <c r="AJ1048" s="49"/>
      <c r="AK1048" s="46">
        <f t="shared" si="291"/>
        <v>0</v>
      </c>
      <c r="AL1048" s="48"/>
      <c r="AM1048" s="48"/>
      <c r="AN1048" s="50">
        <f>IFERROR(VLOOKUP($F1048,Ref_Param!$L:$M,2,0),0)*M1048</f>
        <v>0</v>
      </c>
      <c r="AO1048" s="50">
        <f>IFERROR(VLOOKUP($F1048,Ref_Param!$L:$M,2,0),0)*N1048</f>
        <v>0</v>
      </c>
      <c r="AP1048" s="50">
        <f>IFERROR(VLOOKUP($F1048,Ref_Param!$L:$M,2,0),0)*O1048</f>
        <v>0</v>
      </c>
      <c r="AQ1048" s="50">
        <f>IFERROR(VLOOKUP($F1048,Ref_Param!$L:$M,2,0),0)*P1048</f>
        <v>0</v>
      </c>
      <c r="AR1048" s="51">
        <f t="shared" si="292"/>
        <v>0</v>
      </c>
      <c r="AS1048" s="52">
        <f>IFERROR(VLOOKUP($F1048,Ref_Param!$L:$M,2,0),0)*R1048</f>
        <v>0</v>
      </c>
      <c r="AT1048" s="52">
        <f>IFERROR(VLOOKUP($F1048,Ref_Param!$L:$M,2,0),0)*S1048</f>
        <v>0</v>
      </c>
      <c r="AU1048" s="52">
        <f>IFERROR(VLOOKUP($F1048,Ref_Param!$L:$M,2,0),0)*T1048</f>
        <v>0</v>
      </c>
      <c r="AV1048" s="52">
        <f>IFERROR(VLOOKUP($F1048,Ref_Param!$L:$M,2,0),0)*U1048</f>
        <v>0</v>
      </c>
      <c r="AW1048" s="53">
        <f t="shared" si="293"/>
        <v>0</v>
      </c>
      <c r="AX1048" s="54">
        <f>IFERROR(VLOOKUP($F1048,Ref_Param!$L:$M,2,0),0)*W1048</f>
        <v>0</v>
      </c>
      <c r="AY1048" s="54">
        <f>IFERROR(VLOOKUP($F1048,Ref_Param!$L:$M,2,0),0)*X1048</f>
        <v>0</v>
      </c>
      <c r="AZ1048" s="54">
        <f>IFERROR(VLOOKUP($F1048,Ref_Param!$L:$M,2,0),0)*Y1048</f>
        <v>0</v>
      </c>
      <c r="BA1048" s="54">
        <f>IFERROR(VLOOKUP($F1048,Ref_Param!$L:$M,2,0),0)*Z1048</f>
        <v>0</v>
      </c>
      <c r="BB1048" s="55">
        <f t="shared" si="294"/>
        <v>0</v>
      </c>
      <c r="BC1048" s="56">
        <f>IFERROR(VLOOKUP($F1048,Ref_Param!$L:$M,2,0),0)*AB1048</f>
        <v>0</v>
      </c>
      <c r="BD1048" s="56">
        <f>IFERROR(VLOOKUP($F1048,Ref_Param!$L:$M,2,0),0)*AC1048</f>
        <v>0</v>
      </c>
      <c r="BE1048" s="56">
        <f>IFERROR(VLOOKUP($F1048,Ref_Param!$L:$M,2,0),0)*AD1048</f>
        <v>54.313819642205281</v>
      </c>
      <c r="BF1048" s="56">
        <f>IFERROR(VLOOKUP($F1048,Ref_Param!$L:$M,2,0),0)*AE1048</f>
        <v>0</v>
      </c>
      <c r="BG1048" s="57">
        <f t="shared" si="295"/>
        <v>54.313819642205281</v>
      </c>
      <c r="BH1048" s="56">
        <f>IFERROR(VLOOKUP($F1048,Ref_Param!$L:$M,2,0),0)*AG1048</f>
        <v>0</v>
      </c>
      <c r="BI1048" s="56">
        <f>IFERROR(VLOOKUP($F1048,Ref_Param!$L:$M,2,0),0)*AH1048</f>
        <v>0</v>
      </c>
      <c r="BJ1048" s="56">
        <f>IFERROR(VLOOKUP($F1048,Ref_Param!$L:$M,2,0),0)*AI1048</f>
        <v>0</v>
      </c>
      <c r="BK1048" s="56">
        <f>IFERROR(VLOOKUP($F1048,Ref_Param!$L:$M,2,0),0)*AJ1048</f>
        <v>0</v>
      </c>
      <c r="BL1048" s="57">
        <f t="shared" si="296"/>
        <v>0</v>
      </c>
      <c r="BM1048" s="58">
        <f>IFERROR(VLOOKUP($F1048,Ref_Param!$L:$M,2,0),0)*AL1048</f>
        <v>0</v>
      </c>
      <c r="BN1048" s="59">
        <f>IFERROR(VLOOKUP($F1048,Ref_Param!$L:$M,2,0),0)*AM1048</f>
        <v>0</v>
      </c>
    </row>
    <row r="1049" spans="1:66" ht="15" customHeight="1" x14ac:dyDescent="0.3">
      <c r="A1049" s="91" t="str">
        <f t="shared" si="286"/>
        <v>EAISDigital - API Economy</v>
      </c>
      <c r="B1049" s="43" t="s">
        <v>4152</v>
      </c>
      <c r="C1049" s="43" t="s">
        <v>4117</v>
      </c>
      <c r="D1049" s="43" t="s">
        <v>918</v>
      </c>
      <c r="E1049" s="66" t="s">
        <v>5315</v>
      </c>
      <c r="F1049" s="43" t="s">
        <v>28</v>
      </c>
      <c r="G1049" s="44" t="s">
        <v>1052</v>
      </c>
      <c r="H1049" s="41" t="s">
        <v>21</v>
      </c>
      <c r="I1049" s="66" t="s">
        <v>22</v>
      </c>
      <c r="J1049" s="43"/>
      <c r="K1049" s="66"/>
      <c r="L1049" s="43" t="s">
        <v>4110</v>
      </c>
      <c r="M1049" s="7">
        <v>74.552055805300114</v>
      </c>
      <c r="N1049" s="7">
        <v>178.74258978771937</v>
      </c>
      <c r="O1049" s="7">
        <v>76.946417342682821</v>
      </c>
      <c r="P1049" s="7">
        <v>169.27161575969896</v>
      </c>
      <c r="Q1049" s="46">
        <f t="shared" si="287"/>
        <v>499.51267869540129</v>
      </c>
      <c r="R1049" s="7">
        <v>156.41552602182293</v>
      </c>
      <c r="S1049" s="7">
        <v>170.27474697959633</v>
      </c>
      <c r="T1049" s="7">
        <v>99.868861998589921</v>
      </c>
      <c r="U1049" s="7">
        <v>111.61973575484569</v>
      </c>
      <c r="V1049" s="46">
        <f t="shared" si="288"/>
        <v>538.17887075485487</v>
      </c>
      <c r="W1049" s="7">
        <v>120.90297450056752</v>
      </c>
      <c r="X1049" s="7">
        <v>144.3870680967396</v>
      </c>
      <c r="Y1049" s="7">
        <v>174.88977621005796</v>
      </c>
      <c r="Z1049" s="7">
        <v>79.545946537344065</v>
      </c>
      <c r="AA1049" s="46">
        <f t="shared" si="289"/>
        <v>519.72576534470909</v>
      </c>
      <c r="AB1049" s="49">
        <v>98.881193689649649</v>
      </c>
      <c r="AC1049" s="49">
        <v>170.06553934653894</v>
      </c>
      <c r="AD1049" s="49"/>
      <c r="AE1049" s="49"/>
      <c r="AF1049" s="46">
        <f t="shared" si="290"/>
        <v>268.94673303618856</v>
      </c>
      <c r="AG1049" s="49"/>
      <c r="AH1049" s="49"/>
      <c r="AI1049" s="49"/>
      <c r="AJ1049" s="49"/>
      <c r="AK1049" s="46">
        <f t="shared" si="291"/>
        <v>0</v>
      </c>
      <c r="AL1049" s="48"/>
      <c r="AM1049" s="48"/>
      <c r="AN1049" s="50">
        <f>IFERROR(VLOOKUP($F1049,Ref_Param!$L:$M,2,0),0)*M1049</f>
        <v>81.148057335110792</v>
      </c>
      <c r="AO1049" s="50">
        <f>IFERROR(VLOOKUP($F1049,Ref_Param!$L:$M,2,0),0)*N1049</f>
        <v>194.55686054050929</v>
      </c>
      <c r="AP1049" s="50">
        <f>IFERROR(VLOOKUP($F1049,Ref_Param!$L:$M,2,0),0)*O1049</f>
        <v>83.7542602790503</v>
      </c>
      <c r="AQ1049" s="50">
        <f>IFERROR(VLOOKUP($F1049,Ref_Param!$L:$M,2,0),0)*P1049</f>
        <v>184.24794101919801</v>
      </c>
      <c r="AR1049" s="51">
        <f t="shared" si="292"/>
        <v>543.70711917386836</v>
      </c>
      <c r="AS1049" s="52">
        <f>IFERROR(VLOOKUP($F1049,Ref_Param!$L:$M,2,0),0)*R1049</f>
        <v>170.2544072945341</v>
      </c>
      <c r="AT1049" s="52">
        <f>IFERROR(VLOOKUP($F1049,Ref_Param!$L:$M,2,0),0)*S1049</f>
        <v>185.3398243866998</v>
      </c>
      <c r="AU1049" s="52">
        <f>IFERROR(VLOOKUP($F1049,Ref_Param!$L:$M,2,0),0)*T1049</f>
        <v>108.70477080630276</v>
      </c>
      <c r="AV1049" s="52">
        <f>IFERROR(VLOOKUP($F1049,Ref_Param!$L:$M,2,0),0)*U1049</f>
        <v>121.49530444095674</v>
      </c>
      <c r="AW1049" s="53">
        <f t="shared" si="293"/>
        <v>585.79430692849337</v>
      </c>
      <c r="AX1049" s="54">
        <f>IFERROR(VLOOKUP($F1049,Ref_Param!$L:$M,2,0),0)*W1049</f>
        <v>131.59987877973444</v>
      </c>
      <c r="AY1049" s="54">
        <f>IFERROR(VLOOKUP($F1049,Ref_Param!$L:$M,2,0),0)*X1049</f>
        <v>157.16173020046747</v>
      </c>
      <c r="AZ1049" s="54">
        <f>IFERROR(VLOOKUP($F1049,Ref_Param!$L:$M,2,0),0)*Y1049</f>
        <v>190.36316884784728</v>
      </c>
      <c r="BA1049" s="54">
        <f>IFERROR(VLOOKUP($F1049,Ref_Param!$L:$M,2,0),0)*Z1049</f>
        <v>86.583783111842095</v>
      </c>
      <c r="BB1049" s="55">
        <f t="shared" si="294"/>
        <v>565.7085609398913</v>
      </c>
      <c r="BC1049" s="56">
        <f>IFERROR(VLOOKUP($F1049,Ref_Param!$L:$M,2,0),0)*AB1049</f>
        <v>107.6297184325457</v>
      </c>
      <c r="BD1049" s="56">
        <f>IFERROR(VLOOKUP($F1049,Ref_Param!$L:$M,2,0),0)*AC1049</f>
        <v>185.11210708475684</v>
      </c>
      <c r="BE1049" s="56">
        <f>IFERROR(VLOOKUP($F1049,Ref_Param!$L:$M,2,0),0)*AD1049</f>
        <v>0</v>
      </c>
      <c r="BF1049" s="56">
        <f>IFERROR(VLOOKUP($F1049,Ref_Param!$L:$M,2,0),0)*AE1049</f>
        <v>0</v>
      </c>
      <c r="BG1049" s="57">
        <f t="shared" si="295"/>
        <v>292.74182551730257</v>
      </c>
      <c r="BH1049" s="56">
        <f>IFERROR(VLOOKUP($F1049,Ref_Param!$L:$M,2,0),0)*AG1049</f>
        <v>0</v>
      </c>
      <c r="BI1049" s="56">
        <f>IFERROR(VLOOKUP($F1049,Ref_Param!$L:$M,2,0),0)*AH1049</f>
        <v>0</v>
      </c>
      <c r="BJ1049" s="56">
        <f>IFERROR(VLOOKUP($F1049,Ref_Param!$L:$M,2,0),0)*AI1049</f>
        <v>0</v>
      </c>
      <c r="BK1049" s="56">
        <f>IFERROR(VLOOKUP($F1049,Ref_Param!$L:$M,2,0),0)*AJ1049</f>
        <v>0</v>
      </c>
      <c r="BL1049" s="57">
        <f t="shared" si="296"/>
        <v>0</v>
      </c>
      <c r="BM1049" s="58">
        <f>IFERROR(VLOOKUP($F1049,Ref_Param!$L:$M,2,0),0)*AL1049</f>
        <v>0</v>
      </c>
      <c r="BN1049" s="59">
        <f>IFERROR(VLOOKUP($F1049,Ref_Param!$L:$M,2,0),0)*AM1049</f>
        <v>0</v>
      </c>
    </row>
    <row r="1050" spans="1:66" ht="15" customHeight="1" x14ac:dyDescent="0.3">
      <c r="A1050" s="91" t="str">
        <f t="shared" si="286"/>
        <v>EAISDigital - API Economy</v>
      </c>
      <c r="B1050" s="43" t="s">
        <v>4152</v>
      </c>
      <c r="C1050" s="43" t="s">
        <v>4117</v>
      </c>
      <c r="D1050" s="43" t="s">
        <v>918</v>
      </c>
      <c r="E1050" s="66" t="s">
        <v>5315</v>
      </c>
      <c r="F1050" s="43" t="s">
        <v>28</v>
      </c>
      <c r="G1050" s="44" t="s">
        <v>1052</v>
      </c>
      <c r="H1050" s="41" t="s">
        <v>21</v>
      </c>
      <c r="I1050" s="66" t="s">
        <v>22</v>
      </c>
      <c r="J1050" s="43"/>
      <c r="K1050" s="66"/>
      <c r="L1050" s="43" t="s">
        <v>4110</v>
      </c>
      <c r="M1050" s="7"/>
      <c r="N1050" s="7"/>
      <c r="O1050" s="7"/>
      <c r="P1050" s="7"/>
      <c r="Q1050" s="46">
        <f t="shared" si="287"/>
        <v>0</v>
      </c>
      <c r="R1050" s="7"/>
      <c r="S1050" s="7"/>
      <c r="T1050" s="7"/>
      <c r="U1050" s="7"/>
      <c r="V1050" s="46">
        <f t="shared" si="288"/>
        <v>0</v>
      </c>
      <c r="W1050" s="7"/>
      <c r="X1050" s="7"/>
      <c r="Y1050" s="7"/>
      <c r="Z1050" s="7"/>
      <c r="AA1050" s="46">
        <f t="shared" si="289"/>
        <v>0</v>
      </c>
      <c r="AB1050" s="49"/>
      <c r="AC1050" s="49"/>
      <c r="AD1050" s="49">
        <v>107.282</v>
      </c>
      <c r="AE1050" s="49">
        <v>141</v>
      </c>
      <c r="AF1050" s="46">
        <f t="shared" si="290"/>
        <v>248.28199999999998</v>
      </c>
      <c r="AG1050" s="49">
        <v>180</v>
      </c>
      <c r="AH1050" s="49">
        <v>250</v>
      </c>
      <c r="AI1050" s="49">
        <v>250</v>
      </c>
      <c r="AJ1050" s="49">
        <v>250</v>
      </c>
      <c r="AK1050" s="46">
        <f t="shared" si="291"/>
        <v>930</v>
      </c>
      <c r="AL1050" s="48"/>
      <c r="AM1050" s="48"/>
      <c r="AN1050" s="50">
        <f>IFERROR(VLOOKUP($F1050,Ref_Param!$L:$M,2,0),0)*M1050</f>
        <v>0</v>
      </c>
      <c r="AO1050" s="50">
        <f>IFERROR(VLOOKUP($F1050,Ref_Param!$L:$M,2,0),0)*N1050</f>
        <v>0</v>
      </c>
      <c r="AP1050" s="50">
        <f>IFERROR(VLOOKUP($F1050,Ref_Param!$L:$M,2,0),0)*O1050</f>
        <v>0</v>
      </c>
      <c r="AQ1050" s="50">
        <f>IFERROR(VLOOKUP($F1050,Ref_Param!$L:$M,2,0),0)*P1050</f>
        <v>0</v>
      </c>
      <c r="AR1050" s="51">
        <f t="shared" si="292"/>
        <v>0</v>
      </c>
      <c r="AS1050" s="52">
        <f>IFERROR(VLOOKUP($F1050,Ref_Param!$L:$M,2,0),0)*R1050</f>
        <v>0</v>
      </c>
      <c r="AT1050" s="52">
        <f>IFERROR(VLOOKUP($F1050,Ref_Param!$L:$M,2,0),0)*S1050</f>
        <v>0</v>
      </c>
      <c r="AU1050" s="52">
        <f>IFERROR(VLOOKUP($F1050,Ref_Param!$L:$M,2,0),0)*T1050</f>
        <v>0</v>
      </c>
      <c r="AV1050" s="52">
        <f>IFERROR(VLOOKUP($F1050,Ref_Param!$L:$M,2,0),0)*U1050</f>
        <v>0</v>
      </c>
      <c r="AW1050" s="53">
        <f t="shared" si="293"/>
        <v>0</v>
      </c>
      <c r="AX1050" s="54">
        <f>IFERROR(VLOOKUP($F1050,Ref_Param!$L:$M,2,0),0)*W1050</f>
        <v>0</v>
      </c>
      <c r="AY1050" s="54">
        <f>IFERROR(VLOOKUP($F1050,Ref_Param!$L:$M,2,0),0)*X1050</f>
        <v>0</v>
      </c>
      <c r="AZ1050" s="54">
        <f>IFERROR(VLOOKUP($F1050,Ref_Param!$L:$M,2,0),0)*Y1050</f>
        <v>0</v>
      </c>
      <c r="BA1050" s="54">
        <f>IFERROR(VLOOKUP($F1050,Ref_Param!$L:$M,2,0),0)*Z1050</f>
        <v>0</v>
      </c>
      <c r="BB1050" s="55">
        <f t="shared" si="294"/>
        <v>0</v>
      </c>
      <c r="BC1050" s="56">
        <f>IFERROR(VLOOKUP($F1050,Ref_Param!$L:$M,2,0),0)*AB1050</f>
        <v>0</v>
      </c>
      <c r="BD1050" s="56">
        <f>IFERROR(VLOOKUP($F1050,Ref_Param!$L:$M,2,0),0)*AC1050</f>
        <v>0</v>
      </c>
      <c r="BE1050" s="56">
        <f>IFERROR(VLOOKUP($F1050,Ref_Param!$L:$M,2,0),0)*AD1050</f>
        <v>116.77378702689566</v>
      </c>
      <c r="BF1050" s="56">
        <f>IFERROR(VLOOKUP($F1050,Ref_Param!$L:$M,2,0),0)*AE1050</f>
        <v>153.47499087258149</v>
      </c>
      <c r="BG1050" s="57">
        <f t="shared" si="295"/>
        <v>270.24877789947715</v>
      </c>
      <c r="BH1050" s="56">
        <f>IFERROR(VLOOKUP($F1050,Ref_Param!$L:$M,2,0),0)*AG1050</f>
        <v>195.92552026287001</v>
      </c>
      <c r="BI1050" s="56">
        <f>IFERROR(VLOOKUP($F1050,Ref_Param!$L:$M,2,0),0)*AH1050</f>
        <v>272.11877814287499</v>
      </c>
      <c r="BJ1050" s="56">
        <f>IFERROR(VLOOKUP($F1050,Ref_Param!$L:$M,2,0),0)*AI1050</f>
        <v>272.11877814287499</v>
      </c>
      <c r="BK1050" s="56">
        <f>IFERROR(VLOOKUP($F1050,Ref_Param!$L:$M,2,0),0)*AJ1050</f>
        <v>272.11877814287499</v>
      </c>
      <c r="BL1050" s="57">
        <f t="shared" si="296"/>
        <v>1012.281854691495</v>
      </c>
      <c r="BM1050" s="58">
        <f>IFERROR(VLOOKUP($F1050,Ref_Param!$L:$M,2,0),0)*AL1050</f>
        <v>0</v>
      </c>
      <c r="BN1050" s="59">
        <f>IFERROR(VLOOKUP($F1050,Ref_Param!$L:$M,2,0),0)*AM1050</f>
        <v>0</v>
      </c>
    </row>
    <row r="1051" spans="1:66" ht="15" customHeight="1" x14ac:dyDescent="0.3">
      <c r="A1051" s="91" t="str">
        <f t="shared" si="286"/>
        <v>EAISDigital - API Economy</v>
      </c>
      <c r="B1051" s="43" t="s">
        <v>4152</v>
      </c>
      <c r="C1051" s="43" t="s">
        <v>4117</v>
      </c>
      <c r="D1051" s="43" t="s">
        <v>918</v>
      </c>
      <c r="E1051" s="66" t="s">
        <v>5315</v>
      </c>
      <c r="F1051" s="43" t="s">
        <v>3731</v>
      </c>
      <c r="G1051" s="44" t="s">
        <v>1052</v>
      </c>
      <c r="H1051" s="41" t="s">
        <v>21</v>
      </c>
      <c r="I1051" s="66" t="s">
        <v>22</v>
      </c>
      <c r="J1051" s="43"/>
      <c r="K1051" s="66"/>
      <c r="L1051" s="43" t="s">
        <v>4110</v>
      </c>
      <c r="M1051" s="7">
        <v>0</v>
      </c>
      <c r="N1051" s="7">
        <v>0</v>
      </c>
      <c r="O1051" s="7">
        <v>0</v>
      </c>
      <c r="P1051" s="7">
        <v>0</v>
      </c>
      <c r="Q1051" s="46">
        <f t="shared" si="287"/>
        <v>0</v>
      </c>
      <c r="R1051" s="7">
        <v>0</v>
      </c>
      <c r="S1051" s="7">
        <v>0</v>
      </c>
      <c r="T1051" s="7">
        <v>0</v>
      </c>
      <c r="U1051" s="7">
        <v>0</v>
      </c>
      <c r="V1051" s="46">
        <f t="shared" si="288"/>
        <v>0</v>
      </c>
      <c r="W1051" s="7">
        <v>-19.839999999999975</v>
      </c>
      <c r="X1051" s="7">
        <v>-4.3160000000000158</v>
      </c>
      <c r="Y1051" s="7">
        <v>93.930999999999727</v>
      </c>
      <c r="Z1051" s="7">
        <v>23.47200000000009</v>
      </c>
      <c r="AA1051" s="46">
        <f t="shared" si="289"/>
        <v>93.246999999999829</v>
      </c>
      <c r="AB1051" s="49">
        <v>15.770999585614812</v>
      </c>
      <c r="AC1051" s="49">
        <v>7.2181400000001297</v>
      </c>
      <c r="AD1051" s="49"/>
      <c r="AE1051" s="49"/>
      <c r="AF1051" s="46">
        <f t="shared" si="290"/>
        <v>22.989139585614943</v>
      </c>
      <c r="AG1051" s="49"/>
      <c r="AH1051" s="49"/>
      <c r="AI1051" s="49"/>
      <c r="AJ1051" s="49"/>
      <c r="AK1051" s="46">
        <f t="shared" si="291"/>
        <v>0</v>
      </c>
      <c r="AL1051" s="48"/>
      <c r="AM1051" s="48"/>
      <c r="AN1051" s="50">
        <f>IFERROR(VLOOKUP($F1051,Ref_Param!$L:$M,2,0),0)*M1051</f>
        <v>0</v>
      </c>
      <c r="AO1051" s="50">
        <f>IFERROR(VLOOKUP($F1051,Ref_Param!$L:$M,2,0),0)*N1051</f>
        <v>0</v>
      </c>
      <c r="AP1051" s="50">
        <f>IFERROR(VLOOKUP($F1051,Ref_Param!$L:$M,2,0),0)*O1051</f>
        <v>0</v>
      </c>
      <c r="AQ1051" s="50">
        <f>IFERROR(VLOOKUP($F1051,Ref_Param!$L:$M,2,0),0)*P1051</f>
        <v>0</v>
      </c>
      <c r="AR1051" s="51">
        <f t="shared" si="292"/>
        <v>0</v>
      </c>
      <c r="AS1051" s="52">
        <f>IFERROR(VLOOKUP($F1051,Ref_Param!$L:$M,2,0),0)*R1051</f>
        <v>0</v>
      </c>
      <c r="AT1051" s="52">
        <f>IFERROR(VLOOKUP($F1051,Ref_Param!$L:$M,2,0),0)*S1051</f>
        <v>0</v>
      </c>
      <c r="AU1051" s="52">
        <f>IFERROR(VLOOKUP($F1051,Ref_Param!$L:$M,2,0),0)*T1051</f>
        <v>0</v>
      </c>
      <c r="AV1051" s="52">
        <f>IFERROR(VLOOKUP($F1051,Ref_Param!$L:$M,2,0),0)*U1051</f>
        <v>0</v>
      </c>
      <c r="AW1051" s="53">
        <f t="shared" si="293"/>
        <v>0</v>
      </c>
      <c r="AX1051" s="54">
        <f>IFERROR(VLOOKUP($F1051,Ref_Param!$L:$M,2,0),0)*W1051</f>
        <v>-0.24145065108920546</v>
      </c>
      <c r="AY1051" s="54">
        <f>IFERROR(VLOOKUP($F1051,Ref_Param!$L:$M,2,0),0)*X1051</f>
        <v>-5.2525252525252815E-2</v>
      </c>
      <c r="AZ1051" s="54">
        <f>IFERROR(VLOOKUP($F1051,Ref_Param!$L:$M,2,0),0)*Y1051</f>
        <v>1.1431300961421431</v>
      </c>
      <c r="BA1051" s="54">
        <f>IFERROR(VLOOKUP($F1051,Ref_Param!$L:$M,2,0),0)*Z1051</f>
        <v>0.28565169769989213</v>
      </c>
      <c r="BB1051" s="55">
        <f t="shared" si="294"/>
        <v>1.1348058902275771</v>
      </c>
      <c r="BC1051" s="56">
        <f>IFERROR(VLOOKUP($F1051,Ref_Param!$L:$M,2,0),0)*AB1051</f>
        <v>0.19193135676785739</v>
      </c>
      <c r="BD1051" s="56">
        <f>IFERROR(VLOOKUP($F1051,Ref_Param!$L:$M,2,0),0)*AC1051</f>
        <v>8.7843981988562053E-2</v>
      </c>
      <c r="BE1051" s="56">
        <f>IFERROR(VLOOKUP($F1051,Ref_Param!$L:$M,2,0),0)*AD1051</f>
        <v>0</v>
      </c>
      <c r="BF1051" s="56">
        <f>IFERROR(VLOOKUP($F1051,Ref_Param!$L:$M,2,0),0)*AE1051</f>
        <v>0</v>
      </c>
      <c r="BG1051" s="57">
        <f t="shared" si="295"/>
        <v>0.27977533875641947</v>
      </c>
      <c r="BH1051" s="56">
        <f>IFERROR(VLOOKUP($F1051,Ref_Param!$L:$M,2,0),0)*AG1051</f>
        <v>0</v>
      </c>
      <c r="BI1051" s="56">
        <f>IFERROR(VLOOKUP($F1051,Ref_Param!$L:$M,2,0),0)*AH1051</f>
        <v>0</v>
      </c>
      <c r="BJ1051" s="56">
        <f>IFERROR(VLOOKUP($F1051,Ref_Param!$L:$M,2,0),0)*AI1051</f>
        <v>0</v>
      </c>
      <c r="BK1051" s="56">
        <f>IFERROR(VLOOKUP($F1051,Ref_Param!$L:$M,2,0),0)*AJ1051</f>
        <v>0</v>
      </c>
      <c r="BL1051" s="57">
        <f t="shared" si="296"/>
        <v>0</v>
      </c>
      <c r="BM1051" s="58">
        <f>IFERROR(VLOOKUP($F1051,Ref_Param!$L:$M,2,0),0)*AL1051</f>
        <v>0</v>
      </c>
      <c r="BN1051" s="59">
        <f>IFERROR(VLOOKUP($F1051,Ref_Param!$L:$M,2,0),0)*AM1051</f>
        <v>0</v>
      </c>
    </row>
    <row r="1052" spans="1:66" ht="15" customHeight="1" x14ac:dyDescent="0.3">
      <c r="A1052" s="91" t="str">
        <f t="shared" ref="A1052:A1098" si="297">CONCATENATE(B1052,C1052)</f>
        <v>EAISDigital - API Economy</v>
      </c>
      <c r="B1052" s="43" t="s">
        <v>4152</v>
      </c>
      <c r="C1052" s="43" t="s">
        <v>4117</v>
      </c>
      <c r="D1052" s="43" t="s">
        <v>918</v>
      </c>
      <c r="E1052" s="66" t="s">
        <v>5315</v>
      </c>
      <c r="F1052" s="43" t="s">
        <v>20</v>
      </c>
      <c r="G1052" s="44" t="s">
        <v>1052</v>
      </c>
      <c r="H1052" s="41" t="s">
        <v>21</v>
      </c>
      <c r="I1052" s="66" t="s">
        <v>22</v>
      </c>
      <c r="J1052" s="43"/>
      <c r="K1052" s="66"/>
      <c r="L1052" s="43" t="s">
        <v>4110</v>
      </c>
      <c r="M1052" s="7"/>
      <c r="N1052" s="7"/>
      <c r="O1052" s="7"/>
      <c r="P1052" s="7"/>
      <c r="Q1052" s="46">
        <f t="shared" ref="Q1052:Q1098" si="298">SUM(M1052:P1052)</f>
        <v>0</v>
      </c>
      <c r="R1052" s="7"/>
      <c r="S1052" s="7"/>
      <c r="T1052" s="7"/>
      <c r="U1052" s="7"/>
      <c r="V1052" s="46">
        <f t="shared" ref="V1052:V1098" si="299">SUM(R1052:U1052)</f>
        <v>0</v>
      </c>
      <c r="W1052" s="7"/>
      <c r="X1052" s="7"/>
      <c r="Y1052" s="7"/>
      <c r="Z1052" s="7"/>
      <c r="AA1052" s="46">
        <f t="shared" ref="AA1052:AA1098" si="300">SUM(W1052:Z1052)</f>
        <v>0</v>
      </c>
      <c r="AB1052" s="49"/>
      <c r="AC1052" s="49"/>
      <c r="AD1052" s="49">
        <v>90</v>
      </c>
      <c r="AE1052" s="49">
        <v>135</v>
      </c>
      <c r="AF1052" s="46">
        <f t="shared" ref="AF1052:AF1098" si="301">SUM(AB1052:AE1052)</f>
        <v>225</v>
      </c>
      <c r="AG1052" s="49">
        <v>90</v>
      </c>
      <c r="AH1052" s="49">
        <v>90</v>
      </c>
      <c r="AI1052" s="49">
        <v>90</v>
      </c>
      <c r="AJ1052" s="49">
        <v>90</v>
      </c>
      <c r="AK1052" s="46">
        <f t="shared" ref="AK1052:AK1098" si="302">SUM(AG1052:AJ1052)</f>
        <v>360</v>
      </c>
      <c r="AL1052" s="48"/>
      <c r="AM1052" s="48"/>
      <c r="AN1052" s="50">
        <f>IFERROR(VLOOKUP($F1052,Ref_Param!$L:$M,2,0),0)*M1052</f>
        <v>0</v>
      </c>
      <c r="AO1052" s="50">
        <f>IFERROR(VLOOKUP($F1052,Ref_Param!$L:$M,2,0),0)*N1052</f>
        <v>0</v>
      </c>
      <c r="AP1052" s="50">
        <f>IFERROR(VLOOKUP($F1052,Ref_Param!$L:$M,2,0),0)*O1052</f>
        <v>0</v>
      </c>
      <c r="AQ1052" s="50">
        <f>IFERROR(VLOOKUP($F1052,Ref_Param!$L:$M,2,0),0)*P1052</f>
        <v>0</v>
      </c>
      <c r="AR1052" s="51">
        <f t="shared" ref="AR1052:AR1098" si="303">SUM(AN1052:AQ1052)</f>
        <v>0</v>
      </c>
      <c r="AS1052" s="52">
        <f>IFERROR(VLOOKUP($F1052,Ref_Param!$L:$M,2,0),0)*R1052</f>
        <v>0</v>
      </c>
      <c r="AT1052" s="52">
        <f>IFERROR(VLOOKUP($F1052,Ref_Param!$L:$M,2,0),0)*S1052</f>
        <v>0</v>
      </c>
      <c r="AU1052" s="52">
        <f>IFERROR(VLOOKUP($F1052,Ref_Param!$L:$M,2,0),0)*T1052</f>
        <v>0</v>
      </c>
      <c r="AV1052" s="52">
        <f>IFERROR(VLOOKUP($F1052,Ref_Param!$L:$M,2,0),0)*U1052</f>
        <v>0</v>
      </c>
      <c r="AW1052" s="53">
        <f t="shared" ref="AW1052:AW1098" si="304">SUM(AS1052:AV1052)</f>
        <v>0</v>
      </c>
      <c r="AX1052" s="54">
        <f>IFERROR(VLOOKUP($F1052,Ref_Param!$L:$M,2,0),0)*W1052</f>
        <v>0</v>
      </c>
      <c r="AY1052" s="54">
        <f>IFERROR(VLOOKUP($F1052,Ref_Param!$L:$M,2,0),0)*X1052</f>
        <v>0</v>
      </c>
      <c r="AZ1052" s="54">
        <f>IFERROR(VLOOKUP($F1052,Ref_Param!$L:$M,2,0),0)*Y1052</f>
        <v>0</v>
      </c>
      <c r="BA1052" s="54">
        <f>IFERROR(VLOOKUP($F1052,Ref_Param!$L:$M,2,0),0)*Z1052</f>
        <v>0</v>
      </c>
      <c r="BB1052" s="55">
        <f t="shared" ref="BB1052:BB1098" si="305">SUM(AX1052:BA1052)</f>
        <v>0</v>
      </c>
      <c r="BC1052" s="56">
        <f>IFERROR(VLOOKUP($F1052,Ref_Param!$L:$M,2,0),0)*AB1052</f>
        <v>0</v>
      </c>
      <c r="BD1052" s="56">
        <f>IFERROR(VLOOKUP($F1052,Ref_Param!$L:$M,2,0),0)*AC1052</f>
        <v>0</v>
      </c>
      <c r="BE1052" s="56">
        <f>IFERROR(VLOOKUP($F1052,Ref_Param!$L:$M,2,0),0)*AD1052</f>
        <v>90</v>
      </c>
      <c r="BF1052" s="56">
        <f>IFERROR(VLOOKUP($F1052,Ref_Param!$L:$M,2,0),0)*AE1052</f>
        <v>135</v>
      </c>
      <c r="BG1052" s="57">
        <f t="shared" ref="BG1052:BG1098" si="306">SUM(BC1052:BF1052)</f>
        <v>225</v>
      </c>
      <c r="BH1052" s="56">
        <f>IFERROR(VLOOKUP($F1052,Ref_Param!$L:$M,2,0),0)*AG1052</f>
        <v>90</v>
      </c>
      <c r="BI1052" s="56">
        <f>IFERROR(VLOOKUP($F1052,Ref_Param!$L:$M,2,0),0)*AH1052</f>
        <v>90</v>
      </c>
      <c r="BJ1052" s="56">
        <f>IFERROR(VLOOKUP($F1052,Ref_Param!$L:$M,2,0),0)*AI1052</f>
        <v>90</v>
      </c>
      <c r="BK1052" s="56">
        <f>IFERROR(VLOOKUP($F1052,Ref_Param!$L:$M,2,0),0)*AJ1052</f>
        <v>90</v>
      </c>
      <c r="BL1052" s="57">
        <f t="shared" ref="BL1052:BL1098" si="307">SUM(BH1052:BK1052)</f>
        <v>360</v>
      </c>
      <c r="BM1052" s="58">
        <f>IFERROR(VLOOKUP($F1052,Ref_Param!$L:$M,2,0),0)*AL1052</f>
        <v>0</v>
      </c>
      <c r="BN1052" s="59">
        <f>IFERROR(VLOOKUP($F1052,Ref_Param!$L:$M,2,0),0)*AM1052</f>
        <v>0</v>
      </c>
    </row>
    <row r="1053" spans="1:66" ht="15" customHeight="1" x14ac:dyDescent="0.3">
      <c r="A1053" s="91" t="str">
        <f t="shared" si="297"/>
        <v>EAISDigital - API Economy</v>
      </c>
      <c r="B1053" s="43" t="s">
        <v>4152</v>
      </c>
      <c r="C1053" s="43" t="s">
        <v>4117</v>
      </c>
      <c r="D1053" s="43" t="s">
        <v>930</v>
      </c>
      <c r="E1053" s="66" t="s">
        <v>5316</v>
      </c>
      <c r="F1053" s="43" t="s">
        <v>3731</v>
      </c>
      <c r="G1053" s="44" t="s">
        <v>1052</v>
      </c>
      <c r="H1053" s="41" t="s">
        <v>37</v>
      </c>
      <c r="I1053" s="66" t="s">
        <v>26</v>
      </c>
      <c r="J1053" s="43"/>
      <c r="K1053" s="66"/>
      <c r="L1053" s="43" t="s">
        <v>4110</v>
      </c>
      <c r="M1053" s="7">
        <v>3473.616550000007</v>
      </c>
      <c r="N1053" s="7">
        <v>8020.4167400000042</v>
      </c>
      <c r="O1053" s="7">
        <v>8170.5427299999992</v>
      </c>
      <c r="P1053" s="7">
        <v>10223.143879999981</v>
      </c>
      <c r="Q1053" s="46">
        <f t="shared" si="298"/>
        <v>29887.719899999989</v>
      </c>
      <c r="R1053" s="7">
        <v>8801.1029199999957</v>
      </c>
      <c r="S1053" s="7">
        <v>9968.0751600000003</v>
      </c>
      <c r="T1053" s="7">
        <v>12195.133890000001</v>
      </c>
      <c r="U1053" s="7">
        <v>6438.9146900000023</v>
      </c>
      <c r="V1053" s="46">
        <f t="shared" si="299"/>
        <v>37403.22666</v>
      </c>
      <c r="W1053" s="7">
        <v>5090.3841100000018</v>
      </c>
      <c r="X1053" s="7">
        <v>4154.2195900000106</v>
      </c>
      <c r="Y1053" s="7">
        <v>3369.2260399999905</v>
      </c>
      <c r="Z1053" s="7">
        <v>1010.3636699999977</v>
      </c>
      <c r="AA1053" s="46">
        <f t="shared" si="300"/>
        <v>13624.19341</v>
      </c>
      <c r="AB1053" s="49">
        <v>0</v>
      </c>
      <c r="AC1053" s="49">
        <v>-171.09615000000031</v>
      </c>
      <c r="AD1053" s="49"/>
      <c r="AE1053" s="49"/>
      <c r="AF1053" s="46">
        <f t="shared" si="301"/>
        <v>-171.09615000000031</v>
      </c>
      <c r="AG1053" s="49"/>
      <c r="AH1053" s="49"/>
      <c r="AI1053" s="49"/>
      <c r="AJ1053" s="49"/>
      <c r="AK1053" s="46">
        <f t="shared" si="302"/>
        <v>0</v>
      </c>
      <c r="AL1053" s="48"/>
      <c r="AM1053" s="48"/>
      <c r="AN1053" s="50">
        <f>IFERROR(VLOOKUP($F1053,Ref_Param!$L:$M,2,0),0)*M1053</f>
        <v>42.273537179019272</v>
      </c>
      <c r="AO1053" s="50">
        <f>IFERROR(VLOOKUP($F1053,Ref_Param!$L:$M,2,0),0)*N1053</f>
        <v>97.607603018133375</v>
      </c>
      <c r="AP1053" s="50">
        <f>IFERROR(VLOOKUP($F1053,Ref_Param!$L:$M,2,0),0)*O1053</f>
        <v>99.434620055981682</v>
      </c>
      <c r="AQ1053" s="50">
        <f>IFERROR(VLOOKUP($F1053,Ref_Param!$L:$M,2,0),0)*P1053</f>
        <v>124.41455373007182</v>
      </c>
      <c r="AR1053" s="51">
        <f t="shared" si="303"/>
        <v>363.73031398320614</v>
      </c>
      <c r="AS1053" s="52">
        <f>IFERROR(VLOOKUP($F1053,Ref_Param!$L:$M,2,0),0)*R1053</f>
        <v>107.10846927102364</v>
      </c>
      <c r="AT1053" s="52">
        <f>IFERROR(VLOOKUP($F1053,Ref_Param!$L:$M,2,0),0)*S1053</f>
        <v>121.31039503468443</v>
      </c>
      <c r="AU1053" s="52">
        <f>IFERROR(VLOOKUP($F1053,Ref_Param!$L:$M,2,0),0)*T1053</f>
        <v>148.41345856151909</v>
      </c>
      <c r="AV1053" s="52">
        <f>IFERROR(VLOOKUP($F1053,Ref_Param!$L:$M,2,0),0)*U1053</f>
        <v>78.360894365340329</v>
      </c>
      <c r="AW1053" s="53">
        <f t="shared" si="304"/>
        <v>455.19321723256746</v>
      </c>
      <c r="AX1053" s="54">
        <f>IFERROR(VLOOKUP($F1053,Ref_Param!$L:$M,2,0),0)*W1053</f>
        <v>61.949423268833044</v>
      </c>
      <c r="AY1053" s="54">
        <f>IFERROR(VLOOKUP($F1053,Ref_Param!$L:$M,2,0),0)*X1053</f>
        <v>50.556402458318345</v>
      </c>
      <c r="AZ1053" s="54">
        <f>IFERROR(VLOOKUP($F1053,Ref_Param!$L:$M,2,0),0)*Y1053</f>
        <v>41.003115979067751</v>
      </c>
      <c r="BA1053" s="54">
        <f>IFERROR(VLOOKUP($F1053,Ref_Param!$L:$M,2,0),0)*Z1053</f>
        <v>12.296016429353774</v>
      </c>
      <c r="BB1053" s="55">
        <f t="shared" si="305"/>
        <v>165.80495813557292</v>
      </c>
      <c r="BC1053" s="56">
        <f>IFERROR(VLOOKUP($F1053,Ref_Param!$L:$M,2,0),0)*AB1053</f>
        <v>0</v>
      </c>
      <c r="BD1053" s="56">
        <f>IFERROR(VLOOKUP($F1053,Ref_Param!$L:$M,2,0),0)*AC1053</f>
        <v>-2.0822216137276457</v>
      </c>
      <c r="BE1053" s="56">
        <f>IFERROR(VLOOKUP($F1053,Ref_Param!$L:$M,2,0),0)*AD1053</f>
        <v>0</v>
      </c>
      <c r="BF1053" s="56">
        <f>IFERROR(VLOOKUP($F1053,Ref_Param!$L:$M,2,0),0)*AE1053</f>
        <v>0</v>
      </c>
      <c r="BG1053" s="57">
        <f t="shared" si="306"/>
        <v>-2.0822216137276457</v>
      </c>
      <c r="BH1053" s="56">
        <f>IFERROR(VLOOKUP($F1053,Ref_Param!$L:$M,2,0),0)*AG1053</f>
        <v>0</v>
      </c>
      <c r="BI1053" s="56">
        <f>IFERROR(VLOOKUP($F1053,Ref_Param!$L:$M,2,0),0)*AH1053</f>
        <v>0</v>
      </c>
      <c r="BJ1053" s="56">
        <f>IFERROR(VLOOKUP($F1053,Ref_Param!$L:$M,2,0),0)*AI1053</f>
        <v>0</v>
      </c>
      <c r="BK1053" s="56">
        <f>IFERROR(VLOOKUP($F1053,Ref_Param!$L:$M,2,0),0)*AJ1053</f>
        <v>0</v>
      </c>
      <c r="BL1053" s="57">
        <f t="shared" si="307"/>
        <v>0</v>
      </c>
      <c r="BM1053" s="58">
        <f>IFERROR(VLOOKUP($F1053,Ref_Param!$L:$M,2,0),0)*AL1053</f>
        <v>0</v>
      </c>
      <c r="BN1053" s="59">
        <f>IFERROR(VLOOKUP($F1053,Ref_Param!$L:$M,2,0),0)*AM1053</f>
        <v>0</v>
      </c>
    </row>
    <row r="1054" spans="1:66" ht="15" customHeight="1" x14ac:dyDescent="0.3">
      <c r="A1054" s="91" t="str">
        <f t="shared" si="297"/>
        <v>EAISDigital - API Economy</v>
      </c>
      <c r="B1054" s="43" t="s">
        <v>4152</v>
      </c>
      <c r="C1054" s="43" t="s">
        <v>4117</v>
      </c>
      <c r="D1054" s="43" t="s">
        <v>930</v>
      </c>
      <c r="E1054" s="66" t="s">
        <v>5316</v>
      </c>
      <c r="F1054" s="43" t="s">
        <v>20</v>
      </c>
      <c r="G1054" s="44" t="s">
        <v>1052</v>
      </c>
      <c r="H1054" s="41" t="s">
        <v>37</v>
      </c>
      <c r="I1054" s="66" t="s">
        <v>26</v>
      </c>
      <c r="J1054" s="43"/>
      <c r="K1054" s="66"/>
      <c r="L1054" s="43" t="s">
        <v>4110</v>
      </c>
      <c r="M1054" s="7">
        <v>207.36795708530653</v>
      </c>
      <c r="N1054" s="7">
        <v>87.974627784986893</v>
      </c>
      <c r="O1054" s="7">
        <v>79.606221067251823</v>
      </c>
      <c r="P1054" s="7">
        <v>49.907907442204184</v>
      </c>
      <c r="Q1054" s="46">
        <f t="shared" si="298"/>
        <v>424.85671337974941</v>
      </c>
      <c r="R1054" s="7">
        <v>104.10233498373474</v>
      </c>
      <c r="S1054" s="7">
        <v>109.34123896008109</v>
      </c>
      <c r="T1054" s="7">
        <v>2.1904155098771967</v>
      </c>
      <c r="U1054" s="7">
        <v>74.504527093552113</v>
      </c>
      <c r="V1054" s="46">
        <f t="shared" si="299"/>
        <v>290.1385165472451</v>
      </c>
      <c r="W1054" s="7">
        <v>137.84522066653494</v>
      </c>
      <c r="X1054" s="7">
        <v>292.62762371224346</v>
      </c>
      <c r="Y1054" s="7">
        <v>398.70982507843087</v>
      </c>
      <c r="Z1054" s="7">
        <v>442.99026420706844</v>
      </c>
      <c r="AA1054" s="46">
        <f t="shared" si="300"/>
        <v>1272.1729336642777</v>
      </c>
      <c r="AB1054" s="49">
        <v>418.32449556215454</v>
      </c>
      <c r="AC1054" s="49">
        <v>435.82521803394593</v>
      </c>
      <c r="AD1054" s="49"/>
      <c r="AE1054" s="49"/>
      <c r="AF1054" s="46">
        <f t="shared" si="301"/>
        <v>854.14971359610047</v>
      </c>
      <c r="AG1054" s="49"/>
      <c r="AH1054" s="49"/>
      <c r="AI1054" s="49"/>
      <c r="AJ1054" s="49"/>
      <c r="AK1054" s="46">
        <f t="shared" si="302"/>
        <v>0</v>
      </c>
      <c r="AL1054" s="48"/>
      <c r="AM1054" s="48"/>
      <c r="AN1054" s="50">
        <f>IFERROR(VLOOKUP($F1054,Ref_Param!$L:$M,2,0),0)*M1054</f>
        <v>207.36795708530653</v>
      </c>
      <c r="AO1054" s="50">
        <f>IFERROR(VLOOKUP($F1054,Ref_Param!$L:$M,2,0),0)*N1054</f>
        <v>87.974627784986893</v>
      </c>
      <c r="AP1054" s="50">
        <f>IFERROR(VLOOKUP($F1054,Ref_Param!$L:$M,2,0),0)*O1054</f>
        <v>79.606221067251823</v>
      </c>
      <c r="AQ1054" s="50">
        <f>IFERROR(VLOOKUP($F1054,Ref_Param!$L:$M,2,0),0)*P1054</f>
        <v>49.907907442204184</v>
      </c>
      <c r="AR1054" s="51">
        <f t="shared" si="303"/>
        <v>424.85671337974941</v>
      </c>
      <c r="AS1054" s="52">
        <f>IFERROR(VLOOKUP($F1054,Ref_Param!$L:$M,2,0),0)*R1054</f>
        <v>104.10233498373474</v>
      </c>
      <c r="AT1054" s="52">
        <f>IFERROR(VLOOKUP($F1054,Ref_Param!$L:$M,2,0),0)*S1054</f>
        <v>109.34123896008109</v>
      </c>
      <c r="AU1054" s="52">
        <f>IFERROR(VLOOKUP($F1054,Ref_Param!$L:$M,2,0),0)*T1054</f>
        <v>2.1904155098771967</v>
      </c>
      <c r="AV1054" s="52">
        <f>IFERROR(VLOOKUP($F1054,Ref_Param!$L:$M,2,0),0)*U1054</f>
        <v>74.504527093552113</v>
      </c>
      <c r="AW1054" s="53">
        <f t="shared" si="304"/>
        <v>290.1385165472451</v>
      </c>
      <c r="AX1054" s="54">
        <f>IFERROR(VLOOKUP($F1054,Ref_Param!$L:$M,2,0),0)*W1054</f>
        <v>137.84522066653494</v>
      </c>
      <c r="AY1054" s="54">
        <f>IFERROR(VLOOKUP($F1054,Ref_Param!$L:$M,2,0),0)*X1054</f>
        <v>292.62762371224346</v>
      </c>
      <c r="AZ1054" s="54">
        <f>IFERROR(VLOOKUP($F1054,Ref_Param!$L:$M,2,0),0)*Y1054</f>
        <v>398.70982507843087</v>
      </c>
      <c r="BA1054" s="54">
        <f>IFERROR(VLOOKUP($F1054,Ref_Param!$L:$M,2,0),0)*Z1054</f>
        <v>442.99026420706844</v>
      </c>
      <c r="BB1054" s="55">
        <f t="shared" si="305"/>
        <v>1272.1729336642777</v>
      </c>
      <c r="BC1054" s="56">
        <f>IFERROR(VLOOKUP($F1054,Ref_Param!$L:$M,2,0),0)*AB1054</f>
        <v>418.32449556215454</v>
      </c>
      <c r="BD1054" s="56">
        <f>IFERROR(VLOOKUP($F1054,Ref_Param!$L:$M,2,0),0)*AC1054</f>
        <v>435.82521803394593</v>
      </c>
      <c r="BE1054" s="56">
        <f>IFERROR(VLOOKUP($F1054,Ref_Param!$L:$M,2,0),0)*AD1054</f>
        <v>0</v>
      </c>
      <c r="BF1054" s="56">
        <f>IFERROR(VLOOKUP($F1054,Ref_Param!$L:$M,2,0),0)*AE1054</f>
        <v>0</v>
      </c>
      <c r="BG1054" s="57">
        <f t="shared" si="306"/>
        <v>854.14971359610047</v>
      </c>
      <c r="BH1054" s="56">
        <f>IFERROR(VLOOKUP($F1054,Ref_Param!$L:$M,2,0),0)*AG1054</f>
        <v>0</v>
      </c>
      <c r="BI1054" s="56">
        <f>IFERROR(VLOOKUP($F1054,Ref_Param!$L:$M,2,0),0)*AH1054</f>
        <v>0</v>
      </c>
      <c r="BJ1054" s="56">
        <f>IFERROR(VLOOKUP($F1054,Ref_Param!$L:$M,2,0),0)*AI1054</f>
        <v>0</v>
      </c>
      <c r="BK1054" s="56">
        <f>IFERROR(VLOOKUP($F1054,Ref_Param!$L:$M,2,0),0)*AJ1054</f>
        <v>0</v>
      </c>
      <c r="BL1054" s="57">
        <f t="shared" si="307"/>
        <v>0</v>
      </c>
      <c r="BM1054" s="58">
        <f>IFERROR(VLOOKUP($F1054,Ref_Param!$L:$M,2,0),0)*AL1054</f>
        <v>0</v>
      </c>
      <c r="BN1054" s="59">
        <f>IFERROR(VLOOKUP($F1054,Ref_Param!$L:$M,2,0),0)*AM1054</f>
        <v>0</v>
      </c>
    </row>
    <row r="1055" spans="1:66" ht="15" customHeight="1" x14ac:dyDescent="0.3">
      <c r="A1055" s="91" t="str">
        <f t="shared" si="297"/>
        <v>EAISDigital - API Economy</v>
      </c>
      <c r="B1055" s="43" t="s">
        <v>4152</v>
      </c>
      <c r="C1055" s="43" t="s">
        <v>4117</v>
      </c>
      <c r="D1055" s="43" t="s">
        <v>930</v>
      </c>
      <c r="E1055" s="66" t="s">
        <v>5316</v>
      </c>
      <c r="F1055" s="43" t="s">
        <v>20</v>
      </c>
      <c r="G1055" s="44" t="s">
        <v>1052</v>
      </c>
      <c r="H1055" s="41" t="s">
        <v>37</v>
      </c>
      <c r="I1055" s="66" t="s">
        <v>26</v>
      </c>
      <c r="J1055" s="43"/>
      <c r="K1055" s="66"/>
      <c r="L1055" s="43" t="s">
        <v>4110</v>
      </c>
      <c r="M1055" s="7"/>
      <c r="N1055" s="7"/>
      <c r="O1055" s="7"/>
      <c r="P1055" s="7"/>
      <c r="Q1055" s="46">
        <f t="shared" si="298"/>
        <v>0</v>
      </c>
      <c r="R1055" s="7"/>
      <c r="S1055" s="7"/>
      <c r="T1055" s="7"/>
      <c r="U1055" s="7"/>
      <c r="V1055" s="46">
        <f t="shared" si="299"/>
        <v>0</v>
      </c>
      <c r="W1055" s="7"/>
      <c r="X1055" s="7"/>
      <c r="Y1055" s="7"/>
      <c r="Z1055" s="7"/>
      <c r="AA1055" s="46">
        <f t="shared" si="300"/>
        <v>0</v>
      </c>
      <c r="AB1055" s="49"/>
      <c r="AC1055" s="49"/>
      <c r="AD1055" s="49">
        <v>473.62700000000001</v>
      </c>
      <c r="AE1055" s="49">
        <v>255</v>
      </c>
      <c r="AF1055" s="46">
        <f t="shared" si="301"/>
        <v>728.62699999999995</v>
      </c>
      <c r="AG1055" s="49">
        <v>255</v>
      </c>
      <c r="AH1055" s="49">
        <v>255</v>
      </c>
      <c r="AI1055" s="49">
        <v>255</v>
      </c>
      <c r="AJ1055" s="49">
        <v>255</v>
      </c>
      <c r="AK1055" s="46">
        <f t="shared" si="302"/>
        <v>1020</v>
      </c>
      <c r="AL1055" s="48"/>
      <c r="AM1055" s="48"/>
      <c r="AN1055" s="50">
        <f>IFERROR(VLOOKUP($F1055,Ref_Param!$L:$M,2,0),0)*M1055</f>
        <v>0</v>
      </c>
      <c r="AO1055" s="50">
        <f>IFERROR(VLOOKUP($F1055,Ref_Param!$L:$M,2,0),0)*N1055</f>
        <v>0</v>
      </c>
      <c r="AP1055" s="50">
        <f>IFERROR(VLOOKUP($F1055,Ref_Param!$L:$M,2,0),0)*O1055</f>
        <v>0</v>
      </c>
      <c r="AQ1055" s="50">
        <f>IFERROR(VLOOKUP($F1055,Ref_Param!$L:$M,2,0),0)*P1055</f>
        <v>0</v>
      </c>
      <c r="AR1055" s="51">
        <f t="shared" si="303"/>
        <v>0</v>
      </c>
      <c r="AS1055" s="52">
        <f>IFERROR(VLOOKUP($F1055,Ref_Param!$L:$M,2,0),0)*R1055</f>
        <v>0</v>
      </c>
      <c r="AT1055" s="52">
        <f>IFERROR(VLOOKUP($F1055,Ref_Param!$L:$M,2,0),0)*S1055</f>
        <v>0</v>
      </c>
      <c r="AU1055" s="52">
        <f>IFERROR(VLOOKUP($F1055,Ref_Param!$L:$M,2,0),0)*T1055</f>
        <v>0</v>
      </c>
      <c r="AV1055" s="52">
        <f>IFERROR(VLOOKUP($F1055,Ref_Param!$L:$M,2,0),0)*U1055</f>
        <v>0</v>
      </c>
      <c r="AW1055" s="53">
        <f t="shared" si="304"/>
        <v>0</v>
      </c>
      <c r="AX1055" s="54">
        <f>IFERROR(VLOOKUP($F1055,Ref_Param!$L:$M,2,0),0)*W1055</f>
        <v>0</v>
      </c>
      <c r="AY1055" s="54">
        <f>IFERROR(VLOOKUP($F1055,Ref_Param!$L:$M,2,0),0)*X1055</f>
        <v>0</v>
      </c>
      <c r="AZ1055" s="54">
        <f>IFERROR(VLOOKUP($F1055,Ref_Param!$L:$M,2,0),0)*Y1055</f>
        <v>0</v>
      </c>
      <c r="BA1055" s="54">
        <f>IFERROR(VLOOKUP($F1055,Ref_Param!$L:$M,2,0),0)*Z1055</f>
        <v>0</v>
      </c>
      <c r="BB1055" s="55">
        <f t="shared" si="305"/>
        <v>0</v>
      </c>
      <c r="BC1055" s="56">
        <f>IFERROR(VLOOKUP($F1055,Ref_Param!$L:$M,2,0),0)*AB1055</f>
        <v>0</v>
      </c>
      <c r="BD1055" s="56">
        <f>IFERROR(VLOOKUP($F1055,Ref_Param!$L:$M,2,0),0)*AC1055</f>
        <v>0</v>
      </c>
      <c r="BE1055" s="56">
        <f>IFERROR(VLOOKUP($F1055,Ref_Param!$L:$M,2,0),0)*AD1055</f>
        <v>473.62700000000001</v>
      </c>
      <c r="BF1055" s="56">
        <f>IFERROR(VLOOKUP($F1055,Ref_Param!$L:$M,2,0),0)*AE1055</f>
        <v>255</v>
      </c>
      <c r="BG1055" s="57">
        <f t="shared" si="306"/>
        <v>728.62699999999995</v>
      </c>
      <c r="BH1055" s="56">
        <f>IFERROR(VLOOKUP($F1055,Ref_Param!$L:$M,2,0),0)*AG1055</f>
        <v>255</v>
      </c>
      <c r="BI1055" s="56">
        <f>IFERROR(VLOOKUP($F1055,Ref_Param!$L:$M,2,0),0)*AH1055</f>
        <v>255</v>
      </c>
      <c r="BJ1055" s="56">
        <f>IFERROR(VLOOKUP($F1055,Ref_Param!$L:$M,2,0),0)*AI1055</f>
        <v>255</v>
      </c>
      <c r="BK1055" s="56">
        <f>IFERROR(VLOOKUP($F1055,Ref_Param!$L:$M,2,0),0)*AJ1055</f>
        <v>255</v>
      </c>
      <c r="BL1055" s="57">
        <f t="shared" si="307"/>
        <v>1020</v>
      </c>
      <c r="BM1055" s="58">
        <f>IFERROR(VLOOKUP($F1055,Ref_Param!$L:$M,2,0),0)*AL1055</f>
        <v>0</v>
      </c>
      <c r="BN1055" s="59">
        <f>IFERROR(VLOOKUP($F1055,Ref_Param!$L:$M,2,0),0)*AM1055</f>
        <v>0</v>
      </c>
    </row>
    <row r="1056" spans="1:66" ht="15" customHeight="1" x14ac:dyDescent="0.3">
      <c r="A1056" s="91" t="str">
        <f t="shared" si="297"/>
        <v>EAISDigital - API Economy</v>
      </c>
      <c r="B1056" s="43" t="s">
        <v>4152</v>
      </c>
      <c r="C1056" s="43" t="s">
        <v>4117</v>
      </c>
      <c r="D1056" s="43" t="s">
        <v>931</v>
      </c>
      <c r="E1056" s="66" t="s">
        <v>5318</v>
      </c>
      <c r="F1056" s="43" t="s">
        <v>20</v>
      </c>
      <c r="G1056" s="44" t="s">
        <v>1052</v>
      </c>
      <c r="H1056" s="41" t="s">
        <v>31</v>
      </c>
      <c r="I1056" s="66" t="s">
        <v>26</v>
      </c>
      <c r="J1056" s="43"/>
      <c r="K1056" s="66"/>
      <c r="L1056" s="43" t="s">
        <v>4110</v>
      </c>
      <c r="M1056" s="7">
        <v>47.720056728392052</v>
      </c>
      <c r="N1056" s="7">
        <v>140.8169324327323</v>
      </c>
      <c r="O1056" s="7">
        <v>118.2685495198007</v>
      </c>
      <c r="P1056" s="7">
        <v>72.900145449696936</v>
      </c>
      <c r="Q1056" s="46">
        <f t="shared" si="298"/>
        <v>379.70568413062199</v>
      </c>
      <c r="R1056" s="7">
        <v>98.324571946887687</v>
      </c>
      <c r="S1056" s="7">
        <v>46.490329610890967</v>
      </c>
      <c r="T1056" s="7">
        <v>90.887859032461449</v>
      </c>
      <c r="U1056" s="7">
        <v>120.71277592901504</v>
      </c>
      <c r="V1056" s="46">
        <f t="shared" si="299"/>
        <v>356.41553651925517</v>
      </c>
      <c r="W1056" s="7">
        <v>51.787100024178585</v>
      </c>
      <c r="X1056" s="7">
        <v>31.003325338502211</v>
      </c>
      <c r="Y1056" s="7">
        <v>170.73232029989546</v>
      </c>
      <c r="Z1056" s="7">
        <v>165.45805747371207</v>
      </c>
      <c r="AA1056" s="46">
        <f t="shared" si="300"/>
        <v>418.98080313628833</v>
      </c>
      <c r="AB1056" s="49">
        <v>119.66483263117898</v>
      </c>
      <c r="AC1056" s="49">
        <v>120.8351352108796</v>
      </c>
      <c r="AD1056" s="49"/>
      <c r="AE1056" s="49"/>
      <c r="AF1056" s="46">
        <f t="shared" si="301"/>
        <v>240.4999678420586</v>
      </c>
      <c r="AG1056" s="49"/>
      <c r="AH1056" s="49"/>
      <c r="AI1056" s="49"/>
      <c r="AJ1056" s="49"/>
      <c r="AK1056" s="46">
        <f t="shared" si="302"/>
        <v>0</v>
      </c>
      <c r="AL1056" s="48"/>
      <c r="AM1056" s="48"/>
      <c r="AN1056" s="50">
        <f>IFERROR(VLOOKUP($F1056,Ref_Param!$L:$M,2,0),0)*M1056</f>
        <v>47.720056728392052</v>
      </c>
      <c r="AO1056" s="50">
        <f>IFERROR(VLOOKUP($F1056,Ref_Param!$L:$M,2,0),0)*N1056</f>
        <v>140.8169324327323</v>
      </c>
      <c r="AP1056" s="50">
        <f>IFERROR(VLOOKUP($F1056,Ref_Param!$L:$M,2,0),0)*O1056</f>
        <v>118.2685495198007</v>
      </c>
      <c r="AQ1056" s="50">
        <f>IFERROR(VLOOKUP($F1056,Ref_Param!$L:$M,2,0),0)*P1056</f>
        <v>72.900145449696936</v>
      </c>
      <c r="AR1056" s="51">
        <f t="shared" si="303"/>
        <v>379.70568413062199</v>
      </c>
      <c r="AS1056" s="52">
        <f>IFERROR(VLOOKUP($F1056,Ref_Param!$L:$M,2,0),0)*R1056</f>
        <v>98.324571946887687</v>
      </c>
      <c r="AT1056" s="52">
        <f>IFERROR(VLOOKUP($F1056,Ref_Param!$L:$M,2,0),0)*S1056</f>
        <v>46.490329610890967</v>
      </c>
      <c r="AU1056" s="52">
        <f>IFERROR(VLOOKUP($F1056,Ref_Param!$L:$M,2,0),0)*T1056</f>
        <v>90.887859032461449</v>
      </c>
      <c r="AV1056" s="52">
        <f>IFERROR(VLOOKUP($F1056,Ref_Param!$L:$M,2,0),0)*U1056</f>
        <v>120.71277592901504</v>
      </c>
      <c r="AW1056" s="53">
        <f t="shared" si="304"/>
        <v>356.41553651925517</v>
      </c>
      <c r="AX1056" s="54">
        <f>IFERROR(VLOOKUP($F1056,Ref_Param!$L:$M,2,0),0)*W1056</f>
        <v>51.787100024178585</v>
      </c>
      <c r="AY1056" s="54">
        <f>IFERROR(VLOOKUP($F1056,Ref_Param!$L:$M,2,0),0)*X1056</f>
        <v>31.003325338502211</v>
      </c>
      <c r="AZ1056" s="54">
        <f>IFERROR(VLOOKUP($F1056,Ref_Param!$L:$M,2,0),0)*Y1056</f>
        <v>170.73232029989546</v>
      </c>
      <c r="BA1056" s="54">
        <f>IFERROR(VLOOKUP($F1056,Ref_Param!$L:$M,2,0),0)*Z1056</f>
        <v>165.45805747371207</v>
      </c>
      <c r="BB1056" s="55">
        <f t="shared" si="305"/>
        <v>418.98080313628833</v>
      </c>
      <c r="BC1056" s="56">
        <f>IFERROR(VLOOKUP($F1056,Ref_Param!$L:$M,2,0),0)*AB1056</f>
        <v>119.66483263117898</v>
      </c>
      <c r="BD1056" s="56">
        <f>IFERROR(VLOOKUP($F1056,Ref_Param!$L:$M,2,0),0)*AC1056</f>
        <v>120.8351352108796</v>
      </c>
      <c r="BE1056" s="56">
        <f>IFERROR(VLOOKUP($F1056,Ref_Param!$L:$M,2,0),0)*AD1056</f>
        <v>0</v>
      </c>
      <c r="BF1056" s="56">
        <f>IFERROR(VLOOKUP($F1056,Ref_Param!$L:$M,2,0),0)*AE1056</f>
        <v>0</v>
      </c>
      <c r="BG1056" s="57">
        <f t="shared" si="306"/>
        <v>240.4999678420586</v>
      </c>
      <c r="BH1056" s="56">
        <f>IFERROR(VLOOKUP($F1056,Ref_Param!$L:$M,2,0),0)*AG1056</f>
        <v>0</v>
      </c>
      <c r="BI1056" s="56">
        <f>IFERROR(VLOOKUP($F1056,Ref_Param!$L:$M,2,0),0)*AH1056</f>
        <v>0</v>
      </c>
      <c r="BJ1056" s="56">
        <f>IFERROR(VLOOKUP($F1056,Ref_Param!$L:$M,2,0),0)*AI1056</f>
        <v>0</v>
      </c>
      <c r="BK1056" s="56">
        <f>IFERROR(VLOOKUP($F1056,Ref_Param!$L:$M,2,0),0)*AJ1056</f>
        <v>0</v>
      </c>
      <c r="BL1056" s="57">
        <f t="shared" si="307"/>
        <v>0</v>
      </c>
      <c r="BM1056" s="58">
        <f>IFERROR(VLOOKUP($F1056,Ref_Param!$L:$M,2,0),0)*AL1056</f>
        <v>0</v>
      </c>
      <c r="BN1056" s="59">
        <f>IFERROR(VLOOKUP($F1056,Ref_Param!$L:$M,2,0),0)*AM1056</f>
        <v>0</v>
      </c>
    </row>
    <row r="1057" spans="1:66" ht="15" customHeight="1" x14ac:dyDescent="0.3">
      <c r="A1057" s="91" t="str">
        <f t="shared" si="297"/>
        <v>EAISDigital - API Economy</v>
      </c>
      <c r="B1057" s="43" t="s">
        <v>4152</v>
      </c>
      <c r="C1057" s="43" t="s">
        <v>4117</v>
      </c>
      <c r="D1057" s="43" t="s">
        <v>931</v>
      </c>
      <c r="E1057" s="66" t="s">
        <v>5318</v>
      </c>
      <c r="F1057" s="43" t="s">
        <v>20</v>
      </c>
      <c r="G1057" s="44" t="s">
        <v>1052</v>
      </c>
      <c r="H1057" s="41" t="s">
        <v>31</v>
      </c>
      <c r="I1057" s="66" t="s">
        <v>22</v>
      </c>
      <c r="J1057" s="43"/>
      <c r="K1057" s="66"/>
      <c r="L1057" s="43" t="s">
        <v>4110</v>
      </c>
      <c r="M1057" s="7"/>
      <c r="N1057" s="7"/>
      <c r="O1057" s="7"/>
      <c r="P1057" s="7"/>
      <c r="Q1057" s="46">
        <f t="shared" si="298"/>
        <v>0</v>
      </c>
      <c r="R1057" s="7"/>
      <c r="S1057" s="7"/>
      <c r="T1057" s="7"/>
      <c r="U1057" s="7"/>
      <c r="V1057" s="46">
        <f t="shared" si="299"/>
        <v>0</v>
      </c>
      <c r="W1057" s="7"/>
      <c r="X1057" s="7"/>
      <c r="Y1057" s="7"/>
      <c r="Z1057" s="7"/>
      <c r="AA1057" s="46">
        <f t="shared" si="300"/>
        <v>0</v>
      </c>
      <c r="AB1057" s="49"/>
      <c r="AC1057" s="49"/>
      <c r="AD1057" s="49">
        <v>119.693</v>
      </c>
      <c r="AE1057" s="49">
        <v>150</v>
      </c>
      <c r="AF1057" s="46">
        <f t="shared" si="301"/>
        <v>269.69299999999998</v>
      </c>
      <c r="AG1057" s="49">
        <v>0</v>
      </c>
      <c r="AH1057" s="49">
        <v>0</v>
      </c>
      <c r="AI1057" s="49">
        <v>0</v>
      </c>
      <c r="AJ1057" s="49">
        <v>0</v>
      </c>
      <c r="AK1057" s="46">
        <f t="shared" si="302"/>
        <v>0</v>
      </c>
      <c r="AL1057" s="48"/>
      <c r="AM1057" s="48"/>
      <c r="AN1057" s="50">
        <f>IFERROR(VLOOKUP($F1057,Ref_Param!$L:$M,2,0),0)*M1057</f>
        <v>0</v>
      </c>
      <c r="AO1057" s="50">
        <f>IFERROR(VLOOKUP($F1057,Ref_Param!$L:$M,2,0),0)*N1057</f>
        <v>0</v>
      </c>
      <c r="AP1057" s="50">
        <f>IFERROR(VLOOKUP($F1057,Ref_Param!$L:$M,2,0),0)*O1057</f>
        <v>0</v>
      </c>
      <c r="AQ1057" s="50">
        <f>IFERROR(VLOOKUP($F1057,Ref_Param!$L:$M,2,0),0)*P1057</f>
        <v>0</v>
      </c>
      <c r="AR1057" s="51">
        <f t="shared" si="303"/>
        <v>0</v>
      </c>
      <c r="AS1057" s="52">
        <f>IFERROR(VLOOKUP($F1057,Ref_Param!$L:$M,2,0),0)*R1057</f>
        <v>0</v>
      </c>
      <c r="AT1057" s="52">
        <f>IFERROR(VLOOKUP($F1057,Ref_Param!$L:$M,2,0),0)*S1057</f>
        <v>0</v>
      </c>
      <c r="AU1057" s="52">
        <f>IFERROR(VLOOKUP($F1057,Ref_Param!$L:$M,2,0),0)*T1057</f>
        <v>0</v>
      </c>
      <c r="AV1057" s="52">
        <f>IFERROR(VLOOKUP($F1057,Ref_Param!$L:$M,2,0),0)*U1057</f>
        <v>0</v>
      </c>
      <c r="AW1057" s="53">
        <f t="shared" si="304"/>
        <v>0</v>
      </c>
      <c r="AX1057" s="54">
        <f>IFERROR(VLOOKUP($F1057,Ref_Param!$L:$M,2,0),0)*W1057</f>
        <v>0</v>
      </c>
      <c r="AY1057" s="54">
        <f>IFERROR(VLOOKUP($F1057,Ref_Param!$L:$M,2,0),0)*X1057</f>
        <v>0</v>
      </c>
      <c r="AZ1057" s="54">
        <f>IFERROR(VLOOKUP($F1057,Ref_Param!$L:$M,2,0),0)*Y1057</f>
        <v>0</v>
      </c>
      <c r="BA1057" s="54">
        <f>IFERROR(VLOOKUP($F1057,Ref_Param!$L:$M,2,0),0)*Z1057</f>
        <v>0</v>
      </c>
      <c r="BB1057" s="55">
        <f t="shared" si="305"/>
        <v>0</v>
      </c>
      <c r="BC1057" s="56">
        <f>IFERROR(VLOOKUP($F1057,Ref_Param!$L:$M,2,0),0)*AB1057</f>
        <v>0</v>
      </c>
      <c r="BD1057" s="56">
        <f>IFERROR(VLOOKUP($F1057,Ref_Param!$L:$M,2,0),0)*AC1057</f>
        <v>0</v>
      </c>
      <c r="BE1057" s="56">
        <f>IFERROR(VLOOKUP($F1057,Ref_Param!$L:$M,2,0),0)*AD1057</f>
        <v>119.693</v>
      </c>
      <c r="BF1057" s="56">
        <f>IFERROR(VLOOKUP($F1057,Ref_Param!$L:$M,2,0),0)*AE1057</f>
        <v>150</v>
      </c>
      <c r="BG1057" s="57">
        <f t="shared" si="306"/>
        <v>269.69299999999998</v>
      </c>
      <c r="BH1057" s="56">
        <f>IFERROR(VLOOKUP($F1057,Ref_Param!$L:$M,2,0),0)*AG1057</f>
        <v>0</v>
      </c>
      <c r="BI1057" s="56">
        <f>IFERROR(VLOOKUP($F1057,Ref_Param!$L:$M,2,0),0)*AH1057</f>
        <v>0</v>
      </c>
      <c r="BJ1057" s="56">
        <f>IFERROR(VLOOKUP($F1057,Ref_Param!$L:$M,2,0),0)*AI1057</f>
        <v>0</v>
      </c>
      <c r="BK1057" s="56">
        <f>IFERROR(VLOOKUP($F1057,Ref_Param!$L:$M,2,0),0)*AJ1057</f>
        <v>0</v>
      </c>
      <c r="BL1057" s="57">
        <f t="shared" si="307"/>
        <v>0</v>
      </c>
      <c r="BM1057" s="58">
        <f>IFERROR(VLOOKUP($F1057,Ref_Param!$L:$M,2,0),0)*AL1057</f>
        <v>0</v>
      </c>
      <c r="BN1057" s="59">
        <f>IFERROR(VLOOKUP($F1057,Ref_Param!$L:$M,2,0),0)*AM1057</f>
        <v>0</v>
      </c>
    </row>
    <row r="1058" spans="1:66" ht="15" customHeight="1" x14ac:dyDescent="0.3">
      <c r="A1058" s="91" t="str">
        <f t="shared" si="297"/>
        <v>EAISDigital - API Economy</v>
      </c>
      <c r="B1058" s="43" t="s">
        <v>4152</v>
      </c>
      <c r="C1058" s="43" t="s">
        <v>4117</v>
      </c>
      <c r="D1058" s="43" t="s">
        <v>934</v>
      </c>
      <c r="E1058" s="66" t="s">
        <v>935</v>
      </c>
      <c r="F1058" s="43" t="s">
        <v>28</v>
      </c>
      <c r="G1058" s="44" t="s">
        <v>1052</v>
      </c>
      <c r="H1058" s="41" t="s">
        <v>21</v>
      </c>
      <c r="I1058" s="66" t="s">
        <v>22</v>
      </c>
      <c r="J1058" s="43"/>
      <c r="K1058" s="66"/>
      <c r="L1058" s="43" t="s">
        <v>4110</v>
      </c>
      <c r="M1058" s="7">
        <v>-105.20970078964928</v>
      </c>
      <c r="N1058" s="7">
        <v>85.297294216521266</v>
      </c>
      <c r="O1058" s="7">
        <v>79.090252011410669</v>
      </c>
      <c r="P1058" s="7">
        <v>31.57841441960203</v>
      </c>
      <c r="Q1058" s="46">
        <f t="shared" si="298"/>
        <v>90.756259857884686</v>
      </c>
      <c r="R1058" s="7">
        <v>140.78033856373776</v>
      </c>
      <c r="S1058" s="7">
        <v>210.03405886487786</v>
      </c>
      <c r="T1058" s="7">
        <v>418.86334034387858</v>
      </c>
      <c r="U1058" s="7">
        <v>514.78002772438492</v>
      </c>
      <c r="V1058" s="46">
        <f t="shared" si="299"/>
        <v>1284.4577654968791</v>
      </c>
      <c r="W1058" s="7">
        <v>537.84562996073862</v>
      </c>
      <c r="X1058" s="7">
        <v>560.3418733197542</v>
      </c>
      <c r="Y1058" s="7">
        <v>412.03593749514397</v>
      </c>
      <c r="Z1058" s="7">
        <v>615.58830094974132</v>
      </c>
      <c r="AA1058" s="46">
        <f t="shared" si="300"/>
        <v>2125.8117417253779</v>
      </c>
      <c r="AB1058" s="49">
        <v>545.98365862724597</v>
      </c>
      <c r="AC1058" s="49">
        <v>587.51117556605936</v>
      </c>
      <c r="AD1058" s="49"/>
      <c r="AE1058" s="49"/>
      <c r="AF1058" s="46">
        <f t="shared" si="301"/>
        <v>1133.4948341933055</v>
      </c>
      <c r="AG1058" s="49"/>
      <c r="AH1058" s="49"/>
      <c r="AI1058" s="49"/>
      <c r="AJ1058" s="49"/>
      <c r="AK1058" s="46">
        <f t="shared" si="302"/>
        <v>0</v>
      </c>
      <c r="AL1058" s="48"/>
      <c r="AM1058" s="48"/>
      <c r="AN1058" s="50">
        <f>IFERROR(VLOOKUP($F1058,Ref_Param!$L:$M,2,0),0)*M1058</f>
        <v>-114.51814091062732</v>
      </c>
      <c r="AO1058" s="50">
        <f>IFERROR(VLOOKUP($F1058,Ref_Param!$L:$M,2,0),0)*N1058</f>
        <v>92.843981924372343</v>
      </c>
      <c r="AP1058" s="50">
        <f>IFERROR(VLOOKUP($F1058,Ref_Param!$L:$M,2,0),0)*O1058</f>
        <v>86.087770961428532</v>
      </c>
      <c r="AQ1058" s="50">
        <f>IFERROR(VLOOKUP($F1058,Ref_Param!$L:$M,2,0),0)*P1058</f>
        <v>34.372318190205796</v>
      </c>
      <c r="AR1058" s="51">
        <f t="shared" si="303"/>
        <v>98.785930165379341</v>
      </c>
      <c r="AS1058" s="52">
        <f>IFERROR(VLOOKUP($F1058,Ref_Param!$L:$M,2,0),0)*R1058</f>
        <v>153.23589486601833</v>
      </c>
      <c r="AT1058" s="52">
        <f>IFERROR(VLOOKUP($F1058,Ref_Param!$L:$M,2,0),0)*S1058</f>
        <v>228.61684586679698</v>
      </c>
      <c r="AU1058" s="52">
        <f>IFERROR(VLOOKUP($F1058,Ref_Param!$L:$M,2,0),0)*T1058</f>
        <v>455.92232153287773</v>
      </c>
      <c r="AV1058" s="52">
        <f>IFERROR(VLOOKUP($F1058,Ref_Param!$L:$M,2,0),0)*U1058</f>
        <v>560.32524862685977</v>
      </c>
      <c r="AW1058" s="53">
        <f t="shared" si="304"/>
        <v>1398.1003108925529</v>
      </c>
      <c r="AX1058" s="54">
        <f>IFERROR(VLOOKUP($F1058,Ref_Param!$L:$M,2,0),0)*W1058</f>
        <v>585.43158261760425</v>
      </c>
      <c r="AY1058" s="54">
        <f>IFERROR(VLOOKUP($F1058,Ref_Param!$L:$M,2,0),0)*X1058</f>
        <v>609.91818364024459</v>
      </c>
      <c r="AZ1058" s="54">
        <f>IFERROR(VLOOKUP($F1058,Ref_Param!$L:$M,2,0),0)*Y1058</f>
        <v>448.49086344853038</v>
      </c>
      <c r="BA1058" s="54">
        <f>IFERROR(VLOOKUP($F1058,Ref_Param!$L:$M,2,0),0)*Z1058</f>
        <v>670.05254517396804</v>
      </c>
      <c r="BB1058" s="55">
        <f t="shared" si="305"/>
        <v>2313.8931748803475</v>
      </c>
      <c r="BC1058" s="56">
        <f>IFERROR(VLOOKUP($F1058,Ref_Param!$L:$M,2,0),0)*AB1058</f>
        <v>594.28962428649095</v>
      </c>
      <c r="BD1058" s="56">
        <f>IFERROR(VLOOKUP($F1058,Ref_Param!$L:$M,2,0),0)*AC1058</f>
        <v>639.49129296128081</v>
      </c>
      <c r="BE1058" s="56">
        <f>IFERROR(VLOOKUP($F1058,Ref_Param!$L:$M,2,0),0)*AD1058</f>
        <v>0</v>
      </c>
      <c r="BF1058" s="56">
        <f>IFERROR(VLOOKUP($F1058,Ref_Param!$L:$M,2,0),0)*AE1058</f>
        <v>0</v>
      </c>
      <c r="BG1058" s="57">
        <f t="shared" si="306"/>
        <v>1233.7809172477719</v>
      </c>
      <c r="BH1058" s="56">
        <f>IFERROR(VLOOKUP($F1058,Ref_Param!$L:$M,2,0),0)*AG1058</f>
        <v>0</v>
      </c>
      <c r="BI1058" s="56">
        <f>IFERROR(VLOOKUP($F1058,Ref_Param!$L:$M,2,0),0)*AH1058</f>
        <v>0</v>
      </c>
      <c r="BJ1058" s="56">
        <f>IFERROR(VLOOKUP($F1058,Ref_Param!$L:$M,2,0),0)*AI1058</f>
        <v>0</v>
      </c>
      <c r="BK1058" s="56">
        <f>IFERROR(VLOOKUP($F1058,Ref_Param!$L:$M,2,0),0)*AJ1058</f>
        <v>0</v>
      </c>
      <c r="BL1058" s="57">
        <f t="shared" si="307"/>
        <v>0</v>
      </c>
      <c r="BM1058" s="58">
        <f>IFERROR(VLOOKUP($F1058,Ref_Param!$L:$M,2,0),0)*AL1058</f>
        <v>0</v>
      </c>
      <c r="BN1058" s="59">
        <f>IFERROR(VLOOKUP($F1058,Ref_Param!$L:$M,2,0),0)*AM1058</f>
        <v>0</v>
      </c>
    </row>
    <row r="1059" spans="1:66" ht="15" customHeight="1" x14ac:dyDescent="0.3">
      <c r="A1059" s="91" t="str">
        <f t="shared" si="297"/>
        <v>EAISDigital - API Economy</v>
      </c>
      <c r="B1059" s="43" t="s">
        <v>4152</v>
      </c>
      <c r="C1059" s="43" t="s">
        <v>4117</v>
      </c>
      <c r="D1059" s="43" t="s">
        <v>934</v>
      </c>
      <c r="E1059" s="66" t="s">
        <v>935</v>
      </c>
      <c r="F1059" s="43" t="s">
        <v>28</v>
      </c>
      <c r="G1059" s="44" t="s">
        <v>1052</v>
      </c>
      <c r="H1059" s="41" t="s">
        <v>21</v>
      </c>
      <c r="I1059" s="66" t="s">
        <v>22</v>
      </c>
      <c r="J1059" s="43"/>
      <c r="K1059" s="66"/>
      <c r="L1059" s="43" t="s">
        <v>4110</v>
      </c>
      <c r="M1059" s="7"/>
      <c r="N1059" s="7"/>
      <c r="O1059" s="7"/>
      <c r="P1059" s="7"/>
      <c r="Q1059" s="46">
        <f t="shared" si="298"/>
        <v>0</v>
      </c>
      <c r="R1059" s="7"/>
      <c r="S1059" s="7"/>
      <c r="T1059" s="7"/>
      <c r="U1059" s="7"/>
      <c r="V1059" s="46">
        <f t="shared" si="299"/>
        <v>0</v>
      </c>
      <c r="W1059" s="7"/>
      <c r="X1059" s="7"/>
      <c r="Y1059" s="7"/>
      <c r="Z1059" s="7"/>
      <c r="AA1059" s="46">
        <f t="shared" si="300"/>
        <v>0</v>
      </c>
      <c r="AB1059" s="49"/>
      <c r="AC1059" s="49"/>
      <c r="AD1059" s="49">
        <v>287.88200000000001</v>
      </c>
      <c r="AE1059" s="49">
        <v>450</v>
      </c>
      <c r="AF1059" s="46">
        <f t="shared" si="301"/>
        <v>737.88200000000006</v>
      </c>
      <c r="AG1059" s="49">
        <v>500</v>
      </c>
      <c r="AH1059" s="49">
        <v>500</v>
      </c>
      <c r="AI1059" s="49">
        <v>550</v>
      </c>
      <c r="AJ1059" s="49">
        <v>550</v>
      </c>
      <c r="AK1059" s="46">
        <f t="shared" si="302"/>
        <v>2100</v>
      </c>
      <c r="AL1059" s="48"/>
      <c r="AM1059" s="48"/>
      <c r="AN1059" s="50">
        <f>IFERROR(VLOOKUP($F1059,Ref_Param!$L:$M,2,0),0)*M1059</f>
        <v>0</v>
      </c>
      <c r="AO1059" s="50">
        <f>IFERROR(VLOOKUP($F1059,Ref_Param!$L:$M,2,0),0)*N1059</f>
        <v>0</v>
      </c>
      <c r="AP1059" s="50">
        <f>IFERROR(VLOOKUP($F1059,Ref_Param!$L:$M,2,0),0)*O1059</f>
        <v>0</v>
      </c>
      <c r="AQ1059" s="50">
        <f>IFERROR(VLOOKUP($F1059,Ref_Param!$L:$M,2,0),0)*P1059</f>
        <v>0</v>
      </c>
      <c r="AR1059" s="51">
        <f t="shared" si="303"/>
        <v>0</v>
      </c>
      <c r="AS1059" s="52">
        <f>IFERROR(VLOOKUP($F1059,Ref_Param!$L:$M,2,0),0)*R1059</f>
        <v>0</v>
      </c>
      <c r="AT1059" s="52">
        <f>IFERROR(VLOOKUP($F1059,Ref_Param!$L:$M,2,0),0)*S1059</f>
        <v>0</v>
      </c>
      <c r="AU1059" s="52">
        <f>IFERROR(VLOOKUP($F1059,Ref_Param!$L:$M,2,0),0)*T1059</f>
        <v>0</v>
      </c>
      <c r="AV1059" s="52">
        <f>IFERROR(VLOOKUP($F1059,Ref_Param!$L:$M,2,0),0)*U1059</f>
        <v>0</v>
      </c>
      <c r="AW1059" s="53">
        <f t="shared" si="304"/>
        <v>0</v>
      </c>
      <c r="AX1059" s="54">
        <f>IFERROR(VLOOKUP($F1059,Ref_Param!$L:$M,2,0),0)*W1059</f>
        <v>0</v>
      </c>
      <c r="AY1059" s="54">
        <f>IFERROR(VLOOKUP($F1059,Ref_Param!$L:$M,2,0),0)*X1059</f>
        <v>0</v>
      </c>
      <c r="AZ1059" s="54">
        <f>IFERROR(VLOOKUP($F1059,Ref_Param!$L:$M,2,0),0)*Y1059</f>
        <v>0</v>
      </c>
      <c r="BA1059" s="54">
        <f>IFERROR(VLOOKUP($F1059,Ref_Param!$L:$M,2,0),0)*Z1059</f>
        <v>0</v>
      </c>
      <c r="BB1059" s="55">
        <f t="shared" si="305"/>
        <v>0</v>
      </c>
      <c r="BC1059" s="56">
        <f>IFERROR(VLOOKUP($F1059,Ref_Param!$L:$M,2,0),0)*AB1059</f>
        <v>0</v>
      </c>
      <c r="BD1059" s="56">
        <f>IFERROR(VLOOKUP($F1059,Ref_Param!$L:$M,2,0),0)*AC1059</f>
        <v>0</v>
      </c>
      <c r="BE1059" s="56">
        <f>IFERROR(VLOOKUP($F1059,Ref_Param!$L:$M,2,0),0)*AD1059</f>
        <v>313.35239235730859</v>
      </c>
      <c r="BF1059" s="56">
        <f>IFERROR(VLOOKUP($F1059,Ref_Param!$L:$M,2,0),0)*AE1059</f>
        <v>489.81380065717497</v>
      </c>
      <c r="BG1059" s="57">
        <f t="shared" si="306"/>
        <v>803.1661930144835</v>
      </c>
      <c r="BH1059" s="56">
        <f>IFERROR(VLOOKUP($F1059,Ref_Param!$L:$M,2,0),0)*AG1059</f>
        <v>544.23755628574997</v>
      </c>
      <c r="BI1059" s="56">
        <f>IFERROR(VLOOKUP($F1059,Ref_Param!$L:$M,2,0),0)*AH1059</f>
        <v>544.23755628574997</v>
      </c>
      <c r="BJ1059" s="56">
        <f>IFERROR(VLOOKUP($F1059,Ref_Param!$L:$M,2,0),0)*AI1059</f>
        <v>598.66131191432498</v>
      </c>
      <c r="BK1059" s="56">
        <f>IFERROR(VLOOKUP($F1059,Ref_Param!$L:$M,2,0),0)*AJ1059</f>
        <v>598.66131191432498</v>
      </c>
      <c r="BL1059" s="57">
        <f t="shared" si="307"/>
        <v>2285.7977364001499</v>
      </c>
      <c r="BM1059" s="58">
        <f>IFERROR(VLOOKUP($F1059,Ref_Param!$L:$M,2,0),0)*AL1059</f>
        <v>0</v>
      </c>
      <c r="BN1059" s="59">
        <f>IFERROR(VLOOKUP($F1059,Ref_Param!$L:$M,2,0),0)*AM1059</f>
        <v>0</v>
      </c>
    </row>
    <row r="1060" spans="1:66" ht="15" customHeight="1" x14ac:dyDescent="0.3">
      <c r="A1060" s="91" t="str">
        <f t="shared" si="297"/>
        <v>EAISDigital - API Economy</v>
      </c>
      <c r="B1060" s="43" t="s">
        <v>4152</v>
      </c>
      <c r="C1060" s="43" t="s">
        <v>4117</v>
      </c>
      <c r="D1060" s="43" t="s">
        <v>934</v>
      </c>
      <c r="E1060" s="66" t="s">
        <v>935</v>
      </c>
      <c r="F1060" s="43" t="s">
        <v>3731</v>
      </c>
      <c r="G1060" s="44" t="s">
        <v>1052</v>
      </c>
      <c r="H1060" s="41" t="s">
        <v>21</v>
      </c>
      <c r="I1060" s="66" t="s">
        <v>22</v>
      </c>
      <c r="J1060" s="43"/>
      <c r="K1060" s="66"/>
      <c r="L1060" s="43" t="s">
        <v>4110</v>
      </c>
      <c r="M1060" s="7">
        <v>0</v>
      </c>
      <c r="N1060" s="7">
        <v>0</v>
      </c>
      <c r="O1060" s="7">
        <v>0</v>
      </c>
      <c r="P1060" s="7">
        <v>0</v>
      </c>
      <c r="Q1060" s="46">
        <f t="shared" si="298"/>
        <v>0</v>
      </c>
      <c r="R1060" s="7">
        <v>732.52468999999996</v>
      </c>
      <c r="S1060" s="7">
        <v>2798.0535099999997</v>
      </c>
      <c r="T1060" s="7">
        <v>2885.1218700000009</v>
      </c>
      <c r="U1060" s="7">
        <v>1738.9493399999985</v>
      </c>
      <c r="V1060" s="46">
        <f t="shared" si="299"/>
        <v>8154.6494099999991</v>
      </c>
      <c r="W1060" s="7">
        <v>2118.7987000000003</v>
      </c>
      <c r="X1060" s="7">
        <v>4653.5525900000057</v>
      </c>
      <c r="Y1060" s="7">
        <v>19442.455559999951</v>
      </c>
      <c r="Z1060" s="7">
        <v>7962.5535599999903</v>
      </c>
      <c r="AA1060" s="46">
        <f t="shared" si="300"/>
        <v>34177.36040999995</v>
      </c>
      <c r="AB1060" s="49">
        <v>7060.7809268975543</v>
      </c>
      <c r="AC1060" s="49">
        <v>5359.8997099999951</v>
      </c>
      <c r="AD1060" s="49"/>
      <c r="AE1060" s="49"/>
      <c r="AF1060" s="46">
        <f t="shared" si="301"/>
        <v>12420.680636897549</v>
      </c>
      <c r="AG1060" s="49"/>
      <c r="AH1060" s="49"/>
      <c r="AI1060" s="49"/>
      <c r="AJ1060" s="49"/>
      <c r="AK1060" s="46">
        <f t="shared" si="302"/>
        <v>0</v>
      </c>
      <c r="AL1060" s="48"/>
      <c r="AM1060" s="48"/>
      <c r="AN1060" s="50">
        <f>IFERROR(VLOOKUP($F1060,Ref_Param!$L:$M,2,0),0)*M1060</f>
        <v>0</v>
      </c>
      <c r="AO1060" s="50">
        <f>IFERROR(VLOOKUP($F1060,Ref_Param!$L:$M,2,0),0)*N1060</f>
        <v>0</v>
      </c>
      <c r="AP1060" s="50">
        <f>IFERROR(VLOOKUP($F1060,Ref_Param!$L:$M,2,0),0)*O1060</f>
        <v>0</v>
      </c>
      <c r="AQ1060" s="50">
        <f>IFERROR(VLOOKUP($F1060,Ref_Param!$L:$M,2,0),0)*P1060</f>
        <v>0</v>
      </c>
      <c r="AR1060" s="51">
        <f t="shared" si="303"/>
        <v>0</v>
      </c>
      <c r="AS1060" s="52">
        <f>IFERROR(VLOOKUP($F1060,Ref_Param!$L:$M,2,0),0)*R1060</f>
        <v>8.9147461360594065</v>
      </c>
      <c r="AT1060" s="52">
        <f>IFERROR(VLOOKUP($F1060,Ref_Param!$L:$M,2,0),0)*S1060</f>
        <v>34.052008153827494</v>
      </c>
      <c r="AU1060" s="52">
        <f>IFERROR(VLOOKUP($F1060,Ref_Param!$L:$M,2,0),0)*T1060</f>
        <v>35.111620664476163</v>
      </c>
      <c r="AV1060" s="52">
        <f>IFERROR(VLOOKUP($F1060,Ref_Param!$L:$M,2,0),0)*U1060</f>
        <v>21.162825118656468</v>
      </c>
      <c r="AW1060" s="53">
        <f t="shared" si="304"/>
        <v>99.241200073019527</v>
      </c>
      <c r="AX1060" s="54">
        <f>IFERROR(VLOOKUP($F1060,Ref_Param!$L:$M,2,0),0)*W1060</f>
        <v>25.785550687598935</v>
      </c>
      <c r="AY1060" s="54">
        <f>IFERROR(VLOOKUP($F1060,Ref_Param!$L:$M,2,0),0)*X1060</f>
        <v>56.633230984544419</v>
      </c>
      <c r="AZ1060" s="54">
        <f>IFERROR(VLOOKUP($F1060,Ref_Param!$L:$M,2,0),0)*Y1060</f>
        <v>236.61257831325287</v>
      </c>
      <c r="BA1060" s="54">
        <f>IFERROR(VLOOKUP($F1060,Ref_Param!$L:$M,2,0),0)*Z1060</f>
        <v>96.903414384812038</v>
      </c>
      <c r="BB1060" s="55">
        <f t="shared" si="305"/>
        <v>415.93477437020823</v>
      </c>
      <c r="BC1060" s="56">
        <f>IFERROR(VLOOKUP($F1060,Ref_Param!$L:$M,2,0),0)*AB1060</f>
        <v>85.928939112785301</v>
      </c>
      <c r="BD1060" s="56">
        <f>IFERROR(VLOOKUP($F1060,Ref_Param!$L:$M,2,0),0)*AC1060</f>
        <v>65.229398929049594</v>
      </c>
      <c r="BE1060" s="56">
        <f>IFERROR(VLOOKUP($F1060,Ref_Param!$L:$M,2,0),0)*AD1060</f>
        <v>0</v>
      </c>
      <c r="BF1060" s="56">
        <f>IFERROR(VLOOKUP($F1060,Ref_Param!$L:$M,2,0),0)*AE1060</f>
        <v>0</v>
      </c>
      <c r="BG1060" s="57">
        <f t="shared" si="306"/>
        <v>151.1583380418349</v>
      </c>
      <c r="BH1060" s="56">
        <f>IFERROR(VLOOKUP($F1060,Ref_Param!$L:$M,2,0),0)*AG1060</f>
        <v>0</v>
      </c>
      <c r="BI1060" s="56">
        <f>IFERROR(VLOOKUP($F1060,Ref_Param!$L:$M,2,0),0)*AH1060</f>
        <v>0</v>
      </c>
      <c r="BJ1060" s="56">
        <f>IFERROR(VLOOKUP($F1060,Ref_Param!$L:$M,2,0),0)*AI1060</f>
        <v>0</v>
      </c>
      <c r="BK1060" s="56">
        <f>IFERROR(VLOOKUP($F1060,Ref_Param!$L:$M,2,0),0)*AJ1060</f>
        <v>0</v>
      </c>
      <c r="BL1060" s="57">
        <f t="shared" si="307"/>
        <v>0</v>
      </c>
      <c r="BM1060" s="58">
        <f>IFERROR(VLOOKUP($F1060,Ref_Param!$L:$M,2,0),0)*AL1060</f>
        <v>0</v>
      </c>
      <c r="BN1060" s="59">
        <f>IFERROR(VLOOKUP($F1060,Ref_Param!$L:$M,2,0),0)*AM1060</f>
        <v>0</v>
      </c>
    </row>
    <row r="1061" spans="1:66" ht="15" customHeight="1" x14ac:dyDescent="0.3">
      <c r="A1061" s="91" t="str">
        <f t="shared" si="297"/>
        <v>EAISDigital - API Economy</v>
      </c>
      <c r="B1061" s="43" t="s">
        <v>4152</v>
      </c>
      <c r="C1061" s="43" t="s">
        <v>4117</v>
      </c>
      <c r="D1061" s="43" t="s">
        <v>934</v>
      </c>
      <c r="E1061" s="66" t="s">
        <v>935</v>
      </c>
      <c r="F1061" s="43" t="s">
        <v>3731</v>
      </c>
      <c r="G1061" s="44" t="s">
        <v>1052</v>
      </c>
      <c r="H1061" s="41" t="s">
        <v>21</v>
      </c>
      <c r="I1061" s="66" t="s">
        <v>22</v>
      </c>
      <c r="J1061" s="43"/>
      <c r="K1061" s="66"/>
      <c r="L1061" s="43" t="s">
        <v>4110</v>
      </c>
      <c r="M1061" s="7"/>
      <c r="N1061" s="7"/>
      <c r="O1061" s="7"/>
      <c r="P1061" s="7"/>
      <c r="Q1061" s="46">
        <f t="shared" si="298"/>
        <v>0</v>
      </c>
      <c r="R1061" s="7"/>
      <c r="S1061" s="7"/>
      <c r="T1061" s="7"/>
      <c r="U1061" s="7"/>
      <c r="V1061" s="46">
        <f t="shared" si="299"/>
        <v>0</v>
      </c>
      <c r="W1061" s="7"/>
      <c r="X1061" s="7"/>
      <c r="Y1061" s="7"/>
      <c r="Z1061" s="7"/>
      <c r="AA1061" s="46">
        <f t="shared" si="300"/>
        <v>0</v>
      </c>
      <c r="AB1061" s="49"/>
      <c r="AC1061" s="49"/>
      <c r="AD1061" s="49">
        <v>2168.2179999999998</v>
      </c>
      <c r="AE1061" s="49">
        <v>0</v>
      </c>
      <c r="AF1061" s="46">
        <f t="shared" si="301"/>
        <v>2168.2179999999998</v>
      </c>
      <c r="AG1061" s="49"/>
      <c r="AH1061" s="49"/>
      <c r="AI1061" s="49"/>
      <c r="AJ1061" s="49"/>
      <c r="AK1061" s="46">
        <f t="shared" si="302"/>
        <v>0</v>
      </c>
      <c r="AL1061" s="48"/>
      <c r="AM1061" s="48"/>
      <c r="AN1061" s="50">
        <f>IFERROR(VLOOKUP($F1061,Ref_Param!$L:$M,2,0),0)*M1061</f>
        <v>0</v>
      </c>
      <c r="AO1061" s="50">
        <f>IFERROR(VLOOKUP($F1061,Ref_Param!$L:$M,2,0),0)*N1061</f>
        <v>0</v>
      </c>
      <c r="AP1061" s="50">
        <f>IFERROR(VLOOKUP($F1061,Ref_Param!$L:$M,2,0),0)*O1061</f>
        <v>0</v>
      </c>
      <c r="AQ1061" s="50">
        <f>IFERROR(VLOOKUP($F1061,Ref_Param!$L:$M,2,0),0)*P1061</f>
        <v>0</v>
      </c>
      <c r="AR1061" s="51">
        <f t="shared" si="303"/>
        <v>0</v>
      </c>
      <c r="AS1061" s="52">
        <f>IFERROR(VLOOKUP($F1061,Ref_Param!$L:$M,2,0),0)*R1061</f>
        <v>0</v>
      </c>
      <c r="AT1061" s="52">
        <f>IFERROR(VLOOKUP($F1061,Ref_Param!$L:$M,2,0),0)*S1061</f>
        <v>0</v>
      </c>
      <c r="AU1061" s="52">
        <f>IFERROR(VLOOKUP($F1061,Ref_Param!$L:$M,2,0),0)*T1061</f>
        <v>0</v>
      </c>
      <c r="AV1061" s="52">
        <f>IFERROR(VLOOKUP($F1061,Ref_Param!$L:$M,2,0),0)*U1061</f>
        <v>0</v>
      </c>
      <c r="AW1061" s="53">
        <f t="shared" si="304"/>
        <v>0</v>
      </c>
      <c r="AX1061" s="54">
        <f>IFERROR(VLOOKUP($F1061,Ref_Param!$L:$M,2,0),0)*W1061</f>
        <v>0</v>
      </c>
      <c r="AY1061" s="54">
        <f>IFERROR(VLOOKUP($F1061,Ref_Param!$L:$M,2,0),0)*X1061</f>
        <v>0</v>
      </c>
      <c r="AZ1061" s="54">
        <f>IFERROR(VLOOKUP($F1061,Ref_Param!$L:$M,2,0),0)*Y1061</f>
        <v>0</v>
      </c>
      <c r="BA1061" s="54">
        <f>IFERROR(VLOOKUP($F1061,Ref_Param!$L:$M,2,0),0)*Z1061</f>
        <v>0</v>
      </c>
      <c r="BB1061" s="55">
        <f t="shared" si="305"/>
        <v>0</v>
      </c>
      <c r="BC1061" s="56">
        <f>IFERROR(VLOOKUP($F1061,Ref_Param!$L:$M,2,0),0)*AB1061</f>
        <v>0</v>
      </c>
      <c r="BD1061" s="56">
        <f>IFERROR(VLOOKUP($F1061,Ref_Param!$L:$M,2,0),0)*AC1061</f>
        <v>0</v>
      </c>
      <c r="BE1061" s="56">
        <f>IFERROR(VLOOKUP($F1061,Ref_Param!$L:$M,2,0),0)*AD1061</f>
        <v>26.386978215893926</v>
      </c>
      <c r="BF1061" s="56">
        <f>IFERROR(VLOOKUP($F1061,Ref_Param!$L:$M,2,0),0)*AE1061</f>
        <v>0</v>
      </c>
      <c r="BG1061" s="57">
        <f t="shared" si="306"/>
        <v>26.386978215893926</v>
      </c>
      <c r="BH1061" s="56">
        <f>IFERROR(VLOOKUP($F1061,Ref_Param!$L:$M,2,0),0)*AG1061</f>
        <v>0</v>
      </c>
      <c r="BI1061" s="56">
        <f>IFERROR(VLOOKUP($F1061,Ref_Param!$L:$M,2,0),0)*AH1061</f>
        <v>0</v>
      </c>
      <c r="BJ1061" s="56">
        <f>IFERROR(VLOOKUP($F1061,Ref_Param!$L:$M,2,0),0)*AI1061</f>
        <v>0</v>
      </c>
      <c r="BK1061" s="56">
        <f>IFERROR(VLOOKUP($F1061,Ref_Param!$L:$M,2,0),0)*AJ1061</f>
        <v>0</v>
      </c>
      <c r="BL1061" s="57">
        <f t="shared" si="307"/>
        <v>0</v>
      </c>
      <c r="BM1061" s="58">
        <f>IFERROR(VLOOKUP($F1061,Ref_Param!$L:$M,2,0),0)*AL1061</f>
        <v>0</v>
      </c>
      <c r="BN1061" s="59">
        <f>IFERROR(VLOOKUP($F1061,Ref_Param!$L:$M,2,0),0)*AM1061</f>
        <v>0</v>
      </c>
    </row>
    <row r="1062" spans="1:66" ht="15" customHeight="1" x14ac:dyDescent="0.3">
      <c r="A1062" s="91" t="str">
        <f t="shared" si="297"/>
        <v>EAISDigital - API Economy</v>
      </c>
      <c r="B1062" s="43" t="s">
        <v>4152</v>
      </c>
      <c r="C1062" s="43" t="s">
        <v>4117</v>
      </c>
      <c r="D1062" s="43" t="s">
        <v>934</v>
      </c>
      <c r="E1062" s="66" t="s">
        <v>935</v>
      </c>
      <c r="F1062" s="43" t="s">
        <v>20</v>
      </c>
      <c r="G1062" s="44" t="s">
        <v>1052</v>
      </c>
      <c r="H1062" s="41" t="s">
        <v>21</v>
      </c>
      <c r="I1062" s="66" t="s">
        <v>22</v>
      </c>
      <c r="J1062" s="43"/>
      <c r="K1062" s="66"/>
      <c r="L1062" s="43" t="s">
        <v>4110</v>
      </c>
      <c r="M1062" s="7"/>
      <c r="N1062" s="7"/>
      <c r="O1062" s="7"/>
      <c r="P1062" s="7"/>
      <c r="Q1062" s="46">
        <f t="shared" si="298"/>
        <v>0</v>
      </c>
      <c r="R1062" s="7"/>
      <c r="S1062" s="7"/>
      <c r="T1062" s="7"/>
      <c r="U1062" s="7"/>
      <c r="V1062" s="46">
        <f t="shared" si="299"/>
        <v>0</v>
      </c>
      <c r="W1062" s="7"/>
      <c r="X1062" s="7"/>
      <c r="Y1062" s="7"/>
      <c r="Z1062" s="7"/>
      <c r="AA1062" s="46">
        <f t="shared" si="300"/>
        <v>0</v>
      </c>
      <c r="AB1062" s="49"/>
      <c r="AC1062" s="49"/>
      <c r="AD1062" s="49">
        <v>14</v>
      </c>
      <c r="AE1062" s="49">
        <v>15</v>
      </c>
      <c r="AF1062" s="46">
        <f t="shared" si="301"/>
        <v>29</v>
      </c>
      <c r="AG1062" s="49">
        <v>30</v>
      </c>
      <c r="AH1062" s="49">
        <v>30</v>
      </c>
      <c r="AI1062" s="49">
        <v>30</v>
      </c>
      <c r="AJ1062" s="49">
        <v>30</v>
      </c>
      <c r="AK1062" s="46">
        <f t="shared" si="302"/>
        <v>120</v>
      </c>
      <c r="AL1062" s="48"/>
      <c r="AM1062" s="48"/>
      <c r="AN1062" s="50">
        <f>IFERROR(VLOOKUP($F1062,Ref_Param!$L:$M,2,0),0)*M1062</f>
        <v>0</v>
      </c>
      <c r="AO1062" s="50">
        <f>IFERROR(VLOOKUP($F1062,Ref_Param!$L:$M,2,0),0)*N1062</f>
        <v>0</v>
      </c>
      <c r="AP1062" s="50">
        <f>IFERROR(VLOOKUP($F1062,Ref_Param!$L:$M,2,0),0)*O1062</f>
        <v>0</v>
      </c>
      <c r="AQ1062" s="50">
        <f>IFERROR(VLOOKUP($F1062,Ref_Param!$L:$M,2,0),0)*P1062</f>
        <v>0</v>
      </c>
      <c r="AR1062" s="51">
        <f t="shared" si="303"/>
        <v>0</v>
      </c>
      <c r="AS1062" s="52">
        <f>IFERROR(VLOOKUP($F1062,Ref_Param!$L:$M,2,0),0)*R1062</f>
        <v>0</v>
      </c>
      <c r="AT1062" s="52">
        <f>IFERROR(VLOOKUP($F1062,Ref_Param!$L:$M,2,0),0)*S1062</f>
        <v>0</v>
      </c>
      <c r="AU1062" s="52">
        <f>IFERROR(VLOOKUP($F1062,Ref_Param!$L:$M,2,0),0)*T1062</f>
        <v>0</v>
      </c>
      <c r="AV1062" s="52">
        <f>IFERROR(VLOOKUP($F1062,Ref_Param!$L:$M,2,0),0)*U1062</f>
        <v>0</v>
      </c>
      <c r="AW1062" s="53">
        <f t="shared" si="304"/>
        <v>0</v>
      </c>
      <c r="AX1062" s="54">
        <f>IFERROR(VLOOKUP($F1062,Ref_Param!$L:$M,2,0),0)*W1062</f>
        <v>0</v>
      </c>
      <c r="AY1062" s="54">
        <f>IFERROR(VLOOKUP($F1062,Ref_Param!$L:$M,2,0),0)*X1062</f>
        <v>0</v>
      </c>
      <c r="AZ1062" s="54">
        <f>IFERROR(VLOOKUP($F1062,Ref_Param!$L:$M,2,0),0)*Y1062</f>
        <v>0</v>
      </c>
      <c r="BA1062" s="54">
        <f>IFERROR(VLOOKUP($F1062,Ref_Param!$L:$M,2,0),0)*Z1062</f>
        <v>0</v>
      </c>
      <c r="BB1062" s="55">
        <f t="shared" si="305"/>
        <v>0</v>
      </c>
      <c r="BC1062" s="56">
        <f>IFERROR(VLOOKUP($F1062,Ref_Param!$L:$M,2,0),0)*AB1062</f>
        <v>0</v>
      </c>
      <c r="BD1062" s="56">
        <f>IFERROR(VLOOKUP($F1062,Ref_Param!$L:$M,2,0),0)*AC1062</f>
        <v>0</v>
      </c>
      <c r="BE1062" s="56">
        <f>IFERROR(VLOOKUP($F1062,Ref_Param!$L:$M,2,0),0)*AD1062</f>
        <v>14</v>
      </c>
      <c r="BF1062" s="56">
        <f>IFERROR(VLOOKUP($F1062,Ref_Param!$L:$M,2,0),0)*AE1062</f>
        <v>15</v>
      </c>
      <c r="BG1062" s="57">
        <f t="shared" si="306"/>
        <v>29</v>
      </c>
      <c r="BH1062" s="56">
        <f>IFERROR(VLOOKUP($F1062,Ref_Param!$L:$M,2,0),0)*AG1062</f>
        <v>30</v>
      </c>
      <c r="BI1062" s="56">
        <f>IFERROR(VLOOKUP($F1062,Ref_Param!$L:$M,2,0),0)*AH1062</f>
        <v>30</v>
      </c>
      <c r="BJ1062" s="56">
        <f>IFERROR(VLOOKUP($F1062,Ref_Param!$L:$M,2,0),0)*AI1062</f>
        <v>30</v>
      </c>
      <c r="BK1062" s="56">
        <f>IFERROR(VLOOKUP($F1062,Ref_Param!$L:$M,2,0),0)*AJ1062</f>
        <v>30</v>
      </c>
      <c r="BL1062" s="57">
        <f t="shared" si="307"/>
        <v>120</v>
      </c>
      <c r="BM1062" s="58">
        <f>IFERROR(VLOOKUP($F1062,Ref_Param!$L:$M,2,0),0)*AL1062</f>
        <v>0</v>
      </c>
      <c r="BN1062" s="59">
        <f>IFERROR(VLOOKUP($F1062,Ref_Param!$L:$M,2,0),0)*AM1062</f>
        <v>0</v>
      </c>
    </row>
    <row r="1063" spans="1:66" ht="15" customHeight="1" x14ac:dyDescent="0.3">
      <c r="A1063" s="91" t="str">
        <f t="shared" si="297"/>
        <v>EAISDigital - API Economy</v>
      </c>
      <c r="B1063" s="43" t="s">
        <v>4152</v>
      </c>
      <c r="C1063" s="43" t="s">
        <v>4117</v>
      </c>
      <c r="D1063" s="43" t="s">
        <v>2510</v>
      </c>
      <c r="E1063" s="66" t="s">
        <v>2511</v>
      </c>
      <c r="F1063" s="43" t="s">
        <v>20</v>
      </c>
      <c r="G1063" s="44" t="s">
        <v>1052</v>
      </c>
      <c r="H1063" s="41" t="s">
        <v>53</v>
      </c>
      <c r="I1063" s="66" t="s">
        <v>26</v>
      </c>
      <c r="J1063" s="43"/>
      <c r="K1063" s="66"/>
      <c r="L1063" s="43" t="s">
        <v>4110</v>
      </c>
      <c r="M1063" s="7">
        <v>0</v>
      </c>
      <c r="N1063" s="7">
        <v>0</v>
      </c>
      <c r="O1063" s="7">
        <v>0</v>
      </c>
      <c r="P1063" s="7">
        <v>0</v>
      </c>
      <c r="Q1063" s="46">
        <f t="shared" si="298"/>
        <v>0</v>
      </c>
      <c r="R1063" s="7">
        <v>0</v>
      </c>
      <c r="S1063" s="7">
        <v>0</v>
      </c>
      <c r="T1063" s="7">
        <v>0</v>
      </c>
      <c r="U1063" s="7">
        <v>5.1355097266035754</v>
      </c>
      <c r="V1063" s="46">
        <f t="shared" si="299"/>
        <v>5.1355097266035754</v>
      </c>
      <c r="W1063" s="7">
        <v>21.244351420317443</v>
      </c>
      <c r="X1063" s="7">
        <v>32.067703597751844</v>
      </c>
      <c r="Y1063" s="7">
        <v>56.555733036615749</v>
      </c>
      <c r="Z1063" s="7">
        <v>37.866628073039237</v>
      </c>
      <c r="AA1063" s="46">
        <f t="shared" si="300"/>
        <v>147.73441612772427</v>
      </c>
      <c r="AB1063" s="49">
        <v>80.536478654003616</v>
      </c>
      <c r="AC1063" s="49">
        <v>1.7073311130141544</v>
      </c>
      <c r="AD1063" s="49"/>
      <c r="AE1063" s="49"/>
      <c r="AF1063" s="46">
        <f t="shared" si="301"/>
        <v>82.243809767017765</v>
      </c>
      <c r="AG1063" s="49"/>
      <c r="AH1063" s="49"/>
      <c r="AI1063" s="49"/>
      <c r="AJ1063" s="49"/>
      <c r="AK1063" s="46">
        <f t="shared" si="302"/>
        <v>0</v>
      </c>
      <c r="AL1063" s="48"/>
      <c r="AM1063" s="48"/>
      <c r="AN1063" s="50">
        <f>IFERROR(VLOOKUP($F1063,Ref_Param!$L:$M,2,0),0)*M1063</f>
        <v>0</v>
      </c>
      <c r="AO1063" s="50">
        <f>IFERROR(VLOOKUP($F1063,Ref_Param!$L:$M,2,0),0)*N1063</f>
        <v>0</v>
      </c>
      <c r="AP1063" s="50">
        <f>IFERROR(VLOOKUP($F1063,Ref_Param!$L:$M,2,0),0)*O1063</f>
        <v>0</v>
      </c>
      <c r="AQ1063" s="50">
        <f>IFERROR(VLOOKUP($F1063,Ref_Param!$L:$M,2,0),0)*P1063</f>
        <v>0</v>
      </c>
      <c r="AR1063" s="51">
        <f t="shared" si="303"/>
        <v>0</v>
      </c>
      <c r="AS1063" s="52">
        <f>IFERROR(VLOOKUP($F1063,Ref_Param!$L:$M,2,0),0)*R1063</f>
        <v>0</v>
      </c>
      <c r="AT1063" s="52">
        <f>IFERROR(VLOOKUP($F1063,Ref_Param!$L:$M,2,0),0)*S1063</f>
        <v>0</v>
      </c>
      <c r="AU1063" s="52">
        <f>IFERROR(VLOOKUP($F1063,Ref_Param!$L:$M,2,0),0)*T1063</f>
        <v>0</v>
      </c>
      <c r="AV1063" s="52">
        <f>IFERROR(VLOOKUP($F1063,Ref_Param!$L:$M,2,0),0)*U1063</f>
        <v>5.1355097266035754</v>
      </c>
      <c r="AW1063" s="53">
        <f t="shared" si="304"/>
        <v>5.1355097266035754</v>
      </c>
      <c r="AX1063" s="54">
        <f>IFERROR(VLOOKUP($F1063,Ref_Param!$L:$M,2,0),0)*W1063</f>
        <v>21.244351420317443</v>
      </c>
      <c r="AY1063" s="54">
        <f>IFERROR(VLOOKUP($F1063,Ref_Param!$L:$M,2,0),0)*X1063</f>
        <v>32.067703597751844</v>
      </c>
      <c r="AZ1063" s="54">
        <f>IFERROR(VLOOKUP($F1063,Ref_Param!$L:$M,2,0),0)*Y1063</f>
        <v>56.555733036615749</v>
      </c>
      <c r="BA1063" s="54">
        <f>IFERROR(VLOOKUP($F1063,Ref_Param!$L:$M,2,0),0)*Z1063</f>
        <v>37.866628073039237</v>
      </c>
      <c r="BB1063" s="55">
        <f t="shared" si="305"/>
        <v>147.73441612772427</v>
      </c>
      <c r="BC1063" s="56">
        <f>IFERROR(VLOOKUP($F1063,Ref_Param!$L:$M,2,0),0)*AB1063</f>
        <v>80.536478654003616</v>
      </c>
      <c r="BD1063" s="56">
        <f>IFERROR(VLOOKUP($F1063,Ref_Param!$L:$M,2,0),0)*AC1063</f>
        <v>1.7073311130141544</v>
      </c>
      <c r="BE1063" s="56">
        <f>IFERROR(VLOOKUP($F1063,Ref_Param!$L:$M,2,0),0)*AD1063</f>
        <v>0</v>
      </c>
      <c r="BF1063" s="56">
        <f>IFERROR(VLOOKUP($F1063,Ref_Param!$L:$M,2,0),0)*AE1063</f>
        <v>0</v>
      </c>
      <c r="BG1063" s="57">
        <f t="shared" si="306"/>
        <v>82.243809767017765</v>
      </c>
      <c r="BH1063" s="56">
        <f>IFERROR(VLOOKUP($F1063,Ref_Param!$L:$M,2,0),0)*AG1063</f>
        <v>0</v>
      </c>
      <c r="BI1063" s="56">
        <f>IFERROR(VLOOKUP($F1063,Ref_Param!$L:$M,2,0),0)*AH1063</f>
        <v>0</v>
      </c>
      <c r="BJ1063" s="56">
        <f>IFERROR(VLOOKUP($F1063,Ref_Param!$L:$M,2,0),0)*AI1063</f>
        <v>0</v>
      </c>
      <c r="BK1063" s="56">
        <f>IFERROR(VLOOKUP($F1063,Ref_Param!$L:$M,2,0),0)*AJ1063</f>
        <v>0</v>
      </c>
      <c r="BL1063" s="57">
        <f t="shared" si="307"/>
        <v>0</v>
      </c>
      <c r="BM1063" s="58">
        <f>IFERROR(VLOOKUP($F1063,Ref_Param!$L:$M,2,0),0)*AL1063</f>
        <v>0</v>
      </c>
      <c r="BN1063" s="59">
        <f>IFERROR(VLOOKUP($F1063,Ref_Param!$L:$M,2,0),0)*AM1063</f>
        <v>0</v>
      </c>
    </row>
    <row r="1064" spans="1:66" ht="15" customHeight="1" x14ac:dyDescent="0.3">
      <c r="A1064" s="91" t="str">
        <f t="shared" si="297"/>
        <v>EAISDigital - API Economy</v>
      </c>
      <c r="B1064" s="43" t="s">
        <v>4152</v>
      </c>
      <c r="C1064" s="43" t="s">
        <v>4117</v>
      </c>
      <c r="D1064" s="43" t="s">
        <v>2510</v>
      </c>
      <c r="E1064" s="66" t="s">
        <v>2511</v>
      </c>
      <c r="F1064" s="43" t="s">
        <v>20</v>
      </c>
      <c r="G1064" s="44" t="s">
        <v>1052</v>
      </c>
      <c r="H1064" s="41" t="s">
        <v>53</v>
      </c>
      <c r="I1064" s="66" t="s">
        <v>26</v>
      </c>
      <c r="J1064" s="43"/>
      <c r="K1064" s="66"/>
      <c r="L1064" s="43" t="s">
        <v>4110</v>
      </c>
      <c r="M1064" s="7"/>
      <c r="N1064" s="7"/>
      <c r="O1064" s="7"/>
      <c r="P1064" s="7"/>
      <c r="Q1064" s="46">
        <f t="shared" si="298"/>
        <v>0</v>
      </c>
      <c r="R1064" s="7"/>
      <c r="S1064" s="7"/>
      <c r="T1064" s="7"/>
      <c r="U1064" s="7"/>
      <c r="V1064" s="46">
        <f t="shared" si="299"/>
        <v>0</v>
      </c>
      <c r="W1064" s="7"/>
      <c r="X1064" s="7"/>
      <c r="Y1064" s="7"/>
      <c r="Z1064" s="7"/>
      <c r="AA1064" s="46">
        <f t="shared" si="300"/>
        <v>0</v>
      </c>
      <c r="AB1064" s="49"/>
      <c r="AC1064" s="49"/>
      <c r="AD1064" s="49">
        <v>-1.6960000000000002</v>
      </c>
      <c r="AE1064" s="49">
        <v>0</v>
      </c>
      <c r="AF1064" s="46">
        <f t="shared" si="301"/>
        <v>-1.6960000000000002</v>
      </c>
      <c r="AG1064" s="49"/>
      <c r="AH1064" s="49"/>
      <c r="AI1064" s="49"/>
      <c r="AJ1064" s="49"/>
      <c r="AK1064" s="46">
        <f t="shared" si="302"/>
        <v>0</v>
      </c>
      <c r="AL1064" s="48"/>
      <c r="AM1064" s="48"/>
      <c r="AN1064" s="50">
        <f>IFERROR(VLOOKUP($F1064,Ref_Param!$L:$M,2,0),0)*M1064</f>
        <v>0</v>
      </c>
      <c r="AO1064" s="50">
        <f>IFERROR(VLOOKUP($F1064,Ref_Param!$L:$M,2,0),0)*N1064</f>
        <v>0</v>
      </c>
      <c r="AP1064" s="50">
        <f>IFERROR(VLOOKUP($F1064,Ref_Param!$L:$M,2,0),0)*O1064</f>
        <v>0</v>
      </c>
      <c r="AQ1064" s="50">
        <f>IFERROR(VLOOKUP($F1064,Ref_Param!$L:$M,2,0),0)*P1064</f>
        <v>0</v>
      </c>
      <c r="AR1064" s="51">
        <f t="shared" si="303"/>
        <v>0</v>
      </c>
      <c r="AS1064" s="52">
        <f>IFERROR(VLOOKUP($F1064,Ref_Param!$L:$M,2,0),0)*R1064</f>
        <v>0</v>
      </c>
      <c r="AT1064" s="52">
        <f>IFERROR(VLOOKUP($F1064,Ref_Param!$L:$M,2,0),0)*S1064</f>
        <v>0</v>
      </c>
      <c r="AU1064" s="52">
        <f>IFERROR(VLOOKUP($F1064,Ref_Param!$L:$M,2,0),0)*T1064</f>
        <v>0</v>
      </c>
      <c r="AV1064" s="52">
        <f>IFERROR(VLOOKUP($F1064,Ref_Param!$L:$M,2,0),0)*U1064</f>
        <v>0</v>
      </c>
      <c r="AW1064" s="53">
        <f t="shared" si="304"/>
        <v>0</v>
      </c>
      <c r="AX1064" s="54">
        <f>IFERROR(VLOOKUP($F1064,Ref_Param!$L:$M,2,0),0)*W1064</f>
        <v>0</v>
      </c>
      <c r="AY1064" s="54">
        <f>IFERROR(VLOOKUP($F1064,Ref_Param!$L:$M,2,0),0)*X1064</f>
        <v>0</v>
      </c>
      <c r="AZ1064" s="54">
        <f>IFERROR(VLOOKUP($F1064,Ref_Param!$L:$M,2,0),0)*Y1064</f>
        <v>0</v>
      </c>
      <c r="BA1064" s="54">
        <f>IFERROR(VLOOKUP($F1064,Ref_Param!$L:$M,2,0),0)*Z1064</f>
        <v>0</v>
      </c>
      <c r="BB1064" s="55">
        <f t="shared" si="305"/>
        <v>0</v>
      </c>
      <c r="BC1064" s="56">
        <f>IFERROR(VLOOKUP($F1064,Ref_Param!$L:$M,2,0),0)*AB1064</f>
        <v>0</v>
      </c>
      <c r="BD1064" s="56">
        <f>IFERROR(VLOOKUP($F1064,Ref_Param!$L:$M,2,0),0)*AC1064</f>
        <v>0</v>
      </c>
      <c r="BE1064" s="56">
        <f>IFERROR(VLOOKUP($F1064,Ref_Param!$L:$M,2,0),0)*AD1064</f>
        <v>-1.6960000000000002</v>
      </c>
      <c r="BF1064" s="56">
        <f>IFERROR(VLOOKUP($F1064,Ref_Param!$L:$M,2,0),0)*AE1064</f>
        <v>0</v>
      </c>
      <c r="BG1064" s="57">
        <f t="shared" si="306"/>
        <v>-1.6960000000000002</v>
      </c>
      <c r="BH1064" s="56">
        <f>IFERROR(VLOOKUP($F1064,Ref_Param!$L:$M,2,0),0)*AG1064</f>
        <v>0</v>
      </c>
      <c r="BI1064" s="56">
        <f>IFERROR(VLOOKUP($F1064,Ref_Param!$L:$M,2,0),0)*AH1064</f>
        <v>0</v>
      </c>
      <c r="BJ1064" s="56">
        <f>IFERROR(VLOOKUP($F1064,Ref_Param!$L:$M,2,0),0)*AI1064</f>
        <v>0</v>
      </c>
      <c r="BK1064" s="56">
        <f>IFERROR(VLOOKUP($F1064,Ref_Param!$L:$M,2,0),0)*AJ1064</f>
        <v>0</v>
      </c>
      <c r="BL1064" s="57">
        <f t="shared" si="307"/>
        <v>0</v>
      </c>
      <c r="BM1064" s="58">
        <f>IFERROR(VLOOKUP($F1064,Ref_Param!$L:$M,2,0),0)*AL1064</f>
        <v>0</v>
      </c>
      <c r="BN1064" s="59">
        <f>IFERROR(VLOOKUP($F1064,Ref_Param!$L:$M,2,0),0)*AM1064</f>
        <v>0</v>
      </c>
    </row>
    <row r="1065" spans="1:66" ht="15" customHeight="1" x14ac:dyDescent="0.3">
      <c r="A1065" s="91" t="str">
        <f t="shared" si="297"/>
        <v>EAISDigital - API Economy</v>
      </c>
      <c r="B1065" s="43" t="s">
        <v>4152</v>
      </c>
      <c r="C1065" s="43" t="s">
        <v>4117</v>
      </c>
      <c r="D1065" s="43" t="s">
        <v>936</v>
      </c>
      <c r="E1065" s="66" t="s">
        <v>5319</v>
      </c>
      <c r="F1065" s="43" t="s">
        <v>36</v>
      </c>
      <c r="G1065" s="44" t="s">
        <v>1052</v>
      </c>
      <c r="H1065" s="41" t="s">
        <v>37</v>
      </c>
      <c r="I1065" s="66" t="s">
        <v>38</v>
      </c>
      <c r="J1065" s="43"/>
      <c r="K1065" s="66"/>
      <c r="L1065" s="43" t="s">
        <v>4110</v>
      </c>
      <c r="M1065" s="7">
        <v>121.59051206968535</v>
      </c>
      <c r="N1065" s="7">
        <v>183.06182224443666</v>
      </c>
      <c r="O1065" s="7">
        <v>226.35593674786259</v>
      </c>
      <c r="P1065" s="7">
        <v>209.94149733690477</v>
      </c>
      <c r="Q1065" s="46">
        <f t="shared" si="298"/>
        <v>740.94976839888932</v>
      </c>
      <c r="R1065" s="7">
        <v>198.87566637194561</v>
      </c>
      <c r="S1065" s="7">
        <v>164.69893375924732</v>
      </c>
      <c r="T1065" s="7">
        <v>185.34294801048384</v>
      </c>
      <c r="U1065" s="7">
        <v>137.29564212627957</v>
      </c>
      <c r="V1065" s="46">
        <f t="shared" si="299"/>
        <v>686.21319026795641</v>
      </c>
      <c r="W1065" s="7">
        <v>87.482888494460482</v>
      </c>
      <c r="X1065" s="7">
        <v>457.84910111128147</v>
      </c>
      <c r="Y1065" s="7">
        <v>68.619517755481795</v>
      </c>
      <c r="Z1065" s="7">
        <v>95.245569330873963</v>
      </c>
      <c r="AA1065" s="46">
        <f t="shared" si="300"/>
        <v>709.19707669209765</v>
      </c>
      <c r="AB1065" s="49">
        <v>116.9210830467195</v>
      </c>
      <c r="AC1065" s="49">
        <v>128.77825225754677</v>
      </c>
      <c r="AD1065" s="49"/>
      <c r="AE1065" s="49"/>
      <c r="AF1065" s="46">
        <f t="shared" si="301"/>
        <v>245.69933530426627</v>
      </c>
      <c r="AG1065" s="49"/>
      <c r="AH1065" s="49"/>
      <c r="AI1065" s="49"/>
      <c r="AJ1065" s="49"/>
      <c r="AK1065" s="46">
        <f t="shared" si="302"/>
        <v>0</v>
      </c>
      <c r="AL1065" s="48"/>
      <c r="AM1065" s="48"/>
      <c r="AN1065" s="50">
        <f>IFERROR(VLOOKUP($F1065,Ref_Param!$L:$M,2,0),0)*M1065</f>
        <v>81.430277220333309</v>
      </c>
      <c r="AO1065" s="50">
        <f>IFERROR(VLOOKUP($F1065,Ref_Param!$L:$M,2,0),0)*N1065</f>
        <v>122.59817546685352</v>
      </c>
      <c r="AP1065" s="50">
        <f>IFERROR(VLOOKUP($F1065,Ref_Param!$L:$M,2,0),0)*O1065</f>
        <v>151.59263964019573</v>
      </c>
      <c r="AQ1065" s="50">
        <f>IFERROR(VLOOKUP($F1065,Ref_Param!$L:$M,2,0),0)*P1065</f>
        <v>140.59973954545302</v>
      </c>
      <c r="AR1065" s="51">
        <f t="shared" si="303"/>
        <v>496.22083187283556</v>
      </c>
      <c r="AS1065" s="52">
        <f>IFERROR(VLOOKUP($F1065,Ref_Param!$L:$M,2,0),0)*R1065</f>
        <v>133.18885141107668</v>
      </c>
      <c r="AT1065" s="52">
        <f>IFERROR(VLOOKUP($F1065,Ref_Param!$L:$M,2,0),0)*S1065</f>
        <v>110.30038121907489</v>
      </c>
      <c r="AU1065" s="52">
        <f>IFERROR(VLOOKUP($F1065,Ref_Param!$L:$M,2,0),0)*T1065</f>
        <v>124.1258662409265</v>
      </c>
      <c r="AV1065" s="52">
        <f>IFERROR(VLOOKUP($F1065,Ref_Param!$L:$M,2,0),0)*U1065</f>
        <v>91.948146357662992</v>
      </c>
      <c r="AW1065" s="53">
        <f t="shared" si="304"/>
        <v>459.5632452287411</v>
      </c>
      <c r="AX1065" s="54">
        <f>IFERROR(VLOOKUP($F1065,Ref_Param!$L:$M,2,0),0)*W1065</f>
        <v>58.588089982355633</v>
      </c>
      <c r="AY1065" s="54">
        <f>IFERROR(VLOOKUP($F1065,Ref_Param!$L:$M,2,0),0)*X1065</f>
        <v>306.6257275666768</v>
      </c>
      <c r="AZ1065" s="54">
        <f>IFERROR(VLOOKUP($F1065,Ref_Param!$L:$M,2,0),0)*Y1065</f>
        <v>45.955118195012354</v>
      </c>
      <c r="BA1065" s="54">
        <f>IFERROR(VLOOKUP($F1065,Ref_Param!$L:$M,2,0),0)*Z1065</f>
        <v>63.786828286211474</v>
      </c>
      <c r="BB1065" s="55">
        <f t="shared" si="305"/>
        <v>474.95576403025626</v>
      </c>
      <c r="BC1065" s="56">
        <f>IFERROR(VLOOKUP($F1065,Ref_Param!$L:$M,2,0),0)*AB1065</f>
        <v>78.303117926992542</v>
      </c>
      <c r="BD1065" s="56">
        <f>IFERROR(VLOOKUP($F1065,Ref_Param!$L:$M,2,0),0)*AC1065</f>
        <v>86.243972517132789</v>
      </c>
      <c r="BE1065" s="56">
        <f>IFERROR(VLOOKUP($F1065,Ref_Param!$L:$M,2,0),0)*AD1065</f>
        <v>0</v>
      </c>
      <c r="BF1065" s="56">
        <f>IFERROR(VLOOKUP($F1065,Ref_Param!$L:$M,2,0),0)*AE1065</f>
        <v>0</v>
      </c>
      <c r="BG1065" s="57">
        <f t="shared" si="306"/>
        <v>164.54709044412533</v>
      </c>
      <c r="BH1065" s="56">
        <f>IFERROR(VLOOKUP($F1065,Ref_Param!$L:$M,2,0),0)*AG1065</f>
        <v>0</v>
      </c>
      <c r="BI1065" s="56">
        <f>IFERROR(VLOOKUP($F1065,Ref_Param!$L:$M,2,0),0)*AH1065</f>
        <v>0</v>
      </c>
      <c r="BJ1065" s="56">
        <f>IFERROR(VLOOKUP($F1065,Ref_Param!$L:$M,2,0),0)*AI1065</f>
        <v>0</v>
      </c>
      <c r="BK1065" s="56">
        <f>IFERROR(VLOOKUP($F1065,Ref_Param!$L:$M,2,0),0)*AJ1065</f>
        <v>0</v>
      </c>
      <c r="BL1065" s="57">
        <f t="shared" si="307"/>
        <v>0</v>
      </c>
      <c r="BM1065" s="58">
        <f>IFERROR(VLOOKUP($F1065,Ref_Param!$L:$M,2,0),0)*AL1065</f>
        <v>0</v>
      </c>
      <c r="BN1065" s="59">
        <f>IFERROR(VLOOKUP($F1065,Ref_Param!$L:$M,2,0),0)*AM1065</f>
        <v>0</v>
      </c>
    </row>
    <row r="1066" spans="1:66" ht="15" customHeight="1" x14ac:dyDescent="0.3">
      <c r="A1066" s="91" t="str">
        <f t="shared" si="297"/>
        <v>EAISDigital - API Economy</v>
      </c>
      <c r="B1066" s="43" t="s">
        <v>4152</v>
      </c>
      <c r="C1066" s="43" t="s">
        <v>4117</v>
      </c>
      <c r="D1066" s="43" t="s">
        <v>936</v>
      </c>
      <c r="E1066" s="66" t="s">
        <v>5319</v>
      </c>
      <c r="F1066" s="43" t="s">
        <v>36</v>
      </c>
      <c r="G1066" s="44" t="s">
        <v>1052</v>
      </c>
      <c r="H1066" s="41" t="s">
        <v>37</v>
      </c>
      <c r="I1066" s="66" t="s">
        <v>38</v>
      </c>
      <c r="J1066" s="43"/>
      <c r="K1066" s="66"/>
      <c r="L1066" s="43" t="s">
        <v>4110</v>
      </c>
      <c r="M1066" s="7"/>
      <c r="N1066" s="7"/>
      <c r="O1066" s="7"/>
      <c r="P1066" s="7"/>
      <c r="Q1066" s="46">
        <f t="shared" si="298"/>
        <v>0</v>
      </c>
      <c r="R1066" s="7"/>
      <c r="S1066" s="7"/>
      <c r="T1066" s="7"/>
      <c r="U1066" s="7"/>
      <c r="V1066" s="46">
        <f t="shared" si="299"/>
        <v>0</v>
      </c>
      <c r="W1066" s="7"/>
      <c r="X1066" s="7"/>
      <c r="Y1066" s="7"/>
      <c r="Z1066" s="7"/>
      <c r="AA1066" s="46">
        <f t="shared" si="300"/>
        <v>0</v>
      </c>
      <c r="AB1066" s="49"/>
      <c r="AC1066" s="49"/>
      <c r="AD1066" s="49">
        <v>94.31</v>
      </c>
      <c r="AE1066" s="49">
        <v>99</v>
      </c>
      <c r="AF1066" s="46">
        <f t="shared" si="301"/>
        <v>193.31</v>
      </c>
      <c r="AG1066" s="49">
        <v>100</v>
      </c>
      <c r="AH1066" s="49">
        <v>100</v>
      </c>
      <c r="AI1066" s="49">
        <v>100</v>
      </c>
      <c r="AJ1066" s="49">
        <v>100</v>
      </c>
      <c r="AK1066" s="46">
        <f t="shared" si="302"/>
        <v>400</v>
      </c>
      <c r="AL1066" s="48"/>
      <c r="AM1066" s="48"/>
      <c r="AN1066" s="50">
        <f>IFERROR(VLOOKUP($F1066,Ref_Param!$L:$M,2,0),0)*M1066</f>
        <v>0</v>
      </c>
      <c r="AO1066" s="50">
        <f>IFERROR(VLOOKUP($F1066,Ref_Param!$L:$M,2,0),0)*N1066</f>
        <v>0</v>
      </c>
      <c r="AP1066" s="50">
        <f>IFERROR(VLOOKUP($F1066,Ref_Param!$L:$M,2,0),0)*O1066</f>
        <v>0</v>
      </c>
      <c r="AQ1066" s="50">
        <f>IFERROR(VLOOKUP($F1066,Ref_Param!$L:$M,2,0),0)*P1066</f>
        <v>0</v>
      </c>
      <c r="AR1066" s="51">
        <f t="shared" si="303"/>
        <v>0</v>
      </c>
      <c r="AS1066" s="52">
        <f>IFERROR(VLOOKUP($F1066,Ref_Param!$L:$M,2,0),0)*R1066</f>
        <v>0</v>
      </c>
      <c r="AT1066" s="52">
        <f>IFERROR(VLOOKUP($F1066,Ref_Param!$L:$M,2,0),0)*S1066</f>
        <v>0</v>
      </c>
      <c r="AU1066" s="52">
        <f>IFERROR(VLOOKUP($F1066,Ref_Param!$L:$M,2,0),0)*T1066</f>
        <v>0</v>
      </c>
      <c r="AV1066" s="52">
        <f>IFERROR(VLOOKUP($F1066,Ref_Param!$L:$M,2,0),0)*U1066</f>
        <v>0</v>
      </c>
      <c r="AW1066" s="53">
        <f t="shared" si="304"/>
        <v>0</v>
      </c>
      <c r="AX1066" s="54">
        <f>IFERROR(VLOOKUP($F1066,Ref_Param!$L:$M,2,0),0)*W1066</f>
        <v>0</v>
      </c>
      <c r="AY1066" s="54">
        <f>IFERROR(VLOOKUP($F1066,Ref_Param!$L:$M,2,0),0)*X1066</f>
        <v>0</v>
      </c>
      <c r="AZ1066" s="54">
        <f>IFERROR(VLOOKUP($F1066,Ref_Param!$L:$M,2,0),0)*Y1066</f>
        <v>0</v>
      </c>
      <c r="BA1066" s="54">
        <f>IFERROR(VLOOKUP($F1066,Ref_Param!$L:$M,2,0),0)*Z1066</f>
        <v>0</v>
      </c>
      <c r="BB1066" s="55">
        <f t="shared" si="305"/>
        <v>0</v>
      </c>
      <c r="BC1066" s="56">
        <f>IFERROR(VLOOKUP($F1066,Ref_Param!$L:$M,2,0),0)*AB1066</f>
        <v>0</v>
      </c>
      <c r="BD1066" s="56">
        <f>IFERROR(VLOOKUP($F1066,Ref_Param!$L:$M,2,0),0)*AC1066</f>
        <v>0</v>
      </c>
      <c r="BE1066" s="56">
        <f>IFERROR(VLOOKUP($F1066,Ref_Param!$L:$M,2,0),0)*AD1066</f>
        <v>63.160268954606337</v>
      </c>
      <c r="BF1066" s="56">
        <f>IFERROR(VLOOKUP($F1066,Ref_Param!$L:$M,2,0),0)*AE1066</f>
        <v>66.301204819277132</v>
      </c>
      <c r="BG1066" s="57">
        <f t="shared" si="306"/>
        <v>129.46147377388348</v>
      </c>
      <c r="BH1066" s="56">
        <f>IFERROR(VLOOKUP($F1066,Ref_Param!$L:$M,2,0),0)*AG1066</f>
        <v>66.970913958865793</v>
      </c>
      <c r="BI1066" s="56">
        <f>IFERROR(VLOOKUP($F1066,Ref_Param!$L:$M,2,0),0)*AH1066</f>
        <v>66.970913958865793</v>
      </c>
      <c r="BJ1066" s="56">
        <f>IFERROR(VLOOKUP($F1066,Ref_Param!$L:$M,2,0),0)*AI1066</f>
        <v>66.970913958865793</v>
      </c>
      <c r="BK1066" s="56">
        <f>IFERROR(VLOOKUP($F1066,Ref_Param!$L:$M,2,0),0)*AJ1066</f>
        <v>66.970913958865793</v>
      </c>
      <c r="BL1066" s="57">
        <f t="shared" si="307"/>
        <v>267.88365583546317</v>
      </c>
      <c r="BM1066" s="58">
        <f>IFERROR(VLOOKUP($F1066,Ref_Param!$L:$M,2,0),0)*AL1066</f>
        <v>0</v>
      </c>
      <c r="BN1066" s="59">
        <f>IFERROR(VLOOKUP($F1066,Ref_Param!$L:$M,2,0),0)*AM1066</f>
        <v>0</v>
      </c>
    </row>
    <row r="1067" spans="1:66" ht="15" customHeight="1" x14ac:dyDescent="0.3">
      <c r="A1067" s="91" t="str">
        <f t="shared" si="297"/>
        <v>EAISDigital - API Economy</v>
      </c>
      <c r="B1067" s="43" t="s">
        <v>4152</v>
      </c>
      <c r="C1067" s="43" t="s">
        <v>4117</v>
      </c>
      <c r="D1067" s="43" t="s">
        <v>936</v>
      </c>
      <c r="E1067" s="66" t="s">
        <v>5319</v>
      </c>
      <c r="F1067" s="43" t="s">
        <v>86</v>
      </c>
      <c r="G1067" s="44" t="s">
        <v>1052</v>
      </c>
      <c r="H1067" s="41" t="s">
        <v>37</v>
      </c>
      <c r="I1067" s="66" t="s">
        <v>38</v>
      </c>
      <c r="J1067" s="43"/>
      <c r="K1067" s="66"/>
      <c r="L1067" s="43" t="s">
        <v>4110</v>
      </c>
      <c r="M1067" s="7">
        <v>0</v>
      </c>
      <c r="N1067" s="7">
        <v>0</v>
      </c>
      <c r="O1067" s="7">
        <v>0</v>
      </c>
      <c r="P1067" s="7">
        <v>0</v>
      </c>
      <c r="Q1067" s="46">
        <f t="shared" si="298"/>
        <v>0</v>
      </c>
      <c r="R1067" s="7">
        <v>0</v>
      </c>
      <c r="S1067" s="7">
        <v>0</v>
      </c>
      <c r="T1067" s="7">
        <v>0</v>
      </c>
      <c r="U1067" s="7">
        <v>0</v>
      </c>
      <c r="V1067" s="46">
        <f t="shared" si="299"/>
        <v>0</v>
      </c>
      <c r="W1067" s="7">
        <v>0</v>
      </c>
      <c r="X1067" s="7">
        <v>0</v>
      </c>
      <c r="Y1067" s="7">
        <v>170.08239934899089</v>
      </c>
      <c r="Z1067" s="7">
        <v>56.132506993999954</v>
      </c>
      <c r="AA1067" s="46">
        <f t="shared" si="300"/>
        <v>226.21490634299084</v>
      </c>
      <c r="AB1067" s="49">
        <v>9.8442992525331618</v>
      </c>
      <c r="AC1067" s="49">
        <v>21.706013982213193</v>
      </c>
      <c r="AD1067" s="49"/>
      <c r="AE1067" s="49"/>
      <c r="AF1067" s="46">
        <f t="shared" si="301"/>
        <v>31.550313234746355</v>
      </c>
      <c r="AG1067" s="49"/>
      <c r="AH1067" s="49"/>
      <c r="AI1067" s="49"/>
      <c r="AJ1067" s="49"/>
      <c r="AK1067" s="46">
        <f t="shared" si="302"/>
        <v>0</v>
      </c>
      <c r="AL1067" s="48"/>
      <c r="AM1067" s="48"/>
      <c r="AN1067" s="50">
        <f>IFERROR(VLOOKUP($F1067,Ref_Param!$L:$M,2,0),0)*M1067</f>
        <v>0</v>
      </c>
      <c r="AO1067" s="50">
        <f>IFERROR(VLOOKUP($F1067,Ref_Param!$L:$M,2,0),0)*N1067</f>
        <v>0</v>
      </c>
      <c r="AP1067" s="50">
        <f>IFERROR(VLOOKUP($F1067,Ref_Param!$L:$M,2,0),0)*O1067</f>
        <v>0</v>
      </c>
      <c r="AQ1067" s="50">
        <f>IFERROR(VLOOKUP($F1067,Ref_Param!$L:$M,2,0),0)*P1067</f>
        <v>0</v>
      </c>
      <c r="AR1067" s="51">
        <f t="shared" si="303"/>
        <v>0</v>
      </c>
      <c r="AS1067" s="52">
        <f>IFERROR(VLOOKUP($F1067,Ref_Param!$L:$M,2,0),0)*R1067</f>
        <v>0</v>
      </c>
      <c r="AT1067" s="52">
        <f>IFERROR(VLOOKUP($F1067,Ref_Param!$L:$M,2,0),0)*S1067</f>
        <v>0</v>
      </c>
      <c r="AU1067" s="52">
        <f>IFERROR(VLOOKUP($F1067,Ref_Param!$L:$M,2,0),0)*T1067</f>
        <v>0</v>
      </c>
      <c r="AV1067" s="52">
        <f>IFERROR(VLOOKUP($F1067,Ref_Param!$L:$M,2,0),0)*U1067</f>
        <v>0</v>
      </c>
      <c r="AW1067" s="53">
        <f t="shared" si="304"/>
        <v>0</v>
      </c>
      <c r="AX1067" s="54">
        <f>IFERROR(VLOOKUP($F1067,Ref_Param!$L:$M,2,0),0)*W1067</f>
        <v>0</v>
      </c>
      <c r="AY1067" s="54">
        <f>IFERROR(VLOOKUP($F1067,Ref_Param!$L:$M,2,0),0)*X1067</f>
        <v>0</v>
      </c>
      <c r="AZ1067" s="54">
        <f>IFERROR(VLOOKUP($F1067,Ref_Param!$L:$M,2,0),0)*Y1067</f>
        <v>127.89815572318541</v>
      </c>
      <c r="BA1067" s="54">
        <f>IFERROR(VLOOKUP($F1067,Ref_Param!$L:$M,2,0),0)*Z1067</f>
        <v>42.210388306672222</v>
      </c>
      <c r="BB1067" s="55">
        <f t="shared" si="305"/>
        <v>170.10854402985763</v>
      </c>
      <c r="BC1067" s="56">
        <f>IFERROR(VLOOKUP($F1067,Ref_Param!$L:$M,2,0),0)*AB1067</f>
        <v>7.4026925984425453</v>
      </c>
      <c r="BD1067" s="56">
        <f>IFERROR(VLOOKUP($F1067,Ref_Param!$L:$M,2,0),0)*AC1067</f>
        <v>16.322436460520297</v>
      </c>
      <c r="BE1067" s="56">
        <f>IFERROR(VLOOKUP($F1067,Ref_Param!$L:$M,2,0),0)*AD1067</f>
        <v>0</v>
      </c>
      <c r="BF1067" s="56">
        <f>IFERROR(VLOOKUP($F1067,Ref_Param!$L:$M,2,0),0)*AE1067</f>
        <v>0</v>
      </c>
      <c r="BG1067" s="57">
        <f t="shared" si="306"/>
        <v>23.725129058962843</v>
      </c>
      <c r="BH1067" s="56">
        <f>IFERROR(VLOOKUP($F1067,Ref_Param!$L:$M,2,0),0)*AG1067</f>
        <v>0</v>
      </c>
      <c r="BI1067" s="56">
        <f>IFERROR(VLOOKUP($F1067,Ref_Param!$L:$M,2,0),0)*AH1067</f>
        <v>0</v>
      </c>
      <c r="BJ1067" s="56">
        <f>IFERROR(VLOOKUP($F1067,Ref_Param!$L:$M,2,0),0)*AI1067</f>
        <v>0</v>
      </c>
      <c r="BK1067" s="56">
        <f>IFERROR(VLOOKUP($F1067,Ref_Param!$L:$M,2,0),0)*AJ1067</f>
        <v>0</v>
      </c>
      <c r="BL1067" s="57">
        <f t="shared" si="307"/>
        <v>0</v>
      </c>
      <c r="BM1067" s="58">
        <f>IFERROR(VLOOKUP($F1067,Ref_Param!$L:$M,2,0),0)*AL1067</f>
        <v>0</v>
      </c>
      <c r="BN1067" s="59">
        <f>IFERROR(VLOOKUP($F1067,Ref_Param!$L:$M,2,0),0)*AM1067</f>
        <v>0</v>
      </c>
    </row>
    <row r="1068" spans="1:66" ht="15" customHeight="1" x14ac:dyDescent="0.3">
      <c r="A1068" s="91" t="str">
        <f t="shared" si="297"/>
        <v>EAISDigital - API Economy</v>
      </c>
      <c r="B1068" s="43" t="s">
        <v>4152</v>
      </c>
      <c r="C1068" s="43" t="s">
        <v>4117</v>
      </c>
      <c r="D1068" s="43" t="s">
        <v>936</v>
      </c>
      <c r="E1068" s="66" t="s">
        <v>5319</v>
      </c>
      <c r="F1068" s="43" t="s">
        <v>86</v>
      </c>
      <c r="G1068" s="44" t="s">
        <v>1052</v>
      </c>
      <c r="H1068" s="41" t="s">
        <v>37</v>
      </c>
      <c r="I1068" s="66" t="s">
        <v>38</v>
      </c>
      <c r="J1068" s="43"/>
      <c r="K1068" s="66"/>
      <c r="L1068" s="43" t="s">
        <v>4110</v>
      </c>
      <c r="M1068" s="7"/>
      <c r="N1068" s="7"/>
      <c r="O1068" s="7"/>
      <c r="P1068" s="7"/>
      <c r="Q1068" s="46">
        <f t="shared" si="298"/>
        <v>0</v>
      </c>
      <c r="R1068" s="7"/>
      <c r="S1068" s="7"/>
      <c r="T1068" s="7"/>
      <c r="U1068" s="7"/>
      <c r="V1068" s="46">
        <f t="shared" si="299"/>
        <v>0</v>
      </c>
      <c r="W1068" s="7"/>
      <c r="X1068" s="7"/>
      <c r="Y1068" s="7"/>
      <c r="Z1068" s="7"/>
      <c r="AA1068" s="46">
        <f t="shared" si="300"/>
        <v>0</v>
      </c>
      <c r="AB1068" s="49"/>
      <c r="AC1068" s="49"/>
      <c r="AD1068" s="49">
        <v>-13.250999999999999</v>
      </c>
      <c r="AE1068" s="49">
        <v>0</v>
      </c>
      <c r="AF1068" s="46">
        <f t="shared" si="301"/>
        <v>-13.250999999999999</v>
      </c>
      <c r="AG1068" s="49">
        <v>0</v>
      </c>
      <c r="AH1068" s="49"/>
      <c r="AI1068" s="49"/>
      <c r="AJ1068" s="49"/>
      <c r="AK1068" s="46">
        <f t="shared" si="302"/>
        <v>0</v>
      </c>
      <c r="AL1068" s="48"/>
      <c r="AM1068" s="48"/>
      <c r="AN1068" s="50">
        <f>IFERROR(VLOOKUP($F1068,Ref_Param!$L:$M,2,0),0)*M1068</f>
        <v>0</v>
      </c>
      <c r="AO1068" s="50">
        <f>IFERROR(VLOOKUP($F1068,Ref_Param!$L:$M,2,0),0)*N1068</f>
        <v>0</v>
      </c>
      <c r="AP1068" s="50">
        <f>IFERROR(VLOOKUP($F1068,Ref_Param!$L:$M,2,0),0)*O1068</f>
        <v>0</v>
      </c>
      <c r="AQ1068" s="50">
        <f>IFERROR(VLOOKUP($F1068,Ref_Param!$L:$M,2,0),0)*P1068</f>
        <v>0</v>
      </c>
      <c r="AR1068" s="51">
        <f t="shared" si="303"/>
        <v>0</v>
      </c>
      <c r="AS1068" s="52">
        <f>IFERROR(VLOOKUP($F1068,Ref_Param!$L:$M,2,0),0)*R1068</f>
        <v>0</v>
      </c>
      <c r="AT1068" s="52">
        <f>IFERROR(VLOOKUP($F1068,Ref_Param!$L:$M,2,0),0)*S1068</f>
        <v>0</v>
      </c>
      <c r="AU1068" s="52">
        <f>IFERROR(VLOOKUP($F1068,Ref_Param!$L:$M,2,0),0)*T1068</f>
        <v>0</v>
      </c>
      <c r="AV1068" s="52">
        <f>IFERROR(VLOOKUP($F1068,Ref_Param!$L:$M,2,0),0)*U1068</f>
        <v>0</v>
      </c>
      <c r="AW1068" s="53">
        <f t="shared" si="304"/>
        <v>0</v>
      </c>
      <c r="AX1068" s="54">
        <f>IFERROR(VLOOKUP($F1068,Ref_Param!$L:$M,2,0),0)*W1068</f>
        <v>0</v>
      </c>
      <c r="AY1068" s="54">
        <f>IFERROR(VLOOKUP($F1068,Ref_Param!$L:$M,2,0),0)*X1068</f>
        <v>0</v>
      </c>
      <c r="AZ1068" s="54">
        <f>IFERROR(VLOOKUP($F1068,Ref_Param!$L:$M,2,0),0)*Y1068</f>
        <v>0</v>
      </c>
      <c r="BA1068" s="54">
        <f>IFERROR(VLOOKUP($F1068,Ref_Param!$L:$M,2,0),0)*Z1068</f>
        <v>0</v>
      </c>
      <c r="BB1068" s="55">
        <f t="shared" si="305"/>
        <v>0</v>
      </c>
      <c r="BC1068" s="56">
        <f>IFERROR(VLOOKUP($F1068,Ref_Param!$L:$M,2,0),0)*AB1068</f>
        <v>0</v>
      </c>
      <c r="BD1068" s="56">
        <f>IFERROR(VLOOKUP($F1068,Ref_Param!$L:$M,2,0),0)*AC1068</f>
        <v>0</v>
      </c>
      <c r="BE1068" s="56">
        <f>IFERROR(VLOOKUP($F1068,Ref_Param!$L:$M,2,0),0)*AD1068</f>
        <v>-9.964455275648044</v>
      </c>
      <c r="BF1068" s="56">
        <f>IFERROR(VLOOKUP($F1068,Ref_Param!$L:$M,2,0),0)*AE1068</f>
        <v>0</v>
      </c>
      <c r="BG1068" s="57">
        <f t="shared" si="306"/>
        <v>-9.964455275648044</v>
      </c>
      <c r="BH1068" s="56">
        <f>IFERROR(VLOOKUP($F1068,Ref_Param!$L:$M,2,0),0)*AG1068</f>
        <v>0</v>
      </c>
      <c r="BI1068" s="56">
        <f>IFERROR(VLOOKUP($F1068,Ref_Param!$L:$M,2,0),0)*AH1068</f>
        <v>0</v>
      </c>
      <c r="BJ1068" s="56">
        <f>IFERROR(VLOOKUP($F1068,Ref_Param!$L:$M,2,0),0)*AI1068</f>
        <v>0</v>
      </c>
      <c r="BK1068" s="56">
        <f>IFERROR(VLOOKUP($F1068,Ref_Param!$L:$M,2,0),0)*AJ1068</f>
        <v>0</v>
      </c>
      <c r="BL1068" s="57">
        <f t="shared" si="307"/>
        <v>0</v>
      </c>
      <c r="BM1068" s="58">
        <f>IFERROR(VLOOKUP($F1068,Ref_Param!$L:$M,2,0),0)*AL1068</f>
        <v>0</v>
      </c>
      <c r="BN1068" s="59">
        <f>IFERROR(VLOOKUP($F1068,Ref_Param!$L:$M,2,0),0)*AM1068</f>
        <v>0</v>
      </c>
    </row>
    <row r="1069" spans="1:66" ht="15" customHeight="1" x14ac:dyDescent="0.3">
      <c r="A1069" s="91" t="str">
        <f t="shared" si="297"/>
        <v>EAISDigital - API Economy</v>
      </c>
      <c r="B1069" s="43" t="s">
        <v>4152</v>
      </c>
      <c r="C1069" s="43" t="s">
        <v>4117</v>
      </c>
      <c r="D1069" s="43" t="s">
        <v>4908</v>
      </c>
      <c r="E1069" s="66" t="s">
        <v>4909</v>
      </c>
      <c r="F1069" s="43" t="s">
        <v>28</v>
      </c>
      <c r="G1069" s="44" t="s">
        <v>1052</v>
      </c>
      <c r="H1069" s="41" t="s">
        <v>21</v>
      </c>
      <c r="I1069" s="66" t="s">
        <v>26</v>
      </c>
      <c r="J1069" s="43"/>
      <c r="K1069" s="66"/>
      <c r="L1069" s="43" t="s">
        <v>4110</v>
      </c>
      <c r="M1069" s="7"/>
      <c r="N1069" s="7"/>
      <c r="O1069" s="7"/>
      <c r="P1069" s="7"/>
      <c r="Q1069" s="46">
        <f t="shared" si="298"/>
        <v>0</v>
      </c>
      <c r="R1069" s="7"/>
      <c r="S1069" s="7"/>
      <c r="T1069" s="7"/>
      <c r="U1069" s="7"/>
      <c r="V1069" s="46">
        <f t="shared" si="299"/>
        <v>0</v>
      </c>
      <c r="W1069" s="7"/>
      <c r="X1069" s="7"/>
      <c r="Y1069" s="7"/>
      <c r="Z1069" s="7"/>
      <c r="AA1069" s="46">
        <f t="shared" si="300"/>
        <v>0</v>
      </c>
      <c r="AB1069" s="49"/>
      <c r="AC1069" s="49"/>
      <c r="AD1069" s="49">
        <v>558.87999999999988</v>
      </c>
      <c r="AE1069" s="49">
        <v>600</v>
      </c>
      <c r="AF1069" s="46">
        <f t="shared" si="301"/>
        <v>1158.8799999999999</v>
      </c>
      <c r="AG1069" s="49">
        <v>550</v>
      </c>
      <c r="AH1069" s="49">
        <v>550</v>
      </c>
      <c r="AI1069" s="49">
        <v>550</v>
      </c>
      <c r="AJ1069" s="49">
        <v>550</v>
      </c>
      <c r="AK1069" s="46">
        <f t="shared" si="302"/>
        <v>2200</v>
      </c>
      <c r="AL1069" s="48"/>
      <c r="AM1069" s="48"/>
      <c r="AN1069" s="50">
        <f>IFERROR(VLOOKUP($F1069,Ref_Param!$L:$M,2,0),0)*M1069</f>
        <v>0</v>
      </c>
      <c r="AO1069" s="50">
        <f>IFERROR(VLOOKUP($F1069,Ref_Param!$L:$M,2,0),0)*N1069</f>
        <v>0</v>
      </c>
      <c r="AP1069" s="50">
        <f>IFERROR(VLOOKUP($F1069,Ref_Param!$L:$M,2,0),0)*O1069</f>
        <v>0</v>
      </c>
      <c r="AQ1069" s="50">
        <f>IFERROR(VLOOKUP($F1069,Ref_Param!$L:$M,2,0),0)*P1069</f>
        <v>0</v>
      </c>
      <c r="AR1069" s="51">
        <f t="shared" si="303"/>
        <v>0</v>
      </c>
      <c r="AS1069" s="52">
        <f>IFERROR(VLOOKUP($F1069,Ref_Param!$L:$M,2,0),0)*R1069</f>
        <v>0</v>
      </c>
      <c r="AT1069" s="52">
        <f>IFERROR(VLOOKUP($F1069,Ref_Param!$L:$M,2,0),0)*S1069</f>
        <v>0</v>
      </c>
      <c r="AU1069" s="52">
        <f>IFERROR(VLOOKUP($F1069,Ref_Param!$L:$M,2,0),0)*T1069</f>
        <v>0</v>
      </c>
      <c r="AV1069" s="52">
        <f>IFERROR(VLOOKUP($F1069,Ref_Param!$L:$M,2,0),0)*U1069</f>
        <v>0</v>
      </c>
      <c r="AW1069" s="53">
        <f t="shared" si="304"/>
        <v>0</v>
      </c>
      <c r="AX1069" s="54">
        <f>IFERROR(VLOOKUP($F1069,Ref_Param!$L:$M,2,0),0)*W1069</f>
        <v>0</v>
      </c>
      <c r="AY1069" s="54">
        <f>IFERROR(VLOOKUP($F1069,Ref_Param!$L:$M,2,0),0)*X1069</f>
        <v>0</v>
      </c>
      <c r="AZ1069" s="54">
        <f>IFERROR(VLOOKUP($F1069,Ref_Param!$L:$M,2,0),0)*Y1069</f>
        <v>0</v>
      </c>
      <c r="BA1069" s="54">
        <f>IFERROR(VLOOKUP($F1069,Ref_Param!$L:$M,2,0),0)*Z1069</f>
        <v>0</v>
      </c>
      <c r="BB1069" s="55">
        <f t="shared" si="305"/>
        <v>0</v>
      </c>
      <c r="BC1069" s="56">
        <f>IFERROR(VLOOKUP($F1069,Ref_Param!$L:$M,2,0),0)*AB1069</f>
        <v>0</v>
      </c>
      <c r="BD1069" s="56">
        <f>IFERROR(VLOOKUP($F1069,Ref_Param!$L:$M,2,0),0)*AC1069</f>
        <v>0</v>
      </c>
      <c r="BE1069" s="56">
        <f>IFERROR(VLOOKUP($F1069,Ref_Param!$L:$M,2,0),0)*AD1069</f>
        <v>608.32697091395983</v>
      </c>
      <c r="BF1069" s="56">
        <f>IFERROR(VLOOKUP($F1069,Ref_Param!$L:$M,2,0),0)*AE1069</f>
        <v>653.08506754289999</v>
      </c>
      <c r="BG1069" s="57">
        <f t="shared" si="306"/>
        <v>1261.4120384568598</v>
      </c>
      <c r="BH1069" s="56">
        <f>IFERROR(VLOOKUP($F1069,Ref_Param!$L:$M,2,0),0)*AG1069</f>
        <v>598.66131191432498</v>
      </c>
      <c r="BI1069" s="56">
        <f>IFERROR(VLOOKUP($F1069,Ref_Param!$L:$M,2,0),0)*AH1069</f>
        <v>598.66131191432498</v>
      </c>
      <c r="BJ1069" s="56">
        <f>IFERROR(VLOOKUP($F1069,Ref_Param!$L:$M,2,0),0)*AI1069</f>
        <v>598.66131191432498</v>
      </c>
      <c r="BK1069" s="56">
        <f>IFERROR(VLOOKUP($F1069,Ref_Param!$L:$M,2,0),0)*AJ1069</f>
        <v>598.66131191432498</v>
      </c>
      <c r="BL1069" s="57">
        <f t="shared" si="307"/>
        <v>2394.6452476572999</v>
      </c>
      <c r="BM1069" s="58">
        <f>IFERROR(VLOOKUP($F1069,Ref_Param!$L:$M,2,0),0)*AL1069</f>
        <v>0</v>
      </c>
      <c r="BN1069" s="59">
        <f>IFERROR(VLOOKUP($F1069,Ref_Param!$L:$M,2,0),0)*AM1069</f>
        <v>0</v>
      </c>
    </row>
    <row r="1070" spans="1:66" ht="15" customHeight="1" x14ac:dyDescent="0.3">
      <c r="A1070" s="91" t="str">
        <f t="shared" si="297"/>
        <v>EAISDigital - API Economy</v>
      </c>
      <c r="B1070" s="43" t="s">
        <v>4152</v>
      </c>
      <c r="C1070" s="43" t="s">
        <v>4117</v>
      </c>
      <c r="D1070" s="43" t="s">
        <v>4908</v>
      </c>
      <c r="E1070" s="66" t="s">
        <v>4909</v>
      </c>
      <c r="F1070" s="43" t="s">
        <v>28</v>
      </c>
      <c r="G1070" s="44" t="s">
        <v>1052</v>
      </c>
      <c r="H1070" s="41" t="s">
        <v>21</v>
      </c>
      <c r="I1070" s="66" t="s">
        <v>22</v>
      </c>
      <c r="J1070" s="43"/>
      <c r="K1070" s="66"/>
      <c r="L1070" s="43" t="s">
        <v>4110</v>
      </c>
      <c r="M1070" s="7">
        <v>0</v>
      </c>
      <c r="N1070" s="7">
        <v>0</v>
      </c>
      <c r="O1070" s="7">
        <v>0</v>
      </c>
      <c r="P1070" s="7">
        <v>0</v>
      </c>
      <c r="Q1070" s="46">
        <f t="shared" si="298"/>
        <v>0</v>
      </c>
      <c r="R1070" s="7">
        <v>0</v>
      </c>
      <c r="S1070" s="7">
        <v>0</v>
      </c>
      <c r="T1070" s="7">
        <v>0</v>
      </c>
      <c r="U1070" s="7">
        <v>0</v>
      </c>
      <c r="V1070" s="46">
        <f t="shared" si="299"/>
        <v>0</v>
      </c>
      <c r="W1070" s="7">
        <v>0</v>
      </c>
      <c r="X1070" s="7">
        <v>0</v>
      </c>
      <c r="Y1070" s="7">
        <v>0</v>
      </c>
      <c r="Z1070" s="7">
        <v>0</v>
      </c>
      <c r="AA1070" s="46">
        <f t="shared" si="300"/>
        <v>0</v>
      </c>
      <c r="AB1070" s="49">
        <v>11.804874587707188</v>
      </c>
      <c r="AC1070" s="49">
        <v>509.98091390574763</v>
      </c>
      <c r="AD1070" s="49"/>
      <c r="AE1070" s="49"/>
      <c r="AF1070" s="46">
        <f t="shared" si="301"/>
        <v>521.78578849345479</v>
      </c>
      <c r="AG1070" s="49"/>
      <c r="AH1070" s="49"/>
      <c r="AI1070" s="49"/>
      <c r="AJ1070" s="49"/>
      <c r="AK1070" s="46">
        <f t="shared" si="302"/>
        <v>0</v>
      </c>
      <c r="AL1070" s="48"/>
      <c r="AM1070" s="48"/>
      <c r="AN1070" s="50">
        <f>IFERROR(VLOOKUP($F1070,Ref_Param!$L:$M,2,0),0)*M1070</f>
        <v>0</v>
      </c>
      <c r="AO1070" s="50">
        <f>IFERROR(VLOOKUP($F1070,Ref_Param!$L:$M,2,0),0)*N1070</f>
        <v>0</v>
      </c>
      <c r="AP1070" s="50">
        <f>IFERROR(VLOOKUP($F1070,Ref_Param!$L:$M,2,0),0)*O1070</f>
        <v>0</v>
      </c>
      <c r="AQ1070" s="50">
        <f>IFERROR(VLOOKUP($F1070,Ref_Param!$L:$M,2,0),0)*P1070</f>
        <v>0</v>
      </c>
      <c r="AR1070" s="51">
        <f t="shared" si="303"/>
        <v>0</v>
      </c>
      <c r="AS1070" s="52">
        <f>IFERROR(VLOOKUP($F1070,Ref_Param!$L:$M,2,0),0)*R1070</f>
        <v>0</v>
      </c>
      <c r="AT1070" s="52">
        <f>IFERROR(VLOOKUP($F1070,Ref_Param!$L:$M,2,0),0)*S1070</f>
        <v>0</v>
      </c>
      <c r="AU1070" s="52">
        <f>IFERROR(VLOOKUP($F1070,Ref_Param!$L:$M,2,0),0)*T1070</f>
        <v>0</v>
      </c>
      <c r="AV1070" s="52">
        <f>IFERROR(VLOOKUP($F1070,Ref_Param!$L:$M,2,0),0)*U1070</f>
        <v>0</v>
      </c>
      <c r="AW1070" s="53">
        <f t="shared" si="304"/>
        <v>0</v>
      </c>
      <c r="AX1070" s="54">
        <f>IFERROR(VLOOKUP($F1070,Ref_Param!$L:$M,2,0),0)*W1070</f>
        <v>0</v>
      </c>
      <c r="AY1070" s="54">
        <f>IFERROR(VLOOKUP($F1070,Ref_Param!$L:$M,2,0),0)*X1070</f>
        <v>0</v>
      </c>
      <c r="AZ1070" s="54">
        <f>IFERROR(VLOOKUP($F1070,Ref_Param!$L:$M,2,0),0)*Y1070</f>
        <v>0</v>
      </c>
      <c r="BA1070" s="54">
        <f>IFERROR(VLOOKUP($F1070,Ref_Param!$L:$M,2,0),0)*Z1070</f>
        <v>0</v>
      </c>
      <c r="BB1070" s="55">
        <f t="shared" si="305"/>
        <v>0</v>
      </c>
      <c r="BC1070" s="56">
        <f>IFERROR(VLOOKUP($F1070,Ref_Param!$L:$M,2,0),0)*AB1070</f>
        <v>12.84931219574702</v>
      </c>
      <c r="BD1070" s="56">
        <f>IFERROR(VLOOKUP($F1070,Ref_Param!$L:$M,2,0),0)*AC1070</f>
        <v>555.10153267287512</v>
      </c>
      <c r="BE1070" s="56">
        <f>IFERROR(VLOOKUP($F1070,Ref_Param!$L:$M,2,0),0)*AD1070</f>
        <v>0</v>
      </c>
      <c r="BF1070" s="56">
        <f>IFERROR(VLOOKUP($F1070,Ref_Param!$L:$M,2,0),0)*AE1070</f>
        <v>0</v>
      </c>
      <c r="BG1070" s="57">
        <f t="shared" si="306"/>
        <v>567.9508448686222</v>
      </c>
      <c r="BH1070" s="56">
        <f>IFERROR(VLOOKUP($F1070,Ref_Param!$L:$M,2,0),0)*AG1070</f>
        <v>0</v>
      </c>
      <c r="BI1070" s="56">
        <f>IFERROR(VLOOKUP($F1070,Ref_Param!$L:$M,2,0),0)*AH1070</f>
        <v>0</v>
      </c>
      <c r="BJ1070" s="56">
        <f>IFERROR(VLOOKUP($F1070,Ref_Param!$L:$M,2,0),0)*AI1070</f>
        <v>0</v>
      </c>
      <c r="BK1070" s="56">
        <f>IFERROR(VLOOKUP($F1070,Ref_Param!$L:$M,2,0),0)*AJ1070</f>
        <v>0</v>
      </c>
      <c r="BL1070" s="57">
        <f t="shared" si="307"/>
        <v>0</v>
      </c>
      <c r="BM1070" s="58">
        <f>IFERROR(VLOOKUP($F1070,Ref_Param!$L:$M,2,0),0)*AL1070</f>
        <v>0</v>
      </c>
      <c r="BN1070" s="59">
        <f>IFERROR(VLOOKUP($F1070,Ref_Param!$L:$M,2,0),0)*AM1070</f>
        <v>0</v>
      </c>
    </row>
    <row r="1071" spans="1:66" ht="15" customHeight="1" x14ac:dyDescent="0.3">
      <c r="A1071" s="91" t="str">
        <f t="shared" si="297"/>
        <v>EAISDigital - API Economy</v>
      </c>
      <c r="B1071" s="43" t="s">
        <v>4152</v>
      </c>
      <c r="C1071" s="43" t="s">
        <v>4117</v>
      </c>
      <c r="D1071" s="43" t="s">
        <v>4908</v>
      </c>
      <c r="E1071" s="66" t="s">
        <v>4909</v>
      </c>
      <c r="F1071" s="43" t="s">
        <v>20</v>
      </c>
      <c r="G1071" s="44" t="s">
        <v>1052</v>
      </c>
      <c r="H1071" s="41" t="s">
        <v>21</v>
      </c>
      <c r="I1071" s="66" t="s">
        <v>26</v>
      </c>
      <c r="J1071" s="43"/>
      <c r="K1071" s="66"/>
      <c r="L1071" s="43" t="s">
        <v>4110</v>
      </c>
      <c r="M1071" s="7"/>
      <c r="N1071" s="7"/>
      <c r="O1071" s="7"/>
      <c r="P1071" s="7"/>
      <c r="Q1071" s="46">
        <f t="shared" si="298"/>
        <v>0</v>
      </c>
      <c r="R1071" s="7"/>
      <c r="S1071" s="7"/>
      <c r="T1071" s="7"/>
      <c r="U1071" s="7"/>
      <c r="V1071" s="46">
        <f t="shared" si="299"/>
        <v>0</v>
      </c>
      <c r="W1071" s="7"/>
      <c r="X1071" s="7"/>
      <c r="Y1071" s="7"/>
      <c r="Z1071" s="7"/>
      <c r="AA1071" s="46">
        <f t="shared" si="300"/>
        <v>0</v>
      </c>
      <c r="AB1071" s="49"/>
      <c r="AC1071" s="49"/>
      <c r="AD1071" s="49">
        <v>117</v>
      </c>
      <c r="AE1071" s="49">
        <v>134</v>
      </c>
      <c r="AF1071" s="46">
        <f t="shared" si="301"/>
        <v>251</v>
      </c>
      <c r="AG1071" s="49">
        <v>160</v>
      </c>
      <c r="AH1071" s="49">
        <v>180</v>
      </c>
      <c r="AI1071" s="49">
        <v>200</v>
      </c>
      <c r="AJ1071" s="49">
        <v>200</v>
      </c>
      <c r="AK1071" s="46">
        <f t="shared" si="302"/>
        <v>740</v>
      </c>
      <c r="AL1071" s="48"/>
      <c r="AM1071" s="48"/>
      <c r="AN1071" s="50">
        <f>IFERROR(VLOOKUP($F1071,Ref_Param!$L:$M,2,0),0)*M1071</f>
        <v>0</v>
      </c>
      <c r="AO1071" s="50">
        <f>IFERROR(VLOOKUP($F1071,Ref_Param!$L:$M,2,0),0)*N1071</f>
        <v>0</v>
      </c>
      <c r="AP1071" s="50">
        <f>IFERROR(VLOOKUP($F1071,Ref_Param!$L:$M,2,0),0)*O1071</f>
        <v>0</v>
      </c>
      <c r="AQ1071" s="50">
        <f>IFERROR(VLOOKUP($F1071,Ref_Param!$L:$M,2,0),0)*P1071</f>
        <v>0</v>
      </c>
      <c r="AR1071" s="51">
        <f t="shared" si="303"/>
        <v>0</v>
      </c>
      <c r="AS1071" s="52">
        <f>IFERROR(VLOOKUP($F1071,Ref_Param!$L:$M,2,0),0)*R1071</f>
        <v>0</v>
      </c>
      <c r="AT1071" s="52">
        <f>IFERROR(VLOOKUP($F1071,Ref_Param!$L:$M,2,0),0)*S1071</f>
        <v>0</v>
      </c>
      <c r="AU1071" s="52">
        <f>IFERROR(VLOOKUP($F1071,Ref_Param!$L:$M,2,0),0)*T1071</f>
        <v>0</v>
      </c>
      <c r="AV1071" s="52">
        <f>IFERROR(VLOOKUP($F1071,Ref_Param!$L:$M,2,0),0)*U1071</f>
        <v>0</v>
      </c>
      <c r="AW1071" s="53">
        <f t="shared" si="304"/>
        <v>0</v>
      </c>
      <c r="AX1071" s="54">
        <f>IFERROR(VLOOKUP($F1071,Ref_Param!$L:$M,2,0),0)*W1071</f>
        <v>0</v>
      </c>
      <c r="AY1071" s="54">
        <f>IFERROR(VLOOKUP($F1071,Ref_Param!$L:$M,2,0),0)*X1071</f>
        <v>0</v>
      </c>
      <c r="AZ1071" s="54">
        <f>IFERROR(VLOOKUP($F1071,Ref_Param!$L:$M,2,0),0)*Y1071</f>
        <v>0</v>
      </c>
      <c r="BA1071" s="54">
        <f>IFERROR(VLOOKUP($F1071,Ref_Param!$L:$M,2,0),0)*Z1071</f>
        <v>0</v>
      </c>
      <c r="BB1071" s="55">
        <f t="shared" si="305"/>
        <v>0</v>
      </c>
      <c r="BC1071" s="56">
        <f>IFERROR(VLOOKUP($F1071,Ref_Param!$L:$M,2,0),0)*AB1071</f>
        <v>0</v>
      </c>
      <c r="BD1071" s="56">
        <f>IFERROR(VLOOKUP($F1071,Ref_Param!$L:$M,2,0),0)*AC1071</f>
        <v>0</v>
      </c>
      <c r="BE1071" s="56">
        <f>IFERROR(VLOOKUP($F1071,Ref_Param!$L:$M,2,0),0)*AD1071</f>
        <v>117</v>
      </c>
      <c r="BF1071" s="56">
        <f>IFERROR(VLOOKUP($F1071,Ref_Param!$L:$M,2,0),0)*AE1071</f>
        <v>134</v>
      </c>
      <c r="BG1071" s="57">
        <f t="shared" si="306"/>
        <v>251</v>
      </c>
      <c r="BH1071" s="56">
        <f>IFERROR(VLOOKUP($F1071,Ref_Param!$L:$M,2,0),0)*AG1071</f>
        <v>160</v>
      </c>
      <c r="BI1071" s="56">
        <f>IFERROR(VLOOKUP($F1071,Ref_Param!$L:$M,2,0),0)*AH1071</f>
        <v>180</v>
      </c>
      <c r="BJ1071" s="56">
        <f>IFERROR(VLOOKUP($F1071,Ref_Param!$L:$M,2,0),0)*AI1071</f>
        <v>200</v>
      </c>
      <c r="BK1071" s="56">
        <f>IFERROR(VLOOKUP($F1071,Ref_Param!$L:$M,2,0),0)*AJ1071</f>
        <v>200</v>
      </c>
      <c r="BL1071" s="57">
        <f t="shared" si="307"/>
        <v>740</v>
      </c>
      <c r="BM1071" s="58">
        <f>IFERROR(VLOOKUP($F1071,Ref_Param!$L:$M,2,0),0)*AL1071</f>
        <v>0</v>
      </c>
      <c r="BN1071" s="59">
        <f>IFERROR(VLOOKUP($F1071,Ref_Param!$L:$M,2,0),0)*AM1071</f>
        <v>0</v>
      </c>
    </row>
    <row r="1072" spans="1:66" ht="15" customHeight="1" x14ac:dyDescent="0.3">
      <c r="A1072" s="91" t="str">
        <f t="shared" si="297"/>
        <v>EAISDigital - API Economy</v>
      </c>
      <c r="B1072" s="43" t="s">
        <v>4152</v>
      </c>
      <c r="C1072" s="43" t="s">
        <v>4117</v>
      </c>
      <c r="D1072" s="43" t="s">
        <v>968</v>
      </c>
      <c r="E1072" s="66" t="s">
        <v>969</v>
      </c>
      <c r="F1072" s="43" t="s">
        <v>36</v>
      </c>
      <c r="G1072" s="44" t="s">
        <v>1052</v>
      </c>
      <c r="H1072" s="41" t="s">
        <v>5426</v>
      </c>
      <c r="I1072" s="66" t="s">
        <v>38</v>
      </c>
      <c r="J1072" s="43"/>
      <c r="K1072" s="66"/>
      <c r="L1072" s="43" t="s">
        <v>4110</v>
      </c>
      <c r="M1072" s="7">
        <v>0</v>
      </c>
      <c r="N1072" s="7">
        <v>0</v>
      </c>
      <c r="O1072" s="7">
        <v>0</v>
      </c>
      <c r="P1072" s="7">
        <v>0</v>
      </c>
      <c r="Q1072" s="46">
        <f t="shared" si="298"/>
        <v>0</v>
      </c>
      <c r="R1072" s="7">
        <v>0</v>
      </c>
      <c r="S1072" s="7">
        <v>0</v>
      </c>
      <c r="T1072" s="7">
        <v>0</v>
      </c>
      <c r="U1072" s="7">
        <v>81.353662784178283</v>
      </c>
      <c r="V1072" s="46">
        <f t="shared" si="299"/>
        <v>81.353662784178283</v>
      </c>
      <c r="W1072" s="7">
        <v>281.83338765085585</v>
      </c>
      <c r="X1072" s="7">
        <v>309.70218065813492</v>
      </c>
      <c r="Y1072" s="7">
        <v>332.17299599005054</v>
      </c>
      <c r="Z1072" s="7">
        <v>466.57077816302149</v>
      </c>
      <c r="AA1072" s="46">
        <f t="shared" si="300"/>
        <v>1390.2793424620629</v>
      </c>
      <c r="AB1072" s="49">
        <v>541.53297273853229</v>
      </c>
      <c r="AC1072" s="49">
        <v>446.06763505091436</v>
      </c>
      <c r="AD1072" s="49"/>
      <c r="AE1072" s="49"/>
      <c r="AF1072" s="46">
        <f t="shared" si="301"/>
        <v>987.60060778944671</v>
      </c>
      <c r="AG1072" s="49"/>
      <c r="AH1072" s="49"/>
      <c r="AI1072" s="49"/>
      <c r="AJ1072" s="49"/>
      <c r="AK1072" s="46">
        <f t="shared" si="302"/>
        <v>0</v>
      </c>
      <c r="AL1072" s="48"/>
      <c r="AM1072" s="48"/>
      <c r="AN1072" s="50">
        <f>IFERROR(VLOOKUP($F1072,Ref_Param!$L:$M,2,0),0)*M1072</f>
        <v>0</v>
      </c>
      <c r="AO1072" s="50">
        <f>IFERROR(VLOOKUP($F1072,Ref_Param!$L:$M,2,0),0)*N1072</f>
        <v>0</v>
      </c>
      <c r="AP1072" s="50">
        <f>IFERROR(VLOOKUP($F1072,Ref_Param!$L:$M,2,0),0)*O1072</f>
        <v>0</v>
      </c>
      <c r="AQ1072" s="50">
        <f>IFERROR(VLOOKUP($F1072,Ref_Param!$L:$M,2,0),0)*P1072</f>
        <v>0</v>
      </c>
      <c r="AR1072" s="51">
        <f t="shared" si="303"/>
        <v>0</v>
      </c>
      <c r="AS1072" s="52">
        <f>IFERROR(VLOOKUP($F1072,Ref_Param!$L:$M,2,0),0)*R1072</f>
        <v>0</v>
      </c>
      <c r="AT1072" s="52">
        <f>IFERROR(VLOOKUP($F1072,Ref_Param!$L:$M,2,0),0)*S1072</f>
        <v>0</v>
      </c>
      <c r="AU1072" s="52">
        <f>IFERROR(VLOOKUP($F1072,Ref_Param!$L:$M,2,0),0)*T1072</f>
        <v>0</v>
      </c>
      <c r="AV1072" s="52">
        <f>IFERROR(VLOOKUP($F1072,Ref_Param!$L:$M,2,0),0)*U1072</f>
        <v>54.48329150557786</v>
      </c>
      <c r="AW1072" s="53">
        <f t="shared" si="304"/>
        <v>54.48329150557786</v>
      </c>
      <c r="AX1072" s="54">
        <f>IFERROR(VLOOKUP($F1072,Ref_Param!$L:$M,2,0),0)*W1072</f>
        <v>188.74639555101137</v>
      </c>
      <c r="AY1072" s="54">
        <f>IFERROR(VLOOKUP($F1072,Ref_Param!$L:$M,2,0),0)*X1072</f>
        <v>207.41038093729065</v>
      </c>
      <c r="AZ1072" s="54">
        <f>IFERROR(VLOOKUP($F1072,Ref_Param!$L:$M,2,0),0)*Y1072</f>
        <v>222.45929133908348</v>
      </c>
      <c r="BA1072" s="54">
        <f>IFERROR(VLOOKUP($F1072,Ref_Param!$L:$M,2,0),0)*Z1072</f>
        <v>312.46671440076773</v>
      </c>
      <c r="BB1072" s="55">
        <f t="shared" si="305"/>
        <v>931.08278222815329</v>
      </c>
      <c r="BC1072" s="56">
        <f>IFERROR(VLOOKUP($F1072,Ref_Param!$L:$M,2,0),0)*AB1072</f>
        <v>362.66958123161061</v>
      </c>
      <c r="BD1072" s="56">
        <f>IFERROR(VLOOKUP($F1072,Ref_Param!$L:$M,2,0),0)*AC1072</f>
        <v>298.73557206829537</v>
      </c>
      <c r="BE1072" s="56">
        <f>IFERROR(VLOOKUP($F1072,Ref_Param!$L:$M,2,0),0)*AD1072</f>
        <v>0</v>
      </c>
      <c r="BF1072" s="56">
        <f>IFERROR(VLOOKUP($F1072,Ref_Param!$L:$M,2,0),0)*AE1072</f>
        <v>0</v>
      </c>
      <c r="BG1072" s="57">
        <f t="shared" si="306"/>
        <v>661.40515329990603</v>
      </c>
      <c r="BH1072" s="56">
        <f>IFERROR(VLOOKUP($F1072,Ref_Param!$L:$M,2,0),0)*AG1072</f>
        <v>0</v>
      </c>
      <c r="BI1072" s="56">
        <f>IFERROR(VLOOKUP($F1072,Ref_Param!$L:$M,2,0),0)*AH1072</f>
        <v>0</v>
      </c>
      <c r="BJ1072" s="56">
        <f>IFERROR(VLOOKUP($F1072,Ref_Param!$L:$M,2,0),0)*AI1072</f>
        <v>0</v>
      </c>
      <c r="BK1072" s="56">
        <f>IFERROR(VLOOKUP($F1072,Ref_Param!$L:$M,2,0),0)*AJ1072</f>
        <v>0</v>
      </c>
      <c r="BL1072" s="57">
        <f t="shared" si="307"/>
        <v>0</v>
      </c>
      <c r="BM1072" s="58">
        <f>IFERROR(VLOOKUP($F1072,Ref_Param!$L:$M,2,0),0)*AL1072</f>
        <v>0</v>
      </c>
      <c r="BN1072" s="59">
        <f>IFERROR(VLOOKUP($F1072,Ref_Param!$L:$M,2,0),0)*AM1072</f>
        <v>0</v>
      </c>
    </row>
    <row r="1073" spans="1:66" ht="15" customHeight="1" x14ac:dyDescent="0.3">
      <c r="A1073" s="91" t="str">
        <f t="shared" si="297"/>
        <v>EAISDigital - API Economy</v>
      </c>
      <c r="B1073" s="43" t="s">
        <v>4152</v>
      </c>
      <c r="C1073" s="43" t="s">
        <v>4117</v>
      </c>
      <c r="D1073" s="43" t="s">
        <v>968</v>
      </c>
      <c r="E1073" s="66" t="s">
        <v>969</v>
      </c>
      <c r="F1073" s="43" t="s">
        <v>36</v>
      </c>
      <c r="G1073" s="44" t="s">
        <v>1052</v>
      </c>
      <c r="H1073" s="41" t="s">
        <v>5426</v>
      </c>
      <c r="I1073" s="66" t="s">
        <v>38</v>
      </c>
      <c r="J1073" s="43"/>
      <c r="K1073" s="66"/>
      <c r="L1073" s="43" t="s">
        <v>4110</v>
      </c>
      <c r="M1073" s="7"/>
      <c r="N1073" s="7"/>
      <c r="O1073" s="7"/>
      <c r="P1073" s="7"/>
      <c r="Q1073" s="46">
        <f t="shared" si="298"/>
        <v>0</v>
      </c>
      <c r="R1073" s="7"/>
      <c r="S1073" s="7"/>
      <c r="T1073" s="7"/>
      <c r="U1073" s="7"/>
      <c r="V1073" s="46">
        <f t="shared" si="299"/>
        <v>0</v>
      </c>
      <c r="W1073" s="7"/>
      <c r="X1073" s="7"/>
      <c r="Y1073" s="7"/>
      <c r="Z1073" s="7"/>
      <c r="AA1073" s="46">
        <f t="shared" si="300"/>
        <v>0</v>
      </c>
      <c r="AB1073" s="49"/>
      <c r="AC1073" s="49"/>
      <c r="AD1073" s="49">
        <v>176.83199999999999</v>
      </c>
      <c r="AE1073" s="49">
        <v>350.55</v>
      </c>
      <c r="AF1073" s="46">
        <f t="shared" si="301"/>
        <v>527.38200000000006</v>
      </c>
      <c r="AG1073" s="49">
        <v>200</v>
      </c>
      <c r="AH1073" s="49">
        <v>200</v>
      </c>
      <c r="AI1073" s="49">
        <v>200</v>
      </c>
      <c r="AJ1073" s="49">
        <v>200</v>
      </c>
      <c r="AK1073" s="46">
        <f t="shared" si="302"/>
        <v>800</v>
      </c>
      <c r="AL1073" s="48"/>
      <c r="AM1073" s="48"/>
      <c r="AN1073" s="50">
        <f>IFERROR(VLOOKUP($F1073,Ref_Param!$L:$M,2,0),0)*M1073</f>
        <v>0</v>
      </c>
      <c r="AO1073" s="50">
        <f>IFERROR(VLOOKUP($F1073,Ref_Param!$L:$M,2,0),0)*N1073</f>
        <v>0</v>
      </c>
      <c r="AP1073" s="50">
        <f>IFERROR(VLOOKUP($F1073,Ref_Param!$L:$M,2,0),0)*O1073</f>
        <v>0</v>
      </c>
      <c r="AQ1073" s="50">
        <f>IFERROR(VLOOKUP($F1073,Ref_Param!$L:$M,2,0),0)*P1073</f>
        <v>0</v>
      </c>
      <c r="AR1073" s="51">
        <f t="shared" si="303"/>
        <v>0</v>
      </c>
      <c r="AS1073" s="52">
        <f>IFERROR(VLOOKUP($F1073,Ref_Param!$L:$M,2,0),0)*R1073</f>
        <v>0</v>
      </c>
      <c r="AT1073" s="52">
        <f>IFERROR(VLOOKUP($F1073,Ref_Param!$L:$M,2,0),0)*S1073</f>
        <v>0</v>
      </c>
      <c r="AU1073" s="52">
        <f>IFERROR(VLOOKUP($F1073,Ref_Param!$L:$M,2,0),0)*T1073</f>
        <v>0</v>
      </c>
      <c r="AV1073" s="52">
        <f>IFERROR(VLOOKUP($F1073,Ref_Param!$L:$M,2,0),0)*U1073</f>
        <v>0</v>
      </c>
      <c r="AW1073" s="53">
        <f t="shared" si="304"/>
        <v>0</v>
      </c>
      <c r="AX1073" s="54">
        <f>IFERROR(VLOOKUP($F1073,Ref_Param!$L:$M,2,0),0)*W1073</f>
        <v>0</v>
      </c>
      <c r="AY1073" s="54">
        <f>IFERROR(VLOOKUP($F1073,Ref_Param!$L:$M,2,0),0)*X1073</f>
        <v>0</v>
      </c>
      <c r="AZ1073" s="54">
        <f>IFERROR(VLOOKUP($F1073,Ref_Param!$L:$M,2,0),0)*Y1073</f>
        <v>0</v>
      </c>
      <c r="BA1073" s="54">
        <f>IFERROR(VLOOKUP($F1073,Ref_Param!$L:$M,2,0),0)*Z1073</f>
        <v>0</v>
      </c>
      <c r="BB1073" s="55">
        <f t="shared" si="305"/>
        <v>0</v>
      </c>
      <c r="BC1073" s="56">
        <f>IFERROR(VLOOKUP($F1073,Ref_Param!$L:$M,2,0),0)*AB1073</f>
        <v>0</v>
      </c>
      <c r="BD1073" s="56">
        <f>IFERROR(VLOOKUP($F1073,Ref_Param!$L:$M,2,0),0)*AC1073</f>
        <v>0</v>
      </c>
      <c r="BE1073" s="56">
        <f>IFERROR(VLOOKUP($F1073,Ref_Param!$L:$M,2,0),0)*AD1073</f>
        <v>118.42600657174157</v>
      </c>
      <c r="BF1073" s="56">
        <f>IFERROR(VLOOKUP($F1073,Ref_Param!$L:$M,2,0),0)*AE1073</f>
        <v>234.76653888280407</v>
      </c>
      <c r="BG1073" s="57">
        <f t="shared" si="306"/>
        <v>353.19254545454567</v>
      </c>
      <c r="BH1073" s="56">
        <f>IFERROR(VLOOKUP($F1073,Ref_Param!$L:$M,2,0),0)*AG1073</f>
        <v>133.94182791773159</v>
      </c>
      <c r="BI1073" s="56">
        <f>IFERROR(VLOOKUP($F1073,Ref_Param!$L:$M,2,0),0)*AH1073</f>
        <v>133.94182791773159</v>
      </c>
      <c r="BJ1073" s="56">
        <f>IFERROR(VLOOKUP($F1073,Ref_Param!$L:$M,2,0),0)*AI1073</f>
        <v>133.94182791773159</v>
      </c>
      <c r="BK1073" s="56">
        <f>IFERROR(VLOOKUP($F1073,Ref_Param!$L:$M,2,0),0)*AJ1073</f>
        <v>133.94182791773159</v>
      </c>
      <c r="BL1073" s="57">
        <f t="shared" si="307"/>
        <v>535.76731167092635</v>
      </c>
      <c r="BM1073" s="58">
        <f>IFERROR(VLOOKUP($F1073,Ref_Param!$L:$M,2,0),0)*AL1073</f>
        <v>0</v>
      </c>
      <c r="BN1073" s="59">
        <f>IFERROR(VLOOKUP($F1073,Ref_Param!$L:$M,2,0),0)*AM1073</f>
        <v>0</v>
      </c>
    </row>
    <row r="1074" spans="1:66" ht="15" customHeight="1" x14ac:dyDescent="0.3">
      <c r="A1074" s="91" t="str">
        <f t="shared" si="297"/>
        <v>EAISDigital - API Economy</v>
      </c>
      <c r="B1074" s="43" t="s">
        <v>4152</v>
      </c>
      <c r="C1074" s="43" t="s">
        <v>4117</v>
      </c>
      <c r="D1074" s="43" t="s">
        <v>968</v>
      </c>
      <c r="E1074" s="66" t="s">
        <v>969</v>
      </c>
      <c r="F1074" s="43" t="s">
        <v>20</v>
      </c>
      <c r="G1074" s="44" t="s">
        <v>1052</v>
      </c>
      <c r="H1074" s="41" t="s">
        <v>5426</v>
      </c>
      <c r="I1074" s="66" t="s">
        <v>38</v>
      </c>
      <c r="J1074" s="43"/>
      <c r="K1074" s="66"/>
      <c r="L1074" s="43" t="s">
        <v>4110</v>
      </c>
      <c r="M1074" s="7"/>
      <c r="N1074" s="7"/>
      <c r="O1074" s="7"/>
      <c r="P1074" s="7"/>
      <c r="Q1074" s="46">
        <f t="shared" si="298"/>
        <v>0</v>
      </c>
      <c r="R1074" s="7"/>
      <c r="S1074" s="7"/>
      <c r="T1074" s="7"/>
      <c r="U1074" s="7"/>
      <c r="V1074" s="46">
        <f t="shared" si="299"/>
        <v>0</v>
      </c>
      <c r="W1074" s="7"/>
      <c r="X1074" s="7"/>
      <c r="Y1074" s="7"/>
      <c r="Z1074" s="7"/>
      <c r="AA1074" s="46">
        <f t="shared" si="300"/>
        <v>0</v>
      </c>
      <c r="AB1074" s="49"/>
      <c r="AC1074" s="49"/>
      <c r="AD1074" s="49">
        <v>87</v>
      </c>
      <c r="AE1074" s="49">
        <v>0</v>
      </c>
      <c r="AF1074" s="46">
        <f t="shared" si="301"/>
        <v>87</v>
      </c>
      <c r="AG1074" s="49">
        <v>85</v>
      </c>
      <c r="AH1074" s="49">
        <v>85</v>
      </c>
      <c r="AI1074" s="49">
        <v>85</v>
      </c>
      <c r="AJ1074" s="49">
        <v>85</v>
      </c>
      <c r="AK1074" s="46">
        <f t="shared" si="302"/>
        <v>340</v>
      </c>
      <c r="AL1074" s="48"/>
      <c r="AM1074" s="48"/>
      <c r="AN1074" s="50">
        <f>IFERROR(VLOOKUP($F1074,Ref_Param!$L:$M,2,0),0)*M1074</f>
        <v>0</v>
      </c>
      <c r="AO1074" s="50">
        <f>IFERROR(VLOOKUP($F1074,Ref_Param!$L:$M,2,0),0)*N1074</f>
        <v>0</v>
      </c>
      <c r="AP1074" s="50">
        <f>IFERROR(VLOOKUP($F1074,Ref_Param!$L:$M,2,0),0)*O1074</f>
        <v>0</v>
      </c>
      <c r="AQ1074" s="50">
        <f>IFERROR(VLOOKUP($F1074,Ref_Param!$L:$M,2,0),0)*P1074</f>
        <v>0</v>
      </c>
      <c r="AR1074" s="51">
        <f t="shared" si="303"/>
        <v>0</v>
      </c>
      <c r="AS1074" s="52">
        <f>IFERROR(VLOOKUP($F1074,Ref_Param!$L:$M,2,0),0)*R1074</f>
        <v>0</v>
      </c>
      <c r="AT1074" s="52">
        <f>IFERROR(VLOOKUP($F1074,Ref_Param!$L:$M,2,0),0)*S1074</f>
        <v>0</v>
      </c>
      <c r="AU1074" s="52">
        <f>IFERROR(VLOOKUP($F1074,Ref_Param!$L:$M,2,0),0)*T1074</f>
        <v>0</v>
      </c>
      <c r="AV1074" s="52">
        <f>IFERROR(VLOOKUP($F1074,Ref_Param!$L:$M,2,0),0)*U1074</f>
        <v>0</v>
      </c>
      <c r="AW1074" s="53">
        <f t="shared" si="304"/>
        <v>0</v>
      </c>
      <c r="AX1074" s="54">
        <f>IFERROR(VLOOKUP($F1074,Ref_Param!$L:$M,2,0),0)*W1074</f>
        <v>0</v>
      </c>
      <c r="AY1074" s="54">
        <f>IFERROR(VLOOKUP($F1074,Ref_Param!$L:$M,2,0),0)*X1074</f>
        <v>0</v>
      </c>
      <c r="AZ1074" s="54">
        <f>IFERROR(VLOOKUP($F1074,Ref_Param!$L:$M,2,0),0)*Y1074</f>
        <v>0</v>
      </c>
      <c r="BA1074" s="54">
        <f>IFERROR(VLOOKUP($F1074,Ref_Param!$L:$M,2,0),0)*Z1074</f>
        <v>0</v>
      </c>
      <c r="BB1074" s="55">
        <f t="shared" si="305"/>
        <v>0</v>
      </c>
      <c r="BC1074" s="56">
        <f>IFERROR(VLOOKUP($F1074,Ref_Param!$L:$M,2,0),0)*AB1074</f>
        <v>0</v>
      </c>
      <c r="BD1074" s="56">
        <f>IFERROR(VLOOKUP($F1074,Ref_Param!$L:$M,2,0),0)*AC1074</f>
        <v>0</v>
      </c>
      <c r="BE1074" s="56">
        <f>IFERROR(VLOOKUP($F1074,Ref_Param!$L:$M,2,0),0)*AD1074</f>
        <v>87</v>
      </c>
      <c r="BF1074" s="56">
        <f>IFERROR(VLOOKUP($F1074,Ref_Param!$L:$M,2,0),0)*AE1074</f>
        <v>0</v>
      </c>
      <c r="BG1074" s="57">
        <f t="shared" si="306"/>
        <v>87</v>
      </c>
      <c r="BH1074" s="56">
        <f>IFERROR(VLOOKUP($F1074,Ref_Param!$L:$M,2,0),0)*AG1074</f>
        <v>85</v>
      </c>
      <c r="BI1074" s="56">
        <f>IFERROR(VLOOKUP($F1074,Ref_Param!$L:$M,2,0),0)*AH1074</f>
        <v>85</v>
      </c>
      <c r="BJ1074" s="56">
        <f>IFERROR(VLOOKUP($F1074,Ref_Param!$L:$M,2,0),0)*AI1074</f>
        <v>85</v>
      </c>
      <c r="BK1074" s="56">
        <f>IFERROR(VLOOKUP($F1074,Ref_Param!$L:$M,2,0),0)*AJ1074</f>
        <v>85</v>
      </c>
      <c r="BL1074" s="57">
        <f t="shared" si="307"/>
        <v>340</v>
      </c>
      <c r="BM1074" s="58">
        <f>IFERROR(VLOOKUP($F1074,Ref_Param!$L:$M,2,0),0)*AL1074</f>
        <v>0</v>
      </c>
      <c r="BN1074" s="59">
        <f>IFERROR(VLOOKUP($F1074,Ref_Param!$L:$M,2,0),0)*AM1074</f>
        <v>0</v>
      </c>
    </row>
    <row r="1075" spans="1:66" ht="15" customHeight="1" x14ac:dyDescent="0.3">
      <c r="A1075" s="91" t="str">
        <f t="shared" si="297"/>
        <v>EAISDigital - API Economy</v>
      </c>
      <c r="B1075" s="43" t="s">
        <v>4152</v>
      </c>
      <c r="C1075" s="43" t="s">
        <v>4117</v>
      </c>
      <c r="D1075" s="43" t="s">
        <v>970</v>
      </c>
      <c r="E1075" s="66" t="s">
        <v>971</v>
      </c>
      <c r="F1075" s="43" t="s">
        <v>36</v>
      </c>
      <c r="G1075" s="44" t="s">
        <v>1052</v>
      </c>
      <c r="H1075" s="41" t="s">
        <v>37</v>
      </c>
      <c r="I1075" s="66" t="s">
        <v>38</v>
      </c>
      <c r="J1075" s="43"/>
      <c r="K1075" s="66"/>
      <c r="L1075" s="43" t="s">
        <v>4110</v>
      </c>
      <c r="M1075" s="7">
        <v>137.9539351137864</v>
      </c>
      <c r="N1075" s="7">
        <v>199.02053916135378</v>
      </c>
      <c r="O1075" s="7">
        <v>101.86597666781265</v>
      </c>
      <c r="P1075" s="7">
        <v>114.18243752707966</v>
      </c>
      <c r="Q1075" s="46">
        <f t="shared" si="298"/>
        <v>553.02288847003251</v>
      </c>
      <c r="R1075" s="7">
        <v>21.93221667129481</v>
      </c>
      <c r="S1075" s="7">
        <v>25.132223472863156</v>
      </c>
      <c r="T1075" s="7">
        <v>23.353066031542181</v>
      </c>
      <c r="U1075" s="7">
        <v>24.677895933094462</v>
      </c>
      <c r="V1075" s="46">
        <f t="shared" si="299"/>
        <v>95.095402108794616</v>
      </c>
      <c r="W1075" s="7">
        <v>25.362790652471272</v>
      </c>
      <c r="X1075" s="7">
        <v>25.851104937898466</v>
      </c>
      <c r="Y1075" s="7">
        <v>22.977471630138247</v>
      </c>
      <c r="Z1075" s="7">
        <v>24.855750129995609</v>
      </c>
      <c r="AA1075" s="46">
        <f t="shared" si="300"/>
        <v>99.047117350503598</v>
      </c>
      <c r="AB1075" s="49">
        <v>38.21899672332173</v>
      </c>
      <c r="AC1075" s="49">
        <v>5.354719746376813</v>
      </c>
      <c r="AD1075" s="49"/>
      <c r="AE1075" s="49"/>
      <c r="AF1075" s="46">
        <f t="shared" si="301"/>
        <v>43.573716469698546</v>
      </c>
      <c r="AG1075" s="49"/>
      <c r="AH1075" s="49"/>
      <c r="AI1075" s="49"/>
      <c r="AJ1075" s="49"/>
      <c r="AK1075" s="46">
        <f t="shared" si="302"/>
        <v>0</v>
      </c>
      <c r="AL1075" s="48"/>
      <c r="AM1075" s="48"/>
      <c r="AN1075" s="50">
        <f>IFERROR(VLOOKUP($F1075,Ref_Param!$L:$M,2,0),0)*M1075</f>
        <v>92.389011187923444</v>
      </c>
      <c r="AO1075" s="50">
        <f>IFERROR(VLOOKUP($F1075,Ref_Param!$L:$M,2,0),0)*N1075</f>
        <v>133.28587404222105</v>
      </c>
      <c r="AP1075" s="50">
        <f>IFERROR(VLOOKUP($F1075,Ref_Param!$L:$M,2,0),0)*O1075</f>
        <v>68.220575587559111</v>
      </c>
      <c r="AQ1075" s="50">
        <f>IFERROR(VLOOKUP($F1075,Ref_Param!$L:$M,2,0),0)*P1075</f>
        <v>76.469021992396208</v>
      </c>
      <c r="AR1075" s="51">
        <f t="shared" si="303"/>
        <v>370.36448281009984</v>
      </c>
      <c r="AS1075" s="52">
        <f>IFERROR(VLOOKUP($F1075,Ref_Param!$L:$M,2,0),0)*R1075</f>
        <v>14.688205956204868</v>
      </c>
      <c r="AT1075" s="52">
        <f>IFERROR(VLOOKUP($F1075,Ref_Param!$L:$M,2,0),0)*S1075</f>
        <v>16.83127975796106</v>
      </c>
      <c r="AU1075" s="52">
        <f>IFERROR(VLOOKUP($F1075,Ref_Param!$L:$M,2,0),0)*T1075</f>
        <v>15.639761758741228</v>
      </c>
      <c r="AV1075" s="52">
        <f>IFERROR(VLOOKUP($F1075,Ref_Param!$L:$M,2,0),0)*U1075</f>
        <v>16.527012452211135</v>
      </c>
      <c r="AW1075" s="53">
        <f t="shared" si="304"/>
        <v>63.686259925118293</v>
      </c>
      <c r="AX1075" s="54">
        <f>IFERROR(VLOOKUP($F1075,Ref_Param!$L:$M,2,0),0)*W1075</f>
        <v>16.985692705433792</v>
      </c>
      <c r="AY1075" s="54">
        <f>IFERROR(VLOOKUP($F1075,Ref_Param!$L:$M,2,0),0)*X1075</f>
        <v>17.312721245376089</v>
      </c>
      <c r="AZ1075" s="54">
        <f>IFERROR(VLOOKUP($F1075,Ref_Param!$L:$M,2,0),0)*Y1075</f>
        <v>15.388222755342683</v>
      </c>
      <c r="BA1075" s="54">
        <f>IFERROR(VLOOKUP($F1075,Ref_Param!$L:$M,2,0),0)*Z1075</f>
        <v>16.646123033390033</v>
      </c>
      <c r="BB1075" s="55">
        <f t="shared" si="305"/>
        <v>66.332759739542595</v>
      </c>
      <c r="BC1075" s="56">
        <f>IFERROR(VLOOKUP($F1075,Ref_Param!$L:$M,2,0),0)*AB1075</f>
        <v>25.595611411517535</v>
      </c>
      <c r="BD1075" s="56">
        <f>IFERROR(VLOOKUP($F1075,Ref_Param!$L:$M,2,0),0)*AC1075</f>
        <v>3.5861047540844124</v>
      </c>
      <c r="BE1075" s="56">
        <f>IFERROR(VLOOKUP($F1075,Ref_Param!$L:$M,2,0),0)*AD1075</f>
        <v>0</v>
      </c>
      <c r="BF1075" s="56">
        <f>IFERROR(VLOOKUP($F1075,Ref_Param!$L:$M,2,0),0)*AE1075</f>
        <v>0</v>
      </c>
      <c r="BG1075" s="57">
        <f t="shared" si="306"/>
        <v>29.181716165601948</v>
      </c>
      <c r="BH1075" s="56">
        <f>IFERROR(VLOOKUP($F1075,Ref_Param!$L:$M,2,0),0)*AG1075</f>
        <v>0</v>
      </c>
      <c r="BI1075" s="56">
        <f>IFERROR(VLOOKUP($F1075,Ref_Param!$L:$M,2,0),0)*AH1075</f>
        <v>0</v>
      </c>
      <c r="BJ1075" s="56">
        <f>IFERROR(VLOOKUP($F1075,Ref_Param!$L:$M,2,0),0)*AI1075</f>
        <v>0</v>
      </c>
      <c r="BK1075" s="56">
        <f>IFERROR(VLOOKUP($F1075,Ref_Param!$L:$M,2,0),0)*AJ1075</f>
        <v>0</v>
      </c>
      <c r="BL1075" s="57">
        <f t="shared" si="307"/>
        <v>0</v>
      </c>
      <c r="BM1075" s="58">
        <f>IFERROR(VLOOKUP($F1075,Ref_Param!$L:$M,2,0),0)*AL1075</f>
        <v>0</v>
      </c>
      <c r="BN1075" s="59">
        <f>IFERROR(VLOOKUP($F1075,Ref_Param!$L:$M,2,0),0)*AM1075</f>
        <v>0</v>
      </c>
    </row>
    <row r="1076" spans="1:66" ht="15" customHeight="1" x14ac:dyDescent="0.3">
      <c r="A1076" s="91" t="str">
        <f t="shared" si="297"/>
        <v>EAISDigital - API Economy</v>
      </c>
      <c r="B1076" s="43" t="s">
        <v>4152</v>
      </c>
      <c r="C1076" s="43" t="s">
        <v>4117</v>
      </c>
      <c r="D1076" s="43" t="s">
        <v>972</v>
      </c>
      <c r="E1076" s="66" t="s">
        <v>6141</v>
      </c>
      <c r="F1076" s="43" t="s">
        <v>28</v>
      </c>
      <c r="G1076" s="44" t="s">
        <v>1052</v>
      </c>
      <c r="H1076" s="41" t="s">
        <v>31</v>
      </c>
      <c r="I1076" s="66" t="s">
        <v>22</v>
      </c>
      <c r="J1076" s="43"/>
      <c r="K1076" s="66"/>
      <c r="L1076" s="43" t="s">
        <v>4110</v>
      </c>
      <c r="M1076" s="7">
        <v>0</v>
      </c>
      <c r="N1076" s="7">
        <v>0</v>
      </c>
      <c r="O1076" s="7">
        <v>0</v>
      </c>
      <c r="P1076" s="7">
        <v>0</v>
      </c>
      <c r="Q1076" s="46">
        <f t="shared" si="298"/>
        <v>0</v>
      </c>
      <c r="R1076" s="7">
        <v>0</v>
      </c>
      <c r="S1076" s="7">
        <v>0</v>
      </c>
      <c r="T1076" s="7">
        <v>0</v>
      </c>
      <c r="U1076" s="7">
        <v>0</v>
      </c>
      <c r="V1076" s="46">
        <f t="shared" si="299"/>
        <v>0</v>
      </c>
      <c r="W1076" s="7">
        <v>0</v>
      </c>
      <c r="X1076" s="7">
        <v>0</v>
      </c>
      <c r="Y1076" s="7">
        <v>0</v>
      </c>
      <c r="Z1076" s="7">
        <v>17.179624114231267</v>
      </c>
      <c r="AA1076" s="46">
        <f t="shared" si="300"/>
        <v>17.179624114231267</v>
      </c>
      <c r="AB1076" s="49">
        <v>31.154821652823472</v>
      </c>
      <c r="AC1076" s="49">
        <v>23.390632465912631</v>
      </c>
      <c r="AD1076" s="49"/>
      <c r="AE1076" s="49"/>
      <c r="AF1076" s="46">
        <f t="shared" si="301"/>
        <v>54.545454118736103</v>
      </c>
      <c r="AG1076" s="49"/>
      <c r="AH1076" s="49"/>
      <c r="AI1076" s="49"/>
      <c r="AJ1076" s="49"/>
      <c r="AK1076" s="46">
        <f t="shared" si="302"/>
        <v>0</v>
      </c>
      <c r="AL1076" s="48"/>
      <c r="AM1076" s="48"/>
      <c r="AN1076" s="50">
        <f>IFERROR(VLOOKUP($F1076,Ref_Param!$L:$M,2,0),0)*M1076</f>
        <v>0</v>
      </c>
      <c r="AO1076" s="50">
        <f>IFERROR(VLOOKUP($F1076,Ref_Param!$L:$M,2,0),0)*N1076</f>
        <v>0</v>
      </c>
      <c r="AP1076" s="50">
        <f>IFERROR(VLOOKUP($F1076,Ref_Param!$L:$M,2,0),0)*O1076</f>
        <v>0</v>
      </c>
      <c r="AQ1076" s="50">
        <f>IFERROR(VLOOKUP($F1076,Ref_Param!$L:$M,2,0),0)*P1076</f>
        <v>0</v>
      </c>
      <c r="AR1076" s="51">
        <f t="shared" si="303"/>
        <v>0</v>
      </c>
      <c r="AS1076" s="52">
        <f>IFERROR(VLOOKUP($F1076,Ref_Param!$L:$M,2,0),0)*R1076</f>
        <v>0</v>
      </c>
      <c r="AT1076" s="52">
        <f>IFERROR(VLOOKUP($F1076,Ref_Param!$L:$M,2,0),0)*S1076</f>
        <v>0</v>
      </c>
      <c r="AU1076" s="52">
        <f>IFERROR(VLOOKUP($F1076,Ref_Param!$L:$M,2,0),0)*T1076</f>
        <v>0</v>
      </c>
      <c r="AV1076" s="52">
        <f>IFERROR(VLOOKUP($F1076,Ref_Param!$L:$M,2,0),0)*U1076</f>
        <v>0</v>
      </c>
      <c r="AW1076" s="53">
        <f t="shared" si="304"/>
        <v>0</v>
      </c>
      <c r="AX1076" s="54">
        <f>IFERROR(VLOOKUP($F1076,Ref_Param!$L:$M,2,0),0)*W1076</f>
        <v>0</v>
      </c>
      <c r="AY1076" s="54">
        <f>IFERROR(VLOOKUP($F1076,Ref_Param!$L:$M,2,0),0)*X1076</f>
        <v>0</v>
      </c>
      <c r="AZ1076" s="54">
        <f>IFERROR(VLOOKUP($F1076,Ref_Param!$L:$M,2,0),0)*Y1076</f>
        <v>0</v>
      </c>
      <c r="BA1076" s="54">
        <f>IFERROR(VLOOKUP($F1076,Ref_Param!$L:$M,2,0),0)*Z1076</f>
        <v>18.699593291673935</v>
      </c>
      <c r="BB1076" s="55">
        <f t="shared" si="305"/>
        <v>18.699593291673935</v>
      </c>
      <c r="BC1076" s="56">
        <f>IFERROR(VLOOKUP($F1076,Ref_Param!$L:$M,2,0),0)*AB1076</f>
        <v>33.911248005702035</v>
      </c>
      <c r="BD1076" s="56">
        <f>IFERROR(VLOOKUP($F1076,Ref_Param!$L:$M,2,0),0)*AC1076</f>
        <v>25.460121306452834</v>
      </c>
      <c r="BE1076" s="56">
        <f>IFERROR(VLOOKUP($F1076,Ref_Param!$L:$M,2,0),0)*AD1076</f>
        <v>0</v>
      </c>
      <c r="BF1076" s="56">
        <f>IFERROR(VLOOKUP($F1076,Ref_Param!$L:$M,2,0),0)*AE1076</f>
        <v>0</v>
      </c>
      <c r="BG1076" s="57">
        <f t="shared" si="306"/>
        <v>59.371369312154869</v>
      </c>
      <c r="BH1076" s="56">
        <f>IFERROR(VLOOKUP($F1076,Ref_Param!$L:$M,2,0),0)*AG1076</f>
        <v>0</v>
      </c>
      <c r="BI1076" s="56">
        <f>IFERROR(VLOOKUP($F1076,Ref_Param!$L:$M,2,0),0)*AH1076</f>
        <v>0</v>
      </c>
      <c r="BJ1076" s="56">
        <f>IFERROR(VLOOKUP($F1076,Ref_Param!$L:$M,2,0),0)*AI1076</f>
        <v>0</v>
      </c>
      <c r="BK1076" s="56">
        <f>IFERROR(VLOOKUP($F1076,Ref_Param!$L:$M,2,0),0)*AJ1076</f>
        <v>0</v>
      </c>
      <c r="BL1076" s="57">
        <f t="shared" si="307"/>
        <v>0</v>
      </c>
      <c r="BM1076" s="58">
        <f>IFERROR(VLOOKUP($F1076,Ref_Param!$L:$M,2,0),0)*AL1076</f>
        <v>0</v>
      </c>
      <c r="BN1076" s="59">
        <f>IFERROR(VLOOKUP($F1076,Ref_Param!$L:$M,2,0),0)*AM1076</f>
        <v>0</v>
      </c>
    </row>
    <row r="1077" spans="1:66" ht="15" customHeight="1" x14ac:dyDescent="0.3">
      <c r="A1077" s="91" t="str">
        <f t="shared" si="297"/>
        <v>EAISDigital - API Economy</v>
      </c>
      <c r="B1077" s="43" t="s">
        <v>4152</v>
      </c>
      <c r="C1077" s="43" t="s">
        <v>4117</v>
      </c>
      <c r="D1077" s="43" t="s">
        <v>972</v>
      </c>
      <c r="E1077" s="66" t="s">
        <v>6141</v>
      </c>
      <c r="F1077" s="43" t="s">
        <v>28</v>
      </c>
      <c r="G1077" s="44" t="s">
        <v>1052</v>
      </c>
      <c r="H1077" s="41" t="s">
        <v>31</v>
      </c>
      <c r="I1077" s="66" t="s">
        <v>38</v>
      </c>
      <c r="J1077" s="43"/>
      <c r="K1077" s="66"/>
      <c r="L1077" s="43" t="s">
        <v>4110</v>
      </c>
      <c r="M1077" s="7"/>
      <c r="N1077" s="7"/>
      <c r="O1077" s="7"/>
      <c r="P1077" s="7"/>
      <c r="Q1077" s="46">
        <f t="shared" si="298"/>
        <v>0</v>
      </c>
      <c r="R1077" s="7"/>
      <c r="S1077" s="7"/>
      <c r="T1077" s="7"/>
      <c r="U1077" s="7"/>
      <c r="V1077" s="46">
        <f t="shared" si="299"/>
        <v>0</v>
      </c>
      <c r="W1077" s="7"/>
      <c r="X1077" s="7"/>
      <c r="Y1077" s="7"/>
      <c r="Z1077" s="7"/>
      <c r="AA1077" s="46">
        <f t="shared" si="300"/>
        <v>0</v>
      </c>
      <c r="AB1077" s="49"/>
      <c r="AC1077" s="49"/>
      <c r="AD1077" s="49">
        <v>-7.3999999999999996E-2</v>
      </c>
      <c r="AE1077" s="49">
        <v>0</v>
      </c>
      <c r="AF1077" s="46">
        <f t="shared" si="301"/>
        <v>-7.3999999999999996E-2</v>
      </c>
      <c r="AG1077" s="49">
        <v>30</v>
      </c>
      <c r="AH1077" s="49">
        <v>30</v>
      </c>
      <c r="AI1077" s="49">
        <v>30</v>
      </c>
      <c r="AJ1077" s="49">
        <v>30</v>
      </c>
      <c r="AK1077" s="46">
        <f t="shared" si="302"/>
        <v>120</v>
      </c>
      <c r="AL1077" s="48"/>
      <c r="AM1077" s="48"/>
      <c r="AN1077" s="50">
        <f>IFERROR(VLOOKUP($F1077,Ref_Param!$L:$M,2,0),0)*M1077</f>
        <v>0</v>
      </c>
      <c r="AO1077" s="50">
        <f>IFERROR(VLOOKUP($F1077,Ref_Param!$L:$M,2,0),0)*N1077</f>
        <v>0</v>
      </c>
      <c r="AP1077" s="50">
        <f>IFERROR(VLOOKUP($F1077,Ref_Param!$L:$M,2,0),0)*O1077</f>
        <v>0</v>
      </c>
      <c r="AQ1077" s="50">
        <f>IFERROR(VLOOKUP($F1077,Ref_Param!$L:$M,2,0),0)*P1077</f>
        <v>0</v>
      </c>
      <c r="AR1077" s="51">
        <f t="shared" si="303"/>
        <v>0</v>
      </c>
      <c r="AS1077" s="52">
        <f>IFERROR(VLOOKUP($F1077,Ref_Param!$L:$M,2,0),0)*R1077</f>
        <v>0</v>
      </c>
      <c r="AT1077" s="52">
        <f>IFERROR(VLOOKUP($F1077,Ref_Param!$L:$M,2,0),0)*S1077</f>
        <v>0</v>
      </c>
      <c r="AU1077" s="52">
        <f>IFERROR(VLOOKUP($F1077,Ref_Param!$L:$M,2,0),0)*T1077</f>
        <v>0</v>
      </c>
      <c r="AV1077" s="52">
        <f>IFERROR(VLOOKUP($F1077,Ref_Param!$L:$M,2,0),0)*U1077</f>
        <v>0</v>
      </c>
      <c r="AW1077" s="53">
        <f t="shared" si="304"/>
        <v>0</v>
      </c>
      <c r="AX1077" s="54">
        <f>IFERROR(VLOOKUP($F1077,Ref_Param!$L:$M,2,0),0)*W1077</f>
        <v>0</v>
      </c>
      <c r="AY1077" s="54">
        <f>IFERROR(VLOOKUP($F1077,Ref_Param!$L:$M,2,0),0)*X1077</f>
        <v>0</v>
      </c>
      <c r="AZ1077" s="54">
        <f>IFERROR(VLOOKUP($F1077,Ref_Param!$L:$M,2,0),0)*Y1077</f>
        <v>0</v>
      </c>
      <c r="BA1077" s="54">
        <f>IFERROR(VLOOKUP($F1077,Ref_Param!$L:$M,2,0),0)*Z1077</f>
        <v>0</v>
      </c>
      <c r="BB1077" s="55">
        <f t="shared" si="305"/>
        <v>0</v>
      </c>
      <c r="BC1077" s="56">
        <f>IFERROR(VLOOKUP($F1077,Ref_Param!$L:$M,2,0),0)*AB1077</f>
        <v>0</v>
      </c>
      <c r="BD1077" s="56">
        <f>IFERROR(VLOOKUP($F1077,Ref_Param!$L:$M,2,0),0)*AC1077</f>
        <v>0</v>
      </c>
      <c r="BE1077" s="56">
        <f>IFERROR(VLOOKUP($F1077,Ref_Param!$L:$M,2,0),0)*AD1077</f>
        <v>-8.0547158330290997E-2</v>
      </c>
      <c r="BF1077" s="56">
        <f>IFERROR(VLOOKUP($F1077,Ref_Param!$L:$M,2,0),0)*AE1077</f>
        <v>0</v>
      </c>
      <c r="BG1077" s="57">
        <f t="shared" si="306"/>
        <v>-8.0547158330290997E-2</v>
      </c>
      <c r="BH1077" s="56">
        <f>IFERROR(VLOOKUP($F1077,Ref_Param!$L:$M,2,0),0)*AG1077</f>
        <v>32.654253377144997</v>
      </c>
      <c r="BI1077" s="56">
        <f>IFERROR(VLOOKUP($F1077,Ref_Param!$L:$M,2,0),0)*AH1077</f>
        <v>32.654253377144997</v>
      </c>
      <c r="BJ1077" s="56">
        <f>IFERROR(VLOOKUP($F1077,Ref_Param!$L:$M,2,0),0)*AI1077</f>
        <v>32.654253377144997</v>
      </c>
      <c r="BK1077" s="56">
        <f>IFERROR(VLOOKUP($F1077,Ref_Param!$L:$M,2,0),0)*AJ1077</f>
        <v>32.654253377144997</v>
      </c>
      <c r="BL1077" s="57">
        <f t="shared" si="307"/>
        <v>130.61701350857999</v>
      </c>
      <c r="BM1077" s="58">
        <f>IFERROR(VLOOKUP($F1077,Ref_Param!$L:$M,2,0),0)*AL1077</f>
        <v>0</v>
      </c>
      <c r="BN1077" s="59">
        <f>IFERROR(VLOOKUP($F1077,Ref_Param!$L:$M,2,0),0)*AM1077</f>
        <v>0</v>
      </c>
    </row>
    <row r="1078" spans="1:66" ht="15" customHeight="1" x14ac:dyDescent="0.3">
      <c r="A1078" s="91" t="str">
        <f t="shared" si="297"/>
        <v>EAISDigital - API Economy</v>
      </c>
      <c r="B1078" s="43" t="s">
        <v>4152</v>
      </c>
      <c r="C1078" s="43" t="s">
        <v>4117</v>
      </c>
      <c r="D1078" s="43" t="s">
        <v>972</v>
      </c>
      <c r="E1078" s="66" t="s">
        <v>6141</v>
      </c>
      <c r="F1078" s="43" t="s">
        <v>72</v>
      </c>
      <c r="G1078" s="44" t="s">
        <v>1052</v>
      </c>
      <c r="H1078" s="41" t="s">
        <v>31</v>
      </c>
      <c r="I1078" s="66" t="s">
        <v>22</v>
      </c>
      <c r="J1078" s="43"/>
      <c r="K1078" s="66"/>
      <c r="L1078" s="43" t="s">
        <v>4110</v>
      </c>
      <c r="M1078" s="7">
        <v>0</v>
      </c>
      <c r="N1078" s="7">
        <v>0</v>
      </c>
      <c r="O1078" s="7">
        <v>0</v>
      </c>
      <c r="P1078" s="7">
        <v>0</v>
      </c>
      <c r="Q1078" s="46">
        <f t="shared" si="298"/>
        <v>0</v>
      </c>
      <c r="R1078" s="7">
        <v>0</v>
      </c>
      <c r="S1078" s="7">
        <v>0</v>
      </c>
      <c r="T1078" s="7">
        <v>0</v>
      </c>
      <c r="U1078" s="7">
        <v>0</v>
      </c>
      <c r="V1078" s="46">
        <f t="shared" si="299"/>
        <v>0</v>
      </c>
      <c r="W1078" s="7">
        <v>0</v>
      </c>
      <c r="X1078" s="7">
        <v>0</v>
      </c>
      <c r="Y1078" s="7">
        <v>0</v>
      </c>
      <c r="Z1078" s="7">
        <v>0</v>
      </c>
      <c r="AA1078" s="46">
        <f t="shared" si="300"/>
        <v>0</v>
      </c>
      <c r="AB1078" s="49">
        <v>0</v>
      </c>
      <c r="AC1078" s="49">
        <v>14.061986664051773</v>
      </c>
      <c r="AD1078" s="49"/>
      <c r="AE1078" s="49"/>
      <c r="AF1078" s="46">
        <f t="shared" si="301"/>
        <v>14.061986664051773</v>
      </c>
      <c r="AG1078" s="49"/>
      <c r="AH1078" s="49"/>
      <c r="AI1078" s="49"/>
      <c r="AJ1078" s="49"/>
      <c r="AK1078" s="46">
        <f t="shared" si="302"/>
        <v>0</v>
      </c>
      <c r="AL1078" s="48"/>
      <c r="AM1078" s="48"/>
      <c r="AN1078" s="50">
        <f>IFERROR(VLOOKUP($F1078,Ref_Param!$L:$M,2,0),0)*M1078</f>
        <v>0</v>
      </c>
      <c r="AO1078" s="50">
        <f>IFERROR(VLOOKUP($F1078,Ref_Param!$L:$M,2,0),0)*N1078</f>
        <v>0</v>
      </c>
      <c r="AP1078" s="50">
        <f>IFERROR(VLOOKUP($F1078,Ref_Param!$L:$M,2,0),0)*O1078</f>
        <v>0</v>
      </c>
      <c r="AQ1078" s="50">
        <f>IFERROR(VLOOKUP($F1078,Ref_Param!$L:$M,2,0),0)*P1078</f>
        <v>0</v>
      </c>
      <c r="AR1078" s="51">
        <f t="shared" si="303"/>
        <v>0</v>
      </c>
      <c r="AS1078" s="52">
        <f>IFERROR(VLOOKUP($F1078,Ref_Param!$L:$M,2,0),0)*R1078</f>
        <v>0</v>
      </c>
      <c r="AT1078" s="52">
        <f>IFERROR(VLOOKUP($F1078,Ref_Param!$L:$M,2,0),0)*S1078</f>
        <v>0</v>
      </c>
      <c r="AU1078" s="52">
        <f>IFERROR(VLOOKUP($F1078,Ref_Param!$L:$M,2,0),0)*T1078</f>
        <v>0</v>
      </c>
      <c r="AV1078" s="52">
        <f>IFERROR(VLOOKUP($F1078,Ref_Param!$L:$M,2,0),0)*U1078</f>
        <v>0</v>
      </c>
      <c r="AW1078" s="53">
        <f t="shared" si="304"/>
        <v>0</v>
      </c>
      <c r="AX1078" s="54">
        <f>IFERROR(VLOOKUP($F1078,Ref_Param!$L:$M,2,0),0)*W1078</f>
        <v>0</v>
      </c>
      <c r="AY1078" s="54">
        <f>IFERROR(VLOOKUP($F1078,Ref_Param!$L:$M,2,0),0)*X1078</f>
        <v>0</v>
      </c>
      <c r="AZ1078" s="54">
        <f>IFERROR(VLOOKUP($F1078,Ref_Param!$L:$M,2,0),0)*Y1078</f>
        <v>0</v>
      </c>
      <c r="BA1078" s="54">
        <f>IFERROR(VLOOKUP($F1078,Ref_Param!$L:$M,2,0),0)*Z1078</f>
        <v>0</v>
      </c>
      <c r="BB1078" s="55">
        <f t="shared" si="305"/>
        <v>0</v>
      </c>
      <c r="BC1078" s="56">
        <f>IFERROR(VLOOKUP($F1078,Ref_Param!$L:$M,2,0),0)*AB1078</f>
        <v>0</v>
      </c>
      <c r="BD1078" s="56">
        <f>IFERROR(VLOOKUP($F1078,Ref_Param!$L:$M,2,0),0)*AC1078</f>
        <v>17.395654672031942</v>
      </c>
      <c r="BE1078" s="56">
        <f>IFERROR(VLOOKUP($F1078,Ref_Param!$L:$M,2,0),0)*AD1078</f>
        <v>0</v>
      </c>
      <c r="BF1078" s="56">
        <f>IFERROR(VLOOKUP($F1078,Ref_Param!$L:$M,2,0),0)*AE1078</f>
        <v>0</v>
      </c>
      <c r="BG1078" s="57">
        <f t="shared" si="306"/>
        <v>17.395654672031942</v>
      </c>
      <c r="BH1078" s="56">
        <f>IFERROR(VLOOKUP($F1078,Ref_Param!$L:$M,2,0),0)*AG1078</f>
        <v>0</v>
      </c>
      <c r="BI1078" s="56">
        <f>IFERROR(VLOOKUP($F1078,Ref_Param!$L:$M,2,0),0)*AH1078</f>
        <v>0</v>
      </c>
      <c r="BJ1078" s="56">
        <f>IFERROR(VLOOKUP($F1078,Ref_Param!$L:$M,2,0),0)*AI1078</f>
        <v>0</v>
      </c>
      <c r="BK1078" s="56">
        <f>IFERROR(VLOOKUP($F1078,Ref_Param!$L:$M,2,0),0)*AJ1078</f>
        <v>0</v>
      </c>
      <c r="BL1078" s="57">
        <f t="shared" si="307"/>
        <v>0</v>
      </c>
      <c r="BM1078" s="58">
        <f>IFERROR(VLOOKUP($F1078,Ref_Param!$L:$M,2,0),0)*AL1078</f>
        <v>0</v>
      </c>
      <c r="BN1078" s="59">
        <f>IFERROR(VLOOKUP($F1078,Ref_Param!$L:$M,2,0),0)*AM1078</f>
        <v>0</v>
      </c>
    </row>
    <row r="1079" spans="1:66" ht="15" customHeight="1" x14ac:dyDescent="0.3">
      <c r="A1079" s="91" t="str">
        <f t="shared" si="297"/>
        <v>EAISDigital - API Economy</v>
      </c>
      <c r="B1079" s="43" t="s">
        <v>4152</v>
      </c>
      <c r="C1079" s="43" t="s">
        <v>4117</v>
      </c>
      <c r="D1079" s="43" t="s">
        <v>972</v>
      </c>
      <c r="E1079" s="66" t="s">
        <v>6141</v>
      </c>
      <c r="F1079" s="43" t="s">
        <v>72</v>
      </c>
      <c r="G1079" s="44" t="s">
        <v>1052</v>
      </c>
      <c r="H1079" s="41" t="s">
        <v>31</v>
      </c>
      <c r="I1079" s="66" t="s">
        <v>38</v>
      </c>
      <c r="J1079" s="43"/>
      <c r="K1079" s="66"/>
      <c r="L1079" s="43" t="s">
        <v>4110</v>
      </c>
      <c r="M1079" s="7"/>
      <c r="N1079" s="7"/>
      <c r="O1079" s="7"/>
      <c r="P1079" s="7"/>
      <c r="Q1079" s="46">
        <f t="shared" si="298"/>
        <v>0</v>
      </c>
      <c r="R1079" s="7"/>
      <c r="S1079" s="7"/>
      <c r="T1079" s="7"/>
      <c r="U1079" s="7"/>
      <c r="V1079" s="46">
        <f t="shared" si="299"/>
        <v>0</v>
      </c>
      <c r="W1079" s="7"/>
      <c r="X1079" s="7"/>
      <c r="Y1079" s="7"/>
      <c r="Z1079" s="7"/>
      <c r="AA1079" s="46">
        <f t="shared" si="300"/>
        <v>0</v>
      </c>
      <c r="AB1079" s="49"/>
      <c r="AC1079" s="49"/>
      <c r="AD1079" s="49">
        <v>9.3859999999999992</v>
      </c>
      <c r="AE1079" s="49">
        <v>0</v>
      </c>
      <c r="AF1079" s="46">
        <f t="shared" si="301"/>
        <v>9.3859999999999992</v>
      </c>
      <c r="AG1079" s="49">
        <v>0</v>
      </c>
      <c r="AH1079" s="49"/>
      <c r="AI1079" s="49"/>
      <c r="AJ1079" s="49"/>
      <c r="AK1079" s="46">
        <f t="shared" si="302"/>
        <v>0</v>
      </c>
      <c r="AL1079" s="48"/>
      <c r="AM1079" s="48"/>
      <c r="AN1079" s="50">
        <f>IFERROR(VLOOKUP($F1079,Ref_Param!$L:$M,2,0),0)*M1079</f>
        <v>0</v>
      </c>
      <c r="AO1079" s="50">
        <f>IFERROR(VLOOKUP($F1079,Ref_Param!$L:$M,2,0),0)*N1079</f>
        <v>0</v>
      </c>
      <c r="AP1079" s="50">
        <f>IFERROR(VLOOKUP($F1079,Ref_Param!$L:$M,2,0),0)*O1079</f>
        <v>0</v>
      </c>
      <c r="AQ1079" s="50">
        <f>IFERROR(VLOOKUP($F1079,Ref_Param!$L:$M,2,0),0)*P1079</f>
        <v>0</v>
      </c>
      <c r="AR1079" s="51">
        <f t="shared" si="303"/>
        <v>0</v>
      </c>
      <c r="AS1079" s="52">
        <f>IFERROR(VLOOKUP($F1079,Ref_Param!$L:$M,2,0),0)*R1079</f>
        <v>0</v>
      </c>
      <c r="AT1079" s="52">
        <f>IFERROR(VLOOKUP($F1079,Ref_Param!$L:$M,2,0),0)*S1079</f>
        <v>0</v>
      </c>
      <c r="AU1079" s="52">
        <f>IFERROR(VLOOKUP($F1079,Ref_Param!$L:$M,2,0),0)*T1079</f>
        <v>0</v>
      </c>
      <c r="AV1079" s="52">
        <f>IFERROR(VLOOKUP($F1079,Ref_Param!$L:$M,2,0),0)*U1079</f>
        <v>0</v>
      </c>
      <c r="AW1079" s="53">
        <f t="shared" si="304"/>
        <v>0</v>
      </c>
      <c r="AX1079" s="54">
        <f>IFERROR(VLOOKUP($F1079,Ref_Param!$L:$M,2,0),0)*W1079</f>
        <v>0</v>
      </c>
      <c r="AY1079" s="54">
        <f>IFERROR(VLOOKUP($F1079,Ref_Param!$L:$M,2,0),0)*X1079</f>
        <v>0</v>
      </c>
      <c r="AZ1079" s="54">
        <f>IFERROR(VLOOKUP($F1079,Ref_Param!$L:$M,2,0),0)*Y1079</f>
        <v>0</v>
      </c>
      <c r="BA1079" s="54">
        <f>IFERROR(VLOOKUP($F1079,Ref_Param!$L:$M,2,0),0)*Z1079</f>
        <v>0</v>
      </c>
      <c r="BB1079" s="55">
        <f t="shared" si="305"/>
        <v>0</v>
      </c>
      <c r="BC1079" s="56">
        <f>IFERROR(VLOOKUP($F1079,Ref_Param!$L:$M,2,0),0)*AB1079</f>
        <v>0</v>
      </c>
      <c r="BD1079" s="56">
        <f>IFERROR(VLOOKUP($F1079,Ref_Param!$L:$M,2,0),0)*AC1079</f>
        <v>0</v>
      </c>
      <c r="BE1079" s="56">
        <f>IFERROR(VLOOKUP($F1079,Ref_Param!$L:$M,2,0),0)*AD1079</f>
        <v>11.611134233905334</v>
      </c>
      <c r="BF1079" s="56">
        <f>IFERROR(VLOOKUP($F1079,Ref_Param!$L:$M,2,0),0)*AE1079</f>
        <v>0</v>
      </c>
      <c r="BG1079" s="57">
        <f t="shared" si="306"/>
        <v>11.611134233905334</v>
      </c>
      <c r="BH1079" s="56">
        <f>IFERROR(VLOOKUP($F1079,Ref_Param!$L:$M,2,0),0)*AG1079</f>
        <v>0</v>
      </c>
      <c r="BI1079" s="56">
        <f>IFERROR(VLOOKUP($F1079,Ref_Param!$L:$M,2,0),0)*AH1079</f>
        <v>0</v>
      </c>
      <c r="BJ1079" s="56">
        <f>IFERROR(VLOOKUP($F1079,Ref_Param!$L:$M,2,0),0)*AI1079</f>
        <v>0</v>
      </c>
      <c r="BK1079" s="56">
        <f>IFERROR(VLOOKUP($F1079,Ref_Param!$L:$M,2,0),0)*AJ1079</f>
        <v>0</v>
      </c>
      <c r="BL1079" s="57">
        <f t="shared" si="307"/>
        <v>0</v>
      </c>
      <c r="BM1079" s="58">
        <f>IFERROR(VLOOKUP($F1079,Ref_Param!$L:$M,2,0),0)*AL1079</f>
        <v>0</v>
      </c>
      <c r="BN1079" s="59">
        <f>IFERROR(VLOOKUP($F1079,Ref_Param!$L:$M,2,0),0)*AM1079</f>
        <v>0</v>
      </c>
    </row>
    <row r="1080" spans="1:66" ht="15" customHeight="1" x14ac:dyDescent="0.3">
      <c r="A1080" s="91" t="str">
        <f t="shared" si="297"/>
        <v>EAISDigital - API Economy</v>
      </c>
      <c r="B1080" s="43" t="s">
        <v>4152</v>
      </c>
      <c r="C1080" s="43" t="s">
        <v>4117</v>
      </c>
      <c r="D1080" s="43" t="s">
        <v>973</v>
      </c>
      <c r="E1080" s="66" t="s">
        <v>5321</v>
      </c>
      <c r="F1080" s="43" t="s">
        <v>72</v>
      </c>
      <c r="G1080" s="44" t="s">
        <v>1052</v>
      </c>
      <c r="H1080" s="41" t="s">
        <v>31</v>
      </c>
      <c r="I1080" s="66" t="s">
        <v>22</v>
      </c>
      <c r="J1080" s="43"/>
      <c r="K1080" s="66"/>
      <c r="L1080" s="43" t="s">
        <v>4110</v>
      </c>
      <c r="M1080" s="7">
        <v>205.33693145456266</v>
      </c>
      <c r="N1080" s="7">
        <v>72.90377019643762</v>
      </c>
      <c r="O1080" s="7">
        <v>5.0663748147272702</v>
      </c>
      <c r="P1080" s="7">
        <v>12.749584261279157</v>
      </c>
      <c r="Q1080" s="46">
        <f t="shared" si="298"/>
        <v>296.05666072700672</v>
      </c>
      <c r="R1080" s="7">
        <v>120.19938372160611</v>
      </c>
      <c r="S1080" s="7">
        <v>29.193624368460839</v>
      </c>
      <c r="T1080" s="7">
        <v>28.997367092258557</v>
      </c>
      <c r="U1080" s="7">
        <v>28.463692927487383</v>
      </c>
      <c r="V1080" s="46">
        <f t="shared" si="299"/>
        <v>206.85406810981289</v>
      </c>
      <c r="W1080" s="7">
        <v>53.69937146247419</v>
      </c>
      <c r="X1080" s="7">
        <v>49.840835409710479</v>
      </c>
      <c r="Y1080" s="7">
        <v>31.164674279431829</v>
      </c>
      <c r="Z1080" s="7">
        <v>29.468806019360102</v>
      </c>
      <c r="AA1080" s="46">
        <f t="shared" si="300"/>
        <v>164.17368717097659</v>
      </c>
      <c r="AB1080" s="49">
        <v>21.376134977563293</v>
      </c>
      <c r="AC1080" s="49">
        <v>25.832298748903639</v>
      </c>
      <c r="AD1080" s="49"/>
      <c r="AE1080" s="49"/>
      <c r="AF1080" s="46">
        <f t="shared" si="301"/>
        <v>47.208433726466936</v>
      </c>
      <c r="AG1080" s="49"/>
      <c r="AH1080" s="49"/>
      <c r="AI1080" s="49"/>
      <c r="AJ1080" s="49"/>
      <c r="AK1080" s="46">
        <f t="shared" si="302"/>
        <v>0</v>
      </c>
      <c r="AL1080" s="48"/>
      <c r="AM1080" s="48"/>
      <c r="AN1080" s="50">
        <f>IFERROR(VLOOKUP($F1080,Ref_Param!$L:$M,2,0),0)*M1080</f>
        <v>254.01605308940395</v>
      </c>
      <c r="AO1080" s="50">
        <f>IFERROR(VLOOKUP($F1080,Ref_Param!$L:$M,2,0),0)*N1080</f>
        <v>90.18702982192886</v>
      </c>
      <c r="AP1080" s="50">
        <f>IFERROR(VLOOKUP($F1080,Ref_Param!$L:$M,2,0),0)*O1080</f>
        <v>6.2674577086166208</v>
      </c>
      <c r="AQ1080" s="50">
        <f>IFERROR(VLOOKUP($F1080,Ref_Param!$L:$M,2,0),0)*P1080</f>
        <v>15.772121700852235</v>
      </c>
      <c r="AR1080" s="51">
        <f t="shared" si="303"/>
        <v>366.24266232080163</v>
      </c>
      <c r="AS1080" s="52">
        <f>IFERROR(VLOOKUP($F1080,Ref_Param!$L:$M,2,0),0)*R1080</f>
        <v>148.69499032860264</v>
      </c>
      <c r="AT1080" s="52">
        <f>IFERROR(VLOOKUP($F1080,Ref_Param!$L:$M,2,0),0)*S1080</f>
        <v>36.114542011123866</v>
      </c>
      <c r="AU1080" s="52">
        <f>IFERROR(VLOOKUP($F1080,Ref_Param!$L:$M,2,0),0)*T1080</f>
        <v>35.871758122527524</v>
      </c>
      <c r="AV1080" s="52">
        <f>IFERROR(VLOOKUP($F1080,Ref_Param!$L:$M,2,0),0)*U1080</f>
        <v>35.211566095644351</v>
      </c>
      <c r="AW1080" s="53">
        <f t="shared" si="304"/>
        <v>255.89285655789837</v>
      </c>
      <c r="AX1080" s="54">
        <f>IFERROR(VLOOKUP($F1080,Ref_Param!$L:$M,2,0),0)*W1080</f>
        <v>66.429854072782149</v>
      </c>
      <c r="AY1080" s="54">
        <f>IFERROR(VLOOKUP($F1080,Ref_Param!$L:$M,2,0),0)*X1080</f>
        <v>61.656576845528505</v>
      </c>
      <c r="AZ1080" s="54">
        <f>IFERROR(VLOOKUP($F1080,Ref_Param!$L:$M,2,0),0)*Y1080</f>
        <v>38.552867719414017</v>
      </c>
      <c r="BA1080" s="54">
        <f>IFERROR(VLOOKUP($F1080,Ref_Param!$L:$M,2,0),0)*Z1080</f>
        <v>36.454960835681618</v>
      </c>
      <c r="BB1080" s="55">
        <f t="shared" si="305"/>
        <v>203.09425947340631</v>
      </c>
      <c r="BC1080" s="56">
        <f>IFERROR(VLOOKUP($F1080,Ref_Param!$L:$M,2,0),0)*AB1080</f>
        <v>26.443764396608394</v>
      </c>
      <c r="BD1080" s="56">
        <f>IFERROR(VLOOKUP($F1080,Ref_Param!$L:$M,2,0),0)*AC1080</f>
        <v>31.956348640940227</v>
      </c>
      <c r="BE1080" s="56">
        <f>IFERROR(VLOOKUP($F1080,Ref_Param!$L:$M,2,0),0)*AD1080</f>
        <v>0</v>
      </c>
      <c r="BF1080" s="56">
        <f>IFERROR(VLOOKUP($F1080,Ref_Param!$L:$M,2,0),0)*AE1080</f>
        <v>0</v>
      </c>
      <c r="BG1080" s="57">
        <f t="shared" si="306"/>
        <v>58.400113037548621</v>
      </c>
      <c r="BH1080" s="56">
        <f>IFERROR(VLOOKUP($F1080,Ref_Param!$L:$M,2,0),0)*AG1080</f>
        <v>0</v>
      </c>
      <c r="BI1080" s="56">
        <f>IFERROR(VLOOKUP($F1080,Ref_Param!$L:$M,2,0),0)*AH1080</f>
        <v>0</v>
      </c>
      <c r="BJ1080" s="56">
        <f>IFERROR(VLOOKUP($F1080,Ref_Param!$L:$M,2,0),0)*AI1080</f>
        <v>0</v>
      </c>
      <c r="BK1080" s="56">
        <f>IFERROR(VLOOKUP($F1080,Ref_Param!$L:$M,2,0),0)*AJ1080</f>
        <v>0</v>
      </c>
      <c r="BL1080" s="57">
        <f t="shared" si="307"/>
        <v>0</v>
      </c>
      <c r="BM1080" s="58">
        <f>IFERROR(VLOOKUP($F1080,Ref_Param!$L:$M,2,0),0)*AL1080</f>
        <v>0</v>
      </c>
      <c r="BN1080" s="59">
        <f>IFERROR(VLOOKUP($F1080,Ref_Param!$L:$M,2,0),0)*AM1080</f>
        <v>0</v>
      </c>
    </row>
    <row r="1081" spans="1:66" ht="15" customHeight="1" x14ac:dyDescent="0.3">
      <c r="A1081" s="91" t="str">
        <f t="shared" si="297"/>
        <v>EAISDigital - API Economy</v>
      </c>
      <c r="B1081" s="43" t="s">
        <v>4152</v>
      </c>
      <c r="C1081" s="43" t="s">
        <v>4117</v>
      </c>
      <c r="D1081" s="43" t="s">
        <v>973</v>
      </c>
      <c r="E1081" s="66" t="s">
        <v>5321</v>
      </c>
      <c r="F1081" s="43" t="s">
        <v>72</v>
      </c>
      <c r="G1081" s="44" t="s">
        <v>1052</v>
      </c>
      <c r="H1081" s="41" t="s">
        <v>31</v>
      </c>
      <c r="I1081" s="66" t="s">
        <v>22</v>
      </c>
      <c r="J1081" s="43"/>
      <c r="K1081" s="66"/>
      <c r="L1081" s="43" t="s">
        <v>4110</v>
      </c>
      <c r="M1081" s="7"/>
      <c r="N1081" s="7"/>
      <c r="O1081" s="7"/>
      <c r="P1081" s="7"/>
      <c r="Q1081" s="46">
        <f t="shared" si="298"/>
        <v>0</v>
      </c>
      <c r="R1081" s="7"/>
      <c r="S1081" s="7"/>
      <c r="T1081" s="7"/>
      <c r="U1081" s="7"/>
      <c r="V1081" s="46">
        <f t="shared" si="299"/>
        <v>0</v>
      </c>
      <c r="W1081" s="7"/>
      <c r="X1081" s="7"/>
      <c r="Y1081" s="7"/>
      <c r="Z1081" s="7"/>
      <c r="AA1081" s="46">
        <f t="shared" si="300"/>
        <v>0</v>
      </c>
      <c r="AB1081" s="49"/>
      <c r="AC1081" s="49"/>
      <c r="AD1081" s="49">
        <v>12.403</v>
      </c>
      <c r="AE1081" s="49">
        <v>0</v>
      </c>
      <c r="AF1081" s="46">
        <f t="shared" si="301"/>
        <v>12.403</v>
      </c>
      <c r="AG1081" s="49">
        <v>0</v>
      </c>
      <c r="AH1081" s="49"/>
      <c r="AI1081" s="49"/>
      <c r="AJ1081" s="49"/>
      <c r="AK1081" s="46">
        <f t="shared" si="302"/>
        <v>0</v>
      </c>
      <c r="AL1081" s="48"/>
      <c r="AM1081" s="48"/>
      <c r="AN1081" s="50">
        <f>IFERROR(VLOOKUP($F1081,Ref_Param!$L:$M,2,0),0)*M1081</f>
        <v>0</v>
      </c>
      <c r="AO1081" s="50">
        <f>IFERROR(VLOOKUP($F1081,Ref_Param!$L:$M,2,0),0)*N1081</f>
        <v>0</v>
      </c>
      <c r="AP1081" s="50">
        <f>IFERROR(VLOOKUP($F1081,Ref_Param!$L:$M,2,0),0)*O1081</f>
        <v>0</v>
      </c>
      <c r="AQ1081" s="50">
        <f>IFERROR(VLOOKUP($F1081,Ref_Param!$L:$M,2,0),0)*P1081</f>
        <v>0</v>
      </c>
      <c r="AR1081" s="51">
        <f t="shared" si="303"/>
        <v>0</v>
      </c>
      <c r="AS1081" s="52">
        <f>IFERROR(VLOOKUP($F1081,Ref_Param!$L:$M,2,0),0)*R1081</f>
        <v>0</v>
      </c>
      <c r="AT1081" s="52">
        <f>IFERROR(VLOOKUP($F1081,Ref_Param!$L:$M,2,0),0)*S1081</f>
        <v>0</v>
      </c>
      <c r="AU1081" s="52">
        <f>IFERROR(VLOOKUP($F1081,Ref_Param!$L:$M,2,0),0)*T1081</f>
        <v>0</v>
      </c>
      <c r="AV1081" s="52">
        <f>IFERROR(VLOOKUP($F1081,Ref_Param!$L:$M,2,0),0)*U1081</f>
        <v>0</v>
      </c>
      <c r="AW1081" s="53">
        <f t="shared" si="304"/>
        <v>0</v>
      </c>
      <c r="AX1081" s="54">
        <f>IFERROR(VLOOKUP($F1081,Ref_Param!$L:$M,2,0),0)*W1081</f>
        <v>0</v>
      </c>
      <c r="AY1081" s="54">
        <f>IFERROR(VLOOKUP($F1081,Ref_Param!$L:$M,2,0),0)*X1081</f>
        <v>0</v>
      </c>
      <c r="AZ1081" s="54">
        <f>IFERROR(VLOOKUP($F1081,Ref_Param!$L:$M,2,0),0)*Y1081</f>
        <v>0</v>
      </c>
      <c r="BA1081" s="54">
        <f>IFERROR(VLOOKUP($F1081,Ref_Param!$L:$M,2,0),0)*Z1081</f>
        <v>0</v>
      </c>
      <c r="BB1081" s="55">
        <f t="shared" si="305"/>
        <v>0</v>
      </c>
      <c r="BC1081" s="56">
        <f>IFERROR(VLOOKUP($F1081,Ref_Param!$L:$M,2,0),0)*AB1081</f>
        <v>0</v>
      </c>
      <c r="BD1081" s="56">
        <f>IFERROR(VLOOKUP($F1081,Ref_Param!$L:$M,2,0),0)*AC1081</f>
        <v>0</v>
      </c>
      <c r="BE1081" s="56">
        <f>IFERROR(VLOOKUP($F1081,Ref_Param!$L:$M,2,0),0)*AD1081</f>
        <v>15.34337288548134</v>
      </c>
      <c r="BF1081" s="56">
        <f>IFERROR(VLOOKUP($F1081,Ref_Param!$L:$M,2,0),0)*AE1081</f>
        <v>0</v>
      </c>
      <c r="BG1081" s="57">
        <f t="shared" si="306"/>
        <v>15.34337288548134</v>
      </c>
      <c r="BH1081" s="56">
        <f>IFERROR(VLOOKUP($F1081,Ref_Param!$L:$M,2,0),0)*AG1081</f>
        <v>0</v>
      </c>
      <c r="BI1081" s="56">
        <f>IFERROR(VLOOKUP($F1081,Ref_Param!$L:$M,2,0),0)*AH1081</f>
        <v>0</v>
      </c>
      <c r="BJ1081" s="56">
        <f>IFERROR(VLOOKUP($F1081,Ref_Param!$L:$M,2,0),0)*AI1081</f>
        <v>0</v>
      </c>
      <c r="BK1081" s="56">
        <f>IFERROR(VLOOKUP($F1081,Ref_Param!$L:$M,2,0),0)*AJ1081</f>
        <v>0</v>
      </c>
      <c r="BL1081" s="57">
        <f t="shared" si="307"/>
        <v>0</v>
      </c>
      <c r="BM1081" s="58">
        <f>IFERROR(VLOOKUP($F1081,Ref_Param!$L:$M,2,0),0)*AL1081</f>
        <v>0</v>
      </c>
      <c r="BN1081" s="59">
        <f>IFERROR(VLOOKUP($F1081,Ref_Param!$L:$M,2,0),0)*AM1081</f>
        <v>0</v>
      </c>
    </row>
    <row r="1082" spans="1:66" ht="15" customHeight="1" x14ac:dyDescent="0.3">
      <c r="A1082" s="91" t="str">
        <f t="shared" si="297"/>
        <v>EAISDigital - API Economy</v>
      </c>
      <c r="B1082" s="43" t="s">
        <v>4152</v>
      </c>
      <c r="C1082" s="43" t="s">
        <v>4117</v>
      </c>
      <c r="D1082" s="43" t="s">
        <v>973</v>
      </c>
      <c r="E1082" s="66" t="s">
        <v>5321</v>
      </c>
      <c r="F1082" s="43" t="s">
        <v>20</v>
      </c>
      <c r="G1082" s="44" t="s">
        <v>1052</v>
      </c>
      <c r="H1082" s="41" t="s">
        <v>31</v>
      </c>
      <c r="I1082" s="66" t="s">
        <v>22</v>
      </c>
      <c r="J1082" s="43"/>
      <c r="K1082" s="66"/>
      <c r="L1082" s="43" t="s">
        <v>4110</v>
      </c>
      <c r="M1082" s="7"/>
      <c r="N1082" s="7"/>
      <c r="O1082" s="7"/>
      <c r="P1082" s="7"/>
      <c r="Q1082" s="46">
        <f t="shared" si="298"/>
        <v>0</v>
      </c>
      <c r="R1082" s="7"/>
      <c r="S1082" s="7"/>
      <c r="T1082" s="7"/>
      <c r="U1082" s="7"/>
      <c r="V1082" s="46">
        <f t="shared" si="299"/>
        <v>0</v>
      </c>
      <c r="W1082" s="7"/>
      <c r="X1082" s="7"/>
      <c r="Y1082" s="7"/>
      <c r="Z1082" s="7"/>
      <c r="AA1082" s="46">
        <f t="shared" si="300"/>
        <v>0</v>
      </c>
      <c r="AB1082" s="49"/>
      <c r="AC1082" s="49"/>
      <c r="AD1082" s="49">
        <v>64</v>
      </c>
      <c r="AE1082" s="49">
        <v>96</v>
      </c>
      <c r="AF1082" s="46">
        <f t="shared" si="301"/>
        <v>160</v>
      </c>
      <c r="AG1082" s="49">
        <v>40</v>
      </c>
      <c r="AH1082" s="49">
        <v>40</v>
      </c>
      <c r="AI1082" s="49">
        <v>40</v>
      </c>
      <c r="AJ1082" s="49">
        <v>40</v>
      </c>
      <c r="AK1082" s="46">
        <f t="shared" si="302"/>
        <v>160</v>
      </c>
      <c r="AL1082" s="48"/>
      <c r="AM1082" s="48"/>
      <c r="AN1082" s="50">
        <f>IFERROR(VLOOKUP($F1082,Ref_Param!$L:$M,2,0),0)*M1082</f>
        <v>0</v>
      </c>
      <c r="AO1082" s="50">
        <f>IFERROR(VLOOKUP($F1082,Ref_Param!$L:$M,2,0),0)*N1082</f>
        <v>0</v>
      </c>
      <c r="AP1082" s="50">
        <f>IFERROR(VLOOKUP($F1082,Ref_Param!$L:$M,2,0),0)*O1082</f>
        <v>0</v>
      </c>
      <c r="AQ1082" s="50">
        <f>IFERROR(VLOOKUP($F1082,Ref_Param!$L:$M,2,0),0)*P1082</f>
        <v>0</v>
      </c>
      <c r="AR1082" s="51">
        <f t="shared" si="303"/>
        <v>0</v>
      </c>
      <c r="AS1082" s="52">
        <f>IFERROR(VLOOKUP($F1082,Ref_Param!$L:$M,2,0),0)*R1082</f>
        <v>0</v>
      </c>
      <c r="AT1082" s="52">
        <f>IFERROR(VLOOKUP($F1082,Ref_Param!$L:$M,2,0),0)*S1082</f>
        <v>0</v>
      </c>
      <c r="AU1082" s="52">
        <f>IFERROR(VLOOKUP($F1082,Ref_Param!$L:$M,2,0),0)*T1082</f>
        <v>0</v>
      </c>
      <c r="AV1082" s="52">
        <f>IFERROR(VLOOKUP($F1082,Ref_Param!$L:$M,2,0),0)*U1082</f>
        <v>0</v>
      </c>
      <c r="AW1082" s="53">
        <f t="shared" si="304"/>
        <v>0</v>
      </c>
      <c r="AX1082" s="54">
        <f>IFERROR(VLOOKUP($F1082,Ref_Param!$L:$M,2,0),0)*W1082</f>
        <v>0</v>
      </c>
      <c r="AY1082" s="54">
        <f>IFERROR(VLOOKUP($F1082,Ref_Param!$L:$M,2,0),0)*X1082</f>
        <v>0</v>
      </c>
      <c r="AZ1082" s="54">
        <f>IFERROR(VLOOKUP($F1082,Ref_Param!$L:$M,2,0),0)*Y1082</f>
        <v>0</v>
      </c>
      <c r="BA1082" s="54">
        <f>IFERROR(VLOOKUP($F1082,Ref_Param!$L:$M,2,0),0)*Z1082</f>
        <v>0</v>
      </c>
      <c r="BB1082" s="55">
        <f t="shared" si="305"/>
        <v>0</v>
      </c>
      <c r="BC1082" s="56">
        <f>IFERROR(VLOOKUP($F1082,Ref_Param!$L:$M,2,0),0)*AB1082</f>
        <v>0</v>
      </c>
      <c r="BD1082" s="56">
        <f>IFERROR(VLOOKUP($F1082,Ref_Param!$L:$M,2,0),0)*AC1082</f>
        <v>0</v>
      </c>
      <c r="BE1082" s="56">
        <f>IFERROR(VLOOKUP($F1082,Ref_Param!$L:$M,2,0),0)*AD1082</f>
        <v>64</v>
      </c>
      <c r="BF1082" s="56">
        <f>IFERROR(VLOOKUP($F1082,Ref_Param!$L:$M,2,0),0)*AE1082</f>
        <v>96</v>
      </c>
      <c r="BG1082" s="57">
        <f t="shared" si="306"/>
        <v>160</v>
      </c>
      <c r="BH1082" s="56">
        <f>IFERROR(VLOOKUP($F1082,Ref_Param!$L:$M,2,0),0)*AG1082</f>
        <v>40</v>
      </c>
      <c r="BI1082" s="56">
        <f>IFERROR(VLOOKUP($F1082,Ref_Param!$L:$M,2,0),0)*AH1082</f>
        <v>40</v>
      </c>
      <c r="BJ1082" s="56">
        <f>IFERROR(VLOOKUP($F1082,Ref_Param!$L:$M,2,0),0)*AI1082</f>
        <v>40</v>
      </c>
      <c r="BK1082" s="56">
        <f>IFERROR(VLOOKUP($F1082,Ref_Param!$L:$M,2,0),0)*AJ1082</f>
        <v>40</v>
      </c>
      <c r="BL1082" s="57">
        <f t="shared" si="307"/>
        <v>160</v>
      </c>
      <c r="BM1082" s="58">
        <f>IFERROR(VLOOKUP($F1082,Ref_Param!$L:$M,2,0),0)*AL1082</f>
        <v>0</v>
      </c>
      <c r="BN1082" s="59">
        <f>IFERROR(VLOOKUP($F1082,Ref_Param!$L:$M,2,0),0)*AM1082</f>
        <v>0</v>
      </c>
    </row>
    <row r="1083" spans="1:66" ht="15" customHeight="1" x14ac:dyDescent="0.3">
      <c r="A1083" s="91" t="str">
        <f t="shared" si="297"/>
        <v>EAISDigital - API Economy</v>
      </c>
      <c r="B1083" s="43" t="s">
        <v>4152</v>
      </c>
      <c r="C1083" s="43" t="s">
        <v>4117</v>
      </c>
      <c r="D1083" s="43" t="s">
        <v>974</v>
      </c>
      <c r="E1083" s="66" t="s">
        <v>975</v>
      </c>
      <c r="F1083" s="43" t="s">
        <v>72</v>
      </c>
      <c r="G1083" s="44" t="s">
        <v>1052</v>
      </c>
      <c r="H1083" s="41" t="s">
        <v>31</v>
      </c>
      <c r="I1083" s="66" t="s">
        <v>22</v>
      </c>
      <c r="J1083" s="43"/>
      <c r="K1083" s="66"/>
      <c r="L1083" s="43" t="s">
        <v>4110</v>
      </c>
      <c r="M1083" s="7">
        <v>10.009203279242996</v>
      </c>
      <c r="N1083" s="7">
        <v>4.3736295439101127</v>
      </c>
      <c r="O1083" s="7">
        <v>206.17879918627904</v>
      </c>
      <c r="P1083" s="7">
        <v>213.07208387049542</v>
      </c>
      <c r="Q1083" s="46">
        <f t="shared" si="298"/>
        <v>433.63371587992754</v>
      </c>
      <c r="R1083" s="7">
        <v>197.28668297841008</v>
      </c>
      <c r="S1083" s="7">
        <v>178.18203311416835</v>
      </c>
      <c r="T1083" s="7">
        <v>148.79546291272078</v>
      </c>
      <c r="U1083" s="7">
        <v>56.349440487090547</v>
      </c>
      <c r="V1083" s="46">
        <f t="shared" si="299"/>
        <v>580.61361949238972</v>
      </c>
      <c r="W1083" s="7">
        <v>45.498761207262916</v>
      </c>
      <c r="X1083" s="7">
        <v>47.228813664219928</v>
      </c>
      <c r="Y1083" s="7">
        <v>62.072095853225306</v>
      </c>
      <c r="Z1083" s="7">
        <v>78.997775885215972</v>
      </c>
      <c r="AA1083" s="46">
        <f t="shared" si="300"/>
        <v>233.79744660992412</v>
      </c>
      <c r="AB1083" s="49">
        <v>71.34360397171551</v>
      </c>
      <c r="AC1083" s="49">
        <v>99.231860932575614</v>
      </c>
      <c r="AD1083" s="49"/>
      <c r="AE1083" s="49"/>
      <c r="AF1083" s="46">
        <f t="shared" si="301"/>
        <v>170.57546490429112</v>
      </c>
      <c r="AG1083" s="49"/>
      <c r="AH1083" s="49"/>
      <c r="AI1083" s="49"/>
      <c r="AJ1083" s="49"/>
      <c r="AK1083" s="46">
        <f t="shared" si="302"/>
        <v>0</v>
      </c>
      <c r="AL1083" s="48"/>
      <c r="AM1083" s="48"/>
      <c r="AN1083" s="50">
        <f>IFERROR(VLOOKUP($F1083,Ref_Param!$L:$M,2,0),0)*M1083</f>
        <v>12.382079996775611</v>
      </c>
      <c r="AO1083" s="50">
        <f>IFERROR(VLOOKUP($F1083,Ref_Param!$L:$M,2,0),0)*N1083</f>
        <v>5.410483669690441</v>
      </c>
      <c r="AP1083" s="50">
        <f>IFERROR(VLOOKUP($F1083,Ref_Param!$L:$M,2,0),0)*O1083</f>
        <v>255.05750197499444</v>
      </c>
      <c r="AQ1083" s="50">
        <f>IFERROR(VLOOKUP($F1083,Ref_Param!$L:$M,2,0),0)*P1083</f>
        <v>263.5849741442849</v>
      </c>
      <c r="AR1083" s="51">
        <f t="shared" si="303"/>
        <v>536.4350397857454</v>
      </c>
      <c r="AS1083" s="52">
        <f>IFERROR(VLOOKUP($F1083,Ref_Param!$L:$M,2,0),0)*R1083</f>
        <v>244.05733631198021</v>
      </c>
      <c r="AT1083" s="52">
        <f>IFERROR(VLOOKUP($F1083,Ref_Param!$L:$M,2,0),0)*S1083</f>
        <v>220.42355684623632</v>
      </c>
      <c r="AU1083" s="52">
        <f>IFERROR(VLOOKUP($F1083,Ref_Param!$L:$M,2,0),0)*T1083</f>
        <v>184.0703274318862</v>
      </c>
      <c r="AV1083" s="52">
        <f>IFERROR(VLOOKUP($F1083,Ref_Param!$L:$M,2,0),0)*U1083</f>
        <v>69.708173609745188</v>
      </c>
      <c r="AW1083" s="53">
        <f t="shared" si="304"/>
        <v>718.25939419984797</v>
      </c>
      <c r="AX1083" s="54">
        <f>IFERROR(VLOOKUP($F1083,Ref_Param!$L:$M,2,0),0)*W1083</f>
        <v>56.285129326010491</v>
      </c>
      <c r="AY1083" s="54">
        <f>IFERROR(VLOOKUP($F1083,Ref_Param!$L:$M,2,0),0)*X1083</f>
        <v>58.425324436752611</v>
      </c>
      <c r="AZ1083" s="54">
        <f>IFERROR(VLOOKUP($F1083,Ref_Param!$L:$M,2,0),0)*Y1083</f>
        <v>76.787495965441906</v>
      </c>
      <c r="BA1083" s="54">
        <f>IFERROR(VLOOKUP($F1083,Ref_Param!$L:$M,2,0),0)*Z1083</f>
        <v>97.725738331899905</v>
      </c>
      <c r="BB1083" s="55">
        <f t="shared" si="305"/>
        <v>289.22368806010491</v>
      </c>
      <c r="BC1083" s="56">
        <f>IFERROR(VLOOKUP($F1083,Ref_Param!$L:$M,2,0),0)*AB1083</f>
        <v>88.256995785869435</v>
      </c>
      <c r="BD1083" s="56">
        <f>IFERROR(VLOOKUP($F1083,Ref_Param!$L:$M,2,0),0)*AC1083</f>
        <v>122.7567076037036</v>
      </c>
      <c r="BE1083" s="56">
        <f>IFERROR(VLOOKUP($F1083,Ref_Param!$L:$M,2,0),0)*AD1083</f>
        <v>0</v>
      </c>
      <c r="BF1083" s="56">
        <f>IFERROR(VLOOKUP($F1083,Ref_Param!$L:$M,2,0),0)*AE1083</f>
        <v>0</v>
      </c>
      <c r="BG1083" s="57">
        <f t="shared" si="306"/>
        <v>211.01370338957304</v>
      </c>
      <c r="BH1083" s="56">
        <f>IFERROR(VLOOKUP($F1083,Ref_Param!$L:$M,2,0),0)*AG1083</f>
        <v>0</v>
      </c>
      <c r="BI1083" s="56">
        <f>IFERROR(VLOOKUP($F1083,Ref_Param!$L:$M,2,0),0)*AH1083</f>
        <v>0</v>
      </c>
      <c r="BJ1083" s="56">
        <f>IFERROR(VLOOKUP($F1083,Ref_Param!$L:$M,2,0),0)*AI1083</f>
        <v>0</v>
      </c>
      <c r="BK1083" s="56">
        <f>IFERROR(VLOOKUP($F1083,Ref_Param!$L:$M,2,0),0)*AJ1083</f>
        <v>0</v>
      </c>
      <c r="BL1083" s="57">
        <f t="shared" si="307"/>
        <v>0</v>
      </c>
      <c r="BM1083" s="58">
        <f>IFERROR(VLOOKUP($F1083,Ref_Param!$L:$M,2,0),0)*AL1083</f>
        <v>0</v>
      </c>
      <c r="BN1083" s="59">
        <f>IFERROR(VLOOKUP($F1083,Ref_Param!$L:$M,2,0),0)*AM1083</f>
        <v>0</v>
      </c>
    </row>
    <row r="1084" spans="1:66" ht="15" customHeight="1" x14ac:dyDescent="0.3">
      <c r="A1084" s="91" t="str">
        <f t="shared" si="297"/>
        <v>EAISDigital - API Economy</v>
      </c>
      <c r="B1084" s="43" t="s">
        <v>4152</v>
      </c>
      <c r="C1084" s="43" t="s">
        <v>4117</v>
      </c>
      <c r="D1084" s="43" t="s">
        <v>974</v>
      </c>
      <c r="E1084" s="66" t="s">
        <v>975</v>
      </c>
      <c r="F1084" s="43" t="s">
        <v>72</v>
      </c>
      <c r="G1084" s="44" t="s">
        <v>1052</v>
      </c>
      <c r="H1084" s="41" t="s">
        <v>31</v>
      </c>
      <c r="I1084" s="66" t="s">
        <v>22</v>
      </c>
      <c r="J1084" s="43"/>
      <c r="K1084" s="66"/>
      <c r="L1084" s="43" t="s">
        <v>4110</v>
      </c>
      <c r="M1084" s="7"/>
      <c r="N1084" s="7"/>
      <c r="O1084" s="7"/>
      <c r="P1084" s="7"/>
      <c r="Q1084" s="46">
        <f t="shared" si="298"/>
        <v>0</v>
      </c>
      <c r="R1084" s="7"/>
      <c r="S1084" s="7"/>
      <c r="T1084" s="7"/>
      <c r="U1084" s="7"/>
      <c r="V1084" s="46">
        <f t="shared" si="299"/>
        <v>0</v>
      </c>
      <c r="W1084" s="7"/>
      <c r="X1084" s="7"/>
      <c r="Y1084" s="7"/>
      <c r="Z1084" s="7"/>
      <c r="AA1084" s="46">
        <f t="shared" si="300"/>
        <v>0</v>
      </c>
      <c r="AB1084" s="49"/>
      <c r="AC1084" s="49"/>
      <c r="AD1084" s="49">
        <v>46.875</v>
      </c>
      <c r="AE1084" s="49">
        <v>0</v>
      </c>
      <c r="AF1084" s="46">
        <f t="shared" si="301"/>
        <v>46.875</v>
      </c>
      <c r="AG1084" s="49">
        <v>0</v>
      </c>
      <c r="AH1084" s="49"/>
      <c r="AI1084" s="49"/>
      <c r="AJ1084" s="49"/>
      <c r="AK1084" s="46">
        <f t="shared" si="302"/>
        <v>0</v>
      </c>
      <c r="AL1084" s="48"/>
      <c r="AM1084" s="48"/>
      <c r="AN1084" s="50">
        <f>IFERROR(VLOOKUP($F1084,Ref_Param!$L:$M,2,0),0)*M1084</f>
        <v>0</v>
      </c>
      <c r="AO1084" s="50">
        <f>IFERROR(VLOOKUP($F1084,Ref_Param!$L:$M,2,0),0)*N1084</f>
        <v>0</v>
      </c>
      <c r="AP1084" s="50">
        <f>IFERROR(VLOOKUP($F1084,Ref_Param!$L:$M,2,0),0)*O1084</f>
        <v>0</v>
      </c>
      <c r="AQ1084" s="50">
        <f>IFERROR(VLOOKUP($F1084,Ref_Param!$L:$M,2,0),0)*P1084</f>
        <v>0</v>
      </c>
      <c r="AR1084" s="51">
        <f t="shared" si="303"/>
        <v>0</v>
      </c>
      <c r="AS1084" s="52">
        <f>IFERROR(VLOOKUP($F1084,Ref_Param!$L:$M,2,0),0)*R1084</f>
        <v>0</v>
      </c>
      <c r="AT1084" s="52">
        <f>IFERROR(VLOOKUP($F1084,Ref_Param!$L:$M,2,0),0)*S1084</f>
        <v>0</v>
      </c>
      <c r="AU1084" s="52">
        <f>IFERROR(VLOOKUP($F1084,Ref_Param!$L:$M,2,0),0)*T1084</f>
        <v>0</v>
      </c>
      <c r="AV1084" s="52">
        <f>IFERROR(VLOOKUP($F1084,Ref_Param!$L:$M,2,0),0)*U1084</f>
        <v>0</v>
      </c>
      <c r="AW1084" s="53">
        <f t="shared" si="304"/>
        <v>0</v>
      </c>
      <c r="AX1084" s="54">
        <f>IFERROR(VLOOKUP($F1084,Ref_Param!$L:$M,2,0),0)*W1084</f>
        <v>0</v>
      </c>
      <c r="AY1084" s="54">
        <f>IFERROR(VLOOKUP($F1084,Ref_Param!$L:$M,2,0),0)*X1084</f>
        <v>0</v>
      </c>
      <c r="AZ1084" s="54">
        <f>IFERROR(VLOOKUP($F1084,Ref_Param!$L:$M,2,0),0)*Y1084</f>
        <v>0</v>
      </c>
      <c r="BA1084" s="54">
        <f>IFERROR(VLOOKUP($F1084,Ref_Param!$L:$M,2,0),0)*Z1084</f>
        <v>0</v>
      </c>
      <c r="BB1084" s="55">
        <f t="shared" si="305"/>
        <v>0</v>
      </c>
      <c r="BC1084" s="56">
        <f>IFERROR(VLOOKUP($F1084,Ref_Param!$L:$M,2,0),0)*AB1084</f>
        <v>0</v>
      </c>
      <c r="BD1084" s="56">
        <f>IFERROR(VLOOKUP($F1084,Ref_Param!$L:$M,2,0),0)*AC1084</f>
        <v>0</v>
      </c>
      <c r="BE1084" s="56">
        <f>IFERROR(VLOOKUP($F1084,Ref_Param!$L:$M,2,0),0)*AD1084</f>
        <v>57.987632347572188</v>
      </c>
      <c r="BF1084" s="56">
        <f>IFERROR(VLOOKUP($F1084,Ref_Param!$L:$M,2,0),0)*AE1084</f>
        <v>0</v>
      </c>
      <c r="BG1084" s="57">
        <f t="shared" si="306"/>
        <v>57.987632347572188</v>
      </c>
      <c r="BH1084" s="56">
        <f>IFERROR(VLOOKUP($F1084,Ref_Param!$L:$M,2,0),0)*AG1084</f>
        <v>0</v>
      </c>
      <c r="BI1084" s="56">
        <f>IFERROR(VLOOKUP($F1084,Ref_Param!$L:$M,2,0),0)*AH1084</f>
        <v>0</v>
      </c>
      <c r="BJ1084" s="56">
        <f>IFERROR(VLOOKUP($F1084,Ref_Param!$L:$M,2,0),0)*AI1084</f>
        <v>0</v>
      </c>
      <c r="BK1084" s="56">
        <f>IFERROR(VLOOKUP($F1084,Ref_Param!$L:$M,2,0),0)*AJ1084</f>
        <v>0</v>
      </c>
      <c r="BL1084" s="57">
        <f t="shared" si="307"/>
        <v>0</v>
      </c>
      <c r="BM1084" s="58">
        <f>IFERROR(VLOOKUP($F1084,Ref_Param!$L:$M,2,0),0)*AL1084</f>
        <v>0</v>
      </c>
      <c r="BN1084" s="59">
        <f>IFERROR(VLOOKUP($F1084,Ref_Param!$L:$M,2,0),0)*AM1084</f>
        <v>0</v>
      </c>
    </row>
    <row r="1085" spans="1:66" ht="15" customHeight="1" x14ac:dyDescent="0.3">
      <c r="A1085" s="91" t="str">
        <f t="shared" si="297"/>
        <v>EAISDigital - API Economy</v>
      </c>
      <c r="B1085" s="43" t="s">
        <v>4152</v>
      </c>
      <c r="C1085" s="43" t="s">
        <v>4117</v>
      </c>
      <c r="D1085" s="43" t="s">
        <v>974</v>
      </c>
      <c r="E1085" s="66" t="s">
        <v>975</v>
      </c>
      <c r="F1085" s="43" t="s">
        <v>3731</v>
      </c>
      <c r="G1085" s="44" t="s">
        <v>1052</v>
      </c>
      <c r="H1085" s="41" t="s">
        <v>31</v>
      </c>
      <c r="I1085" s="66" t="s">
        <v>22</v>
      </c>
      <c r="J1085" s="43"/>
      <c r="K1085" s="66"/>
      <c r="L1085" s="43" t="s">
        <v>4110</v>
      </c>
      <c r="M1085" s="7">
        <v>0</v>
      </c>
      <c r="N1085" s="7">
        <v>0</v>
      </c>
      <c r="O1085" s="7">
        <v>0</v>
      </c>
      <c r="P1085" s="7">
        <v>0</v>
      </c>
      <c r="Q1085" s="46">
        <f t="shared" si="298"/>
        <v>0</v>
      </c>
      <c r="R1085" s="7">
        <v>0</v>
      </c>
      <c r="S1085" s="7">
        <v>0</v>
      </c>
      <c r="T1085" s="7">
        <v>0</v>
      </c>
      <c r="U1085" s="7">
        <v>0</v>
      </c>
      <c r="V1085" s="46">
        <f t="shared" si="299"/>
        <v>0</v>
      </c>
      <c r="W1085" s="7">
        <v>0</v>
      </c>
      <c r="X1085" s="7">
        <v>-9.5810000000000102</v>
      </c>
      <c r="Y1085" s="7">
        <v>18.499999999999968</v>
      </c>
      <c r="Z1085" s="7">
        <v>49.445000000000007</v>
      </c>
      <c r="AA1085" s="46">
        <f t="shared" si="300"/>
        <v>58.363999999999962</v>
      </c>
      <c r="AB1085" s="49">
        <v>18.663999709391803</v>
      </c>
      <c r="AC1085" s="49">
        <v>-1.9029999999999845</v>
      </c>
      <c r="AD1085" s="49"/>
      <c r="AE1085" s="49"/>
      <c r="AF1085" s="46">
        <f t="shared" si="301"/>
        <v>16.760999709391818</v>
      </c>
      <c r="AG1085" s="49"/>
      <c r="AH1085" s="49"/>
      <c r="AI1085" s="49"/>
      <c r="AJ1085" s="49"/>
      <c r="AK1085" s="46">
        <f t="shared" si="302"/>
        <v>0</v>
      </c>
      <c r="AL1085" s="48"/>
      <c r="AM1085" s="48"/>
      <c r="AN1085" s="50">
        <f>IFERROR(VLOOKUP($F1085,Ref_Param!$L:$M,2,0),0)*M1085</f>
        <v>0</v>
      </c>
      <c r="AO1085" s="50">
        <f>IFERROR(VLOOKUP($F1085,Ref_Param!$L:$M,2,0),0)*N1085</f>
        <v>0</v>
      </c>
      <c r="AP1085" s="50">
        <f>IFERROR(VLOOKUP($F1085,Ref_Param!$L:$M,2,0),0)*O1085</f>
        <v>0</v>
      </c>
      <c r="AQ1085" s="50">
        <f>IFERROR(VLOOKUP($F1085,Ref_Param!$L:$M,2,0),0)*P1085</f>
        <v>0</v>
      </c>
      <c r="AR1085" s="51">
        <f t="shared" si="303"/>
        <v>0</v>
      </c>
      <c r="AS1085" s="52">
        <f>IFERROR(VLOOKUP($F1085,Ref_Param!$L:$M,2,0),0)*R1085</f>
        <v>0</v>
      </c>
      <c r="AT1085" s="52">
        <f>IFERROR(VLOOKUP($F1085,Ref_Param!$L:$M,2,0),0)*S1085</f>
        <v>0</v>
      </c>
      <c r="AU1085" s="52">
        <f>IFERROR(VLOOKUP($F1085,Ref_Param!$L:$M,2,0),0)*T1085</f>
        <v>0</v>
      </c>
      <c r="AV1085" s="52">
        <f>IFERROR(VLOOKUP($F1085,Ref_Param!$L:$M,2,0),0)*U1085</f>
        <v>0</v>
      </c>
      <c r="AW1085" s="53">
        <f t="shared" si="304"/>
        <v>0</v>
      </c>
      <c r="AX1085" s="54">
        <f>IFERROR(VLOOKUP($F1085,Ref_Param!$L:$M,2,0),0)*W1085</f>
        <v>0</v>
      </c>
      <c r="AY1085" s="54">
        <f>IFERROR(VLOOKUP($F1085,Ref_Param!$L:$M,2,0),0)*X1085</f>
        <v>-0.11659973226238321</v>
      </c>
      <c r="AZ1085" s="54">
        <f>IFERROR(VLOOKUP($F1085,Ref_Param!$L:$M,2,0),0)*Y1085</f>
        <v>0.22514299622733361</v>
      </c>
      <c r="BA1085" s="54">
        <f>IFERROR(VLOOKUP($F1085,Ref_Param!$L:$M,2,0),0)*Z1085</f>
        <v>0.60174029451138011</v>
      </c>
      <c r="BB1085" s="55">
        <f t="shared" si="305"/>
        <v>0.71028355847633051</v>
      </c>
      <c r="BC1085" s="56">
        <f>IFERROR(VLOOKUP($F1085,Ref_Param!$L:$M,2,0),0)*AB1085</f>
        <v>0.22713885492748981</v>
      </c>
      <c r="BD1085" s="56">
        <f>IFERROR(VLOOKUP($F1085,Ref_Param!$L:$M,2,0),0)*AC1085</f>
        <v>-2.3159303882195306E-2</v>
      </c>
      <c r="BE1085" s="56">
        <f>IFERROR(VLOOKUP($F1085,Ref_Param!$L:$M,2,0),0)*AD1085</f>
        <v>0</v>
      </c>
      <c r="BF1085" s="56">
        <f>IFERROR(VLOOKUP($F1085,Ref_Param!$L:$M,2,0),0)*AE1085</f>
        <v>0</v>
      </c>
      <c r="BG1085" s="57">
        <f t="shared" si="306"/>
        <v>0.2039795510452945</v>
      </c>
      <c r="BH1085" s="56">
        <f>IFERROR(VLOOKUP($F1085,Ref_Param!$L:$M,2,0),0)*AG1085</f>
        <v>0</v>
      </c>
      <c r="BI1085" s="56">
        <f>IFERROR(VLOOKUP($F1085,Ref_Param!$L:$M,2,0),0)*AH1085</f>
        <v>0</v>
      </c>
      <c r="BJ1085" s="56">
        <f>IFERROR(VLOOKUP($F1085,Ref_Param!$L:$M,2,0),0)*AI1085</f>
        <v>0</v>
      </c>
      <c r="BK1085" s="56">
        <f>IFERROR(VLOOKUP($F1085,Ref_Param!$L:$M,2,0),0)*AJ1085</f>
        <v>0</v>
      </c>
      <c r="BL1085" s="57">
        <f t="shared" si="307"/>
        <v>0</v>
      </c>
      <c r="BM1085" s="58">
        <f>IFERROR(VLOOKUP($F1085,Ref_Param!$L:$M,2,0),0)*AL1085</f>
        <v>0</v>
      </c>
      <c r="BN1085" s="59">
        <f>IFERROR(VLOOKUP($F1085,Ref_Param!$L:$M,2,0),0)*AM1085</f>
        <v>0</v>
      </c>
    </row>
    <row r="1086" spans="1:66" ht="15" customHeight="1" x14ac:dyDescent="0.3">
      <c r="A1086" s="91" t="str">
        <f t="shared" si="297"/>
        <v>EAISDigital - API Economy</v>
      </c>
      <c r="B1086" s="43" t="s">
        <v>4152</v>
      </c>
      <c r="C1086" s="43" t="s">
        <v>4117</v>
      </c>
      <c r="D1086" s="43" t="s">
        <v>974</v>
      </c>
      <c r="E1086" s="66" t="s">
        <v>975</v>
      </c>
      <c r="F1086" s="43" t="s">
        <v>20</v>
      </c>
      <c r="G1086" s="44" t="s">
        <v>1052</v>
      </c>
      <c r="H1086" s="41" t="s">
        <v>31</v>
      </c>
      <c r="I1086" s="66" t="s">
        <v>22</v>
      </c>
      <c r="J1086" s="43"/>
      <c r="K1086" s="66"/>
      <c r="L1086" s="43" t="s">
        <v>4110</v>
      </c>
      <c r="M1086" s="7"/>
      <c r="N1086" s="7"/>
      <c r="O1086" s="7"/>
      <c r="P1086" s="7"/>
      <c r="Q1086" s="46">
        <f t="shared" si="298"/>
        <v>0</v>
      </c>
      <c r="R1086" s="7"/>
      <c r="S1086" s="7"/>
      <c r="T1086" s="7"/>
      <c r="U1086" s="7"/>
      <c r="V1086" s="46">
        <f t="shared" si="299"/>
        <v>0</v>
      </c>
      <c r="W1086" s="7"/>
      <c r="X1086" s="7"/>
      <c r="Y1086" s="7"/>
      <c r="Z1086" s="7"/>
      <c r="AA1086" s="46">
        <f t="shared" si="300"/>
        <v>0</v>
      </c>
      <c r="AB1086" s="49"/>
      <c r="AC1086" s="49"/>
      <c r="AD1086" s="49">
        <v>116</v>
      </c>
      <c r="AE1086" s="49">
        <v>174</v>
      </c>
      <c r="AF1086" s="46">
        <f t="shared" si="301"/>
        <v>290</v>
      </c>
      <c r="AG1086" s="49">
        <v>85</v>
      </c>
      <c r="AH1086" s="49">
        <v>85</v>
      </c>
      <c r="AI1086" s="49">
        <v>85</v>
      </c>
      <c r="AJ1086" s="49">
        <v>85</v>
      </c>
      <c r="AK1086" s="46">
        <f t="shared" si="302"/>
        <v>340</v>
      </c>
      <c r="AL1086" s="48"/>
      <c r="AM1086" s="48"/>
      <c r="AN1086" s="50">
        <f>IFERROR(VLOOKUP($F1086,Ref_Param!$L:$M,2,0),0)*M1086</f>
        <v>0</v>
      </c>
      <c r="AO1086" s="50">
        <f>IFERROR(VLOOKUP($F1086,Ref_Param!$L:$M,2,0),0)*N1086</f>
        <v>0</v>
      </c>
      <c r="AP1086" s="50">
        <f>IFERROR(VLOOKUP($F1086,Ref_Param!$L:$M,2,0),0)*O1086</f>
        <v>0</v>
      </c>
      <c r="AQ1086" s="50">
        <f>IFERROR(VLOOKUP($F1086,Ref_Param!$L:$M,2,0),0)*P1086</f>
        <v>0</v>
      </c>
      <c r="AR1086" s="51">
        <f t="shared" si="303"/>
        <v>0</v>
      </c>
      <c r="AS1086" s="52">
        <f>IFERROR(VLOOKUP($F1086,Ref_Param!$L:$M,2,0),0)*R1086</f>
        <v>0</v>
      </c>
      <c r="AT1086" s="52">
        <f>IFERROR(VLOOKUP($F1086,Ref_Param!$L:$M,2,0),0)*S1086</f>
        <v>0</v>
      </c>
      <c r="AU1086" s="52">
        <f>IFERROR(VLOOKUP($F1086,Ref_Param!$L:$M,2,0),0)*T1086</f>
        <v>0</v>
      </c>
      <c r="AV1086" s="52">
        <f>IFERROR(VLOOKUP($F1086,Ref_Param!$L:$M,2,0),0)*U1086</f>
        <v>0</v>
      </c>
      <c r="AW1086" s="53">
        <f t="shared" si="304"/>
        <v>0</v>
      </c>
      <c r="AX1086" s="54">
        <f>IFERROR(VLOOKUP($F1086,Ref_Param!$L:$M,2,0),0)*W1086</f>
        <v>0</v>
      </c>
      <c r="AY1086" s="54">
        <f>IFERROR(VLOOKUP($F1086,Ref_Param!$L:$M,2,0),0)*X1086</f>
        <v>0</v>
      </c>
      <c r="AZ1086" s="54">
        <f>IFERROR(VLOOKUP($F1086,Ref_Param!$L:$M,2,0),0)*Y1086</f>
        <v>0</v>
      </c>
      <c r="BA1086" s="54">
        <f>IFERROR(VLOOKUP($F1086,Ref_Param!$L:$M,2,0),0)*Z1086</f>
        <v>0</v>
      </c>
      <c r="BB1086" s="55">
        <f t="shared" si="305"/>
        <v>0</v>
      </c>
      <c r="BC1086" s="56">
        <f>IFERROR(VLOOKUP($F1086,Ref_Param!$L:$M,2,0),0)*AB1086</f>
        <v>0</v>
      </c>
      <c r="BD1086" s="56">
        <f>IFERROR(VLOOKUP($F1086,Ref_Param!$L:$M,2,0),0)*AC1086</f>
        <v>0</v>
      </c>
      <c r="BE1086" s="56">
        <f>IFERROR(VLOOKUP($F1086,Ref_Param!$L:$M,2,0),0)*AD1086</f>
        <v>116</v>
      </c>
      <c r="BF1086" s="56">
        <f>IFERROR(VLOOKUP($F1086,Ref_Param!$L:$M,2,0),0)*AE1086</f>
        <v>174</v>
      </c>
      <c r="BG1086" s="57">
        <f t="shared" si="306"/>
        <v>290</v>
      </c>
      <c r="BH1086" s="56">
        <f>IFERROR(VLOOKUP($F1086,Ref_Param!$L:$M,2,0),0)*AG1086</f>
        <v>85</v>
      </c>
      <c r="BI1086" s="56">
        <f>IFERROR(VLOOKUP($F1086,Ref_Param!$L:$M,2,0),0)*AH1086</f>
        <v>85</v>
      </c>
      <c r="BJ1086" s="56">
        <f>IFERROR(VLOOKUP($F1086,Ref_Param!$L:$M,2,0),0)*AI1086</f>
        <v>85</v>
      </c>
      <c r="BK1086" s="56">
        <f>IFERROR(VLOOKUP($F1086,Ref_Param!$L:$M,2,0),0)*AJ1086</f>
        <v>85</v>
      </c>
      <c r="BL1086" s="57">
        <f t="shared" si="307"/>
        <v>340</v>
      </c>
      <c r="BM1086" s="58">
        <f>IFERROR(VLOOKUP($F1086,Ref_Param!$L:$M,2,0),0)*AL1086</f>
        <v>0</v>
      </c>
      <c r="BN1086" s="59">
        <f>IFERROR(VLOOKUP($F1086,Ref_Param!$L:$M,2,0),0)*AM1086</f>
        <v>0</v>
      </c>
    </row>
    <row r="1087" spans="1:66" ht="15" customHeight="1" x14ac:dyDescent="0.3">
      <c r="A1087" s="91" t="str">
        <f t="shared" si="297"/>
        <v>EAISDigital - API Economy</v>
      </c>
      <c r="B1087" s="43" t="s">
        <v>4152</v>
      </c>
      <c r="C1087" s="43" t="s">
        <v>4117</v>
      </c>
      <c r="D1087" s="43" t="s">
        <v>2550</v>
      </c>
      <c r="E1087" s="66" t="s">
        <v>5322</v>
      </c>
      <c r="F1087" s="43" t="s">
        <v>20</v>
      </c>
      <c r="G1087" s="44" t="s">
        <v>1052</v>
      </c>
      <c r="H1087" s="41" t="s">
        <v>5426</v>
      </c>
      <c r="I1087" s="66" t="s">
        <v>26</v>
      </c>
      <c r="J1087" s="43"/>
      <c r="K1087" s="66"/>
      <c r="L1087" s="43" t="s">
        <v>4110</v>
      </c>
      <c r="M1087" s="7">
        <v>0</v>
      </c>
      <c r="N1087" s="7">
        <v>0</v>
      </c>
      <c r="O1087" s="7">
        <v>0</v>
      </c>
      <c r="P1087" s="7">
        <v>0</v>
      </c>
      <c r="Q1087" s="46">
        <f t="shared" si="298"/>
        <v>0</v>
      </c>
      <c r="R1087" s="7">
        <v>0</v>
      </c>
      <c r="S1087" s="7">
        <v>0</v>
      </c>
      <c r="T1087" s="7">
        <v>0</v>
      </c>
      <c r="U1087" s="7">
        <v>0</v>
      </c>
      <c r="V1087" s="46">
        <f t="shared" si="299"/>
        <v>0</v>
      </c>
      <c r="W1087" s="7">
        <v>105.0112283083381</v>
      </c>
      <c r="X1087" s="7">
        <v>129.9081180237776</v>
      </c>
      <c r="Y1087" s="7">
        <v>154.73872374020021</v>
      </c>
      <c r="Z1087" s="7">
        <v>159.92849249129921</v>
      </c>
      <c r="AA1087" s="46">
        <f t="shared" si="300"/>
        <v>549.58656256361519</v>
      </c>
      <c r="AB1087" s="49">
        <v>150.87085330246549</v>
      </c>
      <c r="AC1087" s="49">
        <v>163.22032005358699</v>
      </c>
      <c r="AD1087" s="49"/>
      <c r="AE1087" s="49"/>
      <c r="AF1087" s="46">
        <f t="shared" si="301"/>
        <v>314.09117335605248</v>
      </c>
      <c r="AG1087" s="49"/>
      <c r="AH1087" s="49"/>
      <c r="AI1087" s="49"/>
      <c r="AJ1087" s="49"/>
      <c r="AK1087" s="46">
        <f t="shared" si="302"/>
        <v>0</v>
      </c>
      <c r="AL1087" s="48"/>
      <c r="AM1087" s="48"/>
      <c r="AN1087" s="50">
        <f>IFERROR(VLOOKUP($F1087,Ref_Param!$L:$M,2,0),0)*M1087</f>
        <v>0</v>
      </c>
      <c r="AO1087" s="50">
        <f>IFERROR(VLOOKUP($F1087,Ref_Param!$L:$M,2,0),0)*N1087</f>
        <v>0</v>
      </c>
      <c r="AP1087" s="50">
        <f>IFERROR(VLOOKUP($F1087,Ref_Param!$L:$M,2,0),0)*O1087</f>
        <v>0</v>
      </c>
      <c r="AQ1087" s="50">
        <f>IFERROR(VLOOKUP($F1087,Ref_Param!$L:$M,2,0),0)*P1087</f>
        <v>0</v>
      </c>
      <c r="AR1087" s="51">
        <f t="shared" si="303"/>
        <v>0</v>
      </c>
      <c r="AS1087" s="52">
        <f>IFERROR(VLOOKUP($F1087,Ref_Param!$L:$M,2,0),0)*R1087</f>
        <v>0</v>
      </c>
      <c r="AT1087" s="52">
        <f>IFERROR(VLOOKUP($F1087,Ref_Param!$L:$M,2,0),0)*S1087</f>
        <v>0</v>
      </c>
      <c r="AU1087" s="52">
        <f>IFERROR(VLOOKUP($F1087,Ref_Param!$L:$M,2,0),0)*T1087</f>
        <v>0</v>
      </c>
      <c r="AV1087" s="52">
        <f>IFERROR(VLOOKUP($F1087,Ref_Param!$L:$M,2,0),0)*U1087</f>
        <v>0</v>
      </c>
      <c r="AW1087" s="53">
        <f t="shared" si="304"/>
        <v>0</v>
      </c>
      <c r="AX1087" s="54">
        <f>IFERROR(VLOOKUP($F1087,Ref_Param!$L:$M,2,0),0)*W1087</f>
        <v>105.0112283083381</v>
      </c>
      <c r="AY1087" s="54">
        <f>IFERROR(VLOOKUP($F1087,Ref_Param!$L:$M,2,0),0)*X1087</f>
        <v>129.9081180237776</v>
      </c>
      <c r="AZ1087" s="54">
        <f>IFERROR(VLOOKUP($F1087,Ref_Param!$L:$M,2,0),0)*Y1087</f>
        <v>154.73872374020021</v>
      </c>
      <c r="BA1087" s="54">
        <f>IFERROR(VLOOKUP($F1087,Ref_Param!$L:$M,2,0),0)*Z1087</f>
        <v>159.92849249129921</v>
      </c>
      <c r="BB1087" s="55">
        <f t="shared" si="305"/>
        <v>549.58656256361519</v>
      </c>
      <c r="BC1087" s="56">
        <f>IFERROR(VLOOKUP($F1087,Ref_Param!$L:$M,2,0),0)*AB1087</f>
        <v>150.87085330246549</v>
      </c>
      <c r="BD1087" s="56">
        <f>IFERROR(VLOOKUP($F1087,Ref_Param!$L:$M,2,0),0)*AC1087</f>
        <v>163.22032005358699</v>
      </c>
      <c r="BE1087" s="56">
        <f>IFERROR(VLOOKUP($F1087,Ref_Param!$L:$M,2,0),0)*AD1087</f>
        <v>0</v>
      </c>
      <c r="BF1087" s="56">
        <f>IFERROR(VLOOKUP($F1087,Ref_Param!$L:$M,2,0),0)*AE1087</f>
        <v>0</v>
      </c>
      <c r="BG1087" s="57">
        <f t="shared" si="306"/>
        <v>314.09117335605248</v>
      </c>
      <c r="BH1087" s="56">
        <f>IFERROR(VLOOKUP($F1087,Ref_Param!$L:$M,2,0),0)*AG1087</f>
        <v>0</v>
      </c>
      <c r="BI1087" s="56">
        <f>IFERROR(VLOOKUP($F1087,Ref_Param!$L:$M,2,0),0)*AH1087</f>
        <v>0</v>
      </c>
      <c r="BJ1087" s="56">
        <f>IFERROR(VLOOKUP($F1087,Ref_Param!$L:$M,2,0),0)*AI1087</f>
        <v>0</v>
      </c>
      <c r="BK1087" s="56">
        <f>IFERROR(VLOOKUP($F1087,Ref_Param!$L:$M,2,0),0)*AJ1087</f>
        <v>0</v>
      </c>
      <c r="BL1087" s="57">
        <f t="shared" si="307"/>
        <v>0</v>
      </c>
      <c r="BM1087" s="58">
        <f>IFERROR(VLOOKUP($F1087,Ref_Param!$L:$M,2,0),0)*AL1087</f>
        <v>0</v>
      </c>
      <c r="BN1087" s="59">
        <f>IFERROR(VLOOKUP($F1087,Ref_Param!$L:$M,2,0),0)*AM1087</f>
        <v>0</v>
      </c>
    </row>
    <row r="1088" spans="1:66" ht="15" customHeight="1" x14ac:dyDescent="0.3">
      <c r="A1088" s="91" t="str">
        <f t="shared" si="297"/>
        <v>EAISDigital - API Economy</v>
      </c>
      <c r="B1088" s="43" t="s">
        <v>4152</v>
      </c>
      <c r="C1088" s="43" t="s">
        <v>4117</v>
      </c>
      <c r="D1088" s="43" t="s">
        <v>2550</v>
      </c>
      <c r="E1088" s="66" t="s">
        <v>5322</v>
      </c>
      <c r="F1088" s="43" t="s">
        <v>20</v>
      </c>
      <c r="G1088" s="44" t="s">
        <v>1052</v>
      </c>
      <c r="H1088" s="41" t="s">
        <v>5426</v>
      </c>
      <c r="I1088" s="66" t="s">
        <v>26</v>
      </c>
      <c r="J1088" s="43"/>
      <c r="K1088" s="66"/>
      <c r="L1088" s="43" t="s">
        <v>4110</v>
      </c>
      <c r="M1088" s="7"/>
      <c r="N1088" s="7"/>
      <c r="O1088" s="7"/>
      <c r="P1088" s="7"/>
      <c r="Q1088" s="46">
        <f t="shared" si="298"/>
        <v>0</v>
      </c>
      <c r="R1088" s="7"/>
      <c r="S1088" s="7"/>
      <c r="T1088" s="7"/>
      <c r="U1088" s="7"/>
      <c r="V1088" s="46">
        <f t="shared" si="299"/>
        <v>0</v>
      </c>
      <c r="W1088" s="7"/>
      <c r="X1088" s="7"/>
      <c r="Y1088" s="7"/>
      <c r="Z1088" s="7"/>
      <c r="AA1088" s="46">
        <f t="shared" si="300"/>
        <v>0</v>
      </c>
      <c r="AB1088" s="49"/>
      <c r="AC1088" s="49"/>
      <c r="AD1088" s="49">
        <v>149.99</v>
      </c>
      <c r="AE1088" s="49">
        <v>150</v>
      </c>
      <c r="AF1088" s="46">
        <f t="shared" si="301"/>
        <v>299.99</v>
      </c>
      <c r="AG1088" s="49">
        <v>50</v>
      </c>
      <c r="AH1088" s="49">
        <v>50</v>
      </c>
      <c r="AI1088" s="49">
        <v>50</v>
      </c>
      <c r="AJ1088" s="49">
        <v>50</v>
      </c>
      <c r="AK1088" s="46">
        <f t="shared" si="302"/>
        <v>200</v>
      </c>
      <c r="AL1088" s="48"/>
      <c r="AM1088" s="48"/>
      <c r="AN1088" s="50">
        <f>IFERROR(VLOOKUP($F1088,Ref_Param!$L:$M,2,0),0)*M1088</f>
        <v>0</v>
      </c>
      <c r="AO1088" s="50">
        <f>IFERROR(VLOOKUP($F1088,Ref_Param!$L:$M,2,0),0)*N1088</f>
        <v>0</v>
      </c>
      <c r="AP1088" s="50">
        <f>IFERROR(VLOOKUP($F1088,Ref_Param!$L:$M,2,0),0)*O1088</f>
        <v>0</v>
      </c>
      <c r="AQ1088" s="50">
        <f>IFERROR(VLOOKUP($F1088,Ref_Param!$L:$M,2,0),0)*P1088</f>
        <v>0</v>
      </c>
      <c r="AR1088" s="51">
        <f t="shared" si="303"/>
        <v>0</v>
      </c>
      <c r="AS1088" s="52">
        <f>IFERROR(VLOOKUP($F1088,Ref_Param!$L:$M,2,0),0)*R1088</f>
        <v>0</v>
      </c>
      <c r="AT1088" s="52">
        <f>IFERROR(VLOOKUP($F1088,Ref_Param!$L:$M,2,0),0)*S1088</f>
        <v>0</v>
      </c>
      <c r="AU1088" s="52">
        <f>IFERROR(VLOOKUP($F1088,Ref_Param!$L:$M,2,0),0)*T1088</f>
        <v>0</v>
      </c>
      <c r="AV1088" s="52">
        <f>IFERROR(VLOOKUP($F1088,Ref_Param!$L:$M,2,0),0)*U1088</f>
        <v>0</v>
      </c>
      <c r="AW1088" s="53">
        <f t="shared" si="304"/>
        <v>0</v>
      </c>
      <c r="AX1088" s="54">
        <f>IFERROR(VLOOKUP($F1088,Ref_Param!$L:$M,2,0),0)*W1088</f>
        <v>0</v>
      </c>
      <c r="AY1088" s="54">
        <f>IFERROR(VLOOKUP($F1088,Ref_Param!$L:$M,2,0),0)*X1088</f>
        <v>0</v>
      </c>
      <c r="AZ1088" s="54">
        <f>IFERROR(VLOOKUP($F1088,Ref_Param!$L:$M,2,0),0)*Y1088</f>
        <v>0</v>
      </c>
      <c r="BA1088" s="54">
        <f>IFERROR(VLOOKUP($F1088,Ref_Param!$L:$M,2,0),0)*Z1088</f>
        <v>0</v>
      </c>
      <c r="BB1088" s="55">
        <f t="shared" si="305"/>
        <v>0</v>
      </c>
      <c r="BC1088" s="56">
        <f>IFERROR(VLOOKUP($F1088,Ref_Param!$L:$M,2,0),0)*AB1088</f>
        <v>0</v>
      </c>
      <c r="BD1088" s="56">
        <f>IFERROR(VLOOKUP($F1088,Ref_Param!$L:$M,2,0),0)*AC1088</f>
        <v>0</v>
      </c>
      <c r="BE1088" s="56">
        <f>IFERROR(VLOOKUP($F1088,Ref_Param!$L:$M,2,0),0)*AD1088</f>
        <v>149.99</v>
      </c>
      <c r="BF1088" s="56">
        <f>IFERROR(VLOOKUP($F1088,Ref_Param!$L:$M,2,0),0)*AE1088</f>
        <v>150</v>
      </c>
      <c r="BG1088" s="57">
        <f t="shared" si="306"/>
        <v>299.99</v>
      </c>
      <c r="BH1088" s="56">
        <f>IFERROR(VLOOKUP($F1088,Ref_Param!$L:$M,2,0),0)*AG1088</f>
        <v>50</v>
      </c>
      <c r="BI1088" s="56">
        <f>IFERROR(VLOOKUP($F1088,Ref_Param!$L:$M,2,0),0)*AH1088</f>
        <v>50</v>
      </c>
      <c r="BJ1088" s="56">
        <f>IFERROR(VLOOKUP($F1088,Ref_Param!$L:$M,2,0),0)*AI1088</f>
        <v>50</v>
      </c>
      <c r="BK1088" s="56">
        <f>IFERROR(VLOOKUP($F1088,Ref_Param!$L:$M,2,0),0)*AJ1088</f>
        <v>50</v>
      </c>
      <c r="BL1088" s="57">
        <f t="shared" si="307"/>
        <v>200</v>
      </c>
      <c r="BM1088" s="58">
        <f>IFERROR(VLOOKUP($F1088,Ref_Param!$L:$M,2,0),0)*AL1088</f>
        <v>0</v>
      </c>
      <c r="BN1088" s="59">
        <f>IFERROR(VLOOKUP($F1088,Ref_Param!$L:$M,2,0),0)*AM1088</f>
        <v>0</v>
      </c>
    </row>
    <row r="1089" spans="1:66" ht="15" customHeight="1" x14ac:dyDescent="0.3">
      <c r="A1089" s="91" t="str">
        <f t="shared" si="297"/>
        <v>EAISDigital - API Economy</v>
      </c>
      <c r="B1089" s="43" t="s">
        <v>4152</v>
      </c>
      <c r="C1089" s="43" t="s">
        <v>4117</v>
      </c>
      <c r="D1089" s="43" t="s">
        <v>2553</v>
      </c>
      <c r="E1089" s="66" t="s">
        <v>2554</v>
      </c>
      <c r="F1089" s="43" t="s">
        <v>20</v>
      </c>
      <c r="G1089" s="44" t="s">
        <v>1052</v>
      </c>
      <c r="H1089" s="41" t="s">
        <v>31</v>
      </c>
      <c r="I1089" s="66" t="s">
        <v>26</v>
      </c>
      <c r="J1089" s="43"/>
      <c r="K1089" s="66"/>
      <c r="L1089" s="43" t="s">
        <v>4110</v>
      </c>
      <c r="M1089" s="7">
        <v>0</v>
      </c>
      <c r="N1089" s="7">
        <v>0</v>
      </c>
      <c r="O1089" s="7">
        <v>0</v>
      </c>
      <c r="P1089" s="7">
        <v>0</v>
      </c>
      <c r="Q1089" s="46">
        <f t="shared" si="298"/>
        <v>0</v>
      </c>
      <c r="R1089" s="7">
        <v>0</v>
      </c>
      <c r="S1089" s="7">
        <v>0</v>
      </c>
      <c r="T1089" s="7">
        <v>0</v>
      </c>
      <c r="U1089" s="7">
        <v>11.665603584576377</v>
      </c>
      <c r="V1089" s="46">
        <f t="shared" si="299"/>
        <v>11.665603584576377</v>
      </c>
      <c r="W1089" s="7">
        <v>64.093034684614452</v>
      </c>
      <c r="X1089" s="7">
        <v>87.962979083707893</v>
      </c>
      <c r="Y1089" s="7">
        <v>141.96962385374576</v>
      </c>
      <c r="Z1089" s="7">
        <v>174.61909902101456</v>
      </c>
      <c r="AA1089" s="46">
        <f t="shared" si="300"/>
        <v>468.64473664308264</v>
      </c>
      <c r="AB1089" s="49">
        <v>224.17809450771711</v>
      </c>
      <c r="AC1089" s="49">
        <v>252.92079515235147</v>
      </c>
      <c r="AD1089" s="49"/>
      <c r="AE1089" s="49"/>
      <c r="AF1089" s="46">
        <f t="shared" si="301"/>
        <v>477.09888966006861</v>
      </c>
      <c r="AG1089" s="49"/>
      <c r="AH1089" s="49"/>
      <c r="AI1089" s="49"/>
      <c r="AJ1089" s="49"/>
      <c r="AK1089" s="46">
        <f t="shared" si="302"/>
        <v>0</v>
      </c>
      <c r="AL1089" s="48"/>
      <c r="AM1089" s="48"/>
      <c r="AN1089" s="50">
        <f>IFERROR(VLOOKUP($F1089,Ref_Param!$L:$M,2,0),0)*M1089</f>
        <v>0</v>
      </c>
      <c r="AO1089" s="50">
        <f>IFERROR(VLOOKUP($F1089,Ref_Param!$L:$M,2,0),0)*N1089</f>
        <v>0</v>
      </c>
      <c r="AP1089" s="50">
        <f>IFERROR(VLOOKUP($F1089,Ref_Param!$L:$M,2,0),0)*O1089</f>
        <v>0</v>
      </c>
      <c r="AQ1089" s="50">
        <f>IFERROR(VLOOKUP($F1089,Ref_Param!$L:$M,2,0),0)*P1089</f>
        <v>0</v>
      </c>
      <c r="AR1089" s="51">
        <f t="shared" si="303"/>
        <v>0</v>
      </c>
      <c r="AS1089" s="52">
        <f>IFERROR(VLOOKUP($F1089,Ref_Param!$L:$M,2,0),0)*R1089</f>
        <v>0</v>
      </c>
      <c r="AT1089" s="52">
        <f>IFERROR(VLOOKUP($F1089,Ref_Param!$L:$M,2,0),0)*S1089</f>
        <v>0</v>
      </c>
      <c r="AU1089" s="52">
        <f>IFERROR(VLOOKUP($F1089,Ref_Param!$L:$M,2,0),0)*T1089</f>
        <v>0</v>
      </c>
      <c r="AV1089" s="52">
        <f>IFERROR(VLOOKUP($F1089,Ref_Param!$L:$M,2,0),0)*U1089</f>
        <v>11.665603584576377</v>
      </c>
      <c r="AW1089" s="53">
        <f t="shared" si="304"/>
        <v>11.665603584576377</v>
      </c>
      <c r="AX1089" s="54">
        <f>IFERROR(VLOOKUP($F1089,Ref_Param!$L:$M,2,0),0)*W1089</f>
        <v>64.093034684614452</v>
      </c>
      <c r="AY1089" s="54">
        <f>IFERROR(VLOOKUP($F1089,Ref_Param!$L:$M,2,0),0)*X1089</f>
        <v>87.962979083707893</v>
      </c>
      <c r="AZ1089" s="54">
        <f>IFERROR(VLOOKUP($F1089,Ref_Param!$L:$M,2,0),0)*Y1089</f>
        <v>141.96962385374576</v>
      </c>
      <c r="BA1089" s="54">
        <f>IFERROR(VLOOKUP($F1089,Ref_Param!$L:$M,2,0),0)*Z1089</f>
        <v>174.61909902101456</v>
      </c>
      <c r="BB1089" s="55">
        <f t="shared" si="305"/>
        <v>468.64473664308264</v>
      </c>
      <c r="BC1089" s="56">
        <f>IFERROR(VLOOKUP($F1089,Ref_Param!$L:$M,2,0),0)*AB1089</f>
        <v>224.17809450771711</v>
      </c>
      <c r="BD1089" s="56">
        <f>IFERROR(VLOOKUP($F1089,Ref_Param!$L:$M,2,0),0)*AC1089</f>
        <v>252.92079515235147</v>
      </c>
      <c r="BE1089" s="56">
        <f>IFERROR(VLOOKUP($F1089,Ref_Param!$L:$M,2,0),0)*AD1089</f>
        <v>0</v>
      </c>
      <c r="BF1089" s="56">
        <f>IFERROR(VLOOKUP($F1089,Ref_Param!$L:$M,2,0),0)*AE1089</f>
        <v>0</v>
      </c>
      <c r="BG1089" s="57">
        <f t="shared" si="306"/>
        <v>477.09888966006861</v>
      </c>
      <c r="BH1089" s="56">
        <f>IFERROR(VLOOKUP($F1089,Ref_Param!$L:$M,2,0),0)*AG1089</f>
        <v>0</v>
      </c>
      <c r="BI1089" s="56">
        <f>IFERROR(VLOOKUP($F1089,Ref_Param!$L:$M,2,0),0)*AH1089</f>
        <v>0</v>
      </c>
      <c r="BJ1089" s="56">
        <f>IFERROR(VLOOKUP($F1089,Ref_Param!$L:$M,2,0),0)*AI1089</f>
        <v>0</v>
      </c>
      <c r="BK1089" s="56">
        <f>IFERROR(VLOOKUP($F1089,Ref_Param!$L:$M,2,0),0)*AJ1089</f>
        <v>0</v>
      </c>
      <c r="BL1089" s="57">
        <f t="shared" si="307"/>
        <v>0</v>
      </c>
      <c r="BM1089" s="58">
        <f>IFERROR(VLOOKUP($F1089,Ref_Param!$L:$M,2,0),0)*AL1089</f>
        <v>0</v>
      </c>
      <c r="BN1089" s="59">
        <f>IFERROR(VLOOKUP($F1089,Ref_Param!$L:$M,2,0),0)*AM1089</f>
        <v>0</v>
      </c>
    </row>
    <row r="1090" spans="1:66" ht="15" customHeight="1" x14ac:dyDescent="0.3">
      <c r="A1090" s="91" t="str">
        <f t="shared" si="297"/>
        <v>EAISDigital - API Economy</v>
      </c>
      <c r="B1090" s="43" t="s">
        <v>4152</v>
      </c>
      <c r="C1090" s="43" t="s">
        <v>4117</v>
      </c>
      <c r="D1090" s="43" t="s">
        <v>2553</v>
      </c>
      <c r="E1090" s="66" t="s">
        <v>2554</v>
      </c>
      <c r="F1090" s="43" t="s">
        <v>20</v>
      </c>
      <c r="G1090" s="44" t="s">
        <v>1052</v>
      </c>
      <c r="H1090" s="41" t="s">
        <v>31</v>
      </c>
      <c r="I1090" s="66" t="s">
        <v>26</v>
      </c>
      <c r="J1090" s="43"/>
      <c r="K1090" s="66"/>
      <c r="L1090" s="43" t="s">
        <v>4110</v>
      </c>
      <c r="M1090" s="7"/>
      <c r="N1090" s="7"/>
      <c r="O1090" s="7"/>
      <c r="P1090" s="7"/>
      <c r="Q1090" s="46">
        <f t="shared" si="298"/>
        <v>0</v>
      </c>
      <c r="R1090" s="7"/>
      <c r="S1090" s="7"/>
      <c r="T1090" s="7"/>
      <c r="U1090" s="7"/>
      <c r="V1090" s="46">
        <f t="shared" si="299"/>
        <v>0</v>
      </c>
      <c r="W1090" s="7"/>
      <c r="X1090" s="7"/>
      <c r="Y1090" s="7"/>
      <c r="Z1090" s="7"/>
      <c r="AA1090" s="46">
        <f t="shared" si="300"/>
        <v>0</v>
      </c>
      <c r="AB1090" s="49"/>
      <c r="AC1090" s="49"/>
      <c r="AD1090" s="49">
        <v>204.13</v>
      </c>
      <c r="AE1090" s="49">
        <v>255</v>
      </c>
      <c r="AF1090" s="46">
        <f t="shared" si="301"/>
        <v>459.13</v>
      </c>
      <c r="AG1090" s="49">
        <v>200</v>
      </c>
      <c r="AH1090" s="49">
        <v>200</v>
      </c>
      <c r="AI1090" s="49">
        <v>250</v>
      </c>
      <c r="AJ1090" s="49">
        <v>250</v>
      </c>
      <c r="AK1090" s="46">
        <f t="shared" si="302"/>
        <v>900</v>
      </c>
      <c r="AL1090" s="48"/>
      <c r="AM1090" s="48"/>
      <c r="AN1090" s="50">
        <f>IFERROR(VLOOKUP($F1090,Ref_Param!$L:$M,2,0),0)*M1090</f>
        <v>0</v>
      </c>
      <c r="AO1090" s="50">
        <f>IFERROR(VLOOKUP($F1090,Ref_Param!$L:$M,2,0),0)*N1090</f>
        <v>0</v>
      </c>
      <c r="AP1090" s="50">
        <f>IFERROR(VLOOKUP($F1090,Ref_Param!$L:$M,2,0),0)*O1090</f>
        <v>0</v>
      </c>
      <c r="AQ1090" s="50">
        <f>IFERROR(VLOOKUP($F1090,Ref_Param!$L:$M,2,0),0)*P1090</f>
        <v>0</v>
      </c>
      <c r="AR1090" s="51">
        <f t="shared" si="303"/>
        <v>0</v>
      </c>
      <c r="AS1090" s="52">
        <f>IFERROR(VLOOKUP($F1090,Ref_Param!$L:$M,2,0),0)*R1090</f>
        <v>0</v>
      </c>
      <c r="AT1090" s="52">
        <f>IFERROR(VLOOKUP($F1090,Ref_Param!$L:$M,2,0),0)*S1090</f>
        <v>0</v>
      </c>
      <c r="AU1090" s="52">
        <f>IFERROR(VLOOKUP($F1090,Ref_Param!$L:$M,2,0),0)*T1090</f>
        <v>0</v>
      </c>
      <c r="AV1090" s="52">
        <f>IFERROR(VLOOKUP($F1090,Ref_Param!$L:$M,2,0),0)*U1090</f>
        <v>0</v>
      </c>
      <c r="AW1090" s="53">
        <f t="shared" si="304"/>
        <v>0</v>
      </c>
      <c r="AX1090" s="54">
        <f>IFERROR(VLOOKUP($F1090,Ref_Param!$L:$M,2,0),0)*W1090</f>
        <v>0</v>
      </c>
      <c r="AY1090" s="54">
        <f>IFERROR(VLOOKUP($F1090,Ref_Param!$L:$M,2,0),0)*X1090</f>
        <v>0</v>
      </c>
      <c r="AZ1090" s="54">
        <f>IFERROR(VLOOKUP($F1090,Ref_Param!$L:$M,2,0),0)*Y1090</f>
        <v>0</v>
      </c>
      <c r="BA1090" s="54">
        <f>IFERROR(VLOOKUP($F1090,Ref_Param!$L:$M,2,0),0)*Z1090</f>
        <v>0</v>
      </c>
      <c r="BB1090" s="55">
        <f t="shared" si="305"/>
        <v>0</v>
      </c>
      <c r="BC1090" s="56">
        <f>IFERROR(VLOOKUP($F1090,Ref_Param!$L:$M,2,0),0)*AB1090</f>
        <v>0</v>
      </c>
      <c r="BD1090" s="56">
        <f>IFERROR(VLOOKUP($F1090,Ref_Param!$L:$M,2,0),0)*AC1090</f>
        <v>0</v>
      </c>
      <c r="BE1090" s="56">
        <f>IFERROR(VLOOKUP($F1090,Ref_Param!$L:$M,2,0),0)*AD1090</f>
        <v>204.13</v>
      </c>
      <c r="BF1090" s="56">
        <f>IFERROR(VLOOKUP($F1090,Ref_Param!$L:$M,2,0),0)*AE1090</f>
        <v>255</v>
      </c>
      <c r="BG1090" s="57">
        <f t="shared" si="306"/>
        <v>459.13</v>
      </c>
      <c r="BH1090" s="56">
        <f>IFERROR(VLOOKUP($F1090,Ref_Param!$L:$M,2,0),0)*AG1090</f>
        <v>200</v>
      </c>
      <c r="BI1090" s="56">
        <f>IFERROR(VLOOKUP($F1090,Ref_Param!$L:$M,2,0),0)*AH1090</f>
        <v>200</v>
      </c>
      <c r="BJ1090" s="56">
        <f>IFERROR(VLOOKUP($F1090,Ref_Param!$L:$M,2,0),0)*AI1090</f>
        <v>250</v>
      </c>
      <c r="BK1090" s="56">
        <f>IFERROR(VLOOKUP($F1090,Ref_Param!$L:$M,2,0),0)*AJ1090</f>
        <v>250</v>
      </c>
      <c r="BL1090" s="57">
        <f t="shared" si="307"/>
        <v>900</v>
      </c>
      <c r="BM1090" s="58">
        <f>IFERROR(VLOOKUP($F1090,Ref_Param!$L:$M,2,0),0)*AL1090</f>
        <v>0</v>
      </c>
      <c r="BN1090" s="59">
        <f>IFERROR(VLOOKUP($F1090,Ref_Param!$L:$M,2,0),0)*AM1090</f>
        <v>0</v>
      </c>
    </row>
    <row r="1091" spans="1:66" ht="15" customHeight="1" x14ac:dyDescent="0.3">
      <c r="A1091" s="91" t="str">
        <f t="shared" si="297"/>
        <v>EAISDigital - API Economy</v>
      </c>
      <c r="B1091" s="43" t="s">
        <v>4152</v>
      </c>
      <c r="C1091" s="43" t="s">
        <v>4117</v>
      </c>
      <c r="D1091" s="43" t="s">
        <v>2558</v>
      </c>
      <c r="E1091" s="66" t="s">
        <v>2559</v>
      </c>
      <c r="F1091" s="43" t="s">
        <v>20</v>
      </c>
      <c r="G1091" s="44" t="s">
        <v>1052</v>
      </c>
      <c r="H1091" s="41" t="s">
        <v>5428</v>
      </c>
      <c r="I1091" s="66" t="s">
        <v>26</v>
      </c>
      <c r="J1091" s="43"/>
      <c r="K1091" s="66"/>
      <c r="L1091" s="43" t="s">
        <v>4110</v>
      </c>
      <c r="M1091" s="7">
        <v>0</v>
      </c>
      <c r="N1091" s="7">
        <v>0</v>
      </c>
      <c r="O1091" s="7">
        <v>0</v>
      </c>
      <c r="P1091" s="7">
        <v>0</v>
      </c>
      <c r="Q1091" s="46">
        <f t="shared" si="298"/>
        <v>0</v>
      </c>
      <c r="R1091" s="7">
        <v>0</v>
      </c>
      <c r="S1091" s="7">
        <v>0</v>
      </c>
      <c r="T1091" s="7">
        <v>0</v>
      </c>
      <c r="U1091" s="7">
        <v>0</v>
      </c>
      <c r="V1091" s="46">
        <f t="shared" si="299"/>
        <v>0</v>
      </c>
      <c r="W1091" s="7">
        <v>0</v>
      </c>
      <c r="X1091" s="7">
        <v>0</v>
      </c>
      <c r="Y1091" s="7">
        <v>19.509415376802842</v>
      </c>
      <c r="Z1091" s="7">
        <v>43.594704141915813</v>
      </c>
      <c r="AA1091" s="46">
        <f t="shared" si="300"/>
        <v>63.104119518718655</v>
      </c>
      <c r="AB1091" s="49">
        <v>47.097339094992449</v>
      </c>
      <c r="AC1091" s="49">
        <v>164.17912154046326</v>
      </c>
      <c r="AD1091" s="49"/>
      <c r="AE1091" s="49"/>
      <c r="AF1091" s="46">
        <f t="shared" si="301"/>
        <v>211.27646063545569</v>
      </c>
      <c r="AG1091" s="49"/>
      <c r="AH1091" s="49"/>
      <c r="AI1091" s="49"/>
      <c r="AJ1091" s="49"/>
      <c r="AK1091" s="46">
        <f t="shared" si="302"/>
        <v>0</v>
      </c>
      <c r="AL1091" s="48"/>
      <c r="AM1091" s="48"/>
      <c r="AN1091" s="50">
        <f>IFERROR(VLOOKUP($F1091,Ref_Param!$L:$M,2,0),0)*M1091</f>
        <v>0</v>
      </c>
      <c r="AO1091" s="50">
        <f>IFERROR(VLOOKUP($F1091,Ref_Param!$L:$M,2,0),0)*N1091</f>
        <v>0</v>
      </c>
      <c r="AP1091" s="50">
        <f>IFERROR(VLOOKUP($F1091,Ref_Param!$L:$M,2,0),0)*O1091</f>
        <v>0</v>
      </c>
      <c r="AQ1091" s="50">
        <f>IFERROR(VLOOKUP($F1091,Ref_Param!$L:$M,2,0),0)*P1091</f>
        <v>0</v>
      </c>
      <c r="AR1091" s="51">
        <f t="shared" si="303"/>
        <v>0</v>
      </c>
      <c r="AS1091" s="52">
        <f>IFERROR(VLOOKUP($F1091,Ref_Param!$L:$M,2,0),0)*R1091</f>
        <v>0</v>
      </c>
      <c r="AT1091" s="52">
        <f>IFERROR(VLOOKUP($F1091,Ref_Param!$L:$M,2,0),0)*S1091</f>
        <v>0</v>
      </c>
      <c r="AU1091" s="52">
        <f>IFERROR(VLOOKUP($F1091,Ref_Param!$L:$M,2,0),0)*T1091</f>
        <v>0</v>
      </c>
      <c r="AV1091" s="52">
        <f>IFERROR(VLOOKUP($F1091,Ref_Param!$L:$M,2,0),0)*U1091</f>
        <v>0</v>
      </c>
      <c r="AW1091" s="53">
        <f t="shared" si="304"/>
        <v>0</v>
      </c>
      <c r="AX1091" s="54">
        <f>IFERROR(VLOOKUP($F1091,Ref_Param!$L:$M,2,0),0)*W1091</f>
        <v>0</v>
      </c>
      <c r="AY1091" s="54">
        <f>IFERROR(VLOOKUP($F1091,Ref_Param!$L:$M,2,0),0)*X1091</f>
        <v>0</v>
      </c>
      <c r="AZ1091" s="54">
        <f>IFERROR(VLOOKUP($F1091,Ref_Param!$L:$M,2,0),0)*Y1091</f>
        <v>19.509415376802842</v>
      </c>
      <c r="BA1091" s="54">
        <f>IFERROR(VLOOKUP($F1091,Ref_Param!$L:$M,2,0),0)*Z1091</f>
        <v>43.594704141915813</v>
      </c>
      <c r="BB1091" s="55">
        <f t="shared" si="305"/>
        <v>63.104119518718655</v>
      </c>
      <c r="BC1091" s="56">
        <f>IFERROR(VLOOKUP($F1091,Ref_Param!$L:$M,2,0),0)*AB1091</f>
        <v>47.097339094992449</v>
      </c>
      <c r="BD1091" s="56">
        <f>IFERROR(VLOOKUP($F1091,Ref_Param!$L:$M,2,0),0)*AC1091</f>
        <v>164.17912154046326</v>
      </c>
      <c r="BE1091" s="56">
        <f>IFERROR(VLOOKUP($F1091,Ref_Param!$L:$M,2,0),0)*AD1091</f>
        <v>0</v>
      </c>
      <c r="BF1091" s="56">
        <f>IFERROR(VLOOKUP($F1091,Ref_Param!$L:$M,2,0),0)*AE1091</f>
        <v>0</v>
      </c>
      <c r="BG1091" s="57">
        <f t="shared" si="306"/>
        <v>211.27646063545569</v>
      </c>
      <c r="BH1091" s="56">
        <f>IFERROR(VLOOKUP($F1091,Ref_Param!$L:$M,2,0),0)*AG1091</f>
        <v>0</v>
      </c>
      <c r="BI1091" s="56">
        <f>IFERROR(VLOOKUP($F1091,Ref_Param!$L:$M,2,0),0)*AH1091</f>
        <v>0</v>
      </c>
      <c r="BJ1091" s="56">
        <f>IFERROR(VLOOKUP($F1091,Ref_Param!$L:$M,2,0),0)*AI1091</f>
        <v>0</v>
      </c>
      <c r="BK1091" s="56">
        <f>IFERROR(VLOOKUP($F1091,Ref_Param!$L:$M,2,0),0)*AJ1091</f>
        <v>0</v>
      </c>
      <c r="BL1091" s="57">
        <f t="shared" si="307"/>
        <v>0</v>
      </c>
      <c r="BM1091" s="58">
        <f>IFERROR(VLOOKUP($F1091,Ref_Param!$L:$M,2,0),0)*AL1091</f>
        <v>0</v>
      </c>
      <c r="BN1091" s="59">
        <f>IFERROR(VLOOKUP($F1091,Ref_Param!$L:$M,2,0),0)*AM1091</f>
        <v>0</v>
      </c>
    </row>
    <row r="1092" spans="1:66" ht="15" customHeight="1" x14ac:dyDescent="0.3">
      <c r="A1092" s="91" t="str">
        <f t="shared" si="297"/>
        <v>EAISDigital - API Economy</v>
      </c>
      <c r="B1092" s="43" t="s">
        <v>4152</v>
      </c>
      <c r="C1092" s="43" t="s">
        <v>4117</v>
      </c>
      <c r="D1092" s="43" t="s">
        <v>2558</v>
      </c>
      <c r="E1092" s="66" t="s">
        <v>2559</v>
      </c>
      <c r="F1092" s="43" t="s">
        <v>20</v>
      </c>
      <c r="G1092" s="44" t="s">
        <v>1052</v>
      </c>
      <c r="H1092" s="41" t="s">
        <v>5428</v>
      </c>
      <c r="I1092" s="66" t="s">
        <v>26</v>
      </c>
      <c r="J1092" s="43"/>
      <c r="K1092" s="66"/>
      <c r="L1092" s="43" t="s">
        <v>4110</v>
      </c>
      <c r="M1092" s="7"/>
      <c r="N1092" s="7"/>
      <c r="O1092" s="7"/>
      <c r="P1092" s="7"/>
      <c r="Q1092" s="46">
        <f t="shared" si="298"/>
        <v>0</v>
      </c>
      <c r="R1092" s="7"/>
      <c r="S1092" s="7"/>
      <c r="T1092" s="7"/>
      <c r="U1092" s="7"/>
      <c r="V1092" s="46">
        <f t="shared" si="299"/>
        <v>0</v>
      </c>
      <c r="W1092" s="7"/>
      <c r="X1092" s="7"/>
      <c r="Y1092" s="7"/>
      <c r="Z1092" s="7"/>
      <c r="AA1092" s="46">
        <f t="shared" si="300"/>
        <v>0</v>
      </c>
      <c r="AB1092" s="49"/>
      <c r="AC1092" s="49"/>
      <c r="AD1092" s="49">
        <v>199.78399999999999</v>
      </c>
      <c r="AE1092" s="49">
        <v>200</v>
      </c>
      <c r="AF1092" s="46">
        <f t="shared" si="301"/>
        <v>399.78399999999999</v>
      </c>
      <c r="AG1092" s="49">
        <v>100</v>
      </c>
      <c r="AH1092" s="49">
        <v>100</v>
      </c>
      <c r="AI1092" s="49">
        <v>100</v>
      </c>
      <c r="AJ1092" s="49">
        <v>100</v>
      </c>
      <c r="AK1092" s="46">
        <f t="shared" si="302"/>
        <v>400</v>
      </c>
      <c r="AL1092" s="48"/>
      <c r="AM1092" s="48"/>
      <c r="AN1092" s="50">
        <f>IFERROR(VLOOKUP($F1092,Ref_Param!$L:$M,2,0),0)*M1092</f>
        <v>0</v>
      </c>
      <c r="AO1092" s="50">
        <f>IFERROR(VLOOKUP($F1092,Ref_Param!$L:$M,2,0),0)*N1092</f>
        <v>0</v>
      </c>
      <c r="AP1092" s="50">
        <f>IFERROR(VLOOKUP($F1092,Ref_Param!$L:$M,2,0),0)*O1092</f>
        <v>0</v>
      </c>
      <c r="AQ1092" s="50">
        <f>IFERROR(VLOOKUP($F1092,Ref_Param!$L:$M,2,0),0)*P1092</f>
        <v>0</v>
      </c>
      <c r="AR1092" s="51">
        <f t="shared" si="303"/>
        <v>0</v>
      </c>
      <c r="AS1092" s="52">
        <f>IFERROR(VLOOKUP($F1092,Ref_Param!$L:$M,2,0),0)*R1092</f>
        <v>0</v>
      </c>
      <c r="AT1092" s="52">
        <f>IFERROR(VLOOKUP($F1092,Ref_Param!$L:$M,2,0),0)*S1092</f>
        <v>0</v>
      </c>
      <c r="AU1092" s="52">
        <f>IFERROR(VLOOKUP($F1092,Ref_Param!$L:$M,2,0),0)*T1092</f>
        <v>0</v>
      </c>
      <c r="AV1092" s="52">
        <f>IFERROR(VLOOKUP($F1092,Ref_Param!$L:$M,2,0),0)*U1092</f>
        <v>0</v>
      </c>
      <c r="AW1092" s="53">
        <f t="shared" si="304"/>
        <v>0</v>
      </c>
      <c r="AX1092" s="54">
        <f>IFERROR(VLOOKUP($F1092,Ref_Param!$L:$M,2,0),0)*W1092</f>
        <v>0</v>
      </c>
      <c r="AY1092" s="54">
        <f>IFERROR(VLOOKUP($F1092,Ref_Param!$L:$M,2,0),0)*X1092</f>
        <v>0</v>
      </c>
      <c r="AZ1092" s="54">
        <f>IFERROR(VLOOKUP($F1092,Ref_Param!$L:$M,2,0),0)*Y1092</f>
        <v>0</v>
      </c>
      <c r="BA1092" s="54">
        <f>IFERROR(VLOOKUP($F1092,Ref_Param!$L:$M,2,0),0)*Z1092</f>
        <v>0</v>
      </c>
      <c r="BB1092" s="55">
        <f t="shared" si="305"/>
        <v>0</v>
      </c>
      <c r="BC1092" s="56">
        <f>IFERROR(VLOOKUP($F1092,Ref_Param!$L:$M,2,0),0)*AB1092</f>
        <v>0</v>
      </c>
      <c r="BD1092" s="56">
        <f>IFERROR(VLOOKUP($F1092,Ref_Param!$L:$M,2,0),0)*AC1092</f>
        <v>0</v>
      </c>
      <c r="BE1092" s="56">
        <f>IFERROR(VLOOKUP($F1092,Ref_Param!$L:$M,2,0),0)*AD1092</f>
        <v>199.78399999999999</v>
      </c>
      <c r="BF1092" s="56">
        <f>IFERROR(VLOOKUP($F1092,Ref_Param!$L:$M,2,0),0)*AE1092</f>
        <v>200</v>
      </c>
      <c r="BG1092" s="57">
        <f t="shared" si="306"/>
        <v>399.78399999999999</v>
      </c>
      <c r="BH1092" s="56">
        <f>IFERROR(VLOOKUP($F1092,Ref_Param!$L:$M,2,0),0)*AG1092</f>
        <v>100</v>
      </c>
      <c r="BI1092" s="56">
        <f>IFERROR(VLOOKUP($F1092,Ref_Param!$L:$M,2,0),0)*AH1092</f>
        <v>100</v>
      </c>
      <c r="BJ1092" s="56">
        <f>IFERROR(VLOOKUP($F1092,Ref_Param!$L:$M,2,0),0)*AI1092</f>
        <v>100</v>
      </c>
      <c r="BK1092" s="56">
        <f>IFERROR(VLOOKUP($F1092,Ref_Param!$L:$M,2,0),0)*AJ1092</f>
        <v>100</v>
      </c>
      <c r="BL1092" s="57">
        <f t="shared" si="307"/>
        <v>400</v>
      </c>
      <c r="BM1092" s="58">
        <f>IFERROR(VLOOKUP($F1092,Ref_Param!$L:$M,2,0),0)*AL1092</f>
        <v>0</v>
      </c>
      <c r="BN1092" s="59">
        <f>IFERROR(VLOOKUP($F1092,Ref_Param!$L:$M,2,0),0)*AM1092</f>
        <v>0</v>
      </c>
    </row>
    <row r="1093" spans="1:66" ht="15" customHeight="1" x14ac:dyDescent="0.3">
      <c r="A1093" s="91" t="str">
        <f t="shared" si="297"/>
        <v>EAISDigital - API Economy</v>
      </c>
      <c r="B1093" s="43" t="s">
        <v>4152</v>
      </c>
      <c r="C1093" s="43" t="s">
        <v>4117</v>
      </c>
      <c r="D1093" s="43" t="s">
        <v>3707</v>
      </c>
      <c r="E1093" s="66" t="s">
        <v>3708</v>
      </c>
      <c r="F1093" s="43" t="s">
        <v>20</v>
      </c>
      <c r="G1093" s="44" t="s">
        <v>1052</v>
      </c>
      <c r="H1093" s="41" t="s">
        <v>5427</v>
      </c>
      <c r="I1093" s="66" t="s">
        <v>26</v>
      </c>
      <c r="J1093" s="43"/>
      <c r="K1093" s="66"/>
      <c r="L1093" s="43" t="s">
        <v>4110</v>
      </c>
      <c r="M1093" s="7">
        <v>0</v>
      </c>
      <c r="N1093" s="7">
        <v>0</v>
      </c>
      <c r="O1093" s="7">
        <v>0</v>
      </c>
      <c r="P1093" s="7">
        <v>0</v>
      </c>
      <c r="Q1093" s="46">
        <f t="shared" si="298"/>
        <v>0</v>
      </c>
      <c r="R1093" s="7">
        <v>0</v>
      </c>
      <c r="S1093" s="7">
        <v>0</v>
      </c>
      <c r="T1093" s="7">
        <v>0</v>
      </c>
      <c r="U1093" s="7">
        <v>0</v>
      </c>
      <c r="V1093" s="46">
        <f t="shared" si="299"/>
        <v>0</v>
      </c>
      <c r="W1093" s="7">
        <v>0</v>
      </c>
      <c r="X1093" s="7">
        <v>0</v>
      </c>
      <c r="Y1093" s="7">
        <v>0</v>
      </c>
      <c r="Z1093" s="7">
        <v>0.75993009118541033</v>
      </c>
      <c r="AA1093" s="46">
        <f t="shared" si="300"/>
        <v>0.75993009118541033</v>
      </c>
      <c r="AB1093" s="49">
        <v>0.36550671714704441</v>
      </c>
      <c r="AC1093" s="49">
        <v>0</v>
      </c>
      <c r="AD1093" s="49"/>
      <c r="AE1093" s="49"/>
      <c r="AF1093" s="46">
        <f t="shared" si="301"/>
        <v>0.36550671714704441</v>
      </c>
      <c r="AG1093" s="49"/>
      <c r="AH1093" s="49"/>
      <c r="AI1093" s="49"/>
      <c r="AJ1093" s="49"/>
      <c r="AK1093" s="46">
        <f t="shared" si="302"/>
        <v>0</v>
      </c>
      <c r="AL1093" s="48"/>
      <c r="AM1093" s="48"/>
      <c r="AN1093" s="50">
        <f>IFERROR(VLOOKUP($F1093,Ref_Param!$L:$M,2,0),0)*M1093</f>
        <v>0</v>
      </c>
      <c r="AO1093" s="50">
        <f>IFERROR(VLOOKUP($F1093,Ref_Param!$L:$M,2,0),0)*N1093</f>
        <v>0</v>
      </c>
      <c r="AP1093" s="50">
        <f>IFERROR(VLOOKUP($F1093,Ref_Param!$L:$M,2,0),0)*O1093</f>
        <v>0</v>
      </c>
      <c r="AQ1093" s="50">
        <f>IFERROR(VLOOKUP($F1093,Ref_Param!$L:$M,2,0),0)*P1093</f>
        <v>0</v>
      </c>
      <c r="AR1093" s="51">
        <f t="shared" si="303"/>
        <v>0</v>
      </c>
      <c r="AS1093" s="52">
        <f>IFERROR(VLOOKUP($F1093,Ref_Param!$L:$M,2,0),0)*R1093</f>
        <v>0</v>
      </c>
      <c r="AT1093" s="52">
        <f>IFERROR(VLOOKUP($F1093,Ref_Param!$L:$M,2,0),0)*S1093</f>
        <v>0</v>
      </c>
      <c r="AU1093" s="52">
        <f>IFERROR(VLOOKUP($F1093,Ref_Param!$L:$M,2,0),0)*T1093</f>
        <v>0</v>
      </c>
      <c r="AV1093" s="52">
        <f>IFERROR(VLOOKUP($F1093,Ref_Param!$L:$M,2,0),0)*U1093</f>
        <v>0</v>
      </c>
      <c r="AW1093" s="53">
        <f t="shared" si="304"/>
        <v>0</v>
      </c>
      <c r="AX1093" s="54">
        <f>IFERROR(VLOOKUP($F1093,Ref_Param!$L:$M,2,0),0)*W1093</f>
        <v>0</v>
      </c>
      <c r="AY1093" s="54">
        <f>IFERROR(VLOOKUP($F1093,Ref_Param!$L:$M,2,0),0)*X1093</f>
        <v>0</v>
      </c>
      <c r="AZ1093" s="54">
        <f>IFERROR(VLOOKUP($F1093,Ref_Param!$L:$M,2,0),0)*Y1093</f>
        <v>0</v>
      </c>
      <c r="BA1093" s="54">
        <f>IFERROR(VLOOKUP($F1093,Ref_Param!$L:$M,2,0),0)*Z1093</f>
        <v>0.75993009118541033</v>
      </c>
      <c r="BB1093" s="55">
        <f t="shared" si="305"/>
        <v>0.75993009118541033</v>
      </c>
      <c r="BC1093" s="56">
        <f>IFERROR(VLOOKUP($F1093,Ref_Param!$L:$M,2,0),0)*AB1093</f>
        <v>0.36550671714704441</v>
      </c>
      <c r="BD1093" s="56">
        <f>IFERROR(VLOOKUP($F1093,Ref_Param!$L:$M,2,0),0)*AC1093</f>
        <v>0</v>
      </c>
      <c r="BE1093" s="56">
        <f>IFERROR(VLOOKUP($F1093,Ref_Param!$L:$M,2,0),0)*AD1093</f>
        <v>0</v>
      </c>
      <c r="BF1093" s="56">
        <f>IFERROR(VLOOKUP($F1093,Ref_Param!$L:$M,2,0),0)*AE1093</f>
        <v>0</v>
      </c>
      <c r="BG1093" s="57">
        <f t="shared" si="306"/>
        <v>0.36550671714704441</v>
      </c>
      <c r="BH1093" s="56">
        <f>IFERROR(VLOOKUP($F1093,Ref_Param!$L:$M,2,0),0)*AG1093</f>
        <v>0</v>
      </c>
      <c r="BI1093" s="56">
        <f>IFERROR(VLOOKUP($F1093,Ref_Param!$L:$M,2,0),0)*AH1093</f>
        <v>0</v>
      </c>
      <c r="BJ1093" s="56">
        <f>IFERROR(VLOOKUP($F1093,Ref_Param!$L:$M,2,0),0)*AI1093</f>
        <v>0</v>
      </c>
      <c r="BK1093" s="56">
        <f>IFERROR(VLOOKUP($F1093,Ref_Param!$L:$M,2,0),0)*AJ1093</f>
        <v>0</v>
      </c>
      <c r="BL1093" s="57">
        <f t="shared" si="307"/>
        <v>0</v>
      </c>
      <c r="BM1093" s="58">
        <f>IFERROR(VLOOKUP($F1093,Ref_Param!$L:$M,2,0),0)*AL1093</f>
        <v>0</v>
      </c>
      <c r="BN1093" s="59">
        <f>IFERROR(VLOOKUP($F1093,Ref_Param!$L:$M,2,0),0)*AM1093</f>
        <v>0</v>
      </c>
    </row>
    <row r="1094" spans="1:66" ht="15" customHeight="1" x14ac:dyDescent="0.3">
      <c r="A1094" s="91" t="str">
        <f t="shared" si="297"/>
        <v>EAISDigital - API Economy</v>
      </c>
      <c r="B1094" s="43" t="s">
        <v>4152</v>
      </c>
      <c r="C1094" s="43" t="s">
        <v>4117</v>
      </c>
      <c r="D1094" s="43" t="s">
        <v>989</v>
      </c>
      <c r="E1094" s="66" t="s">
        <v>6148</v>
      </c>
      <c r="F1094" s="43" t="s">
        <v>20</v>
      </c>
      <c r="G1094" s="44" t="s">
        <v>1052</v>
      </c>
      <c r="H1094" s="41" t="s">
        <v>5426</v>
      </c>
      <c r="I1094" s="66" t="s">
        <v>26</v>
      </c>
      <c r="J1094" s="43"/>
      <c r="K1094" s="66"/>
      <c r="L1094" s="43" t="s">
        <v>4110</v>
      </c>
      <c r="M1094" s="7">
        <v>76.828850017753126</v>
      </c>
      <c r="N1094" s="7">
        <v>64.598183952683371</v>
      </c>
      <c r="O1094" s="7">
        <v>41.995450066572779</v>
      </c>
      <c r="P1094" s="7">
        <v>38.187777856236849</v>
      </c>
      <c r="Q1094" s="46">
        <f t="shared" si="298"/>
        <v>221.6102618932461</v>
      </c>
      <c r="R1094" s="7">
        <v>137.57724923362116</v>
      </c>
      <c r="S1094" s="7">
        <v>65.460745237206311</v>
      </c>
      <c r="T1094" s="7">
        <v>160.51524473243944</v>
      </c>
      <c r="U1094" s="7">
        <v>185.56156658953219</v>
      </c>
      <c r="V1094" s="46">
        <f t="shared" si="299"/>
        <v>549.11480579279907</v>
      </c>
      <c r="W1094" s="7">
        <v>182.1752810057589</v>
      </c>
      <c r="X1094" s="7">
        <v>249.355151096328</v>
      </c>
      <c r="Y1094" s="7">
        <v>188.05551168867495</v>
      </c>
      <c r="Z1094" s="7">
        <v>193.03300692843104</v>
      </c>
      <c r="AA1094" s="46">
        <f t="shared" si="300"/>
        <v>812.61895071919298</v>
      </c>
      <c r="AB1094" s="49">
        <v>240.44335415768779</v>
      </c>
      <c r="AC1094" s="49">
        <v>225.54231983860279</v>
      </c>
      <c r="AD1094" s="49"/>
      <c r="AE1094" s="49"/>
      <c r="AF1094" s="46">
        <f t="shared" si="301"/>
        <v>465.98567399629059</v>
      </c>
      <c r="AG1094" s="49"/>
      <c r="AH1094" s="49"/>
      <c r="AI1094" s="49"/>
      <c r="AJ1094" s="49"/>
      <c r="AK1094" s="46">
        <f t="shared" si="302"/>
        <v>0</v>
      </c>
      <c r="AL1094" s="48"/>
      <c r="AM1094" s="48"/>
      <c r="AN1094" s="50">
        <f>IFERROR(VLOOKUP($F1094,Ref_Param!$L:$M,2,0),0)*M1094</f>
        <v>76.828850017753126</v>
      </c>
      <c r="AO1094" s="50">
        <f>IFERROR(VLOOKUP($F1094,Ref_Param!$L:$M,2,0),0)*N1094</f>
        <v>64.598183952683371</v>
      </c>
      <c r="AP1094" s="50">
        <f>IFERROR(VLOOKUP($F1094,Ref_Param!$L:$M,2,0),0)*O1094</f>
        <v>41.995450066572779</v>
      </c>
      <c r="AQ1094" s="50">
        <f>IFERROR(VLOOKUP($F1094,Ref_Param!$L:$M,2,0),0)*P1094</f>
        <v>38.187777856236849</v>
      </c>
      <c r="AR1094" s="51">
        <f t="shared" si="303"/>
        <v>221.6102618932461</v>
      </c>
      <c r="AS1094" s="52">
        <f>IFERROR(VLOOKUP($F1094,Ref_Param!$L:$M,2,0),0)*R1094</f>
        <v>137.57724923362116</v>
      </c>
      <c r="AT1094" s="52">
        <f>IFERROR(VLOOKUP($F1094,Ref_Param!$L:$M,2,0),0)*S1094</f>
        <v>65.460745237206311</v>
      </c>
      <c r="AU1094" s="52">
        <f>IFERROR(VLOOKUP($F1094,Ref_Param!$L:$M,2,0),0)*T1094</f>
        <v>160.51524473243944</v>
      </c>
      <c r="AV1094" s="52">
        <f>IFERROR(VLOOKUP($F1094,Ref_Param!$L:$M,2,0),0)*U1094</f>
        <v>185.56156658953219</v>
      </c>
      <c r="AW1094" s="53">
        <f t="shared" si="304"/>
        <v>549.11480579279907</v>
      </c>
      <c r="AX1094" s="54">
        <f>IFERROR(VLOOKUP($F1094,Ref_Param!$L:$M,2,0),0)*W1094</f>
        <v>182.1752810057589</v>
      </c>
      <c r="AY1094" s="54">
        <f>IFERROR(VLOOKUP($F1094,Ref_Param!$L:$M,2,0),0)*X1094</f>
        <v>249.355151096328</v>
      </c>
      <c r="AZ1094" s="54">
        <f>IFERROR(VLOOKUP($F1094,Ref_Param!$L:$M,2,0),0)*Y1094</f>
        <v>188.05551168867495</v>
      </c>
      <c r="BA1094" s="54">
        <f>IFERROR(VLOOKUP($F1094,Ref_Param!$L:$M,2,0),0)*Z1094</f>
        <v>193.03300692843104</v>
      </c>
      <c r="BB1094" s="55">
        <f t="shared" si="305"/>
        <v>812.61895071919298</v>
      </c>
      <c r="BC1094" s="56">
        <f>IFERROR(VLOOKUP($F1094,Ref_Param!$L:$M,2,0),0)*AB1094</f>
        <v>240.44335415768779</v>
      </c>
      <c r="BD1094" s="56">
        <f>IFERROR(VLOOKUP($F1094,Ref_Param!$L:$M,2,0),0)*AC1094</f>
        <v>225.54231983860279</v>
      </c>
      <c r="BE1094" s="56">
        <f>IFERROR(VLOOKUP($F1094,Ref_Param!$L:$M,2,0),0)*AD1094</f>
        <v>0</v>
      </c>
      <c r="BF1094" s="56">
        <f>IFERROR(VLOOKUP($F1094,Ref_Param!$L:$M,2,0),0)*AE1094</f>
        <v>0</v>
      </c>
      <c r="BG1094" s="57">
        <f t="shared" si="306"/>
        <v>465.98567399629059</v>
      </c>
      <c r="BH1094" s="56">
        <f>IFERROR(VLOOKUP($F1094,Ref_Param!$L:$M,2,0),0)*AG1094</f>
        <v>0</v>
      </c>
      <c r="BI1094" s="56">
        <f>IFERROR(VLOOKUP($F1094,Ref_Param!$L:$M,2,0),0)*AH1094</f>
        <v>0</v>
      </c>
      <c r="BJ1094" s="56">
        <f>IFERROR(VLOOKUP($F1094,Ref_Param!$L:$M,2,0),0)*AI1094</f>
        <v>0</v>
      </c>
      <c r="BK1094" s="56">
        <f>IFERROR(VLOOKUP($F1094,Ref_Param!$L:$M,2,0),0)*AJ1094</f>
        <v>0</v>
      </c>
      <c r="BL1094" s="57">
        <f t="shared" si="307"/>
        <v>0</v>
      </c>
      <c r="BM1094" s="58">
        <f>IFERROR(VLOOKUP($F1094,Ref_Param!$L:$M,2,0),0)*AL1094</f>
        <v>0</v>
      </c>
      <c r="BN1094" s="59">
        <f>IFERROR(VLOOKUP($F1094,Ref_Param!$L:$M,2,0),0)*AM1094</f>
        <v>0</v>
      </c>
    </row>
    <row r="1095" spans="1:66" ht="15" customHeight="1" x14ac:dyDescent="0.3">
      <c r="A1095" s="91" t="str">
        <f t="shared" si="297"/>
        <v>EAISDigital - API Economy</v>
      </c>
      <c r="B1095" s="43" t="s">
        <v>4152</v>
      </c>
      <c r="C1095" s="43" t="s">
        <v>4117</v>
      </c>
      <c r="D1095" s="43" t="s">
        <v>989</v>
      </c>
      <c r="E1095" s="66" t="s">
        <v>6148</v>
      </c>
      <c r="F1095" s="43" t="s">
        <v>20</v>
      </c>
      <c r="G1095" s="44" t="s">
        <v>1052</v>
      </c>
      <c r="H1095" s="41" t="s">
        <v>5426</v>
      </c>
      <c r="I1095" s="66" t="s">
        <v>26</v>
      </c>
      <c r="J1095" s="43"/>
      <c r="K1095" s="66"/>
      <c r="L1095" s="43" t="s">
        <v>4110</v>
      </c>
      <c r="M1095" s="7"/>
      <c r="N1095" s="7"/>
      <c r="O1095" s="7"/>
      <c r="P1095" s="7"/>
      <c r="Q1095" s="46">
        <f t="shared" si="298"/>
        <v>0</v>
      </c>
      <c r="R1095" s="7"/>
      <c r="S1095" s="7"/>
      <c r="T1095" s="7"/>
      <c r="U1095" s="7"/>
      <c r="V1095" s="46">
        <f t="shared" si="299"/>
        <v>0</v>
      </c>
      <c r="W1095" s="7"/>
      <c r="X1095" s="7"/>
      <c r="Y1095" s="7"/>
      <c r="Z1095" s="7"/>
      <c r="AA1095" s="46">
        <f t="shared" si="300"/>
        <v>0</v>
      </c>
      <c r="AB1095" s="49"/>
      <c r="AC1095" s="49"/>
      <c r="AD1095" s="49">
        <v>114.3</v>
      </c>
      <c r="AE1095" s="49">
        <v>113.5</v>
      </c>
      <c r="AF1095" s="46">
        <f t="shared" si="301"/>
        <v>227.8</v>
      </c>
      <c r="AG1095" s="49">
        <v>65</v>
      </c>
      <c r="AH1095" s="49">
        <v>65</v>
      </c>
      <c r="AI1095" s="49">
        <v>65</v>
      </c>
      <c r="AJ1095" s="49">
        <v>65</v>
      </c>
      <c r="AK1095" s="46">
        <f t="shared" si="302"/>
        <v>260</v>
      </c>
      <c r="AL1095" s="48"/>
      <c r="AM1095" s="48"/>
      <c r="AN1095" s="50">
        <f>IFERROR(VLOOKUP($F1095,Ref_Param!$L:$M,2,0),0)*M1095</f>
        <v>0</v>
      </c>
      <c r="AO1095" s="50">
        <f>IFERROR(VLOOKUP($F1095,Ref_Param!$L:$M,2,0),0)*N1095</f>
        <v>0</v>
      </c>
      <c r="AP1095" s="50">
        <f>IFERROR(VLOOKUP($F1095,Ref_Param!$L:$M,2,0),0)*O1095</f>
        <v>0</v>
      </c>
      <c r="AQ1095" s="50">
        <f>IFERROR(VLOOKUP($F1095,Ref_Param!$L:$M,2,0),0)*P1095</f>
        <v>0</v>
      </c>
      <c r="AR1095" s="51">
        <f t="shared" si="303"/>
        <v>0</v>
      </c>
      <c r="AS1095" s="52">
        <f>IFERROR(VLOOKUP($F1095,Ref_Param!$L:$M,2,0),0)*R1095</f>
        <v>0</v>
      </c>
      <c r="AT1095" s="52">
        <f>IFERROR(VLOOKUP($F1095,Ref_Param!$L:$M,2,0),0)*S1095</f>
        <v>0</v>
      </c>
      <c r="AU1095" s="52">
        <f>IFERROR(VLOOKUP($F1095,Ref_Param!$L:$M,2,0),0)*T1095</f>
        <v>0</v>
      </c>
      <c r="AV1095" s="52">
        <f>IFERROR(VLOOKUP($F1095,Ref_Param!$L:$M,2,0),0)*U1095</f>
        <v>0</v>
      </c>
      <c r="AW1095" s="53">
        <f t="shared" si="304"/>
        <v>0</v>
      </c>
      <c r="AX1095" s="54">
        <f>IFERROR(VLOOKUP($F1095,Ref_Param!$L:$M,2,0),0)*W1095</f>
        <v>0</v>
      </c>
      <c r="AY1095" s="54">
        <f>IFERROR(VLOOKUP($F1095,Ref_Param!$L:$M,2,0),0)*X1095</f>
        <v>0</v>
      </c>
      <c r="AZ1095" s="54">
        <f>IFERROR(VLOOKUP($F1095,Ref_Param!$L:$M,2,0),0)*Y1095</f>
        <v>0</v>
      </c>
      <c r="BA1095" s="54">
        <f>IFERROR(VLOOKUP($F1095,Ref_Param!$L:$M,2,0),0)*Z1095</f>
        <v>0</v>
      </c>
      <c r="BB1095" s="55">
        <f t="shared" si="305"/>
        <v>0</v>
      </c>
      <c r="BC1095" s="56">
        <f>IFERROR(VLOOKUP($F1095,Ref_Param!$L:$M,2,0),0)*AB1095</f>
        <v>0</v>
      </c>
      <c r="BD1095" s="56">
        <f>IFERROR(VLOOKUP($F1095,Ref_Param!$L:$M,2,0),0)*AC1095</f>
        <v>0</v>
      </c>
      <c r="BE1095" s="56">
        <f>IFERROR(VLOOKUP($F1095,Ref_Param!$L:$M,2,0),0)*AD1095</f>
        <v>114.3</v>
      </c>
      <c r="BF1095" s="56">
        <f>IFERROR(VLOOKUP($F1095,Ref_Param!$L:$M,2,0),0)*AE1095</f>
        <v>113.5</v>
      </c>
      <c r="BG1095" s="57">
        <f t="shared" si="306"/>
        <v>227.8</v>
      </c>
      <c r="BH1095" s="56">
        <f>IFERROR(VLOOKUP($F1095,Ref_Param!$L:$M,2,0),0)*AG1095</f>
        <v>65</v>
      </c>
      <c r="BI1095" s="56">
        <f>IFERROR(VLOOKUP($F1095,Ref_Param!$L:$M,2,0),0)*AH1095</f>
        <v>65</v>
      </c>
      <c r="BJ1095" s="56">
        <f>IFERROR(VLOOKUP($F1095,Ref_Param!$L:$M,2,0),0)*AI1095</f>
        <v>65</v>
      </c>
      <c r="BK1095" s="56">
        <f>IFERROR(VLOOKUP($F1095,Ref_Param!$L:$M,2,0),0)*AJ1095</f>
        <v>65</v>
      </c>
      <c r="BL1095" s="57">
        <f t="shared" si="307"/>
        <v>260</v>
      </c>
      <c r="BM1095" s="58">
        <f>IFERROR(VLOOKUP($F1095,Ref_Param!$L:$M,2,0),0)*AL1095</f>
        <v>0</v>
      </c>
      <c r="BN1095" s="59">
        <f>IFERROR(VLOOKUP($F1095,Ref_Param!$L:$M,2,0),0)*AM1095</f>
        <v>0</v>
      </c>
    </row>
    <row r="1096" spans="1:66" ht="15" customHeight="1" x14ac:dyDescent="0.3">
      <c r="A1096" s="91" t="str">
        <f t="shared" si="297"/>
        <v>EAISDigital - API Economy</v>
      </c>
      <c r="B1096" s="43" t="s">
        <v>4152</v>
      </c>
      <c r="C1096" s="43" t="s">
        <v>4117</v>
      </c>
      <c r="D1096" s="43" t="s">
        <v>3709</v>
      </c>
      <c r="E1096" s="66" t="s">
        <v>3710</v>
      </c>
      <c r="F1096" s="43" t="s">
        <v>28</v>
      </c>
      <c r="G1096" s="44" t="s">
        <v>1052</v>
      </c>
      <c r="H1096" s="41" t="s">
        <v>21</v>
      </c>
      <c r="I1096" s="66" t="s">
        <v>22</v>
      </c>
      <c r="J1096" s="43"/>
      <c r="K1096" s="66"/>
      <c r="L1096" s="43" t="s">
        <v>4110</v>
      </c>
      <c r="M1096" s="7">
        <v>0</v>
      </c>
      <c r="N1096" s="7">
        <v>0</v>
      </c>
      <c r="O1096" s="7">
        <v>0</v>
      </c>
      <c r="P1096" s="7">
        <v>0</v>
      </c>
      <c r="Q1096" s="46">
        <f t="shared" si="298"/>
        <v>0</v>
      </c>
      <c r="R1096" s="7">
        <v>0</v>
      </c>
      <c r="S1096" s="7">
        <v>0</v>
      </c>
      <c r="T1096" s="7">
        <v>0</v>
      </c>
      <c r="U1096" s="7">
        <v>0</v>
      </c>
      <c r="V1096" s="46">
        <f t="shared" si="299"/>
        <v>0</v>
      </c>
      <c r="W1096" s="7">
        <v>0</v>
      </c>
      <c r="X1096" s="7">
        <v>0</v>
      </c>
      <c r="Y1096" s="7">
        <v>0</v>
      </c>
      <c r="Z1096" s="7">
        <v>8.4548951888703439</v>
      </c>
      <c r="AA1096" s="46">
        <f t="shared" si="300"/>
        <v>8.4548951888703439</v>
      </c>
      <c r="AB1096" s="49">
        <v>7.6547250383900245</v>
      </c>
      <c r="AC1096" s="49">
        <v>0</v>
      </c>
      <c r="AD1096" s="49"/>
      <c r="AE1096" s="49"/>
      <c r="AF1096" s="46">
        <f t="shared" si="301"/>
        <v>7.6547250383900245</v>
      </c>
      <c r="AG1096" s="49"/>
      <c r="AH1096" s="49"/>
      <c r="AI1096" s="49"/>
      <c r="AJ1096" s="49"/>
      <c r="AK1096" s="46">
        <f t="shared" si="302"/>
        <v>0</v>
      </c>
      <c r="AL1096" s="48"/>
      <c r="AM1096" s="48"/>
      <c r="AN1096" s="50">
        <f>IFERROR(VLOOKUP($F1096,Ref_Param!$L:$M,2,0),0)*M1096</f>
        <v>0</v>
      </c>
      <c r="AO1096" s="50">
        <f>IFERROR(VLOOKUP($F1096,Ref_Param!$L:$M,2,0),0)*N1096</f>
        <v>0</v>
      </c>
      <c r="AP1096" s="50">
        <f>IFERROR(VLOOKUP($F1096,Ref_Param!$L:$M,2,0),0)*O1096</f>
        <v>0</v>
      </c>
      <c r="AQ1096" s="50">
        <f>IFERROR(VLOOKUP($F1096,Ref_Param!$L:$M,2,0),0)*P1096</f>
        <v>0</v>
      </c>
      <c r="AR1096" s="51">
        <f t="shared" si="303"/>
        <v>0</v>
      </c>
      <c r="AS1096" s="52">
        <f>IFERROR(VLOOKUP($F1096,Ref_Param!$L:$M,2,0),0)*R1096</f>
        <v>0</v>
      </c>
      <c r="AT1096" s="52">
        <f>IFERROR(VLOOKUP($F1096,Ref_Param!$L:$M,2,0),0)*S1096</f>
        <v>0</v>
      </c>
      <c r="AU1096" s="52">
        <f>IFERROR(VLOOKUP($F1096,Ref_Param!$L:$M,2,0),0)*T1096</f>
        <v>0</v>
      </c>
      <c r="AV1096" s="52">
        <f>IFERROR(VLOOKUP($F1096,Ref_Param!$L:$M,2,0),0)*U1096</f>
        <v>0</v>
      </c>
      <c r="AW1096" s="53">
        <f t="shared" si="304"/>
        <v>0</v>
      </c>
      <c r="AX1096" s="54">
        <f>IFERROR(VLOOKUP($F1096,Ref_Param!$L:$M,2,0),0)*W1096</f>
        <v>0</v>
      </c>
      <c r="AY1096" s="54">
        <f>IFERROR(VLOOKUP($F1096,Ref_Param!$L:$M,2,0),0)*X1096</f>
        <v>0</v>
      </c>
      <c r="AZ1096" s="54">
        <f>IFERROR(VLOOKUP($F1096,Ref_Param!$L:$M,2,0),0)*Y1096</f>
        <v>0</v>
      </c>
      <c r="BA1096" s="54">
        <f>IFERROR(VLOOKUP($F1096,Ref_Param!$L:$M,2,0),0)*Z1096</f>
        <v>9.2029429924858803</v>
      </c>
      <c r="BB1096" s="55">
        <f t="shared" si="305"/>
        <v>9.2029429924858803</v>
      </c>
      <c r="BC1096" s="56">
        <f>IFERROR(VLOOKUP($F1096,Ref_Param!$L:$M,2,0),0)*AB1096</f>
        <v>8.3319776978654616</v>
      </c>
      <c r="BD1096" s="56">
        <f>IFERROR(VLOOKUP($F1096,Ref_Param!$L:$M,2,0),0)*AC1096</f>
        <v>0</v>
      </c>
      <c r="BE1096" s="56">
        <f>IFERROR(VLOOKUP($F1096,Ref_Param!$L:$M,2,0),0)*AD1096</f>
        <v>0</v>
      </c>
      <c r="BF1096" s="56">
        <f>IFERROR(VLOOKUP($F1096,Ref_Param!$L:$M,2,0),0)*AE1096</f>
        <v>0</v>
      </c>
      <c r="BG1096" s="57">
        <f t="shared" si="306"/>
        <v>8.3319776978654616</v>
      </c>
      <c r="BH1096" s="56">
        <f>IFERROR(VLOOKUP($F1096,Ref_Param!$L:$M,2,0),0)*AG1096</f>
        <v>0</v>
      </c>
      <c r="BI1096" s="56">
        <f>IFERROR(VLOOKUP($F1096,Ref_Param!$L:$M,2,0),0)*AH1096</f>
        <v>0</v>
      </c>
      <c r="BJ1096" s="56">
        <f>IFERROR(VLOOKUP($F1096,Ref_Param!$L:$M,2,0),0)*AI1096</f>
        <v>0</v>
      </c>
      <c r="BK1096" s="56">
        <f>IFERROR(VLOOKUP($F1096,Ref_Param!$L:$M,2,0),0)*AJ1096</f>
        <v>0</v>
      </c>
      <c r="BL1096" s="57">
        <f t="shared" si="307"/>
        <v>0</v>
      </c>
      <c r="BM1096" s="58">
        <f>IFERROR(VLOOKUP($F1096,Ref_Param!$L:$M,2,0),0)*AL1096</f>
        <v>0</v>
      </c>
      <c r="BN1096" s="59">
        <f>IFERROR(VLOOKUP($F1096,Ref_Param!$L:$M,2,0),0)*AM1096</f>
        <v>0</v>
      </c>
    </row>
    <row r="1097" spans="1:66" ht="15" customHeight="1" x14ac:dyDescent="0.3">
      <c r="A1097" s="91" t="str">
        <f t="shared" si="297"/>
        <v>EAISDigital - API Economy</v>
      </c>
      <c r="B1097" s="43" t="s">
        <v>4152</v>
      </c>
      <c r="C1097" s="43" t="s">
        <v>4117</v>
      </c>
      <c r="D1097" s="43" t="s">
        <v>5324</v>
      </c>
      <c r="E1097" s="66" t="s">
        <v>6152</v>
      </c>
      <c r="F1097" s="43" t="s">
        <v>36</v>
      </c>
      <c r="G1097" s="44" t="s">
        <v>1052</v>
      </c>
      <c r="H1097" s="41" t="s">
        <v>37</v>
      </c>
      <c r="I1097" s="66" t="s">
        <v>26</v>
      </c>
      <c r="J1097" s="43"/>
      <c r="K1097" s="66"/>
      <c r="L1097" s="43" t="s">
        <v>4110</v>
      </c>
      <c r="M1097" s="7"/>
      <c r="N1097" s="7"/>
      <c r="O1097" s="7"/>
      <c r="P1097" s="7"/>
      <c r="Q1097" s="46">
        <f t="shared" si="298"/>
        <v>0</v>
      </c>
      <c r="R1097" s="7"/>
      <c r="S1097" s="7"/>
      <c r="T1097" s="7"/>
      <c r="U1097" s="7"/>
      <c r="V1097" s="46">
        <f t="shared" si="299"/>
        <v>0</v>
      </c>
      <c r="W1097" s="7"/>
      <c r="X1097" s="7"/>
      <c r="Y1097" s="7"/>
      <c r="Z1097" s="7"/>
      <c r="AA1097" s="46">
        <f t="shared" si="300"/>
        <v>0</v>
      </c>
      <c r="AB1097" s="49"/>
      <c r="AC1097" s="49"/>
      <c r="AD1097" s="49">
        <v>85.584000000000003</v>
      </c>
      <c r="AE1097" s="49">
        <v>120</v>
      </c>
      <c r="AF1097" s="46">
        <f t="shared" si="301"/>
        <v>205.584</v>
      </c>
      <c r="AG1097" s="49">
        <v>85</v>
      </c>
      <c r="AH1097" s="49">
        <v>85</v>
      </c>
      <c r="AI1097" s="49">
        <v>85</v>
      </c>
      <c r="AJ1097" s="49">
        <v>85</v>
      </c>
      <c r="AK1097" s="46">
        <f t="shared" si="302"/>
        <v>340</v>
      </c>
      <c r="AL1097" s="48"/>
      <c r="AM1097" s="48"/>
      <c r="AN1097" s="50">
        <f>IFERROR(VLOOKUP($F1097,Ref_Param!$L:$M,2,0),0)*M1097</f>
        <v>0</v>
      </c>
      <c r="AO1097" s="50">
        <f>IFERROR(VLOOKUP($F1097,Ref_Param!$L:$M,2,0),0)*N1097</f>
        <v>0</v>
      </c>
      <c r="AP1097" s="50">
        <f>IFERROR(VLOOKUP($F1097,Ref_Param!$L:$M,2,0),0)*O1097</f>
        <v>0</v>
      </c>
      <c r="AQ1097" s="50">
        <f>IFERROR(VLOOKUP($F1097,Ref_Param!$L:$M,2,0),0)*P1097</f>
        <v>0</v>
      </c>
      <c r="AR1097" s="51">
        <f t="shared" si="303"/>
        <v>0</v>
      </c>
      <c r="AS1097" s="52">
        <f>IFERROR(VLOOKUP($F1097,Ref_Param!$L:$M,2,0),0)*R1097</f>
        <v>0</v>
      </c>
      <c r="AT1097" s="52">
        <f>IFERROR(VLOOKUP($F1097,Ref_Param!$L:$M,2,0),0)*S1097</f>
        <v>0</v>
      </c>
      <c r="AU1097" s="52">
        <f>IFERROR(VLOOKUP($F1097,Ref_Param!$L:$M,2,0),0)*T1097</f>
        <v>0</v>
      </c>
      <c r="AV1097" s="52">
        <f>IFERROR(VLOOKUP($F1097,Ref_Param!$L:$M,2,0),0)*U1097</f>
        <v>0</v>
      </c>
      <c r="AW1097" s="53">
        <f t="shared" si="304"/>
        <v>0</v>
      </c>
      <c r="AX1097" s="54">
        <f>IFERROR(VLOOKUP($F1097,Ref_Param!$L:$M,2,0),0)*W1097</f>
        <v>0</v>
      </c>
      <c r="AY1097" s="54">
        <f>IFERROR(VLOOKUP($F1097,Ref_Param!$L:$M,2,0),0)*X1097</f>
        <v>0</v>
      </c>
      <c r="AZ1097" s="54">
        <f>IFERROR(VLOOKUP($F1097,Ref_Param!$L:$M,2,0),0)*Y1097</f>
        <v>0</v>
      </c>
      <c r="BA1097" s="54">
        <f>IFERROR(VLOOKUP($F1097,Ref_Param!$L:$M,2,0),0)*Z1097</f>
        <v>0</v>
      </c>
      <c r="BB1097" s="55">
        <f t="shared" si="305"/>
        <v>0</v>
      </c>
      <c r="BC1097" s="56">
        <f>IFERROR(VLOOKUP($F1097,Ref_Param!$L:$M,2,0),0)*AB1097</f>
        <v>0</v>
      </c>
      <c r="BD1097" s="56">
        <f>IFERROR(VLOOKUP($F1097,Ref_Param!$L:$M,2,0),0)*AC1097</f>
        <v>0</v>
      </c>
      <c r="BE1097" s="56">
        <f>IFERROR(VLOOKUP($F1097,Ref_Param!$L:$M,2,0),0)*AD1097</f>
        <v>57.316387002555707</v>
      </c>
      <c r="BF1097" s="56">
        <f>IFERROR(VLOOKUP($F1097,Ref_Param!$L:$M,2,0),0)*AE1097</f>
        <v>80.365096750638955</v>
      </c>
      <c r="BG1097" s="57">
        <f t="shared" si="306"/>
        <v>137.68148375319467</v>
      </c>
      <c r="BH1097" s="56">
        <f>IFERROR(VLOOKUP($F1097,Ref_Param!$L:$M,2,0),0)*AG1097</f>
        <v>56.925276865035926</v>
      </c>
      <c r="BI1097" s="56">
        <f>IFERROR(VLOOKUP($F1097,Ref_Param!$L:$M,2,0),0)*AH1097</f>
        <v>56.925276865035926</v>
      </c>
      <c r="BJ1097" s="56">
        <f>IFERROR(VLOOKUP($F1097,Ref_Param!$L:$M,2,0),0)*AI1097</f>
        <v>56.925276865035926</v>
      </c>
      <c r="BK1097" s="56">
        <f>IFERROR(VLOOKUP($F1097,Ref_Param!$L:$M,2,0),0)*AJ1097</f>
        <v>56.925276865035926</v>
      </c>
      <c r="BL1097" s="57">
        <f t="shared" si="307"/>
        <v>227.7011074601437</v>
      </c>
      <c r="BM1097" s="58">
        <f>IFERROR(VLOOKUP($F1097,Ref_Param!$L:$M,2,0),0)*AL1097</f>
        <v>0</v>
      </c>
      <c r="BN1097" s="59">
        <f>IFERROR(VLOOKUP($F1097,Ref_Param!$L:$M,2,0),0)*AM1097</f>
        <v>0</v>
      </c>
    </row>
    <row r="1098" spans="1:66" ht="15" customHeight="1" x14ac:dyDescent="0.3">
      <c r="A1098" s="91" t="str">
        <f t="shared" si="297"/>
        <v>EAISDigital - API Economy</v>
      </c>
      <c r="B1098" s="43" t="s">
        <v>4152</v>
      </c>
      <c r="C1098" s="43" t="s">
        <v>4117</v>
      </c>
      <c r="D1098" s="43" t="s">
        <v>5324</v>
      </c>
      <c r="E1098" s="66" t="s">
        <v>6152</v>
      </c>
      <c r="F1098" s="43" t="s">
        <v>36</v>
      </c>
      <c r="G1098" s="44" t="s">
        <v>1052</v>
      </c>
      <c r="H1098" s="41" t="s">
        <v>37</v>
      </c>
      <c r="I1098" s="66" t="s">
        <v>38</v>
      </c>
      <c r="J1098" s="43"/>
      <c r="K1098" s="66"/>
      <c r="L1098" s="43" t="s">
        <v>4109</v>
      </c>
      <c r="M1098" s="7"/>
      <c r="N1098" s="7"/>
      <c r="O1098" s="7"/>
      <c r="P1098" s="7"/>
      <c r="Q1098" s="46">
        <f t="shared" si="298"/>
        <v>0</v>
      </c>
      <c r="R1098" s="7"/>
      <c r="S1098" s="7"/>
      <c r="T1098" s="7"/>
      <c r="U1098" s="7"/>
      <c r="V1098" s="46">
        <f t="shared" si="299"/>
        <v>0</v>
      </c>
      <c r="W1098" s="7"/>
      <c r="X1098" s="7"/>
      <c r="Y1098" s="7"/>
      <c r="Z1098" s="7"/>
      <c r="AA1098" s="46">
        <f t="shared" si="300"/>
        <v>0</v>
      </c>
      <c r="AB1098" s="49"/>
      <c r="AC1098" s="49"/>
      <c r="AD1098" s="49">
        <v>3.927</v>
      </c>
      <c r="AE1098" s="49">
        <v>0</v>
      </c>
      <c r="AF1098" s="46">
        <f t="shared" si="301"/>
        <v>3.927</v>
      </c>
      <c r="AG1098" s="49"/>
      <c r="AH1098" s="49"/>
      <c r="AI1098" s="49"/>
      <c r="AJ1098" s="49"/>
      <c r="AK1098" s="46">
        <f t="shared" si="302"/>
        <v>0</v>
      </c>
      <c r="AL1098" s="48"/>
      <c r="AM1098" s="48"/>
      <c r="AN1098" s="50">
        <f>IFERROR(VLOOKUP($F1098,Ref_Param!$L:$M,2,0),0)*M1098</f>
        <v>0</v>
      </c>
      <c r="AO1098" s="50">
        <f>IFERROR(VLOOKUP($F1098,Ref_Param!$L:$M,2,0),0)*N1098</f>
        <v>0</v>
      </c>
      <c r="AP1098" s="50">
        <f>IFERROR(VLOOKUP($F1098,Ref_Param!$L:$M,2,0),0)*O1098</f>
        <v>0</v>
      </c>
      <c r="AQ1098" s="50">
        <f>IFERROR(VLOOKUP($F1098,Ref_Param!$L:$M,2,0),0)*P1098</f>
        <v>0</v>
      </c>
      <c r="AR1098" s="51">
        <f t="shared" si="303"/>
        <v>0</v>
      </c>
      <c r="AS1098" s="52">
        <f>IFERROR(VLOOKUP($F1098,Ref_Param!$L:$M,2,0),0)*R1098</f>
        <v>0</v>
      </c>
      <c r="AT1098" s="52">
        <f>IFERROR(VLOOKUP($F1098,Ref_Param!$L:$M,2,0),0)*S1098</f>
        <v>0</v>
      </c>
      <c r="AU1098" s="52">
        <f>IFERROR(VLOOKUP($F1098,Ref_Param!$L:$M,2,0),0)*T1098</f>
        <v>0</v>
      </c>
      <c r="AV1098" s="52">
        <f>IFERROR(VLOOKUP($F1098,Ref_Param!$L:$M,2,0),0)*U1098</f>
        <v>0</v>
      </c>
      <c r="AW1098" s="53">
        <f t="shared" si="304"/>
        <v>0</v>
      </c>
      <c r="AX1098" s="54">
        <f>IFERROR(VLOOKUP($F1098,Ref_Param!$L:$M,2,0),0)*W1098</f>
        <v>0</v>
      </c>
      <c r="AY1098" s="54">
        <f>IFERROR(VLOOKUP($F1098,Ref_Param!$L:$M,2,0),0)*X1098</f>
        <v>0</v>
      </c>
      <c r="AZ1098" s="54">
        <f>IFERROR(VLOOKUP($F1098,Ref_Param!$L:$M,2,0),0)*Y1098</f>
        <v>0</v>
      </c>
      <c r="BA1098" s="54">
        <f>IFERROR(VLOOKUP($F1098,Ref_Param!$L:$M,2,0),0)*Z1098</f>
        <v>0</v>
      </c>
      <c r="BB1098" s="55">
        <f t="shared" si="305"/>
        <v>0</v>
      </c>
      <c r="BC1098" s="56">
        <f>IFERROR(VLOOKUP($F1098,Ref_Param!$L:$M,2,0),0)*AB1098</f>
        <v>0</v>
      </c>
      <c r="BD1098" s="56">
        <f>IFERROR(VLOOKUP($F1098,Ref_Param!$L:$M,2,0),0)*AC1098</f>
        <v>0</v>
      </c>
      <c r="BE1098" s="56">
        <f>IFERROR(VLOOKUP($F1098,Ref_Param!$L:$M,2,0),0)*AD1098</f>
        <v>2.62994779116466</v>
      </c>
      <c r="BF1098" s="56">
        <f>IFERROR(VLOOKUP($F1098,Ref_Param!$L:$M,2,0),0)*AE1098</f>
        <v>0</v>
      </c>
      <c r="BG1098" s="57">
        <f t="shared" si="306"/>
        <v>2.62994779116466</v>
      </c>
      <c r="BH1098" s="56">
        <f>IFERROR(VLOOKUP($F1098,Ref_Param!$L:$M,2,0),0)*AG1098</f>
        <v>0</v>
      </c>
      <c r="BI1098" s="56">
        <f>IFERROR(VLOOKUP($F1098,Ref_Param!$L:$M,2,0),0)*AH1098</f>
        <v>0</v>
      </c>
      <c r="BJ1098" s="56">
        <f>IFERROR(VLOOKUP($F1098,Ref_Param!$L:$M,2,0),0)*AI1098</f>
        <v>0</v>
      </c>
      <c r="BK1098" s="56">
        <f>IFERROR(VLOOKUP($F1098,Ref_Param!$L:$M,2,0),0)*AJ1098</f>
        <v>0</v>
      </c>
      <c r="BL1098" s="57">
        <f t="shared" si="307"/>
        <v>0</v>
      </c>
      <c r="BM1098" s="58">
        <f>IFERROR(VLOOKUP($F1098,Ref_Param!$L:$M,2,0),0)*AL1098</f>
        <v>0</v>
      </c>
      <c r="BN1098" s="59">
        <f>IFERROR(VLOOKUP($F1098,Ref_Param!$L:$M,2,0),0)*AM1098</f>
        <v>0</v>
      </c>
    </row>
    <row r="1099" spans="1:66" ht="15" customHeight="1" x14ac:dyDescent="0.3">
      <c r="A1099" s="91" t="str">
        <f t="shared" ref="A1099:A1143" si="308">CONCATENATE(B1099,C1099)</f>
        <v>EAISDigital - API Economy</v>
      </c>
      <c r="B1099" s="43" t="s">
        <v>4152</v>
      </c>
      <c r="C1099" s="43" t="s">
        <v>4117</v>
      </c>
      <c r="D1099" s="43" t="s">
        <v>5324</v>
      </c>
      <c r="E1099" s="66" t="s">
        <v>6152</v>
      </c>
      <c r="F1099" s="43" t="s">
        <v>36</v>
      </c>
      <c r="G1099" s="44" t="s">
        <v>1052</v>
      </c>
      <c r="H1099" s="41" t="s">
        <v>37</v>
      </c>
      <c r="I1099" s="66" t="s">
        <v>38</v>
      </c>
      <c r="J1099" s="43"/>
      <c r="K1099" s="66"/>
      <c r="L1099" s="43" t="s">
        <v>4110</v>
      </c>
      <c r="M1099" s="7">
        <v>0</v>
      </c>
      <c r="N1099" s="7">
        <v>0</v>
      </c>
      <c r="O1099" s="7">
        <v>0</v>
      </c>
      <c r="P1099" s="7">
        <v>0</v>
      </c>
      <c r="Q1099" s="46">
        <f t="shared" ref="Q1099:Q1143" si="309">SUM(M1099:P1099)</f>
        <v>0</v>
      </c>
      <c r="R1099" s="7">
        <v>0</v>
      </c>
      <c r="S1099" s="7">
        <v>0</v>
      </c>
      <c r="T1099" s="7">
        <v>0</v>
      </c>
      <c r="U1099" s="7">
        <v>0</v>
      </c>
      <c r="V1099" s="46">
        <f t="shared" ref="V1099:V1143" si="310">SUM(R1099:U1099)</f>
        <v>0</v>
      </c>
      <c r="W1099" s="7">
        <v>0</v>
      </c>
      <c r="X1099" s="7">
        <v>0</v>
      </c>
      <c r="Y1099" s="7">
        <v>0</v>
      </c>
      <c r="Z1099" s="7">
        <v>14.279389086868687</v>
      </c>
      <c r="AA1099" s="46">
        <f t="shared" ref="AA1099:AA1143" si="311">SUM(W1099:Z1099)</f>
        <v>14.279389086868687</v>
      </c>
      <c r="AB1099" s="49">
        <v>73.319737893551761</v>
      </c>
      <c r="AC1099" s="49">
        <v>95.023170220544841</v>
      </c>
      <c r="AD1099" s="49"/>
      <c r="AE1099" s="49"/>
      <c r="AF1099" s="46">
        <f t="shared" ref="AF1099:AF1143" si="312">SUM(AB1099:AE1099)</f>
        <v>168.34290811409659</v>
      </c>
      <c r="AG1099" s="49"/>
      <c r="AH1099" s="49"/>
      <c r="AI1099" s="49"/>
      <c r="AJ1099" s="49"/>
      <c r="AK1099" s="46">
        <f t="shared" ref="AK1099:AK1143" si="313">SUM(AG1099:AJ1099)</f>
        <v>0</v>
      </c>
      <c r="AL1099" s="48"/>
      <c r="AM1099" s="48"/>
      <c r="AN1099" s="50">
        <f>IFERROR(VLOOKUP($F1099,Ref_Param!$L:$M,2,0),0)*M1099</f>
        <v>0</v>
      </c>
      <c r="AO1099" s="50">
        <f>IFERROR(VLOOKUP($F1099,Ref_Param!$L:$M,2,0),0)*N1099</f>
        <v>0</v>
      </c>
      <c r="AP1099" s="50">
        <f>IFERROR(VLOOKUP($F1099,Ref_Param!$L:$M,2,0),0)*O1099</f>
        <v>0</v>
      </c>
      <c r="AQ1099" s="50">
        <f>IFERROR(VLOOKUP($F1099,Ref_Param!$L:$M,2,0),0)*P1099</f>
        <v>0</v>
      </c>
      <c r="AR1099" s="51">
        <f t="shared" ref="AR1099:AR1143" si="314">SUM(AN1099:AQ1099)</f>
        <v>0</v>
      </c>
      <c r="AS1099" s="52">
        <f>IFERROR(VLOOKUP($F1099,Ref_Param!$L:$M,2,0),0)*R1099</f>
        <v>0</v>
      </c>
      <c r="AT1099" s="52">
        <f>IFERROR(VLOOKUP($F1099,Ref_Param!$L:$M,2,0),0)*S1099</f>
        <v>0</v>
      </c>
      <c r="AU1099" s="52">
        <f>IFERROR(VLOOKUP($F1099,Ref_Param!$L:$M,2,0),0)*T1099</f>
        <v>0</v>
      </c>
      <c r="AV1099" s="52">
        <f>IFERROR(VLOOKUP($F1099,Ref_Param!$L:$M,2,0),0)*U1099</f>
        <v>0</v>
      </c>
      <c r="AW1099" s="53">
        <f t="shared" ref="AW1099:AW1143" si="315">SUM(AS1099:AV1099)</f>
        <v>0</v>
      </c>
      <c r="AX1099" s="54">
        <f>IFERROR(VLOOKUP($F1099,Ref_Param!$L:$M,2,0),0)*W1099</f>
        <v>0</v>
      </c>
      <c r="AY1099" s="54">
        <f>IFERROR(VLOOKUP($F1099,Ref_Param!$L:$M,2,0),0)*X1099</f>
        <v>0</v>
      </c>
      <c r="AZ1099" s="54">
        <f>IFERROR(VLOOKUP($F1099,Ref_Param!$L:$M,2,0),0)*Y1099</f>
        <v>0</v>
      </c>
      <c r="BA1099" s="54">
        <f>IFERROR(VLOOKUP($F1099,Ref_Param!$L:$M,2,0),0)*Z1099</f>
        <v>9.5630373792184997</v>
      </c>
      <c r="BB1099" s="55">
        <f t="shared" ref="BB1099:BB1143" si="316">SUM(AX1099:BA1099)</f>
        <v>9.5630373792184997</v>
      </c>
      <c r="BC1099" s="56">
        <f>IFERROR(VLOOKUP($F1099,Ref_Param!$L:$M,2,0),0)*AB1099</f>
        <v>49.102898579556474</v>
      </c>
      <c r="BD1099" s="56">
        <f>IFERROR(VLOOKUP($F1099,Ref_Param!$L:$M,2,0),0)*AC1099</f>
        <v>63.63788556938767</v>
      </c>
      <c r="BE1099" s="56">
        <f>IFERROR(VLOOKUP($F1099,Ref_Param!$L:$M,2,0),0)*AD1099</f>
        <v>0</v>
      </c>
      <c r="BF1099" s="56">
        <f>IFERROR(VLOOKUP($F1099,Ref_Param!$L:$M,2,0),0)*AE1099</f>
        <v>0</v>
      </c>
      <c r="BG1099" s="57">
        <f t="shared" ref="BG1099:BG1143" si="317">SUM(BC1099:BF1099)</f>
        <v>112.74078414894414</v>
      </c>
      <c r="BH1099" s="56">
        <f>IFERROR(VLOOKUP($F1099,Ref_Param!$L:$M,2,0),0)*AG1099</f>
        <v>0</v>
      </c>
      <c r="BI1099" s="56">
        <f>IFERROR(VLOOKUP($F1099,Ref_Param!$L:$M,2,0),0)*AH1099</f>
        <v>0</v>
      </c>
      <c r="BJ1099" s="56">
        <f>IFERROR(VLOOKUP($F1099,Ref_Param!$L:$M,2,0),0)*AI1099</f>
        <v>0</v>
      </c>
      <c r="BK1099" s="56">
        <f>IFERROR(VLOOKUP($F1099,Ref_Param!$L:$M,2,0),0)*AJ1099</f>
        <v>0</v>
      </c>
      <c r="BL1099" s="57">
        <f t="shared" ref="BL1099:BL1143" si="318">SUM(BH1099:BK1099)</f>
        <v>0</v>
      </c>
      <c r="BM1099" s="58">
        <f>IFERROR(VLOOKUP($F1099,Ref_Param!$L:$M,2,0),0)*AL1099</f>
        <v>0</v>
      </c>
      <c r="BN1099" s="59">
        <f>IFERROR(VLOOKUP($F1099,Ref_Param!$L:$M,2,0),0)*AM1099</f>
        <v>0</v>
      </c>
    </row>
    <row r="1100" spans="1:66" ht="15" customHeight="1" x14ac:dyDescent="0.3">
      <c r="A1100" s="91" t="str">
        <f t="shared" si="308"/>
        <v>EAISDigital - API Economy</v>
      </c>
      <c r="B1100" s="43" t="s">
        <v>4152</v>
      </c>
      <c r="C1100" s="43" t="s">
        <v>4117</v>
      </c>
      <c r="D1100" s="43" t="s">
        <v>5324</v>
      </c>
      <c r="E1100" s="66" t="s">
        <v>6152</v>
      </c>
      <c r="F1100" s="43" t="s">
        <v>20</v>
      </c>
      <c r="G1100" s="44" t="s">
        <v>1052</v>
      </c>
      <c r="H1100" s="41" t="s">
        <v>37</v>
      </c>
      <c r="I1100" s="66" t="s">
        <v>38</v>
      </c>
      <c r="J1100" s="43"/>
      <c r="K1100" s="66"/>
      <c r="L1100" s="43" t="s">
        <v>4110</v>
      </c>
      <c r="M1100" s="7"/>
      <c r="N1100" s="7"/>
      <c r="O1100" s="7"/>
      <c r="P1100" s="7"/>
      <c r="Q1100" s="46">
        <f t="shared" si="309"/>
        <v>0</v>
      </c>
      <c r="R1100" s="7"/>
      <c r="S1100" s="7"/>
      <c r="T1100" s="7"/>
      <c r="U1100" s="7"/>
      <c r="V1100" s="46">
        <f t="shared" si="310"/>
        <v>0</v>
      </c>
      <c r="W1100" s="7"/>
      <c r="X1100" s="7"/>
      <c r="Y1100" s="7"/>
      <c r="Z1100" s="7"/>
      <c r="AA1100" s="46">
        <f t="shared" si="311"/>
        <v>0</v>
      </c>
      <c r="AB1100" s="49"/>
      <c r="AC1100" s="49"/>
      <c r="AD1100" s="49">
        <v>10</v>
      </c>
      <c r="AE1100" s="49">
        <v>15</v>
      </c>
      <c r="AF1100" s="46">
        <f t="shared" si="312"/>
        <v>25</v>
      </c>
      <c r="AG1100" s="49">
        <v>15</v>
      </c>
      <c r="AH1100" s="49">
        <v>15</v>
      </c>
      <c r="AI1100" s="49">
        <v>15</v>
      </c>
      <c r="AJ1100" s="49">
        <v>15</v>
      </c>
      <c r="AK1100" s="46">
        <f t="shared" si="313"/>
        <v>60</v>
      </c>
      <c r="AL1100" s="48"/>
      <c r="AM1100" s="48"/>
      <c r="AN1100" s="50">
        <f>IFERROR(VLOOKUP($F1100,Ref_Param!$L:$M,2,0),0)*M1100</f>
        <v>0</v>
      </c>
      <c r="AO1100" s="50">
        <f>IFERROR(VLOOKUP($F1100,Ref_Param!$L:$M,2,0),0)*N1100</f>
        <v>0</v>
      </c>
      <c r="AP1100" s="50">
        <f>IFERROR(VLOOKUP($F1100,Ref_Param!$L:$M,2,0),0)*O1100</f>
        <v>0</v>
      </c>
      <c r="AQ1100" s="50">
        <f>IFERROR(VLOOKUP($F1100,Ref_Param!$L:$M,2,0),0)*P1100</f>
        <v>0</v>
      </c>
      <c r="AR1100" s="51">
        <f t="shared" si="314"/>
        <v>0</v>
      </c>
      <c r="AS1100" s="52">
        <f>IFERROR(VLOOKUP($F1100,Ref_Param!$L:$M,2,0),0)*R1100</f>
        <v>0</v>
      </c>
      <c r="AT1100" s="52">
        <f>IFERROR(VLOOKUP($F1100,Ref_Param!$L:$M,2,0),0)*S1100</f>
        <v>0</v>
      </c>
      <c r="AU1100" s="52">
        <f>IFERROR(VLOOKUP($F1100,Ref_Param!$L:$M,2,0),0)*T1100</f>
        <v>0</v>
      </c>
      <c r="AV1100" s="52">
        <f>IFERROR(VLOOKUP($F1100,Ref_Param!$L:$M,2,0),0)*U1100</f>
        <v>0</v>
      </c>
      <c r="AW1100" s="53">
        <f t="shared" si="315"/>
        <v>0</v>
      </c>
      <c r="AX1100" s="54">
        <f>IFERROR(VLOOKUP($F1100,Ref_Param!$L:$M,2,0),0)*W1100</f>
        <v>0</v>
      </c>
      <c r="AY1100" s="54">
        <f>IFERROR(VLOOKUP($F1100,Ref_Param!$L:$M,2,0),0)*X1100</f>
        <v>0</v>
      </c>
      <c r="AZ1100" s="54">
        <f>IFERROR(VLOOKUP($F1100,Ref_Param!$L:$M,2,0),0)*Y1100</f>
        <v>0</v>
      </c>
      <c r="BA1100" s="54">
        <f>IFERROR(VLOOKUP($F1100,Ref_Param!$L:$M,2,0),0)*Z1100</f>
        <v>0</v>
      </c>
      <c r="BB1100" s="55">
        <f t="shared" si="316"/>
        <v>0</v>
      </c>
      <c r="BC1100" s="56">
        <f>IFERROR(VLOOKUP($F1100,Ref_Param!$L:$M,2,0),0)*AB1100</f>
        <v>0</v>
      </c>
      <c r="BD1100" s="56">
        <f>IFERROR(VLOOKUP($F1100,Ref_Param!$L:$M,2,0),0)*AC1100</f>
        <v>0</v>
      </c>
      <c r="BE1100" s="56">
        <f>IFERROR(VLOOKUP($F1100,Ref_Param!$L:$M,2,0),0)*AD1100</f>
        <v>10</v>
      </c>
      <c r="BF1100" s="56">
        <f>IFERROR(VLOOKUP($F1100,Ref_Param!$L:$M,2,0),0)*AE1100</f>
        <v>15</v>
      </c>
      <c r="BG1100" s="57">
        <f t="shared" si="317"/>
        <v>25</v>
      </c>
      <c r="BH1100" s="56">
        <f>IFERROR(VLOOKUP($F1100,Ref_Param!$L:$M,2,0),0)*AG1100</f>
        <v>15</v>
      </c>
      <c r="BI1100" s="56">
        <f>IFERROR(VLOOKUP($F1100,Ref_Param!$L:$M,2,0),0)*AH1100</f>
        <v>15</v>
      </c>
      <c r="BJ1100" s="56">
        <f>IFERROR(VLOOKUP($F1100,Ref_Param!$L:$M,2,0),0)*AI1100</f>
        <v>15</v>
      </c>
      <c r="BK1100" s="56">
        <f>IFERROR(VLOOKUP($F1100,Ref_Param!$L:$M,2,0),0)*AJ1100</f>
        <v>15</v>
      </c>
      <c r="BL1100" s="57">
        <f t="shared" si="318"/>
        <v>60</v>
      </c>
      <c r="BM1100" s="58">
        <f>IFERROR(VLOOKUP($F1100,Ref_Param!$L:$M,2,0),0)*AL1100</f>
        <v>0</v>
      </c>
      <c r="BN1100" s="59">
        <f>IFERROR(VLOOKUP($F1100,Ref_Param!$L:$M,2,0),0)*AM1100</f>
        <v>0</v>
      </c>
    </row>
    <row r="1101" spans="1:66" ht="15" customHeight="1" x14ac:dyDescent="0.3">
      <c r="A1101" s="91" t="str">
        <f t="shared" si="308"/>
        <v>EAISDigital - API Economy</v>
      </c>
      <c r="B1101" s="43" t="s">
        <v>4152</v>
      </c>
      <c r="C1101" s="43" t="s">
        <v>4117</v>
      </c>
      <c r="D1101" s="43" t="s">
        <v>995</v>
      </c>
      <c r="E1101" s="66" t="s">
        <v>5325</v>
      </c>
      <c r="F1101" s="43" t="s">
        <v>20</v>
      </c>
      <c r="G1101" s="44" t="s">
        <v>1052</v>
      </c>
      <c r="H1101" s="41" t="s">
        <v>21</v>
      </c>
      <c r="I1101" s="66" t="s">
        <v>22</v>
      </c>
      <c r="J1101" s="43"/>
      <c r="K1101" s="66"/>
      <c r="L1101" s="43" t="s">
        <v>4110</v>
      </c>
      <c r="M1101" s="7">
        <v>126.44198901413665</v>
      </c>
      <c r="N1101" s="7">
        <v>149.37766355383008</v>
      </c>
      <c r="O1101" s="7">
        <v>232.87151417008516</v>
      </c>
      <c r="P1101" s="7">
        <v>202.08658061399444</v>
      </c>
      <c r="Q1101" s="46">
        <f t="shared" si="309"/>
        <v>710.77774735204639</v>
      </c>
      <c r="R1101" s="7">
        <v>224.65392776928854</v>
      </c>
      <c r="S1101" s="7">
        <v>234.00803396765605</v>
      </c>
      <c r="T1101" s="7">
        <v>237.48416790799837</v>
      </c>
      <c r="U1101" s="7">
        <v>320.35251669841983</v>
      </c>
      <c r="V1101" s="46">
        <f t="shared" si="310"/>
        <v>1016.4986463433627</v>
      </c>
      <c r="W1101" s="7">
        <v>298.97058214331503</v>
      </c>
      <c r="X1101" s="7">
        <v>288.42802198897522</v>
      </c>
      <c r="Y1101" s="7">
        <v>325.01780341201697</v>
      </c>
      <c r="Z1101" s="7">
        <v>307.15164920517992</v>
      </c>
      <c r="AA1101" s="46">
        <f t="shared" si="311"/>
        <v>1219.5680567494871</v>
      </c>
      <c r="AB1101" s="49">
        <v>404.95942244674131</v>
      </c>
      <c r="AC1101" s="49">
        <v>337.62884066223893</v>
      </c>
      <c r="AD1101" s="49"/>
      <c r="AE1101" s="49"/>
      <c r="AF1101" s="46">
        <f t="shared" si="312"/>
        <v>742.5882631089803</v>
      </c>
      <c r="AG1101" s="49"/>
      <c r="AH1101" s="49"/>
      <c r="AI1101" s="49"/>
      <c r="AJ1101" s="49"/>
      <c r="AK1101" s="46">
        <f t="shared" si="313"/>
        <v>0</v>
      </c>
      <c r="AL1101" s="48"/>
      <c r="AM1101" s="48"/>
      <c r="AN1101" s="50">
        <f>IFERROR(VLOOKUP($F1101,Ref_Param!$L:$M,2,0),0)*M1101</f>
        <v>126.44198901413665</v>
      </c>
      <c r="AO1101" s="50">
        <f>IFERROR(VLOOKUP($F1101,Ref_Param!$L:$M,2,0),0)*N1101</f>
        <v>149.37766355383008</v>
      </c>
      <c r="AP1101" s="50">
        <f>IFERROR(VLOOKUP($F1101,Ref_Param!$L:$M,2,0),0)*O1101</f>
        <v>232.87151417008516</v>
      </c>
      <c r="AQ1101" s="50">
        <f>IFERROR(VLOOKUP($F1101,Ref_Param!$L:$M,2,0),0)*P1101</f>
        <v>202.08658061399444</v>
      </c>
      <c r="AR1101" s="51">
        <f t="shared" si="314"/>
        <v>710.77774735204639</v>
      </c>
      <c r="AS1101" s="52">
        <f>IFERROR(VLOOKUP($F1101,Ref_Param!$L:$M,2,0),0)*R1101</f>
        <v>224.65392776928854</v>
      </c>
      <c r="AT1101" s="52">
        <f>IFERROR(VLOOKUP($F1101,Ref_Param!$L:$M,2,0),0)*S1101</f>
        <v>234.00803396765605</v>
      </c>
      <c r="AU1101" s="52">
        <f>IFERROR(VLOOKUP($F1101,Ref_Param!$L:$M,2,0),0)*T1101</f>
        <v>237.48416790799837</v>
      </c>
      <c r="AV1101" s="52">
        <f>IFERROR(VLOOKUP($F1101,Ref_Param!$L:$M,2,0),0)*U1101</f>
        <v>320.35251669841983</v>
      </c>
      <c r="AW1101" s="53">
        <f t="shared" si="315"/>
        <v>1016.4986463433627</v>
      </c>
      <c r="AX1101" s="54">
        <f>IFERROR(VLOOKUP($F1101,Ref_Param!$L:$M,2,0),0)*W1101</f>
        <v>298.97058214331503</v>
      </c>
      <c r="AY1101" s="54">
        <f>IFERROR(VLOOKUP($F1101,Ref_Param!$L:$M,2,0),0)*X1101</f>
        <v>288.42802198897522</v>
      </c>
      <c r="AZ1101" s="54">
        <f>IFERROR(VLOOKUP($F1101,Ref_Param!$L:$M,2,0),0)*Y1101</f>
        <v>325.01780341201697</v>
      </c>
      <c r="BA1101" s="54">
        <f>IFERROR(VLOOKUP($F1101,Ref_Param!$L:$M,2,0),0)*Z1101</f>
        <v>307.15164920517992</v>
      </c>
      <c r="BB1101" s="55">
        <f t="shared" si="316"/>
        <v>1219.5680567494871</v>
      </c>
      <c r="BC1101" s="56">
        <f>IFERROR(VLOOKUP($F1101,Ref_Param!$L:$M,2,0),0)*AB1101</f>
        <v>404.95942244674131</v>
      </c>
      <c r="BD1101" s="56">
        <f>IFERROR(VLOOKUP($F1101,Ref_Param!$L:$M,2,0),0)*AC1101</f>
        <v>337.62884066223893</v>
      </c>
      <c r="BE1101" s="56">
        <f>IFERROR(VLOOKUP($F1101,Ref_Param!$L:$M,2,0),0)*AD1101</f>
        <v>0</v>
      </c>
      <c r="BF1101" s="56">
        <f>IFERROR(VLOOKUP($F1101,Ref_Param!$L:$M,2,0),0)*AE1101</f>
        <v>0</v>
      </c>
      <c r="BG1101" s="57">
        <f t="shared" si="317"/>
        <v>742.5882631089803</v>
      </c>
      <c r="BH1101" s="56">
        <f>IFERROR(VLOOKUP($F1101,Ref_Param!$L:$M,2,0),0)*AG1101</f>
        <v>0</v>
      </c>
      <c r="BI1101" s="56">
        <f>IFERROR(VLOOKUP($F1101,Ref_Param!$L:$M,2,0),0)*AH1101</f>
        <v>0</v>
      </c>
      <c r="BJ1101" s="56">
        <f>IFERROR(VLOOKUP($F1101,Ref_Param!$L:$M,2,0),0)*AI1101</f>
        <v>0</v>
      </c>
      <c r="BK1101" s="56">
        <f>IFERROR(VLOOKUP($F1101,Ref_Param!$L:$M,2,0),0)*AJ1101</f>
        <v>0</v>
      </c>
      <c r="BL1101" s="57">
        <f t="shared" si="318"/>
        <v>0</v>
      </c>
      <c r="BM1101" s="58">
        <f>IFERROR(VLOOKUP($F1101,Ref_Param!$L:$M,2,0),0)*AL1101</f>
        <v>0</v>
      </c>
      <c r="BN1101" s="59">
        <f>IFERROR(VLOOKUP($F1101,Ref_Param!$L:$M,2,0),0)*AM1101</f>
        <v>0</v>
      </c>
    </row>
    <row r="1102" spans="1:66" ht="15" customHeight="1" x14ac:dyDescent="0.3">
      <c r="A1102" s="91" t="str">
        <f t="shared" si="308"/>
        <v>EAISDigital - API Economy</v>
      </c>
      <c r="B1102" s="43" t="s">
        <v>4152</v>
      </c>
      <c r="C1102" s="43" t="s">
        <v>4117</v>
      </c>
      <c r="D1102" s="43" t="s">
        <v>995</v>
      </c>
      <c r="E1102" s="66" t="s">
        <v>5325</v>
      </c>
      <c r="F1102" s="43" t="s">
        <v>20</v>
      </c>
      <c r="G1102" s="44" t="s">
        <v>1052</v>
      </c>
      <c r="H1102" s="41" t="s">
        <v>21</v>
      </c>
      <c r="I1102" s="66" t="s">
        <v>22</v>
      </c>
      <c r="J1102" s="43"/>
      <c r="K1102" s="66"/>
      <c r="L1102" s="43" t="s">
        <v>4110</v>
      </c>
      <c r="M1102" s="7"/>
      <c r="N1102" s="7"/>
      <c r="O1102" s="7"/>
      <c r="P1102" s="7"/>
      <c r="Q1102" s="46">
        <f t="shared" si="309"/>
        <v>0</v>
      </c>
      <c r="R1102" s="7"/>
      <c r="S1102" s="7"/>
      <c r="T1102" s="7"/>
      <c r="U1102" s="7"/>
      <c r="V1102" s="46">
        <f t="shared" si="310"/>
        <v>0</v>
      </c>
      <c r="W1102" s="7"/>
      <c r="X1102" s="7"/>
      <c r="Y1102" s="7"/>
      <c r="Z1102" s="7"/>
      <c r="AA1102" s="46">
        <f t="shared" si="311"/>
        <v>0</v>
      </c>
      <c r="AB1102" s="49"/>
      <c r="AC1102" s="49"/>
      <c r="AD1102" s="49">
        <v>267.64100000000002</v>
      </c>
      <c r="AE1102" s="49">
        <v>277</v>
      </c>
      <c r="AF1102" s="46">
        <f t="shared" si="312"/>
        <v>544.64100000000008</v>
      </c>
      <c r="AG1102" s="49">
        <v>300</v>
      </c>
      <c r="AH1102" s="49">
        <v>340</v>
      </c>
      <c r="AI1102" s="49">
        <v>340</v>
      </c>
      <c r="AJ1102" s="49">
        <v>310</v>
      </c>
      <c r="AK1102" s="46">
        <f t="shared" si="313"/>
        <v>1290</v>
      </c>
      <c r="AL1102" s="48"/>
      <c r="AM1102" s="48"/>
      <c r="AN1102" s="50">
        <f>IFERROR(VLOOKUP($F1102,Ref_Param!$L:$M,2,0),0)*M1102</f>
        <v>0</v>
      </c>
      <c r="AO1102" s="50">
        <f>IFERROR(VLOOKUP($F1102,Ref_Param!$L:$M,2,0),0)*N1102</f>
        <v>0</v>
      </c>
      <c r="AP1102" s="50">
        <f>IFERROR(VLOOKUP($F1102,Ref_Param!$L:$M,2,0),0)*O1102</f>
        <v>0</v>
      </c>
      <c r="AQ1102" s="50">
        <f>IFERROR(VLOOKUP($F1102,Ref_Param!$L:$M,2,0),0)*P1102</f>
        <v>0</v>
      </c>
      <c r="AR1102" s="51">
        <f t="shared" si="314"/>
        <v>0</v>
      </c>
      <c r="AS1102" s="52">
        <f>IFERROR(VLOOKUP($F1102,Ref_Param!$L:$M,2,0),0)*R1102</f>
        <v>0</v>
      </c>
      <c r="AT1102" s="52">
        <f>IFERROR(VLOOKUP($F1102,Ref_Param!$L:$M,2,0),0)*S1102</f>
        <v>0</v>
      </c>
      <c r="AU1102" s="52">
        <f>IFERROR(VLOOKUP($F1102,Ref_Param!$L:$M,2,0),0)*T1102</f>
        <v>0</v>
      </c>
      <c r="AV1102" s="52">
        <f>IFERROR(VLOOKUP($F1102,Ref_Param!$L:$M,2,0),0)*U1102</f>
        <v>0</v>
      </c>
      <c r="AW1102" s="53">
        <f t="shared" si="315"/>
        <v>0</v>
      </c>
      <c r="AX1102" s="54">
        <f>IFERROR(VLOOKUP($F1102,Ref_Param!$L:$M,2,0),0)*W1102</f>
        <v>0</v>
      </c>
      <c r="AY1102" s="54">
        <f>IFERROR(VLOOKUP($F1102,Ref_Param!$L:$M,2,0),0)*X1102</f>
        <v>0</v>
      </c>
      <c r="AZ1102" s="54">
        <f>IFERROR(VLOOKUP($F1102,Ref_Param!$L:$M,2,0),0)*Y1102</f>
        <v>0</v>
      </c>
      <c r="BA1102" s="54">
        <f>IFERROR(VLOOKUP($F1102,Ref_Param!$L:$M,2,0),0)*Z1102</f>
        <v>0</v>
      </c>
      <c r="BB1102" s="55">
        <f t="shared" si="316"/>
        <v>0</v>
      </c>
      <c r="BC1102" s="56">
        <f>IFERROR(VLOOKUP($F1102,Ref_Param!$L:$M,2,0),0)*AB1102</f>
        <v>0</v>
      </c>
      <c r="BD1102" s="56">
        <f>IFERROR(VLOOKUP($F1102,Ref_Param!$L:$M,2,0),0)*AC1102</f>
        <v>0</v>
      </c>
      <c r="BE1102" s="56">
        <f>IFERROR(VLOOKUP($F1102,Ref_Param!$L:$M,2,0),0)*AD1102</f>
        <v>267.64100000000002</v>
      </c>
      <c r="BF1102" s="56">
        <f>IFERROR(VLOOKUP($F1102,Ref_Param!$L:$M,2,0),0)*AE1102</f>
        <v>277</v>
      </c>
      <c r="BG1102" s="57">
        <f t="shared" si="317"/>
        <v>544.64100000000008</v>
      </c>
      <c r="BH1102" s="56">
        <f>IFERROR(VLOOKUP($F1102,Ref_Param!$L:$M,2,0),0)*AG1102</f>
        <v>300</v>
      </c>
      <c r="BI1102" s="56">
        <f>IFERROR(VLOOKUP($F1102,Ref_Param!$L:$M,2,0),0)*AH1102</f>
        <v>340</v>
      </c>
      <c r="BJ1102" s="56">
        <f>IFERROR(VLOOKUP($F1102,Ref_Param!$L:$M,2,0),0)*AI1102</f>
        <v>340</v>
      </c>
      <c r="BK1102" s="56">
        <f>IFERROR(VLOOKUP($F1102,Ref_Param!$L:$M,2,0),0)*AJ1102</f>
        <v>310</v>
      </c>
      <c r="BL1102" s="57">
        <f t="shared" si="318"/>
        <v>1290</v>
      </c>
      <c r="BM1102" s="58">
        <f>IFERROR(VLOOKUP($F1102,Ref_Param!$L:$M,2,0),0)*AL1102</f>
        <v>0</v>
      </c>
      <c r="BN1102" s="59">
        <f>IFERROR(VLOOKUP($F1102,Ref_Param!$L:$M,2,0),0)*AM1102</f>
        <v>0</v>
      </c>
    </row>
    <row r="1103" spans="1:66" ht="15" customHeight="1" x14ac:dyDescent="0.3">
      <c r="A1103" s="91" t="str">
        <f t="shared" si="308"/>
        <v>EAISDigital - API Economy</v>
      </c>
      <c r="B1103" s="43" t="s">
        <v>4152</v>
      </c>
      <c r="C1103" s="43" t="s">
        <v>4117</v>
      </c>
      <c r="D1103" s="43" t="s">
        <v>996</v>
      </c>
      <c r="E1103" s="66" t="s">
        <v>997</v>
      </c>
      <c r="F1103" s="43" t="s">
        <v>20</v>
      </c>
      <c r="G1103" s="44" t="s">
        <v>1052</v>
      </c>
      <c r="H1103" s="41" t="s">
        <v>53</v>
      </c>
      <c r="I1103" s="66" t="s">
        <v>26</v>
      </c>
      <c r="J1103" s="43"/>
      <c r="K1103" s="66"/>
      <c r="L1103" s="43" t="s">
        <v>4110</v>
      </c>
      <c r="M1103" s="7">
        <v>208.16395677523238</v>
      </c>
      <c r="N1103" s="7">
        <v>690.62303362194291</v>
      </c>
      <c r="O1103" s="7">
        <v>146.58535200793216</v>
      </c>
      <c r="P1103" s="7">
        <v>136.47773764857172</v>
      </c>
      <c r="Q1103" s="46">
        <f t="shared" si="309"/>
        <v>1181.8500800536792</v>
      </c>
      <c r="R1103" s="7">
        <v>154.50261725717439</v>
      </c>
      <c r="S1103" s="7">
        <v>156.65000181966525</v>
      </c>
      <c r="T1103" s="7">
        <v>154.51426524176355</v>
      </c>
      <c r="U1103" s="7">
        <v>161.21166204723551</v>
      </c>
      <c r="V1103" s="46">
        <f t="shared" si="310"/>
        <v>626.8785463658387</v>
      </c>
      <c r="W1103" s="7">
        <v>185.93127488128783</v>
      </c>
      <c r="X1103" s="7">
        <v>326.38160023158724</v>
      </c>
      <c r="Y1103" s="7">
        <v>257.15570625393849</v>
      </c>
      <c r="Z1103" s="7">
        <v>548.01981640196266</v>
      </c>
      <c r="AA1103" s="46">
        <f t="shared" si="311"/>
        <v>1317.4883977687764</v>
      </c>
      <c r="AB1103" s="49">
        <v>790.47727158835733</v>
      </c>
      <c r="AC1103" s="49">
        <v>844.01780512261314</v>
      </c>
      <c r="AD1103" s="49"/>
      <c r="AE1103" s="49"/>
      <c r="AF1103" s="46">
        <f t="shared" si="312"/>
        <v>1634.4950767109704</v>
      </c>
      <c r="AG1103" s="49"/>
      <c r="AH1103" s="49"/>
      <c r="AI1103" s="49"/>
      <c r="AJ1103" s="49"/>
      <c r="AK1103" s="46">
        <f t="shared" si="313"/>
        <v>0</v>
      </c>
      <c r="AL1103" s="48"/>
      <c r="AM1103" s="48"/>
      <c r="AN1103" s="50">
        <f>IFERROR(VLOOKUP($F1103,Ref_Param!$L:$M,2,0),0)*M1103</f>
        <v>208.16395677523238</v>
      </c>
      <c r="AO1103" s="50">
        <f>IFERROR(VLOOKUP($F1103,Ref_Param!$L:$M,2,0),0)*N1103</f>
        <v>690.62303362194291</v>
      </c>
      <c r="AP1103" s="50">
        <f>IFERROR(VLOOKUP($F1103,Ref_Param!$L:$M,2,0),0)*O1103</f>
        <v>146.58535200793216</v>
      </c>
      <c r="AQ1103" s="50">
        <f>IFERROR(VLOOKUP($F1103,Ref_Param!$L:$M,2,0),0)*P1103</f>
        <v>136.47773764857172</v>
      </c>
      <c r="AR1103" s="51">
        <f t="shared" si="314"/>
        <v>1181.8500800536792</v>
      </c>
      <c r="AS1103" s="52">
        <f>IFERROR(VLOOKUP($F1103,Ref_Param!$L:$M,2,0),0)*R1103</f>
        <v>154.50261725717439</v>
      </c>
      <c r="AT1103" s="52">
        <f>IFERROR(VLOOKUP($F1103,Ref_Param!$L:$M,2,0),0)*S1103</f>
        <v>156.65000181966525</v>
      </c>
      <c r="AU1103" s="52">
        <f>IFERROR(VLOOKUP($F1103,Ref_Param!$L:$M,2,0),0)*T1103</f>
        <v>154.51426524176355</v>
      </c>
      <c r="AV1103" s="52">
        <f>IFERROR(VLOOKUP($F1103,Ref_Param!$L:$M,2,0),0)*U1103</f>
        <v>161.21166204723551</v>
      </c>
      <c r="AW1103" s="53">
        <f t="shared" si="315"/>
        <v>626.8785463658387</v>
      </c>
      <c r="AX1103" s="54">
        <f>IFERROR(VLOOKUP($F1103,Ref_Param!$L:$M,2,0),0)*W1103</f>
        <v>185.93127488128783</v>
      </c>
      <c r="AY1103" s="54">
        <f>IFERROR(VLOOKUP($F1103,Ref_Param!$L:$M,2,0),0)*X1103</f>
        <v>326.38160023158724</v>
      </c>
      <c r="AZ1103" s="54">
        <f>IFERROR(VLOOKUP($F1103,Ref_Param!$L:$M,2,0),0)*Y1103</f>
        <v>257.15570625393849</v>
      </c>
      <c r="BA1103" s="54">
        <f>IFERROR(VLOOKUP($F1103,Ref_Param!$L:$M,2,0),0)*Z1103</f>
        <v>548.01981640196266</v>
      </c>
      <c r="BB1103" s="55">
        <f t="shared" si="316"/>
        <v>1317.4883977687764</v>
      </c>
      <c r="BC1103" s="56">
        <f>IFERROR(VLOOKUP($F1103,Ref_Param!$L:$M,2,0),0)*AB1103</f>
        <v>790.47727158835733</v>
      </c>
      <c r="BD1103" s="56">
        <f>IFERROR(VLOOKUP($F1103,Ref_Param!$L:$M,2,0),0)*AC1103</f>
        <v>844.01780512261314</v>
      </c>
      <c r="BE1103" s="56">
        <f>IFERROR(VLOOKUP($F1103,Ref_Param!$L:$M,2,0),0)*AD1103</f>
        <v>0</v>
      </c>
      <c r="BF1103" s="56">
        <f>IFERROR(VLOOKUP($F1103,Ref_Param!$L:$M,2,0),0)*AE1103</f>
        <v>0</v>
      </c>
      <c r="BG1103" s="57">
        <f t="shared" si="317"/>
        <v>1634.4950767109704</v>
      </c>
      <c r="BH1103" s="56">
        <f>IFERROR(VLOOKUP($F1103,Ref_Param!$L:$M,2,0),0)*AG1103</f>
        <v>0</v>
      </c>
      <c r="BI1103" s="56">
        <f>IFERROR(VLOOKUP($F1103,Ref_Param!$L:$M,2,0),0)*AH1103</f>
        <v>0</v>
      </c>
      <c r="BJ1103" s="56">
        <f>IFERROR(VLOOKUP($F1103,Ref_Param!$L:$M,2,0),0)*AI1103</f>
        <v>0</v>
      </c>
      <c r="BK1103" s="56">
        <f>IFERROR(VLOOKUP($F1103,Ref_Param!$L:$M,2,0),0)*AJ1103</f>
        <v>0</v>
      </c>
      <c r="BL1103" s="57">
        <f t="shared" si="318"/>
        <v>0</v>
      </c>
      <c r="BM1103" s="58">
        <f>IFERROR(VLOOKUP($F1103,Ref_Param!$L:$M,2,0),0)*AL1103</f>
        <v>0</v>
      </c>
      <c r="BN1103" s="59">
        <f>IFERROR(VLOOKUP($F1103,Ref_Param!$L:$M,2,0),0)*AM1103</f>
        <v>0</v>
      </c>
    </row>
    <row r="1104" spans="1:66" ht="15" customHeight="1" x14ac:dyDescent="0.3">
      <c r="A1104" s="91" t="str">
        <f t="shared" si="308"/>
        <v>EAISDigital - API Economy</v>
      </c>
      <c r="B1104" s="43" t="s">
        <v>4152</v>
      </c>
      <c r="C1104" s="43" t="s">
        <v>4117</v>
      </c>
      <c r="D1104" s="43" t="s">
        <v>996</v>
      </c>
      <c r="E1104" s="66" t="s">
        <v>997</v>
      </c>
      <c r="F1104" s="43" t="s">
        <v>20</v>
      </c>
      <c r="G1104" s="44" t="s">
        <v>1052</v>
      </c>
      <c r="H1104" s="41" t="s">
        <v>53</v>
      </c>
      <c r="I1104" s="66" t="s">
        <v>26</v>
      </c>
      <c r="J1104" s="43"/>
      <c r="K1104" s="66"/>
      <c r="L1104" s="43" t="s">
        <v>4110</v>
      </c>
      <c r="M1104" s="7"/>
      <c r="N1104" s="7"/>
      <c r="O1104" s="7"/>
      <c r="P1104" s="7"/>
      <c r="Q1104" s="46">
        <f t="shared" si="309"/>
        <v>0</v>
      </c>
      <c r="R1104" s="7"/>
      <c r="S1104" s="7"/>
      <c r="T1104" s="7"/>
      <c r="U1104" s="7"/>
      <c r="V1104" s="46">
        <f t="shared" si="310"/>
        <v>0</v>
      </c>
      <c r="W1104" s="7"/>
      <c r="X1104" s="7"/>
      <c r="Y1104" s="7"/>
      <c r="Z1104" s="7"/>
      <c r="AA1104" s="46">
        <f t="shared" si="311"/>
        <v>0</v>
      </c>
      <c r="AB1104" s="49"/>
      <c r="AC1104" s="49"/>
      <c r="AD1104" s="49">
        <v>717.08900000000006</v>
      </c>
      <c r="AE1104" s="49">
        <v>567</v>
      </c>
      <c r="AF1104" s="46">
        <f t="shared" si="312"/>
        <v>1284.0889999999999</v>
      </c>
      <c r="AG1104" s="49">
        <v>720</v>
      </c>
      <c r="AH1104" s="49">
        <v>620</v>
      </c>
      <c r="AI1104" s="49">
        <v>620</v>
      </c>
      <c r="AJ1104" s="49">
        <v>620</v>
      </c>
      <c r="AK1104" s="46">
        <f t="shared" si="313"/>
        <v>2580</v>
      </c>
      <c r="AL1104" s="48"/>
      <c r="AM1104" s="48"/>
      <c r="AN1104" s="50">
        <f>IFERROR(VLOOKUP($F1104,Ref_Param!$L:$M,2,0),0)*M1104</f>
        <v>0</v>
      </c>
      <c r="AO1104" s="50">
        <f>IFERROR(VLOOKUP($F1104,Ref_Param!$L:$M,2,0),0)*N1104</f>
        <v>0</v>
      </c>
      <c r="AP1104" s="50">
        <f>IFERROR(VLOOKUP($F1104,Ref_Param!$L:$M,2,0),0)*O1104</f>
        <v>0</v>
      </c>
      <c r="AQ1104" s="50">
        <f>IFERROR(VLOOKUP($F1104,Ref_Param!$L:$M,2,0),0)*P1104</f>
        <v>0</v>
      </c>
      <c r="AR1104" s="51">
        <f t="shared" si="314"/>
        <v>0</v>
      </c>
      <c r="AS1104" s="52">
        <f>IFERROR(VLOOKUP($F1104,Ref_Param!$L:$M,2,0),0)*R1104</f>
        <v>0</v>
      </c>
      <c r="AT1104" s="52">
        <f>IFERROR(VLOOKUP($F1104,Ref_Param!$L:$M,2,0),0)*S1104</f>
        <v>0</v>
      </c>
      <c r="AU1104" s="52">
        <f>IFERROR(VLOOKUP($F1104,Ref_Param!$L:$M,2,0),0)*T1104</f>
        <v>0</v>
      </c>
      <c r="AV1104" s="52">
        <f>IFERROR(VLOOKUP($F1104,Ref_Param!$L:$M,2,0),0)*U1104</f>
        <v>0</v>
      </c>
      <c r="AW1104" s="53">
        <f t="shared" si="315"/>
        <v>0</v>
      </c>
      <c r="AX1104" s="54">
        <f>IFERROR(VLOOKUP($F1104,Ref_Param!$L:$M,2,0),0)*W1104</f>
        <v>0</v>
      </c>
      <c r="AY1104" s="54">
        <f>IFERROR(VLOOKUP($F1104,Ref_Param!$L:$M,2,0),0)*X1104</f>
        <v>0</v>
      </c>
      <c r="AZ1104" s="54">
        <f>IFERROR(VLOOKUP($F1104,Ref_Param!$L:$M,2,0),0)*Y1104</f>
        <v>0</v>
      </c>
      <c r="BA1104" s="54">
        <f>IFERROR(VLOOKUP($F1104,Ref_Param!$L:$M,2,0),0)*Z1104</f>
        <v>0</v>
      </c>
      <c r="BB1104" s="55">
        <f t="shared" si="316"/>
        <v>0</v>
      </c>
      <c r="BC1104" s="56">
        <f>IFERROR(VLOOKUP($F1104,Ref_Param!$L:$M,2,0),0)*AB1104</f>
        <v>0</v>
      </c>
      <c r="BD1104" s="56">
        <f>IFERROR(VLOOKUP($F1104,Ref_Param!$L:$M,2,0),0)*AC1104</f>
        <v>0</v>
      </c>
      <c r="BE1104" s="56">
        <f>IFERROR(VLOOKUP($F1104,Ref_Param!$L:$M,2,0),0)*AD1104</f>
        <v>717.08900000000006</v>
      </c>
      <c r="BF1104" s="56">
        <f>IFERROR(VLOOKUP($F1104,Ref_Param!$L:$M,2,0),0)*AE1104</f>
        <v>567</v>
      </c>
      <c r="BG1104" s="57">
        <f t="shared" si="317"/>
        <v>1284.0889999999999</v>
      </c>
      <c r="BH1104" s="56">
        <f>IFERROR(VLOOKUP($F1104,Ref_Param!$L:$M,2,0),0)*AG1104</f>
        <v>720</v>
      </c>
      <c r="BI1104" s="56">
        <f>IFERROR(VLOOKUP($F1104,Ref_Param!$L:$M,2,0),0)*AH1104</f>
        <v>620</v>
      </c>
      <c r="BJ1104" s="56">
        <f>IFERROR(VLOOKUP($F1104,Ref_Param!$L:$M,2,0),0)*AI1104</f>
        <v>620</v>
      </c>
      <c r="BK1104" s="56">
        <f>IFERROR(VLOOKUP($F1104,Ref_Param!$L:$M,2,0),0)*AJ1104</f>
        <v>620</v>
      </c>
      <c r="BL1104" s="57">
        <f t="shared" si="318"/>
        <v>2580</v>
      </c>
      <c r="BM1104" s="58">
        <f>IFERROR(VLOOKUP($F1104,Ref_Param!$L:$M,2,0),0)*AL1104</f>
        <v>0</v>
      </c>
      <c r="BN1104" s="59">
        <f>IFERROR(VLOOKUP($F1104,Ref_Param!$L:$M,2,0),0)*AM1104</f>
        <v>0</v>
      </c>
    </row>
    <row r="1105" spans="1:66" ht="15" customHeight="1" x14ac:dyDescent="0.3">
      <c r="A1105" s="91" t="str">
        <f t="shared" si="308"/>
        <v>EAISDigital - API Economy</v>
      </c>
      <c r="B1105" s="43" t="s">
        <v>4152</v>
      </c>
      <c r="C1105" s="43" t="s">
        <v>4117</v>
      </c>
      <c r="D1105" s="43" t="s">
        <v>2580</v>
      </c>
      <c r="E1105" s="66" t="s">
        <v>2581</v>
      </c>
      <c r="F1105" s="43" t="s">
        <v>3731</v>
      </c>
      <c r="G1105" s="44" t="s">
        <v>1052</v>
      </c>
      <c r="H1105" s="41" t="s">
        <v>5426</v>
      </c>
      <c r="I1105" s="66" t="s">
        <v>26</v>
      </c>
      <c r="J1105" s="43"/>
      <c r="K1105" s="66"/>
      <c r="L1105" s="43" t="s">
        <v>4110</v>
      </c>
      <c r="M1105" s="7">
        <v>0</v>
      </c>
      <c r="N1105" s="7">
        <v>0</v>
      </c>
      <c r="O1105" s="7">
        <v>0</v>
      </c>
      <c r="P1105" s="7">
        <v>0</v>
      </c>
      <c r="Q1105" s="46">
        <f t="shared" si="309"/>
        <v>0</v>
      </c>
      <c r="R1105" s="7">
        <v>0</v>
      </c>
      <c r="S1105" s="7">
        <v>0</v>
      </c>
      <c r="T1105" s="7">
        <v>0</v>
      </c>
      <c r="U1105" s="7">
        <v>0</v>
      </c>
      <c r="V1105" s="46">
        <f t="shared" si="310"/>
        <v>0</v>
      </c>
      <c r="W1105" s="7">
        <v>0</v>
      </c>
      <c r="X1105" s="7">
        <v>0</v>
      </c>
      <c r="Y1105" s="7">
        <v>0</v>
      </c>
      <c r="Z1105" s="7">
        <v>0</v>
      </c>
      <c r="AA1105" s="46">
        <f t="shared" si="311"/>
        <v>0</v>
      </c>
      <c r="AB1105" s="49">
        <v>0</v>
      </c>
      <c r="AC1105" s="49">
        <v>11.211999999999961</v>
      </c>
      <c r="AD1105" s="49"/>
      <c r="AE1105" s="49"/>
      <c r="AF1105" s="46">
        <f t="shared" si="312"/>
        <v>11.211999999999961</v>
      </c>
      <c r="AG1105" s="49"/>
      <c r="AH1105" s="49"/>
      <c r="AI1105" s="49"/>
      <c r="AJ1105" s="49"/>
      <c r="AK1105" s="46">
        <f t="shared" si="313"/>
        <v>0</v>
      </c>
      <c r="AL1105" s="48"/>
      <c r="AM1105" s="48"/>
      <c r="AN1105" s="50">
        <f>IFERROR(VLOOKUP($F1105,Ref_Param!$L:$M,2,0),0)*M1105</f>
        <v>0</v>
      </c>
      <c r="AO1105" s="50">
        <f>IFERROR(VLOOKUP($F1105,Ref_Param!$L:$M,2,0),0)*N1105</f>
        <v>0</v>
      </c>
      <c r="AP1105" s="50">
        <f>IFERROR(VLOOKUP($F1105,Ref_Param!$L:$M,2,0),0)*O1105</f>
        <v>0</v>
      </c>
      <c r="AQ1105" s="50">
        <f>IFERROR(VLOOKUP($F1105,Ref_Param!$L:$M,2,0),0)*P1105</f>
        <v>0</v>
      </c>
      <c r="AR1105" s="51">
        <f t="shared" si="314"/>
        <v>0</v>
      </c>
      <c r="AS1105" s="52">
        <f>IFERROR(VLOOKUP($F1105,Ref_Param!$L:$M,2,0),0)*R1105</f>
        <v>0</v>
      </c>
      <c r="AT1105" s="52">
        <f>IFERROR(VLOOKUP($F1105,Ref_Param!$L:$M,2,0),0)*S1105</f>
        <v>0</v>
      </c>
      <c r="AU1105" s="52">
        <f>IFERROR(VLOOKUP($F1105,Ref_Param!$L:$M,2,0),0)*T1105</f>
        <v>0</v>
      </c>
      <c r="AV1105" s="52">
        <f>IFERROR(VLOOKUP($F1105,Ref_Param!$L:$M,2,0),0)*U1105</f>
        <v>0</v>
      </c>
      <c r="AW1105" s="53">
        <f t="shared" si="315"/>
        <v>0</v>
      </c>
      <c r="AX1105" s="54">
        <f>IFERROR(VLOOKUP($F1105,Ref_Param!$L:$M,2,0),0)*W1105</f>
        <v>0</v>
      </c>
      <c r="AY1105" s="54">
        <f>IFERROR(VLOOKUP($F1105,Ref_Param!$L:$M,2,0),0)*X1105</f>
        <v>0</v>
      </c>
      <c r="AZ1105" s="54">
        <f>IFERROR(VLOOKUP($F1105,Ref_Param!$L:$M,2,0),0)*Y1105</f>
        <v>0</v>
      </c>
      <c r="BA1105" s="54">
        <f>IFERROR(VLOOKUP($F1105,Ref_Param!$L:$M,2,0),0)*Z1105</f>
        <v>0</v>
      </c>
      <c r="BB1105" s="55">
        <f t="shared" si="316"/>
        <v>0</v>
      </c>
      <c r="BC1105" s="56">
        <f>IFERROR(VLOOKUP($F1105,Ref_Param!$L:$M,2,0),0)*AB1105</f>
        <v>0</v>
      </c>
      <c r="BD1105" s="56">
        <f>IFERROR(VLOOKUP($F1105,Ref_Param!$L:$M,2,0),0)*AC1105</f>
        <v>0.13644882560545191</v>
      </c>
      <c r="BE1105" s="56">
        <f>IFERROR(VLOOKUP($F1105,Ref_Param!$L:$M,2,0),0)*AD1105</f>
        <v>0</v>
      </c>
      <c r="BF1105" s="56">
        <f>IFERROR(VLOOKUP($F1105,Ref_Param!$L:$M,2,0),0)*AE1105</f>
        <v>0</v>
      </c>
      <c r="BG1105" s="57">
        <f t="shared" si="317"/>
        <v>0.13644882560545191</v>
      </c>
      <c r="BH1105" s="56">
        <f>IFERROR(VLOOKUP($F1105,Ref_Param!$L:$M,2,0),0)*AG1105</f>
        <v>0</v>
      </c>
      <c r="BI1105" s="56">
        <f>IFERROR(VLOOKUP($F1105,Ref_Param!$L:$M,2,0),0)*AH1105</f>
        <v>0</v>
      </c>
      <c r="BJ1105" s="56">
        <f>IFERROR(VLOOKUP($F1105,Ref_Param!$L:$M,2,0),0)*AI1105</f>
        <v>0</v>
      </c>
      <c r="BK1105" s="56">
        <f>IFERROR(VLOOKUP($F1105,Ref_Param!$L:$M,2,0),0)*AJ1105</f>
        <v>0</v>
      </c>
      <c r="BL1105" s="57">
        <f t="shared" si="318"/>
        <v>0</v>
      </c>
      <c r="BM1105" s="58">
        <f>IFERROR(VLOOKUP($F1105,Ref_Param!$L:$M,2,0),0)*AL1105</f>
        <v>0</v>
      </c>
      <c r="BN1105" s="59">
        <f>IFERROR(VLOOKUP($F1105,Ref_Param!$L:$M,2,0),0)*AM1105</f>
        <v>0</v>
      </c>
    </row>
    <row r="1106" spans="1:66" ht="15" customHeight="1" x14ac:dyDescent="0.3">
      <c r="A1106" s="91" t="str">
        <f t="shared" si="308"/>
        <v>EAISDigital - API Economy</v>
      </c>
      <c r="B1106" s="43" t="s">
        <v>4152</v>
      </c>
      <c r="C1106" s="43" t="s">
        <v>4117</v>
      </c>
      <c r="D1106" s="43" t="s">
        <v>2580</v>
      </c>
      <c r="E1106" s="66" t="s">
        <v>2581</v>
      </c>
      <c r="F1106" s="43" t="s">
        <v>20</v>
      </c>
      <c r="G1106" s="44" t="s">
        <v>1052</v>
      </c>
      <c r="H1106" s="41" t="s">
        <v>5426</v>
      </c>
      <c r="I1106" s="66" t="s">
        <v>26</v>
      </c>
      <c r="J1106" s="43"/>
      <c r="K1106" s="66"/>
      <c r="L1106" s="43" t="s">
        <v>4110</v>
      </c>
      <c r="M1106" s="7">
        <v>0</v>
      </c>
      <c r="N1106" s="7">
        <v>0</v>
      </c>
      <c r="O1106" s="7">
        <v>0</v>
      </c>
      <c r="P1106" s="7">
        <v>0</v>
      </c>
      <c r="Q1106" s="46">
        <f t="shared" si="309"/>
        <v>0</v>
      </c>
      <c r="R1106" s="7">
        <v>0</v>
      </c>
      <c r="S1106" s="7">
        <v>0</v>
      </c>
      <c r="T1106" s="7">
        <v>0</v>
      </c>
      <c r="U1106" s="7">
        <v>0</v>
      </c>
      <c r="V1106" s="46">
        <f t="shared" si="310"/>
        <v>0</v>
      </c>
      <c r="W1106" s="7">
        <v>0</v>
      </c>
      <c r="X1106" s="7">
        <v>0</v>
      </c>
      <c r="Y1106" s="7">
        <v>0</v>
      </c>
      <c r="Z1106" s="7">
        <v>0</v>
      </c>
      <c r="AA1106" s="46">
        <f t="shared" si="311"/>
        <v>0</v>
      </c>
      <c r="AB1106" s="49">
        <v>26.543058479532167</v>
      </c>
      <c r="AC1106" s="49">
        <v>280.61874752851986</v>
      </c>
      <c r="AD1106" s="49"/>
      <c r="AE1106" s="49"/>
      <c r="AF1106" s="46">
        <f t="shared" si="312"/>
        <v>307.16180600805205</v>
      </c>
      <c r="AG1106" s="49"/>
      <c r="AH1106" s="49"/>
      <c r="AI1106" s="49"/>
      <c r="AJ1106" s="49"/>
      <c r="AK1106" s="46">
        <f t="shared" si="313"/>
        <v>0</v>
      </c>
      <c r="AL1106" s="48"/>
      <c r="AM1106" s="48"/>
      <c r="AN1106" s="50">
        <f>IFERROR(VLOOKUP($F1106,Ref_Param!$L:$M,2,0),0)*M1106</f>
        <v>0</v>
      </c>
      <c r="AO1106" s="50">
        <f>IFERROR(VLOOKUP($F1106,Ref_Param!$L:$M,2,0),0)*N1106</f>
        <v>0</v>
      </c>
      <c r="AP1106" s="50">
        <f>IFERROR(VLOOKUP($F1106,Ref_Param!$L:$M,2,0),0)*O1106</f>
        <v>0</v>
      </c>
      <c r="AQ1106" s="50">
        <f>IFERROR(VLOOKUP($F1106,Ref_Param!$L:$M,2,0),0)*P1106</f>
        <v>0</v>
      </c>
      <c r="AR1106" s="51">
        <f t="shared" si="314"/>
        <v>0</v>
      </c>
      <c r="AS1106" s="52">
        <f>IFERROR(VLOOKUP($F1106,Ref_Param!$L:$M,2,0),0)*R1106</f>
        <v>0</v>
      </c>
      <c r="AT1106" s="52">
        <f>IFERROR(VLOOKUP($F1106,Ref_Param!$L:$M,2,0),0)*S1106</f>
        <v>0</v>
      </c>
      <c r="AU1106" s="52">
        <f>IFERROR(VLOOKUP($F1106,Ref_Param!$L:$M,2,0),0)*T1106</f>
        <v>0</v>
      </c>
      <c r="AV1106" s="52">
        <f>IFERROR(VLOOKUP($F1106,Ref_Param!$L:$M,2,0),0)*U1106</f>
        <v>0</v>
      </c>
      <c r="AW1106" s="53">
        <f t="shared" si="315"/>
        <v>0</v>
      </c>
      <c r="AX1106" s="54">
        <f>IFERROR(VLOOKUP($F1106,Ref_Param!$L:$M,2,0),0)*W1106</f>
        <v>0</v>
      </c>
      <c r="AY1106" s="54">
        <f>IFERROR(VLOOKUP($F1106,Ref_Param!$L:$M,2,0),0)*X1106</f>
        <v>0</v>
      </c>
      <c r="AZ1106" s="54">
        <f>IFERROR(VLOOKUP($F1106,Ref_Param!$L:$M,2,0),0)*Y1106</f>
        <v>0</v>
      </c>
      <c r="BA1106" s="54">
        <f>IFERROR(VLOOKUP($F1106,Ref_Param!$L:$M,2,0),0)*Z1106</f>
        <v>0</v>
      </c>
      <c r="BB1106" s="55">
        <f t="shared" si="316"/>
        <v>0</v>
      </c>
      <c r="BC1106" s="56">
        <f>IFERROR(VLOOKUP($F1106,Ref_Param!$L:$M,2,0),0)*AB1106</f>
        <v>26.543058479532167</v>
      </c>
      <c r="BD1106" s="56">
        <f>IFERROR(VLOOKUP($F1106,Ref_Param!$L:$M,2,0),0)*AC1106</f>
        <v>280.61874752851986</v>
      </c>
      <c r="BE1106" s="56">
        <f>IFERROR(VLOOKUP($F1106,Ref_Param!$L:$M,2,0),0)*AD1106</f>
        <v>0</v>
      </c>
      <c r="BF1106" s="56">
        <f>IFERROR(VLOOKUP($F1106,Ref_Param!$L:$M,2,0),0)*AE1106</f>
        <v>0</v>
      </c>
      <c r="BG1106" s="57">
        <f t="shared" si="317"/>
        <v>307.16180600805205</v>
      </c>
      <c r="BH1106" s="56">
        <f>IFERROR(VLOOKUP($F1106,Ref_Param!$L:$M,2,0),0)*AG1106</f>
        <v>0</v>
      </c>
      <c r="BI1106" s="56">
        <f>IFERROR(VLOOKUP($F1106,Ref_Param!$L:$M,2,0),0)*AH1106</f>
        <v>0</v>
      </c>
      <c r="BJ1106" s="56">
        <f>IFERROR(VLOOKUP($F1106,Ref_Param!$L:$M,2,0),0)*AI1106</f>
        <v>0</v>
      </c>
      <c r="BK1106" s="56">
        <f>IFERROR(VLOOKUP($F1106,Ref_Param!$L:$M,2,0),0)*AJ1106</f>
        <v>0</v>
      </c>
      <c r="BL1106" s="57">
        <f t="shared" si="318"/>
        <v>0</v>
      </c>
      <c r="BM1106" s="58">
        <f>IFERROR(VLOOKUP($F1106,Ref_Param!$L:$M,2,0),0)*AL1106</f>
        <v>0</v>
      </c>
      <c r="BN1106" s="59">
        <f>IFERROR(VLOOKUP($F1106,Ref_Param!$L:$M,2,0),0)*AM1106</f>
        <v>0</v>
      </c>
    </row>
    <row r="1107" spans="1:66" ht="15" customHeight="1" x14ac:dyDescent="0.3">
      <c r="A1107" s="91" t="str">
        <f t="shared" si="308"/>
        <v>EAISDigital - API Economy</v>
      </c>
      <c r="B1107" s="43" t="s">
        <v>4152</v>
      </c>
      <c r="C1107" s="43" t="s">
        <v>4117</v>
      </c>
      <c r="D1107" s="43" t="s">
        <v>2580</v>
      </c>
      <c r="E1107" s="66" t="s">
        <v>2581</v>
      </c>
      <c r="F1107" s="43" t="s">
        <v>20</v>
      </c>
      <c r="G1107" s="44" t="s">
        <v>1052</v>
      </c>
      <c r="H1107" s="41" t="s">
        <v>5426</v>
      </c>
      <c r="I1107" s="66" t="s">
        <v>22</v>
      </c>
      <c r="J1107" s="43"/>
      <c r="K1107" s="66"/>
      <c r="L1107" s="43" t="s">
        <v>4110</v>
      </c>
      <c r="M1107" s="7"/>
      <c r="N1107" s="7"/>
      <c r="O1107" s="7"/>
      <c r="P1107" s="7"/>
      <c r="Q1107" s="46">
        <f t="shared" si="309"/>
        <v>0</v>
      </c>
      <c r="R1107" s="7"/>
      <c r="S1107" s="7"/>
      <c r="T1107" s="7"/>
      <c r="U1107" s="7"/>
      <c r="V1107" s="46">
        <f t="shared" si="310"/>
        <v>0</v>
      </c>
      <c r="W1107" s="7"/>
      <c r="X1107" s="7"/>
      <c r="Y1107" s="7"/>
      <c r="Z1107" s="7"/>
      <c r="AA1107" s="46">
        <f t="shared" si="311"/>
        <v>0</v>
      </c>
      <c r="AB1107" s="49"/>
      <c r="AC1107" s="49"/>
      <c r="AD1107" s="49">
        <v>318.541</v>
      </c>
      <c r="AE1107" s="49">
        <v>330</v>
      </c>
      <c r="AF1107" s="46">
        <f t="shared" si="312"/>
        <v>648.54099999999994</v>
      </c>
      <c r="AG1107" s="49">
        <v>350</v>
      </c>
      <c r="AH1107" s="49">
        <v>350</v>
      </c>
      <c r="AI1107" s="49">
        <v>350</v>
      </c>
      <c r="AJ1107" s="49">
        <v>350</v>
      </c>
      <c r="AK1107" s="46">
        <f t="shared" si="313"/>
        <v>1400</v>
      </c>
      <c r="AL1107" s="48"/>
      <c r="AM1107" s="48"/>
      <c r="AN1107" s="50">
        <f>IFERROR(VLOOKUP($F1107,Ref_Param!$L:$M,2,0),0)*M1107</f>
        <v>0</v>
      </c>
      <c r="AO1107" s="50">
        <f>IFERROR(VLOOKUP($F1107,Ref_Param!$L:$M,2,0),0)*N1107</f>
        <v>0</v>
      </c>
      <c r="AP1107" s="50">
        <f>IFERROR(VLOOKUP($F1107,Ref_Param!$L:$M,2,0),0)*O1107</f>
        <v>0</v>
      </c>
      <c r="AQ1107" s="50">
        <f>IFERROR(VLOOKUP($F1107,Ref_Param!$L:$M,2,0),0)*P1107</f>
        <v>0</v>
      </c>
      <c r="AR1107" s="51">
        <f t="shared" si="314"/>
        <v>0</v>
      </c>
      <c r="AS1107" s="52">
        <f>IFERROR(VLOOKUP($F1107,Ref_Param!$L:$M,2,0),0)*R1107</f>
        <v>0</v>
      </c>
      <c r="AT1107" s="52">
        <f>IFERROR(VLOOKUP($F1107,Ref_Param!$L:$M,2,0),0)*S1107</f>
        <v>0</v>
      </c>
      <c r="AU1107" s="52">
        <f>IFERROR(VLOOKUP($F1107,Ref_Param!$L:$M,2,0),0)*T1107</f>
        <v>0</v>
      </c>
      <c r="AV1107" s="52">
        <f>IFERROR(VLOOKUP($F1107,Ref_Param!$L:$M,2,0),0)*U1107</f>
        <v>0</v>
      </c>
      <c r="AW1107" s="53">
        <f t="shared" si="315"/>
        <v>0</v>
      </c>
      <c r="AX1107" s="54">
        <f>IFERROR(VLOOKUP($F1107,Ref_Param!$L:$M,2,0),0)*W1107</f>
        <v>0</v>
      </c>
      <c r="AY1107" s="54">
        <f>IFERROR(VLOOKUP($F1107,Ref_Param!$L:$M,2,0),0)*X1107</f>
        <v>0</v>
      </c>
      <c r="AZ1107" s="54">
        <f>IFERROR(VLOOKUP($F1107,Ref_Param!$L:$M,2,0),0)*Y1107</f>
        <v>0</v>
      </c>
      <c r="BA1107" s="54">
        <f>IFERROR(VLOOKUP($F1107,Ref_Param!$L:$M,2,0),0)*Z1107</f>
        <v>0</v>
      </c>
      <c r="BB1107" s="55">
        <f t="shared" si="316"/>
        <v>0</v>
      </c>
      <c r="BC1107" s="56">
        <f>IFERROR(VLOOKUP($F1107,Ref_Param!$L:$M,2,0),0)*AB1107</f>
        <v>0</v>
      </c>
      <c r="BD1107" s="56">
        <f>IFERROR(VLOOKUP($F1107,Ref_Param!$L:$M,2,0),0)*AC1107</f>
        <v>0</v>
      </c>
      <c r="BE1107" s="56">
        <f>IFERROR(VLOOKUP($F1107,Ref_Param!$L:$M,2,0),0)*AD1107</f>
        <v>318.541</v>
      </c>
      <c r="BF1107" s="56">
        <f>IFERROR(VLOOKUP($F1107,Ref_Param!$L:$M,2,0),0)*AE1107</f>
        <v>330</v>
      </c>
      <c r="BG1107" s="57">
        <f t="shared" si="317"/>
        <v>648.54099999999994</v>
      </c>
      <c r="BH1107" s="56">
        <f>IFERROR(VLOOKUP($F1107,Ref_Param!$L:$M,2,0),0)*AG1107</f>
        <v>350</v>
      </c>
      <c r="BI1107" s="56">
        <f>IFERROR(VLOOKUP($F1107,Ref_Param!$L:$M,2,0),0)*AH1107</f>
        <v>350</v>
      </c>
      <c r="BJ1107" s="56">
        <f>IFERROR(VLOOKUP($F1107,Ref_Param!$L:$M,2,0),0)*AI1107</f>
        <v>350</v>
      </c>
      <c r="BK1107" s="56">
        <f>IFERROR(VLOOKUP($F1107,Ref_Param!$L:$M,2,0),0)*AJ1107</f>
        <v>350</v>
      </c>
      <c r="BL1107" s="57">
        <f t="shared" si="318"/>
        <v>1400</v>
      </c>
      <c r="BM1107" s="58">
        <f>IFERROR(VLOOKUP($F1107,Ref_Param!$L:$M,2,0),0)*AL1107</f>
        <v>0</v>
      </c>
      <c r="BN1107" s="59">
        <f>IFERROR(VLOOKUP($F1107,Ref_Param!$L:$M,2,0),0)*AM1107</f>
        <v>0</v>
      </c>
    </row>
    <row r="1108" spans="1:66" ht="15" customHeight="1" x14ac:dyDescent="0.3">
      <c r="A1108" s="91" t="str">
        <f t="shared" si="308"/>
        <v>EAISDigital - API Economy</v>
      </c>
      <c r="B1108" s="43" t="s">
        <v>4152</v>
      </c>
      <c r="C1108" s="43" t="s">
        <v>4117</v>
      </c>
      <c r="D1108" s="43" t="s">
        <v>1001</v>
      </c>
      <c r="E1108" s="66" t="s">
        <v>1002</v>
      </c>
      <c r="F1108" s="43" t="s">
        <v>3731</v>
      </c>
      <c r="G1108" s="44" t="s">
        <v>1052</v>
      </c>
      <c r="H1108" s="41" t="s">
        <v>5426</v>
      </c>
      <c r="I1108" s="66" t="s">
        <v>26</v>
      </c>
      <c r="J1108" s="43"/>
      <c r="K1108" s="66"/>
      <c r="L1108" s="43" t="s">
        <v>4110</v>
      </c>
      <c r="M1108" s="7">
        <v>0</v>
      </c>
      <c r="N1108" s="7">
        <v>0</v>
      </c>
      <c r="O1108" s="7">
        <v>0</v>
      </c>
      <c r="P1108" s="7">
        <v>0</v>
      </c>
      <c r="Q1108" s="46">
        <f t="shared" si="309"/>
        <v>0</v>
      </c>
      <c r="R1108" s="7">
        <v>0</v>
      </c>
      <c r="S1108" s="7">
        <v>0</v>
      </c>
      <c r="T1108" s="7">
        <v>0</v>
      </c>
      <c r="U1108" s="7">
        <v>0</v>
      </c>
      <c r="V1108" s="46">
        <f t="shared" si="310"/>
        <v>0</v>
      </c>
      <c r="W1108" s="7">
        <v>0</v>
      </c>
      <c r="X1108" s="7">
        <v>0</v>
      </c>
      <c r="Y1108" s="7">
        <v>0</v>
      </c>
      <c r="Z1108" s="7">
        <v>0</v>
      </c>
      <c r="AA1108" s="46">
        <f t="shared" si="311"/>
        <v>0</v>
      </c>
      <c r="AB1108" s="49">
        <v>0</v>
      </c>
      <c r="AC1108" s="49">
        <v>8.4189399999999779</v>
      </c>
      <c r="AD1108" s="49"/>
      <c r="AE1108" s="49"/>
      <c r="AF1108" s="46">
        <f t="shared" si="312"/>
        <v>8.4189399999999779</v>
      </c>
      <c r="AG1108" s="49"/>
      <c r="AH1108" s="49"/>
      <c r="AI1108" s="49"/>
      <c r="AJ1108" s="49"/>
      <c r="AK1108" s="46">
        <f t="shared" si="313"/>
        <v>0</v>
      </c>
      <c r="AL1108" s="48"/>
      <c r="AM1108" s="48"/>
      <c r="AN1108" s="50">
        <f>IFERROR(VLOOKUP($F1108,Ref_Param!$L:$M,2,0),0)*M1108</f>
        <v>0</v>
      </c>
      <c r="AO1108" s="50">
        <f>IFERROR(VLOOKUP($F1108,Ref_Param!$L:$M,2,0),0)*N1108</f>
        <v>0</v>
      </c>
      <c r="AP1108" s="50">
        <f>IFERROR(VLOOKUP($F1108,Ref_Param!$L:$M,2,0),0)*O1108</f>
        <v>0</v>
      </c>
      <c r="AQ1108" s="50">
        <f>IFERROR(VLOOKUP($F1108,Ref_Param!$L:$M,2,0),0)*P1108</f>
        <v>0</v>
      </c>
      <c r="AR1108" s="51">
        <f t="shared" si="314"/>
        <v>0</v>
      </c>
      <c r="AS1108" s="52">
        <f>IFERROR(VLOOKUP($F1108,Ref_Param!$L:$M,2,0),0)*R1108</f>
        <v>0</v>
      </c>
      <c r="AT1108" s="52">
        <f>IFERROR(VLOOKUP($F1108,Ref_Param!$L:$M,2,0),0)*S1108</f>
        <v>0</v>
      </c>
      <c r="AU1108" s="52">
        <f>IFERROR(VLOOKUP($F1108,Ref_Param!$L:$M,2,0),0)*T1108</f>
        <v>0</v>
      </c>
      <c r="AV1108" s="52">
        <f>IFERROR(VLOOKUP($F1108,Ref_Param!$L:$M,2,0),0)*U1108</f>
        <v>0</v>
      </c>
      <c r="AW1108" s="53">
        <f t="shared" si="315"/>
        <v>0</v>
      </c>
      <c r="AX1108" s="54">
        <f>IFERROR(VLOOKUP($F1108,Ref_Param!$L:$M,2,0),0)*W1108</f>
        <v>0</v>
      </c>
      <c r="AY1108" s="54">
        <f>IFERROR(VLOOKUP($F1108,Ref_Param!$L:$M,2,0),0)*X1108</f>
        <v>0</v>
      </c>
      <c r="AZ1108" s="54">
        <f>IFERROR(VLOOKUP($F1108,Ref_Param!$L:$M,2,0),0)*Y1108</f>
        <v>0</v>
      </c>
      <c r="BA1108" s="54">
        <f>IFERROR(VLOOKUP($F1108,Ref_Param!$L:$M,2,0),0)*Z1108</f>
        <v>0</v>
      </c>
      <c r="BB1108" s="55">
        <f t="shared" si="316"/>
        <v>0</v>
      </c>
      <c r="BC1108" s="56">
        <f>IFERROR(VLOOKUP($F1108,Ref_Param!$L:$M,2,0),0)*AB1108</f>
        <v>0</v>
      </c>
      <c r="BD1108" s="56">
        <f>IFERROR(VLOOKUP($F1108,Ref_Param!$L:$M,2,0),0)*AC1108</f>
        <v>0.10245758792746737</v>
      </c>
      <c r="BE1108" s="56">
        <f>IFERROR(VLOOKUP($F1108,Ref_Param!$L:$M,2,0),0)*AD1108</f>
        <v>0</v>
      </c>
      <c r="BF1108" s="56">
        <f>IFERROR(VLOOKUP($F1108,Ref_Param!$L:$M,2,0),0)*AE1108</f>
        <v>0</v>
      </c>
      <c r="BG1108" s="57">
        <f t="shared" si="317"/>
        <v>0.10245758792746737</v>
      </c>
      <c r="BH1108" s="56">
        <f>IFERROR(VLOOKUP($F1108,Ref_Param!$L:$M,2,0),0)*AG1108</f>
        <v>0</v>
      </c>
      <c r="BI1108" s="56">
        <f>IFERROR(VLOOKUP($F1108,Ref_Param!$L:$M,2,0),0)*AH1108</f>
        <v>0</v>
      </c>
      <c r="BJ1108" s="56">
        <f>IFERROR(VLOOKUP($F1108,Ref_Param!$L:$M,2,0),0)*AI1108</f>
        <v>0</v>
      </c>
      <c r="BK1108" s="56">
        <f>IFERROR(VLOOKUP($F1108,Ref_Param!$L:$M,2,0),0)*AJ1108</f>
        <v>0</v>
      </c>
      <c r="BL1108" s="57">
        <f t="shared" si="318"/>
        <v>0</v>
      </c>
      <c r="BM1108" s="58">
        <f>IFERROR(VLOOKUP($F1108,Ref_Param!$L:$M,2,0),0)*AL1108</f>
        <v>0</v>
      </c>
      <c r="BN1108" s="59">
        <f>IFERROR(VLOOKUP($F1108,Ref_Param!$L:$M,2,0),0)*AM1108</f>
        <v>0</v>
      </c>
    </row>
    <row r="1109" spans="1:66" ht="15" customHeight="1" x14ac:dyDescent="0.3">
      <c r="A1109" s="91" t="str">
        <f t="shared" si="308"/>
        <v>EAISDigital - API Economy</v>
      </c>
      <c r="B1109" s="43" t="s">
        <v>4152</v>
      </c>
      <c r="C1109" s="43" t="s">
        <v>4117</v>
      </c>
      <c r="D1109" s="43" t="s">
        <v>1001</v>
      </c>
      <c r="E1109" s="66" t="s">
        <v>1002</v>
      </c>
      <c r="F1109" s="43" t="s">
        <v>20</v>
      </c>
      <c r="G1109" s="44" t="s">
        <v>1052</v>
      </c>
      <c r="H1109" s="41" t="s">
        <v>5426</v>
      </c>
      <c r="I1109" s="66" t="s">
        <v>26</v>
      </c>
      <c r="J1109" s="43"/>
      <c r="K1109" s="66"/>
      <c r="L1109" s="43" t="s">
        <v>4110</v>
      </c>
      <c r="M1109" s="7">
        <v>42.21811297738855</v>
      </c>
      <c r="N1109" s="7">
        <v>197.9733308215643</v>
      </c>
      <c r="O1109" s="7">
        <v>136.29537362052915</v>
      </c>
      <c r="P1109" s="7">
        <v>141.26042090577178</v>
      </c>
      <c r="Q1109" s="46">
        <f t="shared" si="309"/>
        <v>517.74723832525376</v>
      </c>
      <c r="R1109" s="7">
        <v>228.51014156823268</v>
      </c>
      <c r="S1109" s="7">
        <v>163.03562711285474</v>
      </c>
      <c r="T1109" s="7">
        <v>-0.49277117970996392</v>
      </c>
      <c r="U1109" s="7">
        <v>0.14698033290994528</v>
      </c>
      <c r="V1109" s="46">
        <f t="shared" si="310"/>
        <v>391.19997783428744</v>
      </c>
      <c r="W1109" s="7">
        <v>-3.2468529481143511</v>
      </c>
      <c r="X1109" s="7">
        <v>0.70802761606679543</v>
      </c>
      <c r="Y1109" s="7">
        <v>-0.57525776799370054</v>
      </c>
      <c r="Z1109" s="7">
        <v>-2.0612506707477989</v>
      </c>
      <c r="AA1109" s="46">
        <f t="shared" si="311"/>
        <v>-5.175333770789055</v>
      </c>
      <c r="AB1109" s="49">
        <v>70.351054915193089</v>
      </c>
      <c r="AC1109" s="49">
        <v>222.39881074422166</v>
      </c>
      <c r="AD1109" s="49"/>
      <c r="AE1109" s="49"/>
      <c r="AF1109" s="46">
        <f t="shared" si="312"/>
        <v>292.74986565941475</v>
      </c>
      <c r="AG1109" s="49"/>
      <c r="AH1109" s="49"/>
      <c r="AI1109" s="49"/>
      <c r="AJ1109" s="49"/>
      <c r="AK1109" s="46">
        <f t="shared" si="313"/>
        <v>0</v>
      </c>
      <c r="AL1109" s="48"/>
      <c r="AM1109" s="48"/>
      <c r="AN1109" s="50">
        <f>IFERROR(VLOOKUP($F1109,Ref_Param!$L:$M,2,0),0)*M1109</f>
        <v>42.21811297738855</v>
      </c>
      <c r="AO1109" s="50">
        <f>IFERROR(VLOOKUP($F1109,Ref_Param!$L:$M,2,0),0)*N1109</f>
        <v>197.9733308215643</v>
      </c>
      <c r="AP1109" s="50">
        <f>IFERROR(VLOOKUP($F1109,Ref_Param!$L:$M,2,0),0)*O1109</f>
        <v>136.29537362052915</v>
      </c>
      <c r="AQ1109" s="50">
        <f>IFERROR(VLOOKUP($F1109,Ref_Param!$L:$M,2,0),0)*P1109</f>
        <v>141.26042090577178</v>
      </c>
      <c r="AR1109" s="51">
        <f t="shared" si="314"/>
        <v>517.74723832525376</v>
      </c>
      <c r="AS1109" s="52">
        <f>IFERROR(VLOOKUP($F1109,Ref_Param!$L:$M,2,0),0)*R1109</f>
        <v>228.51014156823268</v>
      </c>
      <c r="AT1109" s="52">
        <f>IFERROR(VLOOKUP($F1109,Ref_Param!$L:$M,2,0),0)*S1109</f>
        <v>163.03562711285474</v>
      </c>
      <c r="AU1109" s="52">
        <f>IFERROR(VLOOKUP($F1109,Ref_Param!$L:$M,2,0),0)*T1109</f>
        <v>-0.49277117970996392</v>
      </c>
      <c r="AV1109" s="52">
        <f>IFERROR(VLOOKUP($F1109,Ref_Param!$L:$M,2,0),0)*U1109</f>
        <v>0.14698033290994528</v>
      </c>
      <c r="AW1109" s="53">
        <f t="shared" si="315"/>
        <v>391.19997783428744</v>
      </c>
      <c r="AX1109" s="54">
        <f>IFERROR(VLOOKUP($F1109,Ref_Param!$L:$M,2,0),0)*W1109</f>
        <v>-3.2468529481143511</v>
      </c>
      <c r="AY1109" s="54">
        <f>IFERROR(VLOOKUP($F1109,Ref_Param!$L:$M,2,0),0)*X1109</f>
        <v>0.70802761606679543</v>
      </c>
      <c r="AZ1109" s="54">
        <f>IFERROR(VLOOKUP($F1109,Ref_Param!$L:$M,2,0),0)*Y1109</f>
        <v>-0.57525776799370054</v>
      </c>
      <c r="BA1109" s="54">
        <f>IFERROR(VLOOKUP($F1109,Ref_Param!$L:$M,2,0),0)*Z1109</f>
        <v>-2.0612506707477989</v>
      </c>
      <c r="BB1109" s="55">
        <f t="shared" si="316"/>
        <v>-5.175333770789055</v>
      </c>
      <c r="BC1109" s="56">
        <f>IFERROR(VLOOKUP($F1109,Ref_Param!$L:$M,2,0),0)*AB1109</f>
        <v>70.351054915193089</v>
      </c>
      <c r="BD1109" s="56">
        <f>IFERROR(VLOOKUP($F1109,Ref_Param!$L:$M,2,0),0)*AC1109</f>
        <v>222.39881074422166</v>
      </c>
      <c r="BE1109" s="56">
        <f>IFERROR(VLOOKUP($F1109,Ref_Param!$L:$M,2,0),0)*AD1109</f>
        <v>0</v>
      </c>
      <c r="BF1109" s="56">
        <f>IFERROR(VLOOKUP($F1109,Ref_Param!$L:$M,2,0),0)*AE1109</f>
        <v>0</v>
      </c>
      <c r="BG1109" s="57">
        <f t="shared" si="317"/>
        <v>292.74986565941475</v>
      </c>
      <c r="BH1109" s="56">
        <f>IFERROR(VLOOKUP($F1109,Ref_Param!$L:$M,2,0),0)*AG1109</f>
        <v>0</v>
      </c>
      <c r="BI1109" s="56">
        <f>IFERROR(VLOOKUP($F1109,Ref_Param!$L:$M,2,0),0)*AH1109</f>
        <v>0</v>
      </c>
      <c r="BJ1109" s="56">
        <f>IFERROR(VLOOKUP($F1109,Ref_Param!$L:$M,2,0),0)*AI1109</f>
        <v>0</v>
      </c>
      <c r="BK1109" s="56">
        <f>IFERROR(VLOOKUP($F1109,Ref_Param!$L:$M,2,0),0)*AJ1109</f>
        <v>0</v>
      </c>
      <c r="BL1109" s="57">
        <f t="shared" si="318"/>
        <v>0</v>
      </c>
      <c r="BM1109" s="58">
        <f>IFERROR(VLOOKUP($F1109,Ref_Param!$L:$M,2,0),0)*AL1109</f>
        <v>0</v>
      </c>
      <c r="BN1109" s="59">
        <f>IFERROR(VLOOKUP($F1109,Ref_Param!$L:$M,2,0),0)*AM1109</f>
        <v>0</v>
      </c>
    </row>
    <row r="1110" spans="1:66" ht="15" customHeight="1" x14ac:dyDescent="0.3">
      <c r="A1110" s="91" t="str">
        <f t="shared" si="308"/>
        <v>EAISDigital - API Economy</v>
      </c>
      <c r="B1110" s="43" t="s">
        <v>4152</v>
      </c>
      <c r="C1110" s="43" t="s">
        <v>4117</v>
      </c>
      <c r="D1110" s="43" t="s">
        <v>1001</v>
      </c>
      <c r="E1110" s="66" t="s">
        <v>1002</v>
      </c>
      <c r="F1110" s="43" t="s">
        <v>20</v>
      </c>
      <c r="G1110" s="44" t="s">
        <v>1052</v>
      </c>
      <c r="H1110" s="41" t="s">
        <v>5426</v>
      </c>
      <c r="I1110" s="66" t="s">
        <v>26</v>
      </c>
      <c r="J1110" s="43"/>
      <c r="K1110" s="66"/>
      <c r="L1110" s="43" t="s">
        <v>4110</v>
      </c>
      <c r="M1110" s="7"/>
      <c r="N1110" s="7"/>
      <c r="O1110" s="7"/>
      <c r="P1110" s="7"/>
      <c r="Q1110" s="46">
        <f t="shared" si="309"/>
        <v>0</v>
      </c>
      <c r="R1110" s="7"/>
      <c r="S1110" s="7"/>
      <c r="T1110" s="7"/>
      <c r="U1110" s="7"/>
      <c r="V1110" s="46">
        <f t="shared" si="310"/>
        <v>0</v>
      </c>
      <c r="W1110" s="7"/>
      <c r="X1110" s="7"/>
      <c r="Y1110" s="7"/>
      <c r="Z1110" s="7"/>
      <c r="AA1110" s="46">
        <f t="shared" si="311"/>
        <v>0</v>
      </c>
      <c r="AB1110" s="49"/>
      <c r="AC1110" s="49"/>
      <c r="AD1110" s="49">
        <v>216.00700000000001</v>
      </c>
      <c r="AE1110" s="49">
        <v>210</v>
      </c>
      <c r="AF1110" s="46">
        <f t="shared" si="312"/>
        <v>426.00700000000001</v>
      </c>
      <c r="AG1110" s="49">
        <v>210</v>
      </c>
      <c r="AH1110" s="49">
        <v>210</v>
      </c>
      <c r="AI1110" s="49">
        <v>210</v>
      </c>
      <c r="AJ1110" s="49">
        <v>210</v>
      </c>
      <c r="AK1110" s="46">
        <f t="shared" si="313"/>
        <v>840</v>
      </c>
      <c r="AL1110" s="48"/>
      <c r="AM1110" s="48"/>
      <c r="AN1110" s="50">
        <f>IFERROR(VLOOKUP($F1110,Ref_Param!$L:$M,2,0),0)*M1110</f>
        <v>0</v>
      </c>
      <c r="AO1110" s="50">
        <f>IFERROR(VLOOKUP($F1110,Ref_Param!$L:$M,2,0),0)*N1110</f>
        <v>0</v>
      </c>
      <c r="AP1110" s="50">
        <f>IFERROR(VLOOKUP($F1110,Ref_Param!$L:$M,2,0),0)*O1110</f>
        <v>0</v>
      </c>
      <c r="AQ1110" s="50">
        <f>IFERROR(VLOOKUP($F1110,Ref_Param!$L:$M,2,0),0)*P1110</f>
        <v>0</v>
      </c>
      <c r="AR1110" s="51">
        <f t="shared" si="314"/>
        <v>0</v>
      </c>
      <c r="AS1110" s="52">
        <f>IFERROR(VLOOKUP($F1110,Ref_Param!$L:$M,2,0),0)*R1110</f>
        <v>0</v>
      </c>
      <c r="AT1110" s="52">
        <f>IFERROR(VLOOKUP($F1110,Ref_Param!$L:$M,2,0),0)*S1110</f>
        <v>0</v>
      </c>
      <c r="AU1110" s="52">
        <f>IFERROR(VLOOKUP($F1110,Ref_Param!$L:$M,2,0),0)*T1110</f>
        <v>0</v>
      </c>
      <c r="AV1110" s="52">
        <f>IFERROR(VLOOKUP($F1110,Ref_Param!$L:$M,2,0),0)*U1110</f>
        <v>0</v>
      </c>
      <c r="AW1110" s="53">
        <f t="shared" si="315"/>
        <v>0</v>
      </c>
      <c r="AX1110" s="54">
        <f>IFERROR(VLOOKUP($F1110,Ref_Param!$L:$M,2,0),0)*W1110</f>
        <v>0</v>
      </c>
      <c r="AY1110" s="54">
        <f>IFERROR(VLOOKUP($F1110,Ref_Param!$L:$M,2,0),0)*X1110</f>
        <v>0</v>
      </c>
      <c r="AZ1110" s="54">
        <f>IFERROR(VLOOKUP($F1110,Ref_Param!$L:$M,2,0),0)*Y1110</f>
        <v>0</v>
      </c>
      <c r="BA1110" s="54">
        <f>IFERROR(VLOOKUP($F1110,Ref_Param!$L:$M,2,0),0)*Z1110</f>
        <v>0</v>
      </c>
      <c r="BB1110" s="55">
        <f t="shared" si="316"/>
        <v>0</v>
      </c>
      <c r="BC1110" s="56">
        <f>IFERROR(VLOOKUP($F1110,Ref_Param!$L:$M,2,0),0)*AB1110</f>
        <v>0</v>
      </c>
      <c r="BD1110" s="56">
        <f>IFERROR(VLOOKUP($F1110,Ref_Param!$L:$M,2,0),0)*AC1110</f>
        <v>0</v>
      </c>
      <c r="BE1110" s="56">
        <f>IFERROR(VLOOKUP($F1110,Ref_Param!$L:$M,2,0),0)*AD1110</f>
        <v>216.00700000000001</v>
      </c>
      <c r="BF1110" s="56">
        <f>IFERROR(VLOOKUP($F1110,Ref_Param!$L:$M,2,0),0)*AE1110</f>
        <v>210</v>
      </c>
      <c r="BG1110" s="57">
        <f t="shared" si="317"/>
        <v>426.00700000000001</v>
      </c>
      <c r="BH1110" s="56">
        <f>IFERROR(VLOOKUP($F1110,Ref_Param!$L:$M,2,0),0)*AG1110</f>
        <v>210</v>
      </c>
      <c r="BI1110" s="56">
        <f>IFERROR(VLOOKUP($F1110,Ref_Param!$L:$M,2,0),0)*AH1110</f>
        <v>210</v>
      </c>
      <c r="BJ1110" s="56">
        <f>IFERROR(VLOOKUP($F1110,Ref_Param!$L:$M,2,0),0)*AI1110</f>
        <v>210</v>
      </c>
      <c r="BK1110" s="56">
        <f>IFERROR(VLOOKUP($F1110,Ref_Param!$L:$M,2,0),0)*AJ1110</f>
        <v>210</v>
      </c>
      <c r="BL1110" s="57">
        <f t="shared" si="318"/>
        <v>840</v>
      </c>
      <c r="BM1110" s="58">
        <f>IFERROR(VLOOKUP($F1110,Ref_Param!$L:$M,2,0),0)*AL1110</f>
        <v>0</v>
      </c>
      <c r="BN1110" s="59">
        <f>IFERROR(VLOOKUP($F1110,Ref_Param!$L:$M,2,0),0)*AM1110</f>
        <v>0</v>
      </c>
    </row>
    <row r="1111" spans="1:66" ht="15" customHeight="1" x14ac:dyDescent="0.3">
      <c r="A1111" s="91" t="str">
        <f t="shared" si="308"/>
        <v>EAISDigital - API Economy</v>
      </c>
      <c r="B1111" s="43" t="s">
        <v>4152</v>
      </c>
      <c r="C1111" s="43" t="s">
        <v>4117</v>
      </c>
      <c r="D1111" s="43" t="s">
        <v>4981</v>
      </c>
      <c r="E1111" s="66" t="s">
        <v>4982</v>
      </c>
      <c r="F1111" s="43" t="s">
        <v>20</v>
      </c>
      <c r="G1111" s="44" t="s">
        <v>1052</v>
      </c>
      <c r="H1111" s="41" t="s">
        <v>5442</v>
      </c>
      <c r="I1111" s="66" t="s">
        <v>26</v>
      </c>
      <c r="J1111" s="43"/>
      <c r="K1111" s="66"/>
      <c r="L1111" s="43" t="s">
        <v>4110</v>
      </c>
      <c r="M1111" s="7">
        <v>0</v>
      </c>
      <c r="N1111" s="7">
        <v>0</v>
      </c>
      <c r="O1111" s="7">
        <v>0</v>
      </c>
      <c r="P1111" s="7">
        <v>0</v>
      </c>
      <c r="Q1111" s="46">
        <f t="shared" si="309"/>
        <v>0</v>
      </c>
      <c r="R1111" s="7">
        <v>0</v>
      </c>
      <c r="S1111" s="7">
        <v>0</v>
      </c>
      <c r="T1111" s="7">
        <v>0</v>
      </c>
      <c r="U1111" s="7">
        <v>0</v>
      </c>
      <c r="V1111" s="46">
        <f t="shared" si="310"/>
        <v>0</v>
      </c>
      <c r="W1111" s="7">
        <v>17.307827194646229</v>
      </c>
      <c r="X1111" s="7">
        <v>101.56042011777606</v>
      </c>
      <c r="Y1111" s="7">
        <v>171.66901108502702</v>
      </c>
      <c r="Z1111" s="7">
        <v>235.21741540611509</v>
      </c>
      <c r="AA1111" s="46">
        <f t="shared" si="311"/>
        <v>525.7546738035644</v>
      </c>
      <c r="AB1111" s="49">
        <v>194.17143202934616</v>
      </c>
      <c r="AC1111" s="49">
        <v>163.20446611103833</v>
      </c>
      <c r="AD1111" s="49"/>
      <c r="AE1111" s="49"/>
      <c r="AF1111" s="46">
        <f t="shared" si="312"/>
        <v>357.37589814038449</v>
      </c>
      <c r="AG1111" s="49"/>
      <c r="AH1111" s="49"/>
      <c r="AI1111" s="49"/>
      <c r="AJ1111" s="49"/>
      <c r="AK1111" s="46">
        <f t="shared" si="313"/>
        <v>0</v>
      </c>
      <c r="AL1111" s="48"/>
      <c r="AM1111" s="48"/>
      <c r="AN1111" s="50">
        <f>IFERROR(VLOOKUP($F1111,Ref_Param!$L:$M,2,0),0)*M1111</f>
        <v>0</v>
      </c>
      <c r="AO1111" s="50">
        <f>IFERROR(VLOOKUP($F1111,Ref_Param!$L:$M,2,0),0)*N1111</f>
        <v>0</v>
      </c>
      <c r="AP1111" s="50">
        <f>IFERROR(VLOOKUP($F1111,Ref_Param!$L:$M,2,0),0)*O1111</f>
        <v>0</v>
      </c>
      <c r="AQ1111" s="50">
        <f>IFERROR(VLOOKUP($F1111,Ref_Param!$L:$M,2,0),0)*P1111</f>
        <v>0</v>
      </c>
      <c r="AR1111" s="51">
        <f t="shared" si="314"/>
        <v>0</v>
      </c>
      <c r="AS1111" s="52">
        <f>IFERROR(VLOOKUP($F1111,Ref_Param!$L:$M,2,0),0)*R1111</f>
        <v>0</v>
      </c>
      <c r="AT1111" s="52">
        <f>IFERROR(VLOOKUP($F1111,Ref_Param!$L:$M,2,0),0)*S1111</f>
        <v>0</v>
      </c>
      <c r="AU1111" s="52">
        <f>IFERROR(VLOOKUP($F1111,Ref_Param!$L:$M,2,0),0)*T1111</f>
        <v>0</v>
      </c>
      <c r="AV1111" s="52">
        <f>IFERROR(VLOOKUP($F1111,Ref_Param!$L:$M,2,0),0)*U1111</f>
        <v>0</v>
      </c>
      <c r="AW1111" s="53">
        <f t="shared" si="315"/>
        <v>0</v>
      </c>
      <c r="AX1111" s="54">
        <f>IFERROR(VLOOKUP($F1111,Ref_Param!$L:$M,2,0),0)*W1111</f>
        <v>17.307827194646229</v>
      </c>
      <c r="AY1111" s="54">
        <f>IFERROR(VLOOKUP($F1111,Ref_Param!$L:$M,2,0),0)*X1111</f>
        <v>101.56042011777606</v>
      </c>
      <c r="AZ1111" s="54">
        <f>IFERROR(VLOOKUP($F1111,Ref_Param!$L:$M,2,0),0)*Y1111</f>
        <v>171.66901108502702</v>
      </c>
      <c r="BA1111" s="54">
        <f>IFERROR(VLOOKUP($F1111,Ref_Param!$L:$M,2,0),0)*Z1111</f>
        <v>235.21741540611509</v>
      </c>
      <c r="BB1111" s="55">
        <f t="shared" si="316"/>
        <v>525.7546738035644</v>
      </c>
      <c r="BC1111" s="56">
        <f>IFERROR(VLOOKUP($F1111,Ref_Param!$L:$M,2,0),0)*AB1111</f>
        <v>194.17143202934616</v>
      </c>
      <c r="BD1111" s="56">
        <f>IFERROR(VLOOKUP($F1111,Ref_Param!$L:$M,2,0),0)*AC1111</f>
        <v>163.20446611103833</v>
      </c>
      <c r="BE1111" s="56">
        <f>IFERROR(VLOOKUP($F1111,Ref_Param!$L:$M,2,0),0)*AD1111</f>
        <v>0</v>
      </c>
      <c r="BF1111" s="56">
        <f>IFERROR(VLOOKUP($F1111,Ref_Param!$L:$M,2,0),0)*AE1111</f>
        <v>0</v>
      </c>
      <c r="BG1111" s="57">
        <f t="shared" si="317"/>
        <v>357.37589814038449</v>
      </c>
      <c r="BH1111" s="56">
        <f>IFERROR(VLOOKUP($F1111,Ref_Param!$L:$M,2,0),0)*AG1111</f>
        <v>0</v>
      </c>
      <c r="BI1111" s="56">
        <f>IFERROR(VLOOKUP($F1111,Ref_Param!$L:$M,2,0),0)*AH1111</f>
        <v>0</v>
      </c>
      <c r="BJ1111" s="56">
        <f>IFERROR(VLOOKUP($F1111,Ref_Param!$L:$M,2,0),0)*AI1111</f>
        <v>0</v>
      </c>
      <c r="BK1111" s="56">
        <f>IFERROR(VLOOKUP($F1111,Ref_Param!$L:$M,2,0),0)*AJ1111</f>
        <v>0</v>
      </c>
      <c r="BL1111" s="57">
        <f t="shared" si="318"/>
        <v>0</v>
      </c>
      <c r="BM1111" s="58">
        <f>IFERROR(VLOOKUP($F1111,Ref_Param!$L:$M,2,0),0)*AL1111</f>
        <v>0</v>
      </c>
      <c r="BN1111" s="59">
        <f>IFERROR(VLOOKUP($F1111,Ref_Param!$L:$M,2,0),0)*AM1111</f>
        <v>0</v>
      </c>
    </row>
    <row r="1112" spans="1:66" ht="15" customHeight="1" x14ac:dyDescent="0.3">
      <c r="A1112" s="91" t="str">
        <f t="shared" si="308"/>
        <v>EAISDigital - API Economy</v>
      </c>
      <c r="B1112" s="43" t="s">
        <v>4152</v>
      </c>
      <c r="C1112" s="43" t="s">
        <v>4117</v>
      </c>
      <c r="D1112" s="43" t="s">
        <v>4981</v>
      </c>
      <c r="E1112" s="66" t="s">
        <v>4982</v>
      </c>
      <c r="F1112" s="43" t="s">
        <v>20</v>
      </c>
      <c r="G1112" s="44" t="s">
        <v>1052</v>
      </c>
      <c r="H1112" s="41" t="s">
        <v>5442</v>
      </c>
      <c r="I1112" s="66" t="s">
        <v>22</v>
      </c>
      <c r="J1112" s="43"/>
      <c r="K1112" s="66"/>
      <c r="L1112" s="43" t="s">
        <v>4109</v>
      </c>
      <c r="M1112" s="7"/>
      <c r="N1112" s="7"/>
      <c r="O1112" s="7"/>
      <c r="P1112" s="7"/>
      <c r="Q1112" s="46">
        <f t="shared" si="309"/>
        <v>0</v>
      </c>
      <c r="R1112" s="7"/>
      <c r="S1112" s="7"/>
      <c r="T1112" s="7"/>
      <c r="U1112" s="7"/>
      <c r="V1112" s="46">
        <f t="shared" si="310"/>
        <v>0</v>
      </c>
      <c r="W1112" s="7"/>
      <c r="X1112" s="7"/>
      <c r="Y1112" s="7"/>
      <c r="Z1112" s="7"/>
      <c r="AA1112" s="46">
        <f t="shared" si="311"/>
        <v>0</v>
      </c>
      <c r="AB1112" s="49"/>
      <c r="AC1112" s="49"/>
      <c r="AD1112" s="49">
        <v>166.57400000000001</v>
      </c>
      <c r="AE1112" s="49">
        <v>75</v>
      </c>
      <c r="AF1112" s="46">
        <f t="shared" si="312"/>
        <v>241.57400000000001</v>
      </c>
      <c r="AG1112" s="49">
        <v>150</v>
      </c>
      <c r="AH1112" s="49">
        <v>150</v>
      </c>
      <c r="AI1112" s="49">
        <v>150</v>
      </c>
      <c r="AJ1112" s="49">
        <v>150</v>
      </c>
      <c r="AK1112" s="46">
        <f t="shared" si="313"/>
        <v>600</v>
      </c>
      <c r="AL1112" s="48"/>
      <c r="AM1112" s="48"/>
      <c r="AN1112" s="50">
        <f>IFERROR(VLOOKUP($F1112,Ref_Param!$L:$M,2,0),0)*M1112</f>
        <v>0</v>
      </c>
      <c r="AO1112" s="50">
        <f>IFERROR(VLOOKUP($F1112,Ref_Param!$L:$M,2,0),0)*N1112</f>
        <v>0</v>
      </c>
      <c r="AP1112" s="50">
        <f>IFERROR(VLOOKUP($F1112,Ref_Param!$L:$M,2,0),0)*O1112</f>
        <v>0</v>
      </c>
      <c r="AQ1112" s="50">
        <f>IFERROR(VLOOKUP($F1112,Ref_Param!$L:$M,2,0),0)*P1112</f>
        <v>0</v>
      </c>
      <c r="AR1112" s="51">
        <f t="shared" si="314"/>
        <v>0</v>
      </c>
      <c r="AS1112" s="52">
        <f>IFERROR(VLOOKUP($F1112,Ref_Param!$L:$M,2,0),0)*R1112</f>
        <v>0</v>
      </c>
      <c r="AT1112" s="52">
        <f>IFERROR(VLOOKUP($F1112,Ref_Param!$L:$M,2,0),0)*S1112</f>
        <v>0</v>
      </c>
      <c r="AU1112" s="52">
        <f>IFERROR(VLOOKUP($F1112,Ref_Param!$L:$M,2,0),0)*T1112</f>
        <v>0</v>
      </c>
      <c r="AV1112" s="52">
        <f>IFERROR(VLOOKUP($F1112,Ref_Param!$L:$M,2,0),0)*U1112</f>
        <v>0</v>
      </c>
      <c r="AW1112" s="53">
        <f t="shared" si="315"/>
        <v>0</v>
      </c>
      <c r="AX1112" s="54">
        <f>IFERROR(VLOOKUP($F1112,Ref_Param!$L:$M,2,0),0)*W1112</f>
        <v>0</v>
      </c>
      <c r="AY1112" s="54">
        <f>IFERROR(VLOOKUP($F1112,Ref_Param!$L:$M,2,0),0)*X1112</f>
        <v>0</v>
      </c>
      <c r="AZ1112" s="54">
        <f>IFERROR(VLOOKUP($F1112,Ref_Param!$L:$M,2,0),0)*Y1112</f>
        <v>0</v>
      </c>
      <c r="BA1112" s="54">
        <f>IFERROR(VLOOKUP($F1112,Ref_Param!$L:$M,2,0),0)*Z1112</f>
        <v>0</v>
      </c>
      <c r="BB1112" s="55">
        <f t="shared" si="316"/>
        <v>0</v>
      </c>
      <c r="BC1112" s="56">
        <f>IFERROR(VLOOKUP($F1112,Ref_Param!$L:$M,2,0),0)*AB1112</f>
        <v>0</v>
      </c>
      <c r="BD1112" s="56">
        <f>IFERROR(VLOOKUP($F1112,Ref_Param!$L:$M,2,0),0)*AC1112</f>
        <v>0</v>
      </c>
      <c r="BE1112" s="56">
        <f>IFERROR(VLOOKUP($F1112,Ref_Param!$L:$M,2,0),0)*AD1112</f>
        <v>166.57400000000001</v>
      </c>
      <c r="BF1112" s="56">
        <f>IFERROR(VLOOKUP($F1112,Ref_Param!$L:$M,2,0),0)*AE1112</f>
        <v>75</v>
      </c>
      <c r="BG1112" s="57">
        <f t="shared" si="317"/>
        <v>241.57400000000001</v>
      </c>
      <c r="BH1112" s="56">
        <f>IFERROR(VLOOKUP($F1112,Ref_Param!$L:$M,2,0),0)*AG1112</f>
        <v>150</v>
      </c>
      <c r="BI1112" s="56">
        <f>IFERROR(VLOOKUP($F1112,Ref_Param!$L:$M,2,0),0)*AH1112</f>
        <v>150</v>
      </c>
      <c r="BJ1112" s="56">
        <f>IFERROR(VLOOKUP($F1112,Ref_Param!$L:$M,2,0),0)*AI1112</f>
        <v>150</v>
      </c>
      <c r="BK1112" s="56">
        <f>IFERROR(VLOOKUP($F1112,Ref_Param!$L:$M,2,0),0)*AJ1112</f>
        <v>150</v>
      </c>
      <c r="BL1112" s="57">
        <f t="shared" si="318"/>
        <v>600</v>
      </c>
      <c r="BM1112" s="58">
        <f>IFERROR(VLOOKUP($F1112,Ref_Param!$L:$M,2,0),0)*AL1112</f>
        <v>0</v>
      </c>
      <c r="BN1112" s="59">
        <f>IFERROR(VLOOKUP($F1112,Ref_Param!$L:$M,2,0),0)*AM1112</f>
        <v>0</v>
      </c>
    </row>
    <row r="1113" spans="1:66" ht="15" customHeight="1" x14ac:dyDescent="0.3">
      <c r="A1113" s="91" t="str">
        <f t="shared" si="308"/>
        <v>EAISDigital - API Economy</v>
      </c>
      <c r="B1113" s="43" t="s">
        <v>4152</v>
      </c>
      <c r="C1113" s="43" t="s">
        <v>4117</v>
      </c>
      <c r="D1113" s="43" t="s">
        <v>1012</v>
      </c>
      <c r="E1113" s="66" t="s">
        <v>1013</v>
      </c>
      <c r="F1113" s="43" t="s">
        <v>36</v>
      </c>
      <c r="G1113" s="44" t="s">
        <v>1052</v>
      </c>
      <c r="H1113" s="41" t="s">
        <v>37</v>
      </c>
      <c r="I1113" s="66" t="s">
        <v>38</v>
      </c>
      <c r="J1113" s="43"/>
      <c r="K1113" s="66"/>
      <c r="L1113" s="43" t="s">
        <v>4110</v>
      </c>
      <c r="M1113" s="7">
        <v>340.69879886075859</v>
      </c>
      <c r="N1113" s="7">
        <v>387.03714350680582</v>
      </c>
      <c r="O1113" s="7">
        <v>386.04346404968089</v>
      </c>
      <c r="P1113" s="7">
        <v>281.76386923252056</v>
      </c>
      <c r="Q1113" s="46">
        <f t="shared" si="309"/>
        <v>1395.543275649766</v>
      </c>
      <c r="R1113" s="7">
        <v>333.50780417858726</v>
      </c>
      <c r="S1113" s="7">
        <v>285.31562718208465</v>
      </c>
      <c r="T1113" s="7">
        <v>273.09977357956262</v>
      </c>
      <c r="U1113" s="7">
        <v>241.34418498378503</v>
      </c>
      <c r="V1113" s="46">
        <f t="shared" si="310"/>
        <v>1133.2673899240197</v>
      </c>
      <c r="W1113" s="7">
        <v>172.24763256119124</v>
      </c>
      <c r="X1113" s="7">
        <v>146.07568020934667</v>
      </c>
      <c r="Y1113" s="7">
        <v>132.35922910337126</v>
      </c>
      <c r="Z1113" s="7">
        <v>301.1217711743522</v>
      </c>
      <c r="AA1113" s="46">
        <f t="shared" si="311"/>
        <v>751.80431304826129</v>
      </c>
      <c r="AB1113" s="49">
        <v>543.98717626444125</v>
      </c>
      <c r="AC1113" s="49">
        <v>309.1804220371796</v>
      </c>
      <c r="AD1113" s="49"/>
      <c r="AE1113" s="49"/>
      <c r="AF1113" s="46">
        <f t="shared" si="312"/>
        <v>853.16759830162084</v>
      </c>
      <c r="AG1113" s="49"/>
      <c r="AH1113" s="49"/>
      <c r="AI1113" s="49"/>
      <c r="AJ1113" s="49"/>
      <c r="AK1113" s="46">
        <f t="shared" si="313"/>
        <v>0</v>
      </c>
      <c r="AL1113" s="48"/>
      <c r="AM1113" s="48"/>
      <c r="AN1113" s="50">
        <f>IFERROR(VLOOKUP($F1113,Ref_Param!$L:$M,2,0),0)*M1113</f>
        <v>228.16909944392788</v>
      </c>
      <c r="AO1113" s="50">
        <f>IFERROR(VLOOKUP($F1113,Ref_Param!$L:$M,2,0),0)*N1113</f>
        <v>259.20231236679484</v>
      </c>
      <c r="AP1113" s="50">
        <f>IFERROR(VLOOKUP($F1113,Ref_Param!$L:$M,2,0),0)*O1113</f>
        <v>258.53683615253681</v>
      </c>
      <c r="AQ1113" s="50">
        <f>IFERROR(VLOOKUP($F1113,Ref_Param!$L:$M,2,0),0)*P1113</f>
        <v>188.69983843088249</v>
      </c>
      <c r="AR1113" s="51">
        <f t="shared" si="314"/>
        <v>934.60808639414199</v>
      </c>
      <c r="AS1113" s="52">
        <f>IFERROR(VLOOKUP($F1113,Ref_Param!$L:$M,2,0),0)*R1113</f>
        <v>223.3532245825443</v>
      </c>
      <c r="AT1113" s="52">
        <f>IFERROR(VLOOKUP($F1113,Ref_Param!$L:$M,2,0),0)*S1113</f>
        <v>191.07848319131222</v>
      </c>
      <c r="AU1113" s="52">
        <f>IFERROR(VLOOKUP($F1113,Ref_Param!$L:$M,2,0),0)*T1113</f>
        <v>182.89741438582618</v>
      </c>
      <c r="AV1113" s="52">
        <f>IFERROR(VLOOKUP($F1113,Ref_Param!$L:$M,2,0),0)*U1113</f>
        <v>161.63040647021657</v>
      </c>
      <c r="AW1113" s="53">
        <f t="shared" si="315"/>
        <v>758.9595286298993</v>
      </c>
      <c r="AX1113" s="54">
        <f>IFERROR(VLOOKUP($F1113,Ref_Param!$L:$M,2,0),0)*W1113</f>
        <v>115.35581379873869</v>
      </c>
      <c r="AY1113" s="54">
        <f>IFERROR(VLOOKUP($F1113,Ref_Param!$L:$M,2,0),0)*X1113</f>
        <v>97.828218107829514</v>
      </c>
      <c r="AZ1113" s="54">
        <f>IFERROR(VLOOKUP($F1113,Ref_Param!$L:$M,2,0),0)*Y1113</f>
        <v>88.64218543943683</v>
      </c>
      <c r="BA1113" s="54">
        <f>IFERROR(VLOOKUP($F1113,Ref_Param!$L:$M,2,0),0)*Z1113</f>
        <v>201.66400228458815</v>
      </c>
      <c r="BB1113" s="55">
        <f t="shared" si="316"/>
        <v>503.49021963059317</v>
      </c>
      <c r="BC1113" s="56">
        <f>IFERROR(VLOOKUP($F1113,Ref_Param!$L:$M,2,0),0)*AB1113</f>
        <v>364.31318376332257</v>
      </c>
      <c r="BD1113" s="56">
        <f>IFERROR(VLOOKUP($F1113,Ref_Param!$L:$M,2,0),0)*AC1113</f>
        <v>207.06095442017769</v>
      </c>
      <c r="BE1113" s="56">
        <f>IFERROR(VLOOKUP($F1113,Ref_Param!$L:$M,2,0),0)*AD1113</f>
        <v>0</v>
      </c>
      <c r="BF1113" s="56">
        <f>IFERROR(VLOOKUP($F1113,Ref_Param!$L:$M,2,0),0)*AE1113</f>
        <v>0</v>
      </c>
      <c r="BG1113" s="57">
        <f t="shared" si="317"/>
        <v>571.37413818350024</v>
      </c>
      <c r="BH1113" s="56">
        <f>IFERROR(VLOOKUP($F1113,Ref_Param!$L:$M,2,0),0)*AG1113</f>
        <v>0</v>
      </c>
      <c r="BI1113" s="56">
        <f>IFERROR(VLOOKUP($F1113,Ref_Param!$L:$M,2,0),0)*AH1113</f>
        <v>0</v>
      </c>
      <c r="BJ1113" s="56">
        <f>IFERROR(VLOOKUP($F1113,Ref_Param!$L:$M,2,0),0)*AI1113</f>
        <v>0</v>
      </c>
      <c r="BK1113" s="56">
        <f>IFERROR(VLOOKUP($F1113,Ref_Param!$L:$M,2,0),0)*AJ1113</f>
        <v>0</v>
      </c>
      <c r="BL1113" s="57">
        <f t="shared" si="318"/>
        <v>0</v>
      </c>
      <c r="BM1113" s="58">
        <f>IFERROR(VLOOKUP($F1113,Ref_Param!$L:$M,2,0),0)*AL1113</f>
        <v>0</v>
      </c>
      <c r="BN1113" s="59">
        <f>IFERROR(VLOOKUP($F1113,Ref_Param!$L:$M,2,0),0)*AM1113</f>
        <v>0</v>
      </c>
    </row>
    <row r="1114" spans="1:66" ht="15" customHeight="1" x14ac:dyDescent="0.3">
      <c r="A1114" s="91" t="str">
        <f t="shared" si="308"/>
        <v>EAISDigital - API Economy</v>
      </c>
      <c r="B1114" s="43" t="s">
        <v>4152</v>
      </c>
      <c r="C1114" s="43" t="s">
        <v>4117</v>
      </c>
      <c r="D1114" s="43" t="s">
        <v>1012</v>
      </c>
      <c r="E1114" s="66" t="s">
        <v>1013</v>
      </c>
      <c r="F1114" s="43" t="s">
        <v>36</v>
      </c>
      <c r="G1114" s="44" t="s">
        <v>1052</v>
      </c>
      <c r="H1114" s="41" t="s">
        <v>37</v>
      </c>
      <c r="I1114" s="66" t="s">
        <v>38</v>
      </c>
      <c r="J1114" s="43"/>
      <c r="K1114" s="66"/>
      <c r="L1114" s="43" t="s">
        <v>4110</v>
      </c>
      <c r="M1114" s="7"/>
      <c r="N1114" s="7"/>
      <c r="O1114" s="7"/>
      <c r="P1114" s="7"/>
      <c r="Q1114" s="46">
        <f t="shared" si="309"/>
        <v>0</v>
      </c>
      <c r="R1114" s="7"/>
      <c r="S1114" s="7"/>
      <c r="T1114" s="7"/>
      <c r="U1114" s="7"/>
      <c r="V1114" s="46">
        <f t="shared" si="310"/>
        <v>0</v>
      </c>
      <c r="W1114" s="7"/>
      <c r="X1114" s="7"/>
      <c r="Y1114" s="7"/>
      <c r="Z1114" s="7"/>
      <c r="AA1114" s="46">
        <f t="shared" si="311"/>
        <v>0</v>
      </c>
      <c r="AB1114" s="49"/>
      <c r="AC1114" s="49"/>
      <c r="AD1114" s="49">
        <v>135.90899999999999</v>
      </c>
      <c r="AE1114" s="49">
        <v>542.41999999999996</v>
      </c>
      <c r="AF1114" s="46">
        <f t="shared" si="312"/>
        <v>678.32899999999995</v>
      </c>
      <c r="AG1114" s="49">
        <v>142</v>
      </c>
      <c r="AH1114" s="49">
        <v>142</v>
      </c>
      <c r="AI1114" s="49">
        <v>127</v>
      </c>
      <c r="AJ1114" s="49">
        <v>127</v>
      </c>
      <c r="AK1114" s="46">
        <f t="shared" si="313"/>
        <v>538</v>
      </c>
      <c r="AL1114" s="48"/>
      <c r="AM1114" s="48"/>
      <c r="AN1114" s="50">
        <f>IFERROR(VLOOKUP($F1114,Ref_Param!$L:$M,2,0),0)*M1114</f>
        <v>0</v>
      </c>
      <c r="AO1114" s="50">
        <f>IFERROR(VLOOKUP($F1114,Ref_Param!$L:$M,2,0),0)*N1114</f>
        <v>0</v>
      </c>
      <c r="AP1114" s="50">
        <f>IFERROR(VLOOKUP($F1114,Ref_Param!$L:$M,2,0),0)*O1114</f>
        <v>0</v>
      </c>
      <c r="AQ1114" s="50">
        <f>IFERROR(VLOOKUP($F1114,Ref_Param!$L:$M,2,0),0)*P1114</f>
        <v>0</v>
      </c>
      <c r="AR1114" s="51">
        <f t="shared" si="314"/>
        <v>0</v>
      </c>
      <c r="AS1114" s="52">
        <f>IFERROR(VLOOKUP($F1114,Ref_Param!$L:$M,2,0),0)*R1114</f>
        <v>0</v>
      </c>
      <c r="AT1114" s="52">
        <f>IFERROR(VLOOKUP($F1114,Ref_Param!$L:$M,2,0),0)*S1114</f>
        <v>0</v>
      </c>
      <c r="AU1114" s="52">
        <f>IFERROR(VLOOKUP($F1114,Ref_Param!$L:$M,2,0),0)*T1114</f>
        <v>0</v>
      </c>
      <c r="AV1114" s="52">
        <f>IFERROR(VLOOKUP($F1114,Ref_Param!$L:$M,2,0),0)*U1114</f>
        <v>0</v>
      </c>
      <c r="AW1114" s="53">
        <f t="shared" si="315"/>
        <v>0</v>
      </c>
      <c r="AX1114" s="54">
        <f>IFERROR(VLOOKUP($F1114,Ref_Param!$L:$M,2,0),0)*W1114</f>
        <v>0</v>
      </c>
      <c r="AY1114" s="54">
        <f>IFERROR(VLOOKUP($F1114,Ref_Param!$L:$M,2,0),0)*X1114</f>
        <v>0</v>
      </c>
      <c r="AZ1114" s="54">
        <f>IFERROR(VLOOKUP($F1114,Ref_Param!$L:$M,2,0),0)*Y1114</f>
        <v>0</v>
      </c>
      <c r="BA1114" s="54">
        <f>IFERROR(VLOOKUP($F1114,Ref_Param!$L:$M,2,0),0)*Z1114</f>
        <v>0</v>
      </c>
      <c r="BB1114" s="55">
        <f t="shared" si="316"/>
        <v>0</v>
      </c>
      <c r="BC1114" s="56">
        <f>IFERROR(VLOOKUP($F1114,Ref_Param!$L:$M,2,0),0)*AB1114</f>
        <v>0</v>
      </c>
      <c r="BD1114" s="56">
        <f>IFERROR(VLOOKUP($F1114,Ref_Param!$L:$M,2,0),0)*AC1114</f>
        <v>0</v>
      </c>
      <c r="BE1114" s="56">
        <f>IFERROR(VLOOKUP($F1114,Ref_Param!$L:$M,2,0),0)*AD1114</f>
        <v>91.019499452354907</v>
      </c>
      <c r="BF1114" s="56">
        <f>IFERROR(VLOOKUP($F1114,Ref_Param!$L:$M,2,0),0)*AE1114</f>
        <v>363.26363149567982</v>
      </c>
      <c r="BG1114" s="57">
        <f t="shared" si="317"/>
        <v>454.28313094803474</v>
      </c>
      <c r="BH1114" s="56">
        <f>IFERROR(VLOOKUP($F1114,Ref_Param!$L:$M,2,0),0)*AG1114</f>
        <v>95.098697821589425</v>
      </c>
      <c r="BI1114" s="56">
        <f>IFERROR(VLOOKUP($F1114,Ref_Param!$L:$M,2,0),0)*AH1114</f>
        <v>95.098697821589425</v>
      </c>
      <c r="BJ1114" s="56">
        <f>IFERROR(VLOOKUP($F1114,Ref_Param!$L:$M,2,0),0)*AI1114</f>
        <v>85.053060727759558</v>
      </c>
      <c r="BK1114" s="56">
        <f>IFERROR(VLOOKUP($F1114,Ref_Param!$L:$M,2,0),0)*AJ1114</f>
        <v>85.053060727759558</v>
      </c>
      <c r="BL1114" s="57">
        <f t="shared" si="318"/>
        <v>360.30351709869797</v>
      </c>
      <c r="BM1114" s="58">
        <f>IFERROR(VLOOKUP($F1114,Ref_Param!$L:$M,2,0),0)*AL1114</f>
        <v>0</v>
      </c>
      <c r="BN1114" s="59">
        <f>IFERROR(VLOOKUP($F1114,Ref_Param!$L:$M,2,0),0)*AM1114</f>
        <v>0</v>
      </c>
    </row>
    <row r="1115" spans="1:66" ht="15" customHeight="1" x14ac:dyDescent="0.3">
      <c r="A1115" s="91" t="str">
        <f t="shared" si="308"/>
        <v>EAISDigital - API Economy</v>
      </c>
      <c r="B1115" s="43" t="s">
        <v>4152</v>
      </c>
      <c r="C1115" s="43" t="s">
        <v>4117</v>
      </c>
      <c r="D1115" s="43" t="s">
        <v>1012</v>
      </c>
      <c r="E1115" s="66" t="s">
        <v>1013</v>
      </c>
      <c r="F1115" s="43" t="s">
        <v>3731</v>
      </c>
      <c r="G1115" s="44" t="s">
        <v>1052</v>
      </c>
      <c r="H1115" s="41" t="s">
        <v>37</v>
      </c>
      <c r="I1115" s="66" t="s">
        <v>38</v>
      </c>
      <c r="J1115" s="43"/>
      <c r="K1115" s="66"/>
      <c r="L1115" s="43" t="s">
        <v>4110</v>
      </c>
      <c r="M1115" s="7">
        <v>0</v>
      </c>
      <c r="N1115" s="7">
        <v>0</v>
      </c>
      <c r="O1115" s="7">
        <v>0</v>
      </c>
      <c r="P1115" s="7">
        <v>0</v>
      </c>
      <c r="Q1115" s="46">
        <f t="shared" si="309"/>
        <v>0</v>
      </c>
      <c r="R1115" s="7">
        <v>0</v>
      </c>
      <c r="S1115" s="7">
        <v>0</v>
      </c>
      <c r="T1115" s="7">
        <v>0</v>
      </c>
      <c r="U1115" s="7">
        <v>0</v>
      </c>
      <c r="V1115" s="46">
        <f t="shared" si="310"/>
        <v>0</v>
      </c>
      <c r="W1115" s="7">
        <v>-14.452999999999999</v>
      </c>
      <c r="X1115" s="7">
        <v>-6.6110000000000166</v>
      </c>
      <c r="Y1115" s="7">
        <v>3.5749999999999873</v>
      </c>
      <c r="Z1115" s="7">
        <v>8.4376949871511897E-15</v>
      </c>
      <c r="AA1115" s="46">
        <f t="shared" si="311"/>
        <v>-17.489000000000019</v>
      </c>
      <c r="AB1115" s="49">
        <v>0.60800002096099925</v>
      </c>
      <c r="AC1115" s="49">
        <v>0.48113000000002071</v>
      </c>
      <c r="AD1115" s="49"/>
      <c r="AE1115" s="49"/>
      <c r="AF1115" s="46">
        <f t="shared" si="312"/>
        <v>1.08913002096102</v>
      </c>
      <c r="AG1115" s="49"/>
      <c r="AH1115" s="49"/>
      <c r="AI1115" s="49"/>
      <c r="AJ1115" s="49"/>
      <c r="AK1115" s="46">
        <f t="shared" si="313"/>
        <v>0</v>
      </c>
      <c r="AL1115" s="48"/>
      <c r="AM1115" s="48"/>
      <c r="AN1115" s="50">
        <f>IFERROR(VLOOKUP($F1115,Ref_Param!$L:$M,2,0),0)*M1115</f>
        <v>0</v>
      </c>
      <c r="AO1115" s="50">
        <f>IFERROR(VLOOKUP($F1115,Ref_Param!$L:$M,2,0),0)*N1115</f>
        <v>0</v>
      </c>
      <c r="AP1115" s="50">
        <f>IFERROR(VLOOKUP($F1115,Ref_Param!$L:$M,2,0),0)*O1115</f>
        <v>0</v>
      </c>
      <c r="AQ1115" s="50">
        <f>IFERROR(VLOOKUP($F1115,Ref_Param!$L:$M,2,0),0)*P1115</f>
        <v>0</v>
      </c>
      <c r="AR1115" s="51">
        <f t="shared" si="314"/>
        <v>0</v>
      </c>
      <c r="AS1115" s="52">
        <f>IFERROR(VLOOKUP($F1115,Ref_Param!$L:$M,2,0),0)*R1115</f>
        <v>0</v>
      </c>
      <c r="AT1115" s="52">
        <f>IFERROR(VLOOKUP($F1115,Ref_Param!$L:$M,2,0),0)*S1115</f>
        <v>0</v>
      </c>
      <c r="AU1115" s="52">
        <f>IFERROR(VLOOKUP($F1115,Ref_Param!$L:$M,2,0),0)*T1115</f>
        <v>0</v>
      </c>
      <c r="AV1115" s="52">
        <f>IFERROR(VLOOKUP($F1115,Ref_Param!$L:$M,2,0),0)*U1115</f>
        <v>0</v>
      </c>
      <c r="AW1115" s="53">
        <f t="shared" si="315"/>
        <v>0</v>
      </c>
      <c r="AX1115" s="54">
        <f>IFERROR(VLOOKUP($F1115,Ref_Param!$L:$M,2,0),0)*W1115</f>
        <v>-0.1758914445661437</v>
      </c>
      <c r="AY1115" s="54">
        <f>IFERROR(VLOOKUP($F1115,Ref_Param!$L:$M,2,0),0)*X1115</f>
        <v>-8.0455153949130206E-2</v>
      </c>
      <c r="AZ1115" s="54">
        <f>IFERROR(VLOOKUP($F1115,Ref_Param!$L:$M,2,0),0)*Y1115</f>
        <v>4.3507362784471149E-2</v>
      </c>
      <c r="BA1115" s="54">
        <f>IFERROR(VLOOKUP($F1115,Ref_Param!$L:$M,2,0),0)*Z1115</f>
        <v>1.0268583408970677E-16</v>
      </c>
      <c r="BB1115" s="55">
        <f t="shared" si="316"/>
        <v>-0.21283923573080266</v>
      </c>
      <c r="BC1115" s="56">
        <f>IFERROR(VLOOKUP($F1115,Ref_Param!$L:$M,2,0),0)*AB1115</f>
        <v>7.3992944013752029E-3</v>
      </c>
      <c r="BD1115" s="56">
        <f>IFERROR(VLOOKUP($F1115,Ref_Param!$L:$M,2,0),0)*AC1115</f>
        <v>5.8552999878303718E-3</v>
      </c>
      <c r="BE1115" s="56">
        <f>IFERROR(VLOOKUP($F1115,Ref_Param!$L:$M,2,0),0)*AD1115</f>
        <v>0</v>
      </c>
      <c r="BF1115" s="56">
        <f>IFERROR(VLOOKUP($F1115,Ref_Param!$L:$M,2,0),0)*AE1115</f>
        <v>0</v>
      </c>
      <c r="BG1115" s="57">
        <f t="shared" si="317"/>
        <v>1.3254594389205576E-2</v>
      </c>
      <c r="BH1115" s="56">
        <f>IFERROR(VLOOKUP($F1115,Ref_Param!$L:$M,2,0),0)*AG1115</f>
        <v>0</v>
      </c>
      <c r="BI1115" s="56">
        <f>IFERROR(VLOOKUP($F1115,Ref_Param!$L:$M,2,0),0)*AH1115</f>
        <v>0</v>
      </c>
      <c r="BJ1115" s="56">
        <f>IFERROR(VLOOKUP($F1115,Ref_Param!$L:$M,2,0),0)*AI1115</f>
        <v>0</v>
      </c>
      <c r="BK1115" s="56">
        <f>IFERROR(VLOOKUP($F1115,Ref_Param!$L:$M,2,0),0)*AJ1115</f>
        <v>0</v>
      </c>
      <c r="BL1115" s="57">
        <f t="shared" si="318"/>
        <v>0</v>
      </c>
      <c r="BM1115" s="58">
        <f>IFERROR(VLOOKUP($F1115,Ref_Param!$L:$M,2,0),0)*AL1115</f>
        <v>0</v>
      </c>
      <c r="BN1115" s="59">
        <f>IFERROR(VLOOKUP($F1115,Ref_Param!$L:$M,2,0),0)*AM1115</f>
        <v>0</v>
      </c>
    </row>
    <row r="1116" spans="1:66" ht="15" customHeight="1" x14ac:dyDescent="0.3">
      <c r="A1116" s="91" t="str">
        <f t="shared" si="308"/>
        <v>EAISDigital - API Economy</v>
      </c>
      <c r="B1116" s="43" t="s">
        <v>4152</v>
      </c>
      <c r="C1116" s="43" t="s">
        <v>4117</v>
      </c>
      <c r="D1116" s="43" t="s">
        <v>1012</v>
      </c>
      <c r="E1116" s="66" t="s">
        <v>1013</v>
      </c>
      <c r="F1116" s="43" t="s">
        <v>20</v>
      </c>
      <c r="G1116" s="44" t="s">
        <v>1052</v>
      </c>
      <c r="H1116" s="41" t="s">
        <v>37</v>
      </c>
      <c r="I1116" s="66" t="s">
        <v>38</v>
      </c>
      <c r="J1116" s="43"/>
      <c r="K1116" s="66"/>
      <c r="L1116" s="43" t="s">
        <v>4110</v>
      </c>
      <c r="M1116" s="7"/>
      <c r="N1116" s="7"/>
      <c r="O1116" s="7"/>
      <c r="P1116" s="7"/>
      <c r="Q1116" s="46">
        <f t="shared" si="309"/>
        <v>0</v>
      </c>
      <c r="R1116" s="7"/>
      <c r="S1116" s="7"/>
      <c r="T1116" s="7"/>
      <c r="U1116" s="7"/>
      <c r="V1116" s="46">
        <f t="shared" si="310"/>
        <v>0</v>
      </c>
      <c r="W1116" s="7"/>
      <c r="X1116" s="7"/>
      <c r="Y1116" s="7"/>
      <c r="Z1116" s="7"/>
      <c r="AA1116" s="46">
        <f t="shared" si="311"/>
        <v>0</v>
      </c>
      <c r="AB1116" s="49"/>
      <c r="AC1116" s="49"/>
      <c r="AD1116" s="49">
        <v>225</v>
      </c>
      <c r="AE1116" s="49">
        <v>0</v>
      </c>
      <c r="AF1116" s="46">
        <f t="shared" si="312"/>
        <v>225</v>
      </c>
      <c r="AG1116" s="49">
        <v>225</v>
      </c>
      <c r="AH1116" s="49">
        <v>225</v>
      </c>
      <c r="AI1116" s="49">
        <v>200</v>
      </c>
      <c r="AJ1116" s="49">
        <v>200</v>
      </c>
      <c r="AK1116" s="46">
        <f t="shared" si="313"/>
        <v>850</v>
      </c>
      <c r="AL1116" s="48"/>
      <c r="AM1116" s="48"/>
      <c r="AN1116" s="50">
        <f>IFERROR(VLOOKUP($F1116,Ref_Param!$L:$M,2,0),0)*M1116</f>
        <v>0</v>
      </c>
      <c r="AO1116" s="50">
        <f>IFERROR(VLOOKUP($F1116,Ref_Param!$L:$M,2,0),0)*N1116</f>
        <v>0</v>
      </c>
      <c r="AP1116" s="50">
        <f>IFERROR(VLOOKUP($F1116,Ref_Param!$L:$M,2,0),0)*O1116</f>
        <v>0</v>
      </c>
      <c r="AQ1116" s="50">
        <f>IFERROR(VLOOKUP($F1116,Ref_Param!$L:$M,2,0),0)*P1116</f>
        <v>0</v>
      </c>
      <c r="AR1116" s="51">
        <f t="shared" si="314"/>
        <v>0</v>
      </c>
      <c r="AS1116" s="52">
        <f>IFERROR(VLOOKUP($F1116,Ref_Param!$L:$M,2,0),0)*R1116</f>
        <v>0</v>
      </c>
      <c r="AT1116" s="52">
        <f>IFERROR(VLOOKUP($F1116,Ref_Param!$L:$M,2,0),0)*S1116</f>
        <v>0</v>
      </c>
      <c r="AU1116" s="52">
        <f>IFERROR(VLOOKUP($F1116,Ref_Param!$L:$M,2,0),0)*T1116</f>
        <v>0</v>
      </c>
      <c r="AV1116" s="52">
        <f>IFERROR(VLOOKUP($F1116,Ref_Param!$L:$M,2,0),0)*U1116</f>
        <v>0</v>
      </c>
      <c r="AW1116" s="53">
        <f t="shared" si="315"/>
        <v>0</v>
      </c>
      <c r="AX1116" s="54">
        <f>IFERROR(VLOOKUP($F1116,Ref_Param!$L:$M,2,0),0)*W1116</f>
        <v>0</v>
      </c>
      <c r="AY1116" s="54">
        <f>IFERROR(VLOOKUP($F1116,Ref_Param!$L:$M,2,0),0)*X1116</f>
        <v>0</v>
      </c>
      <c r="AZ1116" s="54">
        <f>IFERROR(VLOOKUP($F1116,Ref_Param!$L:$M,2,0),0)*Y1116</f>
        <v>0</v>
      </c>
      <c r="BA1116" s="54">
        <f>IFERROR(VLOOKUP($F1116,Ref_Param!$L:$M,2,0),0)*Z1116</f>
        <v>0</v>
      </c>
      <c r="BB1116" s="55">
        <f t="shared" si="316"/>
        <v>0</v>
      </c>
      <c r="BC1116" s="56">
        <f>IFERROR(VLOOKUP($F1116,Ref_Param!$L:$M,2,0),0)*AB1116</f>
        <v>0</v>
      </c>
      <c r="BD1116" s="56">
        <f>IFERROR(VLOOKUP($F1116,Ref_Param!$L:$M,2,0),0)*AC1116</f>
        <v>0</v>
      </c>
      <c r="BE1116" s="56">
        <f>IFERROR(VLOOKUP($F1116,Ref_Param!$L:$M,2,0),0)*AD1116</f>
        <v>225</v>
      </c>
      <c r="BF1116" s="56">
        <f>IFERROR(VLOOKUP($F1116,Ref_Param!$L:$M,2,0),0)*AE1116</f>
        <v>0</v>
      </c>
      <c r="BG1116" s="57">
        <f t="shared" si="317"/>
        <v>225</v>
      </c>
      <c r="BH1116" s="56">
        <f>IFERROR(VLOOKUP($F1116,Ref_Param!$L:$M,2,0),0)*AG1116</f>
        <v>225</v>
      </c>
      <c r="BI1116" s="56">
        <f>IFERROR(VLOOKUP($F1116,Ref_Param!$L:$M,2,0),0)*AH1116</f>
        <v>225</v>
      </c>
      <c r="BJ1116" s="56">
        <f>IFERROR(VLOOKUP($F1116,Ref_Param!$L:$M,2,0),0)*AI1116</f>
        <v>200</v>
      </c>
      <c r="BK1116" s="56">
        <f>IFERROR(VLOOKUP($F1116,Ref_Param!$L:$M,2,0),0)*AJ1116</f>
        <v>200</v>
      </c>
      <c r="BL1116" s="57">
        <f t="shared" si="318"/>
        <v>850</v>
      </c>
      <c r="BM1116" s="58">
        <f>IFERROR(VLOOKUP($F1116,Ref_Param!$L:$M,2,0),0)*AL1116</f>
        <v>0</v>
      </c>
      <c r="BN1116" s="59">
        <f>IFERROR(VLOOKUP($F1116,Ref_Param!$L:$M,2,0),0)*AM1116</f>
        <v>0</v>
      </c>
    </row>
    <row r="1117" spans="1:66" ht="15" customHeight="1" x14ac:dyDescent="0.3">
      <c r="A1117" s="91" t="str">
        <f t="shared" si="308"/>
        <v>EAISDigital - API Economy</v>
      </c>
      <c r="B1117" s="43" t="s">
        <v>4152</v>
      </c>
      <c r="C1117" s="43" t="s">
        <v>4117</v>
      </c>
      <c r="D1117" s="43" t="s">
        <v>1025</v>
      </c>
      <c r="E1117" s="66" t="s">
        <v>5332</v>
      </c>
      <c r="F1117" s="43" t="s">
        <v>20</v>
      </c>
      <c r="G1117" s="44" t="s">
        <v>1052</v>
      </c>
      <c r="H1117" s="41" t="s">
        <v>53</v>
      </c>
      <c r="I1117" s="66" t="s">
        <v>26</v>
      </c>
      <c r="J1117" s="43"/>
      <c r="K1117" s="66"/>
      <c r="L1117" s="43" t="s">
        <v>4110</v>
      </c>
      <c r="M1117" s="7"/>
      <c r="N1117" s="7"/>
      <c r="O1117" s="7"/>
      <c r="P1117" s="7"/>
      <c r="Q1117" s="46">
        <f t="shared" si="309"/>
        <v>0</v>
      </c>
      <c r="R1117" s="7"/>
      <c r="S1117" s="7"/>
      <c r="T1117" s="7"/>
      <c r="U1117" s="7"/>
      <c r="V1117" s="46">
        <f t="shared" si="310"/>
        <v>0</v>
      </c>
      <c r="W1117" s="7"/>
      <c r="X1117" s="7"/>
      <c r="Y1117" s="7"/>
      <c r="Z1117" s="7"/>
      <c r="AA1117" s="46">
        <f t="shared" si="311"/>
        <v>0</v>
      </c>
      <c r="AB1117" s="49"/>
      <c r="AC1117" s="49"/>
      <c r="AD1117" s="49">
        <v>30</v>
      </c>
      <c r="AE1117" s="49">
        <v>30</v>
      </c>
      <c r="AF1117" s="46">
        <f t="shared" si="312"/>
        <v>60</v>
      </c>
      <c r="AG1117" s="49">
        <v>60</v>
      </c>
      <c r="AH1117" s="49">
        <v>60</v>
      </c>
      <c r="AI1117" s="49">
        <v>60</v>
      </c>
      <c r="AJ1117" s="49">
        <v>60</v>
      </c>
      <c r="AK1117" s="46">
        <f t="shared" si="313"/>
        <v>240</v>
      </c>
      <c r="AL1117" s="48"/>
      <c r="AM1117" s="48"/>
      <c r="AN1117" s="50">
        <f>IFERROR(VLOOKUP($F1117,Ref_Param!$L:$M,2,0),0)*M1117</f>
        <v>0</v>
      </c>
      <c r="AO1117" s="50">
        <f>IFERROR(VLOOKUP($F1117,Ref_Param!$L:$M,2,0),0)*N1117</f>
        <v>0</v>
      </c>
      <c r="AP1117" s="50">
        <f>IFERROR(VLOOKUP($F1117,Ref_Param!$L:$M,2,0),0)*O1117</f>
        <v>0</v>
      </c>
      <c r="AQ1117" s="50">
        <f>IFERROR(VLOOKUP($F1117,Ref_Param!$L:$M,2,0),0)*P1117</f>
        <v>0</v>
      </c>
      <c r="AR1117" s="51">
        <f t="shared" si="314"/>
        <v>0</v>
      </c>
      <c r="AS1117" s="52">
        <f>IFERROR(VLOOKUP($F1117,Ref_Param!$L:$M,2,0),0)*R1117</f>
        <v>0</v>
      </c>
      <c r="AT1117" s="52">
        <f>IFERROR(VLOOKUP($F1117,Ref_Param!$L:$M,2,0),0)*S1117</f>
        <v>0</v>
      </c>
      <c r="AU1117" s="52">
        <f>IFERROR(VLOOKUP($F1117,Ref_Param!$L:$M,2,0),0)*T1117</f>
        <v>0</v>
      </c>
      <c r="AV1117" s="52">
        <f>IFERROR(VLOOKUP($F1117,Ref_Param!$L:$M,2,0),0)*U1117</f>
        <v>0</v>
      </c>
      <c r="AW1117" s="53">
        <f t="shared" si="315"/>
        <v>0</v>
      </c>
      <c r="AX1117" s="54">
        <f>IFERROR(VLOOKUP($F1117,Ref_Param!$L:$M,2,0),0)*W1117</f>
        <v>0</v>
      </c>
      <c r="AY1117" s="54">
        <f>IFERROR(VLOOKUP($F1117,Ref_Param!$L:$M,2,0),0)*X1117</f>
        <v>0</v>
      </c>
      <c r="AZ1117" s="54">
        <f>IFERROR(VLOOKUP($F1117,Ref_Param!$L:$M,2,0),0)*Y1117</f>
        <v>0</v>
      </c>
      <c r="BA1117" s="54">
        <f>IFERROR(VLOOKUP($F1117,Ref_Param!$L:$M,2,0),0)*Z1117</f>
        <v>0</v>
      </c>
      <c r="BB1117" s="55">
        <f t="shared" si="316"/>
        <v>0</v>
      </c>
      <c r="BC1117" s="56">
        <f>IFERROR(VLOOKUP($F1117,Ref_Param!$L:$M,2,0),0)*AB1117</f>
        <v>0</v>
      </c>
      <c r="BD1117" s="56">
        <f>IFERROR(VLOOKUP($F1117,Ref_Param!$L:$M,2,0),0)*AC1117</f>
        <v>0</v>
      </c>
      <c r="BE1117" s="56">
        <f>IFERROR(VLOOKUP($F1117,Ref_Param!$L:$M,2,0),0)*AD1117</f>
        <v>30</v>
      </c>
      <c r="BF1117" s="56">
        <f>IFERROR(VLOOKUP($F1117,Ref_Param!$L:$M,2,0),0)*AE1117</f>
        <v>30</v>
      </c>
      <c r="BG1117" s="57">
        <f t="shared" si="317"/>
        <v>60</v>
      </c>
      <c r="BH1117" s="56">
        <f>IFERROR(VLOOKUP($F1117,Ref_Param!$L:$M,2,0),0)*AG1117</f>
        <v>60</v>
      </c>
      <c r="BI1117" s="56">
        <f>IFERROR(VLOOKUP($F1117,Ref_Param!$L:$M,2,0),0)*AH1117</f>
        <v>60</v>
      </c>
      <c r="BJ1117" s="56">
        <f>IFERROR(VLOOKUP($F1117,Ref_Param!$L:$M,2,0),0)*AI1117</f>
        <v>60</v>
      </c>
      <c r="BK1117" s="56">
        <f>IFERROR(VLOOKUP($F1117,Ref_Param!$L:$M,2,0),0)*AJ1117</f>
        <v>60</v>
      </c>
      <c r="BL1117" s="57">
        <f t="shared" si="318"/>
        <v>240</v>
      </c>
      <c r="BM1117" s="58">
        <f>IFERROR(VLOOKUP($F1117,Ref_Param!$L:$M,2,0),0)*AL1117</f>
        <v>0</v>
      </c>
      <c r="BN1117" s="59">
        <f>IFERROR(VLOOKUP($F1117,Ref_Param!$L:$M,2,0),0)*AM1117</f>
        <v>0</v>
      </c>
    </row>
    <row r="1118" spans="1:66" ht="15" customHeight="1" x14ac:dyDescent="0.3">
      <c r="A1118" s="91" t="str">
        <f t="shared" si="308"/>
        <v>EAISDigital - API Economy</v>
      </c>
      <c r="B1118" s="43" t="s">
        <v>4152</v>
      </c>
      <c r="C1118" s="43" t="s">
        <v>4117</v>
      </c>
      <c r="D1118" s="43" t="s">
        <v>2609</v>
      </c>
      <c r="E1118" s="66" t="s">
        <v>2610</v>
      </c>
      <c r="F1118" s="43" t="s">
        <v>20</v>
      </c>
      <c r="G1118" s="44" t="s">
        <v>1052</v>
      </c>
      <c r="H1118" s="41" t="s">
        <v>53</v>
      </c>
      <c r="I1118" s="66" t="s">
        <v>26</v>
      </c>
      <c r="J1118" s="43"/>
      <c r="K1118" s="66"/>
      <c r="L1118" s="43" t="s">
        <v>4109</v>
      </c>
      <c r="M1118" s="7"/>
      <c r="N1118" s="7"/>
      <c r="O1118" s="7"/>
      <c r="P1118" s="7"/>
      <c r="Q1118" s="46">
        <f t="shared" si="309"/>
        <v>0</v>
      </c>
      <c r="R1118" s="7"/>
      <c r="S1118" s="7"/>
      <c r="T1118" s="7"/>
      <c r="U1118" s="7"/>
      <c r="V1118" s="46">
        <f t="shared" si="310"/>
        <v>0</v>
      </c>
      <c r="W1118" s="7"/>
      <c r="X1118" s="7"/>
      <c r="Y1118" s="7"/>
      <c r="Z1118" s="7"/>
      <c r="AA1118" s="46">
        <f t="shared" si="311"/>
        <v>0</v>
      </c>
      <c r="AB1118" s="49"/>
      <c r="AC1118" s="49"/>
      <c r="AD1118" s="49">
        <v>4</v>
      </c>
      <c r="AE1118" s="49">
        <v>12</v>
      </c>
      <c r="AF1118" s="46">
        <f t="shared" si="312"/>
        <v>16</v>
      </c>
      <c r="AG1118" s="49">
        <v>15</v>
      </c>
      <c r="AH1118" s="49">
        <v>15</v>
      </c>
      <c r="AI1118" s="49">
        <v>15</v>
      </c>
      <c r="AJ1118" s="49">
        <v>15</v>
      </c>
      <c r="AK1118" s="46">
        <f t="shared" si="313"/>
        <v>60</v>
      </c>
      <c r="AL1118" s="48"/>
      <c r="AM1118" s="48"/>
      <c r="AN1118" s="50">
        <f>IFERROR(VLOOKUP($F1118,Ref_Param!$L:$M,2,0),0)*M1118</f>
        <v>0</v>
      </c>
      <c r="AO1118" s="50">
        <f>IFERROR(VLOOKUP($F1118,Ref_Param!$L:$M,2,0),0)*N1118</f>
        <v>0</v>
      </c>
      <c r="AP1118" s="50">
        <f>IFERROR(VLOOKUP($F1118,Ref_Param!$L:$M,2,0),0)*O1118</f>
        <v>0</v>
      </c>
      <c r="AQ1118" s="50">
        <f>IFERROR(VLOOKUP($F1118,Ref_Param!$L:$M,2,0),0)*P1118</f>
        <v>0</v>
      </c>
      <c r="AR1118" s="51">
        <f t="shared" si="314"/>
        <v>0</v>
      </c>
      <c r="AS1118" s="52">
        <f>IFERROR(VLOOKUP($F1118,Ref_Param!$L:$M,2,0),0)*R1118</f>
        <v>0</v>
      </c>
      <c r="AT1118" s="52">
        <f>IFERROR(VLOOKUP($F1118,Ref_Param!$L:$M,2,0),0)*S1118</f>
        <v>0</v>
      </c>
      <c r="AU1118" s="52">
        <f>IFERROR(VLOOKUP($F1118,Ref_Param!$L:$M,2,0),0)*T1118</f>
        <v>0</v>
      </c>
      <c r="AV1118" s="52">
        <f>IFERROR(VLOOKUP($F1118,Ref_Param!$L:$M,2,0),0)*U1118</f>
        <v>0</v>
      </c>
      <c r="AW1118" s="53">
        <f t="shared" si="315"/>
        <v>0</v>
      </c>
      <c r="AX1118" s="54">
        <f>IFERROR(VLOOKUP($F1118,Ref_Param!$L:$M,2,0),0)*W1118</f>
        <v>0</v>
      </c>
      <c r="AY1118" s="54">
        <f>IFERROR(VLOOKUP($F1118,Ref_Param!$L:$M,2,0),0)*X1118</f>
        <v>0</v>
      </c>
      <c r="AZ1118" s="54">
        <f>IFERROR(VLOOKUP($F1118,Ref_Param!$L:$M,2,0),0)*Y1118</f>
        <v>0</v>
      </c>
      <c r="BA1118" s="54">
        <f>IFERROR(VLOOKUP($F1118,Ref_Param!$L:$M,2,0),0)*Z1118</f>
        <v>0</v>
      </c>
      <c r="BB1118" s="55">
        <f t="shared" si="316"/>
        <v>0</v>
      </c>
      <c r="BC1118" s="56">
        <f>IFERROR(VLOOKUP($F1118,Ref_Param!$L:$M,2,0),0)*AB1118</f>
        <v>0</v>
      </c>
      <c r="BD1118" s="56">
        <f>IFERROR(VLOOKUP($F1118,Ref_Param!$L:$M,2,0),0)*AC1118</f>
        <v>0</v>
      </c>
      <c r="BE1118" s="56">
        <f>IFERROR(VLOOKUP($F1118,Ref_Param!$L:$M,2,0),0)*AD1118</f>
        <v>4</v>
      </c>
      <c r="BF1118" s="56">
        <f>IFERROR(VLOOKUP($F1118,Ref_Param!$L:$M,2,0),0)*AE1118</f>
        <v>12</v>
      </c>
      <c r="BG1118" s="57">
        <f t="shared" si="317"/>
        <v>16</v>
      </c>
      <c r="BH1118" s="56">
        <f>IFERROR(VLOOKUP($F1118,Ref_Param!$L:$M,2,0),0)*AG1118</f>
        <v>15</v>
      </c>
      <c r="BI1118" s="56">
        <f>IFERROR(VLOOKUP($F1118,Ref_Param!$L:$M,2,0),0)*AH1118</f>
        <v>15</v>
      </c>
      <c r="BJ1118" s="56">
        <f>IFERROR(VLOOKUP($F1118,Ref_Param!$L:$M,2,0),0)*AI1118</f>
        <v>15</v>
      </c>
      <c r="BK1118" s="56">
        <f>IFERROR(VLOOKUP($F1118,Ref_Param!$L:$M,2,0),0)*AJ1118</f>
        <v>15</v>
      </c>
      <c r="BL1118" s="57">
        <f t="shared" si="318"/>
        <v>60</v>
      </c>
      <c r="BM1118" s="58">
        <f>IFERROR(VLOOKUP($F1118,Ref_Param!$L:$M,2,0),0)*AL1118</f>
        <v>0</v>
      </c>
      <c r="BN1118" s="59">
        <f>IFERROR(VLOOKUP($F1118,Ref_Param!$L:$M,2,0),0)*AM1118</f>
        <v>0</v>
      </c>
    </row>
    <row r="1119" spans="1:66" ht="15" customHeight="1" x14ac:dyDescent="0.3">
      <c r="A1119" s="91" t="str">
        <f t="shared" si="308"/>
        <v>EAISDigital - API Economy</v>
      </c>
      <c r="B1119" s="43" t="s">
        <v>4152</v>
      </c>
      <c r="C1119" s="43" t="s">
        <v>4117</v>
      </c>
      <c r="D1119" s="43" t="s">
        <v>4995</v>
      </c>
      <c r="E1119" s="66" t="s">
        <v>4996</v>
      </c>
      <c r="F1119" s="43" t="s">
        <v>20</v>
      </c>
      <c r="G1119" s="44" t="s">
        <v>1052</v>
      </c>
      <c r="H1119" s="41" t="s">
        <v>37</v>
      </c>
      <c r="I1119" s="66" t="s">
        <v>26</v>
      </c>
      <c r="J1119" s="43"/>
      <c r="K1119" s="66"/>
      <c r="L1119" s="43" t="s">
        <v>4110</v>
      </c>
      <c r="M1119" s="7">
        <v>0</v>
      </c>
      <c r="N1119" s="7">
        <v>0</v>
      </c>
      <c r="O1119" s="7">
        <v>0</v>
      </c>
      <c r="P1119" s="7">
        <v>0</v>
      </c>
      <c r="Q1119" s="46">
        <f t="shared" si="309"/>
        <v>0</v>
      </c>
      <c r="R1119" s="7">
        <v>0</v>
      </c>
      <c r="S1119" s="7">
        <v>0</v>
      </c>
      <c r="T1119" s="7">
        <v>0</v>
      </c>
      <c r="U1119" s="7">
        <v>0</v>
      </c>
      <c r="V1119" s="46">
        <f t="shared" si="310"/>
        <v>0</v>
      </c>
      <c r="W1119" s="7">
        <v>0</v>
      </c>
      <c r="X1119" s="7">
        <v>0</v>
      </c>
      <c r="Y1119" s="7">
        <v>0</v>
      </c>
      <c r="Z1119" s="7">
        <v>0</v>
      </c>
      <c r="AA1119" s="46">
        <f t="shared" si="311"/>
        <v>0</v>
      </c>
      <c r="AB1119" s="49">
        <v>16.076180000000004</v>
      </c>
      <c r="AC1119" s="49">
        <v>43.935159999999996</v>
      </c>
      <c r="AD1119" s="49"/>
      <c r="AE1119" s="49"/>
      <c r="AF1119" s="46">
        <f t="shared" si="312"/>
        <v>60.011340000000004</v>
      </c>
      <c r="AG1119" s="49"/>
      <c r="AH1119" s="49"/>
      <c r="AI1119" s="49"/>
      <c r="AJ1119" s="49"/>
      <c r="AK1119" s="46">
        <f t="shared" si="313"/>
        <v>0</v>
      </c>
      <c r="AL1119" s="48"/>
      <c r="AM1119" s="48"/>
      <c r="AN1119" s="50">
        <f>IFERROR(VLOOKUP($F1119,Ref_Param!$L:$M,2,0),0)*M1119</f>
        <v>0</v>
      </c>
      <c r="AO1119" s="50">
        <f>IFERROR(VLOOKUP($F1119,Ref_Param!$L:$M,2,0),0)*N1119</f>
        <v>0</v>
      </c>
      <c r="AP1119" s="50">
        <f>IFERROR(VLOOKUP($F1119,Ref_Param!$L:$M,2,0),0)*O1119</f>
        <v>0</v>
      </c>
      <c r="AQ1119" s="50">
        <f>IFERROR(VLOOKUP($F1119,Ref_Param!$L:$M,2,0),0)*P1119</f>
        <v>0</v>
      </c>
      <c r="AR1119" s="51">
        <f t="shared" si="314"/>
        <v>0</v>
      </c>
      <c r="AS1119" s="52">
        <f>IFERROR(VLOOKUP($F1119,Ref_Param!$L:$M,2,0),0)*R1119</f>
        <v>0</v>
      </c>
      <c r="AT1119" s="52">
        <f>IFERROR(VLOOKUP($F1119,Ref_Param!$L:$M,2,0),0)*S1119</f>
        <v>0</v>
      </c>
      <c r="AU1119" s="52">
        <f>IFERROR(VLOOKUP($F1119,Ref_Param!$L:$M,2,0),0)*T1119</f>
        <v>0</v>
      </c>
      <c r="AV1119" s="52">
        <f>IFERROR(VLOOKUP($F1119,Ref_Param!$L:$M,2,0),0)*U1119</f>
        <v>0</v>
      </c>
      <c r="AW1119" s="53">
        <f t="shared" si="315"/>
        <v>0</v>
      </c>
      <c r="AX1119" s="54">
        <f>IFERROR(VLOOKUP($F1119,Ref_Param!$L:$M,2,0),0)*W1119</f>
        <v>0</v>
      </c>
      <c r="AY1119" s="54">
        <f>IFERROR(VLOOKUP($F1119,Ref_Param!$L:$M,2,0),0)*X1119</f>
        <v>0</v>
      </c>
      <c r="AZ1119" s="54">
        <f>IFERROR(VLOOKUP($F1119,Ref_Param!$L:$M,2,0),0)*Y1119</f>
        <v>0</v>
      </c>
      <c r="BA1119" s="54">
        <f>IFERROR(VLOOKUP($F1119,Ref_Param!$L:$M,2,0),0)*Z1119</f>
        <v>0</v>
      </c>
      <c r="BB1119" s="55">
        <f t="shared" si="316"/>
        <v>0</v>
      </c>
      <c r="BC1119" s="56">
        <f>IFERROR(VLOOKUP($F1119,Ref_Param!$L:$M,2,0),0)*AB1119</f>
        <v>16.076180000000004</v>
      </c>
      <c r="BD1119" s="56">
        <f>IFERROR(VLOOKUP($F1119,Ref_Param!$L:$M,2,0),0)*AC1119</f>
        <v>43.935159999999996</v>
      </c>
      <c r="BE1119" s="56">
        <f>IFERROR(VLOOKUP($F1119,Ref_Param!$L:$M,2,0),0)*AD1119</f>
        <v>0</v>
      </c>
      <c r="BF1119" s="56">
        <f>IFERROR(VLOOKUP($F1119,Ref_Param!$L:$M,2,0),0)*AE1119</f>
        <v>0</v>
      </c>
      <c r="BG1119" s="57">
        <f t="shared" si="317"/>
        <v>60.011340000000004</v>
      </c>
      <c r="BH1119" s="56">
        <f>IFERROR(VLOOKUP($F1119,Ref_Param!$L:$M,2,0),0)*AG1119</f>
        <v>0</v>
      </c>
      <c r="BI1119" s="56">
        <f>IFERROR(VLOOKUP($F1119,Ref_Param!$L:$M,2,0),0)*AH1119</f>
        <v>0</v>
      </c>
      <c r="BJ1119" s="56">
        <f>IFERROR(VLOOKUP($F1119,Ref_Param!$L:$M,2,0),0)*AI1119</f>
        <v>0</v>
      </c>
      <c r="BK1119" s="56">
        <f>IFERROR(VLOOKUP($F1119,Ref_Param!$L:$M,2,0),0)*AJ1119</f>
        <v>0</v>
      </c>
      <c r="BL1119" s="57">
        <f t="shared" si="318"/>
        <v>0</v>
      </c>
      <c r="BM1119" s="58">
        <f>IFERROR(VLOOKUP($F1119,Ref_Param!$L:$M,2,0),0)*AL1119</f>
        <v>0</v>
      </c>
      <c r="BN1119" s="59">
        <f>IFERROR(VLOOKUP($F1119,Ref_Param!$L:$M,2,0),0)*AM1119</f>
        <v>0</v>
      </c>
    </row>
    <row r="1120" spans="1:66" ht="15" customHeight="1" x14ac:dyDescent="0.3">
      <c r="A1120" s="91" t="str">
        <f t="shared" si="308"/>
        <v>EAISDigital - API Economy</v>
      </c>
      <c r="B1120" s="43" t="s">
        <v>4152</v>
      </c>
      <c r="C1120" s="43" t="s">
        <v>4117</v>
      </c>
      <c r="D1120" s="43" t="s">
        <v>4995</v>
      </c>
      <c r="E1120" s="66" t="s">
        <v>4996</v>
      </c>
      <c r="F1120" s="43" t="s">
        <v>20</v>
      </c>
      <c r="G1120" s="44" t="s">
        <v>1052</v>
      </c>
      <c r="H1120" s="41" t="s">
        <v>37</v>
      </c>
      <c r="I1120" s="66" t="s">
        <v>22</v>
      </c>
      <c r="J1120" s="43"/>
      <c r="K1120" s="66"/>
      <c r="L1120" s="43" t="s">
        <v>4109</v>
      </c>
      <c r="M1120" s="7"/>
      <c r="N1120" s="7"/>
      <c r="O1120" s="7"/>
      <c r="P1120" s="7"/>
      <c r="Q1120" s="46">
        <f t="shared" si="309"/>
        <v>0</v>
      </c>
      <c r="R1120" s="7"/>
      <c r="S1120" s="7"/>
      <c r="T1120" s="7"/>
      <c r="U1120" s="7"/>
      <c r="V1120" s="46">
        <f t="shared" si="310"/>
        <v>0</v>
      </c>
      <c r="W1120" s="7"/>
      <c r="X1120" s="7"/>
      <c r="Y1120" s="7"/>
      <c r="Z1120" s="7"/>
      <c r="AA1120" s="46">
        <f t="shared" si="311"/>
        <v>0</v>
      </c>
      <c r="AB1120" s="49"/>
      <c r="AC1120" s="49"/>
      <c r="AD1120" s="49">
        <v>5.8979999999999997</v>
      </c>
      <c r="AE1120" s="49">
        <v>6</v>
      </c>
      <c r="AF1120" s="46">
        <f t="shared" si="312"/>
        <v>11.898</v>
      </c>
      <c r="AG1120" s="49">
        <v>0</v>
      </c>
      <c r="AH1120" s="49"/>
      <c r="AI1120" s="49"/>
      <c r="AJ1120" s="49"/>
      <c r="AK1120" s="46">
        <f t="shared" si="313"/>
        <v>0</v>
      </c>
      <c r="AL1120" s="48"/>
      <c r="AM1120" s="48"/>
      <c r="AN1120" s="50">
        <f>IFERROR(VLOOKUP($F1120,Ref_Param!$L:$M,2,0),0)*M1120</f>
        <v>0</v>
      </c>
      <c r="AO1120" s="50">
        <f>IFERROR(VLOOKUP($F1120,Ref_Param!$L:$M,2,0),0)*N1120</f>
        <v>0</v>
      </c>
      <c r="AP1120" s="50">
        <f>IFERROR(VLOOKUP($F1120,Ref_Param!$L:$M,2,0),0)*O1120</f>
        <v>0</v>
      </c>
      <c r="AQ1120" s="50">
        <f>IFERROR(VLOOKUP($F1120,Ref_Param!$L:$M,2,0),0)*P1120</f>
        <v>0</v>
      </c>
      <c r="AR1120" s="51">
        <f t="shared" si="314"/>
        <v>0</v>
      </c>
      <c r="AS1120" s="52">
        <f>IFERROR(VLOOKUP($F1120,Ref_Param!$L:$M,2,0),0)*R1120</f>
        <v>0</v>
      </c>
      <c r="AT1120" s="52">
        <f>IFERROR(VLOOKUP($F1120,Ref_Param!$L:$M,2,0),0)*S1120</f>
        <v>0</v>
      </c>
      <c r="AU1120" s="52">
        <f>IFERROR(VLOOKUP($F1120,Ref_Param!$L:$M,2,0),0)*T1120</f>
        <v>0</v>
      </c>
      <c r="AV1120" s="52">
        <f>IFERROR(VLOOKUP($F1120,Ref_Param!$L:$M,2,0),0)*U1120</f>
        <v>0</v>
      </c>
      <c r="AW1120" s="53">
        <f t="shared" si="315"/>
        <v>0</v>
      </c>
      <c r="AX1120" s="54">
        <f>IFERROR(VLOOKUP($F1120,Ref_Param!$L:$M,2,0),0)*W1120</f>
        <v>0</v>
      </c>
      <c r="AY1120" s="54">
        <f>IFERROR(VLOOKUP($F1120,Ref_Param!$L:$M,2,0),0)*X1120</f>
        <v>0</v>
      </c>
      <c r="AZ1120" s="54">
        <f>IFERROR(VLOOKUP($F1120,Ref_Param!$L:$M,2,0),0)*Y1120</f>
        <v>0</v>
      </c>
      <c r="BA1120" s="54">
        <f>IFERROR(VLOOKUP($F1120,Ref_Param!$L:$M,2,0),0)*Z1120</f>
        <v>0</v>
      </c>
      <c r="BB1120" s="55">
        <f t="shared" si="316"/>
        <v>0</v>
      </c>
      <c r="BC1120" s="56">
        <f>IFERROR(VLOOKUP($F1120,Ref_Param!$L:$M,2,0),0)*AB1120</f>
        <v>0</v>
      </c>
      <c r="BD1120" s="56">
        <f>IFERROR(VLOOKUP($F1120,Ref_Param!$L:$M,2,0),0)*AC1120</f>
        <v>0</v>
      </c>
      <c r="BE1120" s="56">
        <f>IFERROR(VLOOKUP($F1120,Ref_Param!$L:$M,2,0),0)*AD1120</f>
        <v>5.8979999999999997</v>
      </c>
      <c r="BF1120" s="56">
        <f>IFERROR(VLOOKUP($F1120,Ref_Param!$L:$M,2,0),0)*AE1120</f>
        <v>6</v>
      </c>
      <c r="BG1120" s="57">
        <f t="shared" si="317"/>
        <v>11.898</v>
      </c>
      <c r="BH1120" s="56">
        <f>IFERROR(VLOOKUP($F1120,Ref_Param!$L:$M,2,0),0)*AG1120</f>
        <v>0</v>
      </c>
      <c r="BI1120" s="56">
        <f>IFERROR(VLOOKUP($F1120,Ref_Param!$L:$M,2,0),0)*AH1120</f>
        <v>0</v>
      </c>
      <c r="BJ1120" s="56">
        <f>IFERROR(VLOOKUP($F1120,Ref_Param!$L:$M,2,0),0)*AI1120</f>
        <v>0</v>
      </c>
      <c r="BK1120" s="56">
        <f>IFERROR(VLOOKUP($F1120,Ref_Param!$L:$M,2,0),0)*AJ1120</f>
        <v>0</v>
      </c>
      <c r="BL1120" s="57">
        <f t="shared" si="318"/>
        <v>0</v>
      </c>
      <c r="BM1120" s="58">
        <f>IFERROR(VLOOKUP($F1120,Ref_Param!$L:$M,2,0),0)*AL1120</f>
        <v>0</v>
      </c>
      <c r="BN1120" s="59">
        <f>IFERROR(VLOOKUP($F1120,Ref_Param!$L:$M,2,0),0)*AM1120</f>
        <v>0</v>
      </c>
    </row>
    <row r="1121" spans="1:66" ht="15" customHeight="1" x14ac:dyDescent="0.3">
      <c r="A1121" s="91" t="str">
        <f t="shared" si="308"/>
        <v>EAISDigital - API Economy</v>
      </c>
      <c r="B1121" s="43" t="s">
        <v>4152</v>
      </c>
      <c r="C1121" s="43" t="s">
        <v>4117</v>
      </c>
      <c r="D1121" s="43" t="s">
        <v>1030</v>
      </c>
      <c r="E1121" s="66" t="s">
        <v>5335</v>
      </c>
      <c r="F1121" s="43" t="s">
        <v>20</v>
      </c>
      <c r="G1121" s="44" t="s">
        <v>1052</v>
      </c>
      <c r="H1121" s="41" t="s">
        <v>37</v>
      </c>
      <c r="I1121" s="66" t="s">
        <v>26</v>
      </c>
      <c r="J1121" s="43"/>
      <c r="K1121" s="66"/>
      <c r="L1121" s="43" t="s">
        <v>4110</v>
      </c>
      <c r="M1121" s="7">
        <v>108.19604996039831</v>
      </c>
      <c r="N1121" s="7">
        <v>59.303249329137024</v>
      </c>
      <c r="O1121" s="7">
        <v>73.923321202226475</v>
      </c>
      <c r="P1121" s="7">
        <v>54.127185706915157</v>
      </c>
      <c r="Q1121" s="46">
        <f t="shared" si="309"/>
        <v>295.54980619867695</v>
      </c>
      <c r="R1121" s="7">
        <v>78.800922807680664</v>
      </c>
      <c r="S1121" s="7">
        <v>67.506390141547655</v>
      </c>
      <c r="T1121" s="7">
        <v>66.468021368047445</v>
      </c>
      <c r="U1121" s="7">
        <v>111.09243577069239</v>
      </c>
      <c r="V1121" s="46">
        <f t="shared" si="310"/>
        <v>323.86777008796821</v>
      </c>
      <c r="W1121" s="7">
        <v>163.43745090834855</v>
      </c>
      <c r="X1121" s="7">
        <v>177.28891530628164</v>
      </c>
      <c r="Y1121" s="7">
        <v>171.06089148404484</v>
      </c>
      <c r="Z1121" s="7">
        <v>139.32735239968122</v>
      </c>
      <c r="AA1121" s="46">
        <f t="shared" si="311"/>
        <v>651.11461009835625</v>
      </c>
      <c r="AB1121" s="49">
        <v>93.873290903401468</v>
      </c>
      <c r="AC1121" s="49">
        <v>58.100271771038912</v>
      </c>
      <c r="AD1121" s="49"/>
      <c r="AE1121" s="49"/>
      <c r="AF1121" s="46">
        <f t="shared" si="312"/>
        <v>151.97356267444039</v>
      </c>
      <c r="AG1121" s="49"/>
      <c r="AH1121" s="49"/>
      <c r="AI1121" s="49"/>
      <c r="AJ1121" s="49"/>
      <c r="AK1121" s="46">
        <f t="shared" si="313"/>
        <v>0</v>
      </c>
      <c r="AL1121" s="48"/>
      <c r="AM1121" s="48"/>
      <c r="AN1121" s="50">
        <f>IFERROR(VLOOKUP($F1121,Ref_Param!$L:$M,2,0),0)*M1121</f>
        <v>108.19604996039831</v>
      </c>
      <c r="AO1121" s="50">
        <f>IFERROR(VLOOKUP($F1121,Ref_Param!$L:$M,2,0),0)*N1121</f>
        <v>59.303249329137024</v>
      </c>
      <c r="AP1121" s="50">
        <f>IFERROR(VLOOKUP($F1121,Ref_Param!$L:$M,2,0),0)*O1121</f>
        <v>73.923321202226475</v>
      </c>
      <c r="AQ1121" s="50">
        <f>IFERROR(VLOOKUP($F1121,Ref_Param!$L:$M,2,0),0)*P1121</f>
        <v>54.127185706915157</v>
      </c>
      <c r="AR1121" s="51">
        <f t="shared" si="314"/>
        <v>295.54980619867695</v>
      </c>
      <c r="AS1121" s="52">
        <f>IFERROR(VLOOKUP($F1121,Ref_Param!$L:$M,2,0),0)*R1121</f>
        <v>78.800922807680664</v>
      </c>
      <c r="AT1121" s="52">
        <f>IFERROR(VLOOKUP($F1121,Ref_Param!$L:$M,2,0),0)*S1121</f>
        <v>67.506390141547655</v>
      </c>
      <c r="AU1121" s="52">
        <f>IFERROR(VLOOKUP($F1121,Ref_Param!$L:$M,2,0),0)*T1121</f>
        <v>66.468021368047445</v>
      </c>
      <c r="AV1121" s="52">
        <f>IFERROR(VLOOKUP($F1121,Ref_Param!$L:$M,2,0),0)*U1121</f>
        <v>111.09243577069239</v>
      </c>
      <c r="AW1121" s="53">
        <f t="shared" si="315"/>
        <v>323.86777008796821</v>
      </c>
      <c r="AX1121" s="54">
        <f>IFERROR(VLOOKUP($F1121,Ref_Param!$L:$M,2,0),0)*W1121</f>
        <v>163.43745090834855</v>
      </c>
      <c r="AY1121" s="54">
        <f>IFERROR(VLOOKUP($F1121,Ref_Param!$L:$M,2,0),0)*X1121</f>
        <v>177.28891530628164</v>
      </c>
      <c r="AZ1121" s="54">
        <f>IFERROR(VLOOKUP($F1121,Ref_Param!$L:$M,2,0),0)*Y1121</f>
        <v>171.06089148404484</v>
      </c>
      <c r="BA1121" s="54">
        <f>IFERROR(VLOOKUP($F1121,Ref_Param!$L:$M,2,0),0)*Z1121</f>
        <v>139.32735239968122</v>
      </c>
      <c r="BB1121" s="55">
        <f t="shared" si="316"/>
        <v>651.11461009835625</v>
      </c>
      <c r="BC1121" s="56">
        <f>IFERROR(VLOOKUP($F1121,Ref_Param!$L:$M,2,0),0)*AB1121</f>
        <v>93.873290903401468</v>
      </c>
      <c r="BD1121" s="56">
        <f>IFERROR(VLOOKUP($F1121,Ref_Param!$L:$M,2,0),0)*AC1121</f>
        <v>58.100271771038912</v>
      </c>
      <c r="BE1121" s="56">
        <f>IFERROR(VLOOKUP($F1121,Ref_Param!$L:$M,2,0),0)*AD1121</f>
        <v>0</v>
      </c>
      <c r="BF1121" s="56">
        <f>IFERROR(VLOOKUP($F1121,Ref_Param!$L:$M,2,0),0)*AE1121</f>
        <v>0</v>
      </c>
      <c r="BG1121" s="57">
        <f t="shared" si="317"/>
        <v>151.97356267444039</v>
      </c>
      <c r="BH1121" s="56">
        <f>IFERROR(VLOOKUP($F1121,Ref_Param!$L:$M,2,0),0)*AG1121</f>
        <v>0</v>
      </c>
      <c r="BI1121" s="56">
        <f>IFERROR(VLOOKUP($F1121,Ref_Param!$L:$M,2,0),0)*AH1121</f>
        <v>0</v>
      </c>
      <c r="BJ1121" s="56">
        <f>IFERROR(VLOOKUP($F1121,Ref_Param!$L:$M,2,0),0)*AI1121</f>
        <v>0</v>
      </c>
      <c r="BK1121" s="56">
        <f>IFERROR(VLOOKUP($F1121,Ref_Param!$L:$M,2,0),0)*AJ1121</f>
        <v>0</v>
      </c>
      <c r="BL1121" s="57">
        <f t="shared" si="318"/>
        <v>0</v>
      </c>
      <c r="BM1121" s="58">
        <f>IFERROR(VLOOKUP($F1121,Ref_Param!$L:$M,2,0),0)*AL1121</f>
        <v>0</v>
      </c>
      <c r="BN1121" s="59">
        <f>IFERROR(VLOOKUP($F1121,Ref_Param!$L:$M,2,0),0)*AM1121</f>
        <v>0</v>
      </c>
    </row>
    <row r="1122" spans="1:66" ht="15" customHeight="1" x14ac:dyDescent="0.3">
      <c r="A1122" s="91" t="str">
        <f t="shared" si="308"/>
        <v>EAISDigital - API Economy</v>
      </c>
      <c r="B1122" s="43" t="s">
        <v>4152</v>
      </c>
      <c r="C1122" s="43" t="s">
        <v>4117</v>
      </c>
      <c r="D1122" s="43" t="s">
        <v>1030</v>
      </c>
      <c r="E1122" s="66" t="s">
        <v>5335</v>
      </c>
      <c r="F1122" s="43" t="s">
        <v>20</v>
      </c>
      <c r="G1122" s="44" t="s">
        <v>1052</v>
      </c>
      <c r="H1122" s="41" t="s">
        <v>37</v>
      </c>
      <c r="I1122" s="66" t="s">
        <v>26</v>
      </c>
      <c r="J1122" s="43"/>
      <c r="K1122" s="66"/>
      <c r="L1122" s="43" t="s">
        <v>4110</v>
      </c>
      <c r="M1122" s="7"/>
      <c r="N1122" s="7"/>
      <c r="O1122" s="7"/>
      <c r="P1122" s="7"/>
      <c r="Q1122" s="46">
        <f t="shared" si="309"/>
        <v>0</v>
      </c>
      <c r="R1122" s="7"/>
      <c r="S1122" s="7"/>
      <c r="T1122" s="7"/>
      <c r="U1122" s="7"/>
      <c r="V1122" s="46">
        <f t="shared" si="310"/>
        <v>0</v>
      </c>
      <c r="W1122" s="7"/>
      <c r="X1122" s="7"/>
      <c r="Y1122" s="7"/>
      <c r="Z1122" s="7"/>
      <c r="AA1122" s="46">
        <f t="shared" si="311"/>
        <v>0</v>
      </c>
      <c r="AB1122" s="49"/>
      <c r="AC1122" s="49"/>
      <c r="AD1122" s="49">
        <v>60.712000000000003</v>
      </c>
      <c r="AE1122" s="49">
        <v>55</v>
      </c>
      <c r="AF1122" s="46">
        <f t="shared" si="312"/>
        <v>115.712</v>
      </c>
      <c r="AG1122" s="49">
        <v>150</v>
      </c>
      <c r="AH1122" s="49">
        <v>150</v>
      </c>
      <c r="AI1122" s="49">
        <v>150</v>
      </c>
      <c r="AJ1122" s="49">
        <v>150</v>
      </c>
      <c r="AK1122" s="46">
        <f t="shared" si="313"/>
        <v>600</v>
      </c>
      <c r="AL1122" s="48"/>
      <c r="AM1122" s="48"/>
      <c r="AN1122" s="50">
        <f>IFERROR(VLOOKUP($F1122,Ref_Param!$L:$M,2,0),0)*M1122</f>
        <v>0</v>
      </c>
      <c r="AO1122" s="50">
        <f>IFERROR(VLOOKUP($F1122,Ref_Param!$L:$M,2,0),0)*N1122</f>
        <v>0</v>
      </c>
      <c r="AP1122" s="50">
        <f>IFERROR(VLOOKUP($F1122,Ref_Param!$L:$M,2,0),0)*O1122</f>
        <v>0</v>
      </c>
      <c r="AQ1122" s="50">
        <f>IFERROR(VLOOKUP($F1122,Ref_Param!$L:$M,2,0),0)*P1122</f>
        <v>0</v>
      </c>
      <c r="AR1122" s="51">
        <f t="shared" si="314"/>
        <v>0</v>
      </c>
      <c r="AS1122" s="52">
        <f>IFERROR(VLOOKUP($F1122,Ref_Param!$L:$M,2,0),0)*R1122</f>
        <v>0</v>
      </c>
      <c r="AT1122" s="52">
        <f>IFERROR(VLOOKUP($F1122,Ref_Param!$L:$M,2,0),0)*S1122</f>
        <v>0</v>
      </c>
      <c r="AU1122" s="52">
        <f>IFERROR(VLOOKUP($F1122,Ref_Param!$L:$M,2,0),0)*T1122</f>
        <v>0</v>
      </c>
      <c r="AV1122" s="52">
        <f>IFERROR(VLOOKUP($F1122,Ref_Param!$L:$M,2,0),0)*U1122</f>
        <v>0</v>
      </c>
      <c r="AW1122" s="53">
        <f t="shared" si="315"/>
        <v>0</v>
      </c>
      <c r="AX1122" s="54">
        <f>IFERROR(VLOOKUP($F1122,Ref_Param!$L:$M,2,0),0)*W1122</f>
        <v>0</v>
      </c>
      <c r="AY1122" s="54">
        <f>IFERROR(VLOOKUP($F1122,Ref_Param!$L:$M,2,0),0)*X1122</f>
        <v>0</v>
      </c>
      <c r="AZ1122" s="54">
        <f>IFERROR(VLOOKUP($F1122,Ref_Param!$L:$M,2,0),0)*Y1122</f>
        <v>0</v>
      </c>
      <c r="BA1122" s="54">
        <f>IFERROR(VLOOKUP($F1122,Ref_Param!$L:$M,2,0),0)*Z1122</f>
        <v>0</v>
      </c>
      <c r="BB1122" s="55">
        <f t="shared" si="316"/>
        <v>0</v>
      </c>
      <c r="BC1122" s="56">
        <f>IFERROR(VLOOKUP($F1122,Ref_Param!$L:$M,2,0),0)*AB1122</f>
        <v>0</v>
      </c>
      <c r="BD1122" s="56">
        <f>IFERROR(VLOOKUP($F1122,Ref_Param!$L:$M,2,0),0)*AC1122</f>
        <v>0</v>
      </c>
      <c r="BE1122" s="56">
        <f>IFERROR(VLOOKUP($F1122,Ref_Param!$L:$M,2,0),0)*AD1122</f>
        <v>60.712000000000003</v>
      </c>
      <c r="BF1122" s="56">
        <f>IFERROR(VLOOKUP($F1122,Ref_Param!$L:$M,2,0),0)*AE1122</f>
        <v>55</v>
      </c>
      <c r="BG1122" s="57">
        <f t="shared" si="317"/>
        <v>115.712</v>
      </c>
      <c r="BH1122" s="56">
        <f>IFERROR(VLOOKUP($F1122,Ref_Param!$L:$M,2,0),0)*AG1122</f>
        <v>150</v>
      </c>
      <c r="BI1122" s="56">
        <f>IFERROR(VLOOKUP($F1122,Ref_Param!$L:$M,2,0),0)*AH1122</f>
        <v>150</v>
      </c>
      <c r="BJ1122" s="56">
        <f>IFERROR(VLOOKUP($F1122,Ref_Param!$L:$M,2,0),0)*AI1122</f>
        <v>150</v>
      </c>
      <c r="BK1122" s="56">
        <f>IFERROR(VLOOKUP($F1122,Ref_Param!$L:$M,2,0),0)*AJ1122</f>
        <v>150</v>
      </c>
      <c r="BL1122" s="57">
        <f t="shared" si="318"/>
        <v>600</v>
      </c>
      <c r="BM1122" s="58">
        <f>IFERROR(VLOOKUP($F1122,Ref_Param!$L:$M,2,0),0)*AL1122</f>
        <v>0</v>
      </c>
      <c r="BN1122" s="59">
        <f>IFERROR(VLOOKUP($F1122,Ref_Param!$L:$M,2,0),0)*AM1122</f>
        <v>0</v>
      </c>
    </row>
    <row r="1123" spans="1:66" ht="15" customHeight="1" x14ac:dyDescent="0.3">
      <c r="A1123" s="91" t="str">
        <f t="shared" si="308"/>
        <v>EAISDigital - API Economy</v>
      </c>
      <c r="B1123" s="43" t="s">
        <v>4152</v>
      </c>
      <c r="C1123" s="43" t="s">
        <v>4117</v>
      </c>
      <c r="D1123" s="43" t="s">
        <v>2611</v>
      </c>
      <c r="E1123" s="66" t="s">
        <v>3211</v>
      </c>
      <c r="F1123" s="43" t="s">
        <v>3731</v>
      </c>
      <c r="G1123" s="44" t="s">
        <v>1052</v>
      </c>
      <c r="H1123" s="41" t="s">
        <v>21</v>
      </c>
      <c r="I1123" s="66" t="s">
        <v>22</v>
      </c>
      <c r="J1123" s="43"/>
      <c r="K1123" s="66"/>
      <c r="L1123" s="43" t="s">
        <v>4110</v>
      </c>
      <c r="M1123" s="7">
        <v>0</v>
      </c>
      <c r="N1123" s="7">
        <v>0</v>
      </c>
      <c r="O1123" s="7">
        <v>0</v>
      </c>
      <c r="P1123" s="7">
        <v>0</v>
      </c>
      <c r="Q1123" s="46">
        <f t="shared" si="309"/>
        <v>0</v>
      </c>
      <c r="R1123" s="7">
        <v>0</v>
      </c>
      <c r="S1123" s="7">
        <v>0</v>
      </c>
      <c r="T1123" s="7">
        <v>0</v>
      </c>
      <c r="U1123" s="7">
        <v>0</v>
      </c>
      <c r="V1123" s="46">
        <f t="shared" si="310"/>
        <v>0</v>
      </c>
      <c r="W1123" s="7">
        <v>-10.425000000000026</v>
      </c>
      <c r="X1123" s="7">
        <v>-27.70600000000006</v>
      </c>
      <c r="Y1123" s="7">
        <v>10.060999999999995</v>
      </c>
      <c r="Z1123" s="7">
        <v>-18.190000000000005</v>
      </c>
      <c r="AA1123" s="46">
        <f t="shared" si="311"/>
        <v>-46.260000000000097</v>
      </c>
      <c r="AB1123" s="49">
        <v>-22.831999821663199</v>
      </c>
      <c r="AC1123" s="49">
        <v>-20.151799999999938</v>
      </c>
      <c r="AD1123" s="49"/>
      <c r="AE1123" s="49"/>
      <c r="AF1123" s="46">
        <f t="shared" si="312"/>
        <v>-42.983799821663141</v>
      </c>
      <c r="AG1123" s="49"/>
      <c r="AH1123" s="49"/>
      <c r="AI1123" s="49"/>
      <c r="AJ1123" s="49"/>
      <c r="AK1123" s="46">
        <f t="shared" si="313"/>
        <v>0</v>
      </c>
      <c r="AL1123" s="48"/>
      <c r="AM1123" s="48"/>
      <c r="AN1123" s="50">
        <f>IFERROR(VLOOKUP($F1123,Ref_Param!$L:$M,2,0),0)*M1123</f>
        <v>0</v>
      </c>
      <c r="AO1123" s="50">
        <f>IFERROR(VLOOKUP($F1123,Ref_Param!$L:$M,2,0),0)*N1123</f>
        <v>0</v>
      </c>
      <c r="AP1123" s="50">
        <f>IFERROR(VLOOKUP($F1123,Ref_Param!$L:$M,2,0),0)*O1123</f>
        <v>0</v>
      </c>
      <c r="AQ1123" s="50">
        <f>IFERROR(VLOOKUP($F1123,Ref_Param!$L:$M,2,0),0)*P1123</f>
        <v>0</v>
      </c>
      <c r="AR1123" s="51">
        <f t="shared" si="314"/>
        <v>0</v>
      </c>
      <c r="AS1123" s="52">
        <f>IFERROR(VLOOKUP($F1123,Ref_Param!$L:$M,2,0),0)*R1123</f>
        <v>0</v>
      </c>
      <c r="AT1123" s="52">
        <f>IFERROR(VLOOKUP($F1123,Ref_Param!$L:$M,2,0),0)*S1123</f>
        <v>0</v>
      </c>
      <c r="AU1123" s="52">
        <f>IFERROR(VLOOKUP($F1123,Ref_Param!$L:$M,2,0),0)*T1123</f>
        <v>0</v>
      </c>
      <c r="AV1123" s="52">
        <f>IFERROR(VLOOKUP($F1123,Ref_Param!$L:$M,2,0),0)*U1123</f>
        <v>0</v>
      </c>
      <c r="AW1123" s="53">
        <f t="shared" si="315"/>
        <v>0</v>
      </c>
      <c r="AX1123" s="54">
        <f>IFERROR(VLOOKUP($F1123,Ref_Param!$L:$M,2,0),0)*W1123</f>
        <v>-0.12687112084702501</v>
      </c>
      <c r="AY1123" s="54">
        <f>IFERROR(VLOOKUP($F1123,Ref_Param!$L:$M,2,0),0)*X1123</f>
        <v>-0.33717901910673131</v>
      </c>
      <c r="AZ1123" s="54">
        <f>IFERROR(VLOOKUP($F1123,Ref_Param!$L:$M,2,0),0)*Y1123</f>
        <v>0.12244128027260574</v>
      </c>
      <c r="BA1123" s="54">
        <f>IFERROR(VLOOKUP($F1123,Ref_Param!$L:$M,2,0),0)*Z1123</f>
        <v>-0.22137032980406524</v>
      </c>
      <c r="BB1123" s="55">
        <f t="shared" si="316"/>
        <v>-0.56297918948521586</v>
      </c>
      <c r="BC1123" s="56">
        <f>IFERROR(VLOOKUP($F1123,Ref_Param!$L:$M,2,0),0)*AB1123</f>
        <v>-0.27786296484925449</v>
      </c>
      <c r="BD1123" s="56">
        <f>IFERROR(VLOOKUP($F1123,Ref_Param!$L:$M,2,0),0)*AC1123</f>
        <v>-0.2452452233175122</v>
      </c>
      <c r="BE1123" s="56">
        <f>IFERROR(VLOOKUP($F1123,Ref_Param!$L:$M,2,0),0)*AD1123</f>
        <v>0</v>
      </c>
      <c r="BF1123" s="56">
        <f>IFERROR(VLOOKUP($F1123,Ref_Param!$L:$M,2,0),0)*AE1123</f>
        <v>0</v>
      </c>
      <c r="BG1123" s="57">
        <f t="shared" si="317"/>
        <v>-0.52310818816676674</v>
      </c>
      <c r="BH1123" s="56">
        <f>IFERROR(VLOOKUP($F1123,Ref_Param!$L:$M,2,0),0)*AG1123</f>
        <v>0</v>
      </c>
      <c r="BI1123" s="56">
        <f>IFERROR(VLOOKUP($F1123,Ref_Param!$L:$M,2,0),0)*AH1123</f>
        <v>0</v>
      </c>
      <c r="BJ1123" s="56">
        <f>IFERROR(VLOOKUP($F1123,Ref_Param!$L:$M,2,0),0)*AI1123</f>
        <v>0</v>
      </c>
      <c r="BK1123" s="56">
        <f>IFERROR(VLOOKUP($F1123,Ref_Param!$L:$M,2,0),0)*AJ1123</f>
        <v>0</v>
      </c>
      <c r="BL1123" s="57">
        <f t="shared" si="318"/>
        <v>0</v>
      </c>
      <c r="BM1123" s="58">
        <f>IFERROR(VLOOKUP($F1123,Ref_Param!$L:$M,2,0),0)*AL1123</f>
        <v>0</v>
      </c>
      <c r="BN1123" s="59">
        <f>IFERROR(VLOOKUP($F1123,Ref_Param!$L:$M,2,0),0)*AM1123</f>
        <v>0</v>
      </c>
    </row>
    <row r="1124" spans="1:66" ht="15" customHeight="1" x14ac:dyDescent="0.3">
      <c r="A1124" s="91" t="str">
        <f t="shared" si="308"/>
        <v>EAISDigital - API Economy</v>
      </c>
      <c r="B1124" s="43" t="s">
        <v>4152</v>
      </c>
      <c r="C1124" s="43" t="s">
        <v>4117</v>
      </c>
      <c r="D1124" s="43" t="s">
        <v>2611</v>
      </c>
      <c r="E1124" s="66" t="s">
        <v>3211</v>
      </c>
      <c r="F1124" s="43" t="s">
        <v>569</v>
      </c>
      <c r="G1124" s="44" t="s">
        <v>1052</v>
      </c>
      <c r="H1124" s="41" t="s">
        <v>21</v>
      </c>
      <c r="I1124" s="66" t="s">
        <v>22</v>
      </c>
      <c r="J1124" s="43"/>
      <c r="K1124" s="66"/>
      <c r="L1124" s="43" t="s">
        <v>4110</v>
      </c>
      <c r="M1124" s="7">
        <v>30.471543553680196</v>
      </c>
      <c r="N1124" s="7">
        <v>79.738579898574145</v>
      </c>
      <c r="O1124" s="7">
        <v>83.530293284088032</v>
      </c>
      <c r="P1124" s="7">
        <v>243.74525435705738</v>
      </c>
      <c r="Q1124" s="46">
        <f t="shared" si="309"/>
        <v>437.48567109339973</v>
      </c>
      <c r="R1124" s="7">
        <v>238.85360139342788</v>
      </c>
      <c r="S1124" s="7">
        <v>461.75180885292156</v>
      </c>
      <c r="T1124" s="7">
        <v>951.76524121627881</v>
      </c>
      <c r="U1124" s="7">
        <v>1394.4687424250424</v>
      </c>
      <c r="V1124" s="46">
        <f t="shared" si="310"/>
        <v>3046.8393938876707</v>
      </c>
      <c r="W1124" s="7">
        <v>1979.5273733013478</v>
      </c>
      <c r="X1124" s="7">
        <v>3324.0583787240607</v>
      </c>
      <c r="Y1124" s="7">
        <v>3216.3136706100263</v>
      </c>
      <c r="Z1124" s="7">
        <v>3227.4399751879014</v>
      </c>
      <c r="AA1124" s="46">
        <f t="shared" si="311"/>
        <v>11747.339397823336</v>
      </c>
      <c r="AB1124" s="49">
        <v>3420.0124433343608</v>
      </c>
      <c r="AC1124" s="49">
        <v>2950.4718160040284</v>
      </c>
      <c r="AD1124" s="49"/>
      <c r="AE1124" s="49"/>
      <c r="AF1124" s="46">
        <f t="shared" si="312"/>
        <v>6370.4842593383892</v>
      </c>
      <c r="AG1124" s="49"/>
      <c r="AH1124" s="49"/>
      <c r="AI1124" s="49"/>
      <c r="AJ1124" s="49"/>
      <c r="AK1124" s="46">
        <f t="shared" si="313"/>
        <v>0</v>
      </c>
      <c r="AL1124" s="48"/>
      <c r="AM1124" s="48"/>
      <c r="AN1124" s="50">
        <f>IFERROR(VLOOKUP($F1124,Ref_Param!$L:$M,2,0),0)*M1124</f>
        <v>2.9444329538301179</v>
      </c>
      <c r="AO1124" s="50">
        <f>IFERROR(VLOOKUP($F1124,Ref_Param!$L:$M,2,0),0)*N1124</f>
        <v>7.7050544528986107</v>
      </c>
      <c r="AP1124" s="50">
        <f>IFERROR(VLOOKUP($F1124,Ref_Param!$L:$M,2,0),0)*O1124</f>
        <v>8.0714436981338569</v>
      </c>
      <c r="AQ1124" s="50">
        <f>IFERROR(VLOOKUP($F1124,Ref_Param!$L:$M,2,0),0)*P1124</f>
        <v>23.55284555914611</v>
      </c>
      <c r="AR1124" s="51">
        <f t="shared" si="314"/>
        <v>42.273776664008693</v>
      </c>
      <c r="AS1124" s="52">
        <f>IFERROR(VLOOKUP($F1124,Ref_Param!$L:$M,2,0),0)*R1124</f>
        <v>23.080170318410826</v>
      </c>
      <c r="AT1124" s="52">
        <f>IFERROR(VLOOKUP($F1124,Ref_Param!$L:$M,2,0),0)*S1124</f>
        <v>44.618587833664328</v>
      </c>
      <c r="AU1124" s="52">
        <f>IFERROR(VLOOKUP($F1124,Ref_Param!$L:$M,2,0),0)*T1124</f>
        <v>91.968066389889927</v>
      </c>
      <c r="AV1124" s="52">
        <f>IFERROR(VLOOKUP($F1124,Ref_Param!$L:$M,2,0),0)*U1124</f>
        <v>134.746036447059</v>
      </c>
      <c r="AW1124" s="53">
        <f t="shared" si="315"/>
        <v>294.41286098902407</v>
      </c>
      <c r="AX1124" s="54">
        <f>IFERROR(VLOOKUP($F1124,Ref_Param!$L:$M,2,0),0)*W1124</f>
        <v>191.27963178791168</v>
      </c>
      <c r="AY1124" s="54">
        <f>IFERROR(VLOOKUP($F1124,Ref_Param!$L:$M,2,0),0)*X1124</f>
        <v>321.2002376423153</v>
      </c>
      <c r="AZ1124" s="54">
        <f>IFERROR(VLOOKUP($F1124,Ref_Param!$L:$M,2,0),0)*Y1124</f>
        <v>310.78898070638451</v>
      </c>
      <c r="BA1124" s="54">
        <f>IFERROR(VLOOKUP($F1124,Ref_Param!$L:$M,2,0),0)*Z1124</f>
        <v>311.86410372388877</v>
      </c>
      <c r="BB1124" s="55">
        <f t="shared" si="316"/>
        <v>1135.1329538605003</v>
      </c>
      <c r="BC1124" s="56">
        <f>IFERROR(VLOOKUP($F1124,Ref_Param!$L:$M,2,0),0)*AB1124</f>
        <v>330.47217719453363</v>
      </c>
      <c r="BD1124" s="56">
        <f>IFERROR(VLOOKUP($F1124,Ref_Param!$L:$M,2,0),0)*AC1124</f>
        <v>285.10096408752571</v>
      </c>
      <c r="BE1124" s="56">
        <f>IFERROR(VLOOKUP($F1124,Ref_Param!$L:$M,2,0),0)*AD1124</f>
        <v>0</v>
      </c>
      <c r="BF1124" s="56">
        <f>IFERROR(VLOOKUP($F1124,Ref_Param!$L:$M,2,0),0)*AE1124</f>
        <v>0</v>
      </c>
      <c r="BG1124" s="57">
        <f t="shared" si="317"/>
        <v>615.5731412820594</v>
      </c>
      <c r="BH1124" s="56">
        <f>IFERROR(VLOOKUP($F1124,Ref_Param!$L:$M,2,0),0)*AG1124</f>
        <v>0</v>
      </c>
      <c r="BI1124" s="56">
        <f>IFERROR(VLOOKUP($F1124,Ref_Param!$L:$M,2,0),0)*AH1124</f>
        <v>0</v>
      </c>
      <c r="BJ1124" s="56">
        <f>IFERROR(VLOOKUP($F1124,Ref_Param!$L:$M,2,0),0)*AI1124</f>
        <v>0</v>
      </c>
      <c r="BK1124" s="56">
        <f>IFERROR(VLOOKUP($F1124,Ref_Param!$L:$M,2,0),0)*AJ1124</f>
        <v>0</v>
      </c>
      <c r="BL1124" s="57">
        <f t="shared" si="318"/>
        <v>0</v>
      </c>
      <c r="BM1124" s="58">
        <f>IFERROR(VLOOKUP($F1124,Ref_Param!$L:$M,2,0),0)*AL1124</f>
        <v>0</v>
      </c>
      <c r="BN1124" s="59">
        <f>IFERROR(VLOOKUP($F1124,Ref_Param!$L:$M,2,0),0)*AM1124</f>
        <v>0</v>
      </c>
    </row>
    <row r="1125" spans="1:66" ht="15" customHeight="1" x14ac:dyDescent="0.3">
      <c r="A1125" s="91" t="str">
        <f t="shared" si="308"/>
        <v>EAISDigital - API Economy</v>
      </c>
      <c r="B1125" s="43" t="s">
        <v>4152</v>
      </c>
      <c r="C1125" s="43" t="s">
        <v>4117</v>
      </c>
      <c r="D1125" s="43" t="s">
        <v>2611</v>
      </c>
      <c r="E1125" s="66" t="s">
        <v>3211</v>
      </c>
      <c r="F1125" s="43" t="s">
        <v>569</v>
      </c>
      <c r="G1125" s="44" t="s">
        <v>1052</v>
      </c>
      <c r="H1125" s="41" t="s">
        <v>21</v>
      </c>
      <c r="I1125" s="66" t="s">
        <v>22</v>
      </c>
      <c r="J1125" s="43"/>
      <c r="K1125" s="66"/>
      <c r="L1125" s="43" t="s">
        <v>4110</v>
      </c>
      <c r="M1125" s="7"/>
      <c r="N1125" s="7"/>
      <c r="O1125" s="7"/>
      <c r="P1125" s="7"/>
      <c r="Q1125" s="46">
        <f t="shared" si="309"/>
        <v>0</v>
      </c>
      <c r="R1125" s="7"/>
      <c r="S1125" s="7"/>
      <c r="T1125" s="7"/>
      <c r="U1125" s="7"/>
      <c r="V1125" s="46">
        <f t="shared" si="310"/>
        <v>0</v>
      </c>
      <c r="W1125" s="7"/>
      <c r="X1125" s="7"/>
      <c r="Y1125" s="7"/>
      <c r="Z1125" s="7"/>
      <c r="AA1125" s="46">
        <f t="shared" si="311"/>
        <v>0</v>
      </c>
      <c r="AB1125" s="49"/>
      <c r="AC1125" s="49"/>
      <c r="AD1125" s="49">
        <v>2608.3220000000001</v>
      </c>
      <c r="AE1125" s="49">
        <v>2400</v>
      </c>
      <c r="AF1125" s="46">
        <f t="shared" si="312"/>
        <v>5008.3220000000001</v>
      </c>
      <c r="AG1125" s="49">
        <v>2600</v>
      </c>
      <c r="AH1125" s="49">
        <v>2600</v>
      </c>
      <c r="AI1125" s="49">
        <v>2600</v>
      </c>
      <c r="AJ1125" s="49">
        <v>2600</v>
      </c>
      <c r="AK1125" s="46">
        <f t="shared" si="313"/>
        <v>10400</v>
      </c>
      <c r="AL1125" s="48"/>
      <c r="AM1125" s="48"/>
      <c r="AN1125" s="50">
        <f>IFERROR(VLOOKUP($F1125,Ref_Param!$L:$M,2,0),0)*M1125</f>
        <v>0</v>
      </c>
      <c r="AO1125" s="50">
        <f>IFERROR(VLOOKUP($F1125,Ref_Param!$L:$M,2,0),0)*N1125</f>
        <v>0</v>
      </c>
      <c r="AP1125" s="50">
        <f>IFERROR(VLOOKUP($F1125,Ref_Param!$L:$M,2,0),0)*O1125</f>
        <v>0</v>
      </c>
      <c r="AQ1125" s="50">
        <f>IFERROR(VLOOKUP($F1125,Ref_Param!$L:$M,2,0),0)*P1125</f>
        <v>0</v>
      </c>
      <c r="AR1125" s="51">
        <f t="shared" si="314"/>
        <v>0</v>
      </c>
      <c r="AS1125" s="52">
        <f>IFERROR(VLOOKUP($F1125,Ref_Param!$L:$M,2,0),0)*R1125</f>
        <v>0</v>
      </c>
      <c r="AT1125" s="52">
        <f>IFERROR(VLOOKUP($F1125,Ref_Param!$L:$M,2,0),0)*S1125</f>
        <v>0</v>
      </c>
      <c r="AU1125" s="52">
        <f>IFERROR(VLOOKUP($F1125,Ref_Param!$L:$M,2,0),0)*T1125</f>
        <v>0</v>
      </c>
      <c r="AV1125" s="52">
        <f>IFERROR(VLOOKUP($F1125,Ref_Param!$L:$M,2,0),0)*U1125</f>
        <v>0</v>
      </c>
      <c r="AW1125" s="53">
        <f t="shared" si="315"/>
        <v>0</v>
      </c>
      <c r="AX1125" s="54">
        <f>IFERROR(VLOOKUP($F1125,Ref_Param!$L:$M,2,0),0)*W1125</f>
        <v>0</v>
      </c>
      <c r="AY1125" s="54">
        <f>IFERROR(VLOOKUP($F1125,Ref_Param!$L:$M,2,0),0)*X1125</f>
        <v>0</v>
      </c>
      <c r="AZ1125" s="54">
        <f>IFERROR(VLOOKUP($F1125,Ref_Param!$L:$M,2,0),0)*Y1125</f>
        <v>0</v>
      </c>
      <c r="BA1125" s="54">
        <f>IFERROR(VLOOKUP($F1125,Ref_Param!$L:$M,2,0),0)*Z1125</f>
        <v>0</v>
      </c>
      <c r="BB1125" s="55">
        <f t="shared" si="316"/>
        <v>0</v>
      </c>
      <c r="BC1125" s="56">
        <f>IFERROR(VLOOKUP($F1125,Ref_Param!$L:$M,2,0),0)*AB1125</f>
        <v>0</v>
      </c>
      <c r="BD1125" s="56">
        <f>IFERROR(VLOOKUP($F1125,Ref_Param!$L:$M,2,0),0)*AC1125</f>
        <v>0</v>
      </c>
      <c r="BE1125" s="56">
        <f>IFERROR(VLOOKUP($F1125,Ref_Param!$L:$M,2,0),0)*AD1125</f>
        <v>252.03939004502865</v>
      </c>
      <c r="BF1125" s="56">
        <f>IFERROR(VLOOKUP($F1125,Ref_Param!$L:$M,2,0),0)*AE1125</f>
        <v>231.90945600584158</v>
      </c>
      <c r="BG1125" s="57">
        <f t="shared" si="317"/>
        <v>483.9488460508702</v>
      </c>
      <c r="BH1125" s="56">
        <f>IFERROR(VLOOKUP($F1125,Ref_Param!$L:$M,2,0),0)*AG1125</f>
        <v>251.23524400632837</v>
      </c>
      <c r="BI1125" s="56">
        <f>IFERROR(VLOOKUP($F1125,Ref_Param!$L:$M,2,0),0)*AH1125</f>
        <v>251.23524400632837</v>
      </c>
      <c r="BJ1125" s="56">
        <f>IFERROR(VLOOKUP($F1125,Ref_Param!$L:$M,2,0),0)*AI1125</f>
        <v>251.23524400632837</v>
      </c>
      <c r="BK1125" s="56">
        <f>IFERROR(VLOOKUP($F1125,Ref_Param!$L:$M,2,0),0)*AJ1125</f>
        <v>251.23524400632837</v>
      </c>
      <c r="BL1125" s="57">
        <f t="shared" si="318"/>
        <v>1004.9409760253135</v>
      </c>
      <c r="BM1125" s="58">
        <f>IFERROR(VLOOKUP($F1125,Ref_Param!$L:$M,2,0),0)*AL1125</f>
        <v>0</v>
      </c>
      <c r="BN1125" s="59">
        <f>IFERROR(VLOOKUP($F1125,Ref_Param!$L:$M,2,0),0)*AM1125</f>
        <v>0</v>
      </c>
    </row>
    <row r="1126" spans="1:66" ht="15" customHeight="1" x14ac:dyDescent="0.3">
      <c r="A1126" s="91" t="str">
        <f t="shared" si="308"/>
        <v>EAISDigital - API Economy</v>
      </c>
      <c r="B1126" s="43" t="s">
        <v>4152</v>
      </c>
      <c r="C1126" s="43" t="s">
        <v>4117</v>
      </c>
      <c r="D1126" s="43" t="s">
        <v>2829</v>
      </c>
      <c r="E1126" s="66" t="s">
        <v>2830</v>
      </c>
      <c r="F1126" s="43" t="s">
        <v>20</v>
      </c>
      <c r="G1126" s="44" t="s">
        <v>1052</v>
      </c>
      <c r="H1126" s="41" t="s">
        <v>21</v>
      </c>
      <c r="I1126" s="66" t="s">
        <v>26</v>
      </c>
      <c r="J1126" s="43"/>
      <c r="K1126" s="66"/>
      <c r="L1126" s="43" t="s">
        <v>4110</v>
      </c>
      <c r="M1126" s="7">
        <v>0</v>
      </c>
      <c r="N1126" s="7">
        <v>39.668651970874741</v>
      </c>
      <c r="O1126" s="7">
        <v>34.966740569328046</v>
      </c>
      <c r="P1126" s="7">
        <v>31.442172499321657</v>
      </c>
      <c r="Q1126" s="46">
        <f t="shared" si="309"/>
        <v>106.07756503952444</v>
      </c>
      <c r="R1126" s="7">
        <v>29.562197037172268</v>
      </c>
      <c r="S1126" s="7">
        <v>21.774070891132492</v>
      </c>
      <c r="T1126" s="7">
        <v>15.564299340313738</v>
      </c>
      <c r="U1126" s="7">
        <v>119.84763652650628</v>
      </c>
      <c r="V1126" s="46">
        <f t="shared" si="310"/>
        <v>186.74820379512477</v>
      </c>
      <c r="W1126" s="7">
        <v>146.71968567372107</v>
      </c>
      <c r="X1126" s="7">
        <v>68.809157521368519</v>
      </c>
      <c r="Y1126" s="7">
        <v>49.62492915347908</v>
      </c>
      <c r="Z1126" s="7">
        <v>49.61748648613888</v>
      </c>
      <c r="AA1126" s="46">
        <f t="shared" si="311"/>
        <v>314.77125883470757</v>
      </c>
      <c r="AB1126" s="49">
        <v>50.381868596568829</v>
      </c>
      <c r="AC1126" s="49">
        <v>50.40984807888708</v>
      </c>
      <c r="AD1126" s="49"/>
      <c r="AE1126" s="49"/>
      <c r="AF1126" s="46">
        <f t="shared" si="312"/>
        <v>100.79171667545592</v>
      </c>
      <c r="AG1126" s="49"/>
      <c r="AH1126" s="49"/>
      <c r="AI1126" s="49"/>
      <c r="AJ1126" s="49"/>
      <c r="AK1126" s="46">
        <f t="shared" si="313"/>
        <v>0</v>
      </c>
      <c r="AL1126" s="48"/>
      <c r="AM1126" s="48"/>
      <c r="AN1126" s="50">
        <f>IFERROR(VLOOKUP($F1126,Ref_Param!$L:$M,2,0),0)*M1126</f>
        <v>0</v>
      </c>
      <c r="AO1126" s="50">
        <f>IFERROR(VLOOKUP($F1126,Ref_Param!$L:$M,2,0),0)*N1126</f>
        <v>39.668651970874741</v>
      </c>
      <c r="AP1126" s="50">
        <f>IFERROR(VLOOKUP($F1126,Ref_Param!$L:$M,2,0),0)*O1126</f>
        <v>34.966740569328046</v>
      </c>
      <c r="AQ1126" s="50">
        <f>IFERROR(VLOOKUP($F1126,Ref_Param!$L:$M,2,0),0)*P1126</f>
        <v>31.442172499321657</v>
      </c>
      <c r="AR1126" s="51">
        <f t="shared" si="314"/>
        <v>106.07756503952444</v>
      </c>
      <c r="AS1126" s="52">
        <f>IFERROR(VLOOKUP($F1126,Ref_Param!$L:$M,2,0),0)*R1126</f>
        <v>29.562197037172268</v>
      </c>
      <c r="AT1126" s="52">
        <f>IFERROR(VLOOKUP($F1126,Ref_Param!$L:$M,2,0),0)*S1126</f>
        <v>21.774070891132492</v>
      </c>
      <c r="AU1126" s="52">
        <f>IFERROR(VLOOKUP($F1126,Ref_Param!$L:$M,2,0),0)*T1126</f>
        <v>15.564299340313738</v>
      </c>
      <c r="AV1126" s="52">
        <f>IFERROR(VLOOKUP($F1126,Ref_Param!$L:$M,2,0),0)*U1126</f>
        <v>119.84763652650628</v>
      </c>
      <c r="AW1126" s="53">
        <f t="shared" si="315"/>
        <v>186.74820379512477</v>
      </c>
      <c r="AX1126" s="54">
        <f>IFERROR(VLOOKUP($F1126,Ref_Param!$L:$M,2,0),0)*W1126</f>
        <v>146.71968567372107</v>
      </c>
      <c r="AY1126" s="54">
        <f>IFERROR(VLOOKUP($F1126,Ref_Param!$L:$M,2,0),0)*X1126</f>
        <v>68.809157521368519</v>
      </c>
      <c r="AZ1126" s="54">
        <f>IFERROR(VLOOKUP($F1126,Ref_Param!$L:$M,2,0),0)*Y1126</f>
        <v>49.62492915347908</v>
      </c>
      <c r="BA1126" s="54">
        <f>IFERROR(VLOOKUP($F1126,Ref_Param!$L:$M,2,0),0)*Z1126</f>
        <v>49.61748648613888</v>
      </c>
      <c r="BB1126" s="55">
        <f t="shared" si="316"/>
        <v>314.77125883470757</v>
      </c>
      <c r="BC1126" s="56">
        <f>IFERROR(VLOOKUP($F1126,Ref_Param!$L:$M,2,0),0)*AB1126</f>
        <v>50.381868596568829</v>
      </c>
      <c r="BD1126" s="56">
        <f>IFERROR(VLOOKUP($F1126,Ref_Param!$L:$M,2,0),0)*AC1126</f>
        <v>50.40984807888708</v>
      </c>
      <c r="BE1126" s="56">
        <f>IFERROR(VLOOKUP($F1126,Ref_Param!$L:$M,2,0),0)*AD1126</f>
        <v>0</v>
      </c>
      <c r="BF1126" s="56">
        <f>IFERROR(VLOOKUP($F1126,Ref_Param!$L:$M,2,0),0)*AE1126</f>
        <v>0</v>
      </c>
      <c r="BG1126" s="57">
        <f t="shared" si="317"/>
        <v>100.79171667545592</v>
      </c>
      <c r="BH1126" s="56">
        <f>IFERROR(VLOOKUP($F1126,Ref_Param!$L:$M,2,0),0)*AG1126</f>
        <v>0</v>
      </c>
      <c r="BI1126" s="56">
        <f>IFERROR(VLOOKUP($F1126,Ref_Param!$L:$M,2,0),0)*AH1126</f>
        <v>0</v>
      </c>
      <c r="BJ1126" s="56">
        <f>IFERROR(VLOOKUP($F1126,Ref_Param!$L:$M,2,0),0)*AI1126</f>
        <v>0</v>
      </c>
      <c r="BK1126" s="56">
        <f>IFERROR(VLOOKUP($F1126,Ref_Param!$L:$M,2,0),0)*AJ1126</f>
        <v>0</v>
      </c>
      <c r="BL1126" s="57">
        <f t="shared" si="318"/>
        <v>0</v>
      </c>
      <c r="BM1126" s="58">
        <f>IFERROR(VLOOKUP($F1126,Ref_Param!$L:$M,2,0),0)*AL1126</f>
        <v>0</v>
      </c>
      <c r="BN1126" s="59">
        <f>IFERROR(VLOOKUP($F1126,Ref_Param!$L:$M,2,0),0)*AM1126</f>
        <v>0</v>
      </c>
    </row>
    <row r="1127" spans="1:66" ht="15" customHeight="1" x14ac:dyDescent="0.3">
      <c r="A1127" s="91" t="str">
        <f t="shared" si="308"/>
        <v>EAISDigital - API Economy</v>
      </c>
      <c r="B1127" s="43" t="s">
        <v>4152</v>
      </c>
      <c r="C1127" s="43" t="s">
        <v>4117</v>
      </c>
      <c r="D1127" s="43" t="s">
        <v>2829</v>
      </c>
      <c r="E1127" s="66" t="s">
        <v>2830</v>
      </c>
      <c r="F1127" s="43" t="s">
        <v>20</v>
      </c>
      <c r="G1127" s="44" t="s">
        <v>1052</v>
      </c>
      <c r="H1127" s="41" t="s">
        <v>21</v>
      </c>
      <c r="I1127" s="66" t="s">
        <v>26</v>
      </c>
      <c r="J1127" s="43"/>
      <c r="K1127" s="66"/>
      <c r="L1127" s="43" t="s">
        <v>4110</v>
      </c>
      <c r="M1127" s="7"/>
      <c r="N1127" s="7"/>
      <c r="O1127" s="7"/>
      <c r="P1127" s="7"/>
      <c r="Q1127" s="46">
        <f t="shared" si="309"/>
        <v>0</v>
      </c>
      <c r="R1127" s="7"/>
      <c r="S1127" s="7"/>
      <c r="T1127" s="7"/>
      <c r="U1127" s="7"/>
      <c r="V1127" s="46">
        <f t="shared" si="310"/>
        <v>0</v>
      </c>
      <c r="W1127" s="7"/>
      <c r="X1127" s="7"/>
      <c r="Y1127" s="7"/>
      <c r="Z1127" s="7"/>
      <c r="AA1127" s="46">
        <f t="shared" si="311"/>
        <v>0</v>
      </c>
      <c r="AB1127" s="49"/>
      <c r="AC1127" s="49"/>
      <c r="AD1127" s="49">
        <v>45</v>
      </c>
      <c r="AE1127" s="49">
        <v>45</v>
      </c>
      <c r="AF1127" s="46">
        <f t="shared" si="312"/>
        <v>90</v>
      </c>
      <c r="AG1127" s="49">
        <v>0</v>
      </c>
      <c r="AH1127" s="49">
        <v>0</v>
      </c>
      <c r="AI1127" s="49">
        <v>0</v>
      </c>
      <c r="AJ1127" s="49">
        <v>0</v>
      </c>
      <c r="AK1127" s="46">
        <f t="shared" si="313"/>
        <v>0</v>
      </c>
      <c r="AL1127" s="48"/>
      <c r="AM1127" s="48"/>
      <c r="AN1127" s="50">
        <f>IFERROR(VLOOKUP($F1127,Ref_Param!$L:$M,2,0),0)*M1127</f>
        <v>0</v>
      </c>
      <c r="AO1127" s="50">
        <f>IFERROR(VLOOKUP($F1127,Ref_Param!$L:$M,2,0),0)*N1127</f>
        <v>0</v>
      </c>
      <c r="AP1127" s="50">
        <f>IFERROR(VLOOKUP($F1127,Ref_Param!$L:$M,2,0),0)*O1127</f>
        <v>0</v>
      </c>
      <c r="AQ1127" s="50">
        <f>IFERROR(VLOOKUP($F1127,Ref_Param!$L:$M,2,0),0)*P1127</f>
        <v>0</v>
      </c>
      <c r="AR1127" s="51">
        <f t="shared" si="314"/>
        <v>0</v>
      </c>
      <c r="AS1127" s="52">
        <f>IFERROR(VLOOKUP($F1127,Ref_Param!$L:$M,2,0),0)*R1127</f>
        <v>0</v>
      </c>
      <c r="AT1127" s="52">
        <f>IFERROR(VLOOKUP($F1127,Ref_Param!$L:$M,2,0),0)*S1127</f>
        <v>0</v>
      </c>
      <c r="AU1127" s="52">
        <f>IFERROR(VLOOKUP($F1127,Ref_Param!$L:$M,2,0),0)*T1127</f>
        <v>0</v>
      </c>
      <c r="AV1127" s="52">
        <f>IFERROR(VLOOKUP($F1127,Ref_Param!$L:$M,2,0),0)*U1127</f>
        <v>0</v>
      </c>
      <c r="AW1127" s="53">
        <f t="shared" si="315"/>
        <v>0</v>
      </c>
      <c r="AX1127" s="54">
        <f>IFERROR(VLOOKUP($F1127,Ref_Param!$L:$M,2,0),0)*W1127</f>
        <v>0</v>
      </c>
      <c r="AY1127" s="54">
        <f>IFERROR(VLOOKUP($F1127,Ref_Param!$L:$M,2,0),0)*X1127</f>
        <v>0</v>
      </c>
      <c r="AZ1127" s="54">
        <f>IFERROR(VLOOKUP($F1127,Ref_Param!$L:$M,2,0),0)*Y1127</f>
        <v>0</v>
      </c>
      <c r="BA1127" s="54">
        <f>IFERROR(VLOOKUP($F1127,Ref_Param!$L:$M,2,0),0)*Z1127</f>
        <v>0</v>
      </c>
      <c r="BB1127" s="55">
        <f t="shared" si="316"/>
        <v>0</v>
      </c>
      <c r="BC1127" s="56">
        <f>IFERROR(VLOOKUP($F1127,Ref_Param!$L:$M,2,0),0)*AB1127</f>
        <v>0</v>
      </c>
      <c r="BD1127" s="56">
        <f>IFERROR(VLOOKUP($F1127,Ref_Param!$L:$M,2,0),0)*AC1127</f>
        <v>0</v>
      </c>
      <c r="BE1127" s="56">
        <f>IFERROR(VLOOKUP($F1127,Ref_Param!$L:$M,2,0),0)*AD1127</f>
        <v>45</v>
      </c>
      <c r="BF1127" s="56">
        <f>IFERROR(VLOOKUP($F1127,Ref_Param!$L:$M,2,0),0)*AE1127</f>
        <v>45</v>
      </c>
      <c r="BG1127" s="57">
        <f t="shared" si="317"/>
        <v>90</v>
      </c>
      <c r="BH1127" s="56">
        <f>IFERROR(VLOOKUP($F1127,Ref_Param!$L:$M,2,0),0)*AG1127</f>
        <v>0</v>
      </c>
      <c r="BI1127" s="56">
        <f>IFERROR(VLOOKUP($F1127,Ref_Param!$L:$M,2,0),0)*AH1127</f>
        <v>0</v>
      </c>
      <c r="BJ1127" s="56">
        <f>IFERROR(VLOOKUP($F1127,Ref_Param!$L:$M,2,0),0)*AI1127</f>
        <v>0</v>
      </c>
      <c r="BK1127" s="56">
        <f>IFERROR(VLOOKUP($F1127,Ref_Param!$L:$M,2,0),0)*AJ1127</f>
        <v>0</v>
      </c>
      <c r="BL1127" s="57">
        <f t="shared" si="318"/>
        <v>0</v>
      </c>
      <c r="BM1127" s="58">
        <f>IFERROR(VLOOKUP($F1127,Ref_Param!$L:$M,2,0),0)*AL1127</f>
        <v>0</v>
      </c>
      <c r="BN1127" s="59">
        <f>IFERROR(VLOOKUP($F1127,Ref_Param!$L:$M,2,0),0)*AM1127</f>
        <v>0</v>
      </c>
    </row>
    <row r="1128" spans="1:66" ht="15" customHeight="1" x14ac:dyDescent="0.3">
      <c r="A1128" s="91" t="str">
        <f t="shared" si="308"/>
        <v>EAISDigital - API Economy</v>
      </c>
      <c r="B1128" s="43" t="s">
        <v>4152</v>
      </c>
      <c r="C1128" s="43" t="s">
        <v>4117</v>
      </c>
      <c r="D1128" s="43" t="s">
        <v>1031</v>
      </c>
      <c r="E1128" s="66" t="s">
        <v>1032</v>
      </c>
      <c r="F1128" s="43" t="s">
        <v>86</v>
      </c>
      <c r="G1128" s="44" t="s">
        <v>1052</v>
      </c>
      <c r="H1128" s="41" t="s">
        <v>5426</v>
      </c>
      <c r="I1128" s="66" t="s">
        <v>26</v>
      </c>
      <c r="J1128" s="43"/>
      <c r="K1128" s="66"/>
      <c r="L1128" s="43" t="s">
        <v>4110</v>
      </c>
      <c r="M1128" s="7"/>
      <c r="N1128" s="7"/>
      <c r="O1128" s="7"/>
      <c r="P1128" s="7"/>
      <c r="Q1128" s="46">
        <f t="shared" si="309"/>
        <v>0</v>
      </c>
      <c r="R1128" s="7"/>
      <c r="S1128" s="7"/>
      <c r="T1128" s="7"/>
      <c r="U1128" s="7"/>
      <c r="V1128" s="46">
        <f t="shared" si="310"/>
        <v>0</v>
      </c>
      <c r="W1128" s="7"/>
      <c r="X1128" s="7"/>
      <c r="Y1128" s="7"/>
      <c r="Z1128" s="7"/>
      <c r="AA1128" s="46">
        <f t="shared" si="311"/>
        <v>0</v>
      </c>
      <c r="AB1128" s="49"/>
      <c r="AC1128" s="49"/>
      <c r="AD1128" s="49">
        <v>45.822000000000003</v>
      </c>
      <c r="AE1128" s="49">
        <v>0</v>
      </c>
      <c r="AF1128" s="46">
        <f t="shared" si="312"/>
        <v>45.822000000000003</v>
      </c>
      <c r="AG1128" s="49">
        <v>45</v>
      </c>
      <c r="AH1128" s="49">
        <v>45</v>
      </c>
      <c r="AI1128" s="49">
        <v>45</v>
      </c>
      <c r="AJ1128" s="49">
        <v>45</v>
      </c>
      <c r="AK1128" s="46">
        <f t="shared" si="313"/>
        <v>180</v>
      </c>
      <c r="AL1128" s="48"/>
      <c r="AM1128" s="48"/>
      <c r="AN1128" s="50">
        <f>IFERROR(VLOOKUP($F1128,Ref_Param!$L:$M,2,0),0)*M1128</f>
        <v>0</v>
      </c>
      <c r="AO1128" s="50">
        <f>IFERROR(VLOOKUP($F1128,Ref_Param!$L:$M,2,0),0)*N1128</f>
        <v>0</v>
      </c>
      <c r="AP1128" s="50">
        <f>IFERROR(VLOOKUP($F1128,Ref_Param!$L:$M,2,0),0)*O1128</f>
        <v>0</v>
      </c>
      <c r="AQ1128" s="50">
        <f>IFERROR(VLOOKUP($F1128,Ref_Param!$L:$M,2,0),0)*P1128</f>
        <v>0</v>
      </c>
      <c r="AR1128" s="51">
        <f t="shared" si="314"/>
        <v>0</v>
      </c>
      <c r="AS1128" s="52">
        <f>IFERROR(VLOOKUP($F1128,Ref_Param!$L:$M,2,0),0)*R1128</f>
        <v>0</v>
      </c>
      <c r="AT1128" s="52">
        <f>IFERROR(VLOOKUP($F1128,Ref_Param!$L:$M,2,0),0)*S1128</f>
        <v>0</v>
      </c>
      <c r="AU1128" s="52">
        <f>IFERROR(VLOOKUP($F1128,Ref_Param!$L:$M,2,0),0)*T1128</f>
        <v>0</v>
      </c>
      <c r="AV1128" s="52">
        <f>IFERROR(VLOOKUP($F1128,Ref_Param!$L:$M,2,0),0)*U1128</f>
        <v>0</v>
      </c>
      <c r="AW1128" s="53">
        <f t="shared" si="315"/>
        <v>0</v>
      </c>
      <c r="AX1128" s="54">
        <f>IFERROR(VLOOKUP($F1128,Ref_Param!$L:$M,2,0),0)*W1128</f>
        <v>0</v>
      </c>
      <c r="AY1128" s="54">
        <f>IFERROR(VLOOKUP($F1128,Ref_Param!$L:$M,2,0),0)*X1128</f>
        <v>0</v>
      </c>
      <c r="AZ1128" s="54">
        <f>IFERROR(VLOOKUP($F1128,Ref_Param!$L:$M,2,0),0)*Y1128</f>
        <v>0</v>
      </c>
      <c r="BA1128" s="54">
        <f>IFERROR(VLOOKUP($F1128,Ref_Param!$L:$M,2,0),0)*Z1128</f>
        <v>0</v>
      </c>
      <c r="BB1128" s="55">
        <f t="shared" si="316"/>
        <v>0</v>
      </c>
      <c r="BC1128" s="56">
        <f>IFERROR(VLOOKUP($F1128,Ref_Param!$L:$M,2,0),0)*AB1128</f>
        <v>0</v>
      </c>
      <c r="BD1128" s="56">
        <f>IFERROR(VLOOKUP($F1128,Ref_Param!$L:$M,2,0),0)*AC1128</f>
        <v>0</v>
      </c>
      <c r="BE1128" s="56">
        <f>IFERROR(VLOOKUP($F1128,Ref_Param!$L:$M,2,0),0)*AD1128</f>
        <v>34.457117926250447</v>
      </c>
      <c r="BF1128" s="56">
        <f>IFERROR(VLOOKUP($F1128,Ref_Param!$L:$M,2,0),0)*AE1128</f>
        <v>0</v>
      </c>
      <c r="BG1128" s="57">
        <f t="shared" si="317"/>
        <v>34.457117926250447</v>
      </c>
      <c r="BH1128" s="56">
        <f>IFERROR(VLOOKUP($F1128,Ref_Param!$L:$M,2,0),0)*AG1128</f>
        <v>33.838992332968232</v>
      </c>
      <c r="BI1128" s="56">
        <f>IFERROR(VLOOKUP($F1128,Ref_Param!$L:$M,2,0),0)*AH1128</f>
        <v>33.838992332968232</v>
      </c>
      <c r="BJ1128" s="56">
        <f>IFERROR(VLOOKUP($F1128,Ref_Param!$L:$M,2,0),0)*AI1128</f>
        <v>33.838992332968232</v>
      </c>
      <c r="BK1128" s="56">
        <f>IFERROR(VLOOKUP($F1128,Ref_Param!$L:$M,2,0),0)*AJ1128</f>
        <v>33.838992332968232</v>
      </c>
      <c r="BL1128" s="57">
        <f t="shared" si="318"/>
        <v>135.35596933187293</v>
      </c>
      <c r="BM1128" s="58">
        <f>IFERROR(VLOOKUP($F1128,Ref_Param!$L:$M,2,0),0)*AL1128</f>
        <v>0</v>
      </c>
      <c r="BN1128" s="59">
        <f>IFERROR(VLOOKUP($F1128,Ref_Param!$L:$M,2,0),0)*AM1128</f>
        <v>0</v>
      </c>
    </row>
    <row r="1129" spans="1:66" ht="15" customHeight="1" x14ac:dyDescent="0.3">
      <c r="A1129" s="91" t="str">
        <f t="shared" si="308"/>
        <v>EAISDigital - API Economy</v>
      </c>
      <c r="B1129" s="43" t="s">
        <v>4152</v>
      </c>
      <c r="C1129" s="43" t="s">
        <v>4117</v>
      </c>
      <c r="D1129" s="43" t="s">
        <v>1031</v>
      </c>
      <c r="E1129" s="66" t="s">
        <v>1032</v>
      </c>
      <c r="F1129" s="43" t="s">
        <v>86</v>
      </c>
      <c r="G1129" s="44" t="s">
        <v>1052</v>
      </c>
      <c r="H1129" s="41" t="s">
        <v>5426</v>
      </c>
      <c r="I1129" s="66" t="s">
        <v>38</v>
      </c>
      <c r="J1129" s="43"/>
      <c r="K1129" s="66"/>
      <c r="L1129" s="43" t="s">
        <v>4110</v>
      </c>
      <c r="M1129" s="7">
        <v>152.25604000000004</v>
      </c>
      <c r="N1129" s="7">
        <v>130.72275999999997</v>
      </c>
      <c r="O1129" s="7">
        <v>146.88271000000006</v>
      </c>
      <c r="P1129" s="7">
        <v>127.58169000000001</v>
      </c>
      <c r="Q1129" s="46">
        <f t="shared" si="309"/>
        <v>557.44320000000005</v>
      </c>
      <c r="R1129" s="7">
        <v>106.04697994204997</v>
      </c>
      <c r="S1129" s="7">
        <v>109.86724283032623</v>
      </c>
      <c r="T1129" s="7">
        <v>121.35316</v>
      </c>
      <c r="U1129" s="7">
        <v>131.10681</v>
      </c>
      <c r="V1129" s="46">
        <f t="shared" si="310"/>
        <v>468.3741927723762</v>
      </c>
      <c r="W1129" s="7">
        <v>114.30405999999994</v>
      </c>
      <c r="X1129" s="7">
        <v>116.14857999999997</v>
      </c>
      <c r="Y1129" s="7">
        <v>110.05314000000001</v>
      </c>
      <c r="Z1129" s="7">
        <v>114.64174000000001</v>
      </c>
      <c r="AA1129" s="46">
        <f t="shared" si="311"/>
        <v>455.14751999999999</v>
      </c>
      <c r="AB1129" s="49">
        <v>122.94224</v>
      </c>
      <c r="AC1129" s="49">
        <v>80.551270000000045</v>
      </c>
      <c r="AD1129" s="49"/>
      <c r="AE1129" s="49"/>
      <c r="AF1129" s="46">
        <f t="shared" si="312"/>
        <v>203.49351000000004</v>
      </c>
      <c r="AG1129" s="49"/>
      <c r="AH1129" s="49"/>
      <c r="AI1129" s="49"/>
      <c r="AJ1129" s="49"/>
      <c r="AK1129" s="46">
        <f t="shared" si="313"/>
        <v>0</v>
      </c>
      <c r="AL1129" s="48"/>
      <c r="AM1129" s="48"/>
      <c r="AN1129" s="50">
        <f>IFERROR(VLOOKUP($F1129,Ref_Param!$L:$M,2,0),0)*M1129</f>
        <v>114.49313267129124</v>
      </c>
      <c r="AO1129" s="50">
        <f>IFERROR(VLOOKUP($F1129,Ref_Param!$L:$M,2,0),0)*N1129</f>
        <v>98.3005882974321</v>
      </c>
      <c r="AP1129" s="50">
        <f>IFERROR(VLOOKUP($F1129,Ref_Param!$L:$M,2,0),0)*O1129</f>
        <v>110.4525088341244</v>
      </c>
      <c r="AQ1129" s="50">
        <f>IFERROR(VLOOKUP($F1129,Ref_Param!$L:$M,2,0),0)*P1129</f>
        <v>95.938573994158432</v>
      </c>
      <c r="AR1129" s="51">
        <f t="shared" si="314"/>
        <v>419.18480379700617</v>
      </c>
      <c r="AS1129" s="52">
        <f>IFERROR(VLOOKUP($F1129,Ref_Param!$L:$M,2,0),0)*R1129</f>
        <v>79.744954248743653</v>
      </c>
      <c r="AT1129" s="52">
        <f>IFERROR(VLOOKUP($F1129,Ref_Param!$L:$M,2,0),0)*S1129</f>
        <v>82.617706395105955</v>
      </c>
      <c r="AU1129" s="52">
        <f>IFERROR(VLOOKUP($F1129,Ref_Param!$L:$M,2,0),0)*T1129</f>
        <v>91.254858907143714</v>
      </c>
      <c r="AV1129" s="52">
        <f>IFERROR(VLOOKUP($F1129,Ref_Param!$L:$M,2,0),0)*U1129</f>
        <v>98.589385297553832</v>
      </c>
      <c r="AW1129" s="53">
        <f t="shared" si="315"/>
        <v>352.2069048485472</v>
      </c>
      <c r="AX1129" s="54">
        <f>IFERROR(VLOOKUP($F1129,Ref_Param!$L:$M,2,0),0)*W1129</f>
        <v>85.954093554825292</v>
      </c>
      <c r="AY1129" s="54">
        <f>IFERROR(VLOOKUP($F1129,Ref_Param!$L:$M,2,0),0)*X1129</f>
        <v>87.341131291225466</v>
      </c>
      <c r="AZ1129" s="54">
        <f>IFERROR(VLOOKUP($F1129,Ref_Param!$L:$M,2,0),0)*Y1129</f>
        <v>82.757496903979543</v>
      </c>
      <c r="BA1129" s="54">
        <f>IFERROR(VLOOKUP($F1129,Ref_Param!$L:$M,2,0),0)*Z1129</f>
        <v>86.20802135329194</v>
      </c>
      <c r="BB1129" s="55">
        <f t="shared" si="316"/>
        <v>342.26074310332223</v>
      </c>
      <c r="BC1129" s="56">
        <f>IFERROR(VLOOKUP($F1129,Ref_Param!$L:$M,2,0),0)*AB1129</f>
        <v>92.449811483509777</v>
      </c>
      <c r="BD1129" s="56">
        <f>IFERROR(VLOOKUP($F1129,Ref_Param!$L:$M,2,0),0)*AC1129</f>
        <v>60.572751287574562</v>
      </c>
      <c r="BE1129" s="56">
        <f>IFERROR(VLOOKUP($F1129,Ref_Param!$L:$M,2,0),0)*AD1129</f>
        <v>0</v>
      </c>
      <c r="BF1129" s="56">
        <f>IFERROR(VLOOKUP($F1129,Ref_Param!$L:$M,2,0),0)*AE1129</f>
        <v>0</v>
      </c>
      <c r="BG1129" s="57">
        <f t="shared" si="317"/>
        <v>153.02256277108432</v>
      </c>
      <c r="BH1129" s="56">
        <f>IFERROR(VLOOKUP($F1129,Ref_Param!$L:$M,2,0),0)*AG1129</f>
        <v>0</v>
      </c>
      <c r="BI1129" s="56">
        <f>IFERROR(VLOOKUP($F1129,Ref_Param!$L:$M,2,0),0)*AH1129</f>
        <v>0</v>
      </c>
      <c r="BJ1129" s="56">
        <f>IFERROR(VLOOKUP($F1129,Ref_Param!$L:$M,2,0),0)*AI1129</f>
        <v>0</v>
      </c>
      <c r="BK1129" s="56">
        <f>IFERROR(VLOOKUP($F1129,Ref_Param!$L:$M,2,0),0)*AJ1129</f>
        <v>0</v>
      </c>
      <c r="BL1129" s="57">
        <f t="shared" si="318"/>
        <v>0</v>
      </c>
      <c r="BM1129" s="58">
        <f>IFERROR(VLOOKUP($F1129,Ref_Param!$L:$M,2,0),0)*AL1129</f>
        <v>0</v>
      </c>
      <c r="BN1129" s="59">
        <f>IFERROR(VLOOKUP($F1129,Ref_Param!$L:$M,2,0),0)*AM1129</f>
        <v>0</v>
      </c>
    </row>
    <row r="1130" spans="1:66" ht="15" customHeight="1" x14ac:dyDescent="0.3">
      <c r="A1130" s="91" t="str">
        <f t="shared" si="308"/>
        <v>EAISDigital - API Economy</v>
      </c>
      <c r="B1130" s="43" t="s">
        <v>4152</v>
      </c>
      <c r="C1130" s="43" t="s">
        <v>4117</v>
      </c>
      <c r="D1130" s="43" t="s">
        <v>1031</v>
      </c>
      <c r="E1130" s="66" t="s">
        <v>1032</v>
      </c>
      <c r="F1130" s="43" t="s">
        <v>20</v>
      </c>
      <c r="G1130" s="44" t="s">
        <v>1052</v>
      </c>
      <c r="H1130" s="41" t="s">
        <v>5426</v>
      </c>
      <c r="I1130" s="66" t="s">
        <v>26</v>
      </c>
      <c r="J1130" s="43"/>
      <c r="K1130" s="66"/>
      <c r="L1130" s="43" t="s">
        <v>4110</v>
      </c>
      <c r="M1130" s="7"/>
      <c r="N1130" s="7"/>
      <c r="O1130" s="7"/>
      <c r="P1130" s="7"/>
      <c r="Q1130" s="46">
        <f t="shared" si="309"/>
        <v>0</v>
      </c>
      <c r="R1130" s="7"/>
      <c r="S1130" s="7"/>
      <c r="T1130" s="7"/>
      <c r="U1130" s="7"/>
      <c r="V1130" s="46">
        <f t="shared" si="310"/>
        <v>0</v>
      </c>
      <c r="W1130" s="7"/>
      <c r="X1130" s="7"/>
      <c r="Y1130" s="7"/>
      <c r="Z1130" s="7"/>
      <c r="AA1130" s="46">
        <f t="shared" si="311"/>
        <v>0</v>
      </c>
      <c r="AB1130" s="49"/>
      <c r="AC1130" s="49"/>
      <c r="AD1130" s="49">
        <v>46</v>
      </c>
      <c r="AE1130" s="49">
        <v>69</v>
      </c>
      <c r="AF1130" s="46">
        <f t="shared" si="312"/>
        <v>115</v>
      </c>
      <c r="AG1130" s="49">
        <v>80</v>
      </c>
      <c r="AH1130" s="49">
        <v>80</v>
      </c>
      <c r="AI1130" s="49">
        <v>80</v>
      </c>
      <c r="AJ1130" s="49">
        <v>80</v>
      </c>
      <c r="AK1130" s="46">
        <f t="shared" si="313"/>
        <v>320</v>
      </c>
      <c r="AL1130" s="48"/>
      <c r="AM1130" s="48"/>
      <c r="AN1130" s="50">
        <f>IFERROR(VLOOKUP($F1130,Ref_Param!$L:$M,2,0),0)*M1130</f>
        <v>0</v>
      </c>
      <c r="AO1130" s="50">
        <f>IFERROR(VLOOKUP($F1130,Ref_Param!$L:$M,2,0),0)*N1130</f>
        <v>0</v>
      </c>
      <c r="AP1130" s="50">
        <f>IFERROR(VLOOKUP($F1130,Ref_Param!$L:$M,2,0),0)*O1130</f>
        <v>0</v>
      </c>
      <c r="AQ1130" s="50">
        <f>IFERROR(VLOOKUP($F1130,Ref_Param!$L:$M,2,0),0)*P1130</f>
        <v>0</v>
      </c>
      <c r="AR1130" s="51">
        <f t="shared" si="314"/>
        <v>0</v>
      </c>
      <c r="AS1130" s="52">
        <f>IFERROR(VLOOKUP($F1130,Ref_Param!$L:$M,2,0),0)*R1130</f>
        <v>0</v>
      </c>
      <c r="AT1130" s="52">
        <f>IFERROR(VLOOKUP($F1130,Ref_Param!$L:$M,2,0),0)*S1130</f>
        <v>0</v>
      </c>
      <c r="AU1130" s="52">
        <f>IFERROR(VLOOKUP($F1130,Ref_Param!$L:$M,2,0),0)*T1130</f>
        <v>0</v>
      </c>
      <c r="AV1130" s="52">
        <f>IFERROR(VLOOKUP($F1130,Ref_Param!$L:$M,2,0),0)*U1130</f>
        <v>0</v>
      </c>
      <c r="AW1130" s="53">
        <f t="shared" si="315"/>
        <v>0</v>
      </c>
      <c r="AX1130" s="54">
        <f>IFERROR(VLOOKUP($F1130,Ref_Param!$L:$M,2,0),0)*W1130</f>
        <v>0</v>
      </c>
      <c r="AY1130" s="54">
        <f>IFERROR(VLOOKUP($F1130,Ref_Param!$L:$M,2,0),0)*X1130</f>
        <v>0</v>
      </c>
      <c r="AZ1130" s="54">
        <f>IFERROR(VLOOKUP($F1130,Ref_Param!$L:$M,2,0),0)*Y1130</f>
        <v>0</v>
      </c>
      <c r="BA1130" s="54">
        <f>IFERROR(VLOOKUP($F1130,Ref_Param!$L:$M,2,0),0)*Z1130</f>
        <v>0</v>
      </c>
      <c r="BB1130" s="55">
        <f t="shared" si="316"/>
        <v>0</v>
      </c>
      <c r="BC1130" s="56">
        <f>IFERROR(VLOOKUP($F1130,Ref_Param!$L:$M,2,0),0)*AB1130</f>
        <v>0</v>
      </c>
      <c r="BD1130" s="56">
        <f>IFERROR(VLOOKUP($F1130,Ref_Param!$L:$M,2,0),0)*AC1130</f>
        <v>0</v>
      </c>
      <c r="BE1130" s="56">
        <f>IFERROR(VLOOKUP($F1130,Ref_Param!$L:$M,2,0),0)*AD1130</f>
        <v>46</v>
      </c>
      <c r="BF1130" s="56">
        <f>IFERROR(VLOOKUP($F1130,Ref_Param!$L:$M,2,0),0)*AE1130</f>
        <v>69</v>
      </c>
      <c r="BG1130" s="57">
        <f t="shared" si="317"/>
        <v>115</v>
      </c>
      <c r="BH1130" s="56">
        <f>IFERROR(VLOOKUP($F1130,Ref_Param!$L:$M,2,0),0)*AG1130</f>
        <v>80</v>
      </c>
      <c r="BI1130" s="56">
        <f>IFERROR(VLOOKUP($F1130,Ref_Param!$L:$M,2,0),0)*AH1130</f>
        <v>80</v>
      </c>
      <c r="BJ1130" s="56">
        <f>IFERROR(VLOOKUP($F1130,Ref_Param!$L:$M,2,0),0)*AI1130</f>
        <v>80</v>
      </c>
      <c r="BK1130" s="56">
        <f>IFERROR(VLOOKUP($F1130,Ref_Param!$L:$M,2,0),0)*AJ1130</f>
        <v>80</v>
      </c>
      <c r="BL1130" s="57">
        <f t="shared" si="318"/>
        <v>320</v>
      </c>
      <c r="BM1130" s="58">
        <f>IFERROR(VLOOKUP($F1130,Ref_Param!$L:$M,2,0),0)*AL1130</f>
        <v>0</v>
      </c>
      <c r="BN1130" s="59">
        <f>IFERROR(VLOOKUP($F1130,Ref_Param!$L:$M,2,0),0)*AM1130</f>
        <v>0</v>
      </c>
    </row>
    <row r="1131" spans="1:66" ht="15" customHeight="1" x14ac:dyDescent="0.3">
      <c r="A1131" s="91" t="str">
        <f t="shared" si="308"/>
        <v>EAISDigital - API Economy</v>
      </c>
      <c r="B1131" s="43" t="s">
        <v>4152</v>
      </c>
      <c r="C1131" s="43" t="s">
        <v>4117</v>
      </c>
      <c r="D1131" s="43" t="s">
        <v>1038</v>
      </c>
      <c r="E1131" s="66" t="s">
        <v>5336</v>
      </c>
      <c r="F1131" s="43" t="s">
        <v>20</v>
      </c>
      <c r="G1131" s="44" t="s">
        <v>1052</v>
      </c>
      <c r="H1131" s="41" t="s">
        <v>57</v>
      </c>
      <c r="I1131" s="66" t="s">
        <v>38</v>
      </c>
      <c r="J1131" s="43"/>
      <c r="K1131" s="66"/>
      <c r="L1131" s="43" t="s">
        <v>4110</v>
      </c>
      <c r="M1131" s="7"/>
      <c r="N1131" s="7"/>
      <c r="O1131" s="7"/>
      <c r="P1131" s="7"/>
      <c r="Q1131" s="46">
        <f t="shared" si="309"/>
        <v>0</v>
      </c>
      <c r="R1131" s="7"/>
      <c r="S1131" s="7"/>
      <c r="T1131" s="7"/>
      <c r="U1131" s="7"/>
      <c r="V1131" s="46">
        <f t="shared" si="310"/>
        <v>0</v>
      </c>
      <c r="W1131" s="7"/>
      <c r="X1131" s="7"/>
      <c r="Y1131" s="7"/>
      <c r="Z1131" s="7"/>
      <c r="AA1131" s="46">
        <f t="shared" si="311"/>
        <v>0</v>
      </c>
      <c r="AB1131" s="49"/>
      <c r="AC1131" s="49"/>
      <c r="AD1131" s="49">
        <v>16.507000000000001</v>
      </c>
      <c r="AE1131" s="49">
        <v>0</v>
      </c>
      <c r="AF1131" s="46">
        <f t="shared" si="312"/>
        <v>16.507000000000001</v>
      </c>
      <c r="AG1131" s="49">
        <v>16</v>
      </c>
      <c r="AH1131" s="49">
        <v>16</v>
      </c>
      <c r="AI1131" s="49">
        <v>16</v>
      </c>
      <c r="AJ1131" s="49">
        <v>16</v>
      </c>
      <c r="AK1131" s="46">
        <f t="shared" si="313"/>
        <v>64</v>
      </c>
      <c r="AL1131" s="48"/>
      <c r="AM1131" s="48"/>
      <c r="AN1131" s="50">
        <f>IFERROR(VLOOKUP($F1131,Ref_Param!$L:$M,2,0),0)*M1131</f>
        <v>0</v>
      </c>
      <c r="AO1131" s="50">
        <f>IFERROR(VLOOKUP($F1131,Ref_Param!$L:$M,2,0),0)*N1131</f>
        <v>0</v>
      </c>
      <c r="AP1131" s="50">
        <f>IFERROR(VLOOKUP($F1131,Ref_Param!$L:$M,2,0),0)*O1131</f>
        <v>0</v>
      </c>
      <c r="AQ1131" s="50">
        <f>IFERROR(VLOOKUP($F1131,Ref_Param!$L:$M,2,0),0)*P1131</f>
        <v>0</v>
      </c>
      <c r="AR1131" s="51">
        <f t="shared" si="314"/>
        <v>0</v>
      </c>
      <c r="AS1131" s="52">
        <f>IFERROR(VLOOKUP($F1131,Ref_Param!$L:$M,2,0),0)*R1131</f>
        <v>0</v>
      </c>
      <c r="AT1131" s="52">
        <f>IFERROR(VLOOKUP($F1131,Ref_Param!$L:$M,2,0),0)*S1131</f>
        <v>0</v>
      </c>
      <c r="AU1131" s="52">
        <f>IFERROR(VLOOKUP($F1131,Ref_Param!$L:$M,2,0),0)*T1131</f>
        <v>0</v>
      </c>
      <c r="AV1131" s="52">
        <f>IFERROR(VLOOKUP($F1131,Ref_Param!$L:$M,2,0),0)*U1131</f>
        <v>0</v>
      </c>
      <c r="AW1131" s="53">
        <f t="shared" si="315"/>
        <v>0</v>
      </c>
      <c r="AX1131" s="54">
        <f>IFERROR(VLOOKUP($F1131,Ref_Param!$L:$M,2,0),0)*W1131</f>
        <v>0</v>
      </c>
      <c r="AY1131" s="54">
        <f>IFERROR(VLOOKUP($F1131,Ref_Param!$L:$M,2,0),0)*X1131</f>
        <v>0</v>
      </c>
      <c r="AZ1131" s="54">
        <f>IFERROR(VLOOKUP($F1131,Ref_Param!$L:$M,2,0),0)*Y1131</f>
        <v>0</v>
      </c>
      <c r="BA1131" s="54">
        <f>IFERROR(VLOOKUP($F1131,Ref_Param!$L:$M,2,0),0)*Z1131</f>
        <v>0</v>
      </c>
      <c r="BB1131" s="55">
        <f t="shared" si="316"/>
        <v>0</v>
      </c>
      <c r="BC1131" s="56">
        <f>IFERROR(VLOOKUP($F1131,Ref_Param!$L:$M,2,0),0)*AB1131</f>
        <v>0</v>
      </c>
      <c r="BD1131" s="56">
        <f>IFERROR(VLOOKUP($F1131,Ref_Param!$L:$M,2,0),0)*AC1131</f>
        <v>0</v>
      </c>
      <c r="BE1131" s="56">
        <f>IFERROR(VLOOKUP($F1131,Ref_Param!$L:$M,2,0),0)*AD1131</f>
        <v>16.507000000000001</v>
      </c>
      <c r="BF1131" s="56">
        <f>IFERROR(VLOOKUP($F1131,Ref_Param!$L:$M,2,0),0)*AE1131</f>
        <v>0</v>
      </c>
      <c r="BG1131" s="57">
        <f t="shared" si="317"/>
        <v>16.507000000000001</v>
      </c>
      <c r="BH1131" s="56">
        <f>IFERROR(VLOOKUP($F1131,Ref_Param!$L:$M,2,0),0)*AG1131</f>
        <v>16</v>
      </c>
      <c r="BI1131" s="56">
        <f>IFERROR(VLOOKUP($F1131,Ref_Param!$L:$M,2,0),0)*AH1131</f>
        <v>16</v>
      </c>
      <c r="BJ1131" s="56">
        <f>IFERROR(VLOOKUP($F1131,Ref_Param!$L:$M,2,0),0)*AI1131</f>
        <v>16</v>
      </c>
      <c r="BK1131" s="56">
        <f>IFERROR(VLOOKUP($F1131,Ref_Param!$L:$M,2,0),0)*AJ1131</f>
        <v>16</v>
      </c>
      <c r="BL1131" s="57">
        <f t="shared" si="318"/>
        <v>64</v>
      </c>
      <c r="BM1131" s="58">
        <f>IFERROR(VLOOKUP($F1131,Ref_Param!$L:$M,2,0),0)*AL1131</f>
        <v>0</v>
      </c>
      <c r="BN1131" s="59">
        <f>IFERROR(VLOOKUP($F1131,Ref_Param!$L:$M,2,0),0)*AM1131</f>
        <v>0</v>
      </c>
    </row>
    <row r="1132" spans="1:66" ht="15" customHeight="1" x14ac:dyDescent="0.3">
      <c r="A1132" s="91" t="str">
        <f t="shared" si="308"/>
        <v>EAISDigital - API Economy</v>
      </c>
      <c r="B1132" s="43" t="s">
        <v>4152</v>
      </c>
      <c r="C1132" s="43" t="s">
        <v>4117</v>
      </c>
      <c r="D1132" s="43" t="s">
        <v>2625</v>
      </c>
      <c r="E1132" s="66" t="s">
        <v>2626</v>
      </c>
      <c r="F1132" s="43" t="s">
        <v>36</v>
      </c>
      <c r="G1132" s="44" t="s">
        <v>1052</v>
      </c>
      <c r="H1132" s="41" t="s">
        <v>21</v>
      </c>
      <c r="I1132" s="66" t="s">
        <v>38</v>
      </c>
      <c r="J1132" s="43"/>
      <c r="K1132" s="66"/>
      <c r="L1132" s="43" t="s">
        <v>4110</v>
      </c>
      <c r="M1132" s="7">
        <v>0</v>
      </c>
      <c r="N1132" s="7">
        <v>0</v>
      </c>
      <c r="O1132" s="7">
        <v>0</v>
      </c>
      <c r="P1132" s="7">
        <v>0</v>
      </c>
      <c r="Q1132" s="46">
        <f t="shared" si="309"/>
        <v>0</v>
      </c>
      <c r="R1132" s="7">
        <v>0</v>
      </c>
      <c r="S1132" s="7">
        <v>43.96237616387338</v>
      </c>
      <c r="T1132" s="7">
        <v>318.11953107093791</v>
      </c>
      <c r="U1132" s="7">
        <v>374.98541515698071</v>
      </c>
      <c r="V1132" s="46">
        <f t="shared" si="310"/>
        <v>737.067322391792</v>
      </c>
      <c r="W1132" s="7">
        <v>336.31344813441933</v>
      </c>
      <c r="X1132" s="7">
        <v>447.24373421565679</v>
      </c>
      <c r="Y1132" s="7">
        <v>582.95977334893973</v>
      </c>
      <c r="Z1132" s="7">
        <v>676.09230869090925</v>
      </c>
      <c r="AA1132" s="46">
        <f t="shared" si="311"/>
        <v>2042.6092643899251</v>
      </c>
      <c r="AB1132" s="49">
        <v>770.74957953813396</v>
      </c>
      <c r="AC1132" s="49">
        <v>786.33795026192058</v>
      </c>
      <c r="AD1132" s="49"/>
      <c r="AE1132" s="49"/>
      <c r="AF1132" s="46">
        <f t="shared" si="312"/>
        <v>1557.0875298000547</v>
      </c>
      <c r="AG1132" s="49"/>
      <c r="AH1132" s="49"/>
      <c r="AI1132" s="49"/>
      <c r="AJ1132" s="49"/>
      <c r="AK1132" s="46">
        <f t="shared" si="313"/>
        <v>0</v>
      </c>
      <c r="AL1132" s="48"/>
      <c r="AM1132" s="48"/>
      <c r="AN1132" s="50">
        <f>IFERROR(VLOOKUP($F1132,Ref_Param!$L:$M,2,0),0)*M1132</f>
        <v>0</v>
      </c>
      <c r="AO1132" s="50">
        <f>IFERROR(VLOOKUP($F1132,Ref_Param!$L:$M,2,0),0)*N1132</f>
        <v>0</v>
      </c>
      <c r="AP1132" s="50">
        <f>IFERROR(VLOOKUP($F1132,Ref_Param!$L:$M,2,0),0)*O1132</f>
        <v>0</v>
      </c>
      <c r="AQ1132" s="50">
        <f>IFERROR(VLOOKUP($F1132,Ref_Param!$L:$M,2,0),0)*P1132</f>
        <v>0</v>
      </c>
      <c r="AR1132" s="51">
        <f t="shared" si="314"/>
        <v>0</v>
      </c>
      <c r="AS1132" s="52">
        <f>IFERROR(VLOOKUP($F1132,Ref_Param!$L:$M,2,0),0)*R1132</f>
        <v>0</v>
      </c>
      <c r="AT1132" s="52">
        <f>IFERROR(VLOOKUP($F1132,Ref_Param!$L:$M,2,0),0)*S1132</f>
        <v>29.442005114980567</v>
      </c>
      <c r="AU1132" s="52">
        <f>IFERROR(VLOOKUP($F1132,Ref_Param!$L:$M,2,0),0)*T1132</f>
        <v>213.04755743986516</v>
      </c>
      <c r="AV1132" s="52">
        <f>IFERROR(VLOOKUP($F1132,Ref_Param!$L:$M,2,0),0)*U1132</f>
        <v>251.13115974307726</v>
      </c>
      <c r="AW1132" s="53">
        <f t="shared" si="315"/>
        <v>493.62072229792295</v>
      </c>
      <c r="AX1132" s="54">
        <f>IFERROR(VLOOKUP($F1132,Ref_Param!$L:$M,2,0),0)*W1132</f>
        <v>225.23218998219673</v>
      </c>
      <c r="AY1132" s="54">
        <f>IFERROR(VLOOKUP($F1132,Ref_Param!$L:$M,2,0),0)*X1132</f>
        <v>299.52321642798591</v>
      </c>
      <c r="AZ1132" s="54">
        <f>IFERROR(VLOOKUP($F1132,Ref_Param!$L:$M,2,0),0)*Y1132</f>
        <v>390.41348822431746</v>
      </c>
      <c r="BA1132" s="54">
        <f>IFERROR(VLOOKUP($F1132,Ref_Param!$L:$M,2,0),0)*Z1132</f>
        <v>452.78519833589814</v>
      </c>
      <c r="BB1132" s="55">
        <f t="shared" si="316"/>
        <v>1367.9540929703983</v>
      </c>
      <c r="BC1132" s="56">
        <f>IFERROR(VLOOKUP($F1132,Ref_Param!$L:$M,2,0),0)*AB1132</f>
        <v>516.17803775080358</v>
      </c>
      <c r="BD1132" s="56">
        <f>IFERROR(VLOOKUP($F1132,Ref_Param!$L:$M,2,0),0)*AC1132</f>
        <v>526.6177120958198</v>
      </c>
      <c r="BE1132" s="56">
        <f>IFERROR(VLOOKUP($F1132,Ref_Param!$L:$M,2,0),0)*AD1132</f>
        <v>0</v>
      </c>
      <c r="BF1132" s="56">
        <f>IFERROR(VLOOKUP($F1132,Ref_Param!$L:$M,2,0),0)*AE1132</f>
        <v>0</v>
      </c>
      <c r="BG1132" s="57">
        <f t="shared" si="317"/>
        <v>1042.7957498466235</v>
      </c>
      <c r="BH1132" s="56">
        <f>IFERROR(VLOOKUP($F1132,Ref_Param!$L:$M,2,0),0)*AG1132</f>
        <v>0</v>
      </c>
      <c r="BI1132" s="56">
        <f>IFERROR(VLOOKUP($F1132,Ref_Param!$L:$M,2,0),0)*AH1132</f>
        <v>0</v>
      </c>
      <c r="BJ1132" s="56">
        <f>IFERROR(VLOOKUP($F1132,Ref_Param!$L:$M,2,0),0)*AI1132</f>
        <v>0</v>
      </c>
      <c r="BK1132" s="56">
        <f>IFERROR(VLOOKUP($F1132,Ref_Param!$L:$M,2,0),0)*AJ1132</f>
        <v>0</v>
      </c>
      <c r="BL1132" s="57">
        <f t="shared" si="318"/>
        <v>0</v>
      </c>
      <c r="BM1132" s="58">
        <f>IFERROR(VLOOKUP($F1132,Ref_Param!$L:$M,2,0),0)*AL1132</f>
        <v>0</v>
      </c>
      <c r="BN1132" s="59">
        <f>IFERROR(VLOOKUP($F1132,Ref_Param!$L:$M,2,0),0)*AM1132</f>
        <v>0</v>
      </c>
    </row>
    <row r="1133" spans="1:66" ht="15" customHeight="1" x14ac:dyDescent="0.3">
      <c r="A1133" s="91" t="str">
        <f t="shared" si="308"/>
        <v>EAISDigital - API Economy</v>
      </c>
      <c r="B1133" s="43" t="s">
        <v>4152</v>
      </c>
      <c r="C1133" s="43" t="s">
        <v>4117</v>
      </c>
      <c r="D1133" s="43" t="s">
        <v>2625</v>
      </c>
      <c r="E1133" s="66" t="s">
        <v>2626</v>
      </c>
      <c r="F1133" s="43" t="s">
        <v>36</v>
      </c>
      <c r="G1133" s="44" t="s">
        <v>1052</v>
      </c>
      <c r="H1133" s="41" t="s">
        <v>21</v>
      </c>
      <c r="I1133" s="66" t="s">
        <v>38</v>
      </c>
      <c r="J1133" s="43"/>
      <c r="K1133" s="66"/>
      <c r="L1133" s="43" t="s">
        <v>4110</v>
      </c>
      <c r="M1133" s="7"/>
      <c r="N1133" s="7"/>
      <c r="O1133" s="7"/>
      <c r="P1133" s="7"/>
      <c r="Q1133" s="46">
        <f t="shared" si="309"/>
        <v>0</v>
      </c>
      <c r="R1133" s="7"/>
      <c r="S1133" s="7"/>
      <c r="T1133" s="7"/>
      <c r="U1133" s="7"/>
      <c r="V1133" s="46">
        <f t="shared" si="310"/>
        <v>0</v>
      </c>
      <c r="W1133" s="7"/>
      <c r="X1133" s="7"/>
      <c r="Y1133" s="7"/>
      <c r="Z1133" s="7"/>
      <c r="AA1133" s="46">
        <f t="shared" si="311"/>
        <v>0</v>
      </c>
      <c r="AB1133" s="49"/>
      <c r="AC1133" s="49"/>
      <c r="AD1133" s="49">
        <v>679.10400000000004</v>
      </c>
      <c r="AE1133" s="49">
        <v>350</v>
      </c>
      <c r="AF1133" s="46">
        <f t="shared" si="312"/>
        <v>1029.104</v>
      </c>
      <c r="AG1133" s="49">
        <v>400</v>
      </c>
      <c r="AH1133" s="49">
        <v>400</v>
      </c>
      <c r="AI1133" s="49">
        <v>400</v>
      </c>
      <c r="AJ1133" s="49">
        <v>400</v>
      </c>
      <c r="AK1133" s="46">
        <f t="shared" si="313"/>
        <v>1600</v>
      </c>
      <c r="AL1133" s="48"/>
      <c r="AM1133" s="48"/>
      <c r="AN1133" s="50">
        <f>IFERROR(VLOOKUP($F1133,Ref_Param!$L:$M,2,0),0)*M1133</f>
        <v>0</v>
      </c>
      <c r="AO1133" s="50">
        <f>IFERROR(VLOOKUP($F1133,Ref_Param!$L:$M,2,0),0)*N1133</f>
        <v>0</v>
      </c>
      <c r="AP1133" s="50">
        <f>IFERROR(VLOOKUP($F1133,Ref_Param!$L:$M,2,0),0)*O1133</f>
        <v>0</v>
      </c>
      <c r="AQ1133" s="50">
        <f>IFERROR(VLOOKUP($F1133,Ref_Param!$L:$M,2,0),0)*P1133</f>
        <v>0</v>
      </c>
      <c r="AR1133" s="51">
        <f t="shared" si="314"/>
        <v>0</v>
      </c>
      <c r="AS1133" s="52">
        <f>IFERROR(VLOOKUP($F1133,Ref_Param!$L:$M,2,0),0)*R1133</f>
        <v>0</v>
      </c>
      <c r="AT1133" s="52">
        <f>IFERROR(VLOOKUP($F1133,Ref_Param!$L:$M,2,0),0)*S1133</f>
        <v>0</v>
      </c>
      <c r="AU1133" s="52">
        <f>IFERROR(VLOOKUP($F1133,Ref_Param!$L:$M,2,0),0)*T1133</f>
        <v>0</v>
      </c>
      <c r="AV1133" s="52">
        <f>IFERROR(VLOOKUP($F1133,Ref_Param!$L:$M,2,0),0)*U1133</f>
        <v>0</v>
      </c>
      <c r="AW1133" s="53">
        <f t="shared" si="315"/>
        <v>0</v>
      </c>
      <c r="AX1133" s="54">
        <f>IFERROR(VLOOKUP($F1133,Ref_Param!$L:$M,2,0),0)*W1133</f>
        <v>0</v>
      </c>
      <c r="AY1133" s="54">
        <f>IFERROR(VLOOKUP($F1133,Ref_Param!$L:$M,2,0),0)*X1133</f>
        <v>0</v>
      </c>
      <c r="AZ1133" s="54">
        <f>IFERROR(VLOOKUP($F1133,Ref_Param!$L:$M,2,0),0)*Y1133</f>
        <v>0</v>
      </c>
      <c r="BA1133" s="54">
        <f>IFERROR(VLOOKUP($F1133,Ref_Param!$L:$M,2,0),0)*Z1133</f>
        <v>0</v>
      </c>
      <c r="BB1133" s="55">
        <f t="shared" si="316"/>
        <v>0</v>
      </c>
      <c r="BC1133" s="56">
        <f>IFERROR(VLOOKUP($F1133,Ref_Param!$L:$M,2,0),0)*AB1133</f>
        <v>0</v>
      </c>
      <c r="BD1133" s="56">
        <f>IFERROR(VLOOKUP($F1133,Ref_Param!$L:$M,2,0),0)*AC1133</f>
        <v>0</v>
      </c>
      <c r="BE1133" s="56">
        <f>IFERROR(VLOOKUP($F1133,Ref_Param!$L:$M,2,0),0)*AD1133</f>
        <v>454.80215553121599</v>
      </c>
      <c r="BF1133" s="56">
        <f>IFERROR(VLOOKUP($F1133,Ref_Param!$L:$M,2,0),0)*AE1133</f>
        <v>234.39819885603029</v>
      </c>
      <c r="BG1133" s="57">
        <f t="shared" si="317"/>
        <v>689.20035438724631</v>
      </c>
      <c r="BH1133" s="56">
        <f>IFERROR(VLOOKUP($F1133,Ref_Param!$L:$M,2,0),0)*AG1133</f>
        <v>267.88365583546317</v>
      </c>
      <c r="BI1133" s="56">
        <f>IFERROR(VLOOKUP($F1133,Ref_Param!$L:$M,2,0),0)*AH1133</f>
        <v>267.88365583546317</v>
      </c>
      <c r="BJ1133" s="56">
        <f>IFERROR(VLOOKUP($F1133,Ref_Param!$L:$M,2,0),0)*AI1133</f>
        <v>267.88365583546317</v>
      </c>
      <c r="BK1133" s="56">
        <f>IFERROR(VLOOKUP($F1133,Ref_Param!$L:$M,2,0),0)*AJ1133</f>
        <v>267.88365583546317</v>
      </c>
      <c r="BL1133" s="57">
        <f t="shared" si="318"/>
        <v>1071.5346233418527</v>
      </c>
      <c r="BM1133" s="58">
        <f>IFERROR(VLOOKUP($F1133,Ref_Param!$L:$M,2,0),0)*AL1133</f>
        <v>0</v>
      </c>
      <c r="BN1133" s="59">
        <f>IFERROR(VLOOKUP($F1133,Ref_Param!$L:$M,2,0),0)*AM1133</f>
        <v>0</v>
      </c>
    </row>
    <row r="1134" spans="1:66" ht="15" customHeight="1" x14ac:dyDescent="0.3">
      <c r="A1134" s="91" t="str">
        <f t="shared" si="308"/>
        <v>EAISDigital - API Economy</v>
      </c>
      <c r="B1134" s="43" t="s">
        <v>4152</v>
      </c>
      <c r="C1134" s="43" t="s">
        <v>4117</v>
      </c>
      <c r="D1134" s="43" t="s">
        <v>2625</v>
      </c>
      <c r="E1134" s="66" t="s">
        <v>2626</v>
      </c>
      <c r="F1134" s="43" t="s">
        <v>3731</v>
      </c>
      <c r="G1134" s="44" t="s">
        <v>1052</v>
      </c>
      <c r="H1134" s="41" t="s">
        <v>21</v>
      </c>
      <c r="I1134" s="66" t="s">
        <v>38</v>
      </c>
      <c r="J1134" s="43"/>
      <c r="K1134" s="66"/>
      <c r="L1134" s="43" t="s">
        <v>4110</v>
      </c>
      <c r="M1134" s="7">
        <v>0</v>
      </c>
      <c r="N1134" s="7">
        <v>0</v>
      </c>
      <c r="O1134" s="7">
        <v>0</v>
      </c>
      <c r="P1134" s="7">
        <v>0</v>
      </c>
      <c r="Q1134" s="46">
        <f t="shared" si="309"/>
        <v>0</v>
      </c>
      <c r="R1134" s="7">
        <v>0</v>
      </c>
      <c r="S1134" s="7">
        <v>0</v>
      </c>
      <c r="T1134" s="7">
        <v>0</v>
      </c>
      <c r="U1134" s="7">
        <v>0</v>
      </c>
      <c r="V1134" s="46">
        <f t="shared" si="310"/>
        <v>0</v>
      </c>
      <c r="W1134" s="7">
        <v>-37.537000000000063</v>
      </c>
      <c r="X1134" s="7">
        <v>-113.18700000000001</v>
      </c>
      <c r="Y1134" s="7">
        <v>65.365999999999488</v>
      </c>
      <c r="Z1134" s="7">
        <v>230.41500000000053</v>
      </c>
      <c r="AA1134" s="46">
        <f t="shared" si="311"/>
        <v>145.05699999999996</v>
      </c>
      <c r="AB1134" s="49">
        <v>-347.16399477829373</v>
      </c>
      <c r="AC1134" s="49">
        <v>-187.42383999999953</v>
      </c>
      <c r="AD1134" s="49"/>
      <c r="AE1134" s="49"/>
      <c r="AF1134" s="46">
        <f t="shared" si="312"/>
        <v>-534.5878347782932</v>
      </c>
      <c r="AG1134" s="49"/>
      <c r="AH1134" s="49"/>
      <c r="AI1134" s="49"/>
      <c r="AJ1134" s="49"/>
      <c r="AK1134" s="46">
        <f t="shared" si="313"/>
        <v>0</v>
      </c>
      <c r="AL1134" s="48"/>
      <c r="AM1134" s="48"/>
      <c r="AN1134" s="50">
        <f>IFERROR(VLOOKUP($F1134,Ref_Param!$L:$M,2,0),0)*M1134</f>
        <v>0</v>
      </c>
      <c r="AO1134" s="50">
        <f>IFERROR(VLOOKUP($F1134,Ref_Param!$L:$M,2,0),0)*N1134</f>
        <v>0</v>
      </c>
      <c r="AP1134" s="50">
        <f>IFERROR(VLOOKUP($F1134,Ref_Param!$L:$M,2,0),0)*O1134</f>
        <v>0</v>
      </c>
      <c r="AQ1134" s="50">
        <f>IFERROR(VLOOKUP($F1134,Ref_Param!$L:$M,2,0),0)*P1134</f>
        <v>0</v>
      </c>
      <c r="AR1134" s="51">
        <f t="shared" si="314"/>
        <v>0</v>
      </c>
      <c r="AS1134" s="52">
        <f>IFERROR(VLOOKUP($F1134,Ref_Param!$L:$M,2,0),0)*R1134</f>
        <v>0</v>
      </c>
      <c r="AT1134" s="52">
        <f>IFERROR(VLOOKUP($F1134,Ref_Param!$L:$M,2,0),0)*S1134</f>
        <v>0</v>
      </c>
      <c r="AU1134" s="52">
        <f>IFERROR(VLOOKUP($F1134,Ref_Param!$L:$M,2,0),0)*T1134</f>
        <v>0</v>
      </c>
      <c r="AV1134" s="52">
        <f>IFERROR(VLOOKUP($F1134,Ref_Param!$L:$M,2,0),0)*U1134</f>
        <v>0</v>
      </c>
      <c r="AW1134" s="53">
        <f t="shared" si="315"/>
        <v>0</v>
      </c>
      <c r="AX1134" s="54">
        <f>IFERROR(VLOOKUP($F1134,Ref_Param!$L:$M,2,0),0)*W1134</f>
        <v>-0.45682122429110544</v>
      </c>
      <c r="AY1134" s="54">
        <f>IFERROR(VLOOKUP($F1134,Ref_Param!$L:$M,2,0),0)*X1134</f>
        <v>-1.3774735304855814</v>
      </c>
      <c r="AZ1134" s="54">
        <f>IFERROR(VLOOKUP($F1134,Ref_Param!$L:$M,2,0),0)*Y1134</f>
        <v>0.79549714007544858</v>
      </c>
      <c r="BA1134" s="54">
        <f>IFERROR(VLOOKUP($F1134,Ref_Param!$L:$M,2,0),0)*Z1134</f>
        <v>2.8041255932822318</v>
      </c>
      <c r="BB1134" s="55">
        <f t="shared" si="316"/>
        <v>1.7653279785809937</v>
      </c>
      <c r="BC1134" s="56">
        <f>IFERROR(VLOOKUP($F1134,Ref_Param!$L:$M,2,0),0)*AB1134</f>
        <v>-4.2249482144127342</v>
      </c>
      <c r="BD1134" s="56">
        <f>IFERROR(VLOOKUP($F1134,Ref_Param!$L:$M,2,0),0)*AC1134</f>
        <v>-2.280927832542289</v>
      </c>
      <c r="BE1134" s="56">
        <f>IFERROR(VLOOKUP($F1134,Ref_Param!$L:$M,2,0),0)*AD1134</f>
        <v>0</v>
      </c>
      <c r="BF1134" s="56">
        <f>IFERROR(VLOOKUP($F1134,Ref_Param!$L:$M,2,0),0)*AE1134</f>
        <v>0</v>
      </c>
      <c r="BG1134" s="57">
        <f t="shared" si="317"/>
        <v>-6.5058760469550236</v>
      </c>
      <c r="BH1134" s="56">
        <f>IFERROR(VLOOKUP($F1134,Ref_Param!$L:$M,2,0),0)*AG1134</f>
        <v>0</v>
      </c>
      <c r="BI1134" s="56">
        <f>IFERROR(VLOOKUP($F1134,Ref_Param!$L:$M,2,0),0)*AH1134</f>
        <v>0</v>
      </c>
      <c r="BJ1134" s="56">
        <f>IFERROR(VLOOKUP($F1134,Ref_Param!$L:$M,2,0),0)*AI1134</f>
        <v>0</v>
      </c>
      <c r="BK1134" s="56">
        <f>IFERROR(VLOOKUP($F1134,Ref_Param!$L:$M,2,0),0)*AJ1134</f>
        <v>0</v>
      </c>
      <c r="BL1134" s="57">
        <f t="shared" si="318"/>
        <v>0</v>
      </c>
      <c r="BM1134" s="58">
        <f>IFERROR(VLOOKUP($F1134,Ref_Param!$L:$M,2,0),0)*AL1134</f>
        <v>0</v>
      </c>
      <c r="BN1134" s="59">
        <f>IFERROR(VLOOKUP($F1134,Ref_Param!$L:$M,2,0),0)*AM1134</f>
        <v>0</v>
      </c>
    </row>
    <row r="1135" spans="1:66" ht="15" customHeight="1" x14ac:dyDescent="0.3">
      <c r="A1135" s="91" t="str">
        <f t="shared" si="308"/>
        <v>EAISDigital - API Economy</v>
      </c>
      <c r="B1135" s="43" t="s">
        <v>4152</v>
      </c>
      <c r="C1135" s="43" t="s">
        <v>4117</v>
      </c>
      <c r="D1135" s="43" t="s">
        <v>1042</v>
      </c>
      <c r="E1135" s="66" t="s">
        <v>5338</v>
      </c>
      <c r="F1135" s="43" t="s">
        <v>20</v>
      </c>
      <c r="G1135" s="44" t="s">
        <v>1052</v>
      </c>
      <c r="H1135" s="41" t="s">
        <v>21</v>
      </c>
      <c r="I1135" s="66" t="s">
        <v>26</v>
      </c>
      <c r="J1135" s="43"/>
      <c r="K1135" s="66"/>
      <c r="L1135" s="43" t="s">
        <v>4110</v>
      </c>
      <c r="M1135" s="7">
        <v>146.2655746030695</v>
      </c>
      <c r="N1135" s="7">
        <v>56.310797047389748</v>
      </c>
      <c r="O1135" s="7">
        <v>80.640340915101362</v>
      </c>
      <c r="P1135" s="7">
        <v>92.334171944560495</v>
      </c>
      <c r="Q1135" s="46">
        <f t="shared" si="309"/>
        <v>375.55088451012114</v>
      </c>
      <c r="R1135" s="7">
        <v>106.10833868248218</v>
      </c>
      <c r="S1135" s="7">
        <v>56.990701914329819</v>
      </c>
      <c r="T1135" s="7">
        <v>51.12530924619746</v>
      </c>
      <c r="U1135" s="7">
        <v>47.005527007689047</v>
      </c>
      <c r="V1135" s="46">
        <f t="shared" si="310"/>
        <v>261.22987685069853</v>
      </c>
      <c r="W1135" s="7">
        <v>50.762693241792178</v>
      </c>
      <c r="X1135" s="7">
        <v>52.577835348467232</v>
      </c>
      <c r="Y1135" s="7">
        <v>38.793780727080915</v>
      </c>
      <c r="Z1135" s="7">
        <v>55.357987299136347</v>
      </c>
      <c r="AA1135" s="46">
        <f t="shared" si="311"/>
        <v>197.49229661647666</v>
      </c>
      <c r="AB1135" s="49">
        <v>52.890616535744648</v>
      </c>
      <c r="AC1135" s="49">
        <v>51.429902740575365</v>
      </c>
      <c r="AD1135" s="49"/>
      <c r="AE1135" s="49"/>
      <c r="AF1135" s="46">
        <f t="shared" si="312"/>
        <v>104.32051927632001</v>
      </c>
      <c r="AG1135" s="49"/>
      <c r="AH1135" s="49"/>
      <c r="AI1135" s="49"/>
      <c r="AJ1135" s="49"/>
      <c r="AK1135" s="46">
        <f t="shared" si="313"/>
        <v>0</v>
      </c>
      <c r="AL1135" s="48"/>
      <c r="AM1135" s="48"/>
      <c r="AN1135" s="50">
        <f>IFERROR(VLOOKUP($F1135,Ref_Param!$L:$M,2,0),0)*M1135</f>
        <v>146.2655746030695</v>
      </c>
      <c r="AO1135" s="50">
        <f>IFERROR(VLOOKUP($F1135,Ref_Param!$L:$M,2,0),0)*N1135</f>
        <v>56.310797047389748</v>
      </c>
      <c r="AP1135" s="50">
        <f>IFERROR(VLOOKUP($F1135,Ref_Param!$L:$M,2,0),0)*O1135</f>
        <v>80.640340915101362</v>
      </c>
      <c r="AQ1135" s="50">
        <f>IFERROR(VLOOKUP($F1135,Ref_Param!$L:$M,2,0),0)*P1135</f>
        <v>92.334171944560495</v>
      </c>
      <c r="AR1135" s="51">
        <f t="shared" si="314"/>
        <v>375.55088451012114</v>
      </c>
      <c r="AS1135" s="52">
        <f>IFERROR(VLOOKUP($F1135,Ref_Param!$L:$M,2,0),0)*R1135</f>
        <v>106.10833868248218</v>
      </c>
      <c r="AT1135" s="52">
        <f>IFERROR(VLOOKUP($F1135,Ref_Param!$L:$M,2,0),0)*S1135</f>
        <v>56.990701914329819</v>
      </c>
      <c r="AU1135" s="52">
        <f>IFERROR(VLOOKUP($F1135,Ref_Param!$L:$M,2,0),0)*T1135</f>
        <v>51.12530924619746</v>
      </c>
      <c r="AV1135" s="52">
        <f>IFERROR(VLOOKUP($F1135,Ref_Param!$L:$M,2,0),0)*U1135</f>
        <v>47.005527007689047</v>
      </c>
      <c r="AW1135" s="53">
        <f t="shared" si="315"/>
        <v>261.22987685069853</v>
      </c>
      <c r="AX1135" s="54">
        <f>IFERROR(VLOOKUP($F1135,Ref_Param!$L:$M,2,0),0)*W1135</f>
        <v>50.762693241792178</v>
      </c>
      <c r="AY1135" s="54">
        <f>IFERROR(VLOOKUP($F1135,Ref_Param!$L:$M,2,0),0)*X1135</f>
        <v>52.577835348467232</v>
      </c>
      <c r="AZ1135" s="54">
        <f>IFERROR(VLOOKUP($F1135,Ref_Param!$L:$M,2,0),0)*Y1135</f>
        <v>38.793780727080915</v>
      </c>
      <c r="BA1135" s="54">
        <f>IFERROR(VLOOKUP($F1135,Ref_Param!$L:$M,2,0),0)*Z1135</f>
        <v>55.357987299136347</v>
      </c>
      <c r="BB1135" s="55">
        <f t="shared" si="316"/>
        <v>197.49229661647666</v>
      </c>
      <c r="BC1135" s="56">
        <f>IFERROR(VLOOKUP($F1135,Ref_Param!$L:$M,2,0),0)*AB1135</f>
        <v>52.890616535744648</v>
      </c>
      <c r="BD1135" s="56">
        <f>IFERROR(VLOOKUP($F1135,Ref_Param!$L:$M,2,0),0)*AC1135</f>
        <v>51.429902740575365</v>
      </c>
      <c r="BE1135" s="56">
        <f>IFERROR(VLOOKUP($F1135,Ref_Param!$L:$M,2,0),0)*AD1135</f>
        <v>0</v>
      </c>
      <c r="BF1135" s="56">
        <f>IFERROR(VLOOKUP($F1135,Ref_Param!$L:$M,2,0),0)*AE1135</f>
        <v>0</v>
      </c>
      <c r="BG1135" s="57">
        <f t="shared" si="317"/>
        <v>104.32051927632001</v>
      </c>
      <c r="BH1135" s="56">
        <f>IFERROR(VLOOKUP($F1135,Ref_Param!$L:$M,2,0),0)*AG1135</f>
        <v>0</v>
      </c>
      <c r="BI1135" s="56">
        <f>IFERROR(VLOOKUP($F1135,Ref_Param!$L:$M,2,0),0)*AH1135</f>
        <v>0</v>
      </c>
      <c r="BJ1135" s="56">
        <f>IFERROR(VLOOKUP($F1135,Ref_Param!$L:$M,2,0),0)*AI1135</f>
        <v>0</v>
      </c>
      <c r="BK1135" s="56">
        <f>IFERROR(VLOOKUP($F1135,Ref_Param!$L:$M,2,0),0)*AJ1135</f>
        <v>0</v>
      </c>
      <c r="BL1135" s="57">
        <f t="shared" si="318"/>
        <v>0</v>
      </c>
      <c r="BM1135" s="58">
        <f>IFERROR(VLOOKUP($F1135,Ref_Param!$L:$M,2,0),0)*AL1135</f>
        <v>0</v>
      </c>
      <c r="BN1135" s="59">
        <f>IFERROR(VLOOKUP($F1135,Ref_Param!$L:$M,2,0),0)*AM1135</f>
        <v>0</v>
      </c>
    </row>
    <row r="1136" spans="1:66" ht="15" customHeight="1" x14ac:dyDescent="0.3">
      <c r="A1136" s="91" t="str">
        <f t="shared" si="308"/>
        <v>EAISDigital - API Economy</v>
      </c>
      <c r="B1136" s="43" t="s">
        <v>4152</v>
      </c>
      <c r="C1136" s="43" t="s">
        <v>4117</v>
      </c>
      <c r="D1136" s="43" t="s">
        <v>1042</v>
      </c>
      <c r="E1136" s="66" t="s">
        <v>5338</v>
      </c>
      <c r="F1136" s="43" t="s">
        <v>20</v>
      </c>
      <c r="G1136" s="44" t="s">
        <v>1052</v>
      </c>
      <c r="H1136" s="41" t="s">
        <v>21</v>
      </c>
      <c r="I1136" s="66" t="s">
        <v>26</v>
      </c>
      <c r="J1136" s="43"/>
      <c r="K1136" s="66"/>
      <c r="L1136" s="43" t="s">
        <v>4110</v>
      </c>
      <c r="M1136" s="7"/>
      <c r="N1136" s="7"/>
      <c r="O1136" s="7"/>
      <c r="P1136" s="7"/>
      <c r="Q1136" s="46">
        <f t="shared" si="309"/>
        <v>0</v>
      </c>
      <c r="R1136" s="7"/>
      <c r="S1136" s="7"/>
      <c r="T1136" s="7"/>
      <c r="U1136" s="7"/>
      <c r="V1136" s="46">
        <f t="shared" si="310"/>
        <v>0</v>
      </c>
      <c r="W1136" s="7"/>
      <c r="X1136" s="7"/>
      <c r="Y1136" s="7"/>
      <c r="Z1136" s="7"/>
      <c r="AA1136" s="46">
        <f t="shared" si="311"/>
        <v>0</v>
      </c>
      <c r="AB1136" s="49"/>
      <c r="AC1136" s="49"/>
      <c r="AD1136" s="49">
        <v>40.378</v>
      </c>
      <c r="AE1136" s="49">
        <v>51</v>
      </c>
      <c r="AF1136" s="46">
        <f t="shared" si="312"/>
        <v>91.378</v>
      </c>
      <c r="AG1136" s="49">
        <v>50</v>
      </c>
      <c r="AH1136" s="49">
        <v>50</v>
      </c>
      <c r="AI1136" s="49">
        <v>50</v>
      </c>
      <c r="AJ1136" s="49">
        <v>50</v>
      </c>
      <c r="AK1136" s="46">
        <f t="shared" si="313"/>
        <v>200</v>
      </c>
      <c r="AL1136" s="48"/>
      <c r="AM1136" s="48"/>
      <c r="AN1136" s="50">
        <f>IFERROR(VLOOKUP($F1136,Ref_Param!$L:$M,2,0),0)*M1136</f>
        <v>0</v>
      </c>
      <c r="AO1136" s="50">
        <f>IFERROR(VLOOKUP($F1136,Ref_Param!$L:$M,2,0),0)*N1136</f>
        <v>0</v>
      </c>
      <c r="AP1136" s="50">
        <f>IFERROR(VLOOKUP($F1136,Ref_Param!$L:$M,2,0),0)*O1136</f>
        <v>0</v>
      </c>
      <c r="AQ1136" s="50">
        <f>IFERROR(VLOOKUP($F1136,Ref_Param!$L:$M,2,0),0)*P1136</f>
        <v>0</v>
      </c>
      <c r="AR1136" s="51">
        <f t="shared" si="314"/>
        <v>0</v>
      </c>
      <c r="AS1136" s="52">
        <f>IFERROR(VLOOKUP($F1136,Ref_Param!$L:$M,2,0),0)*R1136</f>
        <v>0</v>
      </c>
      <c r="AT1136" s="52">
        <f>IFERROR(VLOOKUP($F1136,Ref_Param!$L:$M,2,0),0)*S1136</f>
        <v>0</v>
      </c>
      <c r="AU1136" s="52">
        <f>IFERROR(VLOOKUP($F1136,Ref_Param!$L:$M,2,0),0)*T1136</f>
        <v>0</v>
      </c>
      <c r="AV1136" s="52">
        <f>IFERROR(VLOOKUP($F1136,Ref_Param!$L:$M,2,0),0)*U1136</f>
        <v>0</v>
      </c>
      <c r="AW1136" s="53">
        <f t="shared" si="315"/>
        <v>0</v>
      </c>
      <c r="AX1136" s="54">
        <f>IFERROR(VLOOKUP($F1136,Ref_Param!$L:$M,2,0),0)*W1136</f>
        <v>0</v>
      </c>
      <c r="AY1136" s="54">
        <f>IFERROR(VLOOKUP($F1136,Ref_Param!$L:$M,2,0),0)*X1136</f>
        <v>0</v>
      </c>
      <c r="AZ1136" s="54">
        <f>IFERROR(VLOOKUP($F1136,Ref_Param!$L:$M,2,0),0)*Y1136</f>
        <v>0</v>
      </c>
      <c r="BA1136" s="54">
        <f>IFERROR(VLOOKUP($F1136,Ref_Param!$L:$M,2,0),0)*Z1136</f>
        <v>0</v>
      </c>
      <c r="BB1136" s="55">
        <f t="shared" si="316"/>
        <v>0</v>
      </c>
      <c r="BC1136" s="56">
        <f>IFERROR(VLOOKUP($F1136,Ref_Param!$L:$M,2,0),0)*AB1136</f>
        <v>0</v>
      </c>
      <c r="BD1136" s="56">
        <f>IFERROR(VLOOKUP($F1136,Ref_Param!$L:$M,2,0),0)*AC1136</f>
        <v>0</v>
      </c>
      <c r="BE1136" s="56">
        <f>IFERROR(VLOOKUP($F1136,Ref_Param!$L:$M,2,0),0)*AD1136</f>
        <v>40.378</v>
      </c>
      <c r="BF1136" s="56">
        <f>IFERROR(VLOOKUP($F1136,Ref_Param!$L:$M,2,0),0)*AE1136</f>
        <v>51</v>
      </c>
      <c r="BG1136" s="57">
        <f t="shared" si="317"/>
        <v>91.378</v>
      </c>
      <c r="BH1136" s="56">
        <f>IFERROR(VLOOKUP($F1136,Ref_Param!$L:$M,2,0),0)*AG1136</f>
        <v>50</v>
      </c>
      <c r="BI1136" s="56">
        <f>IFERROR(VLOOKUP($F1136,Ref_Param!$L:$M,2,0),0)*AH1136</f>
        <v>50</v>
      </c>
      <c r="BJ1136" s="56">
        <f>IFERROR(VLOOKUP($F1136,Ref_Param!$L:$M,2,0),0)*AI1136</f>
        <v>50</v>
      </c>
      <c r="BK1136" s="56">
        <f>IFERROR(VLOOKUP($F1136,Ref_Param!$L:$M,2,0),0)*AJ1136</f>
        <v>50</v>
      </c>
      <c r="BL1136" s="57">
        <f t="shared" si="318"/>
        <v>200</v>
      </c>
      <c r="BM1136" s="58">
        <f>IFERROR(VLOOKUP($F1136,Ref_Param!$L:$M,2,0),0)*AL1136</f>
        <v>0</v>
      </c>
      <c r="BN1136" s="59">
        <f>IFERROR(VLOOKUP($F1136,Ref_Param!$L:$M,2,0),0)*AM1136</f>
        <v>0</v>
      </c>
    </row>
    <row r="1137" spans="1:66" ht="15" customHeight="1" x14ac:dyDescent="0.3">
      <c r="A1137" s="91" t="str">
        <f t="shared" si="308"/>
        <v>EAISDigital - API Economy</v>
      </c>
      <c r="B1137" s="43" t="s">
        <v>4152</v>
      </c>
      <c r="C1137" s="43" t="s">
        <v>4117</v>
      </c>
      <c r="D1137" s="43" t="s">
        <v>2628</v>
      </c>
      <c r="E1137" s="66" t="s">
        <v>5339</v>
      </c>
      <c r="F1137" s="43" t="s">
        <v>47</v>
      </c>
      <c r="G1137" s="44" t="s">
        <v>1052</v>
      </c>
      <c r="H1137" s="41" t="s">
        <v>37</v>
      </c>
      <c r="I1137" s="66" t="s">
        <v>38</v>
      </c>
      <c r="J1137" s="43"/>
      <c r="K1137" s="66"/>
      <c r="L1137" s="43" t="s">
        <v>4110</v>
      </c>
      <c r="M1137" s="7">
        <v>1752.9621398674544</v>
      </c>
      <c r="N1137" s="7">
        <v>2083.3647388218592</v>
      </c>
      <c r="O1137" s="7">
        <v>1119.2481929260182</v>
      </c>
      <c r="P1137" s="7">
        <v>545.2201067739345</v>
      </c>
      <c r="Q1137" s="46">
        <f t="shared" si="309"/>
        <v>5500.7951783892659</v>
      </c>
      <c r="R1137" s="7">
        <v>893.5322872424324</v>
      </c>
      <c r="S1137" s="7">
        <v>1199.5214277046357</v>
      </c>
      <c r="T1137" s="7">
        <v>1440.0969401794046</v>
      </c>
      <c r="U1137" s="7">
        <v>1232.3985684865879</v>
      </c>
      <c r="V1137" s="46">
        <f t="shared" si="310"/>
        <v>4765.5492236130613</v>
      </c>
      <c r="W1137" s="7">
        <v>1301.6873603858053</v>
      </c>
      <c r="X1137" s="7">
        <v>1200.7458221292259</v>
      </c>
      <c r="Y1137" s="7">
        <v>1216.4346374804752</v>
      </c>
      <c r="Z1137" s="7">
        <v>728.2437351682546</v>
      </c>
      <c r="AA1137" s="46">
        <f t="shared" si="311"/>
        <v>4447.1115551637613</v>
      </c>
      <c r="AB1137" s="49">
        <v>1844.8406966894497</v>
      </c>
      <c r="AC1137" s="49">
        <v>1450.2678125392008</v>
      </c>
      <c r="AD1137" s="49"/>
      <c r="AE1137" s="49"/>
      <c r="AF1137" s="46">
        <f t="shared" si="312"/>
        <v>3295.1085092286503</v>
      </c>
      <c r="AG1137" s="49"/>
      <c r="AH1137" s="49"/>
      <c r="AI1137" s="49"/>
      <c r="AJ1137" s="49"/>
      <c r="AK1137" s="46">
        <f t="shared" si="313"/>
        <v>0</v>
      </c>
      <c r="AL1137" s="48"/>
      <c r="AM1137" s="48"/>
      <c r="AN1137" s="50">
        <f>IFERROR(VLOOKUP($F1137,Ref_Param!$L:$M,2,0),0)*M1137</f>
        <v>477.22724922520302</v>
      </c>
      <c r="AO1137" s="50">
        <f>IFERROR(VLOOKUP($F1137,Ref_Param!$L:$M,2,0),0)*N1137</f>
        <v>567.17621038633274</v>
      </c>
      <c r="AP1137" s="50">
        <f>IFERROR(VLOOKUP($F1137,Ref_Param!$L:$M,2,0),0)*O1137</f>
        <v>304.70466199044677</v>
      </c>
      <c r="AQ1137" s="50">
        <f>IFERROR(VLOOKUP($F1137,Ref_Param!$L:$M,2,0),0)*P1137</f>
        <v>148.43098197070594</v>
      </c>
      <c r="AR1137" s="51">
        <f t="shared" si="314"/>
        <v>1497.5391035726884</v>
      </c>
      <c r="AS1137" s="52">
        <f>IFERROR(VLOOKUP($F1137,Ref_Param!$L:$M,2,0),0)*R1137</f>
        <v>243.25565614717294</v>
      </c>
      <c r="AT1137" s="52">
        <f>IFERROR(VLOOKUP($F1137,Ref_Param!$L:$M,2,0),0)*S1137</f>
        <v>326.55828572170725</v>
      </c>
      <c r="AU1137" s="52">
        <f>IFERROR(VLOOKUP($F1137,Ref_Param!$L:$M,2,0),0)*T1137</f>
        <v>392.05267800673312</v>
      </c>
      <c r="AV1137" s="52">
        <f>IFERROR(VLOOKUP($F1137,Ref_Param!$L:$M,2,0),0)*U1137</f>
        <v>335.50877421254665</v>
      </c>
      <c r="AW1137" s="53">
        <f t="shared" si="315"/>
        <v>1297.37539408816</v>
      </c>
      <c r="AX1137" s="54">
        <f>IFERROR(VLOOKUP($F1137,Ref_Param!$L:$M,2,0),0)*W1137</f>
        <v>354.37198797408359</v>
      </c>
      <c r="AY1137" s="54">
        <f>IFERROR(VLOOKUP($F1137,Ref_Param!$L:$M,2,0),0)*X1137</f>
        <v>326.891615443967</v>
      </c>
      <c r="AZ1137" s="54">
        <f>IFERROR(VLOOKUP($F1137,Ref_Param!$L:$M,2,0),0)*Y1137</f>
        <v>331.16274601969349</v>
      </c>
      <c r="BA1137" s="54">
        <f>IFERROR(VLOOKUP($F1137,Ref_Param!$L:$M,2,0),0)*Z1137</f>
        <v>198.25742187798281</v>
      </c>
      <c r="BB1137" s="55">
        <f t="shared" si="316"/>
        <v>1210.683771315727</v>
      </c>
      <c r="BC1137" s="56">
        <f>IFERROR(VLOOKUP($F1137,Ref_Param!$L:$M,2,0),0)*AB1137</f>
        <v>502.24031136598472</v>
      </c>
      <c r="BD1137" s="56">
        <f>IFERROR(VLOOKUP($F1137,Ref_Param!$L:$M,2,0),0)*AC1137</f>
        <v>394.82160115007792</v>
      </c>
      <c r="BE1137" s="56">
        <f>IFERROR(VLOOKUP($F1137,Ref_Param!$L:$M,2,0),0)*AD1137</f>
        <v>0</v>
      </c>
      <c r="BF1137" s="56">
        <f>IFERROR(VLOOKUP($F1137,Ref_Param!$L:$M,2,0),0)*AE1137</f>
        <v>0</v>
      </c>
      <c r="BG1137" s="57">
        <f t="shared" si="317"/>
        <v>897.06191251606265</v>
      </c>
      <c r="BH1137" s="56">
        <f>IFERROR(VLOOKUP($F1137,Ref_Param!$L:$M,2,0),0)*AG1137</f>
        <v>0</v>
      </c>
      <c r="BI1137" s="56">
        <f>IFERROR(VLOOKUP($F1137,Ref_Param!$L:$M,2,0),0)*AH1137</f>
        <v>0</v>
      </c>
      <c r="BJ1137" s="56">
        <f>IFERROR(VLOOKUP($F1137,Ref_Param!$L:$M,2,0),0)*AI1137</f>
        <v>0</v>
      </c>
      <c r="BK1137" s="56">
        <f>IFERROR(VLOOKUP($F1137,Ref_Param!$L:$M,2,0),0)*AJ1137</f>
        <v>0</v>
      </c>
      <c r="BL1137" s="57">
        <f t="shared" si="318"/>
        <v>0</v>
      </c>
      <c r="BM1137" s="58">
        <f>IFERROR(VLOOKUP($F1137,Ref_Param!$L:$M,2,0),0)*AL1137</f>
        <v>0</v>
      </c>
      <c r="BN1137" s="59">
        <f>IFERROR(VLOOKUP($F1137,Ref_Param!$L:$M,2,0),0)*AM1137</f>
        <v>0</v>
      </c>
    </row>
    <row r="1138" spans="1:66" ht="15" customHeight="1" x14ac:dyDescent="0.3">
      <c r="A1138" s="91" t="str">
        <f t="shared" si="308"/>
        <v>EAISDigital - API Economy</v>
      </c>
      <c r="B1138" s="43" t="s">
        <v>4152</v>
      </c>
      <c r="C1138" s="43" t="s">
        <v>4117</v>
      </c>
      <c r="D1138" s="43" t="s">
        <v>2628</v>
      </c>
      <c r="E1138" s="66" t="s">
        <v>5339</v>
      </c>
      <c r="F1138" s="43" t="s">
        <v>47</v>
      </c>
      <c r="G1138" s="44" t="s">
        <v>1052</v>
      </c>
      <c r="H1138" s="41" t="s">
        <v>37</v>
      </c>
      <c r="I1138" s="66" t="s">
        <v>38</v>
      </c>
      <c r="J1138" s="43"/>
      <c r="K1138" s="66"/>
      <c r="L1138" s="43" t="s">
        <v>4110</v>
      </c>
      <c r="M1138" s="7"/>
      <c r="N1138" s="7"/>
      <c r="O1138" s="7"/>
      <c r="P1138" s="7"/>
      <c r="Q1138" s="46">
        <f t="shared" si="309"/>
        <v>0</v>
      </c>
      <c r="R1138" s="7"/>
      <c r="S1138" s="7"/>
      <c r="T1138" s="7"/>
      <c r="U1138" s="7"/>
      <c r="V1138" s="46">
        <f t="shared" si="310"/>
        <v>0</v>
      </c>
      <c r="W1138" s="7"/>
      <c r="X1138" s="7"/>
      <c r="Y1138" s="7"/>
      <c r="Z1138" s="7"/>
      <c r="AA1138" s="46">
        <f t="shared" si="311"/>
        <v>0</v>
      </c>
      <c r="AB1138" s="49"/>
      <c r="AC1138" s="49"/>
      <c r="AD1138" s="49">
        <v>1116.6279999999999</v>
      </c>
      <c r="AE1138" s="49">
        <v>1320</v>
      </c>
      <c r="AF1138" s="46">
        <f t="shared" si="312"/>
        <v>2436.6279999999997</v>
      </c>
      <c r="AG1138" s="49">
        <v>1120</v>
      </c>
      <c r="AH1138" s="49">
        <v>1120</v>
      </c>
      <c r="AI1138" s="49">
        <v>1120</v>
      </c>
      <c r="AJ1138" s="49">
        <v>1120</v>
      </c>
      <c r="AK1138" s="46">
        <f t="shared" si="313"/>
        <v>4480</v>
      </c>
      <c r="AL1138" s="48"/>
      <c r="AM1138" s="48"/>
      <c r="AN1138" s="50">
        <f>IFERROR(VLOOKUP($F1138,Ref_Param!$L:$M,2,0),0)*M1138</f>
        <v>0</v>
      </c>
      <c r="AO1138" s="50">
        <f>IFERROR(VLOOKUP($F1138,Ref_Param!$L:$M,2,0),0)*N1138</f>
        <v>0</v>
      </c>
      <c r="AP1138" s="50">
        <f>IFERROR(VLOOKUP($F1138,Ref_Param!$L:$M,2,0),0)*O1138</f>
        <v>0</v>
      </c>
      <c r="AQ1138" s="50">
        <f>IFERROR(VLOOKUP($F1138,Ref_Param!$L:$M,2,0),0)*P1138</f>
        <v>0</v>
      </c>
      <c r="AR1138" s="51">
        <f t="shared" si="314"/>
        <v>0</v>
      </c>
      <c r="AS1138" s="52">
        <f>IFERROR(VLOOKUP($F1138,Ref_Param!$L:$M,2,0),0)*R1138</f>
        <v>0</v>
      </c>
      <c r="AT1138" s="52">
        <f>IFERROR(VLOOKUP($F1138,Ref_Param!$L:$M,2,0),0)*S1138</f>
        <v>0</v>
      </c>
      <c r="AU1138" s="52">
        <f>IFERROR(VLOOKUP($F1138,Ref_Param!$L:$M,2,0),0)*T1138</f>
        <v>0</v>
      </c>
      <c r="AV1138" s="52">
        <f>IFERROR(VLOOKUP($F1138,Ref_Param!$L:$M,2,0),0)*U1138</f>
        <v>0</v>
      </c>
      <c r="AW1138" s="53">
        <f t="shared" si="315"/>
        <v>0</v>
      </c>
      <c r="AX1138" s="54">
        <f>IFERROR(VLOOKUP($F1138,Ref_Param!$L:$M,2,0),0)*W1138</f>
        <v>0</v>
      </c>
      <c r="AY1138" s="54">
        <f>IFERROR(VLOOKUP($F1138,Ref_Param!$L:$M,2,0),0)*X1138</f>
        <v>0</v>
      </c>
      <c r="AZ1138" s="54">
        <f>IFERROR(VLOOKUP($F1138,Ref_Param!$L:$M,2,0),0)*Y1138</f>
        <v>0</v>
      </c>
      <c r="BA1138" s="54">
        <f>IFERROR(VLOOKUP($F1138,Ref_Param!$L:$M,2,0),0)*Z1138</f>
        <v>0</v>
      </c>
      <c r="BB1138" s="55">
        <f t="shared" si="316"/>
        <v>0</v>
      </c>
      <c r="BC1138" s="56">
        <f>IFERROR(VLOOKUP($F1138,Ref_Param!$L:$M,2,0),0)*AB1138</f>
        <v>0</v>
      </c>
      <c r="BD1138" s="56">
        <f>IFERROR(VLOOKUP($F1138,Ref_Param!$L:$M,2,0),0)*AC1138</f>
        <v>0</v>
      </c>
      <c r="BE1138" s="56">
        <f>IFERROR(VLOOKUP($F1138,Ref_Param!$L:$M,2,0),0)*AD1138</f>
        <v>303.99133941827898</v>
      </c>
      <c r="BF1138" s="56">
        <f>IFERROR(VLOOKUP($F1138,Ref_Param!$L:$M,2,0),0)*AE1138</f>
        <v>359.35742971887532</v>
      </c>
      <c r="BG1138" s="57">
        <f t="shared" si="317"/>
        <v>663.34876913715425</v>
      </c>
      <c r="BH1138" s="56">
        <f>IFERROR(VLOOKUP($F1138,Ref_Param!$L:$M,2,0),0)*AG1138</f>
        <v>304.90933430692451</v>
      </c>
      <c r="BI1138" s="56">
        <f>IFERROR(VLOOKUP($F1138,Ref_Param!$L:$M,2,0),0)*AH1138</f>
        <v>304.90933430692451</v>
      </c>
      <c r="BJ1138" s="56">
        <f>IFERROR(VLOOKUP($F1138,Ref_Param!$L:$M,2,0),0)*AI1138</f>
        <v>304.90933430692451</v>
      </c>
      <c r="BK1138" s="56">
        <f>IFERROR(VLOOKUP($F1138,Ref_Param!$L:$M,2,0),0)*AJ1138</f>
        <v>304.90933430692451</v>
      </c>
      <c r="BL1138" s="57">
        <f t="shared" si="318"/>
        <v>1219.637337227698</v>
      </c>
      <c r="BM1138" s="58">
        <f>IFERROR(VLOOKUP($F1138,Ref_Param!$L:$M,2,0),0)*AL1138</f>
        <v>0</v>
      </c>
      <c r="BN1138" s="59">
        <f>IFERROR(VLOOKUP($F1138,Ref_Param!$L:$M,2,0),0)*AM1138</f>
        <v>0</v>
      </c>
    </row>
    <row r="1139" spans="1:66" ht="15" customHeight="1" x14ac:dyDescent="0.3">
      <c r="A1139" s="91" t="str">
        <f t="shared" si="308"/>
        <v>EAISDigital - API Economy</v>
      </c>
      <c r="B1139" s="43" t="s">
        <v>4152</v>
      </c>
      <c r="C1139" s="43" t="s">
        <v>4117</v>
      </c>
      <c r="D1139" s="43" t="s">
        <v>2628</v>
      </c>
      <c r="E1139" s="66" t="s">
        <v>5339</v>
      </c>
      <c r="F1139" s="43" t="s">
        <v>3731</v>
      </c>
      <c r="G1139" s="44" t="s">
        <v>1052</v>
      </c>
      <c r="H1139" s="41" t="s">
        <v>37</v>
      </c>
      <c r="I1139" s="66" t="s">
        <v>38</v>
      </c>
      <c r="J1139" s="43"/>
      <c r="K1139" s="66"/>
      <c r="L1139" s="43" t="s">
        <v>4110</v>
      </c>
      <c r="M1139" s="7">
        <v>0</v>
      </c>
      <c r="N1139" s="7">
        <v>0</v>
      </c>
      <c r="O1139" s="7">
        <v>0</v>
      </c>
      <c r="P1139" s="7">
        <v>0</v>
      </c>
      <c r="Q1139" s="46">
        <f t="shared" si="309"/>
        <v>0</v>
      </c>
      <c r="R1139" s="7">
        <v>0</v>
      </c>
      <c r="S1139" s="7">
        <v>0</v>
      </c>
      <c r="T1139" s="7">
        <v>0</v>
      </c>
      <c r="U1139" s="7">
        <v>0</v>
      </c>
      <c r="V1139" s="46">
        <f t="shared" si="310"/>
        <v>0</v>
      </c>
      <c r="W1139" s="7">
        <v>0</v>
      </c>
      <c r="X1139" s="7">
        <v>0</v>
      </c>
      <c r="Y1139" s="7">
        <v>0</v>
      </c>
      <c r="Z1139" s="7">
        <v>35.046000000000006</v>
      </c>
      <c r="AA1139" s="46">
        <f t="shared" si="311"/>
        <v>35.046000000000006</v>
      </c>
      <c r="AB1139" s="49">
        <v>18.022000048562195</v>
      </c>
      <c r="AC1139" s="49">
        <v>1.3409999999999953</v>
      </c>
      <c r="AD1139" s="49"/>
      <c r="AE1139" s="49"/>
      <c r="AF1139" s="46">
        <f t="shared" si="312"/>
        <v>19.363000048562188</v>
      </c>
      <c r="AG1139" s="49"/>
      <c r="AH1139" s="49"/>
      <c r="AI1139" s="49"/>
      <c r="AJ1139" s="49"/>
      <c r="AK1139" s="46">
        <f t="shared" si="313"/>
        <v>0</v>
      </c>
      <c r="AL1139" s="48"/>
      <c r="AM1139" s="48"/>
      <c r="AN1139" s="50">
        <f>IFERROR(VLOOKUP($F1139,Ref_Param!$L:$M,2,0),0)*M1139</f>
        <v>0</v>
      </c>
      <c r="AO1139" s="50">
        <f>IFERROR(VLOOKUP($F1139,Ref_Param!$L:$M,2,0),0)*N1139</f>
        <v>0</v>
      </c>
      <c r="AP1139" s="50">
        <f>IFERROR(VLOOKUP($F1139,Ref_Param!$L:$M,2,0),0)*O1139</f>
        <v>0</v>
      </c>
      <c r="AQ1139" s="50">
        <f>IFERROR(VLOOKUP($F1139,Ref_Param!$L:$M,2,0),0)*P1139</f>
        <v>0</v>
      </c>
      <c r="AR1139" s="51">
        <f t="shared" si="314"/>
        <v>0</v>
      </c>
      <c r="AS1139" s="52">
        <f>IFERROR(VLOOKUP($F1139,Ref_Param!$L:$M,2,0),0)*R1139</f>
        <v>0</v>
      </c>
      <c r="AT1139" s="52">
        <f>IFERROR(VLOOKUP($F1139,Ref_Param!$L:$M,2,0),0)*S1139</f>
        <v>0</v>
      </c>
      <c r="AU1139" s="52">
        <f>IFERROR(VLOOKUP($F1139,Ref_Param!$L:$M,2,0),0)*T1139</f>
        <v>0</v>
      </c>
      <c r="AV1139" s="52">
        <f>IFERROR(VLOOKUP($F1139,Ref_Param!$L:$M,2,0),0)*U1139</f>
        <v>0</v>
      </c>
      <c r="AW1139" s="53">
        <f t="shared" si="315"/>
        <v>0</v>
      </c>
      <c r="AX1139" s="54">
        <f>IFERROR(VLOOKUP($F1139,Ref_Param!$L:$M,2,0),0)*W1139</f>
        <v>0</v>
      </c>
      <c r="AY1139" s="54">
        <f>IFERROR(VLOOKUP($F1139,Ref_Param!$L:$M,2,0),0)*X1139</f>
        <v>0</v>
      </c>
      <c r="AZ1139" s="54">
        <f>IFERROR(VLOOKUP($F1139,Ref_Param!$L:$M,2,0),0)*Y1139</f>
        <v>0</v>
      </c>
      <c r="BA1139" s="54">
        <f>IFERROR(VLOOKUP($F1139,Ref_Param!$L:$M,2,0),0)*Z1139</f>
        <v>0.42650602409638644</v>
      </c>
      <c r="BB1139" s="55">
        <f t="shared" si="316"/>
        <v>0.42650602409638644</v>
      </c>
      <c r="BC1139" s="56">
        <f>IFERROR(VLOOKUP($F1139,Ref_Param!$L:$M,2,0),0)*AB1139</f>
        <v>0.21932578859148386</v>
      </c>
      <c r="BD1139" s="56">
        <f>IFERROR(VLOOKUP($F1139,Ref_Param!$L:$M,2,0),0)*AC1139</f>
        <v>1.6319824753559666E-2</v>
      </c>
      <c r="BE1139" s="56">
        <f>IFERROR(VLOOKUP($F1139,Ref_Param!$L:$M,2,0),0)*AD1139</f>
        <v>0</v>
      </c>
      <c r="BF1139" s="56">
        <f>IFERROR(VLOOKUP($F1139,Ref_Param!$L:$M,2,0),0)*AE1139</f>
        <v>0</v>
      </c>
      <c r="BG1139" s="57">
        <f t="shared" si="317"/>
        <v>0.23564561334504353</v>
      </c>
      <c r="BH1139" s="56">
        <f>IFERROR(VLOOKUP($F1139,Ref_Param!$L:$M,2,0),0)*AG1139</f>
        <v>0</v>
      </c>
      <c r="BI1139" s="56">
        <f>IFERROR(VLOOKUP($F1139,Ref_Param!$L:$M,2,0),0)*AH1139</f>
        <v>0</v>
      </c>
      <c r="BJ1139" s="56">
        <f>IFERROR(VLOOKUP($F1139,Ref_Param!$L:$M,2,0),0)*AI1139</f>
        <v>0</v>
      </c>
      <c r="BK1139" s="56">
        <f>IFERROR(VLOOKUP($F1139,Ref_Param!$L:$M,2,0),0)*AJ1139</f>
        <v>0</v>
      </c>
      <c r="BL1139" s="57">
        <f t="shared" si="318"/>
        <v>0</v>
      </c>
      <c r="BM1139" s="58">
        <f>IFERROR(VLOOKUP($F1139,Ref_Param!$L:$M,2,0),0)*AL1139</f>
        <v>0</v>
      </c>
      <c r="BN1139" s="59">
        <f>IFERROR(VLOOKUP($F1139,Ref_Param!$L:$M,2,0),0)*AM1139</f>
        <v>0</v>
      </c>
    </row>
    <row r="1140" spans="1:66" ht="15" customHeight="1" x14ac:dyDescent="0.3">
      <c r="A1140" s="91" t="str">
        <f t="shared" si="308"/>
        <v>EAISDigital - API Economy</v>
      </c>
      <c r="B1140" s="43" t="s">
        <v>4152</v>
      </c>
      <c r="C1140" s="43" t="s">
        <v>4117</v>
      </c>
      <c r="D1140" s="43" t="s">
        <v>3016</v>
      </c>
      <c r="E1140" s="66" t="s">
        <v>5341</v>
      </c>
      <c r="F1140" s="43" t="s">
        <v>72</v>
      </c>
      <c r="G1140" s="44" t="s">
        <v>1052</v>
      </c>
      <c r="H1140" s="41" t="s">
        <v>5426</v>
      </c>
      <c r="I1140" s="66" t="s">
        <v>22</v>
      </c>
      <c r="J1140" s="43"/>
      <c r="K1140" s="66"/>
      <c r="L1140" s="43" t="s">
        <v>4110</v>
      </c>
      <c r="M1140" s="7">
        <v>0.19371949017525295</v>
      </c>
      <c r="N1140" s="7">
        <v>25.159667550897645</v>
      </c>
      <c r="O1140" s="7">
        <v>2.5291080282191771</v>
      </c>
      <c r="P1140" s="7">
        <v>26.460132787441029</v>
      </c>
      <c r="Q1140" s="46">
        <f t="shared" si="309"/>
        <v>54.342627856733102</v>
      </c>
      <c r="R1140" s="7">
        <v>37.929982174127801</v>
      </c>
      <c r="S1140" s="7">
        <v>45.137563415190108</v>
      </c>
      <c r="T1140" s="7">
        <v>43.207922488756729</v>
      </c>
      <c r="U1140" s="7">
        <v>27.810413319348175</v>
      </c>
      <c r="V1140" s="46">
        <f t="shared" si="310"/>
        <v>154.08588139742284</v>
      </c>
      <c r="W1140" s="7">
        <v>5.6059171497716962</v>
      </c>
      <c r="X1140" s="7">
        <v>38.772216041480945</v>
      </c>
      <c r="Y1140" s="7">
        <v>55.826061949590667</v>
      </c>
      <c r="Z1140" s="7">
        <v>116.42956608931273</v>
      </c>
      <c r="AA1140" s="46">
        <f t="shared" si="311"/>
        <v>216.63376123015604</v>
      </c>
      <c r="AB1140" s="49">
        <v>64.715249279738529</v>
      </c>
      <c r="AC1140" s="49">
        <v>66.921286749176062</v>
      </c>
      <c r="AD1140" s="49"/>
      <c r="AE1140" s="49"/>
      <c r="AF1140" s="46">
        <f t="shared" si="312"/>
        <v>131.63653602891458</v>
      </c>
      <c r="AG1140" s="49"/>
      <c r="AH1140" s="49"/>
      <c r="AI1140" s="49"/>
      <c r="AJ1140" s="49"/>
      <c r="AK1140" s="46">
        <f t="shared" si="313"/>
        <v>0</v>
      </c>
      <c r="AL1140" s="48"/>
      <c r="AM1140" s="48"/>
      <c r="AN1140" s="50">
        <f>IFERROR(VLOOKUP($F1140,Ref_Param!$L:$M,2,0),0)*M1140</f>
        <v>0.23964447092995605</v>
      </c>
      <c r="AO1140" s="50">
        <f>IFERROR(VLOOKUP($F1140,Ref_Param!$L:$M,2,0),0)*N1140</f>
        <v>31.124257107810017</v>
      </c>
      <c r="AP1140" s="50">
        <f>IFERROR(VLOOKUP($F1140,Ref_Param!$L:$M,2,0),0)*O1140</f>
        <v>3.1286823788302267</v>
      </c>
      <c r="AQ1140" s="50">
        <f>IFERROR(VLOOKUP($F1140,Ref_Param!$L:$M,2,0),0)*P1140</f>
        <v>32.733022974849511</v>
      </c>
      <c r="AR1140" s="51">
        <f t="shared" si="314"/>
        <v>67.225606932419709</v>
      </c>
      <c r="AS1140" s="52">
        <f>IFERROR(VLOOKUP($F1140,Ref_Param!$L:$M,2,0),0)*R1140</f>
        <v>46.922023706950178</v>
      </c>
      <c r="AT1140" s="52">
        <f>IFERROR(VLOOKUP($F1140,Ref_Param!$L:$M,2,0),0)*S1140</f>
        <v>55.838302557552403</v>
      </c>
      <c r="AU1140" s="52">
        <f>IFERROR(VLOOKUP($F1140,Ref_Param!$L:$M,2,0),0)*T1140</f>
        <v>53.451202640648994</v>
      </c>
      <c r="AV1140" s="52">
        <f>IFERROR(VLOOKUP($F1140,Ref_Param!$L:$M,2,0),0)*U1140</f>
        <v>34.403413823922918</v>
      </c>
      <c r="AW1140" s="53">
        <f t="shared" si="315"/>
        <v>190.61494272907447</v>
      </c>
      <c r="AX1140" s="54">
        <f>IFERROR(VLOOKUP($F1140,Ref_Param!$L:$M,2,0),0)*W1140</f>
        <v>6.9349090699074321</v>
      </c>
      <c r="AY1140" s="54">
        <f>IFERROR(VLOOKUP($F1140,Ref_Param!$L:$M,2,0),0)*X1140</f>
        <v>47.963925527766136</v>
      </c>
      <c r="AZ1140" s="54">
        <f>IFERROR(VLOOKUP($F1140,Ref_Param!$L:$M,2,0),0)*Y1140</f>
        <v>69.060717989240587</v>
      </c>
      <c r="BA1140" s="54">
        <f>IFERROR(VLOOKUP($F1140,Ref_Param!$L:$M,2,0),0)*Z1140</f>
        <v>144.03146395252105</v>
      </c>
      <c r="BB1140" s="55">
        <f t="shared" si="316"/>
        <v>267.99101653943524</v>
      </c>
      <c r="BC1140" s="56">
        <f>IFERROR(VLOOKUP($F1140,Ref_Param!$L:$M,2,0),0)*AB1140</f>
        <v>80.057260426985891</v>
      </c>
      <c r="BD1140" s="56">
        <f>IFERROR(VLOOKUP($F1140,Ref_Param!$L:$M,2,0),0)*AC1140</f>
        <v>82.786282074403744</v>
      </c>
      <c r="BE1140" s="56">
        <f>IFERROR(VLOOKUP($F1140,Ref_Param!$L:$M,2,0),0)*AD1140</f>
        <v>0</v>
      </c>
      <c r="BF1140" s="56">
        <f>IFERROR(VLOOKUP($F1140,Ref_Param!$L:$M,2,0),0)*AE1140</f>
        <v>0</v>
      </c>
      <c r="BG1140" s="57">
        <f t="shared" si="317"/>
        <v>162.84354250138963</v>
      </c>
      <c r="BH1140" s="56">
        <f>IFERROR(VLOOKUP($F1140,Ref_Param!$L:$M,2,0),0)*AG1140</f>
        <v>0</v>
      </c>
      <c r="BI1140" s="56">
        <f>IFERROR(VLOOKUP($F1140,Ref_Param!$L:$M,2,0),0)*AH1140</f>
        <v>0</v>
      </c>
      <c r="BJ1140" s="56">
        <f>IFERROR(VLOOKUP($F1140,Ref_Param!$L:$M,2,0),0)*AI1140</f>
        <v>0</v>
      </c>
      <c r="BK1140" s="56">
        <f>IFERROR(VLOOKUP($F1140,Ref_Param!$L:$M,2,0),0)*AJ1140</f>
        <v>0</v>
      </c>
      <c r="BL1140" s="57">
        <f t="shared" si="318"/>
        <v>0</v>
      </c>
      <c r="BM1140" s="58">
        <f>IFERROR(VLOOKUP($F1140,Ref_Param!$L:$M,2,0),0)*AL1140</f>
        <v>0</v>
      </c>
      <c r="BN1140" s="59">
        <f>IFERROR(VLOOKUP($F1140,Ref_Param!$L:$M,2,0),0)*AM1140</f>
        <v>0</v>
      </c>
    </row>
    <row r="1141" spans="1:66" ht="15" customHeight="1" x14ac:dyDescent="0.3">
      <c r="A1141" s="91" t="str">
        <f t="shared" si="308"/>
        <v>EAISDigital - API Economy</v>
      </c>
      <c r="B1141" s="43" t="s">
        <v>4152</v>
      </c>
      <c r="C1141" s="43" t="s">
        <v>4117</v>
      </c>
      <c r="D1141" s="43" t="s">
        <v>3016</v>
      </c>
      <c r="E1141" s="66" t="s">
        <v>5341</v>
      </c>
      <c r="F1141" s="43" t="s">
        <v>72</v>
      </c>
      <c r="G1141" s="44" t="s">
        <v>1052</v>
      </c>
      <c r="H1141" s="41" t="s">
        <v>5426</v>
      </c>
      <c r="I1141" s="66" t="s">
        <v>22</v>
      </c>
      <c r="J1141" s="43"/>
      <c r="K1141" s="66"/>
      <c r="L1141" s="43" t="s">
        <v>4110</v>
      </c>
      <c r="M1141" s="7"/>
      <c r="N1141" s="7"/>
      <c r="O1141" s="7"/>
      <c r="P1141" s="7"/>
      <c r="Q1141" s="46">
        <f t="shared" si="309"/>
        <v>0</v>
      </c>
      <c r="R1141" s="7"/>
      <c r="S1141" s="7"/>
      <c r="T1141" s="7"/>
      <c r="U1141" s="7"/>
      <c r="V1141" s="46">
        <f t="shared" si="310"/>
        <v>0</v>
      </c>
      <c r="W1141" s="7"/>
      <c r="X1141" s="7"/>
      <c r="Y1141" s="7"/>
      <c r="Z1141" s="7"/>
      <c r="AA1141" s="46">
        <f t="shared" si="311"/>
        <v>0</v>
      </c>
      <c r="AB1141" s="49"/>
      <c r="AC1141" s="49"/>
      <c r="AD1141" s="49">
        <v>68.475999999999999</v>
      </c>
      <c r="AE1141" s="49">
        <v>44</v>
      </c>
      <c r="AF1141" s="46">
        <f t="shared" si="312"/>
        <v>112.476</v>
      </c>
      <c r="AG1141" s="49">
        <v>65</v>
      </c>
      <c r="AH1141" s="49">
        <v>65</v>
      </c>
      <c r="AI1141" s="49">
        <v>65</v>
      </c>
      <c r="AJ1141" s="49">
        <v>65</v>
      </c>
      <c r="AK1141" s="46">
        <f t="shared" si="313"/>
        <v>260</v>
      </c>
      <c r="AL1141" s="48"/>
      <c r="AM1141" s="48"/>
      <c r="AN1141" s="50">
        <f>IFERROR(VLOOKUP($F1141,Ref_Param!$L:$M,2,0),0)*M1141</f>
        <v>0</v>
      </c>
      <c r="AO1141" s="50">
        <f>IFERROR(VLOOKUP($F1141,Ref_Param!$L:$M,2,0),0)*N1141</f>
        <v>0</v>
      </c>
      <c r="AP1141" s="50">
        <f>IFERROR(VLOOKUP($F1141,Ref_Param!$L:$M,2,0),0)*O1141</f>
        <v>0</v>
      </c>
      <c r="AQ1141" s="50">
        <f>IFERROR(VLOOKUP($F1141,Ref_Param!$L:$M,2,0),0)*P1141</f>
        <v>0</v>
      </c>
      <c r="AR1141" s="51">
        <f t="shared" si="314"/>
        <v>0</v>
      </c>
      <c r="AS1141" s="52">
        <f>IFERROR(VLOOKUP($F1141,Ref_Param!$L:$M,2,0),0)*R1141</f>
        <v>0</v>
      </c>
      <c r="AT1141" s="52">
        <f>IFERROR(VLOOKUP($F1141,Ref_Param!$L:$M,2,0),0)*S1141</f>
        <v>0</v>
      </c>
      <c r="AU1141" s="52">
        <f>IFERROR(VLOOKUP($F1141,Ref_Param!$L:$M,2,0),0)*T1141</f>
        <v>0</v>
      </c>
      <c r="AV1141" s="52">
        <f>IFERROR(VLOOKUP($F1141,Ref_Param!$L:$M,2,0),0)*U1141</f>
        <v>0</v>
      </c>
      <c r="AW1141" s="53">
        <f t="shared" si="315"/>
        <v>0</v>
      </c>
      <c r="AX1141" s="54">
        <f>IFERROR(VLOOKUP($F1141,Ref_Param!$L:$M,2,0),0)*W1141</f>
        <v>0</v>
      </c>
      <c r="AY1141" s="54">
        <f>IFERROR(VLOOKUP($F1141,Ref_Param!$L:$M,2,0),0)*X1141</f>
        <v>0</v>
      </c>
      <c r="AZ1141" s="54">
        <f>IFERROR(VLOOKUP($F1141,Ref_Param!$L:$M,2,0),0)*Y1141</f>
        <v>0</v>
      </c>
      <c r="BA1141" s="54">
        <f>IFERROR(VLOOKUP($F1141,Ref_Param!$L:$M,2,0),0)*Z1141</f>
        <v>0</v>
      </c>
      <c r="BB1141" s="55">
        <f t="shared" si="316"/>
        <v>0</v>
      </c>
      <c r="BC1141" s="56">
        <f>IFERROR(VLOOKUP($F1141,Ref_Param!$L:$M,2,0),0)*AB1141</f>
        <v>0</v>
      </c>
      <c r="BD1141" s="56">
        <f>IFERROR(VLOOKUP($F1141,Ref_Param!$L:$M,2,0),0)*AC1141</f>
        <v>0</v>
      </c>
      <c r="BE1141" s="56">
        <f>IFERROR(VLOOKUP($F1141,Ref_Param!$L:$M,2,0),0)*AD1141</f>
        <v>84.70957040282353</v>
      </c>
      <c r="BF1141" s="56">
        <f>IFERROR(VLOOKUP($F1141,Ref_Param!$L:$M,2,0),0)*AE1141</f>
        <v>54.431057563587757</v>
      </c>
      <c r="BG1141" s="57">
        <f t="shared" si="317"/>
        <v>139.14062796641127</v>
      </c>
      <c r="BH1141" s="56">
        <f>IFERROR(VLOOKUP($F1141,Ref_Param!$L:$M,2,0),0)*AG1141</f>
        <v>80.409516855300097</v>
      </c>
      <c r="BI1141" s="56">
        <f>IFERROR(VLOOKUP($F1141,Ref_Param!$L:$M,2,0),0)*AH1141</f>
        <v>80.409516855300097</v>
      </c>
      <c r="BJ1141" s="56">
        <f>IFERROR(VLOOKUP($F1141,Ref_Param!$L:$M,2,0),0)*AI1141</f>
        <v>80.409516855300097</v>
      </c>
      <c r="BK1141" s="56">
        <f>IFERROR(VLOOKUP($F1141,Ref_Param!$L:$M,2,0),0)*AJ1141</f>
        <v>80.409516855300097</v>
      </c>
      <c r="BL1141" s="57">
        <f t="shared" si="318"/>
        <v>321.63806742120039</v>
      </c>
      <c r="BM1141" s="58">
        <f>IFERROR(VLOOKUP($F1141,Ref_Param!$L:$M,2,0),0)*AL1141</f>
        <v>0</v>
      </c>
      <c r="BN1141" s="59">
        <f>IFERROR(VLOOKUP($F1141,Ref_Param!$L:$M,2,0),0)*AM1141</f>
        <v>0</v>
      </c>
    </row>
    <row r="1142" spans="1:66" ht="15" customHeight="1" x14ac:dyDescent="0.3">
      <c r="A1142" s="91" t="str">
        <f t="shared" si="308"/>
        <v>EAISDigital - API Economy</v>
      </c>
      <c r="B1142" s="43" t="s">
        <v>4152</v>
      </c>
      <c r="C1142" s="43" t="s">
        <v>4117</v>
      </c>
      <c r="D1142" s="43" t="s">
        <v>1053</v>
      </c>
      <c r="E1142" s="66" t="s">
        <v>1054</v>
      </c>
      <c r="F1142" s="43" t="s">
        <v>20</v>
      </c>
      <c r="G1142" s="44" t="s">
        <v>1052</v>
      </c>
      <c r="H1142" s="41" t="s">
        <v>53</v>
      </c>
      <c r="I1142" s="66" t="s">
        <v>26</v>
      </c>
      <c r="J1142" s="43"/>
      <c r="K1142" s="66"/>
      <c r="L1142" s="43" t="s">
        <v>4110</v>
      </c>
      <c r="M1142" s="7">
        <v>0</v>
      </c>
      <c r="N1142" s="7">
        <v>0</v>
      </c>
      <c r="O1142" s="7">
        <v>0</v>
      </c>
      <c r="P1142" s="7">
        <v>0</v>
      </c>
      <c r="Q1142" s="46">
        <f t="shared" si="309"/>
        <v>0</v>
      </c>
      <c r="R1142" s="7">
        <v>0</v>
      </c>
      <c r="S1142" s="7">
        <v>0</v>
      </c>
      <c r="T1142" s="7">
        <v>0</v>
      </c>
      <c r="U1142" s="7">
        <v>0</v>
      </c>
      <c r="V1142" s="46">
        <f t="shared" si="310"/>
        <v>0</v>
      </c>
      <c r="W1142" s="7">
        <v>0</v>
      </c>
      <c r="X1142" s="7">
        <v>9.1564301765650082</v>
      </c>
      <c r="Y1142" s="7">
        <v>138.15790290705286</v>
      </c>
      <c r="Z1142" s="7">
        <v>206.39430312529964</v>
      </c>
      <c r="AA1142" s="46">
        <f t="shared" si="311"/>
        <v>353.70863620891748</v>
      </c>
      <c r="AB1142" s="49">
        <v>18.452279223458284</v>
      </c>
      <c r="AC1142" s="49">
        <v>66.779678495297958</v>
      </c>
      <c r="AD1142" s="49"/>
      <c r="AE1142" s="49"/>
      <c r="AF1142" s="46">
        <f t="shared" si="312"/>
        <v>85.231957718756234</v>
      </c>
      <c r="AG1142" s="49"/>
      <c r="AH1142" s="49"/>
      <c r="AI1142" s="49"/>
      <c r="AJ1142" s="49"/>
      <c r="AK1142" s="46">
        <f t="shared" si="313"/>
        <v>0</v>
      </c>
      <c r="AL1142" s="48"/>
      <c r="AM1142" s="48"/>
      <c r="AN1142" s="50">
        <f>IFERROR(VLOOKUP($F1142,Ref_Param!$L:$M,2,0),0)*M1142</f>
        <v>0</v>
      </c>
      <c r="AO1142" s="50">
        <f>IFERROR(VLOOKUP($F1142,Ref_Param!$L:$M,2,0),0)*N1142</f>
        <v>0</v>
      </c>
      <c r="AP1142" s="50">
        <f>IFERROR(VLOOKUP($F1142,Ref_Param!$L:$M,2,0),0)*O1142</f>
        <v>0</v>
      </c>
      <c r="AQ1142" s="50">
        <f>IFERROR(VLOOKUP($F1142,Ref_Param!$L:$M,2,0),0)*P1142</f>
        <v>0</v>
      </c>
      <c r="AR1142" s="51">
        <f t="shared" si="314"/>
        <v>0</v>
      </c>
      <c r="AS1142" s="52">
        <f>IFERROR(VLOOKUP($F1142,Ref_Param!$L:$M,2,0),0)*R1142</f>
        <v>0</v>
      </c>
      <c r="AT1142" s="52">
        <f>IFERROR(VLOOKUP($F1142,Ref_Param!$L:$M,2,0),0)*S1142</f>
        <v>0</v>
      </c>
      <c r="AU1142" s="52">
        <f>IFERROR(VLOOKUP($F1142,Ref_Param!$L:$M,2,0),0)*T1142</f>
        <v>0</v>
      </c>
      <c r="AV1142" s="52">
        <f>IFERROR(VLOOKUP($F1142,Ref_Param!$L:$M,2,0),0)*U1142</f>
        <v>0</v>
      </c>
      <c r="AW1142" s="53">
        <f t="shared" si="315"/>
        <v>0</v>
      </c>
      <c r="AX1142" s="54">
        <f>IFERROR(VLOOKUP($F1142,Ref_Param!$L:$M,2,0),0)*W1142</f>
        <v>0</v>
      </c>
      <c r="AY1142" s="54">
        <f>IFERROR(VLOOKUP($F1142,Ref_Param!$L:$M,2,0),0)*X1142</f>
        <v>9.1564301765650082</v>
      </c>
      <c r="AZ1142" s="54">
        <f>IFERROR(VLOOKUP($F1142,Ref_Param!$L:$M,2,0),0)*Y1142</f>
        <v>138.15790290705286</v>
      </c>
      <c r="BA1142" s="54">
        <f>IFERROR(VLOOKUP($F1142,Ref_Param!$L:$M,2,0),0)*Z1142</f>
        <v>206.39430312529964</v>
      </c>
      <c r="BB1142" s="55">
        <f t="shared" si="316"/>
        <v>353.70863620891748</v>
      </c>
      <c r="BC1142" s="56">
        <f>IFERROR(VLOOKUP($F1142,Ref_Param!$L:$M,2,0),0)*AB1142</f>
        <v>18.452279223458284</v>
      </c>
      <c r="BD1142" s="56">
        <f>IFERROR(VLOOKUP($F1142,Ref_Param!$L:$M,2,0),0)*AC1142</f>
        <v>66.779678495297958</v>
      </c>
      <c r="BE1142" s="56">
        <f>IFERROR(VLOOKUP($F1142,Ref_Param!$L:$M,2,0),0)*AD1142</f>
        <v>0</v>
      </c>
      <c r="BF1142" s="56">
        <f>IFERROR(VLOOKUP($F1142,Ref_Param!$L:$M,2,0),0)*AE1142</f>
        <v>0</v>
      </c>
      <c r="BG1142" s="57">
        <f t="shared" si="317"/>
        <v>85.231957718756234</v>
      </c>
      <c r="BH1142" s="56">
        <f>IFERROR(VLOOKUP($F1142,Ref_Param!$L:$M,2,0),0)*AG1142</f>
        <v>0</v>
      </c>
      <c r="BI1142" s="56">
        <f>IFERROR(VLOOKUP($F1142,Ref_Param!$L:$M,2,0),0)*AH1142</f>
        <v>0</v>
      </c>
      <c r="BJ1142" s="56">
        <f>IFERROR(VLOOKUP($F1142,Ref_Param!$L:$M,2,0),0)*AI1142</f>
        <v>0</v>
      </c>
      <c r="BK1142" s="56">
        <f>IFERROR(VLOOKUP($F1142,Ref_Param!$L:$M,2,0),0)*AJ1142</f>
        <v>0</v>
      </c>
      <c r="BL1142" s="57">
        <f t="shared" si="318"/>
        <v>0</v>
      </c>
      <c r="BM1142" s="58">
        <f>IFERROR(VLOOKUP($F1142,Ref_Param!$L:$M,2,0),0)*AL1142</f>
        <v>0</v>
      </c>
      <c r="BN1142" s="59">
        <f>IFERROR(VLOOKUP($F1142,Ref_Param!$L:$M,2,0),0)*AM1142</f>
        <v>0</v>
      </c>
    </row>
    <row r="1143" spans="1:66" ht="15" customHeight="1" x14ac:dyDescent="0.3">
      <c r="A1143" s="91" t="str">
        <f t="shared" si="308"/>
        <v>EAISDigital - API Economy</v>
      </c>
      <c r="B1143" s="43" t="s">
        <v>4152</v>
      </c>
      <c r="C1143" s="43" t="s">
        <v>4117</v>
      </c>
      <c r="D1143" s="43" t="s">
        <v>1053</v>
      </c>
      <c r="E1143" s="66" t="s">
        <v>1054</v>
      </c>
      <c r="F1143" s="43" t="s">
        <v>20</v>
      </c>
      <c r="G1143" s="44" t="s">
        <v>1052</v>
      </c>
      <c r="H1143" s="41" t="s">
        <v>53</v>
      </c>
      <c r="I1143" s="66" t="s">
        <v>26</v>
      </c>
      <c r="J1143" s="43"/>
      <c r="K1143" s="66"/>
      <c r="L1143" s="43" t="s">
        <v>4110</v>
      </c>
      <c r="M1143" s="7"/>
      <c r="N1143" s="7"/>
      <c r="O1143" s="7"/>
      <c r="P1143" s="7"/>
      <c r="Q1143" s="46">
        <f t="shared" si="309"/>
        <v>0</v>
      </c>
      <c r="R1143" s="7"/>
      <c r="S1143" s="7"/>
      <c r="T1143" s="7"/>
      <c r="U1143" s="7"/>
      <c r="V1143" s="46">
        <f t="shared" si="310"/>
        <v>0</v>
      </c>
      <c r="W1143" s="7"/>
      <c r="X1143" s="7"/>
      <c r="Y1143" s="7"/>
      <c r="Z1143" s="7"/>
      <c r="AA1143" s="46">
        <f t="shared" si="311"/>
        <v>0</v>
      </c>
      <c r="AB1143" s="49"/>
      <c r="AC1143" s="49"/>
      <c r="AD1143" s="49">
        <v>27.129000000000001</v>
      </c>
      <c r="AE1143" s="49">
        <v>0</v>
      </c>
      <c r="AF1143" s="46">
        <f t="shared" si="312"/>
        <v>27.129000000000001</v>
      </c>
      <c r="AG1143" s="49">
        <v>0</v>
      </c>
      <c r="AH1143" s="49"/>
      <c r="AI1143" s="49"/>
      <c r="AJ1143" s="49"/>
      <c r="AK1143" s="46">
        <f t="shared" si="313"/>
        <v>0</v>
      </c>
      <c r="AL1143" s="48"/>
      <c r="AM1143" s="48"/>
      <c r="AN1143" s="50">
        <f>IFERROR(VLOOKUP($F1143,Ref_Param!$L:$M,2,0),0)*M1143</f>
        <v>0</v>
      </c>
      <c r="AO1143" s="50">
        <f>IFERROR(VLOOKUP($F1143,Ref_Param!$L:$M,2,0),0)*N1143</f>
        <v>0</v>
      </c>
      <c r="AP1143" s="50">
        <f>IFERROR(VLOOKUP($F1143,Ref_Param!$L:$M,2,0),0)*O1143</f>
        <v>0</v>
      </c>
      <c r="AQ1143" s="50">
        <f>IFERROR(VLOOKUP($F1143,Ref_Param!$L:$M,2,0),0)*P1143</f>
        <v>0</v>
      </c>
      <c r="AR1143" s="51">
        <f t="shared" si="314"/>
        <v>0</v>
      </c>
      <c r="AS1143" s="52">
        <f>IFERROR(VLOOKUP($F1143,Ref_Param!$L:$M,2,0),0)*R1143</f>
        <v>0</v>
      </c>
      <c r="AT1143" s="52">
        <f>IFERROR(VLOOKUP($F1143,Ref_Param!$L:$M,2,0),0)*S1143</f>
        <v>0</v>
      </c>
      <c r="AU1143" s="52">
        <f>IFERROR(VLOOKUP($F1143,Ref_Param!$L:$M,2,0),0)*T1143</f>
        <v>0</v>
      </c>
      <c r="AV1143" s="52">
        <f>IFERROR(VLOOKUP($F1143,Ref_Param!$L:$M,2,0),0)*U1143</f>
        <v>0</v>
      </c>
      <c r="AW1143" s="53">
        <f t="shared" si="315"/>
        <v>0</v>
      </c>
      <c r="AX1143" s="54">
        <f>IFERROR(VLOOKUP($F1143,Ref_Param!$L:$M,2,0),0)*W1143</f>
        <v>0</v>
      </c>
      <c r="AY1143" s="54">
        <f>IFERROR(VLOOKUP($F1143,Ref_Param!$L:$M,2,0),0)*X1143</f>
        <v>0</v>
      </c>
      <c r="AZ1143" s="54">
        <f>IFERROR(VLOOKUP($F1143,Ref_Param!$L:$M,2,0),0)*Y1143</f>
        <v>0</v>
      </c>
      <c r="BA1143" s="54">
        <f>IFERROR(VLOOKUP($F1143,Ref_Param!$L:$M,2,0),0)*Z1143</f>
        <v>0</v>
      </c>
      <c r="BB1143" s="55">
        <f t="shared" si="316"/>
        <v>0</v>
      </c>
      <c r="BC1143" s="56">
        <f>IFERROR(VLOOKUP($F1143,Ref_Param!$L:$M,2,0),0)*AB1143</f>
        <v>0</v>
      </c>
      <c r="BD1143" s="56">
        <f>IFERROR(VLOOKUP($F1143,Ref_Param!$L:$M,2,0),0)*AC1143</f>
        <v>0</v>
      </c>
      <c r="BE1143" s="56">
        <f>IFERROR(VLOOKUP($F1143,Ref_Param!$L:$M,2,0),0)*AD1143</f>
        <v>27.129000000000001</v>
      </c>
      <c r="BF1143" s="56">
        <f>IFERROR(VLOOKUP($F1143,Ref_Param!$L:$M,2,0),0)*AE1143</f>
        <v>0</v>
      </c>
      <c r="BG1143" s="57">
        <f t="shared" si="317"/>
        <v>27.129000000000001</v>
      </c>
      <c r="BH1143" s="56">
        <f>IFERROR(VLOOKUP($F1143,Ref_Param!$L:$M,2,0),0)*AG1143</f>
        <v>0</v>
      </c>
      <c r="BI1143" s="56">
        <f>IFERROR(VLOOKUP($F1143,Ref_Param!$L:$M,2,0),0)*AH1143</f>
        <v>0</v>
      </c>
      <c r="BJ1143" s="56">
        <f>IFERROR(VLOOKUP($F1143,Ref_Param!$L:$M,2,0),0)*AI1143</f>
        <v>0</v>
      </c>
      <c r="BK1143" s="56">
        <f>IFERROR(VLOOKUP($F1143,Ref_Param!$L:$M,2,0),0)*AJ1143</f>
        <v>0</v>
      </c>
      <c r="BL1143" s="57">
        <f t="shared" si="318"/>
        <v>0</v>
      </c>
      <c r="BM1143" s="58">
        <f>IFERROR(VLOOKUP($F1143,Ref_Param!$L:$M,2,0),0)*AL1143</f>
        <v>0</v>
      </c>
      <c r="BN1143" s="59">
        <f>IFERROR(VLOOKUP($F1143,Ref_Param!$L:$M,2,0),0)*AM1143</f>
        <v>0</v>
      </c>
    </row>
    <row r="1144" spans="1:66" ht="15" customHeight="1" x14ac:dyDescent="0.3">
      <c r="A1144" s="91" t="str">
        <f t="shared" ref="A1144:A1191" si="319">CONCATENATE(B1144,C1144)</f>
        <v>EAISDigital - API Economy</v>
      </c>
      <c r="B1144" s="43" t="s">
        <v>4152</v>
      </c>
      <c r="C1144" s="43" t="s">
        <v>4117</v>
      </c>
      <c r="D1144" s="43" t="s">
        <v>5023</v>
      </c>
      <c r="E1144" s="66" t="s">
        <v>5024</v>
      </c>
      <c r="F1144" s="43" t="s">
        <v>3731</v>
      </c>
      <c r="G1144" s="44" t="s">
        <v>1052</v>
      </c>
      <c r="H1144" s="41" t="s">
        <v>37</v>
      </c>
      <c r="I1144" s="66" t="s">
        <v>26</v>
      </c>
      <c r="J1144" s="43"/>
      <c r="K1144" s="66"/>
      <c r="L1144" s="43" t="s">
        <v>4110</v>
      </c>
      <c r="M1144" s="7">
        <v>0</v>
      </c>
      <c r="N1144" s="7">
        <v>0</v>
      </c>
      <c r="O1144" s="7">
        <v>0</v>
      </c>
      <c r="P1144" s="7">
        <v>0</v>
      </c>
      <c r="Q1144" s="46">
        <f t="shared" ref="Q1144:Q1191" si="320">SUM(M1144:P1144)</f>
        <v>0</v>
      </c>
      <c r="R1144" s="7">
        <v>0</v>
      </c>
      <c r="S1144" s="7">
        <v>0</v>
      </c>
      <c r="T1144" s="7">
        <v>0</v>
      </c>
      <c r="U1144" s="7">
        <v>0</v>
      </c>
      <c r="V1144" s="46">
        <f t="shared" ref="V1144:V1191" si="321">SUM(R1144:U1144)</f>
        <v>0</v>
      </c>
      <c r="W1144" s="7">
        <v>457.74000000000132</v>
      </c>
      <c r="X1144" s="7">
        <v>2859.9195300000083</v>
      </c>
      <c r="Y1144" s="7">
        <v>1659.305849999995</v>
      </c>
      <c r="Z1144" s="7">
        <v>217.30188999999871</v>
      </c>
      <c r="AA1144" s="46">
        <f t="shared" ref="AA1144:AA1191" si="322">SUM(W1144:Z1144)</f>
        <v>5194.267270000003</v>
      </c>
      <c r="AB1144" s="49">
        <v>1703.0766110110758</v>
      </c>
      <c r="AC1144" s="49">
        <v>4892.0360999999921</v>
      </c>
      <c r="AD1144" s="49"/>
      <c r="AE1144" s="49"/>
      <c r="AF1144" s="46">
        <f t="shared" ref="AF1144:AF1191" si="323">SUM(AB1144:AE1144)</f>
        <v>6595.1127110110683</v>
      </c>
      <c r="AG1144" s="49"/>
      <c r="AH1144" s="49"/>
      <c r="AI1144" s="49"/>
      <c r="AJ1144" s="49"/>
      <c r="AK1144" s="46">
        <f t="shared" ref="AK1144:AK1191" si="324">SUM(AG1144:AJ1144)</f>
        <v>0</v>
      </c>
      <c r="AL1144" s="48"/>
      <c r="AM1144" s="48"/>
      <c r="AN1144" s="50">
        <f>IFERROR(VLOOKUP($F1144,Ref_Param!$L:$M,2,0),0)*M1144</f>
        <v>0</v>
      </c>
      <c r="AO1144" s="50">
        <f>IFERROR(VLOOKUP($F1144,Ref_Param!$L:$M,2,0),0)*N1144</f>
        <v>0</v>
      </c>
      <c r="AP1144" s="50">
        <f>IFERROR(VLOOKUP($F1144,Ref_Param!$L:$M,2,0),0)*O1144</f>
        <v>0</v>
      </c>
      <c r="AQ1144" s="50">
        <f>IFERROR(VLOOKUP($F1144,Ref_Param!$L:$M,2,0),0)*P1144</f>
        <v>0</v>
      </c>
      <c r="AR1144" s="51">
        <f t="shared" ref="AR1144:AR1191" si="325">SUM(AN1144:AQ1144)</f>
        <v>0</v>
      </c>
      <c r="AS1144" s="52">
        <f>IFERROR(VLOOKUP($F1144,Ref_Param!$L:$M,2,0),0)*R1144</f>
        <v>0</v>
      </c>
      <c r="AT1144" s="52">
        <f>IFERROR(VLOOKUP($F1144,Ref_Param!$L:$M,2,0),0)*S1144</f>
        <v>0</v>
      </c>
      <c r="AU1144" s="52">
        <f>IFERROR(VLOOKUP($F1144,Ref_Param!$L:$M,2,0),0)*T1144</f>
        <v>0</v>
      </c>
      <c r="AV1144" s="52">
        <f>IFERROR(VLOOKUP($F1144,Ref_Param!$L:$M,2,0),0)*U1144</f>
        <v>0</v>
      </c>
      <c r="AW1144" s="53">
        <f t="shared" ref="AW1144:AW1191" si="326">SUM(AS1144:AV1144)</f>
        <v>0</v>
      </c>
      <c r="AX1144" s="54">
        <f>IFERROR(VLOOKUP($F1144,Ref_Param!$L:$M,2,0),0)*W1144</f>
        <v>5.5706462212486576</v>
      </c>
      <c r="AY1144" s="54">
        <f>IFERROR(VLOOKUP($F1144,Ref_Param!$L:$M,2,0),0)*X1144</f>
        <v>34.804910916393013</v>
      </c>
      <c r="AZ1144" s="54">
        <f>IFERROR(VLOOKUP($F1144,Ref_Param!$L:$M,2,0),0)*Y1144</f>
        <v>20.193572471704979</v>
      </c>
      <c r="BA1144" s="54">
        <f>IFERROR(VLOOKUP($F1144,Ref_Param!$L:$M,2,0),0)*Z1144</f>
        <v>2.6445404648898516</v>
      </c>
      <c r="BB1144" s="55">
        <f t="shared" ref="BB1144:BB1191" si="327">SUM(AX1144:BA1144)</f>
        <v>63.213670074236497</v>
      </c>
      <c r="BC1144" s="56">
        <f>IFERROR(VLOOKUP($F1144,Ref_Param!$L:$M,2,0),0)*AB1144</f>
        <v>20.72625789230959</v>
      </c>
      <c r="BD1144" s="56">
        <f>IFERROR(VLOOKUP($F1144,Ref_Param!$L:$M,2,0),0)*AC1144</f>
        <v>59.53554947060973</v>
      </c>
      <c r="BE1144" s="56">
        <f>IFERROR(VLOOKUP($F1144,Ref_Param!$L:$M,2,0),0)*AD1144</f>
        <v>0</v>
      </c>
      <c r="BF1144" s="56">
        <f>IFERROR(VLOOKUP($F1144,Ref_Param!$L:$M,2,0),0)*AE1144</f>
        <v>0</v>
      </c>
      <c r="BG1144" s="57">
        <f t="shared" ref="BG1144:BG1191" si="328">SUM(BC1144:BF1144)</f>
        <v>80.261807362919313</v>
      </c>
      <c r="BH1144" s="56">
        <f>IFERROR(VLOOKUP($F1144,Ref_Param!$L:$M,2,0),0)*AG1144</f>
        <v>0</v>
      </c>
      <c r="BI1144" s="56">
        <f>IFERROR(VLOOKUP($F1144,Ref_Param!$L:$M,2,0),0)*AH1144</f>
        <v>0</v>
      </c>
      <c r="BJ1144" s="56">
        <f>IFERROR(VLOOKUP($F1144,Ref_Param!$L:$M,2,0),0)*AI1144</f>
        <v>0</v>
      </c>
      <c r="BK1144" s="56">
        <f>IFERROR(VLOOKUP($F1144,Ref_Param!$L:$M,2,0),0)*AJ1144</f>
        <v>0</v>
      </c>
      <c r="BL1144" s="57">
        <f t="shared" ref="BL1144:BL1191" si="329">SUM(BH1144:BK1144)</f>
        <v>0</v>
      </c>
      <c r="BM1144" s="58">
        <f>IFERROR(VLOOKUP($F1144,Ref_Param!$L:$M,2,0),0)*AL1144</f>
        <v>0</v>
      </c>
      <c r="BN1144" s="59">
        <f>IFERROR(VLOOKUP($F1144,Ref_Param!$L:$M,2,0),0)*AM1144</f>
        <v>0</v>
      </c>
    </row>
    <row r="1145" spans="1:66" ht="15" customHeight="1" x14ac:dyDescent="0.3">
      <c r="A1145" s="91" t="str">
        <f t="shared" si="319"/>
        <v>EAISDigital - API Economy</v>
      </c>
      <c r="B1145" s="43" t="s">
        <v>4152</v>
      </c>
      <c r="C1145" s="43" t="s">
        <v>4117</v>
      </c>
      <c r="D1145" s="43" t="s">
        <v>5023</v>
      </c>
      <c r="E1145" s="66" t="s">
        <v>5024</v>
      </c>
      <c r="F1145" s="43" t="s">
        <v>3731</v>
      </c>
      <c r="G1145" s="44" t="s">
        <v>1052</v>
      </c>
      <c r="H1145" s="41" t="s">
        <v>37</v>
      </c>
      <c r="I1145" s="66" t="s">
        <v>38</v>
      </c>
      <c r="J1145" s="43"/>
      <c r="K1145" s="66"/>
      <c r="L1145" s="43" t="s">
        <v>4110</v>
      </c>
      <c r="M1145" s="7"/>
      <c r="N1145" s="7"/>
      <c r="O1145" s="7"/>
      <c r="P1145" s="7"/>
      <c r="Q1145" s="46">
        <f t="shared" si="320"/>
        <v>0</v>
      </c>
      <c r="R1145" s="7"/>
      <c r="S1145" s="7"/>
      <c r="T1145" s="7"/>
      <c r="U1145" s="7"/>
      <c r="V1145" s="46">
        <f t="shared" si="321"/>
        <v>0</v>
      </c>
      <c r="W1145" s="7"/>
      <c r="X1145" s="7"/>
      <c r="Y1145" s="7"/>
      <c r="Z1145" s="7"/>
      <c r="AA1145" s="46">
        <f t="shared" si="322"/>
        <v>0</v>
      </c>
      <c r="AB1145" s="49"/>
      <c r="AC1145" s="49"/>
      <c r="AD1145" s="49">
        <v>1073.3109999999999</v>
      </c>
      <c r="AE1145" s="49">
        <v>0</v>
      </c>
      <c r="AF1145" s="46">
        <f t="shared" si="323"/>
        <v>1073.3109999999999</v>
      </c>
      <c r="AG1145" s="49">
        <v>0</v>
      </c>
      <c r="AH1145" s="49"/>
      <c r="AI1145" s="49"/>
      <c r="AJ1145" s="49"/>
      <c r="AK1145" s="46">
        <f t="shared" si="324"/>
        <v>0</v>
      </c>
      <c r="AL1145" s="48"/>
      <c r="AM1145" s="48"/>
      <c r="AN1145" s="50">
        <f>IFERROR(VLOOKUP($F1145,Ref_Param!$L:$M,2,0),0)*M1145</f>
        <v>0</v>
      </c>
      <c r="AO1145" s="50">
        <f>IFERROR(VLOOKUP($F1145,Ref_Param!$L:$M,2,0),0)*N1145</f>
        <v>0</v>
      </c>
      <c r="AP1145" s="50">
        <f>IFERROR(VLOOKUP($F1145,Ref_Param!$L:$M,2,0),0)*O1145</f>
        <v>0</v>
      </c>
      <c r="AQ1145" s="50">
        <f>IFERROR(VLOOKUP($F1145,Ref_Param!$L:$M,2,0),0)*P1145</f>
        <v>0</v>
      </c>
      <c r="AR1145" s="51">
        <f t="shared" si="325"/>
        <v>0</v>
      </c>
      <c r="AS1145" s="52">
        <f>IFERROR(VLOOKUP($F1145,Ref_Param!$L:$M,2,0),0)*R1145</f>
        <v>0</v>
      </c>
      <c r="AT1145" s="52">
        <f>IFERROR(VLOOKUP($F1145,Ref_Param!$L:$M,2,0),0)*S1145</f>
        <v>0</v>
      </c>
      <c r="AU1145" s="52">
        <f>IFERROR(VLOOKUP($F1145,Ref_Param!$L:$M,2,0),0)*T1145</f>
        <v>0</v>
      </c>
      <c r="AV1145" s="52">
        <f>IFERROR(VLOOKUP($F1145,Ref_Param!$L:$M,2,0),0)*U1145</f>
        <v>0</v>
      </c>
      <c r="AW1145" s="53">
        <f t="shared" si="326"/>
        <v>0</v>
      </c>
      <c r="AX1145" s="54">
        <f>IFERROR(VLOOKUP($F1145,Ref_Param!$L:$M,2,0),0)*W1145</f>
        <v>0</v>
      </c>
      <c r="AY1145" s="54">
        <f>IFERROR(VLOOKUP($F1145,Ref_Param!$L:$M,2,0),0)*X1145</f>
        <v>0</v>
      </c>
      <c r="AZ1145" s="54">
        <f>IFERROR(VLOOKUP($F1145,Ref_Param!$L:$M,2,0),0)*Y1145</f>
        <v>0</v>
      </c>
      <c r="BA1145" s="54">
        <f>IFERROR(VLOOKUP($F1145,Ref_Param!$L:$M,2,0),0)*Z1145</f>
        <v>0</v>
      </c>
      <c r="BB1145" s="55">
        <f t="shared" si="327"/>
        <v>0</v>
      </c>
      <c r="BC1145" s="56">
        <f>IFERROR(VLOOKUP($F1145,Ref_Param!$L:$M,2,0),0)*AB1145</f>
        <v>0</v>
      </c>
      <c r="BD1145" s="56">
        <f>IFERROR(VLOOKUP($F1145,Ref_Param!$L:$M,2,0),0)*AC1145</f>
        <v>0</v>
      </c>
      <c r="BE1145" s="56">
        <f>IFERROR(VLOOKUP($F1145,Ref_Param!$L:$M,2,0),0)*AD1145</f>
        <v>13.062078617500328</v>
      </c>
      <c r="BF1145" s="56">
        <f>IFERROR(VLOOKUP($F1145,Ref_Param!$L:$M,2,0),0)*AE1145</f>
        <v>0</v>
      </c>
      <c r="BG1145" s="57">
        <f t="shared" si="328"/>
        <v>13.062078617500328</v>
      </c>
      <c r="BH1145" s="56">
        <f>IFERROR(VLOOKUP($F1145,Ref_Param!$L:$M,2,0),0)*AG1145</f>
        <v>0</v>
      </c>
      <c r="BI1145" s="56">
        <f>IFERROR(VLOOKUP($F1145,Ref_Param!$L:$M,2,0),0)*AH1145</f>
        <v>0</v>
      </c>
      <c r="BJ1145" s="56">
        <f>IFERROR(VLOOKUP($F1145,Ref_Param!$L:$M,2,0),0)*AI1145</f>
        <v>0</v>
      </c>
      <c r="BK1145" s="56">
        <f>IFERROR(VLOOKUP($F1145,Ref_Param!$L:$M,2,0),0)*AJ1145</f>
        <v>0</v>
      </c>
      <c r="BL1145" s="57">
        <f t="shared" si="329"/>
        <v>0</v>
      </c>
      <c r="BM1145" s="58">
        <f>IFERROR(VLOOKUP($F1145,Ref_Param!$L:$M,2,0),0)*AL1145</f>
        <v>0</v>
      </c>
      <c r="BN1145" s="59">
        <f>IFERROR(VLOOKUP($F1145,Ref_Param!$L:$M,2,0),0)*AM1145</f>
        <v>0</v>
      </c>
    </row>
    <row r="1146" spans="1:66" ht="15" customHeight="1" x14ac:dyDescent="0.3">
      <c r="A1146" s="91" t="str">
        <f t="shared" si="319"/>
        <v>EAISDigital - API Economy</v>
      </c>
      <c r="B1146" s="43" t="s">
        <v>4152</v>
      </c>
      <c r="C1146" s="43" t="s">
        <v>4117</v>
      </c>
      <c r="D1146" s="43" t="s">
        <v>5023</v>
      </c>
      <c r="E1146" s="66" t="s">
        <v>5024</v>
      </c>
      <c r="F1146" s="43" t="s">
        <v>20</v>
      </c>
      <c r="G1146" s="44" t="s">
        <v>1052</v>
      </c>
      <c r="H1146" s="41" t="s">
        <v>37</v>
      </c>
      <c r="I1146" s="66" t="s">
        <v>26</v>
      </c>
      <c r="J1146" s="43"/>
      <c r="K1146" s="66"/>
      <c r="L1146" s="43" t="s">
        <v>4110</v>
      </c>
      <c r="M1146" s="7">
        <v>0</v>
      </c>
      <c r="N1146" s="7">
        <v>0</v>
      </c>
      <c r="O1146" s="7">
        <v>0</v>
      </c>
      <c r="P1146" s="7">
        <v>0</v>
      </c>
      <c r="Q1146" s="46">
        <f t="shared" si="320"/>
        <v>0</v>
      </c>
      <c r="R1146" s="7">
        <v>0</v>
      </c>
      <c r="S1146" s="7">
        <v>0</v>
      </c>
      <c r="T1146" s="7">
        <v>0</v>
      </c>
      <c r="U1146" s="7">
        <v>0</v>
      </c>
      <c r="V1146" s="46">
        <f t="shared" si="321"/>
        <v>0</v>
      </c>
      <c r="W1146" s="7">
        <v>0</v>
      </c>
      <c r="X1146" s="7">
        <v>120.26789111529116</v>
      </c>
      <c r="Y1146" s="7">
        <v>36.133268396007956</v>
      </c>
      <c r="Z1146" s="7">
        <v>86.800328703735957</v>
      </c>
      <c r="AA1146" s="46">
        <f t="shared" si="322"/>
        <v>243.20148821503506</v>
      </c>
      <c r="AB1146" s="49">
        <v>61.160220251238954</v>
      </c>
      <c r="AC1146" s="49">
        <v>-3.8313442269082358</v>
      </c>
      <c r="AD1146" s="49"/>
      <c r="AE1146" s="49"/>
      <c r="AF1146" s="46">
        <f t="shared" si="323"/>
        <v>57.328876024330718</v>
      </c>
      <c r="AG1146" s="49"/>
      <c r="AH1146" s="49"/>
      <c r="AI1146" s="49"/>
      <c r="AJ1146" s="49"/>
      <c r="AK1146" s="46">
        <f t="shared" si="324"/>
        <v>0</v>
      </c>
      <c r="AL1146" s="48"/>
      <c r="AM1146" s="48"/>
      <c r="AN1146" s="50">
        <f>IFERROR(VLOOKUP($F1146,Ref_Param!$L:$M,2,0),0)*M1146</f>
        <v>0</v>
      </c>
      <c r="AO1146" s="50">
        <f>IFERROR(VLOOKUP($F1146,Ref_Param!$L:$M,2,0),0)*N1146</f>
        <v>0</v>
      </c>
      <c r="AP1146" s="50">
        <f>IFERROR(VLOOKUP($F1146,Ref_Param!$L:$M,2,0),0)*O1146</f>
        <v>0</v>
      </c>
      <c r="AQ1146" s="50">
        <f>IFERROR(VLOOKUP($F1146,Ref_Param!$L:$M,2,0),0)*P1146</f>
        <v>0</v>
      </c>
      <c r="AR1146" s="51">
        <f t="shared" si="325"/>
        <v>0</v>
      </c>
      <c r="AS1146" s="52">
        <f>IFERROR(VLOOKUP($F1146,Ref_Param!$L:$M,2,0),0)*R1146</f>
        <v>0</v>
      </c>
      <c r="AT1146" s="52">
        <f>IFERROR(VLOOKUP($F1146,Ref_Param!$L:$M,2,0),0)*S1146</f>
        <v>0</v>
      </c>
      <c r="AU1146" s="52">
        <f>IFERROR(VLOOKUP($F1146,Ref_Param!$L:$M,2,0),0)*T1146</f>
        <v>0</v>
      </c>
      <c r="AV1146" s="52">
        <f>IFERROR(VLOOKUP($F1146,Ref_Param!$L:$M,2,0),0)*U1146</f>
        <v>0</v>
      </c>
      <c r="AW1146" s="53">
        <f t="shared" si="326"/>
        <v>0</v>
      </c>
      <c r="AX1146" s="54">
        <f>IFERROR(VLOOKUP($F1146,Ref_Param!$L:$M,2,0),0)*W1146</f>
        <v>0</v>
      </c>
      <c r="AY1146" s="54">
        <f>IFERROR(VLOOKUP($F1146,Ref_Param!$L:$M,2,0),0)*X1146</f>
        <v>120.26789111529116</v>
      </c>
      <c r="AZ1146" s="54">
        <f>IFERROR(VLOOKUP($F1146,Ref_Param!$L:$M,2,0),0)*Y1146</f>
        <v>36.133268396007956</v>
      </c>
      <c r="BA1146" s="54">
        <f>IFERROR(VLOOKUP($F1146,Ref_Param!$L:$M,2,0),0)*Z1146</f>
        <v>86.800328703735957</v>
      </c>
      <c r="BB1146" s="55">
        <f t="shared" si="327"/>
        <v>243.20148821503506</v>
      </c>
      <c r="BC1146" s="56">
        <f>IFERROR(VLOOKUP($F1146,Ref_Param!$L:$M,2,0),0)*AB1146</f>
        <v>61.160220251238954</v>
      </c>
      <c r="BD1146" s="56">
        <f>IFERROR(VLOOKUP($F1146,Ref_Param!$L:$M,2,0),0)*AC1146</f>
        <v>-3.8313442269082358</v>
      </c>
      <c r="BE1146" s="56">
        <f>IFERROR(VLOOKUP($F1146,Ref_Param!$L:$M,2,0),0)*AD1146</f>
        <v>0</v>
      </c>
      <c r="BF1146" s="56">
        <f>IFERROR(VLOOKUP($F1146,Ref_Param!$L:$M,2,0),0)*AE1146</f>
        <v>0</v>
      </c>
      <c r="BG1146" s="57">
        <f t="shared" si="328"/>
        <v>57.328876024330718</v>
      </c>
      <c r="BH1146" s="56">
        <f>IFERROR(VLOOKUP($F1146,Ref_Param!$L:$M,2,0),0)*AG1146</f>
        <v>0</v>
      </c>
      <c r="BI1146" s="56">
        <f>IFERROR(VLOOKUP($F1146,Ref_Param!$L:$M,2,0),0)*AH1146</f>
        <v>0</v>
      </c>
      <c r="BJ1146" s="56">
        <f>IFERROR(VLOOKUP($F1146,Ref_Param!$L:$M,2,0),0)*AI1146</f>
        <v>0</v>
      </c>
      <c r="BK1146" s="56">
        <f>IFERROR(VLOOKUP($F1146,Ref_Param!$L:$M,2,0),0)*AJ1146</f>
        <v>0</v>
      </c>
      <c r="BL1146" s="57">
        <f t="shared" si="329"/>
        <v>0</v>
      </c>
      <c r="BM1146" s="58">
        <f>IFERROR(VLOOKUP($F1146,Ref_Param!$L:$M,2,0),0)*AL1146</f>
        <v>0</v>
      </c>
      <c r="BN1146" s="59">
        <f>IFERROR(VLOOKUP($F1146,Ref_Param!$L:$M,2,0),0)*AM1146</f>
        <v>0</v>
      </c>
    </row>
    <row r="1147" spans="1:66" ht="15" customHeight="1" x14ac:dyDescent="0.3">
      <c r="A1147" s="91" t="str">
        <f t="shared" si="319"/>
        <v>EAISDigital - API Economy</v>
      </c>
      <c r="B1147" s="43" t="s">
        <v>4152</v>
      </c>
      <c r="C1147" s="43" t="s">
        <v>4117</v>
      </c>
      <c r="D1147" s="43" t="s">
        <v>5023</v>
      </c>
      <c r="E1147" s="66" t="s">
        <v>5024</v>
      </c>
      <c r="F1147" s="43" t="s">
        <v>20</v>
      </c>
      <c r="G1147" s="44" t="s">
        <v>1052</v>
      </c>
      <c r="H1147" s="41" t="s">
        <v>37</v>
      </c>
      <c r="I1147" s="66" t="s">
        <v>38</v>
      </c>
      <c r="J1147" s="43"/>
      <c r="K1147" s="66"/>
      <c r="L1147" s="43" t="s">
        <v>4110</v>
      </c>
      <c r="M1147" s="7"/>
      <c r="N1147" s="7"/>
      <c r="O1147" s="7"/>
      <c r="P1147" s="7"/>
      <c r="Q1147" s="46">
        <f t="shared" si="320"/>
        <v>0</v>
      </c>
      <c r="R1147" s="7"/>
      <c r="S1147" s="7"/>
      <c r="T1147" s="7"/>
      <c r="U1147" s="7"/>
      <c r="V1147" s="46">
        <f t="shared" si="321"/>
        <v>0</v>
      </c>
      <c r="W1147" s="7"/>
      <c r="X1147" s="7"/>
      <c r="Y1147" s="7"/>
      <c r="Z1147" s="7"/>
      <c r="AA1147" s="46">
        <f t="shared" si="322"/>
        <v>0</v>
      </c>
      <c r="AB1147" s="49"/>
      <c r="AC1147" s="49"/>
      <c r="AD1147" s="49">
        <v>49</v>
      </c>
      <c r="AE1147" s="49">
        <v>90</v>
      </c>
      <c r="AF1147" s="46">
        <f t="shared" si="323"/>
        <v>139</v>
      </c>
      <c r="AG1147" s="49">
        <v>90</v>
      </c>
      <c r="AH1147" s="49">
        <v>90</v>
      </c>
      <c r="AI1147" s="49">
        <v>90</v>
      </c>
      <c r="AJ1147" s="49">
        <v>90</v>
      </c>
      <c r="AK1147" s="46">
        <f t="shared" si="324"/>
        <v>360</v>
      </c>
      <c r="AL1147" s="48"/>
      <c r="AM1147" s="48"/>
      <c r="AN1147" s="50">
        <f>IFERROR(VLOOKUP($F1147,Ref_Param!$L:$M,2,0),0)*M1147</f>
        <v>0</v>
      </c>
      <c r="AO1147" s="50">
        <f>IFERROR(VLOOKUP($F1147,Ref_Param!$L:$M,2,0),0)*N1147</f>
        <v>0</v>
      </c>
      <c r="AP1147" s="50">
        <f>IFERROR(VLOOKUP($F1147,Ref_Param!$L:$M,2,0),0)*O1147</f>
        <v>0</v>
      </c>
      <c r="AQ1147" s="50">
        <f>IFERROR(VLOOKUP($F1147,Ref_Param!$L:$M,2,0),0)*P1147</f>
        <v>0</v>
      </c>
      <c r="AR1147" s="51">
        <f t="shared" si="325"/>
        <v>0</v>
      </c>
      <c r="AS1147" s="52">
        <f>IFERROR(VLOOKUP($F1147,Ref_Param!$L:$M,2,0),0)*R1147</f>
        <v>0</v>
      </c>
      <c r="AT1147" s="52">
        <f>IFERROR(VLOOKUP($F1147,Ref_Param!$L:$M,2,0),0)*S1147</f>
        <v>0</v>
      </c>
      <c r="AU1147" s="52">
        <f>IFERROR(VLOOKUP($F1147,Ref_Param!$L:$M,2,0),0)*T1147</f>
        <v>0</v>
      </c>
      <c r="AV1147" s="52">
        <f>IFERROR(VLOOKUP($F1147,Ref_Param!$L:$M,2,0),0)*U1147</f>
        <v>0</v>
      </c>
      <c r="AW1147" s="53">
        <f t="shared" si="326"/>
        <v>0</v>
      </c>
      <c r="AX1147" s="54">
        <f>IFERROR(VLOOKUP($F1147,Ref_Param!$L:$M,2,0),0)*W1147</f>
        <v>0</v>
      </c>
      <c r="AY1147" s="54">
        <f>IFERROR(VLOOKUP($F1147,Ref_Param!$L:$M,2,0),0)*X1147</f>
        <v>0</v>
      </c>
      <c r="AZ1147" s="54">
        <f>IFERROR(VLOOKUP($F1147,Ref_Param!$L:$M,2,0),0)*Y1147</f>
        <v>0</v>
      </c>
      <c r="BA1147" s="54">
        <f>IFERROR(VLOOKUP($F1147,Ref_Param!$L:$M,2,0),0)*Z1147</f>
        <v>0</v>
      </c>
      <c r="BB1147" s="55">
        <f t="shared" si="327"/>
        <v>0</v>
      </c>
      <c r="BC1147" s="56">
        <f>IFERROR(VLOOKUP($F1147,Ref_Param!$L:$M,2,0),0)*AB1147</f>
        <v>0</v>
      </c>
      <c r="BD1147" s="56">
        <f>IFERROR(VLOOKUP($F1147,Ref_Param!$L:$M,2,0),0)*AC1147</f>
        <v>0</v>
      </c>
      <c r="BE1147" s="56">
        <f>IFERROR(VLOOKUP($F1147,Ref_Param!$L:$M,2,0),0)*AD1147</f>
        <v>49</v>
      </c>
      <c r="BF1147" s="56">
        <f>IFERROR(VLOOKUP($F1147,Ref_Param!$L:$M,2,0),0)*AE1147</f>
        <v>90</v>
      </c>
      <c r="BG1147" s="57">
        <f t="shared" si="328"/>
        <v>139</v>
      </c>
      <c r="BH1147" s="56">
        <f>IFERROR(VLOOKUP($F1147,Ref_Param!$L:$M,2,0),0)*AG1147</f>
        <v>90</v>
      </c>
      <c r="BI1147" s="56">
        <f>IFERROR(VLOOKUP($F1147,Ref_Param!$L:$M,2,0),0)*AH1147</f>
        <v>90</v>
      </c>
      <c r="BJ1147" s="56">
        <f>IFERROR(VLOOKUP($F1147,Ref_Param!$L:$M,2,0),0)*AI1147</f>
        <v>90</v>
      </c>
      <c r="BK1147" s="56">
        <f>IFERROR(VLOOKUP($F1147,Ref_Param!$L:$M,2,0),0)*AJ1147</f>
        <v>90</v>
      </c>
      <c r="BL1147" s="57">
        <f t="shared" si="329"/>
        <v>360</v>
      </c>
      <c r="BM1147" s="58">
        <f>IFERROR(VLOOKUP($F1147,Ref_Param!$L:$M,2,0),0)*AL1147</f>
        <v>0</v>
      </c>
      <c r="BN1147" s="59">
        <f>IFERROR(VLOOKUP($F1147,Ref_Param!$L:$M,2,0),0)*AM1147</f>
        <v>0</v>
      </c>
    </row>
    <row r="1148" spans="1:66" ht="15" customHeight="1" x14ac:dyDescent="0.3">
      <c r="A1148" s="91" t="str">
        <f t="shared" si="319"/>
        <v>EAISDigital - API Economy</v>
      </c>
      <c r="B1148" s="43" t="s">
        <v>4152</v>
      </c>
      <c r="C1148" s="43" t="s">
        <v>4117</v>
      </c>
      <c r="D1148" s="43" t="s">
        <v>1057</v>
      </c>
      <c r="E1148" s="66" t="s">
        <v>1058</v>
      </c>
      <c r="F1148" s="43" t="s">
        <v>20</v>
      </c>
      <c r="G1148" s="44" t="s">
        <v>1052</v>
      </c>
      <c r="H1148" s="41" t="s">
        <v>53</v>
      </c>
      <c r="I1148" s="66" t="s">
        <v>26</v>
      </c>
      <c r="J1148" s="43"/>
      <c r="K1148" s="66"/>
      <c r="L1148" s="43" t="s">
        <v>4110</v>
      </c>
      <c r="M1148" s="7">
        <v>11.977922353657171</v>
      </c>
      <c r="N1148" s="7">
        <v>76.168568043446669</v>
      </c>
      <c r="O1148" s="7">
        <v>156.56115656484548</v>
      </c>
      <c r="P1148" s="7">
        <v>123.59686713788041</v>
      </c>
      <c r="Q1148" s="46">
        <f t="shared" si="320"/>
        <v>368.3045140998297</v>
      </c>
      <c r="R1148" s="7">
        <v>112.02179712964572</v>
      </c>
      <c r="S1148" s="7">
        <v>105.24670338881967</v>
      </c>
      <c r="T1148" s="7">
        <v>72.490694029335202</v>
      </c>
      <c r="U1148" s="7">
        <v>81.822641421988351</v>
      </c>
      <c r="V1148" s="46">
        <f t="shared" si="321"/>
        <v>371.58183596978893</v>
      </c>
      <c r="W1148" s="7">
        <v>109.18028732700427</v>
      </c>
      <c r="X1148" s="7">
        <v>56.25157862868641</v>
      </c>
      <c r="Y1148" s="7">
        <v>27.960721200942906</v>
      </c>
      <c r="Z1148" s="7">
        <v>35.934572458657684</v>
      </c>
      <c r="AA1148" s="46">
        <f t="shared" si="322"/>
        <v>229.32715961529129</v>
      </c>
      <c r="AB1148" s="49">
        <v>16.491568328083435</v>
      </c>
      <c r="AC1148" s="49">
        <v>1.7416281937748506</v>
      </c>
      <c r="AD1148" s="49"/>
      <c r="AE1148" s="49"/>
      <c r="AF1148" s="46">
        <f t="shared" si="323"/>
        <v>18.233196521858286</v>
      </c>
      <c r="AG1148" s="49"/>
      <c r="AH1148" s="49"/>
      <c r="AI1148" s="49"/>
      <c r="AJ1148" s="49"/>
      <c r="AK1148" s="46">
        <f t="shared" si="324"/>
        <v>0</v>
      </c>
      <c r="AL1148" s="48"/>
      <c r="AM1148" s="48"/>
      <c r="AN1148" s="50">
        <f>IFERROR(VLOOKUP($F1148,Ref_Param!$L:$M,2,0),0)*M1148</f>
        <v>11.977922353657171</v>
      </c>
      <c r="AO1148" s="50">
        <f>IFERROR(VLOOKUP($F1148,Ref_Param!$L:$M,2,0),0)*N1148</f>
        <v>76.168568043446669</v>
      </c>
      <c r="AP1148" s="50">
        <f>IFERROR(VLOOKUP($F1148,Ref_Param!$L:$M,2,0),0)*O1148</f>
        <v>156.56115656484548</v>
      </c>
      <c r="AQ1148" s="50">
        <f>IFERROR(VLOOKUP($F1148,Ref_Param!$L:$M,2,0),0)*P1148</f>
        <v>123.59686713788041</v>
      </c>
      <c r="AR1148" s="51">
        <f t="shared" si="325"/>
        <v>368.3045140998297</v>
      </c>
      <c r="AS1148" s="52">
        <f>IFERROR(VLOOKUP($F1148,Ref_Param!$L:$M,2,0),0)*R1148</f>
        <v>112.02179712964572</v>
      </c>
      <c r="AT1148" s="52">
        <f>IFERROR(VLOOKUP($F1148,Ref_Param!$L:$M,2,0),0)*S1148</f>
        <v>105.24670338881967</v>
      </c>
      <c r="AU1148" s="52">
        <f>IFERROR(VLOOKUP($F1148,Ref_Param!$L:$M,2,0),0)*T1148</f>
        <v>72.490694029335202</v>
      </c>
      <c r="AV1148" s="52">
        <f>IFERROR(VLOOKUP($F1148,Ref_Param!$L:$M,2,0),0)*U1148</f>
        <v>81.822641421988351</v>
      </c>
      <c r="AW1148" s="53">
        <f t="shared" si="326"/>
        <v>371.58183596978893</v>
      </c>
      <c r="AX1148" s="54">
        <f>IFERROR(VLOOKUP($F1148,Ref_Param!$L:$M,2,0),0)*W1148</f>
        <v>109.18028732700427</v>
      </c>
      <c r="AY1148" s="54">
        <f>IFERROR(VLOOKUP($F1148,Ref_Param!$L:$M,2,0),0)*X1148</f>
        <v>56.25157862868641</v>
      </c>
      <c r="AZ1148" s="54">
        <f>IFERROR(VLOOKUP($F1148,Ref_Param!$L:$M,2,0),0)*Y1148</f>
        <v>27.960721200942906</v>
      </c>
      <c r="BA1148" s="54">
        <f>IFERROR(VLOOKUP($F1148,Ref_Param!$L:$M,2,0),0)*Z1148</f>
        <v>35.934572458657684</v>
      </c>
      <c r="BB1148" s="55">
        <f t="shared" si="327"/>
        <v>229.32715961529129</v>
      </c>
      <c r="BC1148" s="56">
        <f>IFERROR(VLOOKUP($F1148,Ref_Param!$L:$M,2,0),0)*AB1148</f>
        <v>16.491568328083435</v>
      </c>
      <c r="BD1148" s="56">
        <f>IFERROR(VLOOKUP($F1148,Ref_Param!$L:$M,2,0),0)*AC1148</f>
        <v>1.7416281937748506</v>
      </c>
      <c r="BE1148" s="56">
        <f>IFERROR(VLOOKUP($F1148,Ref_Param!$L:$M,2,0),0)*AD1148</f>
        <v>0</v>
      </c>
      <c r="BF1148" s="56">
        <f>IFERROR(VLOOKUP($F1148,Ref_Param!$L:$M,2,0),0)*AE1148</f>
        <v>0</v>
      </c>
      <c r="BG1148" s="57">
        <f t="shared" si="328"/>
        <v>18.233196521858286</v>
      </c>
      <c r="BH1148" s="56">
        <f>IFERROR(VLOOKUP($F1148,Ref_Param!$L:$M,2,0),0)*AG1148</f>
        <v>0</v>
      </c>
      <c r="BI1148" s="56">
        <f>IFERROR(VLOOKUP($F1148,Ref_Param!$L:$M,2,0),0)*AH1148</f>
        <v>0</v>
      </c>
      <c r="BJ1148" s="56">
        <f>IFERROR(VLOOKUP($F1148,Ref_Param!$L:$M,2,0),0)*AI1148</f>
        <v>0</v>
      </c>
      <c r="BK1148" s="56">
        <f>IFERROR(VLOOKUP($F1148,Ref_Param!$L:$M,2,0),0)*AJ1148</f>
        <v>0</v>
      </c>
      <c r="BL1148" s="57">
        <f t="shared" si="329"/>
        <v>0</v>
      </c>
      <c r="BM1148" s="58">
        <f>IFERROR(VLOOKUP($F1148,Ref_Param!$L:$M,2,0),0)*AL1148</f>
        <v>0</v>
      </c>
      <c r="BN1148" s="59">
        <f>IFERROR(VLOOKUP($F1148,Ref_Param!$L:$M,2,0),0)*AM1148</f>
        <v>0</v>
      </c>
    </row>
    <row r="1149" spans="1:66" ht="15" customHeight="1" x14ac:dyDescent="0.3">
      <c r="A1149" s="91" t="str">
        <f t="shared" si="319"/>
        <v>EAISDigital - API Economy</v>
      </c>
      <c r="B1149" s="43" t="s">
        <v>4152</v>
      </c>
      <c r="C1149" s="43" t="s">
        <v>4117</v>
      </c>
      <c r="D1149" s="43" t="s">
        <v>1057</v>
      </c>
      <c r="E1149" s="66" t="s">
        <v>1058</v>
      </c>
      <c r="F1149" s="43" t="s">
        <v>20</v>
      </c>
      <c r="G1149" s="44" t="s">
        <v>1052</v>
      </c>
      <c r="H1149" s="41" t="s">
        <v>53</v>
      </c>
      <c r="I1149" s="66" t="s">
        <v>26</v>
      </c>
      <c r="J1149" s="43"/>
      <c r="K1149" s="66"/>
      <c r="L1149" s="43" t="s">
        <v>4110</v>
      </c>
      <c r="M1149" s="7"/>
      <c r="N1149" s="7"/>
      <c r="O1149" s="7"/>
      <c r="P1149" s="7"/>
      <c r="Q1149" s="46">
        <f t="shared" si="320"/>
        <v>0</v>
      </c>
      <c r="R1149" s="7"/>
      <c r="S1149" s="7"/>
      <c r="T1149" s="7"/>
      <c r="U1149" s="7"/>
      <c r="V1149" s="46">
        <f t="shared" si="321"/>
        <v>0</v>
      </c>
      <c r="W1149" s="7"/>
      <c r="X1149" s="7"/>
      <c r="Y1149" s="7"/>
      <c r="Z1149" s="7"/>
      <c r="AA1149" s="46">
        <f t="shared" si="322"/>
        <v>0</v>
      </c>
      <c r="AB1149" s="49"/>
      <c r="AC1149" s="49"/>
      <c r="AD1149" s="49">
        <v>0.67500000000000004</v>
      </c>
      <c r="AE1149" s="49">
        <v>0</v>
      </c>
      <c r="AF1149" s="46">
        <f t="shared" si="323"/>
        <v>0.67500000000000004</v>
      </c>
      <c r="AG1149" s="49">
        <v>0</v>
      </c>
      <c r="AH1149" s="49">
        <v>0</v>
      </c>
      <c r="AI1149" s="49">
        <v>0</v>
      </c>
      <c r="AJ1149" s="49">
        <v>0</v>
      </c>
      <c r="AK1149" s="46">
        <f t="shared" si="324"/>
        <v>0</v>
      </c>
      <c r="AL1149" s="48"/>
      <c r="AM1149" s="48"/>
      <c r="AN1149" s="50">
        <f>IFERROR(VLOOKUP($F1149,Ref_Param!$L:$M,2,0),0)*M1149</f>
        <v>0</v>
      </c>
      <c r="AO1149" s="50">
        <f>IFERROR(VLOOKUP($F1149,Ref_Param!$L:$M,2,0),0)*N1149</f>
        <v>0</v>
      </c>
      <c r="AP1149" s="50">
        <f>IFERROR(VLOOKUP($F1149,Ref_Param!$L:$M,2,0),0)*O1149</f>
        <v>0</v>
      </c>
      <c r="AQ1149" s="50">
        <f>IFERROR(VLOOKUP($F1149,Ref_Param!$L:$M,2,0),0)*P1149</f>
        <v>0</v>
      </c>
      <c r="AR1149" s="51">
        <f t="shared" si="325"/>
        <v>0</v>
      </c>
      <c r="AS1149" s="52">
        <f>IFERROR(VLOOKUP($F1149,Ref_Param!$L:$M,2,0),0)*R1149</f>
        <v>0</v>
      </c>
      <c r="AT1149" s="52">
        <f>IFERROR(VLOOKUP($F1149,Ref_Param!$L:$M,2,0),0)*S1149</f>
        <v>0</v>
      </c>
      <c r="AU1149" s="52">
        <f>IFERROR(VLOOKUP($F1149,Ref_Param!$L:$M,2,0),0)*T1149</f>
        <v>0</v>
      </c>
      <c r="AV1149" s="52">
        <f>IFERROR(VLOOKUP($F1149,Ref_Param!$L:$M,2,0),0)*U1149</f>
        <v>0</v>
      </c>
      <c r="AW1149" s="53">
        <f t="shared" si="326"/>
        <v>0</v>
      </c>
      <c r="AX1149" s="54">
        <f>IFERROR(VLOOKUP($F1149,Ref_Param!$L:$M,2,0),0)*W1149</f>
        <v>0</v>
      </c>
      <c r="AY1149" s="54">
        <f>IFERROR(VLOOKUP($F1149,Ref_Param!$L:$M,2,0),0)*X1149</f>
        <v>0</v>
      </c>
      <c r="AZ1149" s="54">
        <f>IFERROR(VLOOKUP($F1149,Ref_Param!$L:$M,2,0),0)*Y1149</f>
        <v>0</v>
      </c>
      <c r="BA1149" s="54">
        <f>IFERROR(VLOOKUP($F1149,Ref_Param!$L:$M,2,0),0)*Z1149</f>
        <v>0</v>
      </c>
      <c r="BB1149" s="55">
        <f t="shared" si="327"/>
        <v>0</v>
      </c>
      <c r="BC1149" s="56">
        <f>IFERROR(VLOOKUP($F1149,Ref_Param!$L:$M,2,0),0)*AB1149</f>
        <v>0</v>
      </c>
      <c r="BD1149" s="56">
        <f>IFERROR(VLOOKUP($F1149,Ref_Param!$L:$M,2,0),0)*AC1149</f>
        <v>0</v>
      </c>
      <c r="BE1149" s="56">
        <f>IFERROR(VLOOKUP($F1149,Ref_Param!$L:$M,2,0),0)*AD1149</f>
        <v>0.67500000000000004</v>
      </c>
      <c r="BF1149" s="56">
        <f>IFERROR(VLOOKUP($F1149,Ref_Param!$L:$M,2,0),0)*AE1149</f>
        <v>0</v>
      </c>
      <c r="BG1149" s="57">
        <f t="shared" si="328"/>
        <v>0.67500000000000004</v>
      </c>
      <c r="BH1149" s="56">
        <f>IFERROR(VLOOKUP($F1149,Ref_Param!$L:$M,2,0),0)*AG1149</f>
        <v>0</v>
      </c>
      <c r="BI1149" s="56">
        <f>IFERROR(VLOOKUP($F1149,Ref_Param!$L:$M,2,0),0)*AH1149</f>
        <v>0</v>
      </c>
      <c r="BJ1149" s="56">
        <f>IFERROR(VLOOKUP($F1149,Ref_Param!$L:$M,2,0),0)*AI1149</f>
        <v>0</v>
      </c>
      <c r="BK1149" s="56">
        <f>IFERROR(VLOOKUP($F1149,Ref_Param!$L:$M,2,0),0)*AJ1149</f>
        <v>0</v>
      </c>
      <c r="BL1149" s="57">
        <f t="shared" si="329"/>
        <v>0</v>
      </c>
      <c r="BM1149" s="58">
        <f>IFERROR(VLOOKUP($F1149,Ref_Param!$L:$M,2,0),0)*AL1149</f>
        <v>0</v>
      </c>
      <c r="BN1149" s="59">
        <f>IFERROR(VLOOKUP($F1149,Ref_Param!$L:$M,2,0),0)*AM1149</f>
        <v>0</v>
      </c>
    </row>
    <row r="1150" spans="1:66" ht="15" customHeight="1" x14ac:dyDescent="0.3">
      <c r="A1150" s="91" t="str">
        <f t="shared" si="319"/>
        <v>EAISDigital - API Economy</v>
      </c>
      <c r="B1150" s="43" t="s">
        <v>4152</v>
      </c>
      <c r="C1150" s="43" t="s">
        <v>4117</v>
      </c>
      <c r="D1150" s="43" t="s">
        <v>1059</v>
      </c>
      <c r="E1150" s="66" t="s">
        <v>1060</v>
      </c>
      <c r="F1150" s="43" t="s">
        <v>3731</v>
      </c>
      <c r="G1150" s="44" t="s">
        <v>1052</v>
      </c>
      <c r="H1150" s="41" t="s">
        <v>31</v>
      </c>
      <c r="I1150" s="66" t="s">
        <v>26</v>
      </c>
      <c r="J1150" s="43"/>
      <c r="K1150" s="66"/>
      <c r="L1150" s="43" t="s">
        <v>4110</v>
      </c>
      <c r="M1150" s="7">
        <v>0</v>
      </c>
      <c r="N1150" s="7">
        <v>0</v>
      </c>
      <c r="O1150" s="7">
        <v>0</v>
      </c>
      <c r="P1150" s="7">
        <v>0</v>
      </c>
      <c r="Q1150" s="46">
        <f t="shared" si="320"/>
        <v>0</v>
      </c>
      <c r="R1150" s="7">
        <v>0</v>
      </c>
      <c r="S1150" s="7">
        <v>0</v>
      </c>
      <c r="T1150" s="7">
        <v>0</v>
      </c>
      <c r="U1150" s="7">
        <v>0</v>
      </c>
      <c r="V1150" s="46">
        <f t="shared" si="321"/>
        <v>0</v>
      </c>
      <c r="W1150" s="7">
        <v>420.6589999999992</v>
      </c>
      <c r="X1150" s="7">
        <v>72.915000000000163</v>
      </c>
      <c r="Y1150" s="7">
        <v>180.39399999999949</v>
      </c>
      <c r="Z1150" s="7">
        <v>38.004000000000083</v>
      </c>
      <c r="AA1150" s="46">
        <f t="shared" si="322"/>
        <v>711.97199999999907</v>
      </c>
      <c r="AB1150" s="49">
        <v>123.46099838202505</v>
      </c>
      <c r="AC1150" s="49">
        <v>369.59661999999923</v>
      </c>
      <c r="AD1150" s="49"/>
      <c r="AE1150" s="49"/>
      <c r="AF1150" s="46">
        <f t="shared" si="323"/>
        <v>493.05761838202432</v>
      </c>
      <c r="AG1150" s="49"/>
      <c r="AH1150" s="49"/>
      <c r="AI1150" s="49"/>
      <c r="AJ1150" s="49"/>
      <c r="AK1150" s="46">
        <f t="shared" si="324"/>
        <v>0</v>
      </c>
      <c r="AL1150" s="48"/>
      <c r="AM1150" s="48"/>
      <c r="AN1150" s="50">
        <f>IFERROR(VLOOKUP($F1150,Ref_Param!$L:$M,2,0),0)*M1150</f>
        <v>0</v>
      </c>
      <c r="AO1150" s="50">
        <f>IFERROR(VLOOKUP($F1150,Ref_Param!$L:$M,2,0),0)*N1150</f>
        <v>0</v>
      </c>
      <c r="AP1150" s="50">
        <f>IFERROR(VLOOKUP($F1150,Ref_Param!$L:$M,2,0),0)*O1150</f>
        <v>0</v>
      </c>
      <c r="AQ1150" s="50">
        <f>IFERROR(VLOOKUP($F1150,Ref_Param!$L:$M,2,0),0)*P1150</f>
        <v>0</v>
      </c>
      <c r="AR1150" s="51">
        <f t="shared" si="325"/>
        <v>0</v>
      </c>
      <c r="AS1150" s="52">
        <f>IFERROR(VLOOKUP($F1150,Ref_Param!$L:$M,2,0),0)*R1150</f>
        <v>0</v>
      </c>
      <c r="AT1150" s="52">
        <f>IFERROR(VLOOKUP($F1150,Ref_Param!$L:$M,2,0),0)*S1150</f>
        <v>0</v>
      </c>
      <c r="AU1150" s="52">
        <f>IFERROR(VLOOKUP($F1150,Ref_Param!$L:$M,2,0),0)*T1150</f>
        <v>0</v>
      </c>
      <c r="AV1150" s="52">
        <f>IFERROR(VLOOKUP($F1150,Ref_Param!$L:$M,2,0),0)*U1150</f>
        <v>0</v>
      </c>
      <c r="AW1150" s="53">
        <f t="shared" si="326"/>
        <v>0</v>
      </c>
      <c r="AX1150" s="54">
        <f>IFERROR(VLOOKUP($F1150,Ref_Param!$L:$M,2,0),0)*W1150</f>
        <v>5.1193744675672388</v>
      </c>
      <c r="AY1150" s="54">
        <f>IFERROR(VLOOKUP($F1150,Ref_Param!$L:$M,2,0),0)*X1150</f>
        <v>0.88736765242789706</v>
      </c>
      <c r="AZ1150" s="54">
        <f>IFERROR(VLOOKUP($F1150,Ref_Param!$L:$M,2,0),0)*Y1150</f>
        <v>2.1953754411585717</v>
      </c>
      <c r="BA1150" s="54">
        <f>IFERROR(VLOOKUP($F1150,Ref_Param!$L:$M,2,0),0)*Z1150</f>
        <v>0.46250456370938486</v>
      </c>
      <c r="BB1150" s="55">
        <f t="shared" si="327"/>
        <v>8.6646221248630919</v>
      </c>
      <c r="BC1150" s="56">
        <f>IFERROR(VLOOKUP($F1150,Ref_Param!$L:$M,2,0),0)*AB1150</f>
        <v>1.5025069779971436</v>
      </c>
      <c r="BD1150" s="56">
        <f>IFERROR(VLOOKUP($F1150,Ref_Param!$L:$M,2,0),0)*AC1150</f>
        <v>4.4979508336375797</v>
      </c>
      <c r="BE1150" s="56">
        <f>IFERROR(VLOOKUP($F1150,Ref_Param!$L:$M,2,0),0)*AD1150</f>
        <v>0</v>
      </c>
      <c r="BF1150" s="56">
        <f>IFERROR(VLOOKUP($F1150,Ref_Param!$L:$M,2,0),0)*AE1150</f>
        <v>0</v>
      </c>
      <c r="BG1150" s="57">
        <f t="shared" si="328"/>
        <v>6.0004578116347229</v>
      </c>
      <c r="BH1150" s="56">
        <f>IFERROR(VLOOKUP($F1150,Ref_Param!$L:$M,2,0),0)*AG1150</f>
        <v>0</v>
      </c>
      <c r="BI1150" s="56">
        <f>IFERROR(VLOOKUP($F1150,Ref_Param!$L:$M,2,0),0)*AH1150</f>
        <v>0</v>
      </c>
      <c r="BJ1150" s="56">
        <f>IFERROR(VLOOKUP($F1150,Ref_Param!$L:$M,2,0),0)*AI1150</f>
        <v>0</v>
      </c>
      <c r="BK1150" s="56">
        <f>IFERROR(VLOOKUP($F1150,Ref_Param!$L:$M,2,0),0)*AJ1150</f>
        <v>0</v>
      </c>
      <c r="BL1150" s="57">
        <f t="shared" si="329"/>
        <v>0</v>
      </c>
      <c r="BM1150" s="58">
        <f>IFERROR(VLOOKUP($F1150,Ref_Param!$L:$M,2,0),0)*AL1150</f>
        <v>0</v>
      </c>
      <c r="BN1150" s="59">
        <f>IFERROR(VLOOKUP($F1150,Ref_Param!$L:$M,2,0),0)*AM1150</f>
        <v>0</v>
      </c>
    </row>
    <row r="1151" spans="1:66" ht="15" customHeight="1" x14ac:dyDescent="0.3">
      <c r="A1151" s="91" t="str">
        <f t="shared" si="319"/>
        <v>EAISDigital - API Economy</v>
      </c>
      <c r="B1151" s="43" t="s">
        <v>4152</v>
      </c>
      <c r="C1151" s="43" t="s">
        <v>4117</v>
      </c>
      <c r="D1151" s="43" t="s">
        <v>1059</v>
      </c>
      <c r="E1151" s="66" t="s">
        <v>1060</v>
      </c>
      <c r="F1151" s="43" t="s">
        <v>20</v>
      </c>
      <c r="G1151" s="44" t="s">
        <v>1052</v>
      </c>
      <c r="H1151" s="41" t="s">
        <v>31</v>
      </c>
      <c r="I1151" s="66" t="s">
        <v>26</v>
      </c>
      <c r="J1151" s="43"/>
      <c r="K1151" s="66"/>
      <c r="L1151" s="43" t="s">
        <v>4110</v>
      </c>
      <c r="M1151" s="7">
        <v>0</v>
      </c>
      <c r="N1151" s="7">
        <v>0</v>
      </c>
      <c r="O1151" s="7">
        <v>0</v>
      </c>
      <c r="P1151" s="7">
        <v>0</v>
      </c>
      <c r="Q1151" s="46">
        <f t="shared" si="320"/>
        <v>0</v>
      </c>
      <c r="R1151" s="7">
        <v>0</v>
      </c>
      <c r="S1151" s="7">
        <v>125.77669292687547</v>
      </c>
      <c r="T1151" s="7">
        <v>221.33628444018012</v>
      </c>
      <c r="U1151" s="7">
        <v>272.87863461148982</v>
      </c>
      <c r="V1151" s="46">
        <f t="shared" si="321"/>
        <v>619.99161197854539</v>
      </c>
      <c r="W1151" s="7">
        <v>656.22128352937307</v>
      </c>
      <c r="X1151" s="7">
        <v>549.8654519143696</v>
      </c>
      <c r="Y1151" s="7">
        <v>547.45448976442685</v>
      </c>
      <c r="Z1151" s="7">
        <v>566.74559609717926</v>
      </c>
      <c r="AA1151" s="46">
        <f t="shared" si="322"/>
        <v>2320.2868213053489</v>
      </c>
      <c r="AB1151" s="49">
        <v>174.98039275371895</v>
      </c>
      <c r="AC1151" s="49">
        <v>235.71180892193587</v>
      </c>
      <c r="AD1151" s="49"/>
      <c r="AE1151" s="49"/>
      <c r="AF1151" s="46">
        <f t="shared" si="323"/>
        <v>410.69220167565481</v>
      </c>
      <c r="AG1151" s="49"/>
      <c r="AH1151" s="49"/>
      <c r="AI1151" s="49"/>
      <c r="AJ1151" s="49"/>
      <c r="AK1151" s="46">
        <f t="shared" si="324"/>
        <v>0</v>
      </c>
      <c r="AL1151" s="48"/>
      <c r="AM1151" s="48"/>
      <c r="AN1151" s="50">
        <f>IFERROR(VLOOKUP($F1151,Ref_Param!$L:$M,2,0),0)*M1151</f>
        <v>0</v>
      </c>
      <c r="AO1151" s="50">
        <f>IFERROR(VLOOKUP($F1151,Ref_Param!$L:$M,2,0),0)*N1151</f>
        <v>0</v>
      </c>
      <c r="AP1151" s="50">
        <f>IFERROR(VLOOKUP($F1151,Ref_Param!$L:$M,2,0),0)*O1151</f>
        <v>0</v>
      </c>
      <c r="AQ1151" s="50">
        <f>IFERROR(VLOOKUP($F1151,Ref_Param!$L:$M,2,0),0)*P1151</f>
        <v>0</v>
      </c>
      <c r="AR1151" s="51">
        <f t="shared" si="325"/>
        <v>0</v>
      </c>
      <c r="AS1151" s="52">
        <f>IFERROR(VLOOKUP($F1151,Ref_Param!$L:$M,2,0),0)*R1151</f>
        <v>0</v>
      </c>
      <c r="AT1151" s="52">
        <f>IFERROR(VLOOKUP($F1151,Ref_Param!$L:$M,2,0),0)*S1151</f>
        <v>125.77669292687547</v>
      </c>
      <c r="AU1151" s="52">
        <f>IFERROR(VLOOKUP($F1151,Ref_Param!$L:$M,2,0),0)*T1151</f>
        <v>221.33628444018012</v>
      </c>
      <c r="AV1151" s="52">
        <f>IFERROR(VLOOKUP($F1151,Ref_Param!$L:$M,2,0),0)*U1151</f>
        <v>272.87863461148982</v>
      </c>
      <c r="AW1151" s="53">
        <f t="shared" si="326"/>
        <v>619.99161197854539</v>
      </c>
      <c r="AX1151" s="54">
        <f>IFERROR(VLOOKUP($F1151,Ref_Param!$L:$M,2,0),0)*W1151</f>
        <v>656.22128352937307</v>
      </c>
      <c r="AY1151" s="54">
        <f>IFERROR(VLOOKUP($F1151,Ref_Param!$L:$M,2,0),0)*X1151</f>
        <v>549.8654519143696</v>
      </c>
      <c r="AZ1151" s="54">
        <f>IFERROR(VLOOKUP($F1151,Ref_Param!$L:$M,2,0),0)*Y1151</f>
        <v>547.45448976442685</v>
      </c>
      <c r="BA1151" s="54">
        <f>IFERROR(VLOOKUP($F1151,Ref_Param!$L:$M,2,0),0)*Z1151</f>
        <v>566.74559609717926</v>
      </c>
      <c r="BB1151" s="55">
        <f t="shared" si="327"/>
        <v>2320.2868213053489</v>
      </c>
      <c r="BC1151" s="56">
        <f>IFERROR(VLOOKUP($F1151,Ref_Param!$L:$M,2,0),0)*AB1151</f>
        <v>174.98039275371895</v>
      </c>
      <c r="BD1151" s="56">
        <f>IFERROR(VLOOKUP($F1151,Ref_Param!$L:$M,2,0),0)*AC1151</f>
        <v>235.71180892193587</v>
      </c>
      <c r="BE1151" s="56">
        <f>IFERROR(VLOOKUP($F1151,Ref_Param!$L:$M,2,0),0)*AD1151</f>
        <v>0</v>
      </c>
      <c r="BF1151" s="56">
        <f>IFERROR(VLOOKUP($F1151,Ref_Param!$L:$M,2,0),0)*AE1151</f>
        <v>0</v>
      </c>
      <c r="BG1151" s="57">
        <f t="shared" si="328"/>
        <v>410.69220167565481</v>
      </c>
      <c r="BH1151" s="56">
        <f>IFERROR(VLOOKUP($F1151,Ref_Param!$L:$M,2,0),0)*AG1151</f>
        <v>0</v>
      </c>
      <c r="BI1151" s="56">
        <f>IFERROR(VLOOKUP($F1151,Ref_Param!$L:$M,2,0),0)*AH1151</f>
        <v>0</v>
      </c>
      <c r="BJ1151" s="56">
        <f>IFERROR(VLOOKUP($F1151,Ref_Param!$L:$M,2,0),0)*AI1151</f>
        <v>0</v>
      </c>
      <c r="BK1151" s="56">
        <f>IFERROR(VLOOKUP($F1151,Ref_Param!$L:$M,2,0),0)*AJ1151</f>
        <v>0</v>
      </c>
      <c r="BL1151" s="57">
        <f t="shared" si="329"/>
        <v>0</v>
      </c>
      <c r="BM1151" s="58">
        <f>IFERROR(VLOOKUP($F1151,Ref_Param!$L:$M,2,0),0)*AL1151</f>
        <v>0</v>
      </c>
      <c r="BN1151" s="59">
        <f>IFERROR(VLOOKUP($F1151,Ref_Param!$L:$M,2,0),0)*AM1151</f>
        <v>0</v>
      </c>
    </row>
    <row r="1152" spans="1:66" ht="15" customHeight="1" x14ac:dyDescent="0.3">
      <c r="A1152" s="91" t="str">
        <f t="shared" si="319"/>
        <v>EAISDigital - API Economy</v>
      </c>
      <c r="B1152" s="43" t="s">
        <v>4152</v>
      </c>
      <c r="C1152" s="43" t="s">
        <v>4117</v>
      </c>
      <c r="D1152" s="43" t="s">
        <v>1059</v>
      </c>
      <c r="E1152" s="66" t="s">
        <v>1060</v>
      </c>
      <c r="F1152" s="43" t="s">
        <v>20</v>
      </c>
      <c r="G1152" s="44" t="s">
        <v>1052</v>
      </c>
      <c r="H1152" s="41" t="s">
        <v>31</v>
      </c>
      <c r="I1152" s="66" t="s">
        <v>26</v>
      </c>
      <c r="J1152" s="43"/>
      <c r="K1152" s="66"/>
      <c r="L1152" s="43" t="s">
        <v>4110</v>
      </c>
      <c r="M1152" s="7"/>
      <c r="N1152" s="7"/>
      <c r="O1152" s="7"/>
      <c r="P1152" s="7"/>
      <c r="Q1152" s="46">
        <f t="shared" si="320"/>
        <v>0</v>
      </c>
      <c r="R1152" s="7"/>
      <c r="S1152" s="7"/>
      <c r="T1152" s="7"/>
      <c r="U1152" s="7"/>
      <c r="V1152" s="46">
        <f t="shared" si="321"/>
        <v>0</v>
      </c>
      <c r="W1152" s="7"/>
      <c r="X1152" s="7"/>
      <c r="Y1152" s="7"/>
      <c r="Z1152" s="7"/>
      <c r="AA1152" s="46">
        <f t="shared" si="322"/>
        <v>0</v>
      </c>
      <c r="AB1152" s="49"/>
      <c r="AC1152" s="49"/>
      <c r="AD1152" s="49">
        <v>250.07600000000002</v>
      </c>
      <c r="AE1152" s="49">
        <v>205</v>
      </c>
      <c r="AF1152" s="46">
        <f t="shared" si="323"/>
        <v>455.07600000000002</v>
      </c>
      <c r="AG1152" s="49">
        <v>200</v>
      </c>
      <c r="AH1152" s="49">
        <v>200</v>
      </c>
      <c r="AI1152" s="49">
        <v>200</v>
      </c>
      <c r="AJ1152" s="49">
        <v>200</v>
      </c>
      <c r="AK1152" s="46">
        <f t="shared" si="324"/>
        <v>800</v>
      </c>
      <c r="AL1152" s="48"/>
      <c r="AM1152" s="48"/>
      <c r="AN1152" s="50">
        <f>IFERROR(VLOOKUP($F1152,Ref_Param!$L:$M,2,0),0)*M1152</f>
        <v>0</v>
      </c>
      <c r="AO1152" s="50">
        <f>IFERROR(VLOOKUP($F1152,Ref_Param!$L:$M,2,0),0)*N1152</f>
        <v>0</v>
      </c>
      <c r="AP1152" s="50">
        <f>IFERROR(VLOOKUP($F1152,Ref_Param!$L:$M,2,0),0)*O1152</f>
        <v>0</v>
      </c>
      <c r="AQ1152" s="50">
        <f>IFERROR(VLOOKUP($F1152,Ref_Param!$L:$M,2,0),0)*P1152</f>
        <v>0</v>
      </c>
      <c r="AR1152" s="51">
        <f t="shared" si="325"/>
        <v>0</v>
      </c>
      <c r="AS1152" s="52">
        <f>IFERROR(VLOOKUP($F1152,Ref_Param!$L:$M,2,0),0)*R1152</f>
        <v>0</v>
      </c>
      <c r="AT1152" s="52">
        <f>IFERROR(VLOOKUP($F1152,Ref_Param!$L:$M,2,0),0)*S1152</f>
        <v>0</v>
      </c>
      <c r="AU1152" s="52">
        <f>IFERROR(VLOOKUP($F1152,Ref_Param!$L:$M,2,0),0)*T1152</f>
        <v>0</v>
      </c>
      <c r="AV1152" s="52">
        <f>IFERROR(VLOOKUP($F1152,Ref_Param!$L:$M,2,0),0)*U1152</f>
        <v>0</v>
      </c>
      <c r="AW1152" s="53">
        <f t="shared" si="326"/>
        <v>0</v>
      </c>
      <c r="AX1152" s="54">
        <f>IFERROR(VLOOKUP($F1152,Ref_Param!$L:$M,2,0),0)*W1152</f>
        <v>0</v>
      </c>
      <c r="AY1152" s="54">
        <f>IFERROR(VLOOKUP($F1152,Ref_Param!$L:$M,2,0),0)*X1152</f>
        <v>0</v>
      </c>
      <c r="AZ1152" s="54">
        <f>IFERROR(VLOOKUP($F1152,Ref_Param!$L:$M,2,0),0)*Y1152</f>
        <v>0</v>
      </c>
      <c r="BA1152" s="54">
        <f>IFERROR(VLOOKUP($F1152,Ref_Param!$L:$M,2,0),0)*Z1152</f>
        <v>0</v>
      </c>
      <c r="BB1152" s="55">
        <f t="shared" si="327"/>
        <v>0</v>
      </c>
      <c r="BC1152" s="56">
        <f>IFERROR(VLOOKUP($F1152,Ref_Param!$L:$M,2,0),0)*AB1152</f>
        <v>0</v>
      </c>
      <c r="BD1152" s="56">
        <f>IFERROR(VLOOKUP($F1152,Ref_Param!$L:$M,2,0),0)*AC1152</f>
        <v>0</v>
      </c>
      <c r="BE1152" s="56">
        <f>IFERROR(VLOOKUP($F1152,Ref_Param!$L:$M,2,0),0)*AD1152</f>
        <v>250.07600000000002</v>
      </c>
      <c r="BF1152" s="56">
        <f>IFERROR(VLOOKUP($F1152,Ref_Param!$L:$M,2,0),0)*AE1152</f>
        <v>205</v>
      </c>
      <c r="BG1152" s="57">
        <f t="shared" si="328"/>
        <v>455.07600000000002</v>
      </c>
      <c r="BH1152" s="56">
        <f>IFERROR(VLOOKUP($F1152,Ref_Param!$L:$M,2,0),0)*AG1152</f>
        <v>200</v>
      </c>
      <c r="BI1152" s="56">
        <f>IFERROR(VLOOKUP($F1152,Ref_Param!$L:$M,2,0),0)*AH1152</f>
        <v>200</v>
      </c>
      <c r="BJ1152" s="56">
        <f>IFERROR(VLOOKUP($F1152,Ref_Param!$L:$M,2,0),0)*AI1152</f>
        <v>200</v>
      </c>
      <c r="BK1152" s="56">
        <f>IFERROR(VLOOKUP($F1152,Ref_Param!$L:$M,2,0),0)*AJ1152</f>
        <v>200</v>
      </c>
      <c r="BL1152" s="57">
        <f t="shared" si="329"/>
        <v>800</v>
      </c>
      <c r="BM1152" s="58">
        <f>IFERROR(VLOOKUP($F1152,Ref_Param!$L:$M,2,0),0)*AL1152</f>
        <v>0</v>
      </c>
      <c r="BN1152" s="59">
        <f>IFERROR(VLOOKUP($F1152,Ref_Param!$L:$M,2,0),0)*AM1152</f>
        <v>0</v>
      </c>
    </row>
    <row r="1153" spans="1:66" ht="15" customHeight="1" x14ac:dyDescent="0.3">
      <c r="A1153" s="91" t="str">
        <f t="shared" si="319"/>
        <v>EAISDigital - API Economy</v>
      </c>
      <c r="B1153" s="43" t="s">
        <v>4152</v>
      </c>
      <c r="C1153" s="43" t="s">
        <v>4117</v>
      </c>
      <c r="D1153" s="43" t="s">
        <v>3017</v>
      </c>
      <c r="E1153" s="66" t="s">
        <v>5342</v>
      </c>
      <c r="F1153" s="43" t="s">
        <v>20</v>
      </c>
      <c r="G1153" s="44" t="s">
        <v>1052</v>
      </c>
      <c r="H1153" s="41" t="s">
        <v>53</v>
      </c>
      <c r="I1153" s="66" t="s">
        <v>26</v>
      </c>
      <c r="J1153" s="43"/>
      <c r="K1153" s="66"/>
      <c r="L1153" s="43" t="s">
        <v>4110</v>
      </c>
      <c r="M1153" s="7">
        <v>0</v>
      </c>
      <c r="N1153" s="7">
        <v>47.616184264166328</v>
      </c>
      <c r="O1153" s="7">
        <v>140.97324426184537</v>
      </c>
      <c r="P1153" s="7">
        <v>118.47613154640217</v>
      </c>
      <c r="Q1153" s="46">
        <f t="shared" si="320"/>
        <v>307.06556007241386</v>
      </c>
      <c r="R1153" s="7">
        <v>176.69422424621729</v>
      </c>
      <c r="S1153" s="7">
        <v>259.8571240799547</v>
      </c>
      <c r="T1153" s="7">
        <v>252.48611685510895</v>
      </c>
      <c r="U1153" s="7">
        <v>167.32654570931271</v>
      </c>
      <c r="V1153" s="46">
        <f t="shared" si="321"/>
        <v>856.36401089059359</v>
      </c>
      <c r="W1153" s="7">
        <v>159.57612626726305</v>
      </c>
      <c r="X1153" s="7">
        <v>153.71770487765255</v>
      </c>
      <c r="Y1153" s="7">
        <v>120.25224001709758</v>
      </c>
      <c r="Z1153" s="7">
        <v>199.84213621350261</v>
      </c>
      <c r="AA1153" s="46">
        <f t="shared" si="322"/>
        <v>633.38820737551578</v>
      </c>
      <c r="AB1153" s="49">
        <v>234.29351997020819</v>
      </c>
      <c r="AC1153" s="49">
        <v>167.68498445276978</v>
      </c>
      <c r="AD1153" s="49"/>
      <c r="AE1153" s="49"/>
      <c r="AF1153" s="46">
        <f t="shared" si="323"/>
        <v>401.97850442297795</v>
      </c>
      <c r="AG1153" s="49"/>
      <c r="AH1153" s="49"/>
      <c r="AI1153" s="49"/>
      <c r="AJ1153" s="49"/>
      <c r="AK1153" s="46">
        <f t="shared" si="324"/>
        <v>0</v>
      </c>
      <c r="AL1153" s="48"/>
      <c r="AM1153" s="48"/>
      <c r="AN1153" s="50">
        <f>IFERROR(VLOOKUP($F1153,Ref_Param!$L:$M,2,0),0)*M1153</f>
        <v>0</v>
      </c>
      <c r="AO1153" s="50">
        <f>IFERROR(VLOOKUP($F1153,Ref_Param!$L:$M,2,0),0)*N1153</f>
        <v>47.616184264166328</v>
      </c>
      <c r="AP1153" s="50">
        <f>IFERROR(VLOOKUP($F1153,Ref_Param!$L:$M,2,0),0)*O1153</f>
        <v>140.97324426184537</v>
      </c>
      <c r="AQ1153" s="50">
        <f>IFERROR(VLOOKUP($F1153,Ref_Param!$L:$M,2,0),0)*P1153</f>
        <v>118.47613154640217</v>
      </c>
      <c r="AR1153" s="51">
        <f t="shared" si="325"/>
        <v>307.06556007241386</v>
      </c>
      <c r="AS1153" s="52">
        <f>IFERROR(VLOOKUP($F1153,Ref_Param!$L:$M,2,0),0)*R1153</f>
        <v>176.69422424621729</v>
      </c>
      <c r="AT1153" s="52">
        <f>IFERROR(VLOOKUP($F1153,Ref_Param!$L:$M,2,0),0)*S1153</f>
        <v>259.8571240799547</v>
      </c>
      <c r="AU1153" s="52">
        <f>IFERROR(VLOOKUP($F1153,Ref_Param!$L:$M,2,0),0)*T1153</f>
        <v>252.48611685510895</v>
      </c>
      <c r="AV1153" s="52">
        <f>IFERROR(VLOOKUP($F1153,Ref_Param!$L:$M,2,0),0)*U1153</f>
        <v>167.32654570931271</v>
      </c>
      <c r="AW1153" s="53">
        <f t="shared" si="326"/>
        <v>856.36401089059359</v>
      </c>
      <c r="AX1153" s="54">
        <f>IFERROR(VLOOKUP($F1153,Ref_Param!$L:$M,2,0),0)*W1153</f>
        <v>159.57612626726305</v>
      </c>
      <c r="AY1153" s="54">
        <f>IFERROR(VLOOKUP($F1153,Ref_Param!$L:$M,2,0),0)*X1153</f>
        <v>153.71770487765255</v>
      </c>
      <c r="AZ1153" s="54">
        <f>IFERROR(VLOOKUP($F1153,Ref_Param!$L:$M,2,0),0)*Y1153</f>
        <v>120.25224001709758</v>
      </c>
      <c r="BA1153" s="54">
        <f>IFERROR(VLOOKUP($F1153,Ref_Param!$L:$M,2,0),0)*Z1153</f>
        <v>199.84213621350261</v>
      </c>
      <c r="BB1153" s="55">
        <f t="shared" si="327"/>
        <v>633.38820737551578</v>
      </c>
      <c r="BC1153" s="56">
        <f>IFERROR(VLOOKUP($F1153,Ref_Param!$L:$M,2,0),0)*AB1153</f>
        <v>234.29351997020819</v>
      </c>
      <c r="BD1153" s="56">
        <f>IFERROR(VLOOKUP($F1153,Ref_Param!$L:$M,2,0),0)*AC1153</f>
        <v>167.68498445276978</v>
      </c>
      <c r="BE1153" s="56">
        <f>IFERROR(VLOOKUP($F1153,Ref_Param!$L:$M,2,0),0)*AD1153</f>
        <v>0</v>
      </c>
      <c r="BF1153" s="56">
        <f>IFERROR(VLOOKUP($F1153,Ref_Param!$L:$M,2,0),0)*AE1153</f>
        <v>0</v>
      </c>
      <c r="BG1153" s="57">
        <f t="shared" si="328"/>
        <v>401.97850442297795</v>
      </c>
      <c r="BH1153" s="56">
        <f>IFERROR(VLOOKUP($F1153,Ref_Param!$L:$M,2,0),0)*AG1153</f>
        <v>0</v>
      </c>
      <c r="BI1153" s="56">
        <f>IFERROR(VLOOKUP($F1153,Ref_Param!$L:$M,2,0),0)*AH1153</f>
        <v>0</v>
      </c>
      <c r="BJ1153" s="56">
        <f>IFERROR(VLOOKUP($F1153,Ref_Param!$L:$M,2,0),0)*AI1153</f>
        <v>0</v>
      </c>
      <c r="BK1153" s="56">
        <f>IFERROR(VLOOKUP($F1153,Ref_Param!$L:$M,2,0),0)*AJ1153</f>
        <v>0</v>
      </c>
      <c r="BL1153" s="57">
        <f t="shared" si="329"/>
        <v>0</v>
      </c>
      <c r="BM1153" s="58">
        <f>IFERROR(VLOOKUP($F1153,Ref_Param!$L:$M,2,0),0)*AL1153</f>
        <v>0</v>
      </c>
      <c r="BN1153" s="59">
        <f>IFERROR(VLOOKUP($F1153,Ref_Param!$L:$M,2,0),0)*AM1153</f>
        <v>0</v>
      </c>
    </row>
    <row r="1154" spans="1:66" ht="15" customHeight="1" x14ac:dyDescent="0.3">
      <c r="A1154" s="91" t="str">
        <f t="shared" si="319"/>
        <v>EAISDigital - API Economy</v>
      </c>
      <c r="B1154" s="43" t="s">
        <v>4152</v>
      </c>
      <c r="C1154" s="43" t="s">
        <v>4117</v>
      </c>
      <c r="D1154" s="43" t="s">
        <v>3017</v>
      </c>
      <c r="E1154" s="66" t="s">
        <v>5342</v>
      </c>
      <c r="F1154" s="43" t="s">
        <v>20</v>
      </c>
      <c r="G1154" s="44" t="s">
        <v>1052</v>
      </c>
      <c r="H1154" s="41" t="s">
        <v>53</v>
      </c>
      <c r="I1154" s="66" t="s">
        <v>26</v>
      </c>
      <c r="J1154" s="43"/>
      <c r="K1154" s="66"/>
      <c r="L1154" s="43" t="s">
        <v>4110</v>
      </c>
      <c r="M1154" s="7"/>
      <c r="N1154" s="7"/>
      <c r="O1154" s="7"/>
      <c r="P1154" s="7"/>
      <c r="Q1154" s="46">
        <f t="shared" si="320"/>
        <v>0</v>
      </c>
      <c r="R1154" s="7"/>
      <c r="S1154" s="7"/>
      <c r="T1154" s="7"/>
      <c r="U1154" s="7"/>
      <c r="V1154" s="46">
        <f t="shared" si="321"/>
        <v>0</v>
      </c>
      <c r="W1154" s="7"/>
      <c r="X1154" s="7"/>
      <c r="Y1154" s="7"/>
      <c r="Z1154" s="7"/>
      <c r="AA1154" s="46">
        <f t="shared" si="322"/>
        <v>0</v>
      </c>
      <c r="AB1154" s="49"/>
      <c r="AC1154" s="49"/>
      <c r="AD1154" s="49">
        <v>221.14600000000002</v>
      </c>
      <c r="AE1154" s="49">
        <v>168</v>
      </c>
      <c r="AF1154" s="46">
        <f t="shared" si="323"/>
        <v>389.14600000000002</v>
      </c>
      <c r="AG1154" s="49">
        <v>170</v>
      </c>
      <c r="AH1154" s="49">
        <v>170</v>
      </c>
      <c r="AI1154" s="49">
        <v>170</v>
      </c>
      <c r="AJ1154" s="49">
        <v>170</v>
      </c>
      <c r="AK1154" s="46">
        <f t="shared" si="324"/>
        <v>680</v>
      </c>
      <c r="AL1154" s="48"/>
      <c r="AM1154" s="48"/>
      <c r="AN1154" s="50">
        <f>IFERROR(VLOOKUP($F1154,Ref_Param!$L:$M,2,0),0)*M1154</f>
        <v>0</v>
      </c>
      <c r="AO1154" s="50">
        <f>IFERROR(VLOOKUP($F1154,Ref_Param!$L:$M,2,0),0)*N1154</f>
        <v>0</v>
      </c>
      <c r="AP1154" s="50">
        <f>IFERROR(VLOOKUP($F1154,Ref_Param!$L:$M,2,0),0)*O1154</f>
        <v>0</v>
      </c>
      <c r="AQ1154" s="50">
        <f>IFERROR(VLOOKUP($F1154,Ref_Param!$L:$M,2,0),0)*P1154</f>
        <v>0</v>
      </c>
      <c r="AR1154" s="51">
        <f t="shared" si="325"/>
        <v>0</v>
      </c>
      <c r="AS1154" s="52">
        <f>IFERROR(VLOOKUP($F1154,Ref_Param!$L:$M,2,0),0)*R1154</f>
        <v>0</v>
      </c>
      <c r="AT1154" s="52">
        <f>IFERROR(VLOOKUP($F1154,Ref_Param!$L:$M,2,0),0)*S1154</f>
        <v>0</v>
      </c>
      <c r="AU1154" s="52">
        <f>IFERROR(VLOOKUP($F1154,Ref_Param!$L:$M,2,0),0)*T1154</f>
        <v>0</v>
      </c>
      <c r="AV1154" s="52">
        <f>IFERROR(VLOOKUP($F1154,Ref_Param!$L:$M,2,0),0)*U1154</f>
        <v>0</v>
      </c>
      <c r="AW1154" s="53">
        <f t="shared" si="326"/>
        <v>0</v>
      </c>
      <c r="AX1154" s="54">
        <f>IFERROR(VLOOKUP($F1154,Ref_Param!$L:$M,2,0),0)*W1154</f>
        <v>0</v>
      </c>
      <c r="AY1154" s="54">
        <f>IFERROR(VLOOKUP($F1154,Ref_Param!$L:$M,2,0),0)*X1154</f>
        <v>0</v>
      </c>
      <c r="AZ1154" s="54">
        <f>IFERROR(VLOOKUP($F1154,Ref_Param!$L:$M,2,0),0)*Y1154</f>
        <v>0</v>
      </c>
      <c r="BA1154" s="54">
        <f>IFERROR(VLOOKUP($F1154,Ref_Param!$L:$M,2,0),0)*Z1154</f>
        <v>0</v>
      </c>
      <c r="BB1154" s="55">
        <f t="shared" si="327"/>
        <v>0</v>
      </c>
      <c r="BC1154" s="56">
        <f>IFERROR(VLOOKUP($F1154,Ref_Param!$L:$M,2,0),0)*AB1154</f>
        <v>0</v>
      </c>
      <c r="BD1154" s="56">
        <f>IFERROR(VLOOKUP($F1154,Ref_Param!$L:$M,2,0),0)*AC1154</f>
        <v>0</v>
      </c>
      <c r="BE1154" s="56">
        <f>IFERROR(VLOOKUP($F1154,Ref_Param!$L:$M,2,0),0)*AD1154</f>
        <v>221.14600000000002</v>
      </c>
      <c r="BF1154" s="56">
        <f>IFERROR(VLOOKUP($F1154,Ref_Param!$L:$M,2,0),0)*AE1154</f>
        <v>168</v>
      </c>
      <c r="BG1154" s="57">
        <f t="shared" si="328"/>
        <v>389.14600000000002</v>
      </c>
      <c r="BH1154" s="56">
        <f>IFERROR(VLOOKUP($F1154,Ref_Param!$L:$M,2,0),0)*AG1154</f>
        <v>170</v>
      </c>
      <c r="BI1154" s="56">
        <f>IFERROR(VLOOKUP($F1154,Ref_Param!$L:$M,2,0),0)*AH1154</f>
        <v>170</v>
      </c>
      <c r="BJ1154" s="56">
        <f>IFERROR(VLOOKUP($F1154,Ref_Param!$L:$M,2,0),0)*AI1154</f>
        <v>170</v>
      </c>
      <c r="BK1154" s="56">
        <f>IFERROR(VLOOKUP($F1154,Ref_Param!$L:$M,2,0),0)*AJ1154</f>
        <v>170</v>
      </c>
      <c r="BL1154" s="57">
        <f t="shared" si="329"/>
        <v>680</v>
      </c>
      <c r="BM1154" s="58">
        <f>IFERROR(VLOOKUP($F1154,Ref_Param!$L:$M,2,0),0)*AL1154</f>
        <v>0</v>
      </c>
      <c r="BN1154" s="59">
        <f>IFERROR(VLOOKUP($F1154,Ref_Param!$L:$M,2,0),0)*AM1154</f>
        <v>0</v>
      </c>
    </row>
    <row r="1155" spans="1:66" ht="15" customHeight="1" x14ac:dyDescent="0.3">
      <c r="A1155" s="91" t="str">
        <f t="shared" si="319"/>
        <v>EAISDigital - API Economy</v>
      </c>
      <c r="B1155" s="43" t="s">
        <v>4152</v>
      </c>
      <c r="C1155" s="43" t="s">
        <v>4117</v>
      </c>
      <c r="D1155" s="43" t="s">
        <v>2641</v>
      </c>
      <c r="E1155" s="66" t="s">
        <v>5343</v>
      </c>
      <c r="F1155" s="43" t="s">
        <v>95</v>
      </c>
      <c r="G1155" s="44" t="s">
        <v>1052</v>
      </c>
      <c r="H1155" s="41" t="s">
        <v>5426</v>
      </c>
      <c r="I1155" s="66" t="s">
        <v>26</v>
      </c>
      <c r="J1155" s="43"/>
      <c r="K1155" s="66"/>
      <c r="L1155" s="43" t="s">
        <v>4110</v>
      </c>
      <c r="M1155" s="7">
        <v>49.702618162614826</v>
      </c>
      <c r="N1155" s="7">
        <v>49.289044510801276</v>
      </c>
      <c r="O1155" s="7">
        <v>54.230888709019752</v>
      </c>
      <c r="P1155" s="7">
        <v>62.592930964647607</v>
      </c>
      <c r="Q1155" s="46">
        <f t="shared" si="320"/>
        <v>215.81548234708345</v>
      </c>
      <c r="R1155" s="7">
        <v>42.056349203279844</v>
      </c>
      <c r="S1155" s="7">
        <v>55.764509391058994</v>
      </c>
      <c r="T1155" s="7">
        <v>46.83329310583828</v>
      </c>
      <c r="U1155" s="7">
        <v>53.94614334818688</v>
      </c>
      <c r="V1155" s="46">
        <f t="shared" si="321"/>
        <v>198.60029504836399</v>
      </c>
      <c r="W1155" s="7">
        <v>45.391401120212521</v>
      </c>
      <c r="X1155" s="7">
        <v>51.20381076240772</v>
      </c>
      <c r="Y1155" s="7">
        <v>51.470682538041686</v>
      </c>
      <c r="Z1155" s="7">
        <v>54.935508268651766</v>
      </c>
      <c r="AA1155" s="46">
        <f t="shared" si="322"/>
        <v>203.00140268931372</v>
      </c>
      <c r="AB1155" s="49">
        <v>39.046272767974358</v>
      </c>
      <c r="AC1155" s="49">
        <v>47.765595295442523</v>
      </c>
      <c r="AD1155" s="49"/>
      <c r="AE1155" s="49"/>
      <c r="AF1155" s="46">
        <f t="shared" si="323"/>
        <v>86.811868063416881</v>
      </c>
      <c r="AG1155" s="49"/>
      <c r="AH1155" s="49"/>
      <c r="AI1155" s="49"/>
      <c r="AJ1155" s="49"/>
      <c r="AK1155" s="46">
        <f t="shared" si="324"/>
        <v>0</v>
      </c>
      <c r="AL1155" s="48"/>
      <c r="AM1155" s="48"/>
      <c r="AN1155" s="50">
        <f>IFERROR(VLOOKUP($F1155,Ref_Param!$L:$M,2,0),0)*M1155</f>
        <v>54.18474546680082</v>
      </c>
      <c r="AO1155" s="50">
        <f>IFERROR(VLOOKUP($F1155,Ref_Param!$L:$M,2,0),0)*N1155</f>
        <v>53.733876199069805</v>
      </c>
      <c r="AP1155" s="50">
        <f>IFERROR(VLOOKUP($F1155,Ref_Param!$L:$M,2,0),0)*O1155</f>
        <v>59.121370458244805</v>
      </c>
      <c r="AQ1155" s="50">
        <f>IFERROR(VLOOKUP($F1155,Ref_Param!$L:$M,2,0),0)*P1155</f>
        <v>68.237492464562692</v>
      </c>
      <c r="AR1155" s="51">
        <f t="shared" si="325"/>
        <v>235.27748458867813</v>
      </c>
      <c r="AS1155" s="52">
        <f>IFERROR(VLOOKUP($F1155,Ref_Param!$L:$M,2,0),0)*R1155</f>
        <v>45.848944403429442</v>
      </c>
      <c r="AT1155" s="52">
        <f>IFERROR(VLOOKUP($F1155,Ref_Param!$L:$M,2,0),0)*S1155</f>
        <v>60.793291362432157</v>
      </c>
      <c r="AU1155" s="52">
        <f>IFERROR(VLOOKUP($F1155,Ref_Param!$L:$M,2,0),0)*T1155</f>
        <v>51.056667840099564</v>
      </c>
      <c r="AV1155" s="52">
        <f>IFERROR(VLOOKUP($F1155,Ref_Param!$L:$M,2,0),0)*U1155</f>
        <v>58.810947074730031</v>
      </c>
      <c r="AW1155" s="53">
        <f t="shared" si="326"/>
        <v>216.50985068069119</v>
      </c>
      <c r="AX1155" s="54">
        <f>IFERROR(VLOOKUP($F1155,Ref_Param!$L:$M,2,0),0)*W1155</f>
        <v>49.484747625028916</v>
      </c>
      <c r="AY1155" s="54">
        <f>IFERROR(VLOOKUP($F1155,Ref_Param!$L:$M,2,0),0)*X1155</f>
        <v>55.821313960039802</v>
      </c>
      <c r="AZ1155" s="54">
        <f>IFERROR(VLOOKUP($F1155,Ref_Param!$L:$M,2,0),0)*Y1155</f>
        <v>56.112251938149704</v>
      </c>
      <c r="BA1155" s="54">
        <f>IFERROR(VLOOKUP($F1155,Ref_Param!$L:$M,2,0),0)*Z1155</f>
        <v>59.889531832856406</v>
      </c>
      <c r="BB1155" s="55">
        <f t="shared" si="327"/>
        <v>221.30784535607484</v>
      </c>
      <c r="BC1155" s="56">
        <f>IFERROR(VLOOKUP($F1155,Ref_Param!$L:$M,2,0),0)*AB1155</f>
        <v>42.567422594074877</v>
      </c>
      <c r="BD1155" s="56">
        <f>IFERROR(VLOOKUP($F1155,Ref_Param!$L:$M,2,0),0)*AC1155</f>
        <v>52.073044013213206</v>
      </c>
      <c r="BE1155" s="56">
        <f>IFERROR(VLOOKUP($F1155,Ref_Param!$L:$M,2,0),0)*AD1155</f>
        <v>0</v>
      </c>
      <c r="BF1155" s="56">
        <f>IFERROR(VLOOKUP($F1155,Ref_Param!$L:$M,2,0),0)*AE1155</f>
        <v>0</v>
      </c>
      <c r="BG1155" s="57">
        <f t="shared" si="328"/>
        <v>94.64046660728809</v>
      </c>
      <c r="BH1155" s="56">
        <f>IFERROR(VLOOKUP($F1155,Ref_Param!$L:$M,2,0),0)*AG1155</f>
        <v>0</v>
      </c>
      <c r="BI1155" s="56">
        <f>IFERROR(VLOOKUP($F1155,Ref_Param!$L:$M,2,0),0)*AH1155</f>
        <v>0</v>
      </c>
      <c r="BJ1155" s="56">
        <f>IFERROR(VLOOKUP($F1155,Ref_Param!$L:$M,2,0),0)*AI1155</f>
        <v>0</v>
      </c>
      <c r="BK1155" s="56">
        <f>IFERROR(VLOOKUP($F1155,Ref_Param!$L:$M,2,0),0)*AJ1155</f>
        <v>0</v>
      </c>
      <c r="BL1155" s="57">
        <f t="shared" si="329"/>
        <v>0</v>
      </c>
      <c r="BM1155" s="58">
        <f>IFERROR(VLOOKUP($F1155,Ref_Param!$L:$M,2,0),0)*AL1155</f>
        <v>0</v>
      </c>
      <c r="BN1155" s="59">
        <f>IFERROR(VLOOKUP($F1155,Ref_Param!$L:$M,2,0),0)*AM1155</f>
        <v>0</v>
      </c>
    </row>
    <row r="1156" spans="1:66" ht="15" customHeight="1" x14ac:dyDescent="0.3">
      <c r="A1156" s="91" t="str">
        <f t="shared" si="319"/>
        <v>EAISDigital - API Economy</v>
      </c>
      <c r="B1156" s="43" t="s">
        <v>4152</v>
      </c>
      <c r="C1156" s="43" t="s">
        <v>4117</v>
      </c>
      <c r="D1156" s="43" t="s">
        <v>2641</v>
      </c>
      <c r="E1156" s="66" t="s">
        <v>5343</v>
      </c>
      <c r="F1156" s="43" t="s">
        <v>95</v>
      </c>
      <c r="G1156" s="44" t="s">
        <v>1052</v>
      </c>
      <c r="H1156" s="41" t="s">
        <v>5426</v>
      </c>
      <c r="I1156" s="66" t="s">
        <v>22</v>
      </c>
      <c r="J1156" s="43"/>
      <c r="K1156" s="66"/>
      <c r="L1156" s="43" t="s">
        <v>4110</v>
      </c>
      <c r="M1156" s="7"/>
      <c r="N1156" s="7"/>
      <c r="O1156" s="7"/>
      <c r="P1156" s="7"/>
      <c r="Q1156" s="46">
        <f t="shared" si="320"/>
        <v>0</v>
      </c>
      <c r="R1156" s="7"/>
      <c r="S1156" s="7"/>
      <c r="T1156" s="7"/>
      <c r="U1156" s="7"/>
      <c r="V1156" s="46">
        <f t="shared" si="321"/>
        <v>0</v>
      </c>
      <c r="W1156" s="7"/>
      <c r="X1156" s="7"/>
      <c r="Y1156" s="7"/>
      <c r="Z1156" s="7"/>
      <c r="AA1156" s="46">
        <f t="shared" si="322"/>
        <v>0</v>
      </c>
      <c r="AB1156" s="49"/>
      <c r="AC1156" s="49"/>
      <c r="AD1156" s="49">
        <v>12.802999999999999</v>
      </c>
      <c r="AE1156" s="49">
        <v>0</v>
      </c>
      <c r="AF1156" s="46">
        <f t="shared" si="323"/>
        <v>12.802999999999999</v>
      </c>
      <c r="AG1156" s="49"/>
      <c r="AH1156" s="49"/>
      <c r="AI1156" s="49"/>
      <c r="AJ1156" s="49"/>
      <c r="AK1156" s="46">
        <f t="shared" si="324"/>
        <v>0</v>
      </c>
      <c r="AL1156" s="48"/>
      <c r="AM1156" s="48"/>
      <c r="AN1156" s="50">
        <f>IFERROR(VLOOKUP($F1156,Ref_Param!$L:$M,2,0),0)*M1156</f>
        <v>0</v>
      </c>
      <c r="AO1156" s="50">
        <f>IFERROR(VLOOKUP($F1156,Ref_Param!$L:$M,2,0),0)*N1156</f>
        <v>0</v>
      </c>
      <c r="AP1156" s="50">
        <f>IFERROR(VLOOKUP($F1156,Ref_Param!$L:$M,2,0),0)*O1156</f>
        <v>0</v>
      </c>
      <c r="AQ1156" s="50">
        <f>IFERROR(VLOOKUP($F1156,Ref_Param!$L:$M,2,0),0)*P1156</f>
        <v>0</v>
      </c>
      <c r="AR1156" s="51">
        <f t="shared" si="325"/>
        <v>0</v>
      </c>
      <c r="AS1156" s="52">
        <f>IFERROR(VLOOKUP($F1156,Ref_Param!$L:$M,2,0),0)*R1156</f>
        <v>0</v>
      </c>
      <c r="AT1156" s="52">
        <f>IFERROR(VLOOKUP($F1156,Ref_Param!$L:$M,2,0),0)*S1156</f>
        <v>0</v>
      </c>
      <c r="AU1156" s="52">
        <f>IFERROR(VLOOKUP($F1156,Ref_Param!$L:$M,2,0),0)*T1156</f>
        <v>0</v>
      </c>
      <c r="AV1156" s="52">
        <f>IFERROR(VLOOKUP($F1156,Ref_Param!$L:$M,2,0),0)*U1156</f>
        <v>0</v>
      </c>
      <c r="AW1156" s="53">
        <f t="shared" si="326"/>
        <v>0</v>
      </c>
      <c r="AX1156" s="54">
        <f>IFERROR(VLOOKUP($F1156,Ref_Param!$L:$M,2,0),0)*W1156</f>
        <v>0</v>
      </c>
      <c r="AY1156" s="54">
        <f>IFERROR(VLOOKUP($F1156,Ref_Param!$L:$M,2,0),0)*X1156</f>
        <v>0</v>
      </c>
      <c r="AZ1156" s="54">
        <f>IFERROR(VLOOKUP($F1156,Ref_Param!$L:$M,2,0),0)*Y1156</f>
        <v>0</v>
      </c>
      <c r="BA1156" s="54">
        <f>IFERROR(VLOOKUP($F1156,Ref_Param!$L:$M,2,0),0)*Z1156</f>
        <v>0</v>
      </c>
      <c r="BB1156" s="55">
        <f t="shared" si="327"/>
        <v>0</v>
      </c>
      <c r="BC1156" s="56">
        <f>IFERROR(VLOOKUP($F1156,Ref_Param!$L:$M,2,0),0)*AB1156</f>
        <v>0</v>
      </c>
      <c r="BD1156" s="56">
        <f>IFERROR(VLOOKUP($F1156,Ref_Param!$L:$M,2,0),0)*AC1156</f>
        <v>0</v>
      </c>
      <c r="BE1156" s="56">
        <f>IFERROR(VLOOKUP($F1156,Ref_Param!$L:$M,2,0),0)*AD1156</f>
        <v>13.95756042351219</v>
      </c>
      <c r="BF1156" s="56">
        <f>IFERROR(VLOOKUP($F1156,Ref_Param!$L:$M,2,0),0)*AE1156</f>
        <v>0</v>
      </c>
      <c r="BG1156" s="57">
        <f t="shared" si="328"/>
        <v>13.95756042351219</v>
      </c>
      <c r="BH1156" s="56">
        <f>IFERROR(VLOOKUP($F1156,Ref_Param!$L:$M,2,0),0)*AG1156</f>
        <v>0</v>
      </c>
      <c r="BI1156" s="56">
        <f>IFERROR(VLOOKUP($F1156,Ref_Param!$L:$M,2,0),0)*AH1156</f>
        <v>0</v>
      </c>
      <c r="BJ1156" s="56">
        <f>IFERROR(VLOOKUP($F1156,Ref_Param!$L:$M,2,0),0)*AI1156</f>
        <v>0</v>
      </c>
      <c r="BK1156" s="56">
        <f>IFERROR(VLOOKUP($F1156,Ref_Param!$L:$M,2,0),0)*AJ1156</f>
        <v>0</v>
      </c>
      <c r="BL1156" s="57">
        <f t="shared" si="329"/>
        <v>0</v>
      </c>
      <c r="BM1156" s="58">
        <f>IFERROR(VLOOKUP($F1156,Ref_Param!$L:$M,2,0),0)*AL1156</f>
        <v>0</v>
      </c>
      <c r="BN1156" s="59">
        <f>IFERROR(VLOOKUP($F1156,Ref_Param!$L:$M,2,0),0)*AM1156</f>
        <v>0</v>
      </c>
    </row>
    <row r="1157" spans="1:66" ht="15" customHeight="1" x14ac:dyDescent="0.3">
      <c r="A1157" s="91" t="str">
        <f t="shared" si="319"/>
        <v>EAISDigital - API Economy</v>
      </c>
      <c r="B1157" s="43" t="s">
        <v>4152</v>
      </c>
      <c r="C1157" s="43" t="s">
        <v>4117</v>
      </c>
      <c r="D1157" s="43" t="s">
        <v>2641</v>
      </c>
      <c r="E1157" s="66" t="s">
        <v>5343</v>
      </c>
      <c r="F1157" s="43" t="s">
        <v>3731</v>
      </c>
      <c r="G1157" s="44" t="s">
        <v>1052</v>
      </c>
      <c r="H1157" s="41" t="s">
        <v>5426</v>
      </c>
      <c r="I1157" s="66" t="s">
        <v>26</v>
      </c>
      <c r="J1157" s="43"/>
      <c r="K1157" s="66"/>
      <c r="L1157" s="43" t="s">
        <v>4110</v>
      </c>
      <c r="M1157" s="7">
        <v>1297.6800000000026</v>
      </c>
      <c r="N1157" s="7">
        <v>1832.7240000000006</v>
      </c>
      <c r="O1157" s="7">
        <v>2916.4880999999996</v>
      </c>
      <c r="P1157" s="7">
        <v>3359.6938999999934</v>
      </c>
      <c r="Q1157" s="46">
        <f t="shared" si="320"/>
        <v>9406.5859999999957</v>
      </c>
      <c r="R1157" s="7">
        <v>2861.5283899999999</v>
      </c>
      <c r="S1157" s="7">
        <v>2394.5579499999999</v>
      </c>
      <c r="T1157" s="7">
        <v>2197.099490000001</v>
      </c>
      <c r="U1157" s="7">
        <v>2574.9555400000017</v>
      </c>
      <c r="V1157" s="46">
        <f t="shared" si="321"/>
        <v>10028.141370000001</v>
      </c>
      <c r="W1157" s="7">
        <v>3922.2586800000026</v>
      </c>
      <c r="X1157" s="7">
        <v>4178.6614200000085</v>
      </c>
      <c r="Y1157" s="7">
        <v>3128.6058599999915</v>
      </c>
      <c r="Z1157" s="7">
        <v>2728.6828099999984</v>
      </c>
      <c r="AA1157" s="46">
        <f t="shared" si="322"/>
        <v>13958.208770000001</v>
      </c>
      <c r="AB1157" s="49">
        <v>1454.2875337167961</v>
      </c>
      <c r="AC1157" s="49">
        <v>1253.3353599999984</v>
      </c>
      <c r="AD1157" s="49"/>
      <c r="AE1157" s="49"/>
      <c r="AF1157" s="46">
        <f t="shared" si="323"/>
        <v>2707.6228937167944</v>
      </c>
      <c r="AG1157" s="49"/>
      <c r="AH1157" s="49"/>
      <c r="AI1157" s="49"/>
      <c r="AJ1157" s="49"/>
      <c r="AK1157" s="46">
        <f t="shared" si="324"/>
        <v>0</v>
      </c>
      <c r="AL1157" s="48"/>
      <c r="AM1157" s="48"/>
      <c r="AN1157" s="50">
        <f>IFERROR(VLOOKUP($F1157,Ref_Param!$L:$M,2,0),0)*M1157</f>
        <v>15.792625045637156</v>
      </c>
      <c r="AO1157" s="50">
        <f>IFERROR(VLOOKUP($F1157,Ref_Param!$L:$M,2,0),0)*N1157</f>
        <v>22.304052573932143</v>
      </c>
      <c r="AP1157" s="50">
        <f>IFERROR(VLOOKUP($F1157,Ref_Param!$L:$M,2,0),0)*O1157</f>
        <v>35.493344286235917</v>
      </c>
      <c r="AQ1157" s="50">
        <f>IFERROR(VLOOKUP($F1157,Ref_Param!$L:$M,2,0),0)*P1157</f>
        <v>40.887110867713275</v>
      </c>
      <c r="AR1157" s="51">
        <f t="shared" si="325"/>
        <v>114.47713277351849</v>
      </c>
      <c r="AS1157" s="52">
        <f>IFERROR(VLOOKUP($F1157,Ref_Param!$L:$M,2,0),0)*R1157</f>
        <v>34.824490568334006</v>
      </c>
      <c r="AT1157" s="52">
        <f>IFERROR(VLOOKUP($F1157,Ref_Param!$L:$M,2,0),0)*S1157</f>
        <v>29.141510892053116</v>
      </c>
      <c r="AU1157" s="52">
        <f>IFERROR(VLOOKUP($F1157,Ref_Param!$L:$M,2,0),0)*T1157</f>
        <v>26.738462820980956</v>
      </c>
      <c r="AV1157" s="52">
        <f>IFERROR(VLOOKUP($F1157,Ref_Param!$L:$M,2,0),0)*U1157</f>
        <v>31.336930023122875</v>
      </c>
      <c r="AW1157" s="53">
        <f t="shared" si="326"/>
        <v>122.04139430449095</v>
      </c>
      <c r="AX1157" s="54">
        <f>IFERROR(VLOOKUP($F1157,Ref_Param!$L:$M,2,0),0)*W1157</f>
        <v>47.733463307776681</v>
      </c>
      <c r="AY1157" s="54">
        <f>IFERROR(VLOOKUP($F1157,Ref_Param!$L:$M,2,0),0)*X1157</f>
        <v>50.853856882073948</v>
      </c>
      <c r="AZ1157" s="54">
        <f>IFERROR(VLOOKUP($F1157,Ref_Param!$L:$M,2,0),0)*Y1157</f>
        <v>38.07479445052936</v>
      </c>
      <c r="BA1157" s="54">
        <f>IFERROR(VLOOKUP($F1157,Ref_Param!$L:$M,2,0),0)*Z1157</f>
        <v>33.207774248509232</v>
      </c>
      <c r="BB1157" s="55">
        <f t="shared" si="327"/>
        <v>169.86988888888922</v>
      </c>
      <c r="BC1157" s="56">
        <f>IFERROR(VLOOKUP($F1157,Ref_Param!$L:$M,2,0),0)*AB1157</f>
        <v>17.698521768489702</v>
      </c>
      <c r="BD1157" s="56">
        <f>IFERROR(VLOOKUP($F1157,Ref_Param!$L:$M,2,0),0)*AC1157</f>
        <v>15.25295557989535</v>
      </c>
      <c r="BE1157" s="56">
        <f>IFERROR(VLOOKUP($F1157,Ref_Param!$L:$M,2,0),0)*AD1157</f>
        <v>0</v>
      </c>
      <c r="BF1157" s="56">
        <f>IFERROR(VLOOKUP($F1157,Ref_Param!$L:$M,2,0),0)*AE1157</f>
        <v>0</v>
      </c>
      <c r="BG1157" s="57">
        <f t="shared" si="328"/>
        <v>32.951477348385055</v>
      </c>
      <c r="BH1157" s="56">
        <f>IFERROR(VLOOKUP($F1157,Ref_Param!$L:$M,2,0),0)*AG1157</f>
        <v>0</v>
      </c>
      <c r="BI1157" s="56">
        <f>IFERROR(VLOOKUP($F1157,Ref_Param!$L:$M,2,0),0)*AH1157</f>
        <v>0</v>
      </c>
      <c r="BJ1157" s="56">
        <f>IFERROR(VLOOKUP($F1157,Ref_Param!$L:$M,2,0),0)*AI1157</f>
        <v>0</v>
      </c>
      <c r="BK1157" s="56">
        <f>IFERROR(VLOOKUP($F1157,Ref_Param!$L:$M,2,0),0)*AJ1157</f>
        <v>0</v>
      </c>
      <c r="BL1157" s="57">
        <f t="shared" si="329"/>
        <v>0</v>
      </c>
      <c r="BM1157" s="58">
        <f>IFERROR(VLOOKUP($F1157,Ref_Param!$L:$M,2,0),0)*AL1157</f>
        <v>0</v>
      </c>
      <c r="BN1157" s="59">
        <f>IFERROR(VLOOKUP($F1157,Ref_Param!$L:$M,2,0),0)*AM1157</f>
        <v>0</v>
      </c>
    </row>
    <row r="1158" spans="1:66" ht="15" customHeight="1" x14ac:dyDescent="0.3">
      <c r="A1158" s="91" t="str">
        <f t="shared" si="319"/>
        <v>EAISDigital - API Economy</v>
      </c>
      <c r="B1158" s="43" t="s">
        <v>4152</v>
      </c>
      <c r="C1158" s="43" t="s">
        <v>4117</v>
      </c>
      <c r="D1158" s="43" t="s">
        <v>2641</v>
      </c>
      <c r="E1158" s="66" t="s">
        <v>5343</v>
      </c>
      <c r="F1158" s="43" t="s">
        <v>3731</v>
      </c>
      <c r="G1158" s="44" t="s">
        <v>1052</v>
      </c>
      <c r="H1158" s="41" t="s">
        <v>5426</v>
      </c>
      <c r="I1158" s="66" t="s">
        <v>22</v>
      </c>
      <c r="J1158" s="43"/>
      <c r="K1158" s="66"/>
      <c r="L1158" s="43" t="s">
        <v>4110</v>
      </c>
      <c r="M1158" s="7"/>
      <c r="N1158" s="7"/>
      <c r="O1158" s="7"/>
      <c r="P1158" s="7"/>
      <c r="Q1158" s="46">
        <f t="shared" si="320"/>
        <v>0</v>
      </c>
      <c r="R1158" s="7"/>
      <c r="S1158" s="7"/>
      <c r="T1158" s="7"/>
      <c r="U1158" s="7"/>
      <c r="V1158" s="46">
        <f t="shared" si="321"/>
        <v>0</v>
      </c>
      <c r="W1158" s="7"/>
      <c r="X1158" s="7"/>
      <c r="Y1158" s="7"/>
      <c r="Z1158" s="7"/>
      <c r="AA1158" s="46">
        <f t="shared" si="322"/>
        <v>0</v>
      </c>
      <c r="AB1158" s="49"/>
      <c r="AC1158" s="49"/>
      <c r="AD1158" s="49">
        <v>427.60799999999995</v>
      </c>
      <c r="AE1158" s="49">
        <v>0</v>
      </c>
      <c r="AF1158" s="46">
        <f t="shared" si="323"/>
        <v>427.60799999999995</v>
      </c>
      <c r="AG1158" s="49"/>
      <c r="AH1158" s="49"/>
      <c r="AI1158" s="49"/>
      <c r="AJ1158" s="49"/>
      <c r="AK1158" s="46">
        <f t="shared" si="324"/>
        <v>0</v>
      </c>
      <c r="AL1158" s="48"/>
      <c r="AM1158" s="48"/>
      <c r="AN1158" s="50">
        <f>IFERROR(VLOOKUP($F1158,Ref_Param!$L:$M,2,0),0)*M1158</f>
        <v>0</v>
      </c>
      <c r="AO1158" s="50">
        <f>IFERROR(VLOOKUP($F1158,Ref_Param!$L:$M,2,0),0)*N1158</f>
        <v>0</v>
      </c>
      <c r="AP1158" s="50">
        <f>IFERROR(VLOOKUP($F1158,Ref_Param!$L:$M,2,0),0)*O1158</f>
        <v>0</v>
      </c>
      <c r="AQ1158" s="50">
        <f>IFERROR(VLOOKUP($F1158,Ref_Param!$L:$M,2,0),0)*P1158</f>
        <v>0</v>
      </c>
      <c r="AR1158" s="51">
        <f t="shared" si="325"/>
        <v>0</v>
      </c>
      <c r="AS1158" s="52">
        <f>IFERROR(VLOOKUP($F1158,Ref_Param!$L:$M,2,0),0)*R1158</f>
        <v>0</v>
      </c>
      <c r="AT1158" s="52">
        <f>IFERROR(VLOOKUP($F1158,Ref_Param!$L:$M,2,0),0)*S1158</f>
        <v>0</v>
      </c>
      <c r="AU1158" s="52">
        <f>IFERROR(VLOOKUP($F1158,Ref_Param!$L:$M,2,0),0)*T1158</f>
        <v>0</v>
      </c>
      <c r="AV1158" s="52">
        <f>IFERROR(VLOOKUP($F1158,Ref_Param!$L:$M,2,0),0)*U1158</f>
        <v>0</v>
      </c>
      <c r="AW1158" s="53">
        <f t="shared" si="326"/>
        <v>0</v>
      </c>
      <c r="AX1158" s="54">
        <f>IFERROR(VLOOKUP($F1158,Ref_Param!$L:$M,2,0),0)*W1158</f>
        <v>0</v>
      </c>
      <c r="AY1158" s="54">
        <f>IFERROR(VLOOKUP($F1158,Ref_Param!$L:$M,2,0),0)*X1158</f>
        <v>0</v>
      </c>
      <c r="AZ1158" s="54">
        <f>IFERROR(VLOOKUP($F1158,Ref_Param!$L:$M,2,0),0)*Y1158</f>
        <v>0</v>
      </c>
      <c r="BA1158" s="54">
        <f>IFERROR(VLOOKUP($F1158,Ref_Param!$L:$M,2,0),0)*Z1158</f>
        <v>0</v>
      </c>
      <c r="BB1158" s="55">
        <f t="shared" si="327"/>
        <v>0</v>
      </c>
      <c r="BC1158" s="56">
        <f>IFERROR(VLOOKUP($F1158,Ref_Param!$L:$M,2,0),0)*AB1158</f>
        <v>0</v>
      </c>
      <c r="BD1158" s="56">
        <f>IFERROR(VLOOKUP($F1158,Ref_Param!$L:$M,2,0),0)*AC1158</f>
        <v>0</v>
      </c>
      <c r="BE1158" s="56">
        <f>IFERROR(VLOOKUP($F1158,Ref_Param!$L:$M,2,0),0)*AD1158</f>
        <v>5.20394304490691</v>
      </c>
      <c r="BF1158" s="56">
        <f>IFERROR(VLOOKUP($F1158,Ref_Param!$L:$M,2,0),0)*AE1158</f>
        <v>0</v>
      </c>
      <c r="BG1158" s="57">
        <f t="shared" si="328"/>
        <v>5.20394304490691</v>
      </c>
      <c r="BH1158" s="56">
        <f>IFERROR(VLOOKUP($F1158,Ref_Param!$L:$M,2,0),0)*AG1158</f>
        <v>0</v>
      </c>
      <c r="BI1158" s="56">
        <f>IFERROR(VLOOKUP($F1158,Ref_Param!$L:$M,2,0),0)*AH1158</f>
        <v>0</v>
      </c>
      <c r="BJ1158" s="56">
        <f>IFERROR(VLOOKUP($F1158,Ref_Param!$L:$M,2,0),0)*AI1158</f>
        <v>0</v>
      </c>
      <c r="BK1158" s="56">
        <f>IFERROR(VLOOKUP($F1158,Ref_Param!$L:$M,2,0),0)*AJ1158</f>
        <v>0</v>
      </c>
      <c r="BL1158" s="57">
        <f t="shared" si="329"/>
        <v>0</v>
      </c>
      <c r="BM1158" s="58">
        <f>IFERROR(VLOOKUP($F1158,Ref_Param!$L:$M,2,0),0)*AL1158</f>
        <v>0</v>
      </c>
      <c r="BN1158" s="59">
        <f>IFERROR(VLOOKUP($F1158,Ref_Param!$L:$M,2,0),0)*AM1158</f>
        <v>0</v>
      </c>
    </row>
    <row r="1159" spans="1:66" ht="15" customHeight="1" x14ac:dyDescent="0.3">
      <c r="A1159" s="91" t="str">
        <f t="shared" si="319"/>
        <v>EAISDigital - API Economy</v>
      </c>
      <c r="B1159" s="43" t="s">
        <v>4152</v>
      </c>
      <c r="C1159" s="43" t="s">
        <v>4117</v>
      </c>
      <c r="D1159" s="43" t="s">
        <v>2641</v>
      </c>
      <c r="E1159" s="66" t="s">
        <v>5343</v>
      </c>
      <c r="F1159" s="43" t="s">
        <v>20</v>
      </c>
      <c r="G1159" s="44" t="s">
        <v>1052</v>
      </c>
      <c r="H1159" s="41" t="s">
        <v>5426</v>
      </c>
      <c r="I1159" s="66" t="s">
        <v>26</v>
      </c>
      <c r="J1159" s="43"/>
      <c r="K1159" s="66"/>
      <c r="L1159" s="43" t="s">
        <v>4109</v>
      </c>
      <c r="M1159" s="7">
        <v>0</v>
      </c>
      <c r="N1159" s="7">
        <v>0</v>
      </c>
      <c r="O1159" s="7">
        <v>0</v>
      </c>
      <c r="P1159" s="7">
        <v>0</v>
      </c>
      <c r="Q1159" s="46">
        <f t="shared" si="320"/>
        <v>0</v>
      </c>
      <c r="R1159" s="7">
        <v>0</v>
      </c>
      <c r="S1159" s="7">
        <v>0</v>
      </c>
      <c r="T1159" s="7">
        <v>0</v>
      </c>
      <c r="U1159" s="7">
        <v>0</v>
      </c>
      <c r="V1159" s="46">
        <f t="shared" si="321"/>
        <v>0</v>
      </c>
      <c r="W1159" s="7">
        <v>0</v>
      </c>
      <c r="X1159" s="7">
        <v>0</v>
      </c>
      <c r="Y1159" s="7">
        <v>0</v>
      </c>
      <c r="Z1159" s="7">
        <v>0</v>
      </c>
      <c r="AA1159" s="46">
        <f t="shared" si="322"/>
        <v>0</v>
      </c>
      <c r="AB1159" s="49">
        <v>43.558135964912282</v>
      </c>
      <c r="AC1159" s="49">
        <v>0</v>
      </c>
      <c r="AD1159" s="49"/>
      <c r="AE1159" s="49"/>
      <c r="AF1159" s="46">
        <f t="shared" si="323"/>
        <v>43.558135964912282</v>
      </c>
      <c r="AG1159" s="49"/>
      <c r="AH1159" s="49"/>
      <c r="AI1159" s="49"/>
      <c r="AJ1159" s="49"/>
      <c r="AK1159" s="46">
        <f t="shared" si="324"/>
        <v>0</v>
      </c>
      <c r="AL1159" s="48"/>
      <c r="AM1159" s="48"/>
      <c r="AN1159" s="50">
        <f>IFERROR(VLOOKUP($F1159,Ref_Param!$L:$M,2,0),0)*M1159</f>
        <v>0</v>
      </c>
      <c r="AO1159" s="50">
        <f>IFERROR(VLOOKUP($F1159,Ref_Param!$L:$M,2,0),0)*N1159</f>
        <v>0</v>
      </c>
      <c r="AP1159" s="50">
        <f>IFERROR(VLOOKUP($F1159,Ref_Param!$L:$M,2,0),0)*O1159</f>
        <v>0</v>
      </c>
      <c r="AQ1159" s="50">
        <f>IFERROR(VLOOKUP($F1159,Ref_Param!$L:$M,2,0),0)*P1159</f>
        <v>0</v>
      </c>
      <c r="AR1159" s="51">
        <f t="shared" si="325"/>
        <v>0</v>
      </c>
      <c r="AS1159" s="52">
        <f>IFERROR(VLOOKUP($F1159,Ref_Param!$L:$M,2,0),0)*R1159</f>
        <v>0</v>
      </c>
      <c r="AT1159" s="52">
        <f>IFERROR(VLOOKUP($F1159,Ref_Param!$L:$M,2,0),0)*S1159</f>
        <v>0</v>
      </c>
      <c r="AU1159" s="52">
        <f>IFERROR(VLOOKUP($F1159,Ref_Param!$L:$M,2,0),0)*T1159</f>
        <v>0</v>
      </c>
      <c r="AV1159" s="52">
        <f>IFERROR(VLOOKUP($F1159,Ref_Param!$L:$M,2,0),0)*U1159</f>
        <v>0</v>
      </c>
      <c r="AW1159" s="53">
        <f t="shared" si="326"/>
        <v>0</v>
      </c>
      <c r="AX1159" s="54">
        <f>IFERROR(VLOOKUP($F1159,Ref_Param!$L:$M,2,0),0)*W1159</f>
        <v>0</v>
      </c>
      <c r="AY1159" s="54">
        <f>IFERROR(VLOOKUP($F1159,Ref_Param!$L:$M,2,0),0)*X1159</f>
        <v>0</v>
      </c>
      <c r="AZ1159" s="54">
        <f>IFERROR(VLOOKUP($F1159,Ref_Param!$L:$M,2,0),0)*Y1159</f>
        <v>0</v>
      </c>
      <c r="BA1159" s="54">
        <f>IFERROR(VLOOKUP($F1159,Ref_Param!$L:$M,2,0),0)*Z1159</f>
        <v>0</v>
      </c>
      <c r="BB1159" s="55">
        <f t="shared" si="327"/>
        <v>0</v>
      </c>
      <c r="BC1159" s="56">
        <f>IFERROR(VLOOKUP($F1159,Ref_Param!$L:$M,2,0),0)*AB1159</f>
        <v>43.558135964912282</v>
      </c>
      <c r="BD1159" s="56">
        <f>IFERROR(VLOOKUP($F1159,Ref_Param!$L:$M,2,0),0)*AC1159</f>
        <v>0</v>
      </c>
      <c r="BE1159" s="56">
        <f>IFERROR(VLOOKUP($F1159,Ref_Param!$L:$M,2,0),0)*AD1159</f>
        <v>0</v>
      </c>
      <c r="BF1159" s="56">
        <f>IFERROR(VLOOKUP($F1159,Ref_Param!$L:$M,2,0),0)*AE1159</f>
        <v>0</v>
      </c>
      <c r="BG1159" s="57">
        <f t="shared" si="328"/>
        <v>43.558135964912282</v>
      </c>
      <c r="BH1159" s="56">
        <f>IFERROR(VLOOKUP($F1159,Ref_Param!$L:$M,2,0),0)*AG1159</f>
        <v>0</v>
      </c>
      <c r="BI1159" s="56">
        <f>IFERROR(VLOOKUP($F1159,Ref_Param!$L:$M,2,0),0)*AH1159</f>
        <v>0</v>
      </c>
      <c r="BJ1159" s="56">
        <f>IFERROR(VLOOKUP($F1159,Ref_Param!$L:$M,2,0),0)*AI1159</f>
        <v>0</v>
      </c>
      <c r="BK1159" s="56">
        <f>IFERROR(VLOOKUP($F1159,Ref_Param!$L:$M,2,0),0)*AJ1159</f>
        <v>0</v>
      </c>
      <c r="BL1159" s="57">
        <f t="shared" si="329"/>
        <v>0</v>
      </c>
      <c r="BM1159" s="58">
        <f>IFERROR(VLOOKUP($F1159,Ref_Param!$L:$M,2,0),0)*AL1159</f>
        <v>0</v>
      </c>
      <c r="BN1159" s="59">
        <f>IFERROR(VLOOKUP($F1159,Ref_Param!$L:$M,2,0),0)*AM1159</f>
        <v>0</v>
      </c>
    </row>
    <row r="1160" spans="1:66" ht="15" customHeight="1" x14ac:dyDescent="0.3">
      <c r="A1160" s="91" t="str">
        <f t="shared" si="319"/>
        <v>EAISDigital - API Economy</v>
      </c>
      <c r="B1160" s="43" t="s">
        <v>4152</v>
      </c>
      <c r="C1160" s="43" t="s">
        <v>4117</v>
      </c>
      <c r="D1160" s="43" t="s">
        <v>2641</v>
      </c>
      <c r="E1160" s="66" t="s">
        <v>5343</v>
      </c>
      <c r="F1160" s="43" t="s">
        <v>20</v>
      </c>
      <c r="G1160" s="44" t="s">
        <v>1052</v>
      </c>
      <c r="H1160" s="41" t="s">
        <v>5426</v>
      </c>
      <c r="I1160" s="66" t="s">
        <v>26</v>
      </c>
      <c r="J1160" s="43"/>
      <c r="K1160" s="66"/>
      <c r="L1160" s="43" t="s">
        <v>4110</v>
      </c>
      <c r="M1160" s="7">
        <v>667.89766043170596</v>
      </c>
      <c r="N1160" s="7">
        <v>567.22799357620011</v>
      </c>
      <c r="O1160" s="7">
        <v>464.38560355811825</v>
      </c>
      <c r="P1160" s="7">
        <v>458.14621044004582</v>
      </c>
      <c r="Q1160" s="46">
        <f t="shared" si="320"/>
        <v>2157.6574680060703</v>
      </c>
      <c r="R1160" s="7">
        <v>493.44792467320758</v>
      </c>
      <c r="S1160" s="7">
        <v>830.47398985886878</v>
      </c>
      <c r="T1160" s="7">
        <v>780.50437565377649</v>
      </c>
      <c r="U1160" s="7">
        <v>990.88929926411151</v>
      </c>
      <c r="V1160" s="46">
        <f t="shared" si="321"/>
        <v>3095.3155894499641</v>
      </c>
      <c r="W1160" s="7">
        <v>1092.7153761670331</v>
      </c>
      <c r="X1160" s="7">
        <v>1050.943150361315</v>
      </c>
      <c r="Y1160" s="7">
        <v>967.82901580562088</v>
      </c>
      <c r="Z1160" s="7">
        <v>1207.774363968485</v>
      </c>
      <c r="AA1160" s="46">
        <f t="shared" si="322"/>
        <v>4319.261906302454</v>
      </c>
      <c r="AB1160" s="49">
        <v>976.80574359788454</v>
      </c>
      <c r="AC1160" s="49">
        <v>757.08296927534934</v>
      </c>
      <c r="AD1160" s="49"/>
      <c r="AE1160" s="49"/>
      <c r="AF1160" s="46">
        <f t="shared" si="323"/>
        <v>1733.888712873234</v>
      </c>
      <c r="AG1160" s="49"/>
      <c r="AH1160" s="49"/>
      <c r="AI1160" s="49"/>
      <c r="AJ1160" s="49"/>
      <c r="AK1160" s="46">
        <f t="shared" si="324"/>
        <v>0</v>
      </c>
      <c r="AL1160" s="48"/>
      <c r="AM1160" s="48"/>
      <c r="AN1160" s="50">
        <f>IFERROR(VLOOKUP($F1160,Ref_Param!$L:$M,2,0),0)*M1160</f>
        <v>667.89766043170596</v>
      </c>
      <c r="AO1160" s="50">
        <f>IFERROR(VLOOKUP($F1160,Ref_Param!$L:$M,2,0),0)*N1160</f>
        <v>567.22799357620011</v>
      </c>
      <c r="AP1160" s="50">
        <f>IFERROR(VLOOKUP($F1160,Ref_Param!$L:$M,2,0),0)*O1160</f>
        <v>464.38560355811825</v>
      </c>
      <c r="AQ1160" s="50">
        <f>IFERROR(VLOOKUP($F1160,Ref_Param!$L:$M,2,0),0)*P1160</f>
        <v>458.14621044004582</v>
      </c>
      <c r="AR1160" s="51">
        <f t="shared" si="325"/>
        <v>2157.6574680060703</v>
      </c>
      <c r="AS1160" s="52">
        <f>IFERROR(VLOOKUP($F1160,Ref_Param!$L:$M,2,0),0)*R1160</f>
        <v>493.44792467320758</v>
      </c>
      <c r="AT1160" s="52">
        <f>IFERROR(VLOOKUP($F1160,Ref_Param!$L:$M,2,0),0)*S1160</f>
        <v>830.47398985886878</v>
      </c>
      <c r="AU1160" s="52">
        <f>IFERROR(VLOOKUP($F1160,Ref_Param!$L:$M,2,0),0)*T1160</f>
        <v>780.50437565377649</v>
      </c>
      <c r="AV1160" s="52">
        <f>IFERROR(VLOOKUP($F1160,Ref_Param!$L:$M,2,0),0)*U1160</f>
        <v>990.88929926411151</v>
      </c>
      <c r="AW1160" s="53">
        <f t="shared" si="326"/>
        <v>3095.3155894499641</v>
      </c>
      <c r="AX1160" s="54">
        <f>IFERROR(VLOOKUP($F1160,Ref_Param!$L:$M,2,0),0)*W1160</f>
        <v>1092.7153761670331</v>
      </c>
      <c r="AY1160" s="54">
        <f>IFERROR(VLOOKUP($F1160,Ref_Param!$L:$M,2,0),0)*X1160</f>
        <v>1050.943150361315</v>
      </c>
      <c r="AZ1160" s="54">
        <f>IFERROR(VLOOKUP($F1160,Ref_Param!$L:$M,2,0),0)*Y1160</f>
        <v>967.82901580562088</v>
      </c>
      <c r="BA1160" s="54">
        <f>IFERROR(VLOOKUP($F1160,Ref_Param!$L:$M,2,0),0)*Z1160</f>
        <v>1207.774363968485</v>
      </c>
      <c r="BB1160" s="55">
        <f t="shared" si="327"/>
        <v>4319.261906302454</v>
      </c>
      <c r="BC1160" s="56">
        <f>IFERROR(VLOOKUP($F1160,Ref_Param!$L:$M,2,0),0)*AB1160</f>
        <v>976.80574359788454</v>
      </c>
      <c r="BD1160" s="56">
        <f>IFERROR(VLOOKUP($F1160,Ref_Param!$L:$M,2,0),0)*AC1160</f>
        <v>757.08296927534934</v>
      </c>
      <c r="BE1160" s="56">
        <f>IFERROR(VLOOKUP($F1160,Ref_Param!$L:$M,2,0),0)*AD1160</f>
        <v>0</v>
      </c>
      <c r="BF1160" s="56">
        <f>IFERROR(VLOOKUP($F1160,Ref_Param!$L:$M,2,0),0)*AE1160</f>
        <v>0</v>
      </c>
      <c r="BG1160" s="57">
        <f t="shared" si="328"/>
        <v>1733.888712873234</v>
      </c>
      <c r="BH1160" s="56">
        <f>IFERROR(VLOOKUP($F1160,Ref_Param!$L:$M,2,0),0)*AG1160</f>
        <v>0</v>
      </c>
      <c r="BI1160" s="56">
        <f>IFERROR(VLOOKUP($F1160,Ref_Param!$L:$M,2,0),0)*AH1160</f>
        <v>0</v>
      </c>
      <c r="BJ1160" s="56">
        <f>IFERROR(VLOOKUP($F1160,Ref_Param!$L:$M,2,0),0)*AI1160</f>
        <v>0</v>
      </c>
      <c r="BK1160" s="56">
        <f>IFERROR(VLOOKUP($F1160,Ref_Param!$L:$M,2,0),0)*AJ1160</f>
        <v>0</v>
      </c>
      <c r="BL1160" s="57">
        <f t="shared" si="329"/>
        <v>0</v>
      </c>
      <c r="BM1160" s="58">
        <f>IFERROR(VLOOKUP($F1160,Ref_Param!$L:$M,2,0),0)*AL1160</f>
        <v>0</v>
      </c>
      <c r="BN1160" s="59">
        <f>IFERROR(VLOOKUP($F1160,Ref_Param!$L:$M,2,0),0)*AM1160</f>
        <v>0</v>
      </c>
    </row>
    <row r="1161" spans="1:66" ht="15" customHeight="1" x14ac:dyDescent="0.3">
      <c r="A1161" s="91" t="str">
        <f t="shared" si="319"/>
        <v>EAISDigital - API Economy</v>
      </c>
      <c r="B1161" s="43" t="s">
        <v>4152</v>
      </c>
      <c r="C1161" s="43" t="s">
        <v>4117</v>
      </c>
      <c r="D1161" s="43" t="s">
        <v>2641</v>
      </c>
      <c r="E1161" s="66" t="s">
        <v>5343</v>
      </c>
      <c r="F1161" s="43" t="s">
        <v>20</v>
      </c>
      <c r="G1161" s="44" t="s">
        <v>1052</v>
      </c>
      <c r="H1161" s="41" t="s">
        <v>5426</v>
      </c>
      <c r="I1161" s="66" t="s">
        <v>26</v>
      </c>
      <c r="J1161" s="43"/>
      <c r="K1161" s="66"/>
      <c r="L1161" s="43" t="s">
        <v>4110</v>
      </c>
      <c r="M1161" s="7"/>
      <c r="N1161" s="7"/>
      <c r="O1161" s="7"/>
      <c r="P1161" s="7"/>
      <c r="Q1161" s="46">
        <f t="shared" si="320"/>
        <v>0</v>
      </c>
      <c r="R1161" s="7"/>
      <c r="S1161" s="7"/>
      <c r="T1161" s="7"/>
      <c r="U1161" s="7"/>
      <c r="V1161" s="46">
        <f t="shared" si="321"/>
        <v>0</v>
      </c>
      <c r="W1161" s="7"/>
      <c r="X1161" s="7"/>
      <c r="Y1161" s="7"/>
      <c r="Z1161" s="7"/>
      <c r="AA1161" s="46">
        <f t="shared" si="322"/>
        <v>0</v>
      </c>
      <c r="AB1161" s="49"/>
      <c r="AC1161" s="49"/>
      <c r="AD1161" s="49">
        <v>196.078</v>
      </c>
      <c r="AE1161" s="49">
        <v>195</v>
      </c>
      <c r="AF1161" s="46">
        <f t="shared" si="323"/>
        <v>391.07799999999997</v>
      </c>
      <c r="AG1161" s="49">
        <v>230</v>
      </c>
      <c r="AH1161" s="49">
        <v>230</v>
      </c>
      <c r="AI1161" s="49">
        <v>230</v>
      </c>
      <c r="AJ1161" s="49">
        <v>230</v>
      </c>
      <c r="AK1161" s="46">
        <f t="shared" si="324"/>
        <v>920</v>
      </c>
      <c r="AL1161" s="48"/>
      <c r="AM1161" s="48"/>
      <c r="AN1161" s="50">
        <f>IFERROR(VLOOKUP($F1161,Ref_Param!$L:$M,2,0),0)*M1161</f>
        <v>0</v>
      </c>
      <c r="AO1161" s="50">
        <f>IFERROR(VLOOKUP($F1161,Ref_Param!$L:$M,2,0),0)*N1161</f>
        <v>0</v>
      </c>
      <c r="AP1161" s="50">
        <f>IFERROR(VLOOKUP($F1161,Ref_Param!$L:$M,2,0),0)*O1161</f>
        <v>0</v>
      </c>
      <c r="AQ1161" s="50">
        <f>IFERROR(VLOOKUP($F1161,Ref_Param!$L:$M,2,0),0)*P1161</f>
        <v>0</v>
      </c>
      <c r="AR1161" s="51">
        <f t="shared" si="325"/>
        <v>0</v>
      </c>
      <c r="AS1161" s="52">
        <f>IFERROR(VLOOKUP($F1161,Ref_Param!$L:$M,2,0),0)*R1161</f>
        <v>0</v>
      </c>
      <c r="AT1161" s="52">
        <f>IFERROR(VLOOKUP($F1161,Ref_Param!$L:$M,2,0),0)*S1161</f>
        <v>0</v>
      </c>
      <c r="AU1161" s="52">
        <f>IFERROR(VLOOKUP($F1161,Ref_Param!$L:$M,2,0),0)*T1161</f>
        <v>0</v>
      </c>
      <c r="AV1161" s="52">
        <f>IFERROR(VLOOKUP($F1161,Ref_Param!$L:$M,2,0),0)*U1161</f>
        <v>0</v>
      </c>
      <c r="AW1161" s="53">
        <f t="shared" si="326"/>
        <v>0</v>
      </c>
      <c r="AX1161" s="54">
        <f>IFERROR(VLOOKUP($F1161,Ref_Param!$L:$M,2,0),0)*W1161</f>
        <v>0</v>
      </c>
      <c r="AY1161" s="54">
        <f>IFERROR(VLOOKUP($F1161,Ref_Param!$L:$M,2,0),0)*X1161</f>
        <v>0</v>
      </c>
      <c r="AZ1161" s="54">
        <f>IFERROR(VLOOKUP($F1161,Ref_Param!$L:$M,2,0),0)*Y1161</f>
        <v>0</v>
      </c>
      <c r="BA1161" s="54">
        <f>IFERROR(VLOOKUP($F1161,Ref_Param!$L:$M,2,0),0)*Z1161</f>
        <v>0</v>
      </c>
      <c r="BB1161" s="55">
        <f t="shared" si="327"/>
        <v>0</v>
      </c>
      <c r="BC1161" s="56">
        <f>IFERROR(VLOOKUP($F1161,Ref_Param!$L:$M,2,0),0)*AB1161</f>
        <v>0</v>
      </c>
      <c r="BD1161" s="56">
        <f>IFERROR(VLOOKUP($F1161,Ref_Param!$L:$M,2,0),0)*AC1161</f>
        <v>0</v>
      </c>
      <c r="BE1161" s="56">
        <f>IFERROR(VLOOKUP($F1161,Ref_Param!$L:$M,2,0),0)*AD1161</f>
        <v>196.078</v>
      </c>
      <c r="BF1161" s="56">
        <f>IFERROR(VLOOKUP($F1161,Ref_Param!$L:$M,2,0),0)*AE1161</f>
        <v>195</v>
      </c>
      <c r="BG1161" s="57">
        <f t="shared" si="328"/>
        <v>391.07799999999997</v>
      </c>
      <c r="BH1161" s="56">
        <f>IFERROR(VLOOKUP($F1161,Ref_Param!$L:$M,2,0),0)*AG1161</f>
        <v>230</v>
      </c>
      <c r="BI1161" s="56">
        <f>IFERROR(VLOOKUP($F1161,Ref_Param!$L:$M,2,0),0)*AH1161</f>
        <v>230</v>
      </c>
      <c r="BJ1161" s="56">
        <f>IFERROR(VLOOKUP($F1161,Ref_Param!$L:$M,2,0),0)*AI1161</f>
        <v>230</v>
      </c>
      <c r="BK1161" s="56">
        <f>IFERROR(VLOOKUP($F1161,Ref_Param!$L:$M,2,0),0)*AJ1161</f>
        <v>230</v>
      </c>
      <c r="BL1161" s="57">
        <f t="shared" si="329"/>
        <v>920</v>
      </c>
      <c r="BM1161" s="58">
        <f>IFERROR(VLOOKUP($F1161,Ref_Param!$L:$M,2,0),0)*AL1161</f>
        <v>0</v>
      </c>
      <c r="BN1161" s="59">
        <f>IFERROR(VLOOKUP($F1161,Ref_Param!$L:$M,2,0),0)*AM1161</f>
        <v>0</v>
      </c>
    </row>
    <row r="1162" spans="1:66" ht="15" customHeight="1" x14ac:dyDescent="0.3">
      <c r="A1162" s="91" t="str">
        <f t="shared" si="319"/>
        <v>EAISDigital - API Economy</v>
      </c>
      <c r="B1162" s="43" t="s">
        <v>4152</v>
      </c>
      <c r="C1162" s="43" t="s">
        <v>4117</v>
      </c>
      <c r="D1162" s="43" t="s">
        <v>2641</v>
      </c>
      <c r="E1162" s="66" t="s">
        <v>5343</v>
      </c>
      <c r="F1162" s="43" t="s">
        <v>20</v>
      </c>
      <c r="G1162" s="44" t="s">
        <v>1052</v>
      </c>
      <c r="H1162" s="41" t="s">
        <v>5426</v>
      </c>
      <c r="I1162" s="66" t="s">
        <v>22</v>
      </c>
      <c r="J1162" s="43"/>
      <c r="K1162" s="66"/>
      <c r="L1162" s="43" t="s">
        <v>4110</v>
      </c>
      <c r="M1162" s="7"/>
      <c r="N1162" s="7"/>
      <c r="O1162" s="7"/>
      <c r="P1162" s="7"/>
      <c r="Q1162" s="46">
        <f t="shared" si="320"/>
        <v>0</v>
      </c>
      <c r="R1162" s="7"/>
      <c r="S1162" s="7"/>
      <c r="T1162" s="7"/>
      <c r="U1162" s="7"/>
      <c r="V1162" s="46">
        <f t="shared" si="321"/>
        <v>0</v>
      </c>
      <c r="W1162" s="7"/>
      <c r="X1162" s="7"/>
      <c r="Y1162" s="7"/>
      <c r="Z1162" s="7"/>
      <c r="AA1162" s="46">
        <f t="shared" si="322"/>
        <v>0</v>
      </c>
      <c r="AB1162" s="49"/>
      <c r="AC1162" s="49"/>
      <c r="AD1162" s="49">
        <v>446.60199999999998</v>
      </c>
      <c r="AE1162" s="49">
        <v>630</v>
      </c>
      <c r="AF1162" s="46">
        <f t="shared" si="323"/>
        <v>1076.6019999999999</v>
      </c>
      <c r="AG1162" s="49">
        <v>450</v>
      </c>
      <c r="AH1162" s="49">
        <v>450</v>
      </c>
      <c r="AI1162" s="49">
        <v>300</v>
      </c>
      <c r="AJ1162" s="49">
        <v>450</v>
      </c>
      <c r="AK1162" s="46">
        <f t="shared" si="324"/>
        <v>1650</v>
      </c>
      <c r="AL1162" s="48"/>
      <c r="AM1162" s="48"/>
      <c r="AN1162" s="50">
        <f>IFERROR(VLOOKUP($F1162,Ref_Param!$L:$M,2,0),0)*M1162</f>
        <v>0</v>
      </c>
      <c r="AO1162" s="50">
        <f>IFERROR(VLOOKUP($F1162,Ref_Param!$L:$M,2,0),0)*N1162</f>
        <v>0</v>
      </c>
      <c r="AP1162" s="50">
        <f>IFERROR(VLOOKUP($F1162,Ref_Param!$L:$M,2,0),0)*O1162</f>
        <v>0</v>
      </c>
      <c r="AQ1162" s="50">
        <f>IFERROR(VLOOKUP($F1162,Ref_Param!$L:$M,2,0),0)*P1162</f>
        <v>0</v>
      </c>
      <c r="AR1162" s="51">
        <f t="shared" si="325"/>
        <v>0</v>
      </c>
      <c r="AS1162" s="52">
        <f>IFERROR(VLOOKUP($F1162,Ref_Param!$L:$M,2,0),0)*R1162</f>
        <v>0</v>
      </c>
      <c r="AT1162" s="52">
        <f>IFERROR(VLOOKUP($F1162,Ref_Param!$L:$M,2,0),0)*S1162</f>
        <v>0</v>
      </c>
      <c r="AU1162" s="52">
        <f>IFERROR(VLOOKUP($F1162,Ref_Param!$L:$M,2,0),0)*T1162</f>
        <v>0</v>
      </c>
      <c r="AV1162" s="52">
        <f>IFERROR(VLOOKUP($F1162,Ref_Param!$L:$M,2,0),0)*U1162</f>
        <v>0</v>
      </c>
      <c r="AW1162" s="53">
        <f t="shared" si="326"/>
        <v>0</v>
      </c>
      <c r="AX1162" s="54">
        <f>IFERROR(VLOOKUP($F1162,Ref_Param!$L:$M,2,0),0)*W1162</f>
        <v>0</v>
      </c>
      <c r="AY1162" s="54">
        <f>IFERROR(VLOOKUP($F1162,Ref_Param!$L:$M,2,0),0)*X1162</f>
        <v>0</v>
      </c>
      <c r="AZ1162" s="54">
        <f>IFERROR(VLOOKUP($F1162,Ref_Param!$L:$M,2,0),0)*Y1162</f>
        <v>0</v>
      </c>
      <c r="BA1162" s="54">
        <f>IFERROR(VLOOKUP($F1162,Ref_Param!$L:$M,2,0),0)*Z1162</f>
        <v>0</v>
      </c>
      <c r="BB1162" s="55">
        <f t="shared" si="327"/>
        <v>0</v>
      </c>
      <c r="BC1162" s="56">
        <f>IFERROR(VLOOKUP($F1162,Ref_Param!$L:$M,2,0),0)*AB1162</f>
        <v>0</v>
      </c>
      <c r="BD1162" s="56">
        <f>IFERROR(VLOOKUP($F1162,Ref_Param!$L:$M,2,0),0)*AC1162</f>
        <v>0</v>
      </c>
      <c r="BE1162" s="56">
        <f>IFERROR(VLOOKUP($F1162,Ref_Param!$L:$M,2,0),0)*AD1162</f>
        <v>446.60199999999998</v>
      </c>
      <c r="BF1162" s="56">
        <f>IFERROR(VLOOKUP($F1162,Ref_Param!$L:$M,2,0),0)*AE1162</f>
        <v>630</v>
      </c>
      <c r="BG1162" s="57">
        <f t="shared" si="328"/>
        <v>1076.6019999999999</v>
      </c>
      <c r="BH1162" s="56">
        <f>IFERROR(VLOOKUP($F1162,Ref_Param!$L:$M,2,0),0)*AG1162</f>
        <v>450</v>
      </c>
      <c r="BI1162" s="56">
        <f>IFERROR(VLOOKUP($F1162,Ref_Param!$L:$M,2,0),0)*AH1162</f>
        <v>450</v>
      </c>
      <c r="BJ1162" s="56">
        <f>IFERROR(VLOOKUP($F1162,Ref_Param!$L:$M,2,0),0)*AI1162</f>
        <v>300</v>
      </c>
      <c r="BK1162" s="56">
        <f>IFERROR(VLOOKUP($F1162,Ref_Param!$L:$M,2,0),0)*AJ1162</f>
        <v>450</v>
      </c>
      <c r="BL1162" s="57">
        <f t="shared" si="329"/>
        <v>1650</v>
      </c>
      <c r="BM1162" s="58">
        <f>IFERROR(VLOOKUP($F1162,Ref_Param!$L:$M,2,0),0)*AL1162</f>
        <v>0</v>
      </c>
      <c r="BN1162" s="59">
        <f>IFERROR(VLOOKUP($F1162,Ref_Param!$L:$M,2,0),0)*AM1162</f>
        <v>0</v>
      </c>
    </row>
    <row r="1163" spans="1:66" ht="15" customHeight="1" x14ac:dyDescent="0.3">
      <c r="A1163" s="91" t="str">
        <f t="shared" si="319"/>
        <v>EAISDigital - API Economy</v>
      </c>
      <c r="B1163" s="43" t="s">
        <v>4152</v>
      </c>
      <c r="C1163" s="43" t="s">
        <v>4117</v>
      </c>
      <c r="D1163" s="43" t="s">
        <v>1063</v>
      </c>
      <c r="E1163" s="66" t="s">
        <v>5345</v>
      </c>
      <c r="F1163" s="43" t="s">
        <v>72</v>
      </c>
      <c r="G1163" s="44" t="s">
        <v>1052</v>
      </c>
      <c r="H1163" s="41" t="s">
        <v>53</v>
      </c>
      <c r="I1163" s="66" t="s">
        <v>22</v>
      </c>
      <c r="J1163" s="43"/>
      <c r="K1163" s="66"/>
      <c r="L1163" s="43" t="s">
        <v>4110</v>
      </c>
      <c r="M1163" s="7">
        <v>0</v>
      </c>
      <c r="N1163" s="7">
        <v>0</v>
      </c>
      <c r="O1163" s="7">
        <v>0</v>
      </c>
      <c r="P1163" s="7">
        <v>0</v>
      </c>
      <c r="Q1163" s="46">
        <f t="shared" si="320"/>
        <v>0</v>
      </c>
      <c r="R1163" s="7">
        <v>0</v>
      </c>
      <c r="S1163" s="7">
        <v>0</v>
      </c>
      <c r="T1163" s="7">
        <v>0</v>
      </c>
      <c r="U1163" s="7">
        <v>0</v>
      </c>
      <c r="V1163" s="46">
        <f t="shared" si="321"/>
        <v>0</v>
      </c>
      <c r="W1163" s="7">
        <v>0</v>
      </c>
      <c r="X1163" s="7">
        <v>14.491545424189773</v>
      </c>
      <c r="Y1163" s="7">
        <v>7.9910379852059288</v>
      </c>
      <c r="Z1163" s="7">
        <v>7.4163675858739442</v>
      </c>
      <c r="AA1163" s="46">
        <f t="shared" si="322"/>
        <v>29.898950995269644</v>
      </c>
      <c r="AB1163" s="49">
        <v>9.287356359597716</v>
      </c>
      <c r="AC1163" s="49">
        <v>0</v>
      </c>
      <c r="AD1163" s="49"/>
      <c r="AE1163" s="49"/>
      <c r="AF1163" s="46">
        <f t="shared" si="323"/>
        <v>9.287356359597716</v>
      </c>
      <c r="AG1163" s="49"/>
      <c r="AH1163" s="49"/>
      <c r="AI1163" s="49"/>
      <c r="AJ1163" s="49"/>
      <c r="AK1163" s="46">
        <f t="shared" si="324"/>
        <v>0</v>
      </c>
      <c r="AL1163" s="48"/>
      <c r="AM1163" s="48"/>
      <c r="AN1163" s="50">
        <f>IFERROR(VLOOKUP($F1163,Ref_Param!$L:$M,2,0),0)*M1163</f>
        <v>0</v>
      </c>
      <c r="AO1163" s="50">
        <f>IFERROR(VLOOKUP($F1163,Ref_Param!$L:$M,2,0),0)*N1163</f>
        <v>0</v>
      </c>
      <c r="AP1163" s="50">
        <f>IFERROR(VLOOKUP($F1163,Ref_Param!$L:$M,2,0),0)*O1163</f>
        <v>0</v>
      </c>
      <c r="AQ1163" s="50">
        <f>IFERROR(VLOOKUP($F1163,Ref_Param!$L:$M,2,0),0)*P1163</f>
        <v>0</v>
      </c>
      <c r="AR1163" s="51">
        <f t="shared" si="325"/>
        <v>0</v>
      </c>
      <c r="AS1163" s="52">
        <f>IFERROR(VLOOKUP($F1163,Ref_Param!$L:$M,2,0),0)*R1163</f>
        <v>0</v>
      </c>
      <c r="AT1163" s="52">
        <f>IFERROR(VLOOKUP($F1163,Ref_Param!$L:$M,2,0),0)*S1163</f>
        <v>0</v>
      </c>
      <c r="AU1163" s="52">
        <f>IFERROR(VLOOKUP($F1163,Ref_Param!$L:$M,2,0),0)*T1163</f>
        <v>0</v>
      </c>
      <c r="AV1163" s="52">
        <f>IFERROR(VLOOKUP($F1163,Ref_Param!$L:$M,2,0),0)*U1163</f>
        <v>0</v>
      </c>
      <c r="AW1163" s="53">
        <f t="shared" si="326"/>
        <v>0</v>
      </c>
      <c r="AX1163" s="54">
        <f>IFERROR(VLOOKUP($F1163,Ref_Param!$L:$M,2,0),0)*W1163</f>
        <v>0</v>
      </c>
      <c r="AY1163" s="54">
        <f>IFERROR(VLOOKUP($F1163,Ref_Param!$L:$M,2,0),0)*X1163</f>
        <v>17.927048708395919</v>
      </c>
      <c r="AZ1163" s="54">
        <f>IFERROR(VLOOKUP($F1163,Ref_Param!$L:$M,2,0),0)*Y1163</f>
        <v>9.8854692855809159</v>
      </c>
      <c r="BA1163" s="54">
        <f>IFERROR(VLOOKUP($F1163,Ref_Param!$L:$M,2,0),0)*Z1163</f>
        <v>9.1745620677143425</v>
      </c>
      <c r="BB1163" s="55">
        <f t="shared" si="327"/>
        <v>36.987080061691174</v>
      </c>
      <c r="BC1163" s="56">
        <f>IFERROR(VLOOKUP($F1163,Ref_Param!$L:$M,2,0),0)*AB1163</f>
        <v>11.489105195973094</v>
      </c>
      <c r="BD1163" s="56">
        <f>IFERROR(VLOOKUP($F1163,Ref_Param!$L:$M,2,0),0)*AC1163</f>
        <v>0</v>
      </c>
      <c r="BE1163" s="56">
        <f>IFERROR(VLOOKUP($F1163,Ref_Param!$L:$M,2,0),0)*AD1163</f>
        <v>0</v>
      </c>
      <c r="BF1163" s="56">
        <f>IFERROR(VLOOKUP($F1163,Ref_Param!$L:$M,2,0),0)*AE1163</f>
        <v>0</v>
      </c>
      <c r="BG1163" s="57">
        <f t="shared" si="328"/>
        <v>11.489105195973094</v>
      </c>
      <c r="BH1163" s="56">
        <f>IFERROR(VLOOKUP($F1163,Ref_Param!$L:$M,2,0),0)*AG1163</f>
        <v>0</v>
      </c>
      <c r="BI1163" s="56">
        <f>IFERROR(VLOOKUP($F1163,Ref_Param!$L:$M,2,0),0)*AH1163</f>
        <v>0</v>
      </c>
      <c r="BJ1163" s="56">
        <f>IFERROR(VLOOKUP($F1163,Ref_Param!$L:$M,2,0),0)*AI1163</f>
        <v>0</v>
      </c>
      <c r="BK1163" s="56">
        <f>IFERROR(VLOOKUP($F1163,Ref_Param!$L:$M,2,0),0)*AJ1163</f>
        <v>0</v>
      </c>
      <c r="BL1163" s="57">
        <f t="shared" si="329"/>
        <v>0</v>
      </c>
      <c r="BM1163" s="58">
        <f>IFERROR(VLOOKUP($F1163,Ref_Param!$L:$M,2,0),0)*AL1163</f>
        <v>0</v>
      </c>
      <c r="BN1163" s="59">
        <f>IFERROR(VLOOKUP($F1163,Ref_Param!$L:$M,2,0),0)*AM1163</f>
        <v>0</v>
      </c>
    </row>
    <row r="1164" spans="1:66" ht="15" customHeight="1" x14ac:dyDescent="0.3">
      <c r="A1164" s="91" t="str">
        <f t="shared" si="319"/>
        <v>EAISDigital - API Economy</v>
      </c>
      <c r="B1164" s="43" t="s">
        <v>4152</v>
      </c>
      <c r="C1164" s="43" t="s">
        <v>4117</v>
      </c>
      <c r="D1164" s="43" t="s">
        <v>1066</v>
      </c>
      <c r="E1164" s="66" t="s">
        <v>1067</v>
      </c>
      <c r="F1164" s="43" t="s">
        <v>20</v>
      </c>
      <c r="G1164" s="44" t="s">
        <v>1052</v>
      </c>
      <c r="H1164" s="41" t="s">
        <v>53</v>
      </c>
      <c r="I1164" s="66" t="s">
        <v>26</v>
      </c>
      <c r="J1164" s="43"/>
      <c r="K1164" s="66"/>
      <c r="L1164" s="43" t="s">
        <v>4110</v>
      </c>
      <c r="M1164" s="7">
        <v>0</v>
      </c>
      <c r="N1164" s="7">
        <v>0</v>
      </c>
      <c r="O1164" s="7">
        <v>0</v>
      </c>
      <c r="P1164" s="7">
        <v>0</v>
      </c>
      <c r="Q1164" s="46">
        <f t="shared" si="320"/>
        <v>0</v>
      </c>
      <c r="R1164" s="7">
        <v>0</v>
      </c>
      <c r="S1164" s="7">
        <v>19.726929151991332</v>
      </c>
      <c r="T1164" s="7">
        <v>80.040926842797901</v>
      </c>
      <c r="U1164" s="7">
        <v>92.83576239477128</v>
      </c>
      <c r="V1164" s="46">
        <f t="shared" si="321"/>
        <v>192.60361838956049</v>
      </c>
      <c r="W1164" s="7">
        <v>64.780979190018755</v>
      </c>
      <c r="X1164" s="7">
        <v>80.686855385785094</v>
      </c>
      <c r="Y1164" s="7">
        <v>29.551781534843798</v>
      </c>
      <c r="Z1164" s="7">
        <v>59.893854604729526</v>
      </c>
      <c r="AA1164" s="46">
        <f t="shared" si="322"/>
        <v>234.91347071537717</v>
      </c>
      <c r="AB1164" s="49">
        <v>135.17377554286574</v>
      </c>
      <c r="AC1164" s="49">
        <v>155.44832542903697</v>
      </c>
      <c r="AD1164" s="49"/>
      <c r="AE1164" s="49"/>
      <c r="AF1164" s="46">
        <f t="shared" si="323"/>
        <v>290.62210097190268</v>
      </c>
      <c r="AG1164" s="49"/>
      <c r="AH1164" s="49"/>
      <c r="AI1164" s="49"/>
      <c r="AJ1164" s="49"/>
      <c r="AK1164" s="46">
        <f t="shared" si="324"/>
        <v>0</v>
      </c>
      <c r="AL1164" s="48"/>
      <c r="AM1164" s="48"/>
      <c r="AN1164" s="50">
        <f>IFERROR(VLOOKUP($F1164,Ref_Param!$L:$M,2,0),0)*M1164</f>
        <v>0</v>
      </c>
      <c r="AO1164" s="50">
        <f>IFERROR(VLOOKUP($F1164,Ref_Param!$L:$M,2,0),0)*N1164</f>
        <v>0</v>
      </c>
      <c r="AP1164" s="50">
        <f>IFERROR(VLOOKUP($F1164,Ref_Param!$L:$M,2,0),0)*O1164</f>
        <v>0</v>
      </c>
      <c r="AQ1164" s="50">
        <f>IFERROR(VLOOKUP($F1164,Ref_Param!$L:$M,2,0),0)*P1164</f>
        <v>0</v>
      </c>
      <c r="AR1164" s="51">
        <f t="shared" si="325"/>
        <v>0</v>
      </c>
      <c r="AS1164" s="52">
        <f>IFERROR(VLOOKUP($F1164,Ref_Param!$L:$M,2,0),0)*R1164</f>
        <v>0</v>
      </c>
      <c r="AT1164" s="52">
        <f>IFERROR(VLOOKUP($F1164,Ref_Param!$L:$M,2,0),0)*S1164</f>
        <v>19.726929151991332</v>
      </c>
      <c r="AU1164" s="52">
        <f>IFERROR(VLOOKUP($F1164,Ref_Param!$L:$M,2,0),0)*T1164</f>
        <v>80.040926842797901</v>
      </c>
      <c r="AV1164" s="52">
        <f>IFERROR(VLOOKUP($F1164,Ref_Param!$L:$M,2,0),0)*U1164</f>
        <v>92.83576239477128</v>
      </c>
      <c r="AW1164" s="53">
        <f t="shared" si="326"/>
        <v>192.60361838956049</v>
      </c>
      <c r="AX1164" s="54">
        <f>IFERROR(VLOOKUP($F1164,Ref_Param!$L:$M,2,0),0)*W1164</f>
        <v>64.780979190018755</v>
      </c>
      <c r="AY1164" s="54">
        <f>IFERROR(VLOOKUP($F1164,Ref_Param!$L:$M,2,0),0)*X1164</f>
        <v>80.686855385785094</v>
      </c>
      <c r="AZ1164" s="54">
        <f>IFERROR(VLOOKUP($F1164,Ref_Param!$L:$M,2,0),0)*Y1164</f>
        <v>29.551781534843798</v>
      </c>
      <c r="BA1164" s="54">
        <f>IFERROR(VLOOKUP($F1164,Ref_Param!$L:$M,2,0),0)*Z1164</f>
        <v>59.893854604729526</v>
      </c>
      <c r="BB1164" s="55">
        <f t="shared" si="327"/>
        <v>234.91347071537717</v>
      </c>
      <c r="BC1164" s="56">
        <f>IFERROR(VLOOKUP($F1164,Ref_Param!$L:$M,2,0),0)*AB1164</f>
        <v>135.17377554286574</v>
      </c>
      <c r="BD1164" s="56">
        <f>IFERROR(VLOOKUP($F1164,Ref_Param!$L:$M,2,0),0)*AC1164</f>
        <v>155.44832542903697</v>
      </c>
      <c r="BE1164" s="56">
        <f>IFERROR(VLOOKUP($F1164,Ref_Param!$L:$M,2,0),0)*AD1164</f>
        <v>0</v>
      </c>
      <c r="BF1164" s="56">
        <f>IFERROR(VLOOKUP($F1164,Ref_Param!$L:$M,2,0),0)*AE1164</f>
        <v>0</v>
      </c>
      <c r="BG1164" s="57">
        <f t="shared" si="328"/>
        <v>290.62210097190268</v>
      </c>
      <c r="BH1164" s="56">
        <f>IFERROR(VLOOKUP($F1164,Ref_Param!$L:$M,2,0),0)*AG1164</f>
        <v>0</v>
      </c>
      <c r="BI1164" s="56">
        <f>IFERROR(VLOOKUP($F1164,Ref_Param!$L:$M,2,0),0)*AH1164</f>
        <v>0</v>
      </c>
      <c r="BJ1164" s="56">
        <f>IFERROR(VLOOKUP($F1164,Ref_Param!$L:$M,2,0),0)*AI1164</f>
        <v>0</v>
      </c>
      <c r="BK1164" s="56">
        <f>IFERROR(VLOOKUP($F1164,Ref_Param!$L:$M,2,0),0)*AJ1164</f>
        <v>0</v>
      </c>
      <c r="BL1164" s="57">
        <f t="shared" si="329"/>
        <v>0</v>
      </c>
      <c r="BM1164" s="58">
        <f>IFERROR(VLOOKUP($F1164,Ref_Param!$L:$M,2,0),0)*AL1164</f>
        <v>0</v>
      </c>
      <c r="BN1164" s="59">
        <f>IFERROR(VLOOKUP($F1164,Ref_Param!$L:$M,2,0),0)*AM1164</f>
        <v>0</v>
      </c>
    </row>
    <row r="1165" spans="1:66" ht="15" customHeight="1" x14ac:dyDescent="0.3">
      <c r="A1165" s="91" t="str">
        <f t="shared" si="319"/>
        <v>EAISDigital - API Economy</v>
      </c>
      <c r="B1165" s="43" t="s">
        <v>4152</v>
      </c>
      <c r="C1165" s="43" t="s">
        <v>4117</v>
      </c>
      <c r="D1165" s="43" t="s">
        <v>1066</v>
      </c>
      <c r="E1165" s="66" t="s">
        <v>1067</v>
      </c>
      <c r="F1165" s="43" t="s">
        <v>20</v>
      </c>
      <c r="G1165" s="44" t="s">
        <v>1052</v>
      </c>
      <c r="H1165" s="41" t="s">
        <v>53</v>
      </c>
      <c r="I1165" s="66" t="s">
        <v>26</v>
      </c>
      <c r="J1165" s="43"/>
      <c r="K1165" s="66"/>
      <c r="L1165" s="43" t="s">
        <v>4110</v>
      </c>
      <c r="M1165" s="7"/>
      <c r="N1165" s="7"/>
      <c r="O1165" s="7"/>
      <c r="P1165" s="7"/>
      <c r="Q1165" s="46">
        <f t="shared" si="320"/>
        <v>0</v>
      </c>
      <c r="R1165" s="7"/>
      <c r="S1165" s="7"/>
      <c r="T1165" s="7"/>
      <c r="U1165" s="7"/>
      <c r="V1165" s="46">
        <f t="shared" si="321"/>
        <v>0</v>
      </c>
      <c r="W1165" s="7"/>
      <c r="X1165" s="7"/>
      <c r="Y1165" s="7"/>
      <c r="Z1165" s="7"/>
      <c r="AA1165" s="46">
        <f t="shared" si="322"/>
        <v>0</v>
      </c>
      <c r="AB1165" s="49"/>
      <c r="AC1165" s="49"/>
      <c r="AD1165" s="49">
        <v>241.56200000000001</v>
      </c>
      <c r="AE1165" s="49">
        <v>180</v>
      </c>
      <c r="AF1165" s="46">
        <f t="shared" si="323"/>
        <v>421.56200000000001</v>
      </c>
      <c r="AG1165" s="49">
        <v>150</v>
      </c>
      <c r="AH1165" s="49">
        <v>150</v>
      </c>
      <c r="AI1165" s="49">
        <v>100</v>
      </c>
      <c r="AJ1165" s="49">
        <v>100</v>
      </c>
      <c r="AK1165" s="46">
        <f t="shared" si="324"/>
        <v>500</v>
      </c>
      <c r="AL1165" s="48"/>
      <c r="AM1165" s="48"/>
      <c r="AN1165" s="50">
        <f>IFERROR(VLOOKUP($F1165,Ref_Param!$L:$M,2,0),0)*M1165</f>
        <v>0</v>
      </c>
      <c r="AO1165" s="50">
        <f>IFERROR(VLOOKUP($F1165,Ref_Param!$L:$M,2,0),0)*N1165</f>
        <v>0</v>
      </c>
      <c r="AP1165" s="50">
        <f>IFERROR(VLOOKUP($F1165,Ref_Param!$L:$M,2,0),0)*O1165</f>
        <v>0</v>
      </c>
      <c r="AQ1165" s="50">
        <f>IFERROR(VLOOKUP($F1165,Ref_Param!$L:$M,2,0),0)*P1165</f>
        <v>0</v>
      </c>
      <c r="AR1165" s="51">
        <f t="shared" si="325"/>
        <v>0</v>
      </c>
      <c r="AS1165" s="52">
        <f>IFERROR(VLOOKUP($F1165,Ref_Param!$L:$M,2,0),0)*R1165</f>
        <v>0</v>
      </c>
      <c r="AT1165" s="52">
        <f>IFERROR(VLOOKUP($F1165,Ref_Param!$L:$M,2,0),0)*S1165</f>
        <v>0</v>
      </c>
      <c r="AU1165" s="52">
        <f>IFERROR(VLOOKUP($F1165,Ref_Param!$L:$M,2,0),0)*T1165</f>
        <v>0</v>
      </c>
      <c r="AV1165" s="52">
        <f>IFERROR(VLOOKUP($F1165,Ref_Param!$L:$M,2,0),0)*U1165</f>
        <v>0</v>
      </c>
      <c r="AW1165" s="53">
        <f t="shared" si="326"/>
        <v>0</v>
      </c>
      <c r="AX1165" s="54">
        <f>IFERROR(VLOOKUP($F1165,Ref_Param!$L:$M,2,0),0)*W1165</f>
        <v>0</v>
      </c>
      <c r="AY1165" s="54">
        <f>IFERROR(VLOOKUP($F1165,Ref_Param!$L:$M,2,0),0)*X1165</f>
        <v>0</v>
      </c>
      <c r="AZ1165" s="54">
        <f>IFERROR(VLOOKUP($F1165,Ref_Param!$L:$M,2,0),0)*Y1165</f>
        <v>0</v>
      </c>
      <c r="BA1165" s="54">
        <f>IFERROR(VLOOKUP($F1165,Ref_Param!$L:$M,2,0),0)*Z1165</f>
        <v>0</v>
      </c>
      <c r="BB1165" s="55">
        <f t="shared" si="327"/>
        <v>0</v>
      </c>
      <c r="BC1165" s="56">
        <f>IFERROR(VLOOKUP($F1165,Ref_Param!$L:$M,2,0),0)*AB1165</f>
        <v>0</v>
      </c>
      <c r="BD1165" s="56">
        <f>IFERROR(VLOOKUP($F1165,Ref_Param!$L:$M,2,0),0)*AC1165</f>
        <v>0</v>
      </c>
      <c r="BE1165" s="56">
        <f>IFERROR(VLOOKUP($F1165,Ref_Param!$L:$M,2,0),0)*AD1165</f>
        <v>241.56200000000001</v>
      </c>
      <c r="BF1165" s="56">
        <f>IFERROR(VLOOKUP($F1165,Ref_Param!$L:$M,2,0),0)*AE1165</f>
        <v>180</v>
      </c>
      <c r="BG1165" s="57">
        <f t="shared" si="328"/>
        <v>421.56200000000001</v>
      </c>
      <c r="BH1165" s="56">
        <f>IFERROR(VLOOKUP($F1165,Ref_Param!$L:$M,2,0),0)*AG1165</f>
        <v>150</v>
      </c>
      <c r="BI1165" s="56">
        <f>IFERROR(VLOOKUP($F1165,Ref_Param!$L:$M,2,0),0)*AH1165</f>
        <v>150</v>
      </c>
      <c r="BJ1165" s="56">
        <f>IFERROR(VLOOKUP($F1165,Ref_Param!$L:$M,2,0),0)*AI1165</f>
        <v>100</v>
      </c>
      <c r="BK1165" s="56">
        <f>IFERROR(VLOOKUP($F1165,Ref_Param!$L:$M,2,0),0)*AJ1165</f>
        <v>100</v>
      </c>
      <c r="BL1165" s="57">
        <f t="shared" si="329"/>
        <v>500</v>
      </c>
      <c r="BM1165" s="58">
        <f>IFERROR(VLOOKUP($F1165,Ref_Param!$L:$M,2,0),0)*AL1165</f>
        <v>0</v>
      </c>
      <c r="BN1165" s="59">
        <f>IFERROR(VLOOKUP($F1165,Ref_Param!$L:$M,2,0),0)*AM1165</f>
        <v>0</v>
      </c>
    </row>
    <row r="1166" spans="1:66" ht="15" customHeight="1" x14ac:dyDescent="0.3">
      <c r="A1166" s="91" t="str">
        <f t="shared" si="319"/>
        <v>EAISDigital - API Economy</v>
      </c>
      <c r="B1166" s="43" t="s">
        <v>4152</v>
      </c>
      <c r="C1166" s="43" t="s">
        <v>4117</v>
      </c>
      <c r="D1166" s="43" t="s">
        <v>1079</v>
      </c>
      <c r="E1166" s="66" t="s">
        <v>5346</v>
      </c>
      <c r="F1166" s="43" t="s">
        <v>28</v>
      </c>
      <c r="G1166" s="44" t="s">
        <v>1052</v>
      </c>
      <c r="H1166" s="41" t="s">
        <v>53</v>
      </c>
      <c r="I1166" s="66" t="s">
        <v>22</v>
      </c>
      <c r="J1166" s="43"/>
      <c r="K1166" s="66"/>
      <c r="L1166" s="43" t="s">
        <v>4110</v>
      </c>
      <c r="M1166" s="7">
        <v>70.518588899020642</v>
      </c>
      <c r="N1166" s="7">
        <v>50.114637682764638</v>
      </c>
      <c r="O1166" s="7">
        <v>49.805229069313455</v>
      </c>
      <c r="P1166" s="7">
        <v>167.43663363833798</v>
      </c>
      <c r="Q1166" s="46">
        <f t="shared" si="320"/>
        <v>337.87508928943669</v>
      </c>
      <c r="R1166" s="7">
        <v>156.70247819809464</v>
      </c>
      <c r="S1166" s="7">
        <v>235.11668999913826</v>
      </c>
      <c r="T1166" s="7">
        <v>375.7167970841266</v>
      </c>
      <c r="U1166" s="7">
        <v>426.813402007131</v>
      </c>
      <c r="V1166" s="46">
        <f t="shared" si="321"/>
        <v>1194.3493672884906</v>
      </c>
      <c r="W1166" s="7">
        <v>487.81558551647203</v>
      </c>
      <c r="X1166" s="7">
        <v>583.78457552183238</v>
      </c>
      <c r="Y1166" s="7">
        <v>623.14470198726497</v>
      </c>
      <c r="Z1166" s="7">
        <v>533.8472640293603</v>
      </c>
      <c r="AA1166" s="46">
        <f t="shared" si="322"/>
        <v>2228.5921270549297</v>
      </c>
      <c r="AB1166" s="49">
        <v>575.99673893282068</v>
      </c>
      <c r="AC1166" s="49">
        <v>567.97913760751669</v>
      </c>
      <c r="AD1166" s="49"/>
      <c r="AE1166" s="49"/>
      <c r="AF1166" s="46">
        <f t="shared" si="323"/>
        <v>1143.9758765403374</v>
      </c>
      <c r="AG1166" s="49"/>
      <c r="AH1166" s="49"/>
      <c r="AI1166" s="49"/>
      <c r="AJ1166" s="49"/>
      <c r="AK1166" s="46">
        <f t="shared" si="324"/>
        <v>0</v>
      </c>
      <c r="AL1166" s="48"/>
      <c r="AM1166" s="48"/>
      <c r="AN1166" s="50">
        <f>IFERROR(VLOOKUP($F1166,Ref_Param!$L:$M,2,0),0)*M1166</f>
        <v>76.757728990244829</v>
      </c>
      <c r="AO1166" s="50">
        <f>IFERROR(VLOOKUP($F1166,Ref_Param!$L:$M,2,0),0)*N1166</f>
        <v>54.548535893227175</v>
      </c>
      <c r="AP1166" s="50">
        <f>IFERROR(VLOOKUP($F1166,Ref_Param!$L:$M,2,0),0)*O1166</f>
        <v>54.211752317870307</v>
      </c>
      <c r="AQ1166" s="50">
        <f>IFERROR(VLOOKUP($F1166,Ref_Param!$L:$M,2,0),0)*P1166</f>
        <v>182.25060864808293</v>
      </c>
      <c r="AR1166" s="51">
        <f t="shared" si="325"/>
        <v>367.76862584942523</v>
      </c>
      <c r="AS1166" s="52">
        <f>IFERROR(VLOOKUP($F1166,Ref_Param!$L:$M,2,0),0)*R1166</f>
        <v>170.56674759690409</v>
      </c>
      <c r="AT1166" s="52">
        <f>IFERROR(VLOOKUP($F1166,Ref_Param!$L:$M,2,0),0)*S1166</f>
        <v>255.91866561425047</v>
      </c>
      <c r="AU1166" s="52">
        <f>IFERROR(VLOOKUP($F1166,Ref_Param!$L:$M,2,0),0)*T1166</f>
        <v>408.95838300114809</v>
      </c>
      <c r="AV1166" s="52">
        <f>IFERROR(VLOOKUP($F1166,Ref_Param!$L:$M,2,0),0)*U1166</f>
        <v>464.57576579673679</v>
      </c>
      <c r="AW1166" s="53">
        <f t="shared" si="326"/>
        <v>1300.0195620090394</v>
      </c>
      <c r="AX1166" s="54">
        <f>IFERROR(VLOOKUP($F1166,Ref_Param!$L:$M,2,0),0)*W1166</f>
        <v>530.97512435917406</v>
      </c>
      <c r="AY1166" s="54">
        <f>IFERROR(VLOOKUP($F1166,Ref_Param!$L:$M,2,0),0)*X1166</f>
        <v>635.43498155863188</v>
      </c>
      <c r="AZ1166" s="54">
        <f>IFERROR(VLOOKUP($F1166,Ref_Param!$L:$M,2,0),0)*Y1166</f>
        <v>678.27749964392206</v>
      </c>
      <c r="BA1166" s="54">
        <f>IFERROR(VLOOKUP($F1166,Ref_Param!$L:$M,2,0),0)*Z1166</f>
        <v>581.07946081034527</v>
      </c>
      <c r="BB1166" s="55">
        <f t="shared" si="327"/>
        <v>2425.7670663720733</v>
      </c>
      <c r="BC1166" s="56">
        <f>IFERROR(VLOOKUP($F1166,Ref_Param!$L:$M,2,0),0)*AB1166</f>
        <v>626.95811525071883</v>
      </c>
      <c r="BD1166" s="56">
        <f>IFERROR(VLOOKUP($F1166,Ref_Param!$L:$M,2,0),0)*AC1166</f>
        <v>618.23115574560518</v>
      </c>
      <c r="BE1166" s="56">
        <f>IFERROR(VLOOKUP($F1166,Ref_Param!$L:$M,2,0),0)*AD1166</f>
        <v>0</v>
      </c>
      <c r="BF1166" s="56">
        <f>IFERROR(VLOOKUP($F1166,Ref_Param!$L:$M,2,0),0)*AE1166</f>
        <v>0</v>
      </c>
      <c r="BG1166" s="57">
        <f t="shared" si="328"/>
        <v>1245.189270996324</v>
      </c>
      <c r="BH1166" s="56">
        <f>IFERROR(VLOOKUP($F1166,Ref_Param!$L:$M,2,0),0)*AG1166</f>
        <v>0</v>
      </c>
      <c r="BI1166" s="56">
        <f>IFERROR(VLOOKUP($F1166,Ref_Param!$L:$M,2,0),0)*AH1166</f>
        <v>0</v>
      </c>
      <c r="BJ1166" s="56">
        <f>IFERROR(VLOOKUP($F1166,Ref_Param!$L:$M,2,0),0)*AI1166</f>
        <v>0</v>
      </c>
      <c r="BK1166" s="56">
        <f>IFERROR(VLOOKUP($F1166,Ref_Param!$L:$M,2,0),0)*AJ1166</f>
        <v>0</v>
      </c>
      <c r="BL1166" s="57">
        <f t="shared" si="329"/>
        <v>0</v>
      </c>
      <c r="BM1166" s="58">
        <f>IFERROR(VLOOKUP($F1166,Ref_Param!$L:$M,2,0),0)*AL1166</f>
        <v>0</v>
      </c>
      <c r="BN1166" s="59">
        <f>IFERROR(VLOOKUP($F1166,Ref_Param!$L:$M,2,0),0)*AM1166</f>
        <v>0</v>
      </c>
    </row>
    <row r="1167" spans="1:66" ht="15" customHeight="1" x14ac:dyDescent="0.3">
      <c r="A1167" s="91" t="str">
        <f t="shared" si="319"/>
        <v>EAISDigital - API Economy</v>
      </c>
      <c r="B1167" s="43" t="s">
        <v>4152</v>
      </c>
      <c r="C1167" s="43" t="s">
        <v>4117</v>
      </c>
      <c r="D1167" s="43" t="s">
        <v>1079</v>
      </c>
      <c r="E1167" s="66" t="s">
        <v>5346</v>
      </c>
      <c r="F1167" s="43" t="s">
        <v>28</v>
      </c>
      <c r="G1167" s="44" t="s">
        <v>1052</v>
      </c>
      <c r="H1167" s="41" t="s">
        <v>53</v>
      </c>
      <c r="I1167" s="66" t="s">
        <v>22</v>
      </c>
      <c r="J1167" s="43"/>
      <c r="K1167" s="66"/>
      <c r="L1167" s="43" t="s">
        <v>4110</v>
      </c>
      <c r="M1167" s="7"/>
      <c r="N1167" s="7"/>
      <c r="O1167" s="7"/>
      <c r="P1167" s="7"/>
      <c r="Q1167" s="46">
        <f t="shared" si="320"/>
        <v>0</v>
      </c>
      <c r="R1167" s="7"/>
      <c r="S1167" s="7"/>
      <c r="T1167" s="7"/>
      <c r="U1167" s="7"/>
      <c r="V1167" s="46">
        <f t="shared" si="321"/>
        <v>0</v>
      </c>
      <c r="W1167" s="7"/>
      <c r="X1167" s="7"/>
      <c r="Y1167" s="7"/>
      <c r="Z1167" s="7"/>
      <c r="AA1167" s="46">
        <f t="shared" si="322"/>
        <v>0</v>
      </c>
      <c r="AB1167" s="49"/>
      <c r="AC1167" s="49"/>
      <c r="AD1167" s="49">
        <v>673.67600000000004</v>
      </c>
      <c r="AE1167" s="49">
        <v>706</v>
      </c>
      <c r="AF1167" s="46">
        <f t="shared" si="323"/>
        <v>1379.6759999999999</v>
      </c>
      <c r="AG1167" s="49">
        <v>600</v>
      </c>
      <c r="AH1167" s="49">
        <v>700</v>
      </c>
      <c r="AI1167" s="49">
        <v>650</v>
      </c>
      <c r="AJ1167" s="49">
        <v>650</v>
      </c>
      <c r="AK1167" s="46">
        <f t="shared" si="324"/>
        <v>2600</v>
      </c>
      <c r="AL1167" s="48"/>
      <c r="AM1167" s="48"/>
      <c r="AN1167" s="50">
        <f>IFERROR(VLOOKUP($F1167,Ref_Param!$L:$M,2,0),0)*M1167</f>
        <v>0</v>
      </c>
      <c r="AO1167" s="50">
        <f>IFERROR(VLOOKUP($F1167,Ref_Param!$L:$M,2,0),0)*N1167</f>
        <v>0</v>
      </c>
      <c r="AP1167" s="50">
        <f>IFERROR(VLOOKUP($F1167,Ref_Param!$L:$M,2,0),0)*O1167</f>
        <v>0</v>
      </c>
      <c r="AQ1167" s="50">
        <f>IFERROR(VLOOKUP($F1167,Ref_Param!$L:$M,2,0),0)*P1167</f>
        <v>0</v>
      </c>
      <c r="AR1167" s="51">
        <f t="shared" si="325"/>
        <v>0</v>
      </c>
      <c r="AS1167" s="52">
        <f>IFERROR(VLOOKUP($F1167,Ref_Param!$L:$M,2,0),0)*R1167</f>
        <v>0</v>
      </c>
      <c r="AT1167" s="52">
        <f>IFERROR(VLOOKUP($F1167,Ref_Param!$L:$M,2,0),0)*S1167</f>
        <v>0</v>
      </c>
      <c r="AU1167" s="52">
        <f>IFERROR(VLOOKUP($F1167,Ref_Param!$L:$M,2,0),0)*T1167</f>
        <v>0</v>
      </c>
      <c r="AV1167" s="52">
        <f>IFERROR(VLOOKUP($F1167,Ref_Param!$L:$M,2,0),0)*U1167</f>
        <v>0</v>
      </c>
      <c r="AW1167" s="53">
        <f t="shared" si="326"/>
        <v>0</v>
      </c>
      <c r="AX1167" s="54">
        <f>IFERROR(VLOOKUP($F1167,Ref_Param!$L:$M,2,0),0)*W1167</f>
        <v>0</v>
      </c>
      <c r="AY1167" s="54">
        <f>IFERROR(VLOOKUP($F1167,Ref_Param!$L:$M,2,0),0)*X1167</f>
        <v>0</v>
      </c>
      <c r="AZ1167" s="54">
        <f>IFERROR(VLOOKUP($F1167,Ref_Param!$L:$M,2,0),0)*Y1167</f>
        <v>0</v>
      </c>
      <c r="BA1167" s="54">
        <f>IFERROR(VLOOKUP($F1167,Ref_Param!$L:$M,2,0),0)*Z1167</f>
        <v>0</v>
      </c>
      <c r="BB1167" s="55">
        <f t="shared" si="327"/>
        <v>0</v>
      </c>
      <c r="BC1167" s="56">
        <f>IFERROR(VLOOKUP($F1167,Ref_Param!$L:$M,2,0),0)*AB1167</f>
        <v>0</v>
      </c>
      <c r="BD1167" s="56">
        <f>IFERROR(VLOOKUP($F1167,Ref_Param!$L:$M,2,0),0)*AC1167</f>
        <v>0</v>
      </c>
      <c r="BE1167" s="56">
        <f>IFERROR(VLOOKUP($F1167,Ref_Param!$L:$M,2,0),0)*AD1167</f>
        <v>733.27955993671787</v>
      </c>
      <c r="BF1167" s="56">
        <f>IFERROR(VLOOKUP($F1167,Ref_Param!$L:$M,2,0),0)*AE1167</f>
        <v>768.46342947547896</v>
      </c>
      <c r="BG1167" s="57">
        <f t="shared" si="328"/>
        <v>1501.7429894121969</v>
      </c>
      <c r="BH1167" s="56">
        <f>IFERROR(VLOOKUP($F1167,Ref_Param!$L:$M,2,0),0)*AG1167</f>
        <v>653.08506754289999</v>
      </c>
      <c r="BI1167" s="56">
        <f>IFERROR(VLOOKUP($F1167,Ref_Param!$L:$M,2,0),0)*AH1167</f>
        <v>761.93257880005001</v>
      </c>
      <c r="BJ1167" s="56">
        <f>IFERROR(VLOOKUP($F1167,Ref_Param!$L:$M,2,0),0)*AI1167</f>
        <v>707.508823171475</v>
      </c>
      <c r="BK1167" s="56">
        <f>IFERROR(VLOOKUP($F1167,Ref_Param!$L:$M,2,0),0)*AJ1167</f>
        <v>707.508823171475</v>
      </c>
      <c r="BL1167" s="57">
        <f t="shared" si="329"/>
        <v>2830.0352926859</v>
      </c>
      <c r="BM1167" s="58">
        <f>IFERROR(VLOOKUP($F1167,Ref_Param!$L:$M,2,0),0)*AL1167</f>
        <v>0</v>
      </c>
      <c r="BN1167" s="59">
        <f>IFERROR(VLOOKUP($F1167,Ref_Param!$L:$M,2,0),0)*AM1167</f>
        <v>0</v>
      </c>
    </row>
    <row r="1168" spans="1:66" ht="15" customHeight="1" x14ac:dyDescent="0.3">
      <c r="A1168" s="91" t="str">
        <f t="shared" si="319"/>
        <v>EAISDigital - API Economy</v>
      </c>
      <c r="B1168" s="43" t="s">
        <v>4152</v>
      </c>
      <c r="C1168" s="43" t="s">
        <v>4117</v>
      </c>
      <c r="D1168" s="43" t="s">
        <v>2651</v>
      </c>
      <c r="E1168" s="66" t="s">
        <v>2652</v>
      </c>
      <c r="F1168" s="43" t="s">
        <v>28</v>
      </c>
      <c r="G1168" s="44" t="s">
        <v>1052</v>
      </c>
      <c r="H1168" s="41" t="s">
        <v>31</v>
      </c>
      <c r="I1168" s="66" t="s">
        <v>22</v>
      </c>
      <c r="J1168" s="43"/>
      <c r="K1168" s="66"/>
      <c r="L1168" s="43" t="s">
        <v>4110</v>
      </c>
      <c r="M1168" s="7">
        <v>50.601051620510319</v>
      </c>
      <c r="N1168" s="7">
        <v>28.80100166423907</v>
      </c>
      <c r="O1168" s="7">
        <v>17.187610190516352</v>
      </c>
      <c r="P1168" s="7">
        <v>7.8162937115599238</v>
      </c>
      <c r="Q1168" s="46">
        <f t="shared" si="320"/>
        <v>104.40595718682566</v>
      </c>
      <c r="R1168" s="7">
        <v>0</v>
      </c>
      <c r="S1168" s="7">
        <v>0</v>
      </c>
      <c r="T1168" s="7">
        <v>0</v>
      </c>
      <c r="U1168" s="7">
        <v>0</v>
      </c>
      <c r="V1168" s="46">
        <f t="shared" si="321"/>
        <v>0</v>
      </c>
      <c r="W1168" s="7">
        <v>0</v>
      </c>
      <c r="X1168" s="7">
        <v>0</v>
      </c>
      <c r="Y1168" s="7">
        <v>0</v>
      </c>
      <c r="Z1168" s="7">
        <v>12.066104553119725</v>
      </c>
      <c r="AA1168" s="46">
        <f t="shared" si="322"/>
        <v>12.066104553119725</v>
      </c>
      <c r="AB1168" s="49">
        <v>64.087419729991311</v>
      </c>
      <c r="AC1168" s="49">
        <v>64.585502695186008</v>
      </c>
      <c r="AD1168" s="49"/>
      <c r="AE1168" s="49"/>
      <c r="AF1168" s="46">
        <f t="shared" si="323"/>
        <v>128.67292242517732</v>
      </c>
      <c r="AG1168" s="49"/>
      <c r="AH1168" s="49"/>
      <c r="AI1168" s="49"/>
      <c r="AJ1168" s="49"/>
      <c r="AK1168" s="46">
        <f t="shared" si="324"/>
        <v>0</v>
      </c>
      <c r="AL1168" s="48"/>
      <c r="AM1168" s="48"/>
      <c r="AN1168" s="50">
        <f>IFERROR(VLOOKUP($F1168,Ref_Param!$L:$M,2,0),0)*M1168</f>
        <v>55.077985358871253</v>
      </c>
      <c r="AO1168" s="50">
        <f>IFERROR(VLOOKUP($F1168,Ref_Param!$L:$M,2,0),0)*N1168</f>
        <v>31.349173528654582</v>
      </c>
      <c r="AP1168" s="50">
        <f>IFERROR(VLOOKUP($F1168,Ref_Param!$L:$M,2,0),0)*O1168</f>
        <v>18.708285936957346</v>
      </c>
      <c r="AQ1168" s="50">
        <f>IFERROR(VLOOKUP($F1168,Ref_Param!$L:$M,2,0),0)*P1168</f>
        <v>8.5078411775820957</v>
      </c>
      <c r="AR1168" s="51">
        <f t="shared" si="325"/>
        <v>113.64328600206528</v>
      </c>
      <c r="AS1168" s="52">
        <f>IFERROR(VLOOKUP($F1168,Ref_Param!$L:$M,2,0),0)*R1168</f>
        <v>0</v>
      </c>
      <c r="AT1168" s="52">
        <f>IFERROR(VLOOKUP($F1168,Ref_Param!$L:$M,2,0),0)*S1168</f>
        <v>0</v>
      </c>
      <c r="AU1168" s="52">
        <f>IFERROR(VLOOKUP($F1168,Ref_Param!$L:$M,2,0),0)*T1168</f>
        <v>0</v>
      </c>
      <c r="AV1168" s="52">
        <f>IFERROR(VLOOKUP($F1168,Ref_Param!$L:$M,2,0),0)*U1168</f>
        <v>0</v>
      </c>
      <c r="AW1168" s="53">
        <f t="shared" si="326"/>
        <v>0</v>
      </c>
      <c r="AX1168" s="54">
        <f>IFERROR(VLOOKUP($F1168,Ref_Param!$L:$M,2,0),0)*W1168</f>
        <v>0</v>
      </c>
      <c r="AY1168" s="54">
        <f>IFERROR(VLOOKUP($F1168,Ref_Param!$L:$M,2,0),0)*X1168</f>
        <v>0</v>
      </c>
      <c r="AZ1168" s="54">
        <f>IFERROR(VLOOKUP($F1168,Ref_Param!$L:$M,2,0),0)*Y1168</f>
        <v>0</v>
      </c>
      <c r="BA1168" s="54">
        <f>IFERROR(VLOOKUP($F1168,Ref_Param!$L:$M,2,0),0)*Z1168</f>
        <v>13.133654511756481</v>
      </c>
      <c r="BB1168" s="55">
        <f t="shared" si="327"/>
        <v>13.133654511756481</v>
      </c>
      <c r="BC1168" s="56">
        <f>IFERROR(VLOOKUP($F1168,Ref_Param!$L:$M,2,0),0)*AB1168</f>
        <v>69.75756140501926</v>
      </c>
      <c r="BD1168" s="56">
        <f>IFERROR(VLOOKUP($F1168,Ref_Param!$L:$M,2,0),0)*AC1168</f>
        <v>70.29971231662951</v>
      </c>
      <c r="BE1168" s="56">
        <f>IFERROR(VLOOKUP($F1168,Ref_Param!$L:$M,2,0),0)*AD1168</f>
        <v>0</v>
      </c>
      <c r="BF1168" s="56">
        <f>IFERROR(VLOOKUP($F1168,Ref_Param!$L:$M,2,0),0)*AE1168</f>
        <v>0</v>
      </c>
      <c r="BG1168" s="57">
        <f t="shared" si="328"/>
        <v>140.05727372164876</v>
      </c>
      <c r="BH1168" s="56">
        <f>IFERROR(VLOOKUP($F1168,Ref_Param!$L:$M,2,0),0)*AG1168</f>
        <v>0</v>
      </c>
      <c r="BI1168" s="56">
        <f>IFERROR(VLOOKUP($F1168,Ref_Param!$L:$M,2,0),0)*AH1168</f>
        <v>0</v>
      </c>
      <c r="BJ1168" s="56">
        <f>IFERROR(VLOOKUP($F1168,Ref_Param!$L:$M,2,0),0)*AI1168</f>
        <v>0</v>
      </c>
      <c r="BK1168" s="56">
        <f>IFERROR(VLOOKUP($F1168,Ref_Param!$L:$M,2,0),0)*AJ1168</f>
        <v>0</v>
      </c>
      <c r="BL1168" s="57">
        <f t="shared" si="329"/>
        <v>0</v>
      </c>
      <c r="BM1168" s="58">
        <f>IFERROR(VLOOKUP($F1168,Ref_Param!$L:$M,2,0),0)*AL1168</f>
        <v>0</v>
      </c>
      <c r="BN1168" s="59">
        <f>IFERROR(VLOOKUP($F1168,Ref_Param!$L:$M,2,0),0)*AM1168</f>
        <v>0</v>
      </c>
    </row>
    <row r="1169" spans="1:66" ht="15" customHeight="1" x14ac:dyDescent="0.3">
      <c r="A1169" s="91" t="str">
        <f t="shared" si="319"/>
        <v>EAISDigital - API Economy</v>
      </c>
      <c r="B1169" s="43" t="s">
        <v>4152</v>
      </c>
      <c r="C1169" s="43" t="s">
        <v>4117</v>
      </c>
      <c r="D1169" s="43" t="s">
        <v>2651</v>
      </c>
      <c r="E1169" s="66" t="s">
        <v>2652</v>
      </c>
      <c r="F1169" s="43" t="s">
        <v>28</v>
      </c>
      <c r="G1169" s="44" t="s">
        <v>1052</v>
      </c>
      <c r="H1169" s="41" t="s">
        <v>31</v>
      </c>
      <c r="I1169" s="66" t="s">
        <v>22</v>
      </c>
      <c r="J1169" s="43"/>
      <c r="K1169" s="66"/>
      <c r="L1169" s="43" t="s">
        <v>4110</v>
      </c>
      <c r="M1169" s="7"/>
      <c r="N1169" s="7"/>
      <c r="O1169" s="7"/>
      <c r="P1169" s="7"/>
      <c r="Q1169" s="46">
        <f t="shared" si="320"/>
        <v>0</v>
      </c>
      <c r="R1169" s="7"/>
      <c r="S1169" s="7"/>
      <c r="T1169" s="7"/>
      <c r="U1169" s="7"/>
      <c r="V1169" s="46">
        <f t="shared" si="321"/>
        <v>0</v>
      </c>
      <c r="W1169" s="7"/>
      <c r="X1169" s="7"/>
      <c r="Y1169" s="7"/>
      <c r="Z1169" s="7"/>
      <c r="AA1169" s="46">
        <f t="shared" si="322"/>
        <v>0</v>
      </c>
      <c r="AB1169" s="49"/>
      <c r="AC1169" s="49"/>
      <c r="AD1169" s="49">
        <v>31.878</v>
      </c>
      <c r="AE1169" s="49">
        <v>15</v>
      </c>
      <c r="AF1169" s="46">
        <f t="shared" si="323"/>
        <v>46.878</v>
      </c>
      <c r="AG1169" s="49">
        <v>20</v>
      </c>
      <c r="AH1169" s="49">
        <v>20</v>
      </c>
      <c r="AI1169" s="49">
        <v>20</v>
      </c>
      <c r="AJ1169" s="49">
        <v>20</v>
      </c>
      <c r="AK1169" s="46">
        <f t="shared" si="324"/>
        <v>80</v>
      </c>
      <c r="AL1169" s="48"/>
      <c r="AM1169" s="48"/>
      <c r="AN1169" s="50">
        <f>IFERROR(VLOOKUP($F1169,Ref_Param!$L:$M,2,0),0)*M1169</f>
        <v>0</v>
      </c>
      <c r="AO1169" s="50">
        <f>IFERROR(VLOOKUP($F1169,Ref_Param!$L:$M,2,0),0)*N1169</f>
        <v>0</v>
      </c>
      <c r="AP1169" s="50">
        <f>IFERROR(VLOOKUP($F1169,Ref_Param!$L:$M,2,0),0)*O1169</f>
        <v>0</v>
      </c>
      <c r="AQ1169" s="50">
        <f>IFERROR(VLOOKUP($F1169,Ref_Param!$L:$M,2,0),0)*P1169</f>
        <v>0</v>
      </c>
      <c r="AR1169" s="51">
        <f t="shared" si="325"/>
        <v>0</v>
      </c>
      <c r="AS1169" s="52">
        <f>IFERROR(VLOOKUP($F1169,Ref_Param!$L:$M,2,0),0)*R1169</f>
        <v>0</v>
      </c>
      <c r="AT1169" s="52">
        <f>IFERROR(VLOOKUP($F1169,Ref_Param!$L:$M,2,0),0)*S1169</f>
        <v>0</v>
      </c>
      <c r="AU1169" s="52">
        <f>IFERROR(VLOOKUP($F1169,Ref_Param!$L:$M,2,0),0)*T1169</f>
        <v>0</v>
      </c>
      <c r="AV1169" s="52">
        <f>IFERROR(VLOOKUP($F1169,Ref_Param!$L:$M,2,0),0)*U1169</f>
        <v>0</v>
      </c>
      <c r="AW1169" s="53">
        <f t="shared" si="326"/>
        <v>0</v>
      </c>
      <c r="AX1169" s="54">
        <f>IFERROR(VLOOKUP($F1169,Ref_Param!$L:$M,2,0),0)*W1169</f>
        <v>0</v>
      </c>
      <c r="AY1169" s="54">
        <f>IFERROR(VLOOKUP($F1169,Ref_Param!$L:$M,2,0),0)*X1169</f>
        <v>0</v>
      </c>
      <c r="AZ1169" s="54">
        <f>IFERROR(VLOOKUP($F1169,Ref_Param!$L:$M,2,0),0)*Y1169</f>
        <v>0</v>
      </c>
      <c r="BA1169" s="54">
        <f>IFERROR(VLOOKUP($F1169,Ref_Param!$L:$M,2,0),0)*Z1169</f>
        <v>0</v>
      </c>
      <c r="BB1169" s="55">
        <f t="shared" si="327"/>
        <v>0</v>
      </c>
      <c r="BC1169" s="56">
        <f>IFERROR(VLOOKUP($F1169,Ref_Param!$L:$M,2,0),0)*AB1169</f>
        <v>0</v>
      </c>
      <c r="BD1169" s="56">
        <f>IFERROR(VLOOKUP($F1169,Ref_Param!$L:$M,2,0),0)*AC1169</f>
        <v>0</v>
      </c>
      <c r="BE1169" s="56">
        <f>IFERROR(VLOOKUP($F1169,Ref_Param!$L:$M,2,0),0)*AD1169</f>
        <v>34.698409638554274</v>
      </c>
      <c r="BF1169" s="56">
        <f>IFERROR(VLOOKUP($F1169,Ref_Param!$L:$M,2,0),0)*AE1169</f>
        <v>16.327126688572498</v>
      </c>
      <c r="BG1169" s="57">
        <f t="shared" si="328"/>
        <v>51.025536327126773</v>
      </c>
      <c r="BH1169" s="56">
        <f>IFERROR(VLOOKUP($F1169,Ref_Param!$L:$M,2,0),0)*AG1169</f>
        <v>21.769502251429998</v>
      </c>
      <c r="BI1169" s="56">
        <f>IFERROR(VLOOKUP($F1169,Ref_Param!$L:$M,2,0),0)*AH1169</f>
        <v>21.769502251429998</v>
      </c>
      <c r="BJ1169" s="56">
        <f>IFERROR(VLOOKUP($F1169,Ref_Param!$L:$M,2,0),0)*AI1169</f>
        <v>21.769502251429998</v>
      </c>
      <c r="BK1169" s="56">
        <f>IFERROR(VLOOKUP($F1169,Ref_Param!$L:$M,2,0),0)*AJ1169</f>
        <v>21.769502251429998</v>
      </c>
      <c r="BL1169" s="57">
        <f t="shared" si="329"/>
        <v>87.078009005719991</v>
      </c>
      <c r="BM1169" s="58">
        <f>IFERROR(VLOOKUP($F1169,Ref_Param!$L:$M,2,0),0)*AL1169</f>
        <v>0</v>
      </c>
      <c r="BN1169" s="59">
        <f>IFERROR(VLOOKUP($F1169,Ref_Param!$L:$M,2,0),0)*AM1169</f>
        <v>0</v>
      </c>
    </row>
    <row r="1170" spans="1:66" ht="15" customHeight="1" x14ac:dyDescent="0.3">
      <c r="A1170" s="91" t="str">
        <f t="shared" si="319"/>
        <v>EAISDigital - API Economy</v>
      </c>
      <c r="B1170" s="43" t="s">
        <v>4152</v>
      </c>
      <c r="C1170" s="43" t="s">
        <v>4117</v>
      </c>
      <c r="D1170" s="43" t="s">
        <v>2651</v>
      </c>
      <c r="E1170" s="66" t="s">
        <v>2652</v>
      </c>
      <c r="F1170" s="43" t="s">
        <v>20</v>
      </c>
      <c r="G1170" s="44" t="s">
        <v>1052</v>
      </c>
      <c r="H1170" s="41" t="s">
        <v>31</v>
      </c>
      <c r="I1170" s="66" t="s">
        <v>22</v>
      </c>
      <c r="J1170" s="43"/>
      <c r="K1170" s="66"/>
      <c r="L1170" s="43" t="s">
        <v>4110</v>
      </c>
      <c r="M1170" s="7"/>
      <c r="N1170" s="7"/>
      <c r="O1170" s="7"/>
      <c r="P1170" s="7"/>
      <c r="Q1170" s="46">
        <f t="shared" si="320"/>
        <v>0</v>
      </c>
      <c r="R1170" s="7"/>
      <c r="S1170" s="7"/>
      <c r="T1170" s="7"/>
      <c r="U1170" s="7"/>
      <c r="V1170" s="46">
        <f t="shared" si="321"/>
        <v>0</v>
      </c>
      <c r="W1170" s="7"/>
      <c r="X1170" s="7"/>
      <c r="Y1170" s="7"/>
      <c r="Z1170" s="7"/>
      <c r="AA1170" s="46">
        <f t="shared" si="322"/>
        <v>0</v>
      </c>
      <c r="AB1170" s="49"/>
      <c r="AC1170" s="49"/>
      <c r="AD1170" s="49">
        <v>46</v>
      </c>
      <c r="AE1170" s="49">
        <v>65</v>
      </c>
      <c r="AF1170" s="46">
        <f t="shared" si="323"/>
        <v>111</v>
      </c>
      <c r="AG1170" s="49">
        <v>65</v>
      </c>
      <c r="AH1170" s="49">
        <v>65</v>
      </c>
      <c r="AI1170" s="49">
        <v>65</v>
      </c>
      <c r="AJ1170" s="49">
        <v>65</v>
      </c>
      <c r="AK1170" s="46">
        <f t="shared" si="324"/>
        <v>260</v>
      </c>
      <c r="AL1170" s="48"/>
      <c r="AM1170" s="48"/>
      <c r="AN1170" s="50">
        <f>IFERROR(VLOOKUP($F1170,Ref_Param!$L:$M,2,0),0)*M1170</f>
        <v>0</v>
      </c>
      <c r="AO1170" s="50">
        <f>IFERROR(VLOOKUP($F1170,Ref_Param!$L:$M,2,0),0)*N1170</f>
        <v>0</v>
      </c>
      <c r="AP1170" s="50">
        <f>IFERROR(VLOOKUP($F1170,Ref_Param!$L:$M,2,0),0)*O1170</f>
        <v>0</v>
      </c>
      <c r="AQ1170" s="50">
        <f>IFERROR(VLOOKUP($F1170,Ref_Param!$L:$M,2,0),0)*P1170</f>
        <v>0</v>
      </c>
      <c r="AR1170" s="51">
        <f t="shared" si="325"/>
        <v>0</v>
      </c>
      <c r="AS1170" s="52">
        <f>IFERROR(VLOOKUP($F1170,Ref_Param!$L:$M,2,0),0)*R1170</f>
        <v>0</v>
      </c>
      <c r="AT1170" s="52">
        <f>IFERROR(VLOOKUP($F1170,Ref_Param!$L:$M,2,0),0)*S1170</f>
        <v>0</v>
      </c>
      <c r="AU1170" s="52">
        <f>IFERROR(VLOOKUP($F1170,Ref_Param!$L:$M,2,0),0)*T1170</f>
        <v>0</v>
      </c>
      <c r="AV1170" s="52">
        <f>IFERROR(VLOOKUP($F1170,Ref_Param!$L:$M,2,0),0)*U1170</f>
        <v>0</v>
      </c>
      <c r="AW1170" s="53">
        <f t="shared" si="326"/>
        <v>0</v>
      </c>
      <c r="AX1170" s="54">
        <f>IFERROR(VLOOKUP($F1170,Ref_Param!$L:$M,2,0),0)*W1170</f>
        <v>0</v>
      </c>
      <c r="AY1170" s="54">
        <f>IFERROR(VLOOKUP($F1170,Ref_Param!$L:$M,2,0),0)*X1170</f>
        <v>0</v>
      </c>
      <c r="AZ1170" s="54">
        <f>IFERROR(VLOOKUP($F1170,Ref_Param!$L:$M,2,0),0)*Y1170</f>
        <v>0</v>
      </c>
      <c r="BA1170" s="54">
        <f>IFERROR(VLOOKUP($F1170,Ref_Param!$L:$M,2,0),0)*Z1170</f>
        <v>0</v>
      </c>
      <c r="BB1170" s="55">
        <f t="shared" si="327"/>
        <v>0</v>
      </c>
      <c r="BC1170" s="56">
        <f>IFERROR(VLOOKUP($F1170,Ref_Param!$L:$M,2,0),0)*AB1170</f>
        <v>0</v>
      </c>
      <c r="BD1170" s="56">
        <f>IFERROR(VLOOKUP($F1170,Ref_Param!$L:$M,2,0),0)*AC1170</f>
        <v>0</v>
      </c>
      <c r="BE1170" s="56">
        <f>IFERROR(VLOOKUP($F1170,Ref_Param!$L:$M,2,0),0)*AD1170</f>
        <v>46</v>
      </c>
      <c r="BF1170" s="56">
        <f>IFERROR(VLOOKUP($F1170,Ref_Param!$L:$M,2,0),0)*AE1170</f>
        <v>65</v>
      </c>
      <c r="BG1170" s="57">
        <f t="shared" si="328"/>
        <v>111</v>
      </c>
      <c r="BH1170" s="56">
        <f>IFERROR(VLOOKUP($F1170,Ref_Param!$L:$M,2,0),0)*AG1170</f>
        <v>65</v>
      </c>
      <c r="BI1170" s="56">
        <f>IFERROR(VLOOKUP($F1170,Ref_Param!$L:$M,2,0),0)*AH1170</f>
        <v>65</v>
      </c>
      <c r="BJ1170" s="56">
        <f>IFERROR(VLOOKUP($F1170,Ref_Param!$L:$M,2,0),0)*AI1170</f>
        <v>65</v>
      </c>
      <c r="BK1170" s="56">
        <f>IFERROR(VLOOKUP($F1170,Ref_Param!$L:$M,2,0),0)*AJ1170</f>
        <v>65</v>
      </c>
      <c r="BL1170" s="57">
        <f t="shared" si="329"/>
        <v>260</v>
      </c>
      <c r="BM1170" s="58">
        <f>IFERROR(VLOOKUP($F1170,Ref_Param!$L:$M,2,0),0)*AL1170</f>
        <v>0</v>
      </c>
      <c r="BN1170" s="59">
        <f>IFERROR(VLOOKUP($F1170,Ref_Param!$L:$M,2,0),0)*AM1170</f>
        <v>0</v>
      </c>
    </row>
    <row r="1171" spans="1:66" ht="15" customHeight="1" x14ac:dyDescent="0.3">
      <c r="A1171" s="91" t="str">
        <f t="shared" si="319"/>
        <v>EAISDigital - API Economy</v>
      </c>
      <c r="B1171" s="43" t="s">
        <v>4152</v>
      </c>
      <c r="C1171" s="43" t="s">
        <v>4117</v>
      </c>
      <c r="D1171" s="43" t="s">
        <v>1089</v>
      </c>
      <c r="E1171" s="66" t="s">
        <v>5348</v>
      </c>
      <c r="F1171" s="43" t="s">
        <v>28</v>
      </c>
      <c r="G1171" s="44" t="s">
        <v>1052</v>
      </c>
      <c r="H1171" s="41" t="s">
        <v>37</v>
      </c>
      <c r="I1171" s="66" t="s">
        <v>22</v>
      </c>
      <c r="J1171" s="43"/>
      <c r="K1171" s="66"/>
      <c r="L1171" s="43" t="s">
        <v>4110</v>
      </c>
      <c r="M1171" s="7">
        <v>72.143094604010159</v>
      </c>
      <c r="N1171" s="7">
        <v>97.938915646722236</v>
      </c>
      <c r="O1171" s="7">
        <v>97.658695349578196</v>
      </c>
      <c r="P1171" s="7">
        <v>99.639794367442704</v>
      </c>
      <c r="Q1171" s="46">
        <f t="shared" si="320"/>
        <v>367.38049996775328</v>
      </c>
      <c r="R1171" s="7">
        <v>102.40939021923106</v>
      </c>
      <c r="S1171" s="7">
        <v>109.26071959151349</v>
      </c>
      <c r="T1171" s="7">
        <v>156.19579516845937</v>
      </c>
      <c r="U1171" s="7">
        <v>110.93224893624952</v>
      </c>
      <c r="V1171" s="46">
        <f t="shared" si="321"/>
        <v>478.79815391545344</v>
      </c>
      <c r="W1171" s="7">
        <v>105.61325975883081</v>
      </c>
      <c r="X1171" s="7">
        <v>100.07917978190271</v>
      </c>
      <c r="Y1171" s="7">
        <v>56.03032863628615</v>
      </c>
      <c r="Z1171" s="7">
        <v>56.653285301778837</v>
      </c>
      <c r="AA1171" s="46">
        <f t="shared" si="322"/>
        <v>318.3760534787985</v>
      </c>
      <c r="AB1171" s="49">
        <v>70.980218681305587</v>
      </c>
      <c r="AC1171" s="49">
        <v>91.037988887705779</v>
      </c>
      <c r="AD1171" s="49"/>
      <c r="AE1171" s="49"/>
      <c r="AF1171" s="46">
        <f t="shared" si="323"/>
        <v>162.01820756901137</v>
      </c>
      <c r="AG1171" s="49"/>
      <c r="AH1171" s="49"/>
      <c r="AI1171" s="49"/>
      <c r="AJ1171" s="49"/>
      <c r="AK1171" s="46">
        <f t="shared" si="324"/>
        <v>0</v>
      </c>
      <c r="AL1171" s="48"/>
      <c r="AM1171" s="48"/>
      <c r="AN1171" s="50">
        <f>IFERROR(VLOOKUP($F1171,Ref_Param!$L:$M,2,0),0)*M1171</f>
        <v>78.525963020356329</v>
      </c>
      <c r="AO1171" s="50">
        <f>IFERROR(VLOOKUP($F1171,Ref_Param!$L:$M,2,0),0)*N1171</f>
        <v>106.60407223369663</v>
      </c>
      <c r="AP1171" s="50">
        <f>IFERROR(VLOOKUP($F1171,Ref_Param!$L:$M,2,0),0)*O1171</f>
        <v>106.29905941421795</v>
      </c>
      <c r="AQ1171" s="50">
        <f>IFERROR(VLOOKUP($F1171,Ref_Param!$L:$M,2,0),0)*P1171</f>
        <v>108.45543639070331</v>
      </c>
      <c r="AR1171" s="51">
        <f t="shared" si="325"/>
        <v>399.88453105897423</v>
      </c>
      <c r="AS1171" s="52">
        <f>IFERROR(VLOOKUP($F1171,Ref_Param!$L:$M,2,0),0)*R1171</f>
        <v>111.47007254725619</v>
      </c>
      <c r="AT1171" s="52">
        <f>IFERROR(VLOOKUP($F1171,Ref_Param!$L:$M,2,0),0)*S1171</f>
        <v>118.92757405701575</v>
      </c>
      <c r="AU1171" s="52">
        <f>IFERROR(VLOOKUP($F1171,Ref_Param!$L:$M,2,0),0)*T1171</f>
        <v>170.01523572918376</v>
      </c>
      <c r="AV1171" s="52">
        <f>IFERROR(VLOOKUP($F1171,Ref_Param!$L:$M,2,0),0)*U1171</f>
        <v>120.74699214869386</v>
      </c>
      <c r="AW1171" s="53">
        <f t="shared" si="326"/>
        <v>521.15987448214958</v>
      </c>
      <c r="AX1171" s="54">
        <f>IFERROR(VLOOKUP($F1171,Ref_Param!$L:$M,2,0),0)*W1171</f>
        <v>114.95740480503643</v>
      </c>
      <c r="AY1171" s="54">
        <f>IFERROR(VLOOKUP($F1171,Ref_Param!$L:$M,2,0),0)*X1171</f>
        <v>108.93369647916994</v>
      </c>
      <c r="AZ1171" s="54">
        <f>IFERROR(VLOOKUP($F1171,Ref_Param!$L:$M,2,0),0)*Y1171</f>
        <v>60.987618269799704</v>
      </c>
      <c r="BA1171" s="54">
        <f>IFERROR(VLOOKUP($F1171,Ref_Param!$L:$M,2,0),0)*Z1171</f>
        <v>61.665691096399023</v>
      </c>
      <c r="BB1171" s="55">
        <f t="shared" si="327"/>
        <v>346.5444106504051</v>
      </c>
      <c r="BC1171" s="56">
        <f>IFERROR(VLOOKUP($F1171,Ref_Param!$L:$M,2,0),0)*AB1171</f>
        <v>77.260201519483786</v>
      </c>
      <c r="BD1171" s="56">
        <f>IFERROR(VLOOKUP($F1171,Ref_Param!$L:$M,2,0),0)*AC1171</f>
        <v>99.092585202828516</v>
      </c>
      <c r="BE1171" s="56">
        <f>IFERROR(VLOOKUP($F1171,Ref_Param!$L:$M,2,0),0)*AD1171</f>
        <v>0</v>
      </c>
      <c r="BF1171" s="56">
        <f>IFERROR(VLOOKUP($F1171,Ref_Param!$L:$M,2,0),0)*AE1171</f>
        <v>0</v>
      </c>
      <c r="BG1171" s="57">
        <f t="shared" si="328"/>
        <v>176.35278672231232</v>
      </c>
      <c r="BH1171" s="56">
        <f>IFERROR(VLOOKUP($F1171,Ref_Param!$L:$M,2,0),0)*AG1171</f>
        <v>0</v>
      </c>
      <c r="BI1171" s="56">
        <f>IFERROR(VLOOKUP($F1171,Ref_Param!$L:$M,2,0),0)*AH1171</f>
        <v>0</v>
      </c>
      <c r="BJ1171" s="56">
        <f>IFERROR(VLOOKUP($F1171,Ref_Param!$L:$M,2,0),0)*AI1171</f>
        <v>0</v>
      </c>
      <c r="BK1171" s="56">
        <f>IFERROR(VLOOKUP($F1171,Ref_Param!$L:$M,2,0),0)*AJ1171</f>
        <v>0</v>
      </c>
      <c r="BL1171" s="57">
        <f t="shared" si="329"/>
        <v>0</v>
      </c>
      <c r="BM1171" s="58">
        <f>IFERROR(VLOOKUP($F1171,Ref_Param!$L:$M,2,0),0)*AL1171</f>
        <v>0</v>
      </c>
      <c r="BN1171" s="59">
        <f>IFERROR(VLOOKUP($F1171,Ref_Param!$L:$M,2,0),0)*AM1171</f>
        <v>0</v>
      </c>
    </row>
    <row r="1172" spans="1:66" ht="15" customHeight="1" x14ac:dyDescent="0.3">
      <c r="A1172" s="91" t="str">
        <f t="shared" si="319"/>
        <v>EAISDigital - API Economy</v>
      </c>
      <c r="B1172" s="43" t="s">
        <v>4152</v>
      </c>
      <c r="C1172" s="43" t="s">
        <v>4117</v>
      </c>
      <c r="D1172" s="43" t="s">
        <v>1089</v>
      </c>
      <c r="E1172" s="66" t="s">
        <v>5348</v>
      </c>
      <c r="F1172" s="43" t="s">
        <v>28</v>
      </c>
      <c r="G1172" s="44" t="s">
        <v>1052</v>
      </c>
      <c r="H1172" s="41" t="s">
        <v>37</v>
      </c>
      <c r="I1172" s="66" t="s">
        <v>22</v>
      </c>
      <c r="J1172" s="43"/>
      <c r="K1172" s="66"/>
      <c r="L1172" s="43" t="s">
        <v>4110</v>
      </c>
      <c r="M1172" s="7"/>
      <c r="N1172" s="7"/>
      <c r="O1172" s="7"/>
      <c r="P1172" s="7"/>
      <c r="Q1172" s="46">
        <f t="shared" si="320"/>
        <v>0</v>
      </c>
      <c r="R1172" s="7"/>
      <c r="S1172" s="7"/>
      <c r="T1172" s="7"/>
      <c r="U1172" s="7"/>
      <c r="V1172" s="46">
        <f t="shared" si="321"/>
        <v>0</v>
      </c>
      <c r="W1172" s="7"/>
      <c r="X1172" s="7"/>
      <c r="Y1172" s="7"/>
      <c r="Z1172" s="7"/>
      <c r="AA1172" s="46">
        <f t="shared" si="322"/>
        <v>0</v>
      </c>
      <c r="AB1172" s="49"/>
      <c r="AC1172" s="49"/>
      <c r="AD1172" s="49">
        <v>22.231999999999999</v>
      </c>
      <c r="AE1172" s="49">
        <v>0</v>
      </c>
      <c r="AF1172" s="46">
        <f t="shared" si="323"/>
        <v>22.231999999999999</v>
      </c>
      <c r="AG1172" s="49">
        <v>0</v>
      </c>
      <c r="AH1172" s="49"/>
      <c r="AI1172" s="49"/>
      <c r="AJ1172" s="49"/>
      <c r="AK1172" s="46">
        <f t="shared" si="324"/>
        <v>0</v>
      </c>
      <c r="AL1172" s="48"/>
      <c r="AM1172" s="48"/>
      <c r="AN1172" s="50">
        <f>IFERROR(VLOOKUP($F1172,Ref_Param!$L:$M,2,0),0)*M1172</f>
        <v>0</v>
      </c>
      <c r="AO1172" s="50">
        <f>IFERROR(VLOOKUP($F1172,Ref_Param!$L:$M,2,0),0)*N1172</f>
        <v>0</v>
      </c>
      <c r="AP1172" s="50">
        <f>IFERROR(VLOOKUP($F1172,Ref_Param!$L:$M,2,0),0)*O1172</f>
        <v>0</v>
      </c>
      <c r="AQ1172" s="50">
        <f>IFERROR(VLOOKUP($F1172,Ref_Param!$L:$M,2,0),0)*P1172</f>
        <v>0</v>
      </c>
      <c r="AR1172" s="51">
        <f t="shared" si="325"/>
        <v>0</v>
      </c>
      <c r="AS1172" s="52">
        <f>IFERROR(VLOOKUP($F1172,Ref_Param!$L:$M,2,0),0)*R1172</f>
        <v>0</v>
      </c>
      <c r="AT1172" s="52">
        <f>IFERROR(VLOOKUP($F1172,Ref_Param!$L:$M,2,0),0)*S1172</f>
        <v>0</v>
      </c>
      <c r="AU1172" s="52">
        <f>IFERROR(VLOOKUP($F1172,Ref_Param!$L:$M,2,0),0)*T1172</f>
        <v>0</v>
      </c>
      <c r="AV1172" s="52">
        <f>IFERROR(VLOOKUP($F1172,Ref_Param!$L:$M,2,0),0)*U1172</f>
        <v>0</v>
      </c>
      <c r="AW1172" s="53">
        <f t="shared" si="326"/>
        <v>0</v>
      </c>
      <c r="AX1172" s="54">
        <f>IFERROR(VLOOKUP($F1172,Ref_Param!$L:$M,2,0),0)*W1172</f>
        <v>0</v>
      </c>
      <c r="AY1172" s="54">
        <f>IFERROR(VLOOKUP($F1172,Ref_Param!$L:$M,2,0),0)*X1172</f>
        <v>0</v>
      </c>
      <c r="AZ1172" s="54">
        <f>IFERROR(VLOOKUP($F1172,Ref_Param!$L:$M,2,0),0)*Y1172</f>
        <v>0</v>
      </c>
      <c r="BA1172" s="54">
        <f>IFERROR(VLOOKUP($F1172,Ref_Param!$L:$M,2,0),0)*Z1172</f>
        <v>0</v>
      </c>
      <c r="BB1172" s="55">
        <f t="shared" si="327"/>
        <v>0</v>
      </c>
      <c r="BC1172" s="56">
        <f>IFERROR(VLOOKUP($F1172,Ref_Param!$L:$M,2,0),0)*AB1172</f>
        <v>0</v>
      </c>
      <c r="BD1172" s="56">
        <f>IFERROR(VLOOKUP($F1172,Ref_Param!$L:$M,2,0),0)*AC1172</f>
        <v>0</v>
      </c>
      <c r="BE1172" s="56">
        <f>IFERROR(VLOOKUP($F1172,Ref_Param!$L:$M,2,0),0)*AD1172</f>
        <v>24.198978702689587</v>
      </c>
      <c r="BF1172" s="56">
        <f>IFERROR(VLOOKUP($F1172,Ref_Param!$L:$M,2,0),0)*AE1172</f>
        <v>0</v>
      </c>
      <c r="BG1172" s="57">
        <f t="shared" si="328"/>
        <v>24.198978702689587</v>
      </c>
      <c r="BH1172" s="56">
        <f>IFERROR(VLOOKUP($F1172,Ref_Param!$L:$M,2,0),0)*AG1172</f>
        <v>0</v>
      </c>
      <c r="BI1172" s="56">
        <f>IFERROR(VLOOKUP($F1172,Ref_Param!$L:$M,2,0),0)*AH1172</f>
        <v>0</v>
      </c>
      <c r="BJ1172" s="56">
        <f>IFERROR(VLOOKUP($F1172,Ref_Param!$L:$M,2,0),0)*AI1172</f>
        <v>0</v>
      </c>
      <c r="BK1172" s="56">
        <f>IFERROR(VLOOKUP($F1172,Ref_Param!$L:$M,2,0),0)*AJ1172</f>
        <v>0</v>
      </c>
      <c r="BL1172" s="57">
        <f t="shared" si="329"/>
        <v>0</v>
      </c>
      <c r="BM1172" s="58">
        <f>IFERROR(VLOOKUP($F1172,Ref_Param!$L:$M,2,0),0)*AL1172</f>
        <v>0</v>
      </c>
      <c r="BN1172" s="59">
        <f>IFERROR(VLOOKUP($F1172,Ref_Param!$L:$M,2,0),0)*AM1172</f>
        <v>0</v>
      </c>
    </row>
    <row r="1173" spans="1:66" ht="15" customHeight="1" x14ac:dyDescent="0.3">
      <c r="A1173" s="91" t="str">
        <f t="shared" si="319"/>
        <v>EAISDigital - API Economy</v>
      </c>
      <c r="B1173" s="43" t="s">
        <v>4152</v>
      </c>
      <c r="C1173" s="43" t="s">
        <v>4117</v>
      </c>
      <c r="D1173" s="43" t="s">
        <v>1089</v>
      </c>
      <c r="E1173" s="66" t="s">
        <v>5348</v>
      </c>
      <c r="F1173" s="43" t="s">
        <v>72</v>
      </c>
      <c r="G1173" s="44" t="s">
        <v>1052</v>
      </c>
      <c r="H1173" s="41" t="s">
        <v>37</v>
      </c>
      <c r="I1173" s="66" t="s">
        <v>22</v>
      </c>
      <c r="J1173" s="43"/>
      <c r="K1173" s="66"/>
      <c r="L1173" s="43" t="s">
        <v>4110</v>
      </c>
      <c r="M1173" s="7">
        <v>0</v>
      </c>
      <c r="N1173" s="7">
        <v>0</v>
      </c>
      <c r="O1173" s="7">
        <v>189.32092508108462</v>
      </c>
      <c r="P1173" s="7">
        <v>81.352975593720032</v>
      </c>
      <c r="Q1173" s="46">
        <f t="shared" si="320"/>
        <v>270.67390067480466</v>
      </c>
      <c r="R1173" s="7">
        <v>68.530818019199131</v>
      </c>
      <c r="S1173" s="7">
        <v>62.81930614374194</v>
      </c>
      <c r="T1173" s="7">
        <v>75.517700852727287</v>
      </c>
      <c r="U1173" s="7">
        <v>94.88808147892432</v>
      </c>
      <c r="V1173" s="46">
        <f t="shared" si="321"/>
        <v>301.75590649459269</v>
      </c>
      <c r="W1173" s="7">
        <v>63.476244969388112</v>
      </c>
      <c r="X1173" s="7">
        <v>75.778016294739544</v>
      </c>
      <c r="Y1173" s="7">
        <v>119.9212928860801</v>
      </c>
      <c r="Z1173" s="7">
        <v>121.64552336433943</v>
      </c>
      <c r="AA1173" s="46">
        <f t="shared" si="322"/>
        <v>380.82107751454714</v>
      </c>
      <c r="AB1173" s="49">
        <v>114.53620444522781</v>
      </c>
      <c r="AC1173" s="49">
        <v>133.60965576115805</v>
      </c>
      <c r="AD1173" s="49"/>
      <c r="AE1173" s="49"/>
      <c r="AF1173" s="46">
        <f t="shared" si="323"/>
        <v>248.14586020638586</v>
      </c>
      <c r="AG1173" s="49"/>
      <c r="AH1173" s="49"/>
      <c r="AI1173" s="49"/>
      <c r="AJ1173" s="49"/>
      <c r="AK1173" s="46">
        <f t="shared" si="324"/>
        <v>0</v>
      </c>
      <c r="AL1173" s="48"/>
      <c r="AM1173" s="48"/>
      <c r="AN1173" s="50">
        <f>IFERROR(VLOOKUP($F1173,Ref_Param!$L:$M,2,0),0)*M1173</f>
        <v>0</v>
      </c>
      <c r="AO1173" s="50">
        <f>IFERROR(VLOOKUP($F1173,Ref_Param!$L:$M,2,0),0)*N1173</f>
        <v>0</v>
      </c>
      <c r="AP1173" s="50">
        <f>IFERROR(VLOOKUP($F1173,Ref_Param!$L:$M,2,0),0)*O1173</f>
        <v>234.20314025182279</v>
      </c>
      <c r="AQ1173" s="50">
        <f>IFERROR(VLOOKUP($F1173,Ref_Param!$L:$M,2,0),0)*P1173</f>
        <v>100.63928403433921</v>
      </c>
      <c r="AR1173" s="51">
        <f t="shared" si="325"/>
        <v>334.84242428616199</v>
      </c>
      <c r="AS1173" s="52">
        <f>IFERROR(VLOOKUP($F1173,Ref_Param!$L:$M,2,0),0)*R1173</f>
        <v>84.777384101881481</v>
      </c>
      <c r="AT1173" s="52">
        <f>IFERROR(VLOOKUP($F1173,Ref_Param!$L:$M,2,0),0)*S1173</f>
        <v>77.711847018514987</v>
      </c>
      <c r="AU1173" s="52">
        <f>IFERROR(VLOOKUP($F1173,Ref_Param!$L:$M,2,0),0)*T1173</f>
        <v>93.420643686013619</v>
      </c>
      <c r="AV1173" s="52">
        <f>IFERROR(VLOOKUP($F1173,Ref_Param!$L:$M,2,0),0)*U1173</f>
        <v>117.38315056994853</v>
      </c>
      <c r="AW1173" s="53">
        <f t="shared" si="326"/>
        <v>373.29302537635863</v>
      </c>
      <c r="AX1173" s="54">
        <f>IFERROR(VLOOKUP($F1173,Ref_Param!$L:$M,2,0),0)*W1173</f>
        <v>78.524525996571867</v>
      </c>
      <c r="AY1173" s="54">
        <f>IFERROR(VLOOKUP($F1173,Ref_Param!$L:$M,2,0),0)*X1173</f>
        <v>93.742671977124076</v>
      </c>
      <c r="AZ1173" s="54">
        <f>IFERROR(VLOOKUP($F1173,Ref_Param!$L:$M,2,0),0)*Y1173</f>
        <v>148.35097264050211</v>
      </c>
      <c r="BA1173" s="54">
        <f>IFERROR(VLOOKUP($F1173,Ref_Param!$L:$M,2,0),0)*Z1173</f>
        <v>150.48396555902542</v>
      </c>
      <c r="BB1173" s="55">
        <f t="shared" si="327"/>
        <v>471.10213617322347</v>
      </c>
      <c r="BC1173" s="56">
        <f>IFERROR(VLOOKUP($F1173,Ref_Param!$L:$M,2,0),0)*AB1173</f>
        <v>141.68924402893299</v>
      </c>
      <c r="BD1173" s="56">
        <f>IFERROR(VLOOKUP($F1173,Ref_Param!$L:$M,2,0),0)*AC1173</f>
        <v>165.28442872242587</v>
      </c>
      <c r="BE1173" s="56">
        <f>IFERROR(VLOOKUP($F1173,Ref_Param!$L:$M,2,0),0)*AD1173</f>
        <v>0</v>
      </c>
      <c r="BF1173" s="56">
        <f>IFERROR(VLOOKUP($F1173,Ref_Param!$L:$M,2,0),0)*AE1173</f>
        <v>0</v>
      </c>
      <c r="BG1173" s="57">
        <f t="shared" si="328"/>
        <v>306.97367275135889</v>
      </c>
      <c r="BH1173" s="56">
        <f>IFERROR(VLOOKUP($F1173,Ref_Param!$L:$M,2,0),0)*AG1173</f>
        <v>0</v>
      </c>
      <c r="BI1173" s="56">
        <f>IFERROR(VLOOKUP($F1173,Ref_Param!$L:$M,2,0),0)*AH1173</f>
        <v>0</v>
      </c>
      <c r="BJ1173" s="56">
        <f>IFERROR(VLOOKUP($F1173,Ref_Param!$L:$M,2,0),0)*AI1173</f>
        <v>0</v>
      </c>
      <c r="BK1173" s="56">
        <f>IFERROR(VLOOKUP($F1173,Ref_Param!$L:$M,2,0),0)*AJ1173</f>
        <v>0</v>
      </c>
      <c r="BL1173" s="57">
        <f t="shared" si="329"/>
        <v>0</v>
      </c>
      <c r="BM1173" s="58">
        <f>IFERROR(VLOOKUP($F1173,Ref_Param!$L:$M,2,0),0)*AL1173</f>
        <v>0</v>
      </c>
      <c r="BN1173" s="59">
        <f>IFERROR(VLOOKUP($F1173,Ref_Param!$L:$M,2,0),0)*AM1173</f>
        <v>0</v>
      </c>
    </row>
    <row r="1174" spans="1:66" ht="15" customHeight="1" x14ac:dyDescent="0.3">
      <c r="A1174" s="91" t="str">
        <f t="shared" si="319"/>
        <v>EAISDigital - API Economy</v>
      </c>
      <c r="B1174" s="43" t="s">
        <v>4152</v>
      </c>
      <c r="C1174" s="43" t="s">
        <v>4117</v>
      </c>
      <c r="D1174" s="43" t="s">
        <v>1089</v>
      </c>
      <c r="E1174" s="66" t="s">
        <v>5348</v>
      </c>
      <c r="F1174" s="43" t="s">
        <v>72</v>
      </c>
      <c r="G1174" s="44" t="s">
        <v>1052</v>
      </c>
      <c r="H1174" s="41" t="s">
        <v>37</v>
      </c>
      <c r="I1174" s="66" t="s">
        <v>22</v>
      </c>
      <c r="J1174" s="43"/>
      <c r="K1174" s="66"/>
      <c r="L1174" s="43" t="s">
        <v>4110</v>
      </c>
      <c r="M1174" s="7"/>
      <c r="N1174" s="7"/>
      <c r="O1174" s="7"/>
      <c r="P1174" s="7"/>
      <c r="Q1174" s="46">
        <f t="shared" si="320"/>
        <v>0</v>
      </c>
      <c r="R1174" s="7"/>
      <c r="S1174" s="7"/>
      <c r="T1174" s="7"/>
      <c r="U1174" s="7"/>
      <c r="V1174" s="46">
        <f t="shared" si="321"/>
        <v>0</v>
      </c>
      <c r="W1174" s="7"/>
      <c r="X1174" s="7"/>
      <c r="Y1174" s="7"/>
      <c r="Z1174" s="7"/>
      <c r="AA1174" s="46">
        <f t="shared" si="322"/>
        <v>0</v>
      </c>
      <c r="AB1174" s="49"/>
      <c r="AC1174" s="49"/>
      <c r="AD1174" s="49">
        <v>54.147000000000006</v>
      </c>
      <c r="AE1174" s="49">
        <v>0</v>
      </c>
      <c r="AF1174" s="46">
        <f t="shared" si="323"/>
        <v>54.147000000000006</v>
      </c>
      <c r="AG1174" s="49">
        <v>0</v>
      </c>
      <c r="AH1174" s="49"/>
      <c r="AI1174" s="49"/>
      <c r="AJ1174" s="49"/>
      <c r="AK1174" s="46">
        <f t="shared" si="324"/>
        <v>0</v>
      </c>
      <c r="AL1174" s="48"/>
      <c r="AM1174" s="48"/>
      <c r="AN1174" s="50">
        <f>IFERROR(VLOOKUP($F1174,Ref_Param!$L:$M,2,0),0)*M1174</f>
        <v>0</v>
      </c>
      <c r="AO1174" s="50">
        <f>IFERROR(VLOOKUP($F1174,Ref_Param!$L:$M,2,0),0)*N1174</f>
        <v>0</v>
      </c>
      <c r="AP1174" s="50">
        <f>IFERROR(VLOOKUP($F1174,Ref_Param!$L:$M,2,0),0)*O1174</f>
        <v>0</v>
      </c>
      <c r="AQ1174" s="50">
        <f>IFERROR(VLOOKUP($F1174,Ref_Param!$L:$M,2,0),0)*P1174</f>
        <v>0</v>
      </c>
      <c r="AR1174" s="51">
        <f t="shared" si="325"/>
        <v>0</v>
      </c>
      <c r="AS1174" s="52">
        <f>IFERROR(VLOOKUP($F1174,Ref_Param!$L:$M,2,0),0)*R1174</f>
        <v>0</v>
      </c>
      <c r="AT1174" s="52">
        <f>IFERROR(VLOOKUP($F1174,Ref_Param!$L:$M,2,0),0)*S1174</f>
        <v>0</v>
      </c>
      <c r="AU1174" s="52">
        <f>IFERROR(VLOOKUP($F1174,Ref_Param!$L:$M,2,0),0)*T1174</f>
        <v>0</v>
      </c>
      <c r="AV1174" s="52">
        <f>IFERROR(VLOOKUP($F1174,Ref_Param!$L:$M,2,0),0)*U1174</f>
        <v>0</v>
      </c>
      <c r="AW1174" s="53">
        <f t="shared" si="326"/>
        <v>0</v>
      </c>
      <c r="AX1174" s="54">
        <f>IFERROR(VLOOKUP($F1174,Ref_Param!$L:$M,2,0),0)*W1174</f>
        <v>0</v>
      </c>
      <c r="AY1174" s="54">
        <f>IFERROR(VLOOKUP($F1174,Ref_Param!$L:$M,2,0),0)*X1174</f>
        <v>0</v>
      </c>
      <c r="AZ1174" s="54">
        <f>IFERROR(VLOOKUP($F1174,Ref_Param!$L:$M,2,0),0)*Y1174</f>
        <v>0</v>
      </c>
      <c r="BA1174" s="54">
        <f>IFERROR(VLOOKUP($F1174,Ref_Param!$L:$M,2,0),0)*Z1174</f>
        <v>0</v>
      </c>
      <c r="BB1174" s="55">
        <f t="shared" si="327"/>
        <v>0</v>
      </c>
      <c r="BC1174" s="56">
        <f>IFERROR(VLOOKUP($F1174,Ref_Param!$L:$M,2,0),0)*AB1174</f>
        <v>0</v>
      </c>
      <c r="BD1174" s="56">
        <f>IFERROR(VLOOKUP($F1174,Ref_Param!$L:$M,2,0),0)*AC1174</f>
        <v>0</v>
      </c>
      <c r="BE1174" s="56">
        <f>IFERROR(VLOOKUP($F1174,Ref_Param!$L:$M,2,0),0)*AD1174</f>
        <v>66.983601679445158</v>
      </c>
      <c r="BF1174" s="56">
        <f>IFERROR(VLOOKUP($F1174,Ref_Param!$L:$M,2,0),0)*AE1174</f>
        <v>0</v>
      </c>
      <c r="BG1174" s="57">
        <f t="shared" si="328"/>
        <v>66.983601679445158</v>
      </c>
      <c r="BH1174" s="56">
        <f>IFERROR(VLOOKUP($F1174,Ref_Param!$L:$M,2,0),0)*AG1174</f>
        <v>0</v>
      </c>
      <c r="BI1174" s="56">
        <f>IFERROR(VLOOKUP($F1174,Ref_Param!$L:$M,2,0),0)*AH1174</f>
        <v>0</v>
      </c>
      <c r="BJ1174" s="56">
        <f>IFERROR(VLOOKUP($F1174,Ref_Param!$L:$M,2,0),0)*AI1174</f>
        <v>0</v>
      </c>
      <c r="BK1174" s="56">
        <f>IFERROR(VLOOKUP($F1174,Ref_Param!$L:$M,2,0),0)*AJ1174</f>
        <v>0</v>
      </c>
      <c r="BL1174" s="57">
        <f t="shared" si="329"/>
        <v>0</v>
      </c>
      <c r="BM1174" s="58">
        <f>IFERROR(VLOOKUP($F1174,Ref_Param!$L:$M,2,0),0)*AL1174</f>
        <v>0</v>
      </c>
      <c r="BN1174" s="59">
        <f>IFERROR(VLOOKUP($F1174,Ref_Param!$L:$M,2,0),0)*AM1174</f>
        <v>0</v>
      </c>
    </row>
    <row r="1175" spans="1:66" ht="15" customHeight="1" x14ac:dyDescent="0.3">
      <c r="A1175" s="91" t="str">
        <f t="shared" si="319"/>
        <v>EAISDigital - API Economy</v>
      </c>
      <c r="B1175" s="43" t="s">
        <v>4152</v>
      </c>
      <c r="C1175" s="43" t="s">
        <v>4117</v>
      </c>
      <c r="D1175" s="43" t="s">
        <v>1089</v>
      </c>
      <c r="E1175" s="66" t="s">
        <v>5348</v>
      </c>
      <c r="F1175" s="43" t="s">
        <v>20</v>
      </c>
      <c r="G1175" s="44" t="s">
        <v>1052</v>
      </c>
      <c r="H1175" s="41" t="s">
        <v>37</v>
      </c>
      <c r="I1175" s="66" t="s">
        <v>22</v>
      </c>
      <c r="J1175" s="43"/>
      <c r="K1175" s="66"/>
      <c r="L1175" s="43" t="s">
        <v>4110</v>
      </c>
      <c r="M1175" s="7"/>
      <c r="N1175" s="7"/>
      <c r="O1175" s="7"/>
      <c r="P1175" s="7"/>
      <c r="Q1175" s="46">
        <f t="shared" si="320"/>
        <v>0</v>
      </c>
      <c r="R1175" s="7"/>
      <c r="S1175" s="7"/>
      <c r="T1175" s="7"/>
      <c r="U1175" s="7"/>
      <c r="V1175" s="46">
        <f t="shared" si="321"/>
        <v>0</v>
      </c>
      <c r="W1175" s="7"/>
      <c r="X1175" s="7"/>
      <c r="Y1175" s="7"/>
      <c r="Z1175" s="7"/>
      <c r="AA1175" s="46">
        <f t="shared" si="322"/>
        <v>0</v>
      </c>
      <c r="AB1175" s="49"/>
      <c r="AC1175" s="49"/>
      <c r="AD1175" s="49">
        <v>205</v>
      </c>
      <c r="AE1175" s="49">
        <v>405</v>
      </c>
      <c r="AF1175" s="46">
        <f t="shared" si="323"/>
        <v>610</v>
      </c>
      <c r="AG1175" s="49">
        <v>400</v>
      </c>
      <c r="AH1175" s="49">
        <v>300</v>
      </c>
      <c r="AI1175" s="49">
        <v>300</v>
      </c>
      <c r="AJ1175" s="49">
        <v>300</v>
      </c>
      <c r="AK1175" s="46">
        <f t="shared" si="324"/>
        <v>1300</v>
      </c>
      <c r="AL1175" s="48"/>
      <c r="AM1175" s="48"/>
      <c r="AN1175" s="50">
        <f>IFERROR(VLOOKUP($F1175,Ref_Param!$L:$M,2,0),0)*M1175</f>
        <v>0</v>
      </c>
      <c r="AO1175" s="50">
        <f>IFERROR(VLOOKUP($F1175,Ref_Param!$L:$M,2,0),0)*N1175</f>
        <v>0</v>
      </c>
      <c r="AP1175" s="50">
        <f>IFERROR(VLOOKUP($F1175,Ref_Param!$L:$M,2,0),0)*O1175</f>
        <v>0</v>
      </c>
      <c r="AQ1175" s="50">
        <f>IFERROR(VLOOKUP($F1175,Ref_Param!$L:$M,2,0),0)*P1175</f>
        <v>0</v>
      </c>
      <c r="AR1175" s="51">
        <f t="shared" si="325"/>
        <v>0</v>
      </c>
      <c r="AS1175" s="52">
        <f>IFERROR(VLOOKUP($F1175,Ref_Param!$L:$M,2,0),0)*R1175</f>
        <v>0</v>
      </c>
      <c r="AT1175" s="52">
        <f>IFERROR(VLOOKUP($F1175,Ref_Param!$L:$M,2,0),0)*S1175</f>
        <v>0</v>
      </c>
      <c r="AU1175" s="52">
        <f>IFERROR(VLOOKUP($F1175,Ref_Param!$L:$M,2,0),0)*T1175</f>
        <v>0</v>
      </c>
      <c r="AV1175" s="52">
        <f>IFERROR(VLOOKUP($F1175,Ref_Param!$L:$M,2,0),0)*U1175</f>
        <v>0</v>
      </c>
      <c r="AW1175" s="53">
        <f t="shared" si="326"/>
        <v>0</v>
      </c>
      <c r="AX1175" s="54">
        <f>IFERROR(VLOOKUP($F1175,Ref_Param!$L:$M,2,0),0)*W1175</f>
        <v>0</v>
      </c>
      <c r="AY1175" s="54">
        <f>IFERROR(VLOOKUP($F1175,Ref_Param!$L:$M,2,0),0)*X1175</f>
        <v>0</v>
      </c>
      <c r="AZ1175" s="54">
        <f>IFERROR(VLOOKUP($F1175,Ref_Param!$L:$M,2,0),0)*Y1175</f>
        <v>0</v>
      </c>
      <c r="BA1175" s="54">
        <f>IFERROR(VLOOKUP($F1175,Ref_Param!$L:$M,2,0),0)*Z1175</f>
        <v>0</v>
      </c>
      <c r="BB1175" s="55">
        <f t="shared" si="327"/>
        <v>0</v>
      </c>
      <c r="BC1175" s="56">
        <f>IFERROR(VLOOKUP($F1175,Ref_Param!$L:$M,2,0),0)*AB1175</f>
        <v>0</v>
      </c>
      <c r="BD1175" s="56">
        <f>IFERROR(VLOOKUP($F1175,Ref_Param!$L:$M,2,0),0)*AC1175</f>
        <v>0</v>
      </c>
      <c r="BE1175" s="56">
        <f>IFERROR(VLOOKUP($F1175,Ref_Param!$L:$M,2,0),0)*AD1175</f>
        <v>205</v>
      </c>
      <c r="BF1175" s="56">
        <f>IFERROR(VLOOKUP($F1175,Ref_Param!$L:$M,2,0),0)*AE1175</f>
        <v>405</v>
      </c>
      <c r="BG1175" s="57">
        <f t="shared" si="328"/>
        <v>610</v>
      </c>
      <c r="BH1175" s="56">
        <f>IFERROR(VLOOKUP($F1175,Ref_Param!$L:$M,2,0),0)*AG1175</f>
        <v>400</v>
      </c>
      <c r="BI1175" s="56">
        <f>IFERROR(VLOOKUP($F1175,Ref_Param!$L:$M,2,0),0)*AH1175</f>
        <v>300</v>
      </c>
      <c r="BJ1175" s="56">
        <f>IFERROR(VLOOKUP($F1175,Ref_Param!$L:$M,2,0),0)*AI1175</f>
        <v>300</v>
      </c>
      <c r="BK1175" s="56">
        <f>IFERROR(VLOOKUP($F1175,Ref_Param!$L:$M,2,0),0)*AJ1175</f>
        <v>300</v>
      </c>
      <c r="BL1175" s="57">
        <f t="shared" si="329"/>
        <v>1300</v>
      </c>
      <c r="BM1175" s="58">
        <f>IFERROR(VLOOKUP($F1175,Ref_Param!$L:$M,2,0),0)*AL1175</f>
        <v>0</v>
      </c>
      <c r="BN1175" s="59">
        <f>IFERROR(VLOOKUP($F1175,Ref_Param!$L:$M,2,0),0)*AM1175</f>
        <v>0</v>
      </c>
    </row>
    <row r="1176" spans="1:66" ht="15" customHeight="1" x14ac:dyDescent="0.3">
      <c r="A1176" s="91" t="str">
        <f t="shared" si="319"/>
        <v>EAISDigital - API Economy</v>
      </c>
      <c r="B1176" s="43" t="s">
        <v>4152</v>
      </c>
      <c r="C1176" s="43" t="s">
        <v>4117</v>
      </c>
      <c r="D1176" s="43" t="s">
        <v>1090</v>
      </c>
      <c r="E1176" s="66" t="s">
        <v>1091</v>
      </c>
      <c r="F1176" s="43" t="s">
        <v>28</v>
      </c>
      <c r="G1176" s="44" t="s">
        <v>1052</v>
      </c>
      <c r="H1176" s="41" t="s">
        <v>21</v>
      </c>
      <c r="I1176" s="66" t="s">
        <v>22</v>
      </c>
      <c r="J1176" s="43"/>
      <c r="K1176" s="66"/>
      <c r="L1176" s="43" t="s">
        <v>4110</v>
      </c>
      <c r="M1176" s="7">
        <v>0</v>
      </c>
      <c r="N1176" s="7">
        <v>0</v>
      </c>
      <c r="O1176" s="7">
        <v>35.599936189541729</v>
      </c>
      <c r="P1176" s="7">
        <v>69.327308558254884</v>
      </c>
      <c r="Q1176" s="46">
        <f t="shared" si="320"/>
        <v>104.92724474779661</v>
      </c>
      <c r="R1176" s="7">
        <v>66.238475543658268</v>
      </c>
      <c r="S1176" s="7">
        <v>68.776819502026427</v>
      </c>
      <c r="T1176" s="7">
        <v>52.764544800222012</v>
      </c>
      <c r="U1176" s="7">
        <v>39.129433569456026</v>
      </c>
      <c r="V1176" s="46">
        <f t="shared" si="321"/>
        <v>226.90927341536275</v>
      </c>
      <c r="W1176" s="7">
        <v>158.55821353560663</v>
      </c>
      <c r="X1176" s="7">
        <v>49.319266826394298</v>
      </c>
      <c r="Y1176" s="7">
        <v>67.483832277613345</v>
      </c>
      <c r="Z1176" s="7">
        <v>74.332857437270221</v>
      </c>
      <c r="AA1176" s="46">
        <f t="shared" si="322"/>
        <v>349.69417007688452</v>
      </c>
      <c r="AB1176" s="49">
        <v>65.869929327975541</v>
      </c>
      <c r="AC1176" s="49">
        <v>59.454692132281529</v>
      </c>
      <c r="AD1176" s="49"/>
      <c r="AE1176" s="49"/>
      <c r="AF1176" s="46">
        <f t="shared" si="323"/>
        <v>125.32462146025708</v>
      </c>
      <c r="AG1176" s="49"/>
      <c r="AH1176" s="49"/>
      <c r="AI1176" s="49"/>
      <c r="AJ1176" s="49"/>
      <c r="AK1176" s="46">
        <f t="shared" si="324"/>
        <v>0</v>
      </c>
      <c r="AL1176" s="48"/>
      <c r="AM1176" s="48"/>
      <c r="AN1176" s="50">
        <f>IFERROR(VLOOKUP($F1176,Ref_Param!$L:$M,2,0),0)*M1176</f>
        <v>0</v>
      </c>
      <c r="AO1176" s="50">
        <f>IFERROR(VLOOKUP($F1176,Ref_Param!$L:$M,2,0),0)*N1176</f>
        <v>0</v>
      </c>
      <c r="AP1176" s="50">
        <f>IFERROR(VLOOKUP($F1176,Ref_Param!$L:$M,2,0),0)*O1176</f>
        <v>38.749644551449649</v>
      </c>
      <c r="AQ1176" s="50">
        <f>IFERROR(VLOOKUP($F1176,Ref_Param!$L:$M,2,0),0)*P1176</f>
        <v>75.461049987225593</v>
      </c>
      <c r="AR1176" s="51">
        <f t="shared" si="325"/>
        <v>114.21069453867524</v>
      </c>
      <c r="AS1176" s="52">
        <f>IFERROR(VLOOKUP($F1176,Ref_Param!$L:$M,2,0),0)*R1176</f>
        <v>72.098932123947975</v>
      </c>
      <c r="AT1176" s="52">
        <f>IFERROR(VLOOKUP($F1176,Ref_Param!$L:$M,2,0),0)*S1176</f>
        <v>74.861856349777952</v>
      </c>
      <c r="AU1176" s="52">
        <f>IFERROR(VLOOKUP($F1176,Ref_Param!$L:$M,2,0),0)*T1176</f>
        <v>57.432893841205612</v>
      </c>
      <c r="AV1176" s="52">
        <f>IFERROR(VLOOKUP($F1176,Ref_Param!$L:$M,2,0),0)*U1176</f>
        <v>42.591414609372677</v>
      </c>
      <c r="AW1176" s="53">
        <f t="shared" si="326"/>
        <v>246.98509692430423</v>
      </c>
      <c r="AX1176" s="54">
        <f>IFERROR(VLOOKUP($F1176,Ref_Param!$L:$M,2,0),0)*W1176</f>
        <v>172.58666932730534</v>
      </c>
      <c r="AY1176" s="54">
        <f>IFERROR(VLOOKUP($F1176,Ref_Param!$L:$M,2,0),0)*X1176</f>
        <v>53.682794510803376</v>
      </c>
      <c r="AZ1176" s="54">
        <f>IFERROR(VLOOKUP($F1176,Ref_Param!$L:$M,2,0),0)*Y1176</f>
        <v>73.454471935131409</v>
      </c>
      <c r="BA1176" s="54">
        <f>IFERROR(VLOOKUP($F1176,Ref_Param!$L:$M,2,0),0)*Z1176</f>
        <v>80.909465366793967</v>
      </c>
      <c r="BB1176" s="55">
        <f t="shared" si="327"/>
        <v>380.63340114003404</v>
      </c>
      <c r="BC1176" s="56">
        <f>IFERROR(VLOOKUP($F1176,Ref_Param!$L:$M,2,0),0)*AB1176</f>
        <v>71.69777874034493</v>
      </c>
      <c r="BD1176" s="56">
        <f>IFERROR(VLOOKUP($F1176,Ref_Param!$L:$M,2,0),0)*AC1176</f>
        <v>64.714952711589007</v>
      </c>
      <c r="BE1176" s="56">
        <f>IFERROR(VLOOKUP($F1176,Ref_Param!$L:$M,2,0),0)*AD1176</f>
        <v>0</v>
      </c>
      <c r="BF1176" s="56">
        <f>IFERROR(VLOOKUP($F1176,Ref_Param!$L:$M,2,0),0)*AE1176</f>
        <v>0</v>
      </c>
      <c r="BG1176" s="57">
        <f t="shared" si="328"/>
        <v>136.41273145193395</v>
      </c>
      <c r="BH1176" s="56">
        <f>IFERROR(VLOOKUP($F1176,Ref_Param!$L:$M,2,0),0)*AG1176</f>
        <v>0</v>
      </c>
      <c r="BI1176" s="56">
        <f>IFERROR(VLOOKUP($F1176,Ref_Param!$L:$M,2,0),0)*AH1176</f>
        <v>0</v>
      </c>
      <c r="BJ1176" s="56">
        <f>IFERROR(VLOOKUP($F1176,Ref_Param!$L:$M,2,0),0)*AI1176</f>
        <v>0</v>
      </c>
      <c r="BK1176" s="56">
        <f>IFERROR(VLOOKUP($F1176,Ref_Param!$L:$M,2,0),0)*AJ1176</f>
        <v>0</v>
      </c>
      <c r="BL1176" s="57">
        <f t="shared" si="329"/>
        <v>0</v>
      </c>
      <c r="BM1176" s="58">
        <f>IFERROR(VLOOKUP($F1176,Ref_Param!$L:$M,2,0),0)*AL1176</f>
        <v>0</v>
      </c>
      <c r="BN1176" s="59">
        <f>IFERROR(VLOOKUP($F1176,Ref_Param!$L:$M,2,0),0)*AM1176</f>
        <v>0</v>
      </c>
    </row>
    <row r="1177" spans="1:66" ht="15" customHeight="1" x14ac:dyDescent="0.3">
      <c r="A1177" s="91" t="str">
        <f t="shared" si="319"/>
        <v>EAISDigital - API Economy</v>
      </c>
      <c r="B1177" s="43" t="s">
        <v>4152</v>
      </c>
      <c r="C1177" s="43" t="s">
        <v>4117</v>
      </c>
      <c r="D1177" s="43" t="s">
        <v>1090</v>
      </c>
      <c r="E1177" s="66" t="s">
        <v>1091</v>
      </c>
      <c r="F1177" s="43" t="s">
        <v>28</v>
      </c>
      <c r="G1177" s="44" t="s">
        <v>1052</v>
      </c>
      <c r="H1177" s="41" t="s">
        <v>21</v>
      </c>
      <c r="I1177" s="66" t="s">
        <v>22</v>
      </c>
      <c r="J1177" s="43"/>
      <c r="K1177" s="66"/>
      <c r="L1177" s="43" t="s">
        <v>4110</v>
      </c>
      <c r="M1177" s="7"/>
      <c r="N1177" s="7"/>
      <c r="O1177" s="7"/>
      <c r="P1177" s="7"/>
      <c r="Q1177" s="46">
        <f t="shared" si="320"/>
        <v>0</v>
      </c>
      <c r="R1177" s="7"/>
      <c r="S1177" s="7"/>
      <c r="T1177" s="7"/>
      <c r="U1177" s="7"/>
      <c r="V1177" s="46">
        <f t="shared" si="321"/>
        <v>0</v>
      </c>
      <c r="W1177" s="7"/>
      <c r="X1177" s="7"/>
      <c r="Y1177" s="7"/>
      <c r="Z1177" s="7"/>
      <c r="AA1177" s="46">
        <f t="shared" si="322"/>
        <v>0</v>
      </c>
      <c r="AB1177" s="49"/>
      <c r="AC1177" s="49"/>
      <c r="AD1177" s="49">
        <v>55.661000000000001</v>
      </c>
      <c r="AE1177" s="49">
        <v>52.2</v>
      </c>
      <c r="AF1177" s="46">
        <f t="shared" si="323"/>
        <v>107.861</v>
      </c>
      <c r="AG1177" s="49">
        <v>25</v>
      </c>
      <c r="AH1177" s="49">
        <v>25</v>
      </c>
      <c r="AI1177" s="49">
        <v>25</v>
      </c>
      <c r="AJ1177" s="49">
        <v>25</v>
      </c>
      <c r="AK1177" s="46">
        <f t="shared" si="324"/>
        <v>100</v>
      </c>
      <c r="AL1177" s="48"/>
      <c r="AM1177" s="48"/>
      <c r="AN1177" s="50">
        <f>IFERROR(VLOOKUP($F1177,Ref_Param!$L:$M,2,0),0)*M1177</f>
        <v>0</v>
      </c>
      <c r="AO1177" s="50">
        <f>IFERROR(VLOOKUP($F1177,Ref_Param!$L:$M,2,0),0)*N1177</f>
        <v>0</v>
      </c>
      <c r="AP1177" s="50">
        <f>IFERROR(VLOOKUP($F1177,Ref_Param!$L:$M,2,0),0)*O1177</f>
        <v>0</v>
      </c>
      <c r="AQ1177" s="50">
        <f>IFERROR(VLOOKUP($F1177,Ref_Param!$L:$M,2,0),0)*P1177</f>
        <v>0</v>
      </c>
      <c r="AR1177" s="51">
        <f t="shared" si="325"/>
        <v>0</v>
      </c>
      <c r="AS1177" s="52">
        <f>IFERROR(VLOOKUP($F1177,Ref_Param!$L:$M,2,0),0)*R1177</f>
        <v>0</v>
      </c>
      <c r="AT1177" s="52">
        <f>IFERROR(VLOOKUP($F1177,Ref_Param!$L:$M,2,0),0)*S1177</f>
        <v>0</v>
      </c>
      <c r="AU1177" s="52">
        <f>IFERROR(VLOOKUP($F1177,Ref_Param!$L:$M,2,0),0)*T1177</f>
        <v>0</v>
      </c>
      <c r="AV1177" s="52">
        <f>IFERROR(VLOOKUP($F1177,Ref_Param!$L:$M,2,0),0)*U1177</f>
        <v>0</v>
      </c>
      <c r="AW1177" s="53">
        <f t="shared" si="326"/>
        <v>0</v>
      </c>
      <c r="AX1177" s="54">
        <f>IFERROR(VLOOKUP($F1177,Ref_Param!$L:$M,2,0),0)*W1177</f>
        <v>0</v>
      </c>
      <c r="AY1177" s="54">
        <f>IFERROR(VLOOKUP($F1177,Ref_Param!$L:$M,2,0),0)*X1177</f>
        <v>0</v>
      </c>
      <c r="AZ1177" s="54">
        <f>IFERROR(VLOOKUP($F1177,Ref_Param!$L:$M,2,0),0)*Y1177</f>
        <v>0</v>
      </c>
      <c r="BA1177" s="54">
        <f>IFERROR(VLOOKUP($F1177,Ref_Param!$L:$M,2,0),0)*Z1177</f>
        <v>0</v>
      </c>
      <c r="BB1177" s="55">
        <f t="shared" si="327"/>
        <v>0</v>
      </c>
      <c r="BC1177" s="56">
        <f>IFERROR(VLOOKUP($F1177,Ref_Param!$L:$M,2,0),0)*AB1177</f>
        <v>0</v>
      </c>
      <c r="BD1177" s="56">
        <f>IFERROR(VLOOKUP($F1177,Ref_Param!$L:$M,2,0),0)*AC1177</f>
        <v>0</v>
      </c>
      <c r="BE1177" s="56">
        <f>IFERROR(VLOOKUP($F1177,Ref_Param!$L:$M,2,0),0)*AD1177</f>
        <v>60.585613240842264</v>
      </c>
      <c r="BF1177" s="56">
        <f>IFERROR(VLOOKUP($F1177,Ref_Param!$L:$M,2,0),0)*AE1177</f>
        <v>56.818400876232303</v>
      </c>
      <c r="BG1177" s="57">
        <f t="shared" si="328"/>
        <v>117.40401411707457</v>
      </c>
      <c r="BH1177" s="56">
        <f>IFERROR(VLOOKUP($F1177,Ref_Param!$L:$M,2,0),0)*AG1177</f>
        <v>27.211877814287501</v>
      </c>
      <c r="BI1177" s="56">
        <f>IFERROR(VLOOKUP($F1177,Ref_Param!$L:$M,2,0),0)*AH1177</f>
        <v>27.211877814287501</v>
      </c>
      <c r="BJ1177" s="56">
        <f>IFERROR(VLOOKUP($F1177,Ref_Param!$L:$M,2,0),0)*AI1177</f>
        <v>27.211877814287501</v>
      </c>
      <c r="BK1177" s="56">
        <f>IFERROR(VLOOKUP($F1177,Ref_Param!$L:$M,2,0),0)*AJ1177</f>
        <v>27.211877814287501</v>
      </c>
      <c r="BL1177" s="57">
        <f t="shared" si="329"/>
        <v>108.84751125715</v>
      </c>
      <c r="BM1177" s="58">
        <f>IFERROR(VLOOKUP($F1177,Ref_Param!$L:$M,2,0),0)*AL1177</f>
        <v>0</v>
      </c>
      <c r="BN1177" s="59">
        <f>IFERROR(VLOOKUP($F1177,Ref_Param!$L:$M,2,0),0)*AM1177</f>
        <v>0</v>
      </c>
    </row>
    <row r="1178" spans="1:66" ht="15" customHeight="1" x14ac:dyDescent="0.3">
      <c r="A1178" s="91" t="str">
        <f t="shared" si="319"/>
        <v>EAISDigital - API Economy</v>
      </c>
      <c r="B1178" s="43" t="s">
        <v>4152</v>
      </c>
      <c r="C1178" s="43" t="s">
        <v>4117</v>
      </c>
      <c r="D1178" s="43" t="s">
        <v>1093</v>
      </c>
      <c r="E1178" s="66" t="s">
        <v>5351</v>
      </c>
      <c r="F1178" s="43" t="s">
        <v>20</v>
      </c>
      <c r="G1178" s="44" t="s">
        <v>1052</v>
      </c>
      <c r="H1178" s="41" t="s">
        <v>21</v>
      </c>
      <c r="I1178" s="66" t="s">
        <v>26</v>
      </c>
      <c r="J1178" s="43"/>
      <c r="K1178" s="66"/>
      <c r="L1178" s="43" t="s">
        <v>4110</v>
      </c>
      <c r="M1178" s="7">
        <v>0</v>
      </c>
      <c r="N1178" s="7">
        <v>0</v>
      </c>
      <c r="O1178" s="7">
        <v>0</v>
      </c>
      <c r="P1178" s="7">
        <v>0</v>
      </c>
      <c r="Q1178" s="46">
        <f t="shared" si="320"/>
        <v>0</v>
      </c>
      <c r="R1178" s="7">
        <v>0</v>
      </c>
      <c r="S1178" s="7">
        <v>0</v>
      </c>
      <c r="T1178" s="7">
        <v>0</v>
      </c>
      <c r="U1178" s="7">
        <v>0</v>
      </c>
      <c r="V1178" s="46">
        <f t="shared" si="321"/>
        <v>0</v>
      </c>
      <c r="W1178" s="7">
        <v>0</v>
      </c>
      <c r="X1178" s="7">
        <v>0</v>
      </c>
      <c r="Y1178" s="7">
        <v>0</v>
      </c>
      <c r="Z1178" s="7">
        <v>0</v>
      </c>
      <c r="AA1178" s="46">
        <f t="shared" si="322"/>
        <v>0</v>
      </c>
      <c r="AB1178" s="49">
        <v>0</v>
      </c>
      <c r="AC1178" s="49">
        <v>22.09549747292419</v>
      </c>
      <c r="AD1178" s="49"/>
      <c r="AE1178" s="49"/>
      <c r="AF1178" s="46">
        <f t="shared" si="323"/>
        <v>22.09549747292419</v>
      </c>
      <c r="AG1178" s="49"/>
      <c r="AH1178" s="49"/>
      <c r="AI1178" s="49"/>
      <c r="AJ1178" s="49"/>
      <c r="AK1178" s="46">
        <f t="shared" si="324"/>
        <v>0</v>
      </c>
      <c r="AL1178" s="48"/>
      <c r="AM1178" s="48"/>
      <c r="AN1178" s="50">
        <f>IFERROR(VLOOKUP($F1178,Ref_Param!$L:$M,2,0),0)*M1178</f>
        <v>0</v>
      </c>
      <c r="AO1178" s="50">
        <f>IFERROR(VLOOKUP($F1178,Ref_Param!$L:$M,2,0),0)*N1178</f>
        <v>0</v>
      </c>
      <c r="AP1178" s="50">
        <f>IFERROR(VLOOKUP($F1178,Ref_Param!$L:$M,2,0),0)*O1178</f>
        <v>0</v>
      </c>
      <c r="AQ1178" s="50">
        <f>IFERROR(VLOOKUP($F1178,Ref_Param!$L:$M,2,0),0)*P1178</f>
        <v>0</v>
      </c>
      <c r="AR1178" s="51">
        <f t="shared" si="325"/>
        <v>0</v>
      </c>
      <c r="AS1178" s="52">
        <f>IFERROR(VLOOKUP($F1178,Ref_Param!$L:$M,2,0),0)*R1178</f>
        <v>0</v>
      </c>
      <c r="AT1178" s="52">
        <f>IFERROR(VLOOKUP($F1178,Ref_Param!$L:$M,2,0),0)*S1178</f>
        <v>0</v>
      </c>
      <c r="AU1178" s="52">
        <f>IFERROR(VLOOKUP($F1178,Ref_Param!$L:$M,2,0),0)*T1178</f>
        <v>0</v>
      </c>
      <c r="AV1178" s="52">
        <f>IFERROR(VLOOKUP($F1178,Ref_Param!$L:$M,2,0),0)*U1178</f>
        <v>0</v>
      </c>
      <c r="AW1178" s="53">
        <f t="shared" si="326"/>
        <v>0</v>
      </c>
      <c r="AX1178" s="54">
        <f>IFERROR(VLOOKUP($F1178,Ref_Param!$L:$M,2,0),0)*W1178</f>
        <v>0</v>
      </c>
      <c r="AY1178" s="54">
        <f>IFERROR(VLOOKUP($F1178,Ref_Param!$L:$M,2,0),0)*X1178</f>
        <v>0</v>
      </c>
      <c r="AZ1178" s="54">
        <f>IFERROR(VLOOKUP($F1178,Ref_Param!$L:$M,2,0),0)*Y1178</f>
        <v>0</v>
      </c>
      <c r="BA1178" s="54">
        <f>IFERROR(VLOOKUP($F1178,Ref_Param!$L:$M,2,0),0)*Z1178</f>
        <v>0</v>
      </c>
      <c r="BB1178" s="55">
        <f t="shared" si="327"/>
        <v>0</v>
      </c>
      <c r="BC1178" s="56">
        <f>IFERROR(VLOOKUP($F1178,Ref_Param!$L:$M,2,0),0)*AB1178</f>
        <v>0</v>
      </c>
      <c r="BD1178" s="56">
        <f>IFERROR(VLOOKUP($F1178,Ref_Param!$L:$M,2,0),0)*AC1178</f>
        <v>22.09549747292419</v>
      </c>
      <c r="BE1178" s="56">
        <f>IFERROR(VLOOKUP($F1178,Ref_Param!$L:$M,2,0),0)*AD1178</f>
        <v>0</v>
      </c>
      <c r="BF1178" s="56">
        <f>IFERROR(VLOOKUP($F1178,Ref_Param!$L:$M,2,0),0)*AE1178</f>
        <v>0</v>
      </c>
      <c r="BG1178" s="57">
        <f t="shared" si="328"/>
        <v>22.09549747292419</v>
      </c>
      <c r="BH1178" s="56">
        <f>IFERROR(VLOOKUP($F1178,Ref_Param!$L:$M,2,0),0)*AG1178</f>
        <v>0</v>
      </c>
      <c r="BI1178" s="56">
        <f>IFERROR(VLOOKUP($F1178,Ref_Param!$L:$M,2,0),0)*AH1178</f>
        <v>0</v>
      </c>
      <c r="BJ1178" s="56">
        <f>IFERROR(VLOOKUP($F1178,Ref_Param!$L:$M,2,0),0)*AI1178</f>
        <v>0</v>
      </c>
      <c r="BK1178" s="56">
        <f>IFERROR(VLOOKUP($F1178,Ref_Param!$L:$M,2,0),0)*AJ1178</f>
        <v>0</v>
      </c>
      <c r="BL1178" s="57">
        <f t="shared" si="329"/>
        <v>0</v>
      </c>
      <c r="BM1178" s="58">
        <f>IFERROR(VLOOKUP($F1178,Ref_Param!$L:$M,2,0),0)*AL1178</f>
        <v>0</v>
      </c>
      <c r="BN1178" s="59">
        <f>IFERROR(VLOOKUP($F1178,Ref_Param!$L:$M,2,0),0)*AM1178</f>
        <v>0</v>
      </c>
    </row>
    <row r="1179" spans="1:66" ht="15" customHeight="1" x14ac:dyDescent="0.3">
      <c r="A1179" s="91" t="str">
        <f t="shared" si="319"/>
        <v>EAISDigital - API Economy</v>
      </c>
      <c r="B1179" s="43" t="s">
        <v>4152</v>
      </c>
      <c r="C1179" s="43" t="s">
        <v>4117</v>
      </c>
      <c r="D1179" s="43" t="s">
        <v>1093</v>
      </c>
      <c r="E1179" s="66" t="s">
        <v>5351</v>
      </c>
      <c r="F1179" s="43" t="s">
        <v>20</v>
      </c>
      <c r="G1179" s="44" t="s">
        <v>1052</v>
      </c>
      <c r="H1179" s="41" t="s">
        <v>21</v>
      </c>
      <c r="I1179" s="66" t="s">
        <v>26</v>
      </c>
      <c r="J1179" s="43"/>
      <c r="K1179" s="66"/>
      <c r="L1179" s="43" t="s">
        <v>4110</v>
      </c>
      <c r="M1179" s="7"/>
      <c r="N1179" s="7"/>
      <c r="O1179" s="7"/>
      <c r="P1179" s="7"/>
      <c r="Q1179" s="46">
        <f t="shared" si="320"/>
        <v>0</v>
      </c>
      <c r="R1179" s="7"/>
      <c r="S1179" s="7"/>
      <c r="T1179" s="7"/>
      <c r="U1179" s="7"/>
      <c r="V1179" s="46">
        <f t="shared" si="321"/>
        <v>0</v>
      </c>
      <c r="W1179" s="7"/>
      <c r="X1179" s="7"/>
      <c r="Y1179" s="7"/>
      <c r="Z1179" s="7"/>
      <c r="AA1179" s="46">
        <f t="shared" si="322"/>
        <v>0</v>
      </c>
      <c r="AB1179" s="49"/>
      <c r="AC1179" s="49"/>
      <c r="AD1179" s="49">
        <v>288.59500000000003</v>
      </c>
      <c r="AE1179" s="49">
        <v>224</v>
      </c>
      <c r="AF1179" s="46">
        <f t="shared" si="323"/>
        <v>512.59500000000003</v>
      </c>
      <c r="AG1179" s="49">
        <v>178</v>
      </c>
      <c r="AH1179" s="49">
        <v>178</v>
      </c>
      <c r="AI1179" s="49">
        <v>180</v>
      </c>
      <c r="AJ1179" s="49">
        <v>180</v>
      </c>
      <c r="AK1179" s="46">
        <f t="shared" si="324"/>
        <v>716</v>
      </c>
      <c r="AL1179" s="48"/>
      <c r="AM1179" s="48"/>
      <c r="AN1179" s="50">
        <f>IFERROR(VLOOKUP($F1179,Ref_Param!$L:$M,2,0),0)*M1179</f>
        <v>0</v>
      </c>
      <c r="AO1179" s="50">
        <f>IFERROR(VLOOKUP($F1179,Ref_Param!$L:$M,2,0),0)*N1179</f>
        <v>0</v>
      </c>
      <c r="AP1179" s="50">
        <f>IFERROR(VLOOKUP($F1179,Ref_Param!$L:$M,2,0),0)*O1179</f>
        <v>0</v>
      </c>
      <c r="AQ1179" s="50">
        <f>IFERROR(VLOOKUP($F1179,Ref_Param!$L:$M,2,0),0)*P1179</f>
        <v>0</v>
      </c>
      <c r="AR1179" s="51">
        <f t="shared" si="325"/>
        <v>0</v>
      </c>
      <c r="AS1179" s="52">
        <f>IFERROR(VLOOKUP($F1179,Ref_Param!$L:$M,2,0),0)*R1179</f>
        <v>0</v>
      </c>
      <c r="AT1179" s="52">
        <f>IFERROR(VLOOKUP($F1179,Ref_Param!$L:$M,2,0),0)*S1179</f>
        <v>0</v>
      </c>
      <c r="AU1179" s="52">
        <f>IFERROR(VLOOKUP($F1179,Ref_Param!$L:$M,2,0),0)*T1179</f>
        <v>0</v>
      </c>
      <c r="AV1179" s="52">
        <f>IFERROR(VLOOKUP($F1179,Ref_Param!$L:$M,2,0),0)*U1179</f>
        <v>0</v>
      </c>
      <c r="AW1179" s="53">
        <f t="shared" si="326"/>
        <v>0</v>
      </c>
      <c r="AX1179" s="54">
        <f>IFERROR(VLOOKUP($F1179,Ref_Param!$L:$M,2,0),0)*W1179</f>
        <v>0</v>
      </c>
      <c r="AY1179" s="54">
        <f>IFERROR(VLOOKUP($F1179,Ref_Param!$L:$M,2,0),0)*X1179</f>
        <v>0</v>
      </c>
      <c r="AZ1179" s="54">
        <f>IFERROR(VLOOKUP($F1179,Ref_Param!$L:$M,2,0),0)*Y1179</f>
        <v>0</v>
      </c>
      <c r="BA1179" s="54">
        <f>IFERROR(VLOOKUP($F1179,Ref_Param!$L:$M,2,0),0)*Z1179</f>
        <v>0</v>
      </c>
      <c r="BB1179" s="55">
        <f t="shared" si="327"/>
        <v>0</v>
      </c>
      <c r="BC1179" s="56">
        <f>IFERROR(VLOOKUP($F1179,Ref_Param!$L:$M,2,0),0)*AB1179</f>
        <v>0</v>
      </c>
      <c r="BD1179" s="56">
        <f>IFERROR(VLOOKUP($F1179,Ref_Param!$L:$M,2,0),0)*AC1179</f>
        <v>0</v>
      </c>
      <c r="BE1179" s="56">
        <f>IFERROR(VLOOKUP($F1179,Ref_Param!$L:$M,2,0),0)*AD1179</f>
        <v>288.59500000000003</v>
      </c>
      <c r="BF1179" s="56">
        <f>IFERROR(VLOOKUP($F1179,Ref_Param!$L:$M,2,0),0)*AE1179</f>
        <v>224</v>
      </c>
      <c r="BG1179" s="57">
        <f t="shared" si="328"/>
        <v>512.59500000000003</v>
      </c>
      <c r="BH1179" s="56">
        <f>IFERROR(VLOOKUP($F1179,Ref_Param!$L:$M,2,0),0)*AG1179</f>
        <v>178</v>
      </c>
      <c r="BI1179" s="56">
        <f>IFERROR(VLOOKUP($F1179,Ref_Param!$L:$M,2,0),0)*AH1179</f>
        <v>178</v>
      </c>
      <c r="BJ1179" s="56">
        <f>IFERROR(VLOOKUP($F1179,Ref_Param!$L:$M,2,0),0)*AI1179</f>
        <v>180</v>
      </c>
      <c r="BK1179" s="56">
        <f>IFERROR(VLOOKUP($F1179,Ref_Param!$L:$M,2,0),0)*AJ1179</f>
        <v>180</v>
      </c>
      <c r="BL1179" s="57">
        <f t="shared" si="329"/>
        <v>716</v>
      </c>
      <c r="BM1179" s="58">
        <f>IFERROR(VLOOKUP($F1179,Ref_Param!$L:$M,2,0),0)*AL1179</f>
        <v>0</v>
      </c>
      <c r="BN1179" s="59">
        <f>IFERROR(VLOOKUP($F1179,Ref_Param!$L:$M,2,0),0)*AM1179</f>
        <v>0</v>
      </c>
    </row>
    <row r="1180" spans="1:66" ht="15" customHeight="1" x14ac:dyDescent="0.3">
      <c r="A1180" s="91" t="str">
        <f t="shared" si="319"/>
        <v>EAISDigital - API Economy</v>
      </c>
      <c r="B1180" s="43" t="s">
        <v>4152</v>
      </c>
      <c r="C1180" s="43" t="s">
        <v>4117</v>
      </c>
      <c r="D1180" s="43" t="s">
        <v>2833</v>
      </c>
      <c r="E1180" s="66" t="s">
        <v>2834</v>
      </c>
      <c r="F1180" s="43" t="s">
        <v>20</v>
      </c>
      <c r="G1180" s="44" t="s">
        <v>1052</v>
      </c>
      <c r="H1180" s="41" t="s">
        <v>5427</v>
      </c>
      <c r="I1180" s="66" t="s">
        <v>26</v>
      </c>
      <c r="J1180" s="43"/>
      <c r="K1180" s="66"/>
      <c r="L1180" s="43" t="s">
        <v>4110</v>
      </c>
      <c r="M1180" s="7">
        <v>0</v>
      </c>
      <c r="N1180" s="7">
        <v>107.63615700586294</v>
      </c>
      <c r="O1180" s="7">
        <v>201.47343077377712</v>
      </c>
      <c r="P1180" s="7">
        <v>290.53131398789657</v>
      </c>
      <c r="Q1180" s="46">
        <f t="shared" si="320"/>
        <v>599.64090176753666</v>
      </c>
      <c r="R1180" s="7">
        <v>175.61007973243989</v>
      </c>
      <c r="S1180" s="7">
        <v>225.3773986642897</v>
      </c>
      <c r="T1180" s="7">
        <v>141.80326131269578</v>
      </c>
      <c r="U1180" s="7">
        <v>0</v>
      </c>
      <c r="V1180" s="46">
        <f t="shared" si="321"/>
        <v>542.79073970942534</v>
      </c>
      <c r="W1180" s="7">
        <v>266.5833935733844</v>
      </c>
      <c r="X1180" s="7">
        <v>416.05051960909918</v>
      </c>
      <c r="Y1180" s="7">
        <v>372.7482847232788</v>
      </c>
      <c r="Z1180" s="7">
        <v>156.34732529579443</v>
      </c>
      <c r="AA1180" s="46">
        <f t="shared" si="322"/>
        <v>1211.729523201557</v>
      </c>
      <c r="AB1180" s="49">
        <v>192.03901329656867</v>
      </c>
      <c r="AC1180" s="49">
        <v>0</v>
      </c>
      <c r="AD1180" s="49"/>
      <c r="AE1180" s="49"/>
      <c r="AF1180" s="46">
        <f t="shared" si="323"/>
        <v>192.03901329656867</v>
      </c>
      <c r="AG1180" s="49"/>
      <c r="AH1180" s="49"/>
      <c r="AI1180" s="49"/>
      <c r="AJ1180" s="49"/>
      <c r="AK1180" s="46">
        <f t="shared" si="324"/>
        <v>0</v>
      </c>
      <c r="AL1180" s="48"/>
      <c r="AM1180" s="48"/>
      <c r="AN1180" s="50">
        <f>IFERROR(VLOOKUP($F1180,Ref_Param!$L:$M,2,0),0)*M1180</f>
        <v>0</v>
      </c>
      <c r="AO1180" s="50">
        <f>IFERROR(VLOOKUP($F1180,Ref_Param!$L:$M,2,0),0)*N1180</f>
        <v>107.63615700586294</v>
      </c>
      <c r="AP1180" s="50">
        <f>IFERROR(VLOOKUP($F1180,Ref_Param!$L:$M,2,0),0)*O1180</f>
        <v>201.47343077377712</v>
      </c>
      <c r="AQ1180" s="50">
        <f>IFERROR(VLOOKUP($F1180,Ref_Param!$L:$M,2,0),0)*P1180</f>
        <v>290.53131398789657</v>
      </c>
      <c r="AR1180" s="51">
        <f t="shared" si="325"/>
        <v>599.64090176753666</v>
      </c>
      <c r="AS1180" s="52">
        <f>IFERROR(VLOOKUP($F1180,Ref_Param!$L:$M,2,0),0)*R1180</f>
        <v>175.61007973243989</v>
      </c>
      <c r="AT1180" s="52">
        <f>IFERROR(VLOOKUP($F1180,Ref_Param!$L:$M,2,0),0)*S1180</f>
        <v>225.3773986642897</v>
      </c>
      <c r="AU1180" s="52">
        <f>IFERROR(VLOOKUP($F1180,Ref_Param!$L:$M,2,0),0)*T1180</f>
        <v>141.80326131269578</v>
      </c>
      <c r="AV1180" s="52">
        <f>IFERROR(VLOOKUP($F1180,Ref_Param!$L:$M,2,0),0)*U1180</f>
        <v>0</v>
      </c>
      <c r="AW1180" s="53">
        <f t="shared" si="326"/>
        <v>542.79073970942534</v>
      </c>
      <c r="AX1180" s="54">
        <f>IFERROR(VLOOKUP($F1180,Ref_Param!$L:$M,2,0),0)*W1180</f>
        <v>266.5833935733844</v>
      </c>
      <c r="AY1180" s="54">
        <f>IFERROR(VLOOKUP($F1180,Ref_Param!$L:$M,2,0),0)*X1180</f>
        <v>416.05051960909918</v>
      </c>
      <c r="AZ1180" s="54">
        <f>IFERROR(VLOOKUP($F1180,Ref_Param!$L:$M,2,0),0)*Y1180</f>
        <v>372.7482847232788</v>
      </c>
      <c r="BA1180" s="54">
        <f>IFERROR(VLOOKUP($F1180,Ref_Param!$L:$M,2,0),0)*Z1180</f>
        <v>156.34732529579443</v>
      </c>
      <c r="BB1180" s="55">
        <f t="shared" si="327"/>
        <v>1211.729523201557</v>
      </c>
      <c r="BC1180" s="56">
        <f>IFERROR(VLOOKUP($F1180,Ref_Param!$L:$M,2,0),0)*AB1180</f>
        <v>192.03901329656867</v>
      </c>
      <c r="BD1180" s="56">
        <f>IFERROR(VLOOKUP($F1180,Ref_Param!$L:$M,2,0),0)*AC1180</f>
        <v>0</v>
      </c>
      <c r="BE1180" s="56">
        <f>IFERROR(VLOOKUP($F1180,Ref_Param!$L:$M,2,0),0)*AD1180</f>
        <v>0</v>
      </c>
      <c r="BF1180" s="56">
        <f>IFERROR(VLOOKUP($F1180,Ref_Param!$L:$M,2,0),0)*AE1180</f>
        <v>0</v>
      </c>
      <c r="BG1180" s="57">
        <f t="shared" si="328"/>
        <v>192.03901329656867</v>
      </c>
      <c r="BH1180" s="56">
        <f>IFERROR(VLOOKUP($F1180,Ref_Param!$L:$M,2,0),0)*AG1180</f>
        <v>0</v>
      </c>
      <c r="BI1180" s="56">
        <f>IFERROR(VLOOKUP($F1180,Ref_Param!$L:$M,2,0),0)*AH1180</f>
        <v>0</v>
      </c>
      <c r="BJ1180" s="56">
        <f>IFERROR(VLOOKUP($F1180,Ref_Param!$L:$M,2,0),0)*AI1180</f>
        <v>0</v>
      </c>
      <c r="BK1180" s="56">
        <f>IFERROR(VLOOKUP($F1180,Ref_Param!$L:$M,2,0),0)*AJ1180</f>
        <v>0</v>
      </c>
      <c r="BL1180" s="57">
        <f t="shared" si="329"/>
        <v>0</v>
      </c>
      <c r="BM1180" s="58">
        <f>IFERROR(VLOOKUP($F1180,Ref_Param!$L:$M,2,0),0)*AL1180</f>
        <v>0</v>
      </c>
      <c r="BN1180" s="59">
        <f>IFERROR(VLOOKUP($F1180,Ref_Param!$L:$M,2,0),0)*AM1180</f>
        <v>0</v>
      </c>
    </row>
    <row r="1181" spans="1:66" ht="15" customHeight="1" x14ac:dyDescent="0.3">
      <c r="A1181" s="91" t="str">
        <f t="shared" si="319"/>
        <v>EAISDigital - API Economy</v>
      </c>
      <c r="B1181" s="43" t="s">
        <v>4152</v>
      </c>
      <c r="C1181" s="43" t="s">
        <v>4117</v>
      </c>
      <c r="D1181" s="43" t="s">
        <v>1098</v>
      </c>
      <c r="E1181" s="66" t="s">
        <v>6180</v>
      </c>
      <c r="F1181" s="43" t="s">
        <v>52</v>
      </c>
      <c r="G1181" s="44" t="s">
        <v>1052</v>
      </c>
      <c r="H1181" s="41" t="s">
        <v>31</v>
      </c>
      <c r="I1181" s="66" t="s">
        <v>26</v>
      </c>
      <c r="J1181" s="43"/>
      <c r="K1181" s="66"/>
      <c r="L1181" s="43" t="s">
        <v>4110</v>
      </c>
      <c r="M1181" s="7">
        <v>0</v>
      </c>
      <c r="N1181" s="7">
        <v>0</v>
      </c>
      <c r="O1181" s="7">
        <v>0</v>
      </c>
      <c r="P1181" s="7">
        <v>0</v>
      </c>
      <c r="Q1181" s="46">
        <f t="shared" si="320"/>
        <v>0</v>
      </c>
      <c r="R1181" s="7">
        <v>0</v>
      </c>
      <c r="S1181" s="7">
        <v>0</v>
      </c>
      <c r="T1181" s="7">
        <v>0</v>
      </c>
      <c r="U1181" s="7">
        <v>0</v>
      </c>
      <c r="V1181" s="46">
        <f t="shared" si="321"/>
        <v>0</v>
      </c>
      <c r="W1181" s="7">
        <v>0</v>
      </c>
      <c r="X1181" s="7">
        <v>0</v>
      </c>
      <c r="Y1181" s="7">
        <v>0</v>
      </c>
      <c r="Z1181" s="7">
        <v>0</v>
      </c>
      <c r="AA1181" s="46">
        <f t="shared" si="322"/>
        <v>0</v>
      </c>
      <c r="AB1181" s="49">
        <v>0</v>
      </c>
      <c r="AC1181" s="49">
        <v>50.174186091720699</v>
      </c>
      <c r="AD1181" s="49"/>
      <c r="AE1181" s="49"/>
      <c r="AF1181" s="46">
        <f t="shared" si="323"/>
        <v>50.174186091720699</v>
      </c>
      <c r="AG1181" s="49"/>
      <c r="AH1181" s="49"/>
      <c r="AI1181" s="49"/>
      <c r="AJ1181" s="49"/>
      <c r="AK1181" s="46">
        <f t="shared" si="324"/>
        <v>0</v>
      </c>
      <c r="AL1181" s="48"/>
      <c r="AM1181" s="48"/>
      <c r="AN1181" s="50">
        <f>IFERROR(VLOOKUP($F1181,Ref_Param!$L:$M,2,0),0)*M1181</f>
        <v>0</v>
      </c>
      <c r="AO1181" s="50">
        <f>IFERROR(VLOOKUP($F1181,Ref_Param!$L:$M,2,0),0)*N1181</f>
        <v>0</v>
      </c>
      <c r="AP1181" s="50">
        <f>IFERROR(VLOOKUP($F1181,Ref_Param!$L:$M,2,0),0)*O1181</f>
        <v>0</v>
      </c>
      <c r="AQ1181" s="50">
        <f>IFERROR(VLOOKUP($F1181,Ref_Param!$L:$M,2,0),0)*P1181</f>
        <v>0</v>
      </c>
      <c r="AR1181" s="51">
        <f t="shared" si="325"/>
        <v>0</v>
      </c>
      <c r="AS1181" s="52">
        <f>IFERROR(VLOOKUP($F1181,Ref_Param!$L:$M,2,0),0)*R1181</f>
        <v>0</v>
      </c>
      <c r="AT1181" s="52">
        <f>IFERROR(VLOOKUP($F1181,Ref_Param!$L:$M,2,0),0)*S1181</f>
        <v>0</v>
      </c>
      <c r="AU1181" s="52">
        <f>IFERROR(VLOOKUP($F1181,Ref_Param!$L:$M,2,0),0)*T1181</f>
        <v>0</v>
      </c>
      <c r="AV1181" s="52">
        <f>IFERROR(VLOOKUP($F1181,Ref_Param!$L:$M,2,0),0)*U1181</f>
        <v>0</v>
      </c>
      <c r="AW1181" s="53">
        <f t="shared" si="326"/>
        <v>0</v>
      </c>
      <c r="AX1181" s="54">
        <f>IFERROR(VLOOKUP($F1181,Ref_Param!$L:$M,2,0),0)*W1181</f>
        <v>0</v>
      </c>
      <c r="AY1181" s="54">
        <f>IFERROR(VLOOKUP($F1181,Ref_Param!$L:$M,2,0),0)*X1181</f>
        <v>0</v>
      </c>
      <c r="AZ1181" s="54">
        <f>IFERROR(VLOOKUP($F1181,Ref_Param!$L:$M,2,0),0)*Y1181</f>
        <v>0</v>
      </c>
      <c r="BA1181" s="54">
        <f>IFERROR(VLOOKUP($F1181,Ref_Param!$L:$M,2,0),0)*Z1181</f>
        <v>0</v>
      </c>
      <c r="BB1181" s="55">
        <f t="shared" si="327"/>
        <v>0</v>
      </c>
      <c r="BC1181" s="56">
        <f>IFERROR(VLOOKUP($F1181,Ref_Param!$L:$M,2,0),0)*AB1181</f>
        <v>0</v>
      </c>
      <c r="BD1181" s="56">
        <f>IFERROR(VLOOKUP($F1181,Ref_Param!$L:$M,2,0),0)*AC1181</f>
        <v>37.045976270958946</v>
      </c>
      <c r="BE1181" s="56">
        <f>IFERROR(VLOOKUP($F1181,Ref_Param!$L:$M,2,0),0)*AD1181</f>
        <v>0</v>
      </c>
      <c r="BF1181" s="56">
        <f>IFERROR(VLOOKUP($F1181,Ref_Param!$L:$M,2,0),0)*AE1181</f>
        <v>0</v>
      </c>
      <c r="BG1181" s="57">
        <f t="shared" si="328"/>
        <v>37.045976270958946</v>
      </c>
      <c r="BH1181" s="56">
        <f>IFERROR(VLOOKUP($F1181,Ref_Param!$L:$M,2,0),0)*AG1181</f>
        <v>0</v>
      </c>
      <c r="BI1181" s="56">
        <f>IFERROR(VLOOKUP($F1181,Ref_Param!$L:$M,2,0),0)*AH1181</f>
        <v>0</v>
      </c>
      <c r="BJ1181" s="56">
        <f>IFERROR(VLOOKUP($F1181,Ref_Param!$L:$M,2,0),0)*AI1181</f>
        <v>0</v>
      </c>
      <c r="BK1181" s="56">
        <f>IFERROR(VLOOKUP($F1181,Ref_Param!$L:$M,2,0),0)*AJ1181</f>
        <v>0</v>
      </c>
      <c r="BL1181" s="57">
        <f t="shared" si="329"/>
        <v>0</v>
      </c>
      <c r="BM1181" s="58">
        <f>IFERROR(VLOOKUP($F1181,Ref_Param!$L:$M,2,0),0)*AL1181</f>
        <v>0</v>
      </c>
      <c r="BN1181" s="59">
        <f>IFERROR(VLOOKUP($F1181,Ref_Param!$L:$M,2,0),0)*AM1181</f>
        <v>0</v>
      </c>
    </row>
    <row r="1182" spans="1:66" ht="15" customHeight="1" x14ac:dyDescent="0.3">
      <c r="A1182" s="91" t="str">
        <f t="shared" si="319"/>
        <v>EAISDigital - API Economy</v>
      </c>
      <c r="B1182" s="43" t="s">
        <v>4152</v>
      </c>
      <c r="C1182" s="43" t="s">
        <v>4117</v>
      </c>
      <c r="D1182" s="43" t="s">
        <v>1098</v>
      </c>
      <c r="E1182" s="66" t="s">
        <v>6180</v>
      </c>
      <c r="F1182" s="43" t="s">
        <v>52</v>
      </c>
      <c r="G1182" s="44" t="s">
        <v>1052</v>
      </c>
      <c r="H1182" s="41" t="s">
        <v>31</v>
      </c>
      <c r="I1182" s="66" t="s">
        <v>22</v>
      </c>
      <c r="J1182" s="43"/>
      <c r="K1182" s="66"/>
      <c r="L1182" s="43" t="s">
        <v>4110</v>
      </c>
      <c r="M1182" s="7"/>
      <c r="N1182" s="7"/>
      <c r="O1182" s="7"/>
      <c r="P1182" s="7"/>
      <c r="Q1182" s="46">
        <f t="shared" si="320"/>
        <v>0</v>
      </c>
      <c r="R1182" s="7"/>
      <c r="S1182" s="7"/>
      <c r="T1182" s="7"/>
      <c r="U1182" s="7"/>
      <c r="V1182" s="46">
        <f t="shared" si="321"/>
        <v>0</v>
      </c>
      <c r="W1182" s="7"/>
      <c r="X1182" s="7"/>
      <c r="Y1182" s="7"/>
      <c r="Z1182" s="7"/>
      <c r="AA1182" s="46">
        <f t="shared" si="322"/>
        <v>0</v>
      </c>
      <c r="AB1182" s="49"/>
      <c r="AC1182" s="49"/>
      <c r="AD1182" s="49">
        <v>-9.9000000000000005E-2</v>
      </c>
      <c r="AE1182" s="49">
        <v>0</v>
      </c>
      <c r="AF1182" s="46">
        <f t="shared" si="323"/>
        <v>-9.9000000000000005E-2</v>
      </c>
      <c r="AG1182" s="49"/>
      <c r="AH1182" s="49"/>
      <c r="AI1182" s="49"/>
      <c r="AJ1182" s="49"/>
      <c r="AK1182" s="46">
        <f t="shared" si="324"/>
        <v>0</v>
      </c>
      <c r="AL1182" s="48"/>
      <c r="AM1182" s="48"/>
      <c r="AN1182" s="50">
        <f>IFERROR(VLOOKUP($F1182,Ref_Param!$L:$M,2,0),0)*M1182</f>
        <v>0</v>
      </c>
      <c r="AO1182" s="50">
        <f>IFERROR(VLOOKUP($F1182,Ref_Param!$L:$M,2,0),0)*N1182</f>
        <v>0</v>
      </c>
      <c r="AP1182" s="50">
        <f>IFERROR(VLOOKUP($F1182,Ref_Param!$L:$M,2,0),0)*O1182</f>
        <v>0</v>
      </c>
      <c r="AQ1182" s="50">
        <f>IFERROR(VLOOKUP($F1182,Ref_Param!$L:$M,2,0),0)*P1182</f>
        <v>0</v>
      </c>
      <c r="AR1182" s="51">
        <f t="shared" si="325"/>
        <v>0</v>
      </c>
      <c r="AS1182" s="52">
        <f>IFERROR(VLOOKUP($F1182,Ref_Param!$L:$M,2,0),0)*R1182</f>
        <v>0</v>
      </c>
      <c r="AT1182" s="52">
        <f>IFERROR(VLOOKUP($F1182,Ref_Param!$L:$M,2,0),0)*S1182</f>
        <v>0</v>
      </c>
      <c r="AU1182" s="52">
        <f>IFERROR(VLOOKUP($F1182,Ref_Param!$L:$M,2,0),0)*T1182</f>
        <v>0</v>
      </c>
      <c r="AV1182" s="52">
        <f>IFERROR(VLOOKUP($F1182,Ref_Param!$L:$M,2,0),0)*U1182</f>
        <v>0</v>
      </c>
      <c r="AW1182" s="53">
        <f t="shared" si="326"/>
        <v>0</v>
      </c>
      <c r="AX1182" s="54">
        <f>IFERROR(VLOOKUP($F1182,Ref_Param!$L:$M,2,0),0)*W1182</f>
        <v>0</v>
      </c>
      <c r="AY1182" s="54">
        <f>IFERROR(VLOOKUP($F1182,Ref_Param!$L:$M,2,0),0)*X1182</f>
        <v>0</v>
      </c>
      <c r="AZ1182" s="54">
        <f>IFERROR(VLOOKUP($F1182,Ref_Param!$L:$M,2,0),0)*Y1182</f>
        <v>0</v>
      </c>
      <c r="BA1182" s="54">
        <f>IFERROR(VLOOKUP($F1182,Ref_Param!$L:$M,2,0),0)*Z1182</f>
        <v>0</v>
      </c>
      <c r="BB1182" s="55">
        <f t="shared" si="327"/>
        <v>0</v>
      </c>
      <c r="BC1182" s="56">
        <f>IFERROR(VLOOKUP($F1182,Ref_Param!$L:$M,2,0),0)*AB1182</f>
        <v>0</v>
      </c>
      <c r="BD1182" s="56">
        <f>IFERROR(VLOOKUP($F1182,Ref_Param!$L:$M,2,0),0)*AC1182</f>
        <v>0</v>
      </c>
      <c r="BE1182" s="56">
        <f>IFERROR(VLOOKUP($F1182,Ref_Param!$L:$M,2,0),0)*AD1182</f>
        <v>-7.3096385542168726E-2</v>
      </c>
      <c r="BF1182" s="56">
        <f>IFERROR(VLOOKUP($F1182,Ref_Param!$L:$M,2,0),0)*AE1182</f>
        <v>0</v>
      </c>
      <c r="BG1182" s="57">
        <f t="shared" si="328"/>
        <v>-7.3096385542168726E-2</v>
      </c>
      <c r="BH1182" s="56">
        <f>IFERROR(VLOOKUP($F1182,Ref_Param!$L:$M,2,0),0)*AG1182</f>
        <v>0</v>
      </c>
      <c r="BI1182" s="56">
        <f>IFERROR(VLOOKUP($F1182,Ref_Param!$L:$M,2,0),0)*AH1182</f>
        <v>0</v>
      </c>
      <c r="BJ1182" s="56">
        <f>IFERROR(VLOOKUP($F1182,Ref_Param!$L:$M,2,0),0)*AI1182</f>
        <v>0</v>
      </c>
      <c r="BK1182" s="56">
        <f>IFERROR(VLOOKUP($F1182,Ref_Param!$L:$M,2,0),0)*AJ1182</f>
        <v>0</v>
      </c>
      <c r="BL1182" s="57">
        <f t="shared" si="329"/>
        <v>0</v>
      </c>
      <c r="BM1182" s="58">
        <f>IFERROR(VLOOKUP($F1182,Ref_Param!$L:$M,2,0),0)*AL1182</f>
        <v>0</v>
      </c>
      <c r="BN1182" s="59">
        <f>IFERROR(VLOOKUP($F1182,Ref_Param!$L:$M,2,0),0)*AM1182</f>
        <v>0</v>
      </c>
    </row>
    <row r="1183" spans="1:66" ht="15" customHeight="1" x14ac:dyDescent="0.3">
      <c r="A1183" s="91" t="str">
        <f t="shared" si="319"/>
        <v>EAISDigital - API Economy</v>
      </c>
      <c r="B1183" s="43" t="s">
        <v>4152</v>
      </c>
      <c r="C1183" s="43" t="s">
        <v>4117</v>
      </c>
      <c r="D1183" s="43" t="s">
        <v>2661</v>
      </c>
      <c r="E1183" s="66" t="s">
        <v>5352</v>
      </c>
      <c r="F1183" s="43" t="s">
        <v>28</v>
      </c>
      <c r="G1183" s="44" t="s">
        <v>1052</v>
      </c>
      <c r="H1183" s="41" t="s">
        <v>21</v>
      </c>
      <c r="I1183" s="66" t="s">
        <v>22</v>
      </c>
      <c r="J1183" s="43"/>
      <c r="K1183" s="66"/>
      <c r="L1183" s="43" t="s">
        <v>4110</v>
      </c>
      <c r="M1183" s="7">
        <v>0</v>
      </c>
      <c r="N1183" s="7">
        <v>0</v>
      </c>
      <c r="O1183" s="7">
        <v>0</v>
      </c>
      <c r="P1183" s="7">
        <v>0</v>
      </c>
      <c r="Q1183" s="46">
        <f t="shared" si="320"/>
        <v>0</v>
      </c>
      <c r="R1183" s="7">
        <v>0</v>
      </c>
      <c r="S1183" s="7">
        <v>0</v>
      </c>
      <c r="T1183" s="7">
        <v>0</v>
      </c>
      <c r="U1183" s="7">
        <v>0</v>
      </c>
      <c r="V1183" s="46">
        <f t="shared" si="321"/>
        <v>0</v>
      </c>
      <c r="W1183" s="7">
        <v>0</v>
      </c>
      <c r="X1183" s="7">
        <v>0</v>
      </c>
      <c r="Y1183" s="7">
        <v>0</v>
      </c>
      <c r="Z1183" s="7">
        <v>0</v>
      </c>
      <c r="AA1183" s="46">
        <f t="shared" si="322"/>
        <v>0</v>
      </c>
      <c r="AB1183" s="49">
        <v>0</v>
      </c>
      <c r="AC1183" s="49">
        <v>47.527622841472351</v>
      </c>
      <c r="AD1183" s="49"/>
      <c r="AE1183" s="49"/>
      <c r="AF1183" s="46">
        <f t="shared" si="323"/>
        <v>47.527622841472351</v>
      </c>
      <c r="AG1183" s="49"/>
      <c r="AH1183" s="49"/>
      <c r="AI1183" s="49"/>
      <c r="AJ1183" s="49"/>
      <c r="AK1183" s="46">
        <f t="shared" si="324"/>
        <v>0</v>
      </c>
      <c r="AL1183" s="48"/>
      <c r="AM1183" s="48"/>
      <c r="AN1183" s="50">
        <f>IFERROR(VLOOKUP($F1183,Ref_Param!$L:$M,2,0),0)*M1183</f>
        <v>0</v>
      </c>
      <c r="AO1183" s="50">
        <f>IFERROR(VLOOKUP($F1183,Ref_Param!$L:$M,2,0),0)*N1183</f>
        <v>0</v>
      </c>
      <c r="AP1183" s="50">
        <f>IFERROR(VLOOKUP($F1183,Ref_Param!$L:$M,2,0),0)*O1183</f>
        <v>0</v>
      </c>
      <c r="AQ1183" s="50">
        <f>IFERROR(VLOOKUP($F1183,Ref_Param!$L:$M,2,0),0)*P1183</f>
        <v>0</v>
      </c>
      <c r="AR1183" s="51">
        <f t="shared" si="325"/>
        <v>0</v>
      </c>
      <c r="AS1183" s="52">
        <f>IFERROR(VLOOKUP($F1183,Ref_Param!$L:$M,2,0),0)*R1183</f>
        <v>0</v>
      </c>
      <c r="AT1183" s="52">
        <f>IFERROR(VLOOKUP($F1183,Ref_Param!$L:$M,2,0),0)*S1183</f>
        <v>0</v>
      </c>
      <c r="AU1183" s="52">
        <f>IFERROR(VLOOKUP($F1183,Ref_Param!$L:$M,2,0),0)*T1183</f>
        <v>0</v>
      </c>
      <c r="AV1183" s="52">
        <f>IFERROR(VLOOKUP($F1183,Ref_Param!$L:$M,2,0),0)*U1183</f>
        <v>0</v>
      </c>
      <c r="AW1183" s="53">
        <f t="shared" si="326"/>
        <v>0</v>
      </c>
      <c r="AX1183" s="54">
        <f>IFERROR(VLOOKUP($F1183,Ref_Param!$L:$M,2,0),0)*W1183</f>
        <v>0</v>
      </c>
      <c r="AY1183" s="54">
        <f>IFERROR(VLOOKUP($F1183,Ref_Param!$L:$M,2,0),0)*X1183</f>
        <v>0</v>
      </c>
      <c r="AZ1183" s="54">
        <f>IFERROR(VLOOKUP($F1183,Ref_Param!$L:$M,2,0),0)*Y1183</f>
        <v>0</v>
      </c>
      <c r="BA1183" s="54">
        <f>IFERROR(VLOOKUP($F1183,Ref_Param!$L:$M,2,0),0)*Z1183</f>
        <v>0</v>
      </c>
      <c r="BB1183" s="55">
        <f t="shared" si="327"/>
        <v>0</v>
      </c>
      <c r="BC1183" s="56">
        <f>IFERROR(VLOOKUP($F1183,Ref_Param!$L:$M,2,0),0)*AB1183</f>
        <v>0</v>
      </c>
      <c r="BD1183" s="56">
        <f>IFERROR(VLOOKUP($F1183,Ref_Param!$L:$M,2,0),0)*AC1183</f>
        <v>51.732634622627408</v>
      </c>
      <c r="BE1183" s="56">
        <f>IFERROR(VLOOKUP($F1183,Ref_Param!$L:$M,2,0),0)*AD1183</f>
        <v>0</v>
      </c>
      <c r="BF1183" s="56">
        <f>IFERROR(VLOOKUP($F1183,Ref_Param!$L:$M,2,0),0)*AE1183</f>
        <v>0</v>
      </c>
      <c r="BG1183" s="57">
        <f t="shared" si="328"/>
        <v>51.732634622627408</v>
      </c>
      <c r="BH1183" s="56">
        <f>IFERROR(VLOOKUP($F1183,Ref_Param!$L:$M,2,0),0)*AG1183</f>
        <v>0</v>
      </c>
      <c r="BI1183" s="56">
        <f>IFERROR(VLOOKUP($F1183,Ref_Param!$L:$M,2,0),0)*AH1183</f>
        <v>0</v>
      </c>
      <c r="BJ1183" s="56">
        <f>IFERROR(VLOOKUP($F1183,Ref_Param!$L:$M,2,0),0)*AI1183</f>
        <v>0</v>
      </c>
      <c r="BK1183" s="56">
        <f>IFERROR(VLOOKUP($F1183,Ref_Param!$L:$M,2,0),0)*AJ1183</f>
        <v>0</v>
      </c>
      <c r="BL1183" s="57">
        <f t="shared" si="329"/>
        <v>0</v>
      </c>
      <c r="BM1183" s="58">
        <f>IFERROR(VLOOKUP($F1183,Ref_Param!$L:$M,2,0),0)*AL1183</f>
        <v>0</v>
      </c>
      <c r="BN1183" s="59">
        <f>IFERROR(VLOOKUP($F1183,Ref_Param!$L:$M,2,0),0)*AM1183</f>
        <v>0</v>
      </c>
    </row>
    <row r="1184" spans="1:66" ht="15" customHeight="1" x14ac:dyDescent="0.3">
      <c r="A1184" s="91" t="str">
        <f t="shared" si="319"/>
        <v>EAISDigital - API Economy</v>
      </c>
      <c r="B1184" s="43" t="s">
        <v>4152</v>
      </c>
      <c r="C1184" s="43" t="s">
        <v>4117</v>
      </c>
      <c r="D1184" s="43" t="s">
        <v>2661</v>
      </c>
      <c r="E1184" s="66" t="s">
        <v>5352</v>
      </c>
      <c r="F1184" s="43" t="s">
        <v>28</v>
      </c>
      <c r="G1184" s="44" t="s">
        <v>1052</v>
      </c>
      <c r="H1184" s="41" t="s">
        <v>21</v>
      </c>
      <c r="I1184" s="66" t="s">
        <v>22</v>
      </c>
      <c r="J1184" s="43"/>
      <c r="K1184" s="66"/>
      <c r="L1184" s="43" t="s">
        <v>4110</v>
      </c>
      <c r="M1184" s="7"/>
      <c r="N1184" s="7"/>
      <c r="O1184" s="7"/>
      <c r="P1184" s="7"/>
      <c r="Q1184" s="46">
        <f t="shared" si="320"/>
        <v>0</v>
      </c>
      <c r="R1184" s="7"/>
      <c r="S1184" s="7"/>
      <c r="T1184" s="7"/>
      <c r="U1184" s="7"/>
      <c r="V1184" s="46">
        <f t="shared" si="321"/>
        <v>0</v>
      </c>
      <c r="W1184" s="7"/>
      <c r="X1184" s="7"/>
      <c r="Y1184" s="7"/>
      <c r="Z1184" s="7"/>
      <c r="AA1184" s="46">
        <f t="shared" si="322"/>
        <v>0</v>
      </c>
      <c r="AB1184" s="49"/>
      <c r="AC1184" s="49"/>
      <c r="AD1184" s="49">
        <v>29.026</v>
      </c>
      <c r="AE1184" s="49">
        <v>0</v>
      </c>
      <c r="AF1184" s="46">
        <f t="shared" si="323"/>
        <v>29.026</v>
      </c>
      <c r="AG1184" s="49">
        <v>0</v>
      </c>
      <c r="AH1184" s="49">
        <v>0</v>
      </c>
      <c r="AI1184" s="49">
        <v>0</v>
      </c>
      <c r="AJ1184" s="49">
        <v>0</v>
      </c>
      <c r="AK1184" s="46">
        <f t="shared" si="324"/>
        <v>0</v>
      </c>
      <c r="AL1184" s="48"/>
      <c r="AM1184" s="48"/>
      <c r="AN1184" s="50">
        <f>IFERROR(VLOOKUP($F1184,Ref_Param!$L:$M,2,0),0)*M1184</f>
        <v>0</v>
      </c>
      <c r="AO1184" s="50">
        <f>IFERROR(VLOOKUP($F1184,Ref_Param!$L:$M,2,0),0)*N1184</f>
        <v>0</v>
      </c>
      <c r="AP1184" s="50">
        <f>IFERROR(VLOOKUP($F1184,Ref_Param!$L:$M,2,0),0)*O1184</f>
        <v>0</v>
      </c>
      <c r="AQ1184" s="50">
        <f>IFERROR(VLOOKUP($F1184,Ref_Param!$L:$M,2,0),0)*P1184</f>
        <v>0</v>
      </c>
      <c r="AR1184" s="51">
        <f t="shared" si="325"/>
        <v>0</v>
      </c>
      <c r="AS1184" s="52">
        <f>IFERROR(VLOOKUP($F1184,Ref_Param!$L:$M,2,0),0)*R1184</f>
        <v>0</v>
      </c>
      <c r="AT1184" s="52">
        <f>IFERROR(VLOOKUP($F1184,Ref_Param!$L:$M,2,0),0)*S1184</f>
        <v>0</v>
      </c>
      <c r="AU1184" s="52">
        <f>IFERROR(VLOOKUP($F1184,Ref_Param!$L:$M,2,0),0)*T1184</f>
        <v>0</v>
      </c>
      <c r="AV1184" s="52">
        <f>IFERROR(VLOOKUP($F1184,Ref_Param!$L:$M,2,0),0)*U1184</f>
        <v>0</v>
      </c>
      <c r="AW1184" s="53">
        <f t="shared" si="326"/>
        <v>0</v>
      </c>
      <c r="AX1184" s="54">
        <f>IFERROR(VLOOKUP($F1184,Ref_Param!$L:$M,2,0),0)*W1184</f>
        <v>0</v>
      </c>
      <c r="AY1184" s="54">
        <f>IFERROR(VLOOKUP($F1184,Ref_Param!$L:$M,2,0),0)*X1184</f>
        <v>0</v>
      </c>
      <c r="AZ1184" s="54">
        <f>IFERROR(VLOOKUP($F1184,Ref_Param!$L:$M,2,0),0)*Y1184</f>
        <v>0</v>
      </c>
      <c r="BA1184" s="54">
        <f>IFERROR(VLOOKUP($F1184,Ref_Param!$L:$M,2,0),0)*Z1184</f>
        <v>0</v>
      </c>
      <c r="BB1184" s="55">
        <f t="shared" si="327"/>
        <v>0</v>
      </c>
      <c r="BC1184" s="56">
        <f>IFERROR(VLOOKUP($F1184,Ref_Param!$L:$M,2,0),0)*AB1184</f>
        <v>0</v>
      </c>
      <c r="BD1184" s="56">
        <f>IFERROR(VLOOKUP($F1184,Ref_Param!$L:$M,2,0),0)*AC1184</f>
        <v>0</v>
      </c>
      <c r="BE1184" s="56">
        <f>IFERROR(VLOOKUP($F1184,Ref_Param!$L:$M,2,0),0)*AD1184</f>
        <v>31.594078617500358</v>
      </c>
      <c r="BF1184" s="56">
        <f>IFERROR(VLOOKUP($F1184,Ref_Param!$L:$M,2,0),0)*AE1184</f>
        <v>0</v>
      </c>
      <c r="BG1184" s="57">
        <f t="shared" si="328"/>
        <v>31.594078617500358</v>
      </c>
      <c r="BH1184" s="56">
        <f>IFERROR(VLOOKUP($F1184,Ref_Param!$L:$M,2,0),0)*AG1184</f>
        <v>0</v>
      </c>
      <c r="BI1184" s="56">
        <f>IFERROR(VLOOKUP($F1184,Ref_Param!$L:$M,2,0),0)*AH1184</f>
        <v>0</v>
      </c>
      <c r="BJ1184" s="56">
        <f>IFERROR(VLOOKUP($F1184,Ref_Param!$L:$M,2,0),0)*AI1184</f>
        <v>0</v>
      </c>
      <c r="BK1184" s="56">
        <f>IFERROR(VLOOKUP($F1184,Ref_Param!$L:$M,2,0),0)*AJ1184</f>
        <v>0</v>
      </c>
      <c r="BL1184" s="57">
        <f t="shared" si="329"/>
        <v>0</v>
      </c>
      <c r="BM1184" s="58">
        <f>IFERROR(VLOOKUP($F1184,Ref_Param!$L:$M,2,0),0)*AL1184</f>
        <v>0</v>
      </c>
      <c r="BN1184" s="59">
        <f>IFERROR(VLOOKUP($F1184,Ref_Param!$L:$M,2,0),0)*AM1184</f>
        <v>0</v>
      </c>
    </row>
    <row r="1185" spans="1:66" ht="15" customHeight="1" x14ac:dyDescent="0.3">
      <c r="A1185" s="91" t="str">
        <f t="shared" si="319"/>
        <v>EAISDigital - API Economy</v>
      </c>
      <c r="B1185" s="43" t="s">
        <v>4152</v>
      </c>
      <c r="C1185" s="43" t="s">
        <v>4117</v>
      </c>
      <c r="D1185" s="43" t="s">
        <v>2661</v>
      </c>
      <c r="E1185" s="66" t="s">
        <v>5352</v>
      </c>
      <c r="F1185" s="43" t="s">
        <v>20</v>
      </c>
      <c r="G1185" s="44" t="s">
        <v>1052</v>
      </c>
      <c r="H1185" s="41" t="s">
        <v>21</v>
      </c>
      <c r="I1185" s="66" t="s">
        <v>22</v>
      </c>
      <c r="J1185" s="43"/>
      <c r="K1185" s="66"/>
      <c r="L1185" s="43" t="s">
        <v>4110</v>
      </c>
      <c r="M1185" s="7"/>
      <c r="N1185" s="7"/>
      <c r="O1185" s="7"/>
      <c r="P1185" s="7"/>
      <c r="Q1185" s="46">
        <f t="shared" si="320"/>
        <v>0</v>
      </c>
      <c r="R1185" s="7"/>
      <c r="S1185" s="7"/>
      <c r="T1185" s="7"/>
      <c r="U1185" s="7"/>
      <c r="V1185" s="46">
        <f t="shared" si="321"/>
        <v>0</v>
      </c>
      <c r="W1185" s="7"/>
      <c r="X1185" s="7"/>
      <c r="Y1185" s="7"/>
      <c r="Z1185" s="7"/>
      <c r="AA1185" s="46">
        <f t="shared" si="322"/>
        <v>0</v>
      </c>
      <c r="AB1185" s="49"/>
      <c r="AC1185" s="49"/>
      <c r="AD1185" s="49">
        <v>40</v>
      </c>
      <c r="AE1185" s="49">
        <v>30</v>
      </c>
      <c r="AF1185" s="46">
        <f t="shared" si="323"/>
        <v>70</v>
      </c>
      <c r="AG1185" s="49">
        <v>30</v>
      </c>
      <c r="AH1185" s="49">
        <v>30</v>
      </c>
      <c r="AI1185" s="49">
        <v>30</v>
      </c>
      <c r="AJ1185" s="49">
        <v>30</v>
      </c>
      <c r="AK1185" s="46">
        <f t="shared" si="324"/>
        <v>120</v>
      </c>
      <c r="AL1185" s="48"/>
      <c r="AM1185" s="48"/>
      <c r="AN1185" s="50">
        <f>IFERROR(VLOOKUP($F1185,Ref_Param!$L:$M,2,0),0)*M1185</f>
        <v>0</v>
      </c>
      <c r="AO1185" s="50">
        <f>IFERROR(VLOOKUP($F1185,Ref_Param!$L:$M,2,0),0)*N1185</f>
        <v>0</v>
      </c>
      <c r="AP1185" s="50">
        <f>IFERROR(VLOOKUP($F1185,Ref_Param!$L:$M,2,0),0)*O1185</f>
        <v>0</v>
      </c>
      <c r="AQ1185" s="50">
        <f>IFERROR(VLOOKUP($F1185,Ref_Param!$L:$M,2,0),0)*P1185</f>
        <v>0</v>
      </c>
      <c r="AR1185" s="51">
        <f t="shared" si="325"/>
        <v>0</v>
      </c>
      <c r="AS1185" s="52">
        <f>IFERROR(VLOOKUP($F1185,Ref_Param!$L:$M,2,0),0)*R1185</f>
        <v>0</v>
      </c>
      <c r="AT1185" s="52">
        <f>IFERROR(VLOOKUP($F1185,Ref_Param!$L:$M,2,0),0)*S1185</f>
        <v>0</v>
      </c>
      <c r="AU1185" s="52">
        <f>IFERROR(VLOOKUP($F1185,Ref_Param!$L:$M,2,0),0)*T1185</f>
        <v>0</v>
      </c>
      <c r="AV1185" s="52">
        <f>IFERROR(VLOOKUP($F1185,Ref_Param!$L:$M,2,0),0)*U1185</f>
        <v>0</v>
      </c>
      <c r="AW1185" s="53">
        <f t="shared" si="326"/>
        <v>0</v>
      </c>
      <c r="AX1185" s="54">
        <f>IFERROR(VLOOKUP($F1185,Ref_Param!$L:$M,2,0),0)*W1185</f>
        <v>0</v>
      </c>
      <c r="AY1185" s="54">
        <f>IFERROR(VLOOKUP($F1185,Ref_Param!$L:$M,2,0),0)*X1185</f>
        <v>0</v>
      </c>
      <c r="AZ1185" s="54">
        <f>IFERROR(VLOOKUP($F1185,Ref_Param!$L:$M,2,0),0)*Y1185</f>
        <v>0</v>
      </c>
      <c r="BA1185" s="54">
        <f>IFERROR(VLOOKUP($F1185,Ref_Param!$L:$M,2,0),0)*Z1185</f>
        <v>0</v>
      </c>
      <c r="BB1185" s="55">
        <f t="shared" si="327"/>
        <v>0</v>
      </c>
      <c r="BC1185" s="56">
        <f>IFERROR(VLOOKUP($F1185,Ref_Param!$L:$M,2,0),0)*AB1185</f>
        <v>0</v>
      </c>
      <c r="BD1185" s="56">
        <f>IFERROR(VLOOKUP($F1185,Ref_Param!$L:$M,2,0),0)*AC1185</f>
        <v>0</v>
      </c>
      <c r="BE1185" s="56">
        <f>IFERROR(VLOOKUP($F1185,Ref_Param!$L:$M,2,0),0)*AD1185</f>
        <v>40</v>
      </c>
      <c r="BF1185" s="56">
        <f>IFERROR(VLOOKUP($F1185,Ref_Param!$L:$M,2,0),0)*AE1185</f>
        <v>30</v>
      </c>
      <c r="BG1185" s="57">
        <f t="shared" si="328"/>
        <v>70</v>
      </c>
      <c r="BH1185" s="56">
        <f>IFERROR(VLOOKUP($F1185,Ref_Param!$L:$M,2,0),0)*AG1185</f>
        <v>30</v>
      </c>
      <c r="BI1185" s="56">
        <f>IFERROR(VLOOKUP($F1185,Ref_Param!$L:$M,2,0),0)*AH1185</f>
        <v>30</v>
      </c>
      <c r="BJ1185" s="56">
        <f>IFERROR(VLOOKUP($F1185,Ref_Param!$L:$M,2,0),0)*AI1185</f>
        <v>30</v>
      </c>
      <c r="BK1185" s="56">
        <f>IFERROR(VLOOKUP($F1185,Ref_Param!$L:$M,2,0),0)*AJ1185</f>
        <v>30</v>
      </c>
      <c r="BL1185" s="57">
        <f t="shared" si="329"/>
        <v>120</v>
      </c>
      <c r="BM1185" s="58">
        <f>IFERROR(VLOOKUP($F1185,Ref_Param!$L:$M,2,0),0)*AL1185</f>
        <v>0</v>
      </c>
      <c r="BN1185" s="59">
        <f>IFERROR(VLOOKUP($F1185,Ref_Param!$L:$M,2,0),0)*AM1185</f>
        <v>0</v>
      </c>
    </row>
    <row r="1186" spans="1:66" ht="15" customHeight="1" x14ac:dyDescent="0.3">
      <c r="A1186" s="91" t="str">
        <f t="shared" si="319"/>
        <v>EAISDigital - API Economy</v>
      </c>
      <c r="B1186" s="43" t="s">
        <v>4152</v>
      </c>
      <c r="C1186" s="43" t="s">
        <v>4117</v>
      </c>
      <c r="D1186" s="43" t="s">
        <v>2664</v>
      </c>
      <c r="E1186" s="66" t="s">
        <v>6185</v>
      </c>
      <c r="F1186" s="43" t="s">
        <v>20</v>
      </c>
      <c r="G1186" s="44" t="s">
        <v>1052</v>
      </c>
      <c r="H1186" s="41" t="s">
        <v>5426</v>
      </c>
      <c r="I1186" s="66" t="s">
        <v>26</v>
      </c>
      <c r="J1186" s="43"/>
      <c r="K1186" s="66"/>
      <c r="L1186" s="43" t="s">
        <v>4109</v>
      </c>
      <c r="M1186" s="7">
        <v>0</v>
      </c>
      <c r="N1186" s="7">
        <v>0</v>
      </c>
      <c r="O1186" s="7">
        <v>0</v>
      </c>
      <c r="P1186" s="7">
        <v>124.96729999999998</v>
      </c>
      <c r="Q1186" s="46">
        <f t="shared" si="320"/>
        <v>124.96729999999998</v>
      </c>
      <c r="R1186" s="7">
        <v>118.24883</v>
      </c>
      <c r="S1186" s="7">
        <v>59.303529999999995</v>
      </c>
      <c r="T1186" s="7">
        <v>119.57533000000001</v>
      </c>
      <c r="U1186" s="7">
        <v>58.477110000000003</v>
      </c>
      <c r="V1186" s="46">
        <f t="shared" si="321"/>
        <v>355.60480000000001</v>
      </c>
      <c r="W1186" s="7">
        <v>98.901259999999994</v>
      </c>
      <c r="X1186" s="7">
        <v>79.509219999999999</v>
      </c>
      <c r="Y1186" s="7">
        <v>45.055669999999992</v>
      </c>
      <c r="Z1186" s="7">
        <v>0.23611000000000001</v>
      </c>
      <c r="AA1186" s="46">
        <f t="shared" si="322"/>
        <v>223.70226</v>
      </c>
      <c r="AB1186" s="49">
        <v>5.8502900000000002</v>
      </c>
      <c r="AC1186" s="49">
        <v>-12.700670000000006</v>
      </c>
      <c r="AD1186" s="49"/>
      <c r="AE1186" s="49"/>
      <c r="AF1186" s="46">
        <f t="shared" si="323"/>
        <v>-6.8503800000000057</v>
      </c>
      <c r="AG1186" s="49"/>
      <c r="AH1186" s="49"/>
      <c r="AI1186" s="49"/>
      <c r="AJ1186" s="49"/>
      <c r="AK1186" s="46">
        <f t="shared" si="324"/>
        <v>0</v>
      </c>
      <c r="AL1186" s="48"/>
      <c r="AM1186" s="48"/>
      <c r="AN1186" s="50">
        <f>IFERROR(VLOOKUP($F1186,Ref_Param!$L:$M,2,0),0)*M1186</f>
        <v>0</v>
      </c>
      <c r="AO1186" s="50">
        <f>IFERROR(VLOOKUP($F1186,Ref_Param!$L:$M,2,0),0)*N1186</f>
        <v>0</v>
      </c>
      <c r="AP1186" s="50">
        <f>IFERROR(VLOOKUP($F1186,Ref_Param!$L:$M,2,0),0)*O1186</f>
        <v>0</v>
      </c>
      <c r="AQ1186" s="50">
        <f>IFERROR(VLOOKUP($F1186,Ref_Param!$L:$M,2,0),0)*P1186</f>
        <v>124.96729999999998</v>
      </c>
      <c r="AR1186" s="51">
        <f t="shared" si="325"/>
        <v>124.96729999999998</v>
      </c>
      <c r="AS1186" s="52">
        <f>IFERROR(VLOOKUP($F1186,Ref_Param!$L:$M,2,0),0)*R1186</f>
        <v>118.24883</v>
      </c>
      <c r="AT1186" s="52">
        <f>IFERROR(VLOOKUP($F1186,Ref_Param!$L:$M,2,0),0)*S1186</f>
        <v>59.303529999999995</v>
      </c>
      <c r="AU1186" s="52">
        <f>IFERROR(VLOOKUP($F1186,Ref_Param!$L:$M,2,0),0)*T1186</f>
        <v>119.57533000000001</v>
      </c>
      <c r="AV1186" s="52">
        <f>IFERROR(VLOOKUP($F1186,Ref_Param!$L:$M,2,0),0)*U1186</f>
        <v>58.477110000000003</v>
      </c>
      <c r="AW1186" s="53">
        <f t="shared" si="326"/>
        <v>355.60480000000001</v>
      </c>
      <c r="AX1186" s="54">
        <f>IFERROR(VLOOKUP($F1186,Ref_Param!$L:$M,2,0),0)*W1186</f>
        <v>98.901259999999994</v>
      </c>
      <c r="AY1186" s="54">
        <f>IFERROR(VLOOKUP($F1186,Ref_Param!$L:$M,2,0),0)*X1186</f>
        <v>79.509219999999999</v>
      </c>
      <c r="AZ1186" s="54">
        <f>IFERROR(VLOOKUP($F1186,Ref_Param!$L:$M,2,0),0)*Y1186</f>
        <v>45.055669999999992</v>
      </c>
      <c r="BA1186" s="54">
        <f>IFERROR(VLOOKUP($F1186,Ref_Param!$L:$M,2,0),0)*Z1186</f>
        <v>0.23611000000000001</v>
      </c>
      <c r="BB1186" s="55">
        <f t="shared" si="327"/>
        <v>223.70226</v>
      </c>
      <c r="BC1186" s="56">
        <f>IFERROR(VLOOKUP($F1186,Ref_Param!$L:$M,2,0),0)*AB1186</f>
        <v>5.8502900000000002</v>
      </c>
      <c r="BD1186" s="56">
        <f>IFERROR(VLOOKUP($F1186,Ref_Param!$L:$M,2,0),0)*AC1186</f>
        <v>-12.700670000000006</v>
      </c>
      <c r="BE1186" s="56">
        <f>IFERROR(VLOOKUP($F1186,Ref_Param!$L:$M,2,0),0)*AD1186</f>
        <v>0</v>
      </c>
      <c r="BF1186" s="56">
        <f>IFERROR(VLOOKUP($F1186,Ref_Param!$L:$M,2,0),0)*AE1186</f>
        <v>0</v>
      </c>
      <c r="BG1186" s="57">
        <f t="shared" si="328"/>
        <v>-6.8503800000000057</v>
      </c>
      <c r="BH1186" s="56">
        <f>IFERROR(VLOOKUP($F1186,Ref_Param!$L:$M,2,0),0)*AG1186</f>
        <v>0</v>
      </c>
      <c r="BI1186" s="56">
        <f>IFERROR(VLOOKUP($F1186,Ref_Param!$L:$M,2,0),0)*AH1186</f>
        <v>0</v>
      </c>
      <c r="BJ1186" s="56">
        <f>IFERROR(VLOOKUP($F1186,Ref_Param!$L:$M,2,0),0)*AI1186</f>
        <v>0</v>
      </c>
      <c r="BK1186" s="56">
        <f>IFERROR(VLOOKUP($F1186,Ref_Param!$L:$M,2,0),0)*AJ1186</f>
        <v>0</v>
      </c>
      <c r="BL1186" s="57">
        <f t="shared" si="329"/>
        <v>0</v>
      </c>
      <c r="BM1186" s="58">
        <f>IFERROR(VLOOKUP($F1186,Ref_Param!$L:$M,2,0),0)*AL1186</f>
        <v>0</v>
      </c>
      <c r="BN1186" s="59">
        <f>IFERROR(VLOOKUP($F1186,Ref_Param!$L:$M,2,0),0)*AM1186</f>
        <v>0</v>
      </c>
    </row>
    <row r="1187" spans="1:66" ht="15" customHeight="1" x14ac:dyDescent="0.3">
      <c r="A1187" s="91" t="str">
        <f t="shared" si="319"/>
        <v>EAISDigital - API Economy</v>
      </c>
      <c r="B1187" s="43" t="s">
        <v>4152</v>
      </c>
      <c r="C1187" s="43" t="s">
        <v>4117</v>
      </c>
      <c r="D1187" s="43" t="s">
        <v>2664</v>
      </c>
      <c r="E1187" s="66" t="s">
        <v>6185</v>
      </c>
      <c r="F1187" s="43" t="s">
        <v>20</v>
      </c>
      <c r="G1187" s="44" t="s">
        <v>1052</v>
      </c>
      <c r="H1187" s="41" t="s">
        <v>5426</v>
      </c>
      <c r="I1187" s="66" t="s">
        <v>26</v>
      </c>
      <c r="J1187" s="43"/>
      <c r="K1187" s="66"/>
      <c r="L1187" s="43" t="s">
        <v>4110</v>
      </c>
      <c r="M1187" s="7">
        <v>0</v>
      </c>
      <c r="N1187" s="7">
        <v>4.8863628210354664</v>
      </c>
      <c r="O1187" s="7">
        <v>501.4940500790031</v>
      </c>
      <c r="P1187" s="7">
        <v>947.79393077658949</v>
      </c>
      <c r="Q1187" s="46">
        <f t="shared" si="320"/>
        <v>1454.174343676628</v>
      </c>
      <c r="R1187" s="7">
        <v>710.01984441595027</v>
      </c>
      <c r="S1187" s="7">
        <v>1662.4718465320911</v>
      </c>
      <c r="T1187" s="7">
        <v>1400.9546135392611</v>
      </c>
      <c r="U1187" s="7">
        <v>284.31478831462493</v>
      </c>
      <c r="V1187" s="46">
        <f t="shared" si="321"/>
        <v>4057.7610928019276</v>
      </c>
      <c r="W1187" s="7">
        <v>1603.8458134966334</v>
      </c>
      <c r="X1187" s="7">
        <v>1293.2998221246798</v>
      </c>
      <c r="Y1187" s="7">
        <v>705.29739759234155</v>
      </c>
      <c r="Z1187" s="7">
        <v>-123.47042469843922</v>
      </c>
      <c r="AA1187" s="46">
        <f t="shared" si="322"/>
        <v>3478.9726085152151</v>
      </c>
      <c r="AB1187" s="49">
        <v>93.647768536942664</v>
      </c>
      <c r="AC1187" s="49">
        <v>-766.23305939084571</v>
      </c>
      <c r="AD1187" s="49"/>
      <c r="AE1187" s="49"/>
      <c r="AF1187" s="46">
        <f t="shared" si="323"/>
        <v>-672.58529085390308</v>
      </c>
      <c r="AG1187" s="49"/>
      <c r="AH1187" s="49"/>
      <c r="AI1187" s="49"/>
      <c r="AJ1187" s="49"/>
      <c r="AK1187" s="46">
        <f t="shared" si="324"/>
        <v>0</v>
      </c>
      <c r="AL1187" s="48"/>
      <c r="AM1187" s="48"/>
      <c r="AN1187" s="50">
        <f>IFERROR(VLOOKUP($F1187,Ref_Param!$L:$M,2,0),0)*M1187</f>
        <v>0</v>
      </c>
      <c r="AO1187" s="50">
        <f>IFERROR(VLOOKUP($F1187,Ref_Param!$L:$M,2,0),0)*N1187</f>
        <v>4.8863628210354664</v>
      </c>
      <c r="AP1187" s="50">
        <f>IFERROR(VLOOKUP($F1187,Ref_Param!$L:$M,2,0),0)*O1187</f>
        <v>501.4940500790031</v>
      </c>
      <c r="AQ1187" s="50">
        <f>IFERROR(VLOOKUP($F1187,Ref_Param!$L:$M,2,0),0)*P1187</f>
        <v>947.79393077658949</v>
      </c>
      <c r="AR1187" s="51">
        <f t="shared" si="325"/>
        <v>1454.174343676628</v>
      </c>
      <c r="AS1187" s="52">
        <f>IFERROR(VLOOKUP($F1187,Ref_Param!$L:$M,2,0),0)*R1187</f>
        <v>710.01984441595027</v>
      </c>
      <c r="AT1187" s="52">
        <f>IFERROR(VLOOKUP($F1187,Ref_Param!$L:$M,2,0),0)*S1187</f>
        <v>1662.4718465320911</v>
      </c>
      <c r="AU1187" s="52">
        <f>IFERROR(VLOOKUP($F1187,Ref_Param!$L:$M,2,0),0)*T1187</f>
        <v>1400.9546135392611</v>
      </c>
      <c r="AV1187" s="52">
        <f>IFERROR(VLOOKUP($F1187,Ref_Param!$L:$M,2,0),0)*U1187</f>
        <v>284.31478831462493</v>
      </c>
      <c r="AW1187" s="53">
        <f t="shared" si="326"/>
        <v>4057.7610928019276</v>
      </c>
      <c r="AX1187" s="54">
        <f>IFERROR(VLOOKUP($F1187,Ref_Param!$L:$M,2,0),0)*W1187</f>
        <v>1603.8458134966334</v>
      </c>
      <c r="AY1187" s="54">
        <f>IFERROR(VLOOKUP($F1187,Ref_Param!$L:$M,2,0),0)*X1187</f>
        <v>1293.2998221246798</v>
      </c>
      <c r="AZ1187" s="54">
        <f>IFERROR(VLOOKUP($F1187,Ref_Param!$L:$M,2,0),0)*Y1187</f>
        <v>705.29739759234155</v>
      </c>
      <c r="BA1187" s="54">
        <f>IFERROR(VLOOKUP($F1187,Ref_Param!$L:$M,2,0),0)*Z1187</f>
        <v>-123.47042469843922</v>
      </c>
      <c r="BB1187" s="55">
        <f t="shared" si="327"/>
        <v>3478.9726085152151</v>
      </c>
      <c r="BC1187" s="56">
        <f>IFERROR(VLOOKUP($F1187,Ref_Param!$L:$M,2,0),0)*AB1187</f>
        <v>93.647768536942664</v>
      </c>
      <c r="BD1187" s="56">
        <f>IFERROR(VLOOKUP($F1187,Ref_Param!$L:$M,2,0),0)*AC1187</f>
        <v>-766.23305939084571</v>
      </c>
      <c r="BE1187" s="56">
        <f>IFERROR(VLOOKUP($F1187,Ref_Param!$L:$M,2,0),0)*AD1187</f>
        <v>0</v>
      </c>
      <c r="BF1187" s="56">
        <f>IFERROR(VLOOKUP($F1187,Ref_Param!$L:$M,2,0),0)*AE1187</f>
        <v>0</v>
      </c>
      <c r="BG1187" s="57">
        <f t="shared" si="328"/>
        <v>-672.58529085390308</v>
      </c>
      <c r="BH1187" s="56">
        <f>IFERROR(VLOOKUP($F1187,Ref_Param!$L:$M,2,0),0)*AG1187</f>
        <v>0</v>
      </c>
      <c r="BI1187" s="56">
        <f>IFERROR(VLOOKUP($F1187,Ref_Param!$L:$M,2,0),0)*AH1187</f>
        <v>0</v>
      </c>
      <c r="BJ1187" s="56">
        <f>IFERROR(VLOOKUP($F1187,Ref_Param!$L:$M,2,0),0)*AI1187</f>
        <v>0</v>
      </c>
      <c r="BK1187" s="56">
        <f>IFERROR(VLOOKUP($F1187,Ref_Param!$L:$M,2,0),0)*AJ1187</f>
        <v>0</v>
      </c>
      <c r="BL1187" s="57">
        <f t="shared" si="329"/>
        <v>0</v>
      </c>
      <c r="BM1187" s="58">
        <f>IFERROR(VLOOKUP($F1187,Ref_Param!$L:$M,2,0),0)*AL1187</f>
        <v>0</v>
      </c>
      <c r="BN1187" s="59">
        <f>IFERROR(VLOOKUP($F1187,Ref_Param!$L:$M,2,0),0)*AM1187</f>
        <v>0</v>
      </c>
    </row>
    <row r="1188" spans="1:66" ht="15" customHeight="1" x14ac:dyDescent="0.3">
      <c r="A1188" s="91" t="str">
        <f t="shared" si="319"/>
        <v>EAISDigital - API Economy</v>
      </c>
      <c r="B1188" s="43" t="s">
        <v>4152</v>
      </c>
      <c r="C1188" s="43" t="s">
        <v>4117</v>
      </c>
      <c r="D1188" s="43" t="s">
        <v>2664</v>
      </c>
      <c r="E1188" s="66" t="s">
        <v>6185</v>
      </c>
      <c r="F1188" s="43" t="s">
        <v>20</v>
      </c>
      <c r="G1188" s="44" t="s">
        <v>1052</v>
      </c>
      <c r="H1188" s="41" t="s">
        <v>5426</v>
      </c>
      <c r="I1188" s="66" t="s">
        <v>26</v>
      </c>
      <c r="J1188" s="43"/>
      <c r="K1188" s="66"/>
      <c r="L1188" s="43" t="s">
        <v>4110</v>
      </c>
      <c r="M1188" s="7"/>
      <c r="N1188" s="7"/>
      <c r="O1188" s="7"/>
      <c r="P1188" s="7"/>
      <c r="Q1188" s="46">
        <f t="shared" si="320"/>
        <v>0</v>
      </c>
      <c r="R1188" s="7"/>
      <c r="S1188" s="7"/>
      <c r="T1188" s="7"/>
      <c r="U1188" s="7"/>
      <c r="V1188" s="46">
        <f t="shared" si="321"/>
        <v>0</v>
      </c>
      <c r="W1188" s="7"/>
      <c r="X1188" s="7"/>
      <c r="Y1188" s="7"/>
      <c r="Z1188" s="7"/>
      <c r="AA1188" s="46">
        <f t="shared" si="322"/>
        <v>0</v>
      </c>
      <c r="AB1188" s="49"/>
      <c r="AC1188" s="49"/>
      <c r="AD1188" s="49">
        <v>-400.48099999999999</v>
      </c>
      <c r="AE1188" s="49">
        <v>-400</v>
      </c>
      <c r="AF1188" s="46">
        <f t="shared" si="323"/>
        <v>-800.48099999999999</v>
      </c>
      <c r="AG1188" s="49">
        <v>100</v>
      </c>
      <c r="AH1188" s="49">
        <v>100</v>
      </c>
      <c r="AI1188" s="49">
        <v>100</v>
      </c>
      <c r="AJ1188" s="49">
        <v>100</v>
      </c>
      <c r="AK1188" s="46">
        <f t="shared" si="324"/>
        <v>400</v>
      </c>
      <c r="AL1188" s="48"/>
      <c r="AM1188" s="48"/>
      <c r="AN1188" s="50">
        <f>IFERROR(VLOOKUP($F1188,Ref_Param!$L:$M,2,0),0)*M1188</f>
        <v>0</v>
      </c>
      <c r="AO1188" s="50">
        <f>IFERROR(VLOOKUP($F1188,Ref_Param!$L:$M,2,0),0)*N1188</f>
        <v>0</v>
      </c>
      <c r="AP1188" s="50">
        <f>IFERROR(VLOOKUP($F1188,Ref_Param!$L:$M,2,0),0)*O1188</f>
        <v>0</v>
      </c>
      <c r="AQ1188" s="50">
        <f>IFERROR(VLOOKUP($F1188,Ref_Param!$L:$M,2,0),0)*P1188</f>
        <v>0</v>
      </c>
      <c r="AR1188" s="51">
        <f t="shared" si="325"/>
        <v>0</v>
      </c>
      <c r="AS1188" s="52">
        <f>IFERROR(VLOOKUP($F1188,Ref_Param!$L:$M,2,0),0)*R1188</f>
        <v>0</v>
      </c>
      <c r="AT1188" s="52">
        <f>IFERROR(VLOOKUP($F1188,Ref_Param!$L:$M,2,0),0)*S1188</f>
        <v>0</v>
      </c>
      <c r="AU1188" s="52">
        <f>IFERROR(VLOOKUP($F1188,Ref_Param!$L:$M,2,0),0)*T1188</f>
        <v>0</v>
      </c>
      <c r="AV1188" s="52">
        <f>IFERROR(VLOOKUP($F1188,Ref_Param!$L:$M,2,0),0)*U1188</f>
        <v>0</v>
      </c>
      <c r="AW1188" s="53">
        <f t="shared" si="326"/>
        <v>0</v>
      </c>
      <c r="AX1188" s="54">
        <f>IFERROR(VLOOKUP($F1188,Ref_Param!$L:$M,2,0),0)*W1188</f>
        <v>0</v>
      </c>
      <c r="AY1188" s="54">
        <f>IFERROR(VLOOKUP($F1188,Ref_Param!$L:$M,2,0),0)*X1188</f>
        <v>0</v>
      </c>
      <c r="AZ1188" s="54">
        <f>IFERROR(VLOOKUP($F1188,Ref_Param!$L:$M,2,0),0)*Y1188</f>
        <v>0</v>
      </c>
      <c r="BA1188" s="54">
        <f>IFERROR(VLOOKUP($F1188,Ref_Param!$L:$M,2,0),0)*Z1188</f>
        <v>0</v>
      </c>
      <c r="BB1188" s="55">
        <f t="shared" si="327"/>
        <v>0</v>
      </c>
      <c r="BC1188" s="56">
        <f>IFERROR(VLOOKUP($F1188,Ref_Param!$L:$M,2,0),0)*AB1188</f>
        <v>0</v>
      </c>
      <c r="BD1188" s="56">
        <f>IFERROR(VLOOKUP($F1188,Ref_Param!$L:$M,2,0),0)*AC1188</f>
        <v>0</v>
      </c>
      <c r="BE1188" s="56">
        <f>IFERROR(VLOOKUP($F1188,Ref_Param!$L:$M,2,0),0)*AD1188</f>
        <v>-400.48099999999999</v>
      </c>
      <c r="BF1188" s="56">
        <f>IFERROR(VLOOKUP($F1188,Ref_Param!$L:$M,2,0),0)*AE1188</f>
        <v>-400</v>
      </c>
      <c r="BG1188" s="57">
        <f t="shared" si="328"/>
        <v>-800.48099999999999</v>
      </c>
      <c r="BH1188" s="56">
        <f>IFERROR(VLOOKUP($F1188,Ref_Param!$L:$M,2,0),0)*AG1188</f>
        <v>100</v>
      </c>
      <c r="BI1188" s="56">
        <f>IFERROR(VLOOKUP($F1188,Ref_Param!$L:$M,2,0),0)*AH1188</f>
        <v>100</v>
      </c>
      <c r="BJ1188" s="56">
        <f>IFERROR(VLOOKUP($F1188,Ref_Param!$L:$M,2,0),0)*AI1188</f>
        <v>100</v>
      </c>
      <c r="BK1188" s="56">
        <f>IFERROR(VLOOKUP($F1188,Ref_Param!$L:$M,2,0),0)*AJ1188</f>
        <v>100</v>
      </c>
      <c r="BL1188" s="57">
        <f t="shared" si="329"/>
        <v>400</v>
      </c>
      <c r="BM1188" s="58">
        <f>IFERROR(VLOOKUP($F1188,Ref_Param!$L:$M,2,0),0)*AL1188</f>
        <v>0</v>
      </c>
      <c r="BN1188" s="59">
        <f>IFERROR(VLOOKUP($F1188,Ref_Param!$L:$M,2,0),0)*AM1188</f>
        <v>0</v>
      </c>
    </row>
    <row r="1189" spans="1:66" ht="15" customHeight="1" x14ac:dyDescent="0.3">
      <c r="A1189" s="91" t="str">
        <f t="shared" si="319"/>
        <v>EAISDigital - API Economy</v>
      </c>
      <c r="B1189" s="43" t="s">
        <v>4152</v>
      </c>
      <c r="C1189" s="43" t="s">
        <v>4117</v>
      </c>
      <c r="D1189" s="43" t="s">
        <v>1105</v>
      </c>
      <c r="E1189" s="66" t="s">
        <v>1106</v>
      </c>
      <c r="F1189" s="43" t="s">
        <v>3731</v>
      </c>
      <c r="G1189" s="44" t="s">
        <v>1052</v>
      </c>
      <c r="H1189" s="41" t="s">
        <v>37</v>
      </c>
      <c r="I1189" s="66" t="s">
        <v>26</v>
      </c>
      <c r="J1189" s="43"/>
      <c r="K1189" s="66"/>
      <c r="L1189" s="43" t="s">
        <v>4110</v>
      </c>
      <c r="M1189" s="7">
        <v>0</v>
      </c>
      <c r="N1189" s="7">
        <v>474.58181999999982</v>
      </c>
      <c r="O1189" s="7">
        <v>2266.8210799999997</v>
      </c>
      <c r="P1189" s="7">
        <v>2123.2028899999955</v>
      </c>
      <c r="Q1189" s="46">
        <f t="shared" si="320"/>
        <v>4864.6057899999951</v>
      </c>
      <c r="R1189" s="7">
        <v>400.61481999999978</v>
      </c>
      <c r="S1189" s="7">
        <v>893.60649000000035</v>
      </c>
      <c r="T1189" s="7">
        <v>1007.0717599999989</v>
      </c>
      <c r="U1189" s="7">
        <v>688.47667000000047</v>
      </c>
      <c r="V1189" s="46">
        <f t="shared" si="321"/>
        <v>2989.7697399999993</v>
      </c>
      <c r="W1189" s="7">
        <v>1942.5735400000024</v>
      </c>
      <c r="X1189" s="7">
        <v>3089.2402700000066</v>
      </c>
      <c r="Y1189" s="7">
        <v>7055.2297799999797</v>
      </c>
      <c r="Z1189" s="7">
        <v>652.352900000006</v>
      </c>
      <c r="AA1189" s="46">
        <f t="shared" si="322"/>
        <v>12739.396489999994</v>
      </c>
      <c r="AB1189" s="49">
        <v>1012.2570898792624</v>
      </c>
      <c r="AC1189" s="49">
        <v>934.29329999999788</v>
      </c>
      <c r="AD1189" s="49"/>
      <c r="AE1189" s="49"/>
      <c r="AF1189" s="46">
        <f t="shared" si="323"/>
        <v>1946.5503898792604</v>
      </c>
      <c r="AG1189" s="49"/>
      <c r="AH1189" s="49"/>
      <c r="AI1189" s="49"/>
      <c r="AJ1189" s="49"/>
      <c r="AK1189" s="46">
        <f t="shared" si="324"/>
        <v>0</v>
      </c>
      <c r="AL1189" s="48"/>
      <c r="AM1189" s="48"/>
      <c r="AN1189" s="50">
        <f>IFERROR(VLOOKUP($F1189,Ref_Param!$L:$M,2,0),0)*M1189</f>
        <v>0</v>
      </c>
      <c r="AO1189" s="50">
        <f>IFERROR(VLOOKUP($F1189,Ref_Param!$L:$M,2,0),0)*N1189</f>
        <v>5.7756093464768252</v>
      </c>
      <c r="AP1189" s="50">
        <f>IFERROR(VLOOKUP($F1189,Ref_Param!$L:$M,2,0),0)*O1189</f>
        <v>27.586967019593576</v>
      </c>
      <c r="AQ1189" s="50">
        <f>IFERROR(VLOOKUP($F1189,Ref_Param!$L:$M,2,0),0)*P1189</f>
        <v>25.83914920287209</v>
      </c>
      <c r="AR1189" s="51">
        <f t="shared" si="325"/>
        <v>59.201725568942493</v>
      </c>
      <c r="AS1189" s="52">
        <f>IFERROR(VLOOKUP($F1189,Ref_Param!$L:$M,2,0),0)*R1189</f>
        <v>4.8754389679931913</v>
      </c>
      <c r="AT1189" s="52">
        <f>IFERROR(VLOOKUP($F1189,Ref_Param!$L:$M,2,0),0)*S1189</f>
        <v>10.87509419496169</v>
      </c>
      <c r="AU1189" s="52">
        <f>IFERROR(VLOOKUP($F1189,Ref_Param!$L:$M,2,0),0)*T1189</f>
        <v>12.255954241207263</v>
      </c>
      <c r="AV1189" s="52">
        <f>IFERROR(VLOOKUP($F1189,Ref_Param!$L:$M,2,0),0)*U1189</f>
        <v>8.3786865035901403</v>
      </c>
      <c r="AW1189" s="53">
        <f t="shared" si="326"/>
        <v>36.385173907752282</v>
      </c>
      <c r="AX1189" s="54">
        <f>IFERROR(VLOOKUP($F1189,Ref_Param!$L:$M,2,0),0)*W1189</f>
        <v>23.640909577704832</v>
      </c>
      <c r="AY1189" s="54">
        <f>IFERROR(VLOOKUP($F1189,Ref_Param!$L:$M,2,0),0)*X1189</f>
        <v>37.595719483996746</v>
      </c>
      <c r="AZ1189" s="54">
        <f>IFERROR(VLOOKUP($F1189,Ref_Param!$L:$M,2,0),0)*Y1189</f>
        <v>85.86138225629783</v>
      </c>
      <c r="BA1189" s="54">
        <f>IFERROR(VLOOKUP($F1189,Ref_Param!$L:$M,2,0),0)*Z1189</f>
        <v>7.9390641353292839</v>
      </c>
      <c r="BB1189" s="55">
        <f t="shared" si="327"/>
        <v>155.0370754533287</v>
      </c>
      <c r="BC1189" s="56">
        <f>IFERROR(VLOOKUP($F1189,Ref_Param!$L:$M,2,0),0)*AB1189</f>
        <v>12.319059144204264</v>
      </c>
      <c r="BD1189" s="56">
        <f>IFERROR(VLOOKUP($F1189,Ref_Param!$L:$M,2,0),0)*AC1189</f>
        <v>11.37024826579043</v>
      </c>
      <c r="BE1189" s="56">
        <f>IFERROR(VLOOKUP($F1189,Ref_Param!$L:$M,2,0),0)*AD1189</f>
        <v>0</v>
      </c>
      <c r="BF1189" s="56">
        <f>IFERROR(VLOOKUP($F1189,Ref_Param!$L:$M,2,0),0)*AE1189</f>
        <v>0</v>
      </c>
      <c r="BG1189" s="57">
        <f t="shared" si="328"/>
        <v>23.689307409994694</v>
      </c>
      <c r="BH1189" s="56">
        <f>IFERROR(VLOOKUP($F1189,Ref_Param!$L:$M,2,0),0)*AG1189</f>
        <v>0</v>
      </c>
      <c r="BI1189" s="56">
        <f>IFERROR(VLOOKUP($F1189,Ref_Param!$L:$M,2,0),0)*AH1189</f>
        <v>0</v>
      </c>
      <c r="BJ1189" s="56">
        <f>IFERROR(VLOOKUP($F1189,Ref_Param!$L:$M,2,0),0)*AI1189</f>
        <v>0</v>
      </c>
      <c r="BK1189" s="56">
        <f>IFERROR(VLOOKUP($F1189,Ref_Param!$L:$M,2,0),0)*AJ1189</f>
        <v>0</v>
      </c>
      <c r="BL1189" s="57">
        <f t="shared" si="329"/>
        <v>0</v>
      </c>
      <c r="BM1189" s="58">
        <f>IFERROR(VLOOKUP($F1189,Ref_Param!$L:$M,2,0),0)*AL1189</f>
        <v>0</v>
      </c>
      <c r="BN1189" s="59">
        <f>IFERROR(VLOOKUP($F1189,Ref_Param!$L:$M,2,0),0)*AM1189</f>
        <v>0</v>
      </c>
    </row>
    <row r="1190" spans="1:66" ht="15" customHeight="1" x14ac:dyDescent="0.3">
      <c r="A1190" s="91" t="str">
        <f t="shared" si="319"/>
        <v>EAISDigital - API Economy</v>
      </c>
      <c r="B1190" s="43" t="s">
        <v>4152</v>
      </c>
      <c r="C1190" s="43" t="s">
        <v>4117</v>
      </c>
      <c r="D1190" s="43" t="s">
        <v>1105</v>
      </c>
      <c r="E1190" s="66" t="s">
        <v>1106</v>
      </c>
      <c r="F1190" s="43" t="s">
        <v>3731</v>
      </c>
      <c r="G1190" s="44" t="s">
        <v>1052</v>
      </c>
      <c r="H1190" s="41" t="s">
        <v>37</v>
      </c>
      <c r="I1190" s="66" t="s">
        <v>26</v>
      </c>
      <c r="J1190" s="43"/>
      <c r="K1190" s="66"/>
      <c r="L1190" s="43" t="s">
        <v>4110</v>
      </c>
      <c r="M1190" s="7"/>
      <c r="N1190" s="7"/>
      <c r="O1190" s="7"/>
      <c r="P1190" s="7"/>
      <c r="Q1190" s="46">
        <f t="shared" si="320"/>
        <v>0</v>
      </c>
      <c r="R1190" s="7"/>
      <c r="S1190" s="7"/>
      <c r="T1190" s="7"/>
      <c r="U1190" s="7"/>
      <c r="V1190" s="46">
        <f t="shared" si="321"/>
        <v>0</v>
      </c>
      <c r="W1190" s="7"/>
      <c r="X1190" s="7"/>
      <c r="Y1190" s="7"/>
      <c r="Z1190" s="7"/>
      <c r="AA1190" s="46">
        <f t="shared" si="322"/>
        <v>0</v>
      </c>
      <c r="AB1190" s="49"/>
      <c r="AC1190" s="49"/>
      <c r="AD1190" s="49">
        <v>287.72199999999998</v>
      </c>
      <c r="AE1190" s="49">
        <v>0</v>
      </c>
      <c r="AF1190" s="46">
        <f t="shared" si="323"/>
        <v>287.72199999999998</v>
      </c>
      <c r="AG1190" s="49"/>
      <c r="AH1190" s="49"/>
      <c r="AI1190" s="49"/>
      <c r="AJ1190" s="49"/>
      <c r="AK1190" s="46">
        <f t="shared" si="324"/>
        <v>0</v>
      </c>
      <c r="AL1190" s="48"/>
      <c r="AM1190" s="48"/>
      <c r="AN1190" s="50">
        <f>IFERROR(VLOOKUP($F1190,Ref_Param!$L:$M,2,0),0)*M1190</f>
        <v>0</v>
      </c>
      <c r="AO1190" s="50">
        <f>IFERROR(VLOOKUP($F1190,Ref_Param!$L:$M,2,0),0)*N1190</f>
        <v>0</v>
      </c>
      <c r="AP1190" s="50">
        <f>IFERROR(VLOOKUP($F1190,Ref_Param!$L:$M,2,0),0)*O1190</f>
        <v>0</v>
      </c>
      <c r="AQ1190" s="50">
        <f>IFERROR(VLOOKUP($F1190,Ref_Param!$L:$M,2,0),0)*P1190</f>
        <v>0</v>
      </c>
      <c r="AR1190" s="51">
        <f t="shared" si="325"/>
        <v>0</v>
      </c>
      <c r="AS1190" s="52">
        <f>IFERROR(VLOOKUP($F1190,Ref_Param!$L:$M,2,0),0)*R1190</f>
        <v>0</v>
      </c>
      <c r="AT1190" s="52">
        <f>IFERROR(VLOOKUP($F1190,Ref_Param!$L:$M,2,0),0)*S1190</f>
        <v>0</v>
      </c>
      <c r="AU1190" s="52">
        <f>IFERROR(VLOOKUP($F1190,Ref_Param!$L:$M,2,0),0)*T1190</f>
        <v>0</v>
      </c>
      <c r="AV1190" s="52">
        <f>IFERROR(VLOOKUP($F1190,Ref_Param!$L:$M,2,0),0)*U1190</f>
        <v>0</v>
      </c>
      <c r="AW1190" s="53">
        <f t="shared" si="326"/>
        <v>0</v>
      </c>
      <c r="AX1190" s="54">
        <f>IFERROR(VLOOKUP($F1190,Ref_Param!$L:$M,2,0),0)*W1190</f>
        <v>0</v>
      </c>
      <c r="AY1190" s="54">
        <f>IFERROR(VLOOKUP($F1190,Ref_Param!$L:$M,2,0),0)*X1190</f>
        <v>0</v>
      </c>
      <c r="AZ1190" s="54">
        <f>IFERROR(VLOOKUP($F1190,Ref_Param!$L:$M,2,0),0)*Y1190</f>
        <v>0</v>
      </c>
      <c r="BA1190" s="54">
        <f>IFERROR(VLOOKUP($F1190,Ref_Param!$L:$M,2,0),0)*Z1190</f>
        <v>0</v>
      </c>
      <c r="BB1190" s="55">
        <f t="shared" si="327"/>
        <v>0</v>
      </c>
      <c r="BC1190" s="56">
        <f>IFERROR(VLOOKUP($F1190,Ref_Param!$L:$M,2,0),0)*AB1190</f>
        <v>0</v>
      </c>
      <c r="BD1190" s="56">
        <f>IFERROR(VLOOKUP($F1190,Ref_Param!$L:$M,2,0),0)*AC1190</f>
        <v>0</v>
      </c>
      <c r="BE1190" s="56">
        <f>IFERROR(VLOOKUP($F1190,Ref_Param!$L:$M,2,0),0)*AD1190</f>
        <v>3.5015455762443777</v>
      </c>
      <c r="BF1190" s="56">
        <f>IFERROR(VLOOKUP($F1190,Ref_Param!$L:$M,2,0),0)*AE1190</f>
        <v>0</v>
      </c>
      <c r="BG1190" s="57">
        <f t="shared" si="328"/>
        <v>3.5015455762443777</v>
      </c>
      <c r="BH1190" s="56">
        <f>IFERROR(VLOOKUP($F1190,Ref_Param!$L:$M,2,0),0)*AG1190</f>
        <v>0</v>
      </c>
      <c r="BI1190" s="56">
        <f>IFERROR(VLOOKUP($F1190,Ref_Param!$L:$M,2,0),0)*AH1190</f>
        <v>0</v>
      </c>
      <c r="BJ1190" s="56">
        <f>IFERROR(VLOOKUP($F1190,Ref_Param!$L:$M,2,0),0)*AI1190</f>
        <v>0</v>
      </c>
      <c r="BK1190" s="56">
        <f>IFERROR(VLOOKUP($F1190,Ref_Param!$L:$M,2,0),0)*AJ1190</f>
        <v>0</v>
      </c>
      <c r="BL1190" s="57">
        <f t="shared" si="329"/>
        <v>0</v>
      </c>
      <c r="BM1190" s="58">
        <f>IFERROR(VLOOKUP($F1190,Ref_Param!$L:$M,2,0),0)*AL1190</f>
        <v>0</v>
      </c>
      <c r="BN1190" s="59">
        <f>IFERROR(VLOOKUP($F1190,Ref_Param!$L:$M,2,0),0)*AM1190</f>
        <v>0</v>
      </c>
    </row>
    <row r="1191" spans="1:66" ht="15" customHeight="1" x14ac:dyDescent="0.3">
      <c r="A1191" s="91" t="str">
        <f t="shared" si="319"/>
        <v>EAISDigital - API Economy</v>
      </c>
      <c r="B1191" s="43" t="s">
        <v>4152</v>
      </c>
      <c r="C1191" s="43" t="s">
        <v>4117</v>
      </c>
      <c r="D1191" s="43" t="s">
        <v>1105</v>
      </c>
      <c r="E1191" s="66" t="s">
        <v>1106</v>
      </c>
      <c r="F1191" s="43" t="s">
        <v>20</v>
      </c>
      <c r="G1191" s="44" t="s">
        <v>1052</v>
      </c>
      <c r="H1191" s="41" t="s">
        <v>37</v>
      </c>
      <c r="I1191" s="66" t="s">
        <v>26</v>
      </c>
      <c r="J1191" s="43"/>
      <c r="K1191" s="66"/>
      <c r="L1191" s="43" t="s">
        <v>4110</v>
      </c>
      <c r="M1191" s="7">
        <v>2082.2096994700214</v>
      </c>
      <c r="N1191" s="7">
        <v>2834.5101444030215</v>
      </c>
      <c r="O1191" s="7">
        <v>1783.4820721914252</v>
      </c>
      <c r="P1191" s="7">
        <v>1085.408642156073</v>
      </c>
      <c r="Q1191" s="46">
        <f t="shared" si="320"/>
        <v>7785.6105582205419</v>
      </c>
      <c r="R1191" s="7">
        <v>821.79884555745275</v>
      </c>
      <c r="S1191" s="7">
        <v>1074.2631704488181</v>
      </c>
      <c r="T1191" s="7">
        <v>1590.6653487016945</v>
      </c>
      <c r="U1191" s="7">
        <v>1456.7384921788957</v>
      </c>
      <c r="V1191" s="46">
        <f t="shared" si="321"/>
        <v>4943.4658568868617</v>
      </c>
      <c r="W1191" s="7">
        <v>1535.0809195246209</v>
      </c>
      <c r="X1191" s="7">
        <v>733.59875812806126</v>
      </c>
      <c r="Y1191" s="7">
        <v>872.91261447638612</v>
      </c>
      <c r="Z1191" s="7">
        <v>617.81592183770636</v>
      </c>
      <c r="AA1191" s="46">
        <f t="shared" si="322"/>
        <v>3759.4082139667748</v>
      </c>
      <c r="AB1191" s="49">
        <v>879.13819798719305</v>
      </c>
      <c r="AC1191" s="49">
        <v>915.63731033918589</v>
      </c>
      <c r="AD1191" s="49"/>
      <c r="AE1191" s="49"/>
      <c r="AF1191" s="46">
        <f t="shared" si="323"/>
        <v>1794.7755083263789</v>
      </c>
      <c r="AG1191" s="49"/>
      <c r="AH1191" s="49"/>
      <c r="AI1191" s="49"/>
      <c r="AJ1191" s="49"/>
      <c r="AK1191" s="46">
        <f t="shared" si="324"/>
        <v>0</v>
      </c>
      <c r="AL1191" s="48"/>
      <c r="AM1191" s="48"/>
      <c r="AN1191" s="50">
        <f>IFERROR(VLOOKUP($F1191,Ref_Param!$L:$M,2,0),0)*M1191</f>
        <v>2082.2096994700214</v>
      </c>
      <c r="AO1191" s="50">
        <f>IFERROR(VLOOKUP($F1191,Ref_Param!$L:$M,2,0),0)*N1191</f>
        <v>2834.5101444030215</v>
      </c>
      <c r="AP1191" s="50">
        <f>IFERROR(VLOOKUP($F1191,Ref_Param!$L:$M,2,0),0)*O1191</f>
        <v>1783.4820721914252</v>
      </c>
      <c r="AQ1191" s="50">
        <f>IFERROR(VLOOKUP($F1191,Ref_Param!$L:$M,2,0),0)*P1191</f>
        <v>1085.408642156073</v>
      </c>
      <c r="AR1191" s="51">
        <f t="shared" si="325"/>
        <v>7785.6105582205419</v>
      </c>
      <c r="AS1191" s="52">
        <f>IFERROR(VLOOKUP($F1191,Ref_Param!$L:$M,2,0),0)*R1191</f>
        <v>821.79884555745275</v>
      </c>
      <c r="AT1191" s="52">
        <f>IFERROR(VLOOKUP($F1191,Ref_Param!$L:$M,2,0),0)*S1191</f>
        <v>1074.2631704488181</v>
      </c>
      <c r="AU1191" s="52">
        <f>IFERROR(VLOOKUP($F1191,Ref_Param!$L:$M,2,0),0)*T1191</f>
        <v>1590.6653487016945</v>
      </c>
      <c r="AV1191" s="52">
        <f>IFERROR(VLOOKUP($F1191,Ref_Param!$L:$M,2,0),0)*U1191</f>
        <v>1456.7384921788957</v>
      </c>
      <c r="AW1191" s="53">
        <f t="shared" si="326"/>
        <v>4943.4658568868617</v>
      </c>
      <c r="AX1191" s="54">
        <f>IFERROR(VLOOKUP($F1191,Ref_Param!$L:$M,2,0),0)*W1191</f>
        <v>1535.0809195246209</v>
      </c>
      <c r="AY1191" s="54">
        <f>IFERROR(VLOOKUP($F1191,Ref_Param!$L:$M,2,0),0)*X1191</f>
        <v>733.59875812806126</v>
      </c>
      <c r="AZ1191" s="54">
        <f>IFERROR(VLOOKUP($F1191,Ref_Param!$L:$M,2,0),0)*Y1191</f>
        <v>872.91261447638612</v>
      </c>
      <c r="BA1191" s="54">
        <f>IFERROR(VLOOKUP($F1191,Ref_Param!$L:$M,2,0),0)*Z1191</f>
        <v>617.81592183770636</v>
      </c>
      <c r="BB1191" s="55">
        <f t="shared" si="327"/>
        <v>3759.4082139667748</v>
      </c>
      <c r="BC1191" s="56">
        <f>IFERROR(VLOOKUP($F1191,Ref_Param!$L:$M,2,0),0)*AB1191</f>
        <v>879.13819798719305</v>
      </c>
      <c r="BD1191" s="56">
        <f>IFERROR(VLOOKUP($F1191,Ref_Param!$L:$M,2,0),0)*AC1191</f>
        <v>915.63731033918589</v>
      </c>
      <c r="BE1191" s="56">
        <f>IFERROR(VLOOKUP($F1191,Ref_Param!$L:$M,2,0),0)*AD1191</f>
        <v>0</v>
      </c>
      <c r="BF1191" s="56">
        <f>IFERROR(VLOOKUP($F1191,Ref_Param!$L:$M,2,0),0)*AE1191</f>
        <v>0</v>
      </c>
      <c r="BG1191" s="57">
        <f t="shared" si="328"/>
        <v>1794.7755083263789</v>
      </c>
      <c r="BH1191" s="56">
        <f>IFERROR(VLOOKUP($F1191,Ref_Param!$L:$M,2,0),0)*AG1191</f>
        <v>0</v>
      </c>
      <c r="BI1191" s="56">
        <f>IFERROR(VLOOKUP($F1191,Ref_Param!$L:$M,2,0),0)*AH1191</f>
        <v>0</v>
      </c>
      <c r="BJ1191" s="56">
        <f>IFERROR(VLOOKUP($F1191,Ref_Param!$L:$M,2,0),0)*AI1191</f>
        <v>0</v>
      </c>
      <c r="BK1191" s="56">
        <f>IFERROR(VLOOKUP($F1191,Ref_Param!$L:$M,2,0),0)*AJ1191</f>
        <v>0</v>
      </c>
      <c r="BL1191" s="57">
        <f t="shared" si="329"/>
        <v>0</v>
      </c>
      <c r="BM1191" s="58">
        <f>IFERROR(VLOOKUP($F1191,Ref_Param!$L:$M,2,0),0)*AL1191</f>
        <v>0</v>
      </c>
      <c r="BN1191" s="59">
        <f>IFERROR(VLOOKUP($F1191,Ref_Param!$L:$M,2,0),0)*AM1191</f>
        <v>0</v>
      </c>
    </row>
    <row r="1192" spans="1:66" ht="15" customHeight="1" x14ac:dyDescent="0.3">
      <c r="A1192" s="91" t="str">
        <f t="shared" ref="A1192:A1237" si="330">CONCATENATE(B1192,C1192)</f>
        <v>EAISDigital - API Economy</v>
      </c>
      <c r="B1192" s="43" t="s">
        <v>4152</v>
      </c>
      <c r="C1192" s="43" t="s">
        <v>4117</v>
      </c>
      <c r="D1192" s="43" t="s">
        <v>1105</v>
      </c>
      <c r="E1192" s="66" t="s">
        <v>1106</v>
      </c>
      <c r="F1192" s="43" t="s">
        <v>20</v>
      </c>
      <c r="G1192" s="44" t="s">
        <v>1052</v>
      </c>
      <c r="H1192" s="41" t="s">
        <v>37</v>
      </c>
      <c r="I1192" s="66" t="s">
        <v>26</v>
      </c>
      <c r="J1192" s="43"/>
      <c r="K1192" s="66"/>
      <c r="L1192" s="43" t="s">
        <v>4110</v>
      </c>
      <c r="M1192" s="7"/>
      <c r="N1192" s="7"/>
      <c r="O1192" s="7"/>
      <c r="P1192" s="7"/>
      <c r="Q1192" s="46">
        <f t="shared" ref="Q1192:Q1237" si="331">SUM(M1192:P1192)</f>
        <v>0</v>
      </c>
      <c r="R1192" s="7"/>
      <c r="S1192" s="7"/>
      <c r="T1192" s="7"/>
      <c r="U1192" s="7"/>
      <c r="V1192" s="46">
        <f t="shared" ref="V1192:V1237" si="332">SUM(R1192:U1192)</f>
        <v>0</v>
      </c>
      <c r="W1192" s="7"/>
      <c r="X1192" s="7"/>
      <c r="Y1192" s="7"/>
      <c r="Z1192" s="7"/>
      <c r="AA1192" s="46">
        <f t="shared" ref="AA1192:AA1237" si="333">SUM(W1192:Z1192)</f>
        <v>0</v>
      </c>
      <c r="AB1192" s="49"/>
      <c r="AC1192" s="49"/>
      <c r="AD1192" s="49">
        <v>1065.989</v>
      </c>
      <c r="AE1192" s="49">
        <v>1100</v>
      </c>
      <c r="AF1192" s="46">
        <f t="shared" ref="AF1192:AF1237" si="334">SUM(AB1192:AE1192)</f>
        <v>2165.989</v>
      </c>
      <c r="AG1192" s="49">
        <v>1000</v>
      </c>
      <c r="AH1192" s="49">
        <v>1000</v>
      </c>
      <c r="AI1192" s="49">
        <v>1000</v>
      </c>
      <c r="AJ1192" s="49">
        <v>1000</v>
      </c>
      <c r="AK1192" s="46">
        <f t="shared" ref="AK1192:AK1237" si="335">SUM(AG1192:AJ1192)</f>
        <v>4000</v>
      </c>
      <c r="AL1192" s="48"/>
      <c r="AM1192" s="48"/>
      <c r="AN1192" s="50">
        <f>IFERROR(VLOOKUP($F1192,Ref_Param!$L:$M,2,0),0)*M1192</f>
        <v>0</v>
      </c>
      <c r="AO1192" s="50">
        <f>IFERROR(VLOOKUP($F1192,Ref_Param!$L:$M,2,0),0)*N1192</f>
        <v>0</v>
      </c>
      <c r="AP1192" s="50">
        <f>IFERROR(VLOOKUP($F1192,Ref_Param!$L:$M,2,0),0)*O1192</f>
        <v>0</v>
      </c>
      <c r="AQ1192" s="50">
        <f>IFERROR(VLOOKUP($F1192,Ref_Param!$L:$M,2,0),0)*P1192</f>
        <v>0</v>
      </c>
      <c r="AR1192" s="51">
        <f t="shared" ref="AR1192:AR1237" si="336">SUM(AN1192:AQ1192)</f>
        <v>0</v>
      </c>
      <c r="AS1192" s="52">
        <f>IFERROR(VLOOKUP($F1192,Ref_Param!$L:$M,2,0),0)*R1192</f>
        <v>0</v>
      </c>
      <c r="AT1192" s="52">
        <f>IFERROR(VLOOKUP($F1192,Ref_Param!$L:$M,2,0),0)*S1192</f>
        <v>0</v>
      </c>
      <c r="AU1192" s="52">
        <f>IFERROR(VLOOKUP($F1192,Ref_Param!$L:$M,2,0),0)*T1192</f>
        <v>0</v>
      </c>
      <c r="AV1192" s="52">
        <f>IFERROR(VLOOKUP($F1192,Ref_Param!$L:$M,2,0),0)*U1192</f>
        <v>0</v>
      </c>
      <c r="AW1192" s="53">
        <f t="shared" ref="AW1192:AW1237" si="337">SUM(AS1192:AV1192)</f>
        <v>0</v>
      </c>
      <c r="AX1192" s="54">
        <f>IFERROR(VLOOKUP($F1192,Ref_Param!$L:$M,2,0),0)*W1192</f>
        <v>0</v>
      </c>
      <c r="AY1192" s="54">
        <f>IFERROR(VLOOKUP($F1192,Ref_Param!$L:$M,2,0),0)*X1192</f>
        <v>0</v>
      </c>
      <c r="AZ1192" s="54">
        <f>IFERROR(VLOOKUP($F1192,Ref_Param!$L:$M,2,0),0)*Y1192</f>
        <v>0</v>
      </c>
      <c r="BA1192" s="54">
        <f>IFERROR(VLOOKUP($F1192,Ref_Param!$L:$M,2,0),0)*Z1192</f>
        <v>0</v>
      </c>
      <c r="BB1192" s="55">
        <f t="shared" ref="BB1192:BB1237" si="338">SUM(AX1192:BA1192)</f>
        <v>0</v>
      </c>
      <c r="BC1192" s="56">
        <f>IFERROR(VLOOKUP($F1192,Ref_Param!$L:$M,2,0),0)*AB1192</f>
        <v>0</v>
      </c>
      <c r="BD1192" s="56">
        <f>IFERROR(VLOOKUP($F1192,Ref_Param!$L:$M,2,0),0)*AC1192</f>
        <v>0</v>
      </c>
      <c r="BE1192" s="56">
        <f>IFERROR(VLOOKUP($F1192,Ref_Param!$L:$M,2,0),0)*AD1192</f>
        <v>1065.989</v>
      </c>
      <c r="BF1192" s="56">
        <f>IFERROR(VLOOKUP($F1192,Ref_Param!$L:$M,2,0),0)*AE1192</f>
        <v>1100</v>
      </c>
      <c r="BG1192" s="57">
        <f t="shared" ref="BG1192:BG1237" si="339">SUM(BC1192:BF1192)</f>
        <v>2165.989</v>
      </c>
      <c r="BH1192" s="56">
        <f>IFERROR(VLOOKUP($F1192,Ref_Param!$L:$M,2,0),0)*AG1192</f>
        <v>1000</v>
      </c>
      <c r="BI1192" s="56">
        <f>IFERROR(VLOOKUP($F1192,Ref_Param!$L:$M,2,0),0)*AH1192</f>
        <v>1000</v>
      </c>
      <c r="BJ1192" s="56">
        <f>IFERROR(VLOOKUP($F1192,Ref_Param!$L:$M,2,0),0)*AI1192</f>
        <v>1000</v>
      </c>
      <c r="BK1192" s="56">
        <f>IFERROR(VLOOKUP($F1192,Ref_Param!$L:$M,2,0),0)*AJ1192</f>
        <v>1000</v>
      </c>
      <c r="BL1192" s="57">
        <f t="shared" ref="BL1192:BL1237" si="340">SUM(BH1192:BK1192)</f>
        <v>4000</v>
      </c>
      <c r="BM1192" s="58">
        <f>IFERROR(VLOOKUP($F1192,Ref_Param!$L:$M,2,0),0)*AL1192</f>
        <v>0</v>
      </c>
      <c r="BN1192" s="59">
        <f>IFERROR(VLOOKUP($F1192,Ref_Param!$L:$M,2,0),0)*AM1192</f>
        <v>0</v>
      </c>
    </row>
    <row r="1193" spans="1:66" ht="15" customHeight="1" x14ac:dyDescent="0.3">
      <c r="A1193" s="91" t="str">
        <f t="shared" si="330"/>
        <v>EAISDigital - API Economy</v>
      </c>
      <c r="B1193" s="43" t="s">
        <v>4152</v>
      </c>
      <c r="C1193" s="43" t="s">
        <v>4117</v>
      </c>
      <c r="D1193" s="43" t="s">
        <v>1109</v>
      </c>
      <c r="E1193" s="66" t="s">
        <v>5353</v>
      </c>
      <c r="F1193" s="43" t="s">
        <v>771</v>
      </c>
      <c r="G1193" s="44" t="s">
        <v>1052</v>
      </c>
      <c r="H1193" s="41" t="s">
        <v>37</v>
      </c>
      <c r="I1193" s="66" t="s">
        <v>38</v>
      </c>
      <c r="J1193" s="43"/>
      <c r="K1193" s="66"/>
      <c r="L1193" s="43" t="s">
        <v>4110</v>
      </c>
      <c r="M1193" s="7">
        <v>121.85573109170242</v>
      </c>
      <c r="N1193" s="7">
        <v>46.06617665993258</v>
      </c>
      <c r="O1193" s="7">
        <v>68.758070728367983</v>
      </c>
      <c r="P1193" s="7">
        <v>-30.158126636562056</v>
      </c>
      <c r="Q1193" s="46">
        <f t="shared" si="331"/>
        <v>206.52185184344091</v>
      </c>
      <c r="R1193" s="7">
        <v>6.6081876185953199</v>
      </c>
      <c r="S1193" s="7">
        <v>130.45594359273548</v>
      </c>
      <c r="T1193" s="7">
        <v>152.08886550782029</v>
      </c>
      <c r="U1193" s="7">
        <v>48.667324003656859</v>
      </c>
      <c r="V1193" s="46">
        <f t="shared" si="332"/>
        <v>337.82032072280793</v>
      </c>
      <c r="W1193" s="7">
        <v>55.538022403594397</v>
      </c>
      <c r="X1193" s="7">
        <v>334.6650201754976</v>
      </c>
      <c r="Y1193" s="7">
        <v>73.547753692971838</v>
      </c>
      <c r="Z1193" s="7">
        <v>283.71538874281509</v>
      </c>
      <c r="AA1193" s="46">
        <f t="shared" si="333"/>
        <v>747.46618501487887</v>
      </c>
      <c r="AB1193" s="49">
        <v>28.271405937969561</v>
      </c>
      <c r="AC1193" s="49">
        <v>165.66989823117638</v>
      </c>
      <c r="AD1193" s="49"/>
      <c r="AE1193" s="49"/>
      <c r="AF1193" s="46">
        <f t="shared" si="334"/>
        <v>193.94130416914595</v>
      </c>
      <c r="AG1193" s="49"/>
      <c r="AH1193" s="49"/>
      <c r="AI1193" s="49"/>
      <c r="AJ1193" s="49"/>
      <c r="AK1193" s="46">
        <f t="shared" si="335"/>
        <v>0</v>
      </c>
      <c r="AL1193" s="48"/>
      <c r="AM1193" s="48"/>
      <c r="AN1193" s="50">
        <f>IFERROR(VLOOKUP($F1193,Ref_Param!$L:$M,2,0),0)*M1193</f>
        <v>76.358179310110202</v>
      </c>
      <c r="AO1193" s="50">
        <f>IFERROR(VLOOKUP($F1193,Ref_Param!$L:$M,2,0),0)*N1193</f>
        <v>28.866343388340365</v>
      </c>
      <c r="AP1193" s="50">
        <f>IFERROR(VLOOKUP($F1193,Ref_Param!$L:$M,2,0),0)*O1193</f>
        <v>43.085713299302256</v>
      </c>
      <c r="AQ1193" s="50">
        <f>IFERROR(VLOOKUP($F1193,Ref_Param!$L:$M,2,0),0)*P1193</f>
        <v>-18.897918224614575</v>
      </c>
      <c r="AR1193" s="51">
        <f t="shared" si="336"/>
        <v>129.41231777313826</v>
      </c>
      <c r="AS1193" s="52">
        <f>IFERROR(VLOOKUP($F1193,Ref_Param!$L:$M,2,0),0)*R1193</f>
        <v>4.1408735606848355</v>
      </c>
      <c r="AT1193" s="52">
        <f>IFERROR(VLOOKUP($F1193,Ref_Param!$L:$M,2,0),0)*S1193</f>
        <v>81.747310887062767</v>
      </c>
      <c r="AU1193" s="52">
        <f>IFERROR(VLOOKUP($F1193,Ref_Param!$L:$M,2,0),0)*T1193</f>
        <v>95.303099488836125</v>
      </c>
      <c r="AV1193" s="52">
        <f>IFERROR(VLOOKUP($F1193,Ref_Param!$L:$M,2,0),0)*U1193</f>
        <v>30.496294425560311</v>
      </c>
      <c r="AW1193" s="53">
        <f t="shared" si="337"/>
        <v>211.68757836214402</v>
      </c>
      <c r="AX1193" s="54">
        <f>IFERROR(VLOOKUP($F1193,Ref_Param!$L:$M,2,0),0)*W1193</f>
        <v>34.801664519424051</v>
      </c>
      <c r="AY1193" s="54">
        <f>IFERROR(VLOOKUP($F1193,Ref_Param!$L:$M,2,0),0)*X1193</f>
        <v>209.71037956476044</v>
      </c>
      <c r="AZ1193" s="54">
        <f>IFERROR(VLOOKUP($F1193,Ref_Param!$L:$M,2,0),0)*Y1193</f>
        <v>46.087061429367395</v>
      </c>
      <c r="BA1193" s="54">
        <f>IFERROR(VLOOKUP($F1193,Ref_Param!$L:$M,2,0),0)*Z1193</f>
        <v>177.78392803173352</v>
      </c>
      <c r="BB1193" s="55">
        <f t="shared" si="338"/>
        <v>468.3830335452854</v>
      </c>
      <c r="BC1193" s="56">
        <f>IFERROR(VLOOKUP($F1193,Ref_Param!$L:$M,2,0),0)*AB1193</f>
        <v>17.715646729293564</v>
      </c>
      <c r="BD1193" s="56">
        <f>IFERROR(VLOOKUP($F1193,Ref_Param!$L:$M,2,0),0)*AC1193</f>
        <v>103.81335110044138</v>
      </c>
      <c r="BE1193" s="56">
        <f>IFERROR(VLOOKUP($F1193,Ref_Param!$L:$M,2,0),0)*AD1193</f>
        <v>0</v>
      </c>
      <c r="BF1193" s="56">
        <f>IFERROR(VLOOKUP($F1193,Ref_Param!$L:$M,2,0),0)*AE1193</f>
        <v>0</v>
      </c>
      <c r="BG1193" s="57">
        <f t="shared" si="339"/>
        <v>121.52899782973495</v>
      </c>
      <c r="BH1193" s="56">
        <f>IFERROR(VLOOKUP($F1193,Ref_Param!$L:$M,2,0),0)*AG1193</f>
        <v>0</v>
      </c>
      <c r="BI1193" s="56">
        <f>IFERROR(VLOOKUP($F1193,Ref_Param!$L:$M,2,0),0)*AH1193</f>
        <v>0</v>
      </c>
      <c r="BJ1193" s="56">
        <f>IFERROR(VLOOKUP($F1193,Ref_Param!$L:$M,2,0),0)*AI1193</f>
        <v>0</v>
      </c>
      <c r="BK1193" s="56">
        <f>IFERROR(VLOOKUP($F1193,Ref_Param!$L:$M,2,0),0)*AJ1193</f>
        <v>0</v>
      </c>
      <c r="BL1193" s="57">
        <f t="shared" si="340"/>
        <v>0</v>
      </c>
      <c r="BM1193" s="58">
        <f>IFERROR(VLOOKUP($F1193,Ref_Param!$L:$M,2,0),0)*AL1193</f>
        <v>0</v>
      </c>
      <c r="BN1193" s="59">
        <f>IFERROR(VLOOKUP($F1193,Ref_Param!$L:$M,2,0),0)*AM1193</f>
        <v>0</v>
      </c>
    </row>
    <row r="1194" spans="1:66" ht="15" customHeight="1" x14ac:dyDescent="0.3">
      <c r="A1194" s="91" t="str">
        <f t="shared" si="330"/>
        <v>EAISDigital - API Economy</v>
      </c>
      <c r="B1194" s="43" t="s">
        <v>4152</v>
      </c>
      <c r="C1194" s="43" t="s">
        <v>4117</v>
      </c>
      <c r="D1194" s="43" t="s">
        <v>1109</v>
      </c>
      <c r="E1194" s="66" t="s">
        <v>5353</v>
      </c>
      <c r="F1194" s="43" t="s">
        <v>771</v>
      </c>
      <c r="G1194" s="44" t="s">
        <v>1052</v>
      </c>
      <c r="H1194" s="41" t="s">
        <v>37</v>
      </c>
      <c r="I1194" s="66" t="s">
        <v>38</v>
      </c>
      <c r="J1194" s="43"/>
      <c r="K1194" s="66"/>
      <c r="L1194" s="43" t="s">
        <v>4110</v>
      </c>
      <c r="M1194" s="7"/>
      <c r="N1194" s="7"/>
      <c r="O1194" s="7"/>
      <c r="P1194" s="7"/>
      <c r="Q1194" s="46">
        <f t="shared" si="331"/>
        <v>0</v>
      </c>
      <c r="R1194" s="7"/>
      <c r="S1194" s="7"/>
      <c r="T1194" s="7"/>
      <c r="U1194" s="7"/>
      <c r="V1194" s="46">
        <f t="shared" si="332"/>
        <v>0</v>
      </c>
      <c r="W1194" s="7"/>
      <c r="X1194" s="7"/>
      <c r="Y1194" s="7"/>
      <c r="Z1194" s="7"/>
      <c r="AA1194" s="46">
        <f t="shared" si="333"/>
        <v>0</v>
      </c>
      <c r="AB1194" s="49"/>
      <c r="AC1194" s="49"/>
      <c r="AD1194" s="49">
        <v>80.096999999999994</v>
      </c>
      <c r="AE1194" s="49">
        <v>80</v>
      </c>
      <c r="AF1194" s="46">
        <f t="shared" si="334"/>
        <v>160.09699999999998</v>
      </c>
      <c r="AG1194" s="49">
        <v>80</v>
      </c>
      <c r="AH1194" s="49">
        <v>80</v>
      </c>
      <c r="AI1194" s="49">
        <v>80</v>
      </c>
      <c r="AJ1194" s="49">
        <v>80</v>
      </c>
      <c r="AK1194" s="46">
        <f t="shared" si="335"/>
        <v>320</v>
      </c>
      <c r="AL1194" s="48"/>
      <c r="AM1194" s="48"/>
      <c r="AN1194" s="50">
        <f>IFERROR(VLOOKUP($F1194,Ref_Param!$L:$M,2,0),0)*M1194</f>
        <v>0</v>
      </c>
      <c r="AO1194" s="50">
        <f>IFERROR(VLOOKUP($F1194,Ref_Param!$L:$M,2,0),0)*N1194</f>
        <v>0</v>
      </c>
      <c r="AP1194" s="50">
        <f>IFERROR(VLOOKUP($F1194,Ref_Param!$L:$M,2,0),0)*O1194</f>
        <v>0</v>
      </c>
      <c r="AQ1194" s="50">
        <f>IFERROR(VLOOKUP($F1194,Ref_Param!$L:$M,2,0),0)*P1194</f>
        <v>0</v>
      </c>
      <c r="AR1194" s="51">
        <f t="shared" si="336"/>
        <v>0</v>
      </c>
      <c r="AS1194" s="52">
        <f>IFERROR(VLOOKUP($F1194,Ref_Param!$L:$M,2,0),0)*R1194</f>
        <v>0</v>
      </c>
      <c r="AT1194" s="52">
        <f>IFERROR(VLOOKUP($F1194,Ref_Param!$L:$M,2,0),0)*S1194</f>
        <v>0</v>
      </c>
      <c r="AU1194" s="52">
        <f>IFERROR(VLOOKUP($F1194,Ref_Param!$L:$M,2,0),0)*T1194</f>
        <v>0</v>
      </c>
      <c r="AV1194" s="52">
        <f>IFERROR(VLOOKUP($F1194,Ref_Param!$L:$M,2,0),0)*U1194</f>
        <v>0</v>
      </c>
      <c r="AW1194" s="53">
        <f t="shared" si="337"/>
        <v>0</v>
      </c>
      <c r="AX1194" s="54">
        <f>IFERROR(VLOOKUP($F1194,Ref_Param!$L:$M,2,0),0)*W1194</f>
        <v>0</v>
      </c>
      <c r="AY1194" s="54">
        <f>IFERROR(VLOOKUP($F1194,Ref_Param!$L:$M,2,0),0)*X1194</f>
        <v>0</v>
      </c>
      <c r="AZ1194" s="54">
        <f>IFERROR(VLOOKUP($F1194,Ref_Param!$L:$M,2,0),0)*Y1194</f>
        <v>0</v>
      </c>
      <c r="BA1194" s="54">
        <f>IFERROR(VLOOKUP($F1194,Ref_Param!$L:$M,2,0),0)*Z1194</f>
        <v>0</v>
      </c>
      <c r="BB1194" s="55">
        <f t="shared" si="338"/>
        <v>0</v>
      </c>
      <c r="BC1194" s="56">
        <f>IFERROR(VLOOKUP($F1194,Ref_Param!$L:$M,2,0),0)*AB1194</f>
        <v>0</v>
      </c>
      <c r="BD1194" s="56">
        <f>IFERROR(VLOOKUP($F1194,Ref_Param!$L:$M,2,0),0)*AC1194</f>
        <v>0</v>
      </c>
      <c r="BE1194" s="56">
        <f>IFERROR(VLOOKUP($F1194,Ref_Param!$L:$M,2,0),0)*AD1194</f>
        <v>50.19100073019348</v>
      </c>
      <c r="BF1194" s="56">
        <f>IFERROR(VLOOKUP($F1194,Ref_Param!$L:$M,2,0),0)*AE1194</f>
        <v>50.130217841061196</v>
      </c>
      <c r="BG1194" s="57">
        <f t="shared" si="339"/>
        <v>100.32121857125468</v>
      </c>
      <c r="BH1194" s="56">
        <f>IFERROR(VLOOKUP($F1194,Ref_Param!$L:$M,2,0),0)*AG1194</f>
        <v>50.130217841061196</v>
      </c>
      <c r="BI1194" s="56">
        <f>IFERROR(VLOOKUP($F1194,Ref_Param!$L:$M,2,0),0)*AH1194</f>
        <v>50.130217841061196</v>
      </c>
      <c r="BJ1194" s="56">
        <f>IFERROR(VLOOKUP($F1194,Ref_Param!$L:$M,2,0),0)*AI1194</f>
        <v>50.130217841061196</v>
      </c>
      <c r="BK1194" s="56">
        <f>IFERROR(VLOOKUP($F1194,Ref_Param!$L:$M,2,0),0)*AJ1194</f>
        <v>50.130217841061196</v>
      </c>
      <c r="BL1194" s="57">
        <f t="shared" si="340"/>
        <v>200.52087136424478</v>
      </c>
      <c r="BM1194" s="58">
        <f>IFERROR(VLOOKUP($F1194,Ref_Param!$L:$M,2,0),0)*AL1194</f>
        <v>0</v>
      </c>
      <c r="BN1194" s="59">
        <f>IFERROR(VLOOKUP($F1194,Ref_Param!$L:$M,2,0),0)*AM1194</f>
        <v>0</v>
      </c>
    </row>
    <row r="1195" spans="1:66" ht="15" customHeight="1" x14ac:dyDescent="0.3">
      <c r="A1195" s="91" t="str">
        <f t="shared" si="330"/>
        <v>EAISDigital - API Economy</v>
      </c>
      <c r="B1195" s="43" t="s">
        <v>4152</v>
      </c>
      <c r="C1195" s="43" t="s">
        <v>4117</v>
      </c>
      <c r="D1195" s="43" t="s">
        <v>1109</v>
      </c>
      <c r="E1195" s="66" t="s">
        <v>5353</v>
      </c>
      <c r="F1195" s="43" t="s">
        <v>20</v>
      </c>
      <c r="G1195" s="44" t="s">
        <v>1052</v>
      </c>
      <c r="H1195" s="41" t="s">
        <v>37</v>
      </c>
      <c r="I1195" s="66" t="s">
        <v>22</v>
      </c>
      <c r="J1195" s="43"/>
      <c r="K1195" s="66"/>
      <c r="L1195" s="43" t="s">
        <v>4110</v>
      </c>
      <c r="M1195" s="7"/>
      <c r="N1195" s="7"/>
      <c r="O1195" s="7"/>
      <c r="P1195" s="7"/>
      <c r="Q1195" s="46">
        <f t="shared" si="331"/>
        <v>0</v>
      </c>
      <c r="R1195" s="7"/>
      <c r="S1195" s="7"/>
      <c r="T1195" s="7"/>
      <c r="U1195" s="7"/>
      <c r="V1195" s="46">
        <f t="shared" si="332"/>
        <v>0</v>
      </c>
      <c r="W1195" s="7"/>
      <c r="X1195" s="7"/>
      <c r="Y1195" s="7"/>
      <c r="Z1195" s="7"/>
      <c r="AA1195" s="46">
        <f t="shared" si="333"/>
        <v>0</v>
      </c>
      <c r="AB1195" s="49"/>
      <c r="AC1195" s="49"/>
      <c r="AD1195" s="49">
        <v>162</v>
      </c>
      <c r="AE1195" s="49">
        <v>162</v>
      </c>
      <c r="AF1195" s="46">
        <f t="shared" si="334"/>
        <v>324</v>
      </c>
      <c r="AG1195" s="49">
        <v>180</v>
      </c>
      <c r="AH1195" s="49">
        <v>200</v>
      </c>
      <c r="AI1195" s="49">
        <v>250</v>
      </c>
      <c r="AJ1195" s="49">
        <v>250</v>
      </c>
      <c r="AK1195" s="46">
        <f t="shared" si="335"/>
        <v>880</v>
      </c>
      <c r="AL1195" s="48"/>
      <c r="AM1195" s="48"/>
      <c r="AN1195" s="50">
        <f>IFERROR(VLOOKUP($F1195,Ref_Param!$L:$M,2,0),0)*M1195</f>
        <v>0</v>
      </c>
      <c r="AO1195" s="50">
        <f>IFERROR(VLOOKUP($F1195,Ref_Param!$L:$M,2,0),0)*N1195</f>
        <v>0</v>
      </c>
      <c r="AP1195" s="50">
        <f>IFERROR(VLOOKUP($F1195,Ref_Param!$L:$M,2,0),0)*O1195</f>
        <v>0</v>
      </c>
      <c r="AQ1195" s="50">
        <f>IFERROR(VLOOKUP($F1195,Ref_Param!$L:$M,2,0),0)*P1195</f>
        <v>0</v>
      </c>
      <c r="AR1195" s="51">
        <f t="shared" si="336"/>
        <v>0</v>
      </c>
      <c r="AS1195" s="52">
        <f>IFERROR(VLOOKUP($F1195,Ref_Param!$L:$M,2,0),0)*R1195</f>
        <v>0</v>
      </c>
      <c r="AT1195" s="52">
        <f>IFERROR(VLOOKUP($F1195,Ref_Param!$L:$M,2,0),0)*S1195</f>
        <v>0</v>
      </c>
      <c r="AU1195" s="52">
        <f>IFERROR(VLOOKUP($F1195,Ref_Param!$L:$M,2,0),0)*T1195</f>
        <v>0</v>
      </c>
      <c r="AV1195" s="52">
        <f>IFERROR(VLOOKUP($F1195,Ref_Param!$L:$M,2,0),0)*U1195</f>
        <v>0</v>
      </c>
      <c r="AW1195" s="53">
        <f t="shared" si="337"/>
        <v>0</v>
      </c>
      <c r="AX1195" s="54">
        <f>IFERROR(VLOOKUP($F1195,Ref_Param!$L:$M,2,0),0)*W1195</f>
        <v>0</v>
      </c>
      <c r="AY1195" s="54">
        <f>IFERROR(VLOOKUP($F1195,Ref_Param!$L:$M,2,0),0)*X1195</f>
        <v>0</v>
      </c>
      <c r="AZ1195" s="54">
        <f>IFERROR(VLOOKUP($F1195,Ref_Param!$L:$M,2,0),0)*Y1195</f>
        <v>0</v>
      </c>
      <c r="BA1195" s="54">
        <f>IFERROR(VLOOKUP($F1195,Ref_Param!$L:$M,2,0),0)*Z1195</f>
        <v>0</v>
      </c>
      <c r="BB1195" s="55">
        <f t="shared" si="338"/>
        <v>0</v>
      </c>
      <c r="BC1195" s="56">
        <f>IFERROR(VLOOKUP($F1195,Ref_Param!$L:$M,2,0),0)*AB1195</f>
        <v>0</v>
      </c>
      <c r="BD1195" s="56">
        <f>IFERROR(VLOOKUP($F1195,Ref_Param!$L:$M,2,0),0)*AC1195</f>
        <v>0</v>
      </c>
      <c r="BE1195" s="56">
        <f>IFERROR(VLOOKUP($F1195,Ref_Param!$L:$M,2,0),0)*AD1195</f>
        <v>162</v>
      </c>
      <c r="BF1195" s="56">
        <f>IFERROR(VLOOKUP($F1195,Ref_Param!$L:$M,2,0),0)*AE1195</f>
        <v>162</v>
      </c>
      <c r="BG1195" s="57">
        <f t="shared" si="339"/>
        <v>324</v>
      </c>
      <c r="BH1195" s="56">
        <f>IFERROR(VLOOKUP($F1195,Ref_Param!$L:$M,2,0),0)*AG1195</f>
        <v>180</v>
      </c>
      <c r="BI1195" s="56">
        <f>IFERROR(VLOOKUP($F1195,Ref_Param!$L:$M,2,0),0)*AH1195</f>
        <v>200</v>
      </c>
      <c r="BJ1195" s="56">
        <f>IFERROR(VLOOKUP($F1195,Ref_Param!$L:$M,2,0),0)*AI1195</f>
        <v>250</v>
      </c>
      <c r="BK1195" s="56">
        <f>IFERROR(VLOOKUP($F1195,Ref_Param!$L:$M,2,0),0)*AJ1195</f>
        <v>250</v>
      </c>
      <c r="BL1195" s="57">
        <f t="shared" si="340"/>
        <v>880</v>
      </c>
      <c r="BM1195" s="58">
        <f>IFERROR(VLOOKUP($F1195,Ref_Param!$L:$M,2,0),0)*AL1195</f>
        <v>0</v>
      </c>
      <c r="BN1195" s="59">
        <f>IFERROR(VLOOKUP($F1195,Ref_Param!$L:$M,2,0),0)*AM1195</f>
        <v>0</v>
      </c>
    </row>
    <row r="1196" spans="1:66" ht="15" customHeight="1" x14ac:dyDescent="0.3">
      <c r="A1196" s="91" t="str">
        <f t="shared" si="330"/>
        <v>EAISDigital - API Economy</v>
      </c>
      <c r="B1196" s="43" t="s">
        <v>4152</v>
      </c>
      <c r="C1196" s="43" t="s">
        <v>4117</v>
      </c>
      <c r="D1196" s="43" t="s">
        <v>2673</v>
      </c>
      <c r="E1196" s="66" t="s">
        <v>2674</v>
      </c>
      <c r="F1196" s="43" t="s">
        <v>28</v>
      </c>
      <c r="G1196" s="44" t="s">
        <v>1052</v>
      </c>
      <c r="H1196" s="41" t="s">
        <v>21</v>
      </c>
      <c r="I1196" s="66" t="s">
        <v>26</v>
      </c>
      <c r="J1196" s="43"/>
      <c r="K1196" s="66"/>
      <c r="L1196" s="43" t="s">
        <v>4110</v>
      </c>
      <c r="M1196" s="7"/>
      <c r="N1196" s="7"/>
      <c r="O1196" s="7"/>
      <c r="P1196" s="7"/>
      <c r="Q1196" s="46">
        <f t="shared" si="331"/>
        <v>0</v>
      </c>
      <c r="R1196" s="7"/>
      <c r="S1196" s="7"/>
      <c r="T1196" s="7"/>
      <c r="U1196" s="7"/>
      <c r="V1196" s="46">
        <f t="shared" si="332"/>
        <v>0</v>
      </c>
      <c r="W1196" s="7"/>
      <c r="X1196" s="7"/>
      <c r="Y1196" s="7"/>
      <c r="Z1196" s="7"/>
      <c r="AA1196" s="46">
        <f t="shared" si="333"/>
        <v>0</v>
      </c>
      <c r="AB1196" s="49"/>
      <c r="AC1196" s="49"/>
      <c r="AD1196" s="49">
        <v>8.891</v>
      </c>
      <c r="AE1196" s="49">
        <v>0</v>
      </c>
      <c r="AF1196" s="46">
        <f t="shared" si="334"/>
        <v>8.891</v>
      </c>
      <c r="AG1196" s="49">
        <v>0</v>
      </c>
      <c r="AH1196" s="49"/>
      <c r="AI1196" s="49"/>
      <c r="AJ1196" s="49"/>
      <c r="AK1196" s="46">
        <f t="shared" si="335"/>
        <v>0</v>
      </c>
      <c r="AL1196" s="48"/>
      <c r="AM1196" s="48"/>
      <c r="AN1196" s="50">
        <f>IFERROR(VLOOKUP($F1196,Ref_Param!$L:$M,2,0),0)*M1196</f>
        <v>0</v>
      </c>
      <c r="AO1196" s="50">
        <f>IFERROR(VLOOKUP($F1196,Ref_Param!$L:$M,2,0),0)*N1196</f>
        <v>0</v>
      </c>
      <c r="AP1196" s="50">
        <f>IFERROR(VLOOKUP($F1196,Ref_Param!$L:$M,2,0),0)*O1196</f>
        <v>0</v>
      </c>
      <c r="AQ1196" s="50">
        <f>IFERROR(VLOOKUP($F1196,Ref_Param!$L:$M,2,0),0)*P1196</f>
        <v>0</v>
      </c>
      <c r="AR1196" s="51">
        <f t="shared" si="336"/>
        <v>0</v>
      </c>
      <c r="AS1196" s="52">
        <f>IFERROR(VLOOKUP($F1196,Ref_Param!$L:$M,2,0),0)*R1196</f>
        <v>0</v>
      </c>
      <c r="AT1196" s="52">
        <f>IFERROR(VLOOKUP($F1196,Ref_Param!$L:$M,2,0),0)*S1196</f>
        <v>0</v>
      </c>
      <c r="AU1196" s="52">
        <f>IFERROR(VLOOKUP($F1196,Ref_Param!$L:$M,2,0),0)*T1196</f>
        <v>0</v>
      </c>
      <c r="AV1196" s="52">
        <f>IFERROR(VLOOKUP($F1196,Ref_Param!$L:$M,2,0),0)*U1196</f>
        <v>0</v>
      </c>
      <c r="AW1196" s="53">
        <f t="shared" si="337"/>
        <v>0</v>
      </c>
      <c r="AX1196" s="54">
        <f>IFERROR(VLOOKUP($F1196,Ref_Param!$L:$M,2,0),0)*W1196</f>
        <v>0</v>
      </c>
      <c r="AY1196" s="54">
        <f>IFERROR(VLOOKUP($F1196,Ref_Param!$L:$M,2,0),0)*X1196</f>
        <v>0</v>
      </c>
      <c r="AZ1196" s="54">
        <f>IFERROR(VLOOKUP($F1196,Ref_Param!$L:$M,2,0),0)*Y1196</f>
        <v>0</v>
      </c>
      <c r="BA1196" s="54">
        <f>IFERROR(VLOOKUP($F1196,Ref_Param!$L:$M,2,0),0)*Z1196</f>
        <v>0</v>
      </c>
      <c r="BB1196" s="55">
        <f t="shared" si="338"/>
        <v>0</v>
      </c>
      <c r="BC1196" s="56">
        <f>IFERROR(VLOOKUP($F1196,Ref_Param!$L:$M,2,0),0)*AB1196</f>
        <v>0</v>
      </c>
      <c r="BD1196" s="56">
        <f>IFERROR(VLOOKUP($F1196,Ref_Param!$L:$M,2,0),0)*AC1196</f>
        <v>0</v>
      </c>
      <c r="BE1196" s="56">
        <f>IFERROR(VLOOKUP($F1196,Ref_Param!$L:$M,2,0),0)*AD1196</f>
        <v>9.6776322258732055</v>
      </c>
      <c r="BF1196" s="56">
        <f>IFERROR(VLOOKUP($F1196,Ref_Param!$L:$M,2,0),0)*AE1196</f>
        <v>0</v>
      </c>
      <c r="BG1196" s="57">
        <f t="shared" si="339"/>
        <v>9.6776322258732055</v>
      </c>
      <c r="BH1196" s="56">
        <f>IFERROR(VLOOKUP($F1196,Ref_Param!$L:$M,2,0),0)*AG1196</f>
        <v>0</v>
      </c>
      <c r="BI1196" s="56">
        <f>IFERROR(VLOOKUP($F1196,Ref_Param!$L:$M,2,0),0)*AH1196</f>
        <v>0</v>
      </c>
      <c r="BJ1196" s="56">
        <f>IFERROR(VLOOKUP($F1196,Ref_Param!$L:$M,2,0),0)*AI1196</f>
        <v>0</v>
      </c>
      <c r="BK1196" s="56">
        <f>IFERROR(VLOOKUP($F1196,Ref_Param!$L:$M,2,0),0)*AJ1196</f>
        <v>0</v>
      </c>
      <c r="BL1196" s="57">
        <f t="shared" si="340"/>
        <v>0</v>
      </c>
      <c r="BM1196" s="58">
        <f>IFERROR(VLOOKUP($F1196,Ref_Param!$L:$M,2,0),0)*AL1196</f>
        <v>0</v>
      </c>
      <c r="BN1196" s="59">
        <f>IFERROR(VLOOKUP($F1196,Ref_Param!$L:$M,2,0),0)*AM1196</f>
        <v>0</v>
      </c>
    </row>
    <row r="1197" spans="1:66" ht="15" customHeight="1" x14ac:dyDescent="0.3">
      <c r="A1197" s="91" t="str">
        <f t="shared" si="330"/>
        <v>EAISDigital - API Economy</v>
      </c>
      <c r="B1197" s="43" t="s">
        <v>4152</v>
      </c>
      <c r="C1197" s="43" t="s">
        <v>4117</v>
      </c>
      <c r="D1197" s="43" t="s">
        <v>2673</v>
      </c>
      <c r="E1197" s="66" t="s">
        <v>2674</v>
      </c>
      <c r="F1197" s="43" t="s">
        <v>28</v>
      </c>
      <c r="G1197" s="44" t="s">
        <v>1052</v>
      </c>
      <c r="H1197" s="41" t="s">
        <v>21</v>
      </c>
      <c r="I1197" s="66" t="s">
        <v>22</v>
      </c>
      <c r="J1197" s="43"/>
      <c r="K1197" s="66"/>
      <c r="L1197" s="43" t="s">
        <v>4110</v>
      </c>
      <c r="M1197" s="7">
        <v>64.932028825290033</v>
      </c>
      <c r="N1197" s="7">
        <v>63.284001602187502</v>
      </c>
      <c r="O1197" s="7">
        <v>55.401965249972392</v>
      </c>
      <c r="P1197" s="7">
        <v>59.327064959397305</v>
      </c>
      <c r="Q1197" s="46">
        <f t="shared" si="331"/>
        <v>242.94506063684724</v>
      </c>
      <c r="R1197" s="7">
        <v>49.519648548581053</v>
      </c>
      <c r="S1197" s="7">
        <v>56.12690340977143</v>
      </c>
      <c r="T1197" s="7">
        <v>52.803294647238829</v>
      </c>
      <c r="U1197" s="7">
        <v>50.237870631822176</v>
      </c>
      <c r="V1197" s="46">
        <f t="shared" si="332"/>
        <v>208.68771723741349</v>
      </c>
      <c r="W1197" s="7">
        <v>-1.9999737455526938</v>
      </c>
      <c r="X1197" s="7">
        <v>0</v>
      </c>
      <c r="Y1197" s="7">
        <v>0</v>
      </c>
      <c r="Z1197" s="7">
        <v>0</v>
      </c>
      <c r="AA1197" s="46">
        <f t="shared" si="333"/>
        <v>-1.9999737455526938</v>
      </c>
      <c r="AB1197" s="49">
        <v>0</v>
      </c>
      <c r="AC1197" s="49">
        <v>21.781294787095781</v>
      </c>
      <c r="AD1197" s="49"/>
      <c r="AE1197" s="49"/>
      <c r="AF1197" s="46">
        <f t="shared" si="334"/>
        <v>21.781294787095781</v>
      </c>
      <c r="AG1197" s="49"/>
      <c r="AH1197" s="49"/>
      <c r="AI1197" s="49"/>
      <c r="AJ1197" s="49"/>
      <c r="AK1197" s="46">
        <f t="shared" si="335"/>
        <v>0</v>
      </c>
      <c r="AL1197" s="48"/>
      <c r="AM1197" s="48"/>
      <c r="AN1197" s="50">
        <f>IFERROR(VLOOKUP($F1197,Ref_Param!$L:$M,2,0),0)*M1197</f>
        <v>70.676897385103445</v>
      </c>
      <c r="AO1197" s="50">
        <f>IFERROR(VLOOKUP($F1197,Ref_Param!$L:$M,2,0),0)*N1197</f>
        <v>68.883060767916021</v>
      </c>
      <c r="AP1197" s="50">
        <f>IFERROR(VLOOKUP($F1197,Ref_Param!$L:$M,2,0),0)*O1197</f>
        <v>60.303660362146026</v>
      </c>
      <c r="AQ1197" s="50">
        <f>IFERROR(VLOOKUP($F1197,Ref_Param!$L:$M,2,0),0)*P1197</f>
        <v>64.576033710216677</v>
      </c>
      <c r="AR1197" s="51">
        <f t="shared" si="336"/>
        <v>264.43965222538213</v>
      </c>
      <c r="AS1197" s="52">
        <f>IFERROR(VLOOKUP($F1197,Ref_Param!$L:$M,2,0),0)*R1197</f>
        <v>53.900905028417874</v>
      </c>
      <c r="AT1197" s="52">
        <f>IFERROR(VLOOKUP($F1197,Ref_Param!$L:$M,2,0),0)*S1197</f>
        <v>61.092737507240663</v>
      </c>
      <c r="AU1197" s="52">
        <f>IFERROR(VLOOKUP($F1197,Ref_Param!$L:$M,2,0),0)*T1197</f>
        <v>57.475072085299367</v>
      </c>
      <c r="AV1197" s="52">
        <f>IFERROR(VLOOKUP($F1197,Ref_Param!$L:$M,2,0),0)*U1197</f>
        <v>54.682671891325093</v>
      </c>
      <c r="AW1197" s="53">
        <f t="shared" si="337"/>
        <v>227.15138651228301</v>
      </c>
      <c r="AX1197" s="54">
        <f>IFERROR(VLOOKUP($F1197,Ref_Param!$L:$M,2,0),0)*W1197</f>
        <v>-2.1769216478305129</v>
      </c>
      <c r="AY1197" s="54">
        <f>IFERROR(VLOOKUP($F1197,Ref_Param!$L:$M,2,0),0)*X1197</f>
        <v>0</v>
      </c>
      <c r="AZ1197" s="54">
        <f>IFERROR(VLOOKUP($F1197,Ref_Param!$L:$M,2,0),0)*Y1197</f>
        <v>0</v>
      </c>
      <c r="BA1197" s="54">
        <f>IFERROR(VLOOKUP($F1197,Ref_Param!$L:$M,2,0),0)*Z1197</f>
        <v>0</v>
      </c>
      <c r="BB1197" s="55">
        <f t="shared" si="338"/>
        <v>-2.1769216478305129</v>
      </c>
      <c r="BC1197" s="56">
        <f>IFERROR(VLOOKUP($F1197,Ref_Param!$L:$M,2,0),0)*AB1197</f>
        <v>0</v>
      </c>
      <c r="BD1197" s="56">
        <f>IFERROR(VLOOKUP($F1197,Ref_Param!$L:$M,2,0),0)*AC1197</f>
        <v>23.708397295337107</v>
      </c>
      <c r="BE1197" s="56">
        <f>IFERROR(VLOOKUP($F1197,Ref_Param!$L:$M,2,0),0)*AD1197</f>
        <v>0</v>
      </c>
      <c r="BF1197" s="56">
        <f>IFERROR(VLOOKUP($F1197,Ref_Param!$L:$M,2,0),0)*AE1197</f>
        <v>0</v>
      </c>
      <c r="BG1197" s="57">
        <f t="shared" si="339"/>
        <v>23.708397295337107</v>
      </c>
      <c r="BH1197" s="56">
        <f>IFERROR(VLOOKUP($F1197,Ref_Param!$L:$M,2,0),0)*AG1197</f>
        <v>0</v>
      </c>
      <c r="BI1197" s="56">
        <f>IFERROR(VLOOKUP($F1197,Ref_Param!$L:$M,2,0),0)*AH1197</f>
        <v>0</v>
      </c>
      <c r="BJ1197" s="56">
        <f>IFERROR(VLOOKUP($F1197,Ref_Param!$L:$M,2,0),0)*AI1197</f>
        <v>0</v>
      </c>
      <c r="BK1197" s="56">
        <f>IFERROR(VLOOKUP($F1197,Ref_Param!$L:$M,2,0),0)*AJ1197</f>
        <v>0</v>
      </c>
      <c r="BL1197" s="57">
        <f t="shared" si="340"/>
        <v>0</v>
      </c>
      <c r="BM1197" s="58">
        <f>IFERROR(VLOOKUP($F1197,Ref_Param!$L:$M,2,0),0)*AL1197</f>
        <v>0</v>
      </c>
      <c r="BN1197" s="59">
        <f>IFERROR(VLOOKUP($F1197,Ref_Param!$L:$M,2,0),0)*AM1197</f>
        <v>0</v>
      </c>
    </row>
    <row r="1198" spans="1:66" ht="15" customHeight="1" x14ac:dyDescent="0.3">
      <c r="A1198" s="91" t="str">
        <f t="shared" si="330"/>
        <v>EAISDigital - API Economy</v>
      </c>
      <c r="B1198" s="43" t="s">
        <v>4152</v>
      </c>
      <c r="C1198" s="43" t="s">
        <v>4117</v>
      </c>
      <c r="D1198" s="43" t="s">
        <v>2673</v>
      </c>
      <c r="E1198" s="66" t="s">
        <v>2674</v>
      </c>
      <c r="F1198" s="43" t="s">
        <v>20</v>
      </c>
      <c r="G1198" s="44" t="s">
        <v>1052</v>
      </c>
      <c r="H1198" s="41" t="s">
        <v>21</v>
      </c>
      <c r="I1198" s="66" t="s">
        <v>26</v>
      </c>
      <c r="J1198" s="43"/>
      <c r="K1198" s="66"/>
      <c r="L1198" s="43" t="s">
        <v>4110</v>
      </c>
      <c r="M1198" s="7"/>
      <c r="N1198" s="7"/>
      <c r="O1198" s="7"/>
      <c r="P1198" s="7"/>
      <c r="Q1198" s="46">
        <f t="shared" si="331"/>
        <v>0</v>
      </c>
      <c r="R1198" s="7"/>
      <c r="S1198" s="7"/>
      <c r="T1198" s="7"/>
      <c r="U1198" s="7"/>
      <c r="V1198" s="46">
        <f t="shared" si="332"/>
        <v>0</v>
      </c>
      <c r="W1198" s="7"/>
      <c r="X1198" s="7"/>
      <c r="Y1198" s="7"/>
      <c r="Z1198" s="7"/>
      <c r="AA1198" s="46">
        <f t="shared" si="333"/>
        <v>0</v>
      </c>
      <c r="AB1198" s="49"/>
      <c r="AC1198" s="49"/>
      <c r="AD1198" s="49">
        <v>20</v>
      </c>
      <c r="AE1198" s="49">
        <v>30</v>
      </c>
      <c r="AF1198" s="46">
        <f t="shared" si="334"/>
        <v>50</v>
      </c>
      <c r="AG1198" s="49">
        <v>30</v>
      </c>
      <c r="AH1198" s="49">
        <v>30</v>
      </c>
      <c r="AI1198" s="49">
        <v>30</v>
      </c>
      <c r="AJ1198" s="49">
        <v>30</v>
      </c>
      <c r="AK1198" s="46">
        <f t="shared" si="335"/>
        <v>120</v>
      </c>
      <c r="AL1198" s="48"/>
      <c r="AM1198" s="48"/>
      <c r="AN1198" s="50">
        <f>IFERROR(VLOOKUP($F1198,Ref_Param!$L:$M,2,0),0)*M1198</f>
        <v>0</v>
      </c>
      <c r="AO1198" s="50">
        <f>IFERROR(VLOOKUP($F1198,Ref_Param!$L:$M,2,0),0)*N1198</f>
        <v>0</v>
      </c>
      <c r="AP1198" s="50">
        <f>IFERROR(VLOOKUP($F1198,Ref_Param!$L:$M,2,0),0)*O1198</f>
        <v>0</v>
      </c>
      <c r="AQ1198" s="50">
        <f>IFERROR(VLOOKUP($F1198,Ref_Param!$L:$M,2,0),0)*P1198</f>
        <v>0</v>
      </c>
      <c r="AR1198" s="51">
        <f t="shared" si="336"/>
        <v>0</v>
      </c>
      <c r="AS1198" s="52">
        <f>IFERROR(VLOOKUP($F1198,Ref_Param!$L:$M,2,0),0)*R1198</f>
        <v>0</v>
      </c>
      <c r="AT1198" s="52">
        <f>IFERROR(VLOOKUP($F1198,Ref_Param!$L:$M,2,0),0)*S1198</f>
        <v>0</v>
      </c>
      <c r="AU1198" s="52">
        <f>IFERROR(VLOOKUP($F1198,Ref_Param!$L:$M,2,0),0)*T1198</f>
        <v>0</v>
      </c>
      <c r="AV1198" s="52">
        <f>IFERROR(VLOOKUP($F1198,Ref_Param!$L:$M,2,0),0)*U1198</f>
        <v>0</v>
      </c>
      <c r="AW1198" s="53">
        <f t="shared" si="337"/>
        <v>0</v>
      </c>
      <c r="AX1198" s="54">
        <f>IFERROR(VLOOKUP($F1198,Ref_Param!$L:$M,2,0),0)*W1198</f>
        <v>0</v>
      </c>
      <c r="AY1198" s="54">
        <f>IFERROR(VLOOKUP($F1198,Ref_Param!$L:$M,2,0),0)*X1198</f>
        <v>0</v>
      </c>
      <c r="AZ1198" s="54">
        <f>IFERROR(VLOOKUP($F1198,Ref_Param!$L:$M,2,0),0)*Y1198</f>
        <v>0</v>
      </c>
      <c r="BA1198" s="54">
        <f>IFERROR(VLOOKUP($F1198,Ref_Param!$L:$M,2,0),0)*Z1198</f>
        <v>0</v>
      </c>
      <c r="BB1198" s="55">
        <f t="shared" si="338"/>
        <v>0</v>
      </c>
      <c r="BC1198" s="56">
        <f>IFERROR(VLOOKUP($F1198,Ref_Param!$L:$M,2,0),0)*AB1198</f>
        <v>0</v>
      </c>
      <c r="BD1198" s="56">
        <f>IFERROR(VLOOKUP($F1198,Ref_Param!$L:$M,2,0),0)*AC1198</f>
        <v>0</v>
      </c>
      <c r="BE1198" s="56">
        <f>IFERROR(VLOOKUP($F1198,Ref_Param!$L:$M,2,0),0)*AD1198</f>
        <v>20</v>
      </c>
      <c r="BF1198" s="56">
        <f>IFERROR(VLOOKUP($F1198,Ref_Param!$L:$M,2,0),0)*AE1198</f>
        <v>30</v>
      </c>
      <c r="BG1198" s="57">
        <f t="shared" si="339"/>
        <v>50</v>
      </c>
      <c r="BH1198" s="56">
        <f>IFERROR(VLOOKUP($F1198,Ref_Param!$L:$M,2,0),0)*AG1198</f>
        <v>30</v>
      </c>
      <c r="BI1198" s="56">
        <f>IFERROR(VLOOKUP($F1198,Ref_Param!$L:$M,2,0),0)*AH1198</f>
        <v>30</v>
      </c>
      <c r="BJ1198" s="56">
        <f>IFERROR(VLOOKUP($F1198,Ref_Param!$L:$M,2,0),0)*AI1198</f>
        <v>30</v>
      </c>
      <c r="BK1198" s="56">
        <f>IFERROR(VLOOKUP($F1198,Ref_Param!$L:$M,2,0),0)*AJ1198</f>
        <v>30</v>
      </c>
      <c r="BL1198" s="57">
        <f t="shared" si="340"/>
        <v>120</v>
      </c>
      <c r="BM1198" s="58">
        <f>IFERROR(VLOOKUP($F1198,Ref_Param!$L:$M,2,0),0)*AL1198</f>
        <v>0</v>
      </c>
      <c r="BN1198" s="59">
        <f>IFERROR(VLOOKUP($F1198,Ref_Param!$L:$M,2,0),0)*AM1198</f>
        <v>0</v>
      </c>
    </row>
    <row r="1199" spans="1:66" ht="15" customHeight="1" x14ac:dyDescent="0.3">
      <c r="A1199" s="91" t="str">
        <f t="shared" si="330"/>
        <v>EAISDigital - API Economy</v>
      </c>
      <c r="B1199" s="43" t="s">
        <v>4152</v>
      </c>
      <c r="C1199" s="43" t="s">
        <v>4117</v>
      </c>
      <c r="D1199" s="43" t="s">
        <v>6192</v>
      </c>
      <c r="E1199" s="66" t="s">
        <v>6193</v>
      </c>
      <c r="F1199" s="43" t="s">
        <v>28</v>
      </c>
      <c r="G1199" s="44" t="s">
        <v>1052</v>
      </c>
      <c r="H1199" s="41" t="s">
        <v>53</v>
      </c>
      <c r="I1199" s="66" t="s">
        <v>22</v>
      </c>
      <c r="J1199" s="43"/>
      <c r="K1199" s="66"/>
      <c r="L1199" s="43" t="s">
        <v>4110</v>
      </c>
      <c r="M1199" s="7">
        <v>0</v>
      </c>
      <c r="N1199" s="7">
        <v>0</v>
      </c>
      <c r="O1199" s="7">
        <v>0</v>
      </c>
      <c r="P1199" s="7">
        <v>0</v>
      </c>
      <c r="Q1199" s="46">
        <f t="shared" si="331"/>
        <v>0</v>
      </c>
      <c r="R1199" s="7">
        <v>0</v>
      </c>
      <c r="S1199" s="7">
        <v>0</v>
      </c>
      <c r="T1199" s="7">
        <v>0</v>
      </c>
      <c r="U1199" s="7">
        <v>0</v>
      </c>
      <c r="V1199" s="46">
        <f t="shared" si="332"/>
        <v>0</v>
      </c>
      <c r="W1199" s="7">
        <v>0</v>
      </c>
      <c r="X1199" s="7">
        <v>0</v>
      </c>
      <c r="Y1199" s="7">
        <v>0</v>
      </c>
      <c r="Z1199" s="7">
        <v>0</v>
      </c>
      <c r="AA1199" s="46">
        <f t="shared" si="333"/>
        <v>0</v>
      </c>
      <c r="AB1199" s="49">
        <v>0.94670495470305527</v>
      </c>
      <c r="AC1199" s="49">
        <v>22.485516947286659</v>
      </c>
      <c r="AD1199" s="49"/>
      <c r="AE1199" s="49"/>
      <c r="AF1199" s="46">
        <f t="shared" si="334"/>
        <v>23.432221901989713</v>
      </c>
      <c r="AG1199" s="49"/>
      <c r="AH1199" s="49"/>
      <c r="AI1199" s="49"/>
      <c r="AJ1199" s="49"/>
      <c r="AK1199" s="46">
        <f t="shared" si="335"/>
        <v>0</v>
      </c>
      <c r="AL1199" s="48"/>
      <c r="AM1199" s="48"/>
      <c r="AN1199" s="50">
        <f>IFERROR(VLOOKUP($F1199,Ref_Param!$L:$M,2,0),0)*M1199</f>
        <v>0</v>
      </c>
      <c r="AO1199" s="50">
        <f>IFERROR(VLOOKUP($F1199,Ref_Param!$L:$M,2,0),0)*N1199</f>
        <v>0</v>
      </c>
      <c r="AP1199" s="50">
        <f>IFERROR(VLOOKUP($F1199,Ref_Param!$L:$M,2,0),0)*O1199</f>
        <v>0</v>
      </c>
      <c r="AQ1199" s="50">
        <f>IFERROR(VLOOKUP($F1199,Ref_Param!$L:$M,2,0),0)*P1199</f>
        <v>0</v>
      </c>
      <c r="AR1199" s="51">
        <f t="shared" si="336"/>
        <v>0</v>
      </c>
      <c r="AS1199" s="52">
        <f>IFERROR(VLOOKUP($F1199,Ref_Param!$L:$M,2,0),0)*R1199</f>
        <v>0</v>
      </c>
      <c r="AT1199" s="52">
        <f>IFERROR(VLOOKUP($F1199,Ref_Param!$L:$M,2,0),0)*S1199</f>
        <v>0</v>
      </c>
      <c r="AU1199" s="52">
        <f>IFERROR(VLOOKUP($F1199,Ref_Param!$L:$M,2,0),0)*T1199</f>
        <v>0</v>
      </c>
      <c r="AV1199" s="52">
        <f>IFERROR(VLOOKUP($F1199,Ref_Param!$L:$M,2,0),0)*U1199</f>
        <v>0</v>
      </c>
      <c r="AW1199" s="53">
        <f t="shared" si="337"/>
        <v>0</v>
      </c>
      <c r="AX1199" s="54">
        <f>IFERROR(VLOOKUP($F1199,Ref_Param!$L:$M,2,0),0)*W1199</f>
        <v>0</v>
      </c>
      <c r="AY1199" s="54">
        <f>IFERROR(VLOOKUP($F1199,Ref_Param!$L:$M,2,0),0)*X1199</f>
        <v>0</v>
      </c>
      <c r="AZ1199" s="54">
        <f>IFERROR(VLOOKUP($F1199,Ref_Param!$L:$M,2,0),0)*Y1199</f>
        <v>0</v>
      </c>
      <c r="BA1199" s="54">
        <f>IFERROR(VLOOKUP($F1199,Ref_Param!$L:$M,2,0),0)*Z1199</f>
        <v>0</v>
      </c>
      <c r="BB1199" s="55">
        <f t="shared" si="338"/>
        <v>0</v>
      </c>
      <c r="BC1199" s="56">
        <f>IFERROR(VLOOKUP($F1199,Ref_Param!$L:$M,2,0),0)*AB1199</f>
        <v>1.0304647821424049</v>
      </c>
      <c r="BD1199" s="56">
        <f>IFERROR(VLOOKUP($F1199,Ref_Param!$L:$M,2,0),0)*AC1199</f>
        <v>24.474925590426217</v>
      </c>
      <c r="BE1199" s="56">
        <f>IFERROR(VLOOKUP($F1199,Ref_Param!$L:$M,2,0),0)*AD1199</f>
        <v>0</v>
      </c>
      <c r="BF1199" s="56">
        <f>IFERROR(VLOOKUP($F1199,Ref_Param!$L:$M,2,0),0)*AE1199</f>
        <v>0</v>
      </c>
      <c r="BG1199" s="57">
        <f t="shared" si="339"/>
        <v>25.505390372568623</v>
      </c>
      <c r="BH1199" s="56">
        <f>IFERROR(VLOOKUP($F1199,Ref_Param!$L:$M,2,0),0)*AG1199</f>
        <v>0</v>
      </c>
      <c r="BI1199" s="56">
        <f>IFERROR(VLOOKUP($F1199,Ref_Param!$L:$M,2,0),0)*AH1199</f>
        <v>0</v>
      </c>
      <c r="BJ1199" s="56">
        <f>IFERROR(VLOOKUP($F1199,Ref_Param!$L:$M,2,0),0)*AI1199</f>
        <v>0</v>
      </c>
      <c r="BK1199" s="56">
        <f>IFERROR(VLOOKUP($F1199,Ref_Param!$L:$M,2,0),0)*AJ1199</f>
        <v>0</v>
      </c>
      <c r="BL1199" s="57">
        <f t="shared" si="340"/>
        <v>0</v>
      </c>
      <c r="BM1199" s="58">
        <f>IFERROR(VLOOKUP($F1199,Ref_Param!$L:$M,2,0),0)*AL1199</f>
        <v>0</v>
      </c>
      <c r="BN1199" s="59">
        <f>IFERROR(VLOOKUP($F1199,Ref_Param!$L:$M,2,0),0)*AM1199</f>
        <v>0</v>
      </c>
    </row>
    <row r="1200" spans="1:66" ht="15" customHeight="1" x14ac:dyDescent="0.3">
      <c r="A1200" s="91" t="str">
        <f t="shared" si="330"/>
        <v>EAISDigital - API Economy</v>
      </c>
      <c r="B1200" s="43" t="s">
        <v>4152</v>
      </c>
      <c r="C1200" s="43" t="s">
        <v>4117</v>
      </c>
      <c r="D1200" s="43" t="s">
        <v>6192</v>
      </c>
      <c r="E1200" s="66" t="s">
        <v>6193</v>
      </c>
      <c r="F1200" s="43" t="s">
        <v>28</v>
      </c>
      <c r="G1200" s="44" t="s">
        <v>1052</v>
      </c>
      <c r="H1200" s="41" t="s">
        <v>53</v>
      </c>
      <c r="I1200" s="66" t="s">
        <v>38</v>
      </c>
      <c r="J1200" s="43"/>
      <c r="K1200" s="66"/>
      <c r="L1200" s="43" t="s">
        <v>4110</v>
      </c>
      <c r="M1200" s="7"/>
      <c r="N1200" s="7"/>
      <c r="O1200" s="7"/>
      <c r="P1200" s="7"/>
      <c r="Q1200" s="46">
        <f t="shared" si="331"/>
        <v>0</v>
      </c>
      <c r="R1200" s="7"/>
      <c r="S1200" s="7"/>
      <c r="T1200" s="7"/>
      <c r="U1200" s="7"/>
      <c r="V1200" s="46">
        <f t="shared" si="332"/>
        <v>0</v>
      </c>
      <c r="W1200" s="7"/>
      <c r="X1200" s="7"/>
      <c r="Y1200" s="7"/>
      <c r="Z1200" s="7"/>
      <c r="AA1200" s="46">
        <f t="shared" si="333"/>
        <v>0</v>
      </c>
      <c r="AB1200" s="49"/>
      <c r="AC1200" s="49"/>
      <c r="AD1200" s="49">
        <v>9.4309999999999992</v>
      </c>
      <c r="AE1200" s="49">
        <v>0</v>
      </c>
      <c r="AF1200" s="46">
        <f t="shared" si="334"/>
        <v>9.4309999999999992</v>
      </c>
      <c r="AG1200" s="49">
        <v>10</v>
      </c>
      <c r="AH1200" s="49">
        <v>10</v>
      </c>
      <c r="AI1200" s="49">
        <v>10</v>
      </c>
      <c r="AJ1200" s="49">
        <v>10</v>
      </c>
      <c r="AK1200" s="46">
        <f t="shared" si="335"/>
        <v>40</v>
      </c>
      <c r="AL1200" s="48"/>
      <c r="AM1200" s="48"/>
      <c r="AN1200" s="50">
        <f>IFERROR(VLOOKUP($F1200,Ref_Param!$L:$M,2,0),0)*M1200</f>
        <v>0</v>
      </c>
      <c r="AO1200" s="50">
        <f>IFERROR(VLOOKUP($F1200,Ref_Param!$L:$M,2,0),0)*N1200</f>
        <v>0</v>
      </c>
      <c r="AP1200" s="50">
        <f>IFERROR(VLOOKUP($F1200,Ref_Param!$L:$M,2,0),0)*O1200</f>
        <v>0</v>
      </c>
      <c r="AQ1200" s="50">
        <f>IFERROR(VLOOKUP($F1200,Ref_Param!$L:$M,2,0),0)*P1200</f>
        <v>0</v>
      </c>
      <c r="AR1200" s="51">
        <f t="shared" si="336"/>
        <v>0</v>
      </c>
      <c r="AS1200" s="52">
        <f>IFERROR(VLOOKUP($F1200,Ref_Param!$L:$M,2,0),0)*R1200</f>
        <v>0</v>
      </c>
      <c r="AT1200" s="52">
        <f>IFERROR(VLOOKUP($F1200,Ref_Param!$L:$M,2,0),0)*S1200</f>
        <v>0</v>
      </c>
      <c r="AU1200" s="52">
        <f>IFERROR(VLOOKUP($F1200,Ref_Param!$L:$M,2,0),0)*T1200</f>
        <v>0</v>
      </c>
      <c r="AV1200" s="52">
        <f>IFERROR(VLOOKUP($F1200,Ref_Param!$L:$M,2,0),0)*U1200</f>
        <v>0</v>
      </c>
      <c r="AW1200" s="53">
        <f t="shared" si="337"/>
        <v>0</v>
      </c>
      <c r="AX1200" s="54">
        <f>IFERROR(VLOOKUP($F1200,Ref_Param!$L:$M,2,0),0)*W1200</f>
        <v>0</v>
      </c>
      <c r="AY1200" s="54">
        <f>IFERROR(VLOOKUP($F1200,Ref_Param!$L:$M,2,0),0)*X1200</f>
        <v>0</v>
      </c>
      <c r="AZ1200" s="54">
        <f>IFERROR(VLOOKUP($F1200,Ref_Param!$L:$M,2,0),0)*Y1200</f>
        <v>0</v>
      </c>
      <c r="BA1200" s="54">
        <f>IFERROR(VLOOKUP($F1200,Ref_Param!$L:$M,2,0),0)*Z1200</f>
        <v>0</v>
      </c>
      <c r="BB1200" s="55">
        <f t="shared" si="338"/>
        <v>0</v>
      </c>
      <c r="BC1200" s="56">
        <f>IFERROR(VLOOKUP($F1200,Ref_Param!$L:$M,2,0),0)*AB1200</f>
        <v>0</v>
      </c>
      <c r="BD1200" s="56">
        <f>IFERROR(VLOOKUP($F1200,Ref_Param!$L:$M,2,0),0)*AC1200</f>
        <v>0</v>
      </c>
      <c r="BE1200" s="56">
        <f>IFERROR(VLOOKUP($F1200,Ref_Param!$L:$M,2,0),0)*AD1200</f>
        <v>10.265408786661816</v>
      </c>
      <c r="BF1200" s="56">
        <f>IFERROR(VLOOKUP($F1200,Ref_Param!$L:$M,2,0),0)*AE1200</f>
        <v>0</v>
      </c>
      <c r="BG1200" s="57">
        <f t="shared" si="339"/>
        <v>10.265408786661816</v>
      </c>
      <c r="BH1200" s="56">
        <f>IFERROR(VLOOKUP($F1200,Ref_Param!$L:$M,2,0),0)*AG1200</f>
        <v>10.884751125714999</v>
      </c>
      <c r="BI1200" s="56">
        <f>IFERROR(VLOOKUP($F1200,Ref_Param!$L:$M,2,0),0)*AH1200</f>
        <v>10.884751125714999</v>
      </c>
      <c r="BJ1200" s="56">
        <f>IFERROR(VLOOKUP($F1200,Ref_Param!$L:$M,2,0),0)*AI1200</f>
        <v>10.884751125714999</v>
      </c>
      <c r="BK1200" s="56">
        <f>IFERROR(VLOOKUP($F1200,Ref_Param!$L:$M,2,0),0)*AJ1200</f>
        <v>10.884751125714999</v>
      </c>
      <c r="BL1200" s="57">
        <f t="shared" si="340"/>
        <v>43.539004502859996</v>
      </c>
      <c r="BM1200" s="58">
        <f>IFERROR(VLOOKUP($F1200,Ref_Param!$L:$M,2,0),0)*AL1200</f>
        <v>0</v>
      </c>
      <c r="BN1200" s="59">
        <f>IFERROR(VLOOKUP($F1200,Ref_Param!$L:$M,2,0),0)*AM1200</f>
        <v>0</v>
      </c>
    </row>
    <row r="1201" spans="1:66" ht="15" customHeight="1" x14ac:dyDescent="0.3">
      <c r="A1201" s="91" t="str">
        <f t="shared" si="330"/>
        <v>EAISDigital - API Economy</v>
      </c>
      <c r="B1201" s="43" t="s">
        <v>4152</v>
      </c>
      <c r="C1201" s="43" t="s">
        <v>4117</v>
      </c>
      <c r="D1201" s="43" t="s">
        <v>6192</v>
      </c>
      <c r="E1201" s="66" t="s">
        <v>6193</v>
      </c>
      <c r="F1201" s="43" t="s">
        <v>20</v>
      </c>
      <c r="G1201" s="44" t="s">
        <v>1052</v>
      </c>
      <c r="H1201" s="41" t="s">
        <v>53</v>
      </c>
      <c r="I1201" s="66" t="s">
        <v>26</v>
      </c>
      <c r="J1201" s="43"/>
      <c r="K1201" s="66"/>
      <c r="L1201" s="43" t="s">
        <v>4110</v>
      </c>
      <c r="M1201" s="7"/>
      <c r="N1201" s="7"/>
      <c r="O1201" s="7"/>
      <c r="P1201" s="7"/>
      <c r="Q1201" s="46">
        <f t="shared" si="331"/>
        <v>0</v>
      </c>
      <c r="R1201" s="7"/>
      <c r="S1201" s="7"/>
      <c r="T1201" s="7"/>
      <c r="U1201" s="7"/>
      <c r="V1201" s="46">
        <f t="shared" si="332"/>
        <v>0</v>
      </c>
      <c r="W1201" s="7"/>
      <c r="X1201" s="7"/>
      <c r="Y1201" s="7"/>
      <c r="Z1201" s="7"/>
      <c r="AA1201" s="46">
        <f t="shared" si="333"/>
        <v>0</v>
      </c>
      <c r="AB1201" s="49"/>
      <c r="AC1201" s="49"/>
      <c r="AD1201" s="49">
        <v>26</v>
      </c>
      <c r="AE1201" s="49">
        <v>39</v>
      </c>
      <c r="AF1201" s="46">
        <f t="shared" si="334"/>
        <v>65</v>
      </c>
      <c r="AG1201" s="49">
        <v>40</v>
      </c>
      <c r="AH1201" s="49">
        <v>40</v>
      </c>
      <c r="AI1201" s="49">
        <v>40</v>
      </c>
      <c r="AJ1201" s="49">
        <v>40</v>
      </c>
      <c r="AK1201" s="46">
        <f t="shared" si="335"/>
        <v>160</v>
      </c>
      <c r="AL1201" s="48"/>
      <c r="AM1201" s="48"/>
      <c r="AN1201" s="50">
        <f>IFERROR(VLOOKUP($F1201,Ref_Param!$L:$M,2,0),0)*M1201</f>
        <v>0</v>
      </c>
      <c r="AO1201" s="50">
        <f>IFERROR(VLOOKUP($F1201,Ref_Param!$L:$M,2,0),0)*N1201</f>
        <v>0</v>
      </c>
      <c r="AP1201" s="50">
        <f>IFERROR(VLOOKUP($F1201,Ref_Param!$L:$M,2,0),0)*O1201</f>
        <v>0</v>
      </c>
      <c r="AQ1201" s="50">
        <f>IFERROR(VLOOKUP($F1201,Ref_Param!$L:$M,2,0),0)*P1201</f>
        <v>0</v>
      </c>
      <c r="AR1201" s="51">
        <f t="shared" si="336"/>
        <v>0</v>
      </c>
      <c r="AS1201" s="52">
        <f>IFERROR(VLOOKUP($F1201,Ref_Param!$L:$M,2,0),0)*R1201</f>
        <v>0</v>
      </c>
      <c r="AT1201" s="52">
        <f>IFERROR(VLOOKUP($F1201,Ref_Param!$L:$M,2,0),0)*S1201</f>
        <v>0</v>
      </c>
      <c r="AU1201" s="52">
        <f>IFERROR(VLOOKUP($F1201,Ref_Param!$L:$M,2,0),0)*T1201</f>
        <v>0</v>
      </c>
      <c r="AV1201" s="52">
        <f>IFERROR(VLOOKUP($F1201,Ref_Param!$L:$M,2,0),0)*U1201</f>
        <v>0</v>
      </c>
      <c r="AW1201" s="53">
        <f t="shared" si="337"/>
        <v>0</v>
      </c>
      <c r="AX1201" s="54">
        <f>IFERROR(VLOOKUP($F1201,Ref_Param!$L:$M,2,0),0)*W1201</f>
        <v>0</v>
      </c>
      <c r="AY1201" s="54">
        <f>IFERROR(VLOOKUP($F1201,Ref_Param!$L:$M,2,0),0)*X1201</f>
        <v>0</v>
      </c>
      <c r="AZ1201" s="54">
        <f>IFERROR(VLOOKUP($F1201,Ref_Param!$L:$M,2,0),0)*Y1201</f>
        <v>0</v>
      </c>
      <c r="BA1201" s="54">
        <f>IFERROR(VLOOKUP($F1201,Ref_Param!$L:$M,2,0),0)*Z1201</f>
        <v>0</v>
      </c>
      <c r="BB1201" s="55">
        <f t="shared" si="338"/>
        <v>0</v>
      </c>
      <c r="BC1201" s="56">
        <f>IFERROR(VLOOKUP($F1201,Ref_Param!$L:$M,2,0),0)*AB1201</f>
        <v>0</v>
      </c>
      <c r="BD1201" s="56">
        <f>IFERROR(VLOOKUP($F1201,Ref_Param!$L:$M,2,0),0)*AC1201</f>
        <v>0</v>
      </c>
      <c r="BE1201" s="56">
        <f>IFERROR(VLOOKUP($F1201,Ref_Param!$L:$M,2,0),0)*AD1201</f>
        <v>26</v>
      </c>
      <c r="BF1201" s="56">
        <f>IFERROR(VLOOKUP($F1201,Ref_Param!$L:$M,2,0),0)*AE1201</f>
        <v>39</v>
      </c>
      <c r="BG1201" s="57">
        <f t="shared" si="339"/>
        <v>65</v>
      </c>
      <c r="BH1201" s="56">
        <f>IFERROR(VLOOKUP($F1201,Ref_Param!$L:$M,2,0),0)*AG1201</f>
        <v>40</v>
      </c>
      <c r="BI1201" s="56">
        <f>IFERROR(VLOOKUP($F1201,Ref_Param!$L:$M,2,0),0)*AH1201</f>
        <v>40</v>
      </c>
      <c r="BJ1201" s="56">
        <f>IFERROR(VLOOKUP($F1201,Ref_Param!$L:$M,2,0),0)*AI1201</f>
        <v>40</v>
      </c>
      <c r="BK1201" s="56">
        <f>IFERROR(VLOOKUP($F1201,Ref_Param!$L:$M,2,0),0)*AJ1201</f>
        <v>40</v>
      </c>
      <c r="BL1201" s="57">
        <f t="shared" si="340"/>
        <v>160</v>
      </c>
      <c r="BM1201" s="58">
        <f>IFERROR(VLOOKUP($F1201,Ref_Param!$L:$M,2,0),0)*AL1201</f>
        <v>0</v>
      </c>
      <c r="BN1201" s="59">
        <f>IFERROR(VLOOKUP($F1201,Ref_Param!$L:$M,2,0),0)*AM1201</f>
        <v>0</v>
      </c>
    </row>
    <row r="1202" spans="1:66" ht="15" customHeight="1" x14ac:dyDescent="0.3">
      <c r="A1202" s="91" t="str">
        <f t="shared" si="330"/>
        <v>EAISDigital - API Economy</v>
      </c>
      <c r="B1202" s="43" t="s">
        <v>4152</v>
      </c>
      <c r="C1202" s="43" t="s">
        <v>4117</v>
      </c>
      <c r="D1202" s="43" t="s">
        <v>6194</v>
      </c>
      <c r="E1202" s="66" t="s">
        <v>6194</v>
      </c>
      <c r="F1202" s="43" t="s">
        <v>36</v>
      </c>
      <c r="G1202" s="44" t="s">
        <v>1052</v>
      </c>
      <c r="H1202" s="41" t="s">
        <v>5426</v>
      </c>
      <c r="I1202" s="66" t="s">
        <v>38</v>
      </c>
      <c r="J1202" s="43"/>
      <c r="K1202" s="66"/>
      <c r="L1202" s="43" t="s">
        <v>4110</v>
      </c>
      <c r="M1202" s="7">
        <v>0</v>
      </c>
      <c r="N1202" s="7">
        <v>0</v>
      </c>
      <c r="O1202" s="7">
        <v>0</v>
      </c>
      <c r="P1202" s="7">
        <v>0</v>
      </c>
      <c r="Q1202" s="46">
        <f t="shared" si="331"/>
        <v>0</v>
      </c>
      <c r="R1202" s="7">
        <v>0</v>
      </c>
      <c r="S1202" s="7">
        <v>0</v>
      </c>
      <c r="T1202" s="7">
        <v>0</v>
      </c>
      <c r="U1202" s="7">
        <v>0</v>
      </c>
      <c r="V1202" s="46">
        <f t="shared" si="332"/>
        <v>0</v>
      </c>
      <c r="W1202" s="7">
        <v>0</v>
      </c>
      <c r="X1202" s="7">
        <v>0</v>
      </c>
      <c r="Y1202" s="7">
        <v>0</v>
      </c>
      <c r="Z1202" s="7">
        <v>0</v>
      </c>
      <c r="AA1202" s="46">
        <f t="shared" si="333"/>
        <v>0</v>
      </c>
      <c r="AB1202" s="49">
        <v>163.93032845441923</v>
      </c>
      <c r="AC1202" s="49">
        <v>57.492771014492774</v>
      </c>
      <c r="AD1202" s="49"/>
      <c r="AE1202" s="49"/>
      <c r="AF1202" s="46">
        <f t="shared" si="334"/>
        <v>221.423099468912</v>
      </c>
      <c r="AG1202" s="49"/>
      <c r="AH1202" s="49"/>
      <c r="AI1202" s="49"/>
      <c r="AJ1202" s="49"/>
      <c r="AK1202" s="46">
        <f t="shared" si="335"/>
        <v>0</v>
      </c>
      <c r="AL1202" s="48"/>
      <c r="AM1202" s="48"/>
      <c r="AN1202" s="50">
        <f>IFERROR(VLOOKUP($F1202,Ref_Param!$L:$M,2,0),0)*M1202</f>
        <v>0</v>
      </c>
      <c r="AO1202" s="50">
        <f>IFERROR(VLOOKUP($F1202,Ref_Param!$L:$M,2,0),0)*N1202</f>
        <v>0</v>
      </c>
      <c r="AP1202" s="50">
        <f>IFERROR(VLOOKUP($F1202,Ref_Param!$L:$M,2,0),0)*O1202</f>
        <v>0</v>
      </c>
      <c r="AQ1202" s="50">
        <f>IFERROR(VLOOKUP($F1202,Ref_Param!$L:$M,2,0),0)*P1202</f>
        <v>0</v>
      </c>
      <c r="AR1202" s="51">
        <f t="shared" si="336"/>
        <v>0</v>
      </c>
      <c r="AS1202" s="52">
        <f>IFERROR(VLOOKUP($F1202,Ref_Param!$L:$M,2,0),0)*R1202</f>
        <v>0</v>
      </c>
      <c r="AT1202" s="52">
        <f>IFERROR(VLOOKUP($F1202,Ref_Param!$L:$M,2,0),0)*S1202</f>
        <v>0</v>
      </c>
      <c r="AU1202" s="52">
        <f>IFERROR(VLOOKUP($F1202,Ref_Param!$L:$M,2,0),0)*T1202</f>
        <v>0</v>
      </c>
      <c r="AV1202" s="52">
        <f>IFERROR(VLOOKUP($F1202,Ref_Param!$L:$M,2,0),0)*U1202</f>
        <v>0</v>
      </c>
      <c r="AW1202" s="53">
        <f t="shared" si="337"/>
        <v>0</v>
      </c>
      <c r="AX1202" s="54">
        <f>IFERROR(VLOOKUP($F1202,Ref_Param!$L:$M,2,0),0)*W1202</f>
        <v>0</v>
      </c>
      <c r="AY1202" s="54">
        <f>IFERROR(VLOOKUP($F1202,Ref_Param!$L:$M,2,0),0)*X1202</f>
        <v>0</v>
      </c>
      <c r="AZ1202" s="54">
        <f>IFERROR(VLOOKUP($F1202,Ref_Param!$L:$M,2,0),0)*Y1202</f>
        <v>0</v>
      </c>
      <c r="BA1202" s="54">
        <f>IFERROR(VLOOKUP($F1202,Ref_Param!$L:$M,2,0),0)*Z1202</f>
        <v>0</v>
      </c>
      <c r="BB1202" s="55">
        <f t="shared" si="338"/>
        <v>0</v>
      </c>
      <c r="BC1202" s="56">
        <f>IFERROR(VLOOKUP($F1202,Ref_Param!$L:$M,2,0),0)*AB1202</f>
        <v>109.78563922169519</v>
      </c>
      <c r="BD1202" s="56">
        <f>IFERROR(VLOOKUP($F1202,Ref_Param!$L:$M,2,0),0)*AC1202</f>
        <v>38.503434208683693</v>
      </c>
      <c r="BE1202" s="56">
        <f>IFERROR(VLOOKUP($F1202,Ref_Param!$L:$M,2,0),0)*AD1202</f>
        <v>0</v>
      </c>
      <c r="BF1202" s="56">
        <f>IFERROR(VLOOKUP($F1202,Ref_Param!$L:$M,2,0),0)*AE1202</f>
        <v>0</v>
      </c>
      <c r="BG1202" s="57">
        <f t="shared" si="339"/>
        <v>148.28907343037889</v>
      </c>
      <c r="BH1202" s="56">
        <f>IFERROR(VLOOKUP($F1202,Ref_Param!$L:$M,2,0),0)*AG1202</f>
        <v>0</v>
      </c>
      <c r="BI1202" s="56">
        <f>IFERROR(VLOOKUP($F1202,Ref_Param!$L:$M,2,0),0)*AH1202</f>
        <v>0</v>
      </c>
      <c r="BJ1202" s="56">
        <f>IFERROR(VLOOKUP($F1202,Ref_Param!$L:$M,2,0),0)*AI1202</f>
        <v>0</v>
      </c>
      <c r="BK1202" s="56">
        <f>IFERROR(VLOOKUP($F1202,Ref_Param!$L:$M,2,0),0)*AJ1202</f>
        <v>0</v>
      </c>
      <c r="BL1202" s="57">
        <f t="shared" si="340"/>
        <v>0</v>
      </c>
      <c r="BM1202" s="58">
        <f>IFERROR(VLOOKUP($F1202,Ref_Param!$L:$M,2,0),0)*AL1202</f>
        <v>0</v>
      </c>
      <c r="BN1202" s="59">
        <f>IFERROR(VLOOKUP($F1202,Ref_Param!$L:$M,2,0),0)*AM1202</f>
        <v>0</v>
      </c>
    </row>
    <row r="1203" spans="1:66" ht="15" customHeight="1" x14ac:dyDescent="0.3">
      <c r="A1203" s="91" t="str">
        <f t="shared" si="330"/>
        <v>EAISDigital - API Economy</v>
      </c>
      <c r="B1203" s="43" t="s">
        <v>4152</v>
      </c>
      <c r="C1203" s="43" t="s">
        <v>4117</v>
      </c>
      <c r="D1203" s="43" t="s">
        <v>6194</v>
      </c>
      <c r="E1203" s="66" t="s">
        <v>6194</v>
      </c>
      <c r="F1203" s="43" t="s">
        <v>3731</v>
      </c>
      <c r="G1203" s="44" t="s">
        <v>1052</v>
      </c>
      <c r="H1203" s="41" t="s">
        <v>5426</v>
      </c>
      <c r="I1203" s="66" t="s">
        <v>38</v>
      </c>
      <c r="J1203" s="43"/>
      <c r="K1203" s="66"/>
      <c r="L1203" s="43" t="s">
        <v>4110</v>
      </c>
      <c r="M1203" s="7">
        <v>0</v>
      </c>
      <c r="N1203" s="7">
        <v>0</v>
      </c>
      <c r="O1203" s="7">
        <v>0</v>
      </c>
      <c r="P1203" s="7">
        <v>0</v>
      </c>
      <c r="Q1203" s="46">
        <f t="shared" si="331"/>
        <v>0</v>
      </c>
      <c r="R1203" s="7">
        <v>0</v>
      </c>
      <c r="S1203" s="7">
        <v>0</v>
      </c>
      <c r="T1203" s="7">
        <v>0</v>
      </c>
      <c r="U1203" s="7">
        <v>0</v>
      </c>
      <c r="V1203" s="46">
        <f t="shared" si="332"/>
        <v>0</v>
      </c>
      <c r="W1203" s="7">
        <v>0</v>
      </c>
      <c r="X1203" s="7">
        <v>0</v>
      </c>
      <c r="Y1203" s="7">
        <v>0</v>
      </c>
      <c r="Z1203" s="7">
        <v>0</v>
      </c>
      <c r="AA1203" s="46">
        <f t="shared" si="333"/>
        <v>0</v>
      </c>
      <c r="AB1203" s="49">
        <v>0</v>
      </c>
      <c r="AC1203" s="49">
        <v>39.492780000000074</v>
      </c>
      <c r="AD1203" s="49"/>
      <c r="AE1203" s="49"/>
      <c r="AF1203" s="46">
        <f t="shared" si="334"/>
        <v>39.492780000000074</v>
      </c>
      <c r="AG1203" s="49"/>
      <c r="AH1203" s="49"/>
      <c r="AI1203" s="49"/>
      <c r="AJ1203" s="49"/>
      <c r="AK1203" s="46">
        <f t="shared" si="335"/>
        <v>0</v>
      </c>
      <c r="AL1203" s="48"/>
      <c r="AM1203" s="48"/>
      <c r="AN1203" s="50">
        <f>IFERROR(VLOOKUP($F1203,Ref_Param!$L:$M,2,0),0)*M1203</f>
        <v>0</v>
      </c>
      <c r="AO1203" s="50">
        <f>IFERROR(VLOOKUP($F1203,Ref_Param!$L:$M,2,0),0)*N1203</f>
        <v>0</v>
      </c>
      <c r="AP1203" s="50">
        <f>IFERROR(VLOOKUP($F1203,Ref_Param!$L:$M,2,0),0)*O1203</f>
        <v>0</v>
      </c>
      <c r="AQ1203" s="50">
        <f>IFERROR(VLOOKUP($F1203,Ref_Param!$L:$M,2,0),0)*P1203</f>
        <v>0</v>
      </c>
      <c r="AR1203" s="51">
        <f t="shared" si="336"/>
        <v>0</v>
      </c>
      <c r="AS1203" s="52">
        <f>IFERROR(VLOOKUP($F1203,Ref_Param!$L:$M,2,0),0)*R1203</f>
        <v>0</v>
      </c>
      <c r="AT1203" s="52">
        <f>IFERROR(VLOOKUP($F1203,Ref_Param!$L:$M,2,0),0)*S1203</f>
        <v>0</v>
      </c>
      <c r="AU1203" s="52">
        <f>IFERROR(VLOOKUP($F1203,Ref_Param!$L:$M,2,0),0)*T1203</f>
        <v>0</v>
      </c>
      <c r="AV1203" s="52">
        <f>IFERROR(VLOOKUP($F1203,Ref_Param!$L:$M,2,0),0)*U1203</f>
        <v>0</v>
      </c>
      <c r="AW1203" s="53">
        <f t="shared" si="337"/>
        <v>0</v>
      </c>
      <c r="AX1203" s="54">
        <f>IFERROR(VLOOKUP($F1203,Ref_Param!$L:$M,2,0),0)*W1203</f>
        <v>0</v>
      </c>
      <c r="AY1203" s="54">
        <f>IFERROR(VLOOKUP($F1203,Ref_Param!$L:$M,2,0),0)*X1203</f>
        <v>0</v>
      </c>
      <c r="AZ1203" s="54">
        <f>IFERROR(VLOOKUP($F1203,Ref_Param!$L:$M,2,0),0)*Y1203</f>
        <v>0</v>
      </c>
      <c r="BA1203" s="54">
        <f>IFERROR(VLOOKUP($F1203,Ref_Param!$L:$M,2,0),0)*Z1203</f>
        <v>0</v>
      </c>
      <c r="BB1203" s="55">
        <f t="shared" si="338"/>
        <v>0</v>
      </c>
      <c r="BC1203" s="56">
        <f>IFERROR(VLOOKUP($F1203,Ref_Param!$L:$M,2,0),0)*AB1203</f>
        <v>0</v>
      </c>
      <c r="BD1203" s="56">
        <f>IFERROR(VLOOKUP($F1203,Ref_Param!$L:$M,2,0),0)*AC1203</f>
        <v>0.4806228550565918</v>
      </c>
      <c r="BE1203" s="56">
        <f>IFERROR(VLOOKUP($F1203,Ref_Param!$L:$M,2,0),0)*AD1203</f>
        <v>0</v>
      </c>
      <c r="BF1203" s="56">
        <f>IFERROR(VLOOKUP($F1203,Ref_Param!$L:$M,2,0),0)*AE1203</f>
        <v>0</v>
      </c>
      <c r="BG1203" s="57">
        <f t="shared" si="339"/>
        <v>0.4806228550565918</v>
      </c>
      <c r="BH1203" s="56">
        <f>IFERROR(VLOOKUP($F1203,Ref_Param!$L:$M,2,0),0)*AG1203</f>
        <v>0</v>
      </c>
      <c r="BI1203" s="56">
        <f>IFERROR(VLOOKUP($F1203,Ref_Param!$L:$M,2,0),0)*AH1203</f>
        <v>0</v>
      </c>
      <c r="BJ1203" s="56">
        <f>IFERROR(VLOOKUP($F1203,Ref_Param!$L:$M,2,0),0)*AI1203</f>
        <v>0</v>
      </c>
      <c r="BK1203" s="56">
        <f>IFERROR(VLOOKUP($F1203,Ref_Param!$L:$M,2,0),0)*AJ1203</f>
        <v>0</v>
      </c>
      <c r="BL1203" s="57">
        <f t="shared" si="340"/>
        <v>0</v>
      </c>
      <c r="BM1203" s="58">
        <f>IFERROR(VLOOKUP($F1203,Ref_Param!$L:$M,2,0),0)*AL1203</f>
        <v>0</v>
      </c>
      <c r="BN1203" s="59">
        <f>IFERROR(VLOOKUP($F1203,Ref_Param!$L:$M,2,0),0)*AM1203</f>
        <v>0</v>
      </c>
    </row>
    <row r="1204" spans="1:66" ht="15" customHeight="1" x14ac:dyDescent="0.3">
      <c r="A1204" s="91" t="str">
        <f t="shared" si="330"/>
        <v>EAISDigital - API Economy</v>
      </c>
      <c r="B1204" s="43" t="s">
        <v>4152</v>
      </c>
      <c r="C1204" s="43" t="s">
        <v>4117</v>
      </c>
      <c r="D1204" s="43" t="s">
        <v>1110</v>
      </c>
      <c r="E1204" s="66" t="s">
        <v>5356</v>
      </c>
      <c r="F1204" s="43" t="s">
        <v>20</v>
      </c>
      <c r="G1204" s="44" t="s">
        <v>1052</v>
      </c>
      <c r="H1204" s="41" t="s">
        <v>5426</v>
      </c>
      <c r="I1204" s="66" t="s">
        <v>26</v>
      </c>
      <c r="J1204" s="43"/>
      <c r="K1204" s="66"/>
      <c r="L1204" s="43" t="s">
        <v>4110</v>
      </c>
      <c r="M1204" s="7">
        <v>0</v>
      </c>
      <c r="N1204" s="7">
        <v>0</v>
      </c>
      <c r="O1204" s="7">
        <v>0</v>
      </c>
      <c r="P1204" s="7">
        <v>42.788812542271685</v>
      </c>
      <c r="Q1204" s="46">
        <f t="shared" si="331"/>
        <v>42.788812542271685</v>
      </c>
      <c r="R1204" s="7">
        <v>64.108915869952085</v>
      </c>
      <c r="S1204" s="7">
        <v>90.922989710130338</v>
      </c>
      <c r="T1204" s="7">
        <v>47.800844279044128</v>
      </c>
      <c r="U1204" s="7">
        <v>46.210419075944728</v>
      </c>
      <c r="V1204" s="46">
        <f t="shared" si="332"/>
        <v>249.04316893507126</v>
      </c>
      <c r="W1204" s="7">
        <v>30.543082624200991</v>
      </c>
      <c r="X1204" s="7">
        <v>80.633106843353318</v>
      </c>
      <c r="Y1204" s="7">
        <v>147.9001088036766</v>
      </c>
      <c r="Z1204" s="7">
        <v>182.14786597227783</v>
      </c>
      <c r="AA1204" s="46">
        <f t="shared" si="333"/>
        <v>441.22416424350877</v>
      </c>
      <c r="AB1204" s="49">
        <v>189.75895473904367</v>
      </c>
      <c r="AC1204" s="49">
        <v>202.62957830644001</v>
      </c>
      <c r="AD1204" s="49"/>
      <c r="AE1204" s="49"/>
      <c r="AF1204" s="46">
        <f t="shared" si="334"/>
        <v>392.38853304548365</v>
      </c>
      <c r="AG1204" s="49"/>
      <c r="AH1204" s="49"/>
      <c r="AI1204" s="49"/>
      <c r="AJ1204" s="49"/>
      <c r="AK1204" s="46">
        <f t="shared" si="335"/>
        <v>0</v>
      </c>
      <c r="AL1204" s="48"/>
      <c r="AM1204" s="48"/>
      <c r="AN1204" s="50">
        <f>IFERROR(VLOOKUP($F1204,Ref_Param!$L:$M,2,0),0)*M1204</f>
        <v>0</v>
      </c>
      <c r="AO1204" s="50">
        <f>IFERROR(VLOOKUP($F1204,Ref_Param!$L:$M,2,0),0)*N1204</f>
        <v>0</v>
      </c>
      <c r="AP1204" s="50">
        <f>IFERROR(VLOOKUP($F1204,Ref_Param!$L:$M,2,0),0)*O1204</f>
        <v>0</v>
      </c>
      <c r="AQ1204" s="50">
        <f>IFERROR(VLOOKUP($F1204,Ref_Param!$L:$M,2,0),0)*P1204</f>
        <v>42.788812542271685</v>
      </c>
      <c r="AR1204" s="51">
        <f t="shared" si="336"/>
        <v>42.788812542271685</v>
      </c>
      <c r="AS1204" s="52">
        <f>IFERROR(VLOOKUP($F1204,Ref_Param!$L:$M,2,0),0)*R1204</f>
        <v>64.108915869952085</v>
      </c>
      <c r="AT1204" s="52">
        <f>IFERROR(VLOOKUP($F1204,Ref_Param!$L:$M,2,0),0)*S1204</f>
        <v>90.922989710130338</v>
      </c>
      <c r="AU1204" s="52">
        <f>IFERROR(VLOOKUP($F1204,Ref_Param!$L:$M,2,0),0)*T1204</f>
        <v>47.800844279044128</v>
      </c>
      <c r="AV1204" s="52">
        <f>IFERROR(VLOOKUP($F1204,Ref_Param!$L:$M,2,0),0)*U1204</f>
        <v>46.210419075944728</v>
      </c>
      <c r="AW1204" s="53">
        <f t="shared" si="337"/>
        <v>249.04316893507126</v>
      </c>
      <c r="AX1204" s="54">
        <f>IFERROR(VLOOKUP($F1204,Ref_Param!$L:$M,2,0),0)*W1204</f>
        <v>30.543082624200991</v>
      </c>
      <c r="AY1204" s="54">
        <f>IFERROR(VLOOKUP($F1204,Ref_Param!$L:$M,2,0),0)*X1204</f>
        <v>80.633106843353318</v>
      </c>
      <c r="AZ1204" s="54">
        <f>IFERROR(VLOOKUP($F1204,Ref_Param!$L:$M,2,0),0)*Y1204</f>
        <v>147.9001088036766</v>
      </c>
      <c r="BA1204" s="54">
        <f>IFERROR(VLOOKUP($F1204,Ref_Param!$L:$M,2,0),0)*Z1204</f>
        <v>182.14786597227783</v>
      </c>
      <c r="BB1204" s="55">
        <f t="shared" si="338"/>
        <v>441.22416424350877</v>
      </c>
      <c r="BC1204" s="56">
        <f>IFERROR(VLOOKUP($F1204,Ref_Param!$L:$M,2,0),0)*AB1204</f>
        <v>189.75895473904367</v>
      </c>
      <c r="BD1204" s="56">
        <f>IFERROR(VLOOKUP($F1204,Ref_Param!$L:$M,2,0),0)*AC1204</f>
        <v>202.62957830644001</v>
      </c>
      <c r="BE1204" s="56">
        <f>IFERROR(VLOOKUP($F1204,Ref_Param!$L:$M,2,0),0)*AD1204</f>
        <v>0</v>
      </c>
      <c r="BF1204" s="56">
        <f>IFERROR(VLOOKUP($F1204,Ref_Param!$L:$M,2,0),0)*AE1204</f>
        <v>0</v>
      </c>
      <c r="BG1204" s="57">
        <f t="shared" si="339"/>
        <v>392.38853304548365</v>
      </c>
      <c r="BH1204" s="56">
        <f>IFERROR(VLOOKUP($F1204,Ref_Param!$L:$M,2,0),0)*AG1204</f>
        <v>0</v>
      </c>
      <c r="BI1204" s="56">
        <f>IFERROR(VLOOKUP($F1204,Ref_Param!$L:$M,2,0),0)*AH1204</f>
        <v>0</v>
      </c>
      <c r="BJ1204" s="56">
        <f>IFERROR(VLOOKUP($F1204,Ref_Param!$L:$M,2,0),0)*AI1204</f>
        <v>0</v>
      </c>
      <c r="BK1204" s="56">
        <f>IFERROR(VLOOKUP($F1204,Ref_Param!$L:$M,2,0),0)*AJ1204</f>
        <v>0</v>
      </c>
      <c r="BL1204" s="57">
        <f t="shared" si="340"/>
        <v>0</v>
      </c>
      <c r="BM1204" s="58">
        <f>IFERROR(VLOOKUP($F1204,Ref_Param!$L:$M,2,0),0)*AL1204</f>
        <v>0</v>
      </c>
      <c r="BN1204" s="59">
        <f>IFERROR(VLOOKUP($F1204,Ref_Param!$L:$M,2,0),0)*AM1204</f>
        <v>0</v>
      </c>
    </row>
    <row r="1205" spans="1:66" ht="15" customHeight="1" x14ac:dyDescent="0.3">
      <c r="A1205" s="91" t="str">
        <f t="shared" si="330"/>
        <v>EAISDigital - API Economy</v>
      </c>
      <c r="B1205" s="43" t="s">
        <v>4152</v>
      </c>
      <c r="C1205" s="43" t="s">
        <v>4117</v>
      </c>
      <c r="D1205" s="43" t="s">
        <v>1110</v>
      </c>
      <c r="E1205" s="66" t="s">
        <v>5356</v>
      </c>
      <c r="F1205" s="43" t="s">
        <v>20</v>
      </c>
      <c r="G1205" s="44" t="s">
        <v>1052</v>
      </c>
      <c r="H1205" s="41" t="s">
        <v>5426</v>
      </c>
      <c r="I1205" s="66" t="s">
        <v>26</v>
      </c>
      <c r="J1205" s="43"/>
      <c r="K1205" s="66"/>
      <c r="L1205" s="43" t="s">
        <v>4110</v>
      </c>
      <c r="M1205" s="7"/>
      <c r="N1205" s="7"/>
      <c r="O1205" s="7"/>
      <c r="P1205" s="7"/>
      <c r="Q1205" s="46">
        <f t="shared" si="331"/>
        <v>0</v>
      </c>
      <c r="R1205" s="7"/>
      <c r="S1205" s="7"/>
      <c r="T1205" s="7"/>
      <c r="U1205" s="7"/>
      <c r="V1205" s="46">
        <f t="shared" si="332"/>
        <v>0</v>
      </c>
      <c r="W1205" s="7"/>
      <c r="X1205" s="7"/>
      <c r="Y1205" s="7"/>
      <c r="Z1205" s="7"/>
      <c r="AA1205" s="46">
        <f t="shared" si="333"/>
        <v>0</v>
      </c>
      <c r="AB1205" s="49"/>
      <c r="AC1205" s="49"/>
      <c r="AD1205" s="49">
        <v>199.691</v>
      </c>
      <c r="AE1205" s="49">
        <v>200</v>
      </c>
      <c r="AF1205" s="46">
        <f t="shared" si="334"/>
        <v>399.69100000000003</v>
      </c>
      <c r="AG1205" s="49">
        <v>100</v>
      </c>
      <c r="AH1205" s="49">
        <v>100</v>
      </c>
      <c r="AI1205" s="49">
        <v>100</v>
      </c>
      <c r="AJ1205" s="49">
        <v>100</v>
      </c>
      <c r="AK1205" s="46">
        <f t="shared" si="335"/>
        <v>400</v>
      </c>
      <c r="AL1205" s="48"/>
      <c r="AM1205" s="48"/>
      <c r="AN1205" s="50">
        <f>IFERROR(VLOOKUP($F1205,Ref_Param!$L:$M,2,0),0)*M1205</f>
        <v>0</v>
      </c>
      <c r="AO1205" s="50">
        <f>IFERROR(VLOOKUP($F1205,Ref_Param!$L:$M,2,0),0)*N1205</f>
        <v>0</v>
      </c>
      <c r="AP1205" s="50">
        <f>IFERROR(VLOOKUP($F1205,Ref_Param!$L:$M,2,0),0)*O1205</f>
        <v>0</v>
      </c>
      <c r="AQ1205" s="50">
        <f>IFERROR(VLOOKUP($F1205,Ref_Param!$L:$M,2,0),0)*P1205</f>
        <v>0</v>
      </c>
      <c r="AR1205" s="51">
        <f t="shared" si="336"/>
        <v>0</v>
      </c>
      <c r="AS1205" s="52">
        <f>IFERROR(VLOOKUP($F1205,Ref_Param!$L:$M,2,0),0)*R1205</f>
        <v>0</v>
      </c>
      <c r="AT1205" s="52">
        <f>IFERROR(VLOOKUP($F1205,Ref_Param!$L:$M,2,0),0)*S1205</f>
        <v>0</v>
      </c>
      <c r="AU1205" s="52">
        <f>IFERROR(VLOOKUP($F1205,Ref_Param!$L:$M,2,0),0)*T1205</f>
        <v>0</v>
      </c>
      <c r="AV1205" s="52">
        <f>IFERROR(VLOOKUP($F1205,Ref_Param!$L:$M,2,0),0)*U1205</f>
        <v>0</v>
      </c>
      <c r="AW1205" s="53">
        <f t="shared" si="337"/>
        <v>0</v>
      </c>
      <c r="AX1205" s="54">
        <f>IFERROR(VLOOKUP($F1205,Ref_Param!$L:$M,2,0),0)*W1205</f>
        <v>0</v>
      </c>
      <c r="AY1205" s="54">
        <f>IFERROR(VLOOKUP($F1205,Ref_Param!$L:$M,2,0),0)*X1205</f>
        <v>0</v>
      </c>
      <c r="AZ1205" s="54">
        <f>IFERROR(VLOOKUP($F1205,Ref_Param!$L:$M,2,0),0)*Y1205</f>
        <v>0</v>
      </c>
      <c r="BA1205" s="54">
        <f>IFERROR(VLOOKUP($F1205,Ref_Param!$L:$M,2,0),0)*Z1205</f>
        <v>0</v>
      </c>
      <c r="BB1205" s="55">
        <f t="shared" si="338"/>
        <v>0</v>
      </c>
      <c r="BC1205" s="56">
        <f>IFERROR(VLOOKUP($F1205,Ref_Param!$L:$M,2,0),0)*AB1205</f>
        <v>0</v>
      </c>
      <c r="BD1205" s="56">
        <f>IFERROR(VLOOKUP($F1205,Ref_Param!$L:$M,2,0),0)*AC1205</f>
        <v>0</v>
      </c>
      <c r="BE1205" s="56">
        <f>IFERROR(VLOOKUP($F1205,Ref_Param!$L:$M,2,0),0)*AD1205</f>
        <v>199.691</v>
      </c>
      <c r="BF1205" s="56">
        <f>IFERROR(VLOOKUP($F1205,Ref_Param!$L:$M,2,0),0)*AE1205</f>
        <v>200</v>
      </c>
      <c r="BG1205" s="57">
        <f t="shared" si="339"/>
        <v>399.69100000000003</v>
      </c>
      <c r="BH1205" s="56">
        <f>IFERROR(VLOOKUP($F1205,Ref_Param!$L:$M,2,0),0)*AG1205</f>
        <v>100</v>
      </c>
      <c r="BI1205" s="56">
        <f>IFERROR(VLOOKUP($F1205,Ref_Param!$L:$M,2,0),0)*AH1205</f>
        <v>100</v>
      </c>
      <c r="BJ1205" s="56">
        <f>IFERROR(VLOOKUP($F1205,Ref_Param!$L:$M,2,0),0)*AI1205</f>
        <v>100</v>
      </c>
      <c r="BK1205" s="56">
        <f>IFERROR(VLOOKUP($F1205,Ref_Param!$L:$M,2,0),0)*AJ1205</f>
        <v>100</v>
      </c>
      <c r="BL1205" s="57">
        <f t="shared" si="340"/>
        <v>400</v>
      </c>
      <c r="BM1205" s="58">
        <f>IFERROR(VLOOKUP($F1205,Ref_Param!$L:$M,2,0),0)*AL1205</f>
        <v>0</v>
      </c>
      <c r="BN1205" s="59">
        <f>IFERROR(VLOOKUP($F1205,Ref_Param!$L:$M,2,0),0)*AM1205</f>
        <v>0</v>
      </c>
    </row>
    <row r="1206" spans="1:66" ht="15" customHeight="1" x14ac:dyDescent="0.3">
      <c r="A1206" s="91" t="str">
        <f t="shared" si="330"/>
        <v>EAISDigital - API Economy</v>
      </c>
      <c r="B1206" s="43" t="s">
        <v>4152</v>
      </c>
      <c r="C1206" s="43" t="s">
        <v>4117</v>
      </c>
      <c r="D1206" s="43" t="s">
        <v>1111</v>
      </c>
      <c r="E1206" s="66" t="s">
        <v>5357</v>
      </c>
      <c r="F1206" s="43" t="s">
        <v>20</v>
      </c>
      <c r="G1206" s="44" t="s">
        <v>1052</v>
      </c>
      <c r="H1206" s="41" t="s">
        <v>21</v>
      </c>
      <c r="I1206" s="66" t="s">
        <v>22</v>
      </c>
      <c r="J1206" s="43"/>
      <c r="K1206" s="66"/>
      <c r="L1206" s="43" t="s">
        <v>4110</v>
      </c>
      <c r="M1206" s="7">
        <v>0</v>
      </c>
      <c r="N1206" s="7">
        <v>0</v>
      </c>
      <c r="O1206" s="7">
        <v>0</v>
      </c>
      <c r="P1206" s="7">
        <v>0</v>
      </c>
      <c r="Q1206" s="46">
        <f t="shared" si="331"/>
        <v>0</v>
      </c>
      <c r="R1206" s="7">
        <v>0</v>
      </c>
      <c r="S1206" s="7">
        <v>0</v>
      </c>
      <c r="T1206" s="7">
        <v>0</v>
      </c>
      <c r="U1206" s="7">
        <v>0</v>
      </c>
      <c r="V1206" s="46">
        <f t="shared" si="332"/>
        <v>0</v>
      </c>
      <c r="W1206" s="7">
        <v>0</v>
      </c>
      <c r="X1206" s="7">
        <v>0</v>
      </c>
      <c r="Y1206" s="7">
        <v>6.0455452455843215</v>
      </c>
      <c r="Z1206" s="7">
        <v>7.8358109358398078</v>
      </c>
      <c r="AA1206" s="46">
        <f t="shared" si="333"/>
        <v>13.881356181424129</v>
      </c>
      <c r="AB1206" s="49">
        <v>0.73113103473360841</v>
      </c>
      <c r="AC1206" s="49">
        <v>0</v>
      </c>
      <c r="AD1206" s="49"/>
      <c r="AE1206" s="49"/>
      <c r="AF1206" s="46">
        <f t="shared" si="334"/>
        <v>0.73113103473360841</v>
      </c>
      <c r="AG1206" s="49"/>
      <c r="AH1206" s="49"/>
      <c r="AI1206" s="49"/>
      <c r="AJ1206" s="49"/>
      <c r="AK1206" s="46">
        <f t="shared" si="335"/>
        <v>0</v>
      </c>
      <c r="AL1206" s="48"/>
      <c r="AM1206" s="48"/>
      <c r="AN1206" s="50">
        <f>IFERROR(VLOOKUP($F1206,Ref_Param!$L:$M,2,0),0)*M1206</f>
        <v>0</v>
      </c>
      <c r="AO1206" s="50">
        <f>IFERROR(VLOOKUP($F1206,Ref_Param!$L:$M,2,0),0)*N1206</f>
        <v>0</v>
      </c>
      <c r="AP1206" s="50">
        <f>IFERROR(VLOOKUP($F1206,Ref_Param!$L:$M,2,0),0)*O1206</f>
        <v>0</v>
      </c>
      <c r="AQ1206" s="50">
        <f>IFERROR(VLOOKUP($F1206,Ref_Param!$L:$M,2,0),0)*P1206</f>
        <v>0</v>
      </c>
      <c r="AR1206" s="51">
        <f t="shared" si="336"/>
        <v>0</v>
      </c>
      <c r="AS1206" s="52">
        <f>IFERROR(VLOOKUP($F1206,Ref_Param!$L:$M,2,0),0)*R1206</f>
        <v>0</v>
      </c>
      <c r="AT1206" s="52">
        <f>IFERROR(VLOOKUP($F1206,Ref_Param!$L:$M,2,0),0)*S1206</f>
        <v>0</v>
      </c>
      <c r="AU1206" s="52">
        <f>IFERROR(VLOOKUP($F1206,Ref_Param!$L:$M,2,0),0)*T1206</f>
        <v>0</v>
      </c>
      <c r="AV1206" s="52">
        <f>IFERROR(VLOOKUP($F1206,Ref_Param!$L:$M,2,0),0)*U1206</f>
        <v>0</v>
      </c>
      <c r="AW1206" s="53">
        <f t="shared" si="337"/>
        <v>0</v>
      </c>
      <c r="AX1206" s="54">
        <f>IFERROR(VLOOKUP($F1206,Ref_Param!$L:$M,2,0),0)*W1206</f>
        <v>0</v>
      </c>
      <c r="AY1206" s="54">
        <f>IFERROR(VLOOKUP($F1206,Ref_Param!$L:$M,2,0),0)*X1206</f>
        <v>0</v>
      </c>
      <c r="AZ1206" s="54">
        <f>IFERROR(VLOOKUP($F1206,Ref_Param!$L:$M,2,0),0)*Y1206</f>
        <v>6.0455452455843215</v>
      </c>
      <c r="BA1206" s="54">
        <f>IFERROR(VLOOKUP($F1206,Ref_Param!$L:$M,2,0),0)*Z1206</f>
        <v>7.8358109358398078</v>
      </c>
      <c r="BB1206" s="55">
        <f t="shared" si="338"/>
        <v>13.881356181424129</v>
      </c>
      <c r="BC1206" s="56">
        <f>IFERROR(VLOOKUP($F1206,Ref_Param!$L:$M,2,0),0)*AB1206</f>
        <v>0.73113103473360841</v>
      </c>
      <c r="BD1206" s="56">
        <f>IFERROR(VLOOKUP($F1206,Ref_Param!$L:$M,2,0),0)*AC1206</f>
        <v>0</v>
      </c>
      <c r="BE1206" s="56">
        <f>IFERROR(VLOOKUP($F1206,Ref_Param!$L:$M,2,0),0)*AD1206</f>
        <v>0</v>
      </c>
      <c r="BF1206" s="56">
        <f>IFERROR(VLOOKUP($F1206,Ref_Param!$L:$M,2,0),0)*AE1206</f>
        <v>0</v>
      </c>
      <c r="BG1206" s="57">
        <f t="shared" si="339"/>
        <v>0.73113103473360841</v>
      </c>
      <c r="BH1206" s="56">
        <f>IFERROR(VLOOKUP($F1206,Ref_Param!$L:$M,2,0),0)*AG1206</f>
        <v>0</v>
      </c>
      <c r="BI1206" s="56">
        <f>IFERROR(VLOOKUP($F1206,Ref_Param!$L:$M,2,0),0)*AH1206</f>
        <v>0</v>
      </c>
      <c r="BJ1206" s="56">
        <f>IFERROR(VLOOKUP($F1206,Ref_Param!$L:$M,2,0),0)*AI1206</f>
        <v>0</v>
      </c>
      <c r="BK1206" s="56">
        <f>IFERROR(VLOOKUP($F1206,Ref_Param!$L:$M,2,0),0)*AJ1206</f>
        <v>0</v>
      </c>
      <c r="BL1206" s="57">
        <f t="shared" si="340"/>
        <v>0</v>
      </c>
      <c r="BM1206" s="58">
        <f>IFERROR(VLOOKUP($F1206,Ref_Param!$L:$M,2,0),0)*AL1206</f>
        <v>0</v>
      </c>
      <c r="BN1206" s="59">
        <f>IFERROR(VLOOKUP($F1206,Ref_Param!$L:$M,2,0),0)*AM1206</f>
        <v>0</v>
      </c>
    </row>
    <row r="1207" spans="1:66" ht="15" customHeight="1" x14ac:dyDescent="0.3">
      <c r="A1207" s="91" t="str">
        <f t="shared" si="330"/>
        <v>EAISDigital - API Economy</v>
      </c>
      <c r="B1207" s="43" t="s">
        <v>4152</v>
      </c>
      <c r="C1207" s="43" t="s">
        <v>4117</v>
      </c>
      <c r="D1207" s="43" t="s">
        <v>1111</v>
      </c>
      <c r="E1207" s="66" t="s">
        <v>5357</v>
      </c>
      <c r="F1207" s="43" t="s">
        <v>20</v>
      </c>
      <c r="G1207" s="44" t="s">
        <v>1052</v>
      </c>
      <c r="H1207" s="41" t="s">
        <v>21</v>
      </c>
      <c r="I1207" s="66" t="s">
        <v>22</v>
      </c>
      <c r="J1207" s="43"/>
      <c r="K1207" s="66"/>
      <c r="L1207" s="43" t="s">
        <v>4110</v>
      </c>
      <c r="M1207" s="7"/>
      <c r="N1207" s="7"/>
      <c r="O1207" s="7"/>
      <c r="P1207" s="7"/>
      <c r="Q1207" s="46">
        <f t="shared" si="331"/>
        <v>0</v>
      </c>
      <c r="R1207" s="7"/>
      <c r="S1207" s="7"/>
      <c r="T1207" s="7"/>
      <c r="U1207" s="7"/>
      <c r="V1207" s="46">
        <f t="shared" si="332"/>
        <v>0</v>
      </c>
      <c r="W1207" s="7"/>
      <c r="X1207" s="7"/>
      <c r="Y1207" s="7"/>
      <c r="Z1207" s="7"/>
      <c r="AA1207" s="46">
        <f t="shared" si="333"/>
        <v>0</v>
      </c>
      <c r="AB1207" s="49"/>
      <c r="AC1207" s="49"/>
      <c r="AD1207" s="49">
        <v>4.0279999999999996</v>
      </c>
      <c r="AE1207" s="49">
        <v>0</v>
      </c>
      <c r="AF1207" s="46">
        <f t="shared" si="334"/>
        <v>4.0279999999999996</v>
      </c>
      <c r="AG1207" s="49">
        <v>0</v>
      </c>
      <c r="AH1207" s="49">
        <v>0</v>
      </c>
      <c r="AI1207" s="49">
        <v>0</v>
      </c>
      <c r="AJ1207" s="49">
        <v>0</v>
      </c>
      <c r="AK1207" s="46">
        <f t="shared" si="335"/>
        <v>0</v>
      </c>
      <c r="AL1207" s="48"/>
      <c r="AM1207" s="48"/>
      <c r="AN1207" s="50">
        <f>IFERROR(VLOOKUP($F1207,Ref_Param!$L:$M,2,0),0)*M1207</f>
        <v>0</v>
      </c>
      <c r="AO1207" s="50">
        <f>IFERROR(VLOOKUP($F1207,Ref_Param!$L:$M,2,0),0)*N1207</f>
        <v>0</v>
      </c>
      <c r="AP1207" s="50">
        <f>IFERROR(VLOOKUP($F1207,Ref_Param!$L:$M,2,0),0)*O1207</f>
        <v>0</v>
      </c>
      <c r="AQ1207" s="50">
        <f>IFERROR(VLOOKUP($F1207,Ref_Param!$L:$M,2,0),0)*P1207</f>
        <v>0</v>
      </c>
      <c r="AR1207" s="51">
        <f t="shared" si="336"/>
        <v>0</v>
      </c>
      <c r="AS1207" s="52">
        <f>IFERROR(VLOOKUP($F1207,Ref_Param!$L:$M,2,0),0)*R1207</f>
        <v>0</v>
      </c>
      <c r="AT1207" s="52">
        <f>IFERROR(VLOOKUP($F1207,Ref_Param!$L:$M,2,0),0)*S1207</f>
        <v>0</v>
      </c>
      <c r="AU1207" s="52">
        <f>IFERROR(VLOOKUP($F1207,Ref_Param!$L:$M,2,0),0)*T1207</f>
        <v>0</v>
      </c>
      <c r="AV1207" s="52">
        <f>IFERROR(VLOOKUP($F1207,Ref_Param!$L:$M,2,0),0)*U1207</f>
        <v>0</v>
      </c>
      <c r="AW1207" s="53">
        <f t="shared" si="337"/>
        <v>0</v>
      </c>
      <c r="AX1207" s="54">
        <f>IFERROR(VLOOKUP($F1207,Ref_Param!$L:$M,2,0),0)*W1207</f>
        <v>0</v>
      </c>
      <c r="AY1207" s="54">
        <f>IFERROR(VLOOKUP($F1207,Ref_Param!$L:$M,2,0),0)*X1207</f>
        <v>0</v>
      </c>
      <c r="AZ1207" s="54">
        <f>IFERROR(VLOOKUP($F1207,Ref_Param!$L:$M,2,0),0)*Y1207</f>
        <v>0</v>
      </c>
      <c r="BA1207" s="54">
        <f>IFERROR(VLOOKUP($F1207,Ref_Param!$L:$M,2,0),0)*Z1207</f>
        <v>0</v>
      </c>
      <c r="BB1207" s="55">
        <f t="shared" si="338"/>
        <v>0</v>
      </c>
      <c r="BC1207" s="56">
        <f>IFERROR(VLOOKUP($F1207,Ref_Param!$L:$M,2,0),0)*AB1207</f>
        <v>0</v>
      </c>
      <c r="BD1207" s="56">
        <f>IFERROR(VLOOKUP($F1207,Ref_Param!$L:$M,2,0),0)*AC1207</f>
        <v>0</v>
      </c>
      <c r="BE1207" s="56">
        <f>IFERROR(VLOOKUP($F1207,Ref_Param!$L:$M,2,0),0)*AD1207</f>
        <v>4.0279999999999996</v>
      </c>
      <c r="BF1207" s="56">
        <f>IFERROR(VLOOKUP($F1207,Ref_Param!$L:$M,2,0),0)*AE1207</f>
        <v>0</v>
      </c>
      <c r="BG1207" s="57">
        <f t="shared" si="339"/>
        <v>4.0279999999999996</v>
      </c>
      <c r="BH1207" s="56">
        <f>IFERROR(VLOOKUP($F1207,Ref_Param!$L:$M,2,0),0)*AG1207</f>
        <v>0</v>
      </c>
      <c r="BI1207" s="56">
        <f>IFERROR(VLOOKUP($F1207,Ref_Param!$L:$M,2,0),0)*AH1207</f>
        <v>0</v>
      </c>
      <c r="BJ1207" s="56">
        <f>IFERROR(VLOOKUP($F1207,Ref_Param!$L:$M,2,0),0)*AI1207</f>
        <v>0</v>
      </c>
      <c r="BK1207" s="56">
        <f>IFERROR(VLOOKUP($F1207,Ref_Param!$L:$M,2,0),0)*AJ1207</f>
        <v>0</v>
      </c>
      <c r="BL1207" s="57">
        <f t="shared" si="340"/>
        <v>0</v>
      </c>
      <c r="BM1207" s="58">
        <f>IFERROR(VLOOKUP($F1207,Ref_Param!$L:$M,2,0),0)*AL1207</f>
        <v>0</v>
      </c>
      <c r="BN1207" s="59">
        <f>IFERROR(VLOOKUP($F1207,Ref_Param!$L:$M,2,0),0)*AM1207</f>
        <v>0</v>
      </c>
    </row>
    <row r="1208" spans="1:66" ht="15" customHeight="1" x14ac:dyDescent="0.3">
      <c r="A1208" s="91" t="str">
        <f t="shared" si="330"/>
        <v>EAISDigital - API Economy</v>
      </c>
      <c r="B1208" s="43" t="s">
        <v>4152</v>
      </c>
      <c r="C1208" s="43" t="s">
        <v>4117</v>
      </c>
      <c r="D1208" s="43" t="s">
        <v>1112</v>
      </c>
      <c r="E1208" s="66" t="s">
        <v>1113</v>
      </c>
      <c r="F1208" s="43" t="s">
        <v>3731</v>
      </c>
      <c r="G1208" s="44" t="s">
        <v>1052</v>
      </c>
      <c r="H1208" s="41" t="s">
        <v>53</v>
      </c>
      <c r="I1208" s="66" t="s">
        <v>26</v>
      </c>
      <c r="J1208" s="43"/>
      <c r="K1208" s="66"/>
      <c r="L1208" s="43" t="s">
        <v>4110</v>
      </c>
      <c r="M1208" s="7">
        <v>0</v>
      </c>
      <c r="N1208" s="7">
        <v>0</v>
      </c>
      <c r="O1208" s="7">
        <v>0</v>
      </c>
      <c r="P1208" s="7">
        <v>0</v>
      </c>
      <c r="Q1208" s="46">
        <f t="shared" si="331"/>
        <v>0</v>
      </c>
      <c r="R1208" s="7">
        <v>0</v>
      </c>
      <c r="S1208" s="7">
        <v>0</v>
      </c>
      <c r="T1208" s="7">
        <v>0</v>
      </c>
      <c r="U1208" s="7">
        <v>375.68385000000052</v>
      </c>
      <c r="V1208" s="46">
        <f t="shared" si="332"/>
        <v>375.68385000000052</v>
      </c>
      <c r="W1208" s="7">
        <v>755.98493999999971</v>
      </c>
      <c r="X1208" s="7">
        <v>799.80574000000149</v>
      </c>
      <c r="Y1208" s="7">
        <v>981.55440999999723</v>
      </c>
      <c r="Z1208" s="7">
        <v>807.29308999999921</v>
      </c>
      <c r="AA1208" s="46">
        <f t="shared" si="333"/>
        <v>3344.6381799999976</v>
      </c>
      <c r="AB1208" s="49">
        <v>844.17220192059631</v>
      </c>
      <c r="AC1208" s="49">
        <v>910.34028999999896</v>
      </c>
      <c r="AD1208" s="49"/>
      <c r="AE1208" s="49"/>
      <c r="AF1208" s="46">
        <f t="shared" si="334"/>
        <v>1754.5124919205953</v>
      </c>
      <c r="AG1208" s="49"/>
      <c r="AH1208" s="49"/>
      <c r="AI1208" s="49"/>
      <c r="AJ1208" s="49"/>
      <c r="AK1208" s="46">
        <f t="shared" si="335"/>
        <v>0</v>
      </c>
      <c r="AL1208" s="48"/>
      <c r="AM1208" s="48"/>
      <c r="AN1208" s="50">
        <f>IFERROR(VLOOKUP($F1208,Ref_Param!$L:$M,2,0),0)*M1208</f>
        <v>0</v>
      </c>
      <c r="AO1208" s="50">
        <f>IFERROR(VLOOKUP($F1208,Ref_Param!$L:$M,2,0),0)*N1208</f>
        <v>0</v>
      </c>
      <c r="AP1208" s="50">
        <f>IFERROR(VLOOKUP($F1208,Ref_Param!$L:$M,2,0),0)*O1208</f>
        <v>0</v>
      </c>
      <c r="AQ1208" s="50">
        <f>IFERROR(VLOOKUP($F1208,Ref_Param!$L:$M,2,0),0)*P1208</f>
        <v>0</v>
      </c>
      <c r="AR1208" s="51">
        <f t="shared" si="336"/>
        <v>0</v>
      </c>
      <c r="AS1208" s="52">
        <f>IFERROR(VLOOKUP($F1208,Ref_Param!$L:$M,2,0),0)*R1208</f>
        <v>0</v>
      </c>
      <c r="AT1208" s="52">
        <f>IFERROR(VLOOKUP($F1208,Ref_Param!$L:$M,2,0),0)*S1208</f>
        <v>0</v>
      </c>
      <c r="AU1208" s="52">
        <f>IFERROR(VLOOKUP($F1208,Ref_Param!$L:$M,2,0),0)*T1208</f>
        <v>0</v>
      </c>
      <c r="AV1208" s="52">
        <f>IFERROR(VLOOKUP($F1208,Ref_Param!$L:$M,2,0),0)*U1208</f>
        <v>4.5720317634173204</v>
      </c>
      <c r="AW1208" s="53">
        <f t="shared" si="337"/>
        <v>4.5720317634173204</v>
      </c>
      <c r="AX1208" s="54">
        <f>IFERROR(VLOOKUP($F1208,Ref_Param!$L:$M,2,0),0)*W1208</f>
        <v>9.2002548375319595</v>
      </c>
      <c r="AY1208" s="54">
        <f>IFERROR(VLOOKUP($F1208,Ref_Param!$L:$M,2,0),0)*X1208</f>
        <v>9.7335492272119151</v>
      </c>
      <c r="AZ1208" s="54">
        <f>IFERROR(VLOOKUP($F1208,Ref_Param!$L:$M,2,0),0)*Y1208</f>
        <v>11.945410855543376</v>
      </c>
      <c r="BA1208" s="54">
        <f>IFERROR(VLOOKUP($F1208,Ref_Param!$L:$M,2,0),0)*Z1208</f>
        <v>9.8246694657417635</v>
      </c>
      <c r="BB1208" s="55">
        <f t="shared" si="338"/>
        <v>40.703884386029017</v>
      </c>
      <c r="BC1208" s="56">
        <f>IFERROR(VLOOKUP($F1208,Ref_Param!$L:$M,2,0),0)*AB1208</f>
        <v>10.273484263363732</v>
      </c>
      <c r="BD1208" s="56">
        <f>IFERROR(VLOOKUP($F1208,Ref_Param!$L:$M,2,0),0)*AC1208</f>
        <v>11.078742728489726</v>
      </c>
      <c r="BE1208" s="56">
        <f>IFERROR(VLOOKUP($F1208,Ref_Param!$L:$M,2,0),0)*AD1208</f>
        <v>0</v>
      </c>
      <c r="BF1208" s="56">
        <f>IFERROR(VLOOKUP($F1208,Ref_Param!$L:$M,2,0),0)*AE1208</f>
        <v>0</v>
      </c>
      <c r="BG1208" s="57">
        <f t="shared" si="339"/>
        <v>21.352226991853456</v>
      </c>
      <c r="BH1208" s="56">
        <f>IFERROR(VLOOKUP($F1208,Ref_Param!$L:$M,2,0),0)*AG1208</f>
        <v>0</v>
      </c>
      <c r="BI1208" s="56">
        <f>IFERROR(VLOOKUP($F1208,Ref_Param!$L:$M,2,0),0)*AH1208</f>
        <v>0</v>
      </c>
      <c r="BJ1208" s="56">
        <f>IFERROR(VLOOKUP($F1208,Ref_Param!$L:$M,2,0),0)*AI1208</f>
        <v>0</v>
      </c>
      <c r="BK1208" s="56">
        <f>IFERROR(VLOOKUP($F1208,Ref_Param!$L:$M,2,0),0)*AJ1208</f>
        <v>0</v>
      </c>
      <c r="BL1208" s="57">
        <f t="shared" si="340"/>
        <v>0</v>
      </c>
      <c r="BM1208" s="58">
        <f>IFERROR(VLOOKUP($F1208,Ref_Param!$L:$M,2,0),0)*AL1208</f>
        <v>0</v>
      </c>
      <c r="BN1208" s="59">
        <f>IFERROR(VLOOKUP($F1208,Ref_Param!$L:$M,2,0),0)*AM1208</f>
        <v>0</v>
      </c>
    </row>
    <row r="1209" spans="1:66" ht="15" customHeight="1" x14ac:dyDescent="0.3">
      <c r="A1209" s="91" t="str">
        <f t="shared" si="330"/>
        <v>EAISDigital - API Economy</v>
      </c>
      <c r="B1209" s="43" t="s">
        <v>4152</v>
      </c>
      <c r="C1209" s="43" t="s">
        <v>4117</v>
      </c>
      <c r="D1209" s="43" t="s">
        <v>1112</v>
      </c>
      <c r="E1209" s="66" t="s">
        <v>1113</v>
      </c>
      <c r="F1209" s="43" t="s">
        <v>20</v>
      </c>
      <c r="G1209" s="44" t="s">
        <v>1052</v>
      </c>
      <c r="H1209" s="41" t="s">
        <v>53</v>
      </c>
      <c r="I1209" s="66" t="s">
        <v>26</v>
      </c>
      <c r="J1209" s="43"/>
      <c r="K1209" s="66"/>
      <c r="L1209" s="43" t="s">
        <v>4110</v>
      </c>
      <c r="M1209" s="7">
        <v>134.02070009536618</v>
      </c>
      <c r="N1209" s="7">
        <v>261.34446566115986</v>
      </c>
      <c r="O1209" s="7">
        <v>236.95151613488355</v>
      </c>
      <c r="P1209" s="7">
        <v>326.50259723804015</v>
      </c>
      <c r="Q1209" s="46">
        <f t="shared" si="331"/>
        <v>958.8192791294498</v>
      </c>
      <c r="R1209" s="7">
        <v>327.80691562895794</v>
      </c>
      <c r="S1209" s="7">
        <v>153.86860986289088</v>
      </c>
      <c r="T1209" s="7">
        <v>228.18393879365647</v>
      </c>
      <c r="U1209" s="7">
        <v>257.89697874967226</v>
      </c>
      <c r="V1209" s="46">
        <f t="shared" si="332"/>
        <v>967.75644303517754</v>
      </c>
      <c r="W1209" s="7">
        <v>191.59420949450234</v>
      </c>
      <c r="X1209" s="7">
        <v>53.233686001071312</v>
      </c>
      <c r="Y1209" s="7">
        <v>44.058143098818299</v>
      </c>
      <c r="Z1209" s="7">
        <v>35.08376497819669</v>
      </c>
      <c r="AA1209" s="46">
        <f t="shared" si="333"/>
        <v>323.96980357258866</v>
      </c>
      <c r="AB1209" s="49">
        <v>8.1862351234774238</v>
      </c>
      <c r="AC1209" s="49">
        <v>43.934321844156798</v>
      </c>
      <c r="AD1209" s="49"/>
      <c r="AE1209" s="49"/>
      <c r="AF1209" s="46">
        <f t="shared" si="334"/>
        <v>52.120556967634222</v>
      </c>
      <c r="AG1209" s="49"/>
      <c r="AH1209" s="49"/>
      <c r="AI1209" s="49"/>
      <c r="AJ1209" s="49"/>
      <c r="AK1209" s="46">
        <f t="shared" si="335"/>
        <v>0</v>
      </c>
      <c r="AL1209" s="48"/>
      <c r="AM1209" s="48"/>
      <c r="AN1209" s="50">
        <f>IFERROR(VLOOKUP($F1209,Ref_Param!$L:$M,2,0),0)*M1209</f>
        <v>134.02070009536618</v>
      </c>
      <c r="AO1209" s="50">
        <f>IFERROR(VLOOKUP($F1209,Ref_Param!$L:$M,2,0),0)*N1209</f>
        <v>261.34446566115986</v>
      </c>
      <c r="AP1209" s="50">
        <f>IFERROR(VLOOKUP($F1209,Ref_Param!$L:$M,2,0),0)*O1209</f>
        <v>236.95151613488355</v>
      </c>
      <c r="AQ1209" s="50">
        <f>IFERROR(VLOOKUP($F1209,Ref_Param!$L:$M,2,0),0)*P1209</f>
        <v>326.50259723804015</v>
      </c>
      <c r="AR1209" s="51">
        <f t="shared" si="336"/>
        <v>958.8192791294498</v>
      </c>
      <c r="AS1209" s="52">
        <f>IFERROR(VLOOKUP($F1209,Ref_Param!$L:$M,2,0),0)*R1209</f>
        <v>327.80691562895794</v>
      </c>
      <c r="AT1209" s="52">
        <f>IFERROR(VLOOKUP($F1209,Ref_Param!$L:$M,2,0),0)*S1209</f>
        <v>153.86860986289088</v>
      </c>
      <c r="AU1209" s="52">
        <f>IFERROR(VLOOKUP($F1209,Ref_Param!$L:$M,2,0),0)*T1209</f>
        <v>228.18393879365647</v>
      </c>
      <c r="AV1209" s="52">
        <f>IFERROR(VLOOKUP($F1209,Ref_Param!$L:$M,2,0),0)*U1209</f>
        <v>257.89697874967226</v>
      </c>
      <c r="AW1209" s="53">
        <f t="shared" si="337"/>
        <v>967.75644303517754</v>
      </c>
      <c r="AX1209" s="54">
        <f>IFERROR(VLOOKUP($F1209,Ref_Param!$L:$M,2,0),0)*W1209</f>
        <v>191.59420949450234</v>
      </c>
      <c r="AY1209" s="54">
        <f>IFERROR(VLOOKUP($F1209,Ref_Param!$L:$M,2,0),0)*X1209</f>
        <v>53.233686001071312</v>
      </c>
      <c r="AZ1209" s="54">
        <f>IFERROR(VLOOKUP($F1209,Ref_Param!$L:$M,2,0),0)*Y1209</f>
        <v>44.058143098818299</v>
      </c>
      <c r="BA1209" s="54">
        <f>IFERROR(VLOOKUP($F1209,Ref_Param!$L:$M,2,0),0)*Z1209</f>
        <v>35.08376497819669</v>
      </c>
      <c r="BB1209" s="55">
        <f t="shared" si="338"/>
        <v>323.96980357258866</v>
      </c>
      <c r="BC1209" s="56">
        <f>IFERROR(VLOOKUP($F1209,Ref_Param!$L:$M,2,0),0)*AB1209</f>
        <v>8.1862351234774238</v>
      </c>
      <c r="BD1209" s="56">
        <f>IFERROR(VLOOKUP($F1209,Ref_Param!$L:$M,2,0),0)*AC1209</f>
        <v>43.934321844156798</v>
      </c>
      <c r="BE1209" s="56">
        <f>IFERROR(VLOOKUP($F1209,Ref_Param!$L:$M,2,0),0)*AD1209</f>
        <v>0</v>
      </c>
      <c r="BF1209" s="56">
        <f>IFERROR(VLOOKUP($F1209,Ref_Param!$L:$M,2,0),0)*AE1209</f>
        <v>0</v>
      </c>
      <c r="BG1209" s="57">
        <f t="shared" si="339"/>
        <v>52.120556967634222</v>
      </c>
      <c r="BH1209" s="56">
        <f>IFERROR(VLOOKUP($F1209,Ref_Param!$L:$M,2,0),0)*AG1209</f>
        <v>0</v>
      </c>
      <c r="BI1209" s="56">
        <f>IFERROR(VLOOKUP($F1209,Ref_Param!$L:$M,2,0),0)*AH1209</f>
        <v>0</v>
      </c>
      <c r="BJ1209" s="56">
        <f>IFERROR(VLOOKUP($F1209,Ref_Param!$L:$M,2,0),0)*AI1209</f>
        <v>0</v>
      </c>
      <c r="BK1209" s="56">
        <f>IFERROR(VLOOKUP($F1209,Ref_Param!$L:$M,2,0),0)*AJ1209</f>
        <v>0</v>
      </c>
      <c r="BL1209" s="57">
        <f t="shared" si="340"/>
        <v>0</v>
      </c>
      <c r="BM1209" s="58">
        <f>IFERROR(VLOOKUP($F1209,Ref_Param!$L:$M,2,0),0)*AL1209</f>
        <v>0</v>
      </c>
      <c r="BN1209" s="59">
        <f>IFERROR(VLOOKUP($F1209,Ref_Param!$L:$M,2,0),0)*AM1209</f>
        <v>0</v>
      </c>
    </row>
    <row r="1210" spans="1:66" ht="15" customHeight="1" x14ac:dyDescent="0.3">
      <c r="A1210" s="91" t="str">
        <f t="shared" si="330"/>
        <v>EAISDigital - API Economy</v>
      </c>
      <c r="B1210" s="43" t="s">
        <v>4152</v>
      </c>
      <c r="C1210" s="43" t="s">
        <v>4117</v>
      </c>
      <c r="D1210" s="43" t="s">
        <v>6210</v>
      </c>
      <c r="E1210" s="66" t="s">
        <v>6211</v>
      </c>
      <c r="F1210" s="43" t="s">
        <v>20</v>
      </c>
      <c r="G1210" s="44" t="s">
        <v>1052</v>
      </c>
      <c r="H1210" s="41" t="s">
        <v>21</v>
      </c>
      <c r="I1210" s="66" t="s">
        <v>26</v>
      </c>
      <c r="J1210" s="43"/>
      <c r="K1210" s="66"/>
      <c r="L1210" s="43" t="s">
        <v>4110</v>
      </c>
      <c r="M1210" s="7">
        <v>0</v>
      </c>
      <c r="N1210" s="7">
        <v>0</v>
      </c>
      <c r="O1210" s="7">
        <v>0</v>
      </c>
      <c r="P1210" s="7">
        <v>0</v>
      </c>
      <c r="Q1210" s="46">
        <f t="shared" si="331"/>
        <v>0</v>
      </c>
      <c r="R1210" s="7">
        <v>0</v>
      </c>
      <c r="S1210" s="7">
        <v>0</v>
      </c>
      <c r="T1210" s="7">
        <v>0</v>
      </c>
      <c r="U1210" s="7">
        <v>0</v>
      </c>
      <c r="V1210" s="46">
        <f t="shared" si="332"/>
        <v>0</v>
      </c>
      <c r="W1210" s="7">
        <v>0</v>
      </c>
      <c r="X1210" s="7">
        <v>0</v>
      </c>
      <c r="Y1210" s="7">
        <v>0</v>
      </c>
      <c r="Z1210" s="7">
        <v>0</v>
      </c>
      <c r="AA1210" s="46">
        <f t="shared" si="333"/>
        <v>0</v>
      </c>
      <c r="AB1210" s="49">
        <v>279.68055701754389</v>
      </c>
      <c r="AC1210" s="49">
        <v>98.868963439206453</v>
      </c>
      <c r="AD1210" s="49"/>
      <c r="AE1210" s="49"/>
      <c r="AF1210" s="46">
        <f t="shared" si="334"/>
        <v>378.54952045675032</v>
      </c>
      <c r="AG1210" s="49"/>
      <c r="AH1210" s="49"/>
      <c r="AI1210" s="49"/>
      <c r="AJ1210" s="49"/>
      <c r="AK1210" s="46">
        <f t="shared" si="335"/>
        <v>0</v>
      </c>
      <c r="AL1210" s="48"/>
      <c r="AM1210" s="48"/>
      <c r="AN1210" s="50">
        <f>IFERROR(VLOOKUP($F1210,Ref_Param!$L:$M,2,0),0)*M1210</f>
        <v>0</v>
      </c>
      <c r="AO1210" s="50">
        <f>IFERROR(VLOOKUP($F1210,Ref_Param!$L:$M,2,0),0)*N1210</f>
        <v>0</v>
      </c>
      <c r="AP1210" s="50">
        <f>IFERROR(VLOOKUP($F1210,Ref_Param!$L:$M,2,0),0)*O1210</f>
        <v>0</v>
      </c>
      <c r="AQ1210" s="50">
        <f>IFERROR(VLOOKUP($F1210,Ref_Param!$L:$M,2,0),0)*P1210</f>
        <v>0</v>
      </c>
      <c r="AR1210" s="51">
        <f t="shared" si="336"/>
        <v>0</v>
      </c>
      <c r="AS1210" s="52">
        <f>IFERROR(VLOOKUP($F1210,Ref_Param!$L:$M,2,0),0)*R1210</f>
        <v>0</v>
      </c>
      <c r="AT1210" s="52">
        <f>IFERROR(VLOOKUP($F1210,Ref_Param!$L:$M,2,0),0)*S1210</f>
        <v>0</v>
      </c>
      <c r="AU1210" s="52">
        <f>IFERROR(VLOOKUP($F1210,Ref_Param!$L:$M,2,0),0)*T1210</f>
        <v>0</v>
      </c>
      <c r="AV1210" s="52">
        <f>IFERROR(VLOOKUP($F1210,Ref_Param!$L:$M,2,0),0)*U1210</f>
        <v>0</v>
      </c>
      <c r="AW1210" s="53">
        <f t="shared" si="337"/>
        <v>0</v>
      </c>
      <c r="AX1210" s="54">
        <f>IFERROR(VLOOKUP($F1210,Ref_Param!$L:$M,2,0),0)*W1210</f>
        <v>0</v>
      </c>
      <c r="AY1210" s="54">
        <f>IFERROR(VLOOKUP($F1210,Ref_Param!$L:$M,2,0),0)*X1210</f>
        <v>0</v>
      </c>
      <c r="AZ1210" s="54">
        <f>IFERROR(VLOOKUP($F1210,Ref_Param!$L:$M,2,0),0)*Y1210</f>
        <v>0</v>
      </c>
      <c r="BA1210" s="54">
        <f>IFERROR(VLOOKUP($F1210,Ref_Param!$L:$M,2,0),0)*Z1210</f>
        <v>0</v>
      </c>
      <c r="BB1210" s="55">
        <f t="shared" si="338"/>
        <v>0</v>
      </c>
      <c r="BC1210" s="56">
        <f>IFERROR(VLOOKUP($F1210,Ref_Param!$L:$M,2,0),0)*AB1210</f>
        <v>279.68055701754389</v>
      </c>
      <c r="BD1210" s="56">
        <f>IFERROR(VLOOKUP($F1210,Ref_Param!$L:$M,2,0),0)*AC1210</f>
        <v>98.868963439206453</v>
      </c>
      <c r="BE1210" s="56">
        <f>IFERROR(VLOOKUP($F1210,Ref_Param!$L:$M,2,0),0)*AD1210</f>
        <v>0</v>
      </c>
      <c r="BF1210" s="56">
        <f>IFERROR(VLOOKUP($F1210,Ref_Param!$L:$M,2,0),0)*AE1210</f>
        <v>0</v>
      </c>
      <c r="BG1210" s="57">
        <f t="shared" si="339"/>
        <v>378.54952045675032</v>
      </c>
      <c r="BH1210" s="56">
        <f>IFERROR(VLOOKUP($F1210,Ref_Param!$L:$M,2,0),0)*AG1210</f>
        <v>0</v>
      </c>
      <c r="BI1210" s="56">
        <f>IFERROR(VLOOKUP($F1210,Ref_Param!$L:$M,2,0),0)*AH1210</f>
        <v>0</v>
      </c>
      <c r="BJ1210" s="56">
        <f>IFERROR(VLOOKUP($F1210,Ref_Param!$L:$M,2,0),0)*AI1210</f>
        <v>0</v>
      </c>
      <c r="BK1210" s="56">
        <f>IFERROR(VLOOKUP($F1210,Ref_Param!$L:$M,2,0),0)*AJ1210</f>
        <v>0</v>
      </c>
      <c r="BL1210" s="57">
        <f t="shared" si="340"/>
        <v>0</v>
      </c>
      <c r="BM1210" s="58">
        <f>IFERROR(VLOOKUP($F1210,Ref_Param!$L:$M,2,0),0)*AL1210</f>
        <v>0</v>
      </c>
      <c r="BN1210" s="59">
        <f>IFERROR(VLOOKUP($F1210,Ref_Param!$L:$M,2,0),0)*AM1210</f>
        <v>0</v>
      </c>
    </row>
    <row r="1211" spans="1:66" ht="15" customHeight="1" x14ac:dyDescent="0.3">
      <c r="A1211" s="91" t="str">
        <f t="shared" si="330"/>
        <v>EAISDigital - API Economy</v>
      </c>
      <c r="B1211" s="43" t="s">
        <v>4152</v>
      </c>
      <c r="C1211" s="43" t="s">
        <v>4117</v>
      </c>
      <c r="D1211" s="43" t="s">
        <v>6210</v>
      </c>
      <c r="E1211" s="66" t="s">
        <v>6211</v>
      </c>
      <c r="F1211" s="43" t="s">
        <v>20</v>
      </c>
      <c r="G1211" s="44" t="s">
        <v>1052</v>
      </c>
      <c r="H1211" s="41" t="s">
        <v>21</v>
      </c>
      <c r="I1211" s="66" t="s">
        <v>22</v>
      </c>
      <c r="J1211" s="43"/>
      <c r="K1211" s="66"/>
      <c r="L1211" s="43" t="s">
        <v>4110</v>
      </c>
      <c r="M1211" s="7"/>
      <c r="N1211" s="7"/>
      <c r="O1211" s="7"/>
      <c r="P1211" s="7"/>
      <c r="Q1211" s="46">
        <f t="shared" si="331"/>
        <v>0</v>
      </c>
      <c r="R1211" s="7"/>
      <c r="S1211" s="7"/>
      <c r="T1211" s="7"/>
      <c r="U1211" s="7"/>
      <c r="V1211" s="46">
        <f t="shared" si="332"/>
        <v>0</v>
      </c>
      <c r="W1211" s="7"/>
      <c r="X1211" s="7"/>
      <c r="Y1211" s="7"/>
      <c r="Z1211" s="7"/>
      <c r="AA1211" s="46">
        <f t="shared" si="333"/>
        <v>0</v>
      </c>
      <c r="AB1211" s="49"/>
      <c r="AC1211" s="49"/>
      <c r="AD1211" s="49">
        <v>175.13499999999999</v>
      </c>
      <c r="AE1211" s="49">
        <v>180</v>
      </c>
      <c r="AF1211" s="46">
        <f t="shared" si="334"/>
        <v>355.13499999999999</v>
      </c>
      <c r="AG1211" s="49">
        <v>180</v>
      </c>
      <c r="AH1211" s="49">
        <v>180</v>
      </c>
      <c r="AI1211" s="49">
        <v>180</v>
      </c>
      <c r="AJ1211" s="49">
        <v>180</v>
      </c>
      <c r="AK1211" s="46">
        <f t="shared" si="335"/>
        <v>720</v>
      </c>
      <c r="AL1211" s="48"/>
      <c r="AM1211" s="48"/>
      <c r="AN1211" s="50">
        <f>IFERROR(VLOOKUP($F1211,Ref_Param!$L:$M,2,0),0)*M1211</f>
        <v>0</v>
      </c>
      <c r="AO1211" s="50">
        <f>IFERROR(VLOOKUP($F1211,Ref_Param!$L:$M,2,0),0)*N1211</f>
        <v>0</v>
      </c>
      <c r="AP1211" s="50">
        <f>IFERROR(VLOOKUP($F1211,Ref_Param!$L:$M,2,0),0)*O1211</f>
        <v>0</v>
      </c>
      <c r="AQ1211" s="50">
        <f>IFERROR(VLOOKUP($F1211,Ref_Param!$L:$M,2,0),0)*P1211</f>
        <v>0</v>
      </c>
      <c r="AR1211" s="51">
        <f t="shared" si="336"/>
        <v>0</v>
      </c>
      <c r="AS1211" s="52">
        <f>IFERROR(VLOOKUP($F1211,Ref_Param!$L:$M,2,0),0)*R1211</f>
        <v>0</v>
      </c>
      <c r="AT1211" s="52">
        <f>IFERROR(VLOOKUP($F1211,Ref_Param!$L:$M,2,0),0)*S1211</f>
        <v>0</v>
      </c>
      <c r="AU1211" s="52">
        <f>IFERROR(VLOOKUP($F1211,Ref_Param!$L:$M,2,0),0)*T1211</f>
        <v>0</v>
      </c>
      <c r="AV1211" s="52">
        <f>IFERROR(VLOOKUP($F1211,Ref_Param!$L:$M,2,0),0)*U1211</f>
        <v>0</v>
      </c>
      <c r="AW1211" s="53">
        <f t="shared" si="337"/>
        <v>0</v>
      </c>
      <c r="AX1211" s="54">
        <f>IFERROR(VLOOKUP($F1211,Ref_Param!$L:$M,2,0),0)*W1211</f>
        <v>0</v>
      </c>
      <c r="AY1211" s="54">
        <f>IFERROR(VLOOKUP($F1211,Ref_Param!$L:$M,2,0),0)*X1211</f>
        <v>0</v>
      </c>
      <c r="AZ1211" s="54">
        <f>IFERROR(VLOOKUP($F1211,Ref_Param!$L:$M,2,0),0)*Y1211</f>
        <v>0</v>
      </c>
      <c r="BA1211" s="54">
        <f>IFERROR(VLOOKUP($F1211,Ref_Param!$L:$M,2,0),0)*Z1211</f>
        <v>0</v>
      </c>
      <c r="BB1211" s="55">
        <f t="shared" si="338"/>
        <v>0</v>
      </c>
      <c r="BC1211" s="56">
        <f>IFERROR(VLOOKUP($F1211,Ref_Param!$L:$M,2,0),0)*AB1211</f>
        <v>0</v>
      </c>
      <c r="BD1211" s="56">
        <f>IFERROR(VLOOKUP($F1211,Ref_Param!$L:$M,2,0),0)*AC1211</f>
        <v>0</v>
      </c>
      <c r="BE1211" s="56">
        <f>IFERROR(VLOOKUP($F1211,Ref_Param!$L:$M,2,0),0)*AD1211</f>
        <v>175.13499999999999</v>
      </c>
      <c r="BF1211" s="56">
        <f>IFERROR(VLOOKUP($F1211,Ref_Param!$L:$M,2,0),0)*AE1211</f>
        <v>180</v>
      </c>
      <c r="BG1211" s="57">
        <f t="shared" si="339"/>
        <v>355.13499999999999</v>
      </c>
      <c r="BH1211" s="56">
        <f>IFERROR(VLOOKUP($F1211,Ref_Param!$L:$M,2,0),0)*AG1211</f>
        <v>180</v>
      </c>
      <c r="BI1211" s="56">
        <f>IFERROR(VLOOKUP($F1211,Ref_Param!$L:$M,2,0),0)*AH1211</f>
        <v>180</v>
      </c>
      <c r="BJ1211" s="56">
        <f>IFERROR(VLOOKUP($F1211,Ref_Param!$L:$M,2,0),0)*AI1211</f>
        <v>180</v>
      </c>
      <c r="BK1211" s="56">
        <f>IFERROR(VLOOKUP($F1211,Ref_Param!$L:$M,2,0),0)*AJ1211</f>
        <v>180</v>
      </c>
      <c r="BL1211" s="57">
        <f t="shared" si="340"/>
        <v>720</v>
      </c>
      <c r="BM1211" s="58">
        <f>IFERROR(VLOOKUP($F1211,Ref_Param!$L:$M,2,0),0)*AL1211</f>
        <v>0</v>
      </c>
      <c r="BN1211" s="59">
        <f>IFERROR(VLOOKUP($F1211,Ref_Param!$L:$M,2,0),0)*AM1211</f>
        <v>0</v>
      </c>
    </row>
    <row r="1212" spans="1:66" ht="15" customHeight="1" x14ac:dyDescent="0.3">
      <c r="A1212" s="91" t="str">
        <f t="shared" si="330"/>
        <v>EAISDigital - API Economy</v>
      </c>
      <c r="B1212" s="43" t="s">
        <v>4152</v>
      </c>
      <c r="C1212" s="43" t="s">
        <v>4117</v>
      </c>
      <c r="D1212" s="43" t="s">
        <v>1117</v>
      </c>
      <c r="E1212" s="66" t="s">
        <v>5358</v>
      </c>
      <c r="F1212" s="43" t="s">
        <v>20</v>
      </c>
      <c r="G1212" s="44" t="s">
        <v>1052</v>
      </c>
      <c r="H1212" s="41" t="s">
        <v>5426</v>
      </c>
      <c r="I1212" s="66" t="s">
        <v>26</v>
      </c>
      <c r="J1212" s="43"/>
      <c r="K1212" s="66"/>
      <c r="L1212" s="43" t="s">
        <v>4109</v>
      </c>
      <c r="M1212" s="7"/>
      <c r="N1212" s="7"/>
      <c r="O1212" s="7"/>
      <c r="P1212" s="7"/>
      <c r="Q1212" s="46">
        <f t="shared" si="331"/>
        <v>0</v>
      </c>
      <c r="R1212" s="7"/>
      <c r="S1212" s="7"/>
      <c r="T1212" s="7"/>
      <c r="U1212" s="7"/>
      <c r="V1212" s="46">
        <f t="shared" si="332"/>
        <v>0</v>
      </c>
      <c r="W1212" s="7"/>
      <c r="X1212" s="7"/>
      <c r="Y1212" s="7"/>
      <c r="Z1212" s="7"/>
      <c r="AA1212" s="46">
        <f t="shared" si="333"/>
        <v>0</v>
      </c>
      <c r="AB1212" s="49"/>
      <c r="AC1212" s="49"/>
      <c r="AD1212" s="49">
        <v>40.368000000000002</v>
      </c>
      <c r="AE1212" s="49">
        <v>45</v>
      </c>
      <c r="AF1212" s="46">
        <f t="shared" si="334"/>
        <v>85.367999999999995</v>
      </c>
      <c r="AG1212" s="49"/>
      <c r="AH1212" s="49"/>
      <c r="AI1212" s="49"/>
      <c r="AJ1212" s="49"/>
      <c r="AK1212" s="46">
        <f t="shared" si="335"/>
        <v>0</v>
      </c>
      <c r="AL1212" s="48"/>
      <c r="AM1212" s="48"/>
      <c r="AN1212" s="50">
        <f>IFERROR(VLOOKUP($F1212,Ref_Param!$L:$M,2,0),0)*M1212</f>
        <v>0</v>
      </c>
      <c r="AO1212" s="50">
        <f>IFERROR(VLOOKUP($F1212,Ref_Param!$L:$M,2,0),0)*N1212</f>
        <v>0</v>
      </c>
      <c r="AP1212" s="50">
        <f>IFERROR(VLOOKUP($F1212,Ref_Param!$L:$M,2,0),0)*O1212</f>
        <v>0</v>
      </c>
      <c r="AQ1212" s="50">
        <f>IFERROR(VLOOKUP($F1212,Ref_Param!$L:$M,2,0),0)*P1212</f>
        <v>0</v>
      </c>
      <c r="AR1212" s="51">
        <f t="shared" si="336"/>
        <v>0</v>
      </c>
      <c r="AS1212" s="52">
        <f>IFERROR(VLOOKUP($F1212,Ref_Param!$L:$M,2,0),0)*R1212</f>
        <v>0</v>
      </c>
      <c r="AT1212" s="52">
        <f>IFERROR(VLOOKUP($F1212,Ref_Param!$L:$M,2,0),0)*S1212</f>
        <v>0</v>
      </c>
      <c r="AU1212" s="52">
        <f>IFERROR(VLOOKUP($F1212,Ref_Param!$L:$M,2,0),0)*T1212</f>
        <v>0</v>
      </c>
      <c r="AV1212" s="52">
        <f>IFERROR(VLOOKUP($F1212,Ref_Param!$L:$M,2,0),0)*U1212</f>
        <v>0</v>
      </c>
      <c r="AW1212" s="53">
        <f t="shared" si="337"/>
        <v>0</v>
      </c>
      <c r="AX1212" s="54">
        <f>IFERROR(VLOOKUP($F1212,Ref_Param!$L:$M,2,0),0)*W1212</f>
        <v>0</v>
      </c>
      <c r="AY1212" s="54">
        <f>IFERROR(VLOOKUP($F1212,Ref_Param!$L:$M,2,0),0)*X1212</f>
        <v>0</v>
      </c>
      <c r="AZ1212" s="54">
        <f>IFERROR(VLOOKUP($F1212,Ref_Param!$L:$M,2,0),0)*Y1212</f>
        <v>0</v>
      </c>
      <c r="BA1212" s="54">
        <f>IFERROR(VLOOKUP($F1212,Ref_Param!$L:$M,2,0),0)*Z1212</f>
        <v>0</v>
      </c>
      <c r="BB1212" s="55">
        <f t="shared" si="338"/>
        <v>0</v>
      </c>
      <c r="BC1212" s="56">
        <f>IFERROR(VLOOKUP($F1212,Ref_Param!$L:$M,2,0),0)*AB1212</f>
        <v>0</v>
      </c>
      <c r="BD1212" s="56">
        <f>IFERROR(VLOOKUP($F1212,Ref_Param!$L:$M,2,0),0)*AC1212</f>
        <v>0</v>
      </c>
      <c r="BE1212" s="56">
        <f>IFERROR(VLOOKUP($F1212,Ref_Param!$L:$M,2,0),0)*AD1212</f>
        <v>40.368000000000002</v>
      </c>
      <c r="BF1212" s="56">
        <f>IFERROR(VLOOKUP($F1212,Ref_Param!$L:$M,2,0),0)*AE1212</f>
        <v>45</v>
      </c>
      <c r="BG1212" s="57">
        <f t="shared" si="339"/>
        <v>85.367999999999995</v>
      </c>
      <c r="BH1212" s="56">
        <f>IFERROR(VLOOKUP($F1212,Ref_Param!$L:$M,2,0),0)*AG1212</f>
        <v>0</v>
      </c>
      <c r="BI1212" s="56">
        <f>IFERROR(VLOOKUP($F1212,Ref_Param!$L:$M,2,0),0)*AH1212</f>
        <v>0</v>
      </c>
      <c r="BJ1212" s="56">
        <f>IFERROR(VLOOKUP($F1212,Ref_Param!$L:$M,2,0),0)*AI1212</f>
        <v>0</v>
      </c>
      <c r="BK1212" s="56">
        <f>IFERROR(VLOOKUP($F1212,Ref_Param!$L:$M,2,0),0)*AJ1212</f>
        <v>0</v>
      </c>
      <c r="BL1212" s="57">
        <f t="shared" si="340"/>
        <v>0</v>
      </c>
      <c r="BM1212" s="58">
        <f>IFERROR(VLOOKUP($F1212,Ref_Param!$L:$M,2,0),0)*AL1212</f>
        <v>0</v>
      </c>
      <c r="BN1212" s="59">
        <f>IFERROR(VLOOKUP($F1212,Ref_Param!$L:$M,2,0),0)*AM1212</f>
        <v>0</v>
      </c>
    </row>
    <row r="1213" spans="1:66" ht="15" customHeight="1" x14ac:dyDescent="0.3">
      <c r="A1213" s="91" t="str">
        <f t="shared" si="330"/>
        <v>EAISDigital - API Economy</v>
      </c>
      <c r="B1213" s="43" t="s">
        <v>4152</v>
      </c>
      <c r="C1213" s="43" t="s">
        <v>4117</v>
      </c>
      <c r="D1213" s="43" t="s">
        <v>1117</v>
      </c>
      <c r="E1213" s="66" t="s">
        <v>5358</v>
      </c>
      <c r="F1213" s="43" t="s">
        <v>20</v>
      </c>
      <c r="G1213" s="44" t="s">
        <v>1052</v>
      </c>
      <c r="H1213" s="41" t="s">
        <v>5426</v>
      </c>
      <c r="I1213" s="66" t="s">
        <v>26</v>
      </c>
      <c r="J1213" s="43"/>
      <c r="K1213" s="66"/>
      <c r="L1213" s="43" t="s">
        <v>4110</v>
      </c>
      <c r="M1213" s="7">
        <v>0.99554683577751357</v>
      </c>
      <c r="N1213" s="7">
        <v>8.1771188954322227</v>
      </c>
      <c r="O1213" s="7">
        <v>0</v>
      </c>
      <c r="P1213" s="7">
        <v>-2.0471679956007696E-2</v>
      </c>
      <c r="Q1213" s="46">
        <f t="shared" si="331"/>
        <v>9.1521940512537281</v>
      </c>
      <c r="R1213" s="7">
        <v>3.5385423687148507</v>
      </c>
      <c r="S1213" s="7">
        <v>9.2657816309441379E-5</v>
      </c>
      <c r="T1213" s="7">
        <v>-1.5399884841992502</v>
      </c>
      <c r="U1213" s="7">
        <v>0</v>
      </c>
      <c r="V1213" s="46">
        <f t="shared" si="332"/>
        <v>1.99864654233191</v>
      </c>
      <c r="W1213" s="7">
        <v>0</v>
      </c>
      <c r="X1213" s="7">
        <v>0</v>
      </c>
      <c r="Y1213" s="7">
        <v>18.001971933220421</v>
      </c>
      <c r="Z1213" s="7">
        <v>36.78538373801392</v>
      </c>
      <c r="AA1213" s="46">
        <f t="shared" si="333"/>
        <v>54.787355671234337</v>
      </c>
      <c r="AB1213" s="49">
        <v>23.207477362869255</v>
      </c>
      <c r="AC1213" s="49">
        <v>15.546800120336945</v>
      </c>
      <c r="AD1213" s="49"/>
      <c r="AE1213" s="49"/>
      <c r="AF1213" s="46">
        <f t="shared" si="334"/>
        <v>38.754277483206202</v>
      </c>
      <c r="AG1213" s="49"/>
      <c r="AH1213" s="49"/>
      <c r="AI1213" s="49"/>
      <c r="AJ1213" s="49"/>
      <c r="AK1213" s="46">
        <f t="shared" si="335"/>
        <v>0</v>
      </c>
      <c r="AL1213" s="48"/>
      <c r="AM1213" s="48"/>
      <c r="AN1213" s="50">
        <f>IFERROR(VLOOKUP($F1213,Ref_Param!$L:$M,2,0),0)*M1213</f>
        <v>0.99554683577751357</v>
      </c>
      <c r="AO1213" s="50">
        <f>IFERROR(VLOOKUP($F1213,Ref_Param!$L:$M,2,0),0)*N1213</f>
        <v>8.1771188954322227</v>
      </c>
      <c r="AP1213" s="50">
        <f>IFERROR(VLOOKUP($F1213,Ref_Param!$L:$M,2,0),0)*O1213</f>
        <v>0</v>
      </c>
      <c r="AQ1213" s="50">
        <f>IFERROR(VLOOKUP($F1213,Ref_Param!$L:$M,2,0),0)*P1213</f>
        <v>-2.0471679956007696E-2</v>
      </c>
      <c r="AR1213" s="51">
        <f t="shared" si="336"/>
        <v>9.1521940512537281</v>
      </c>
      <c r="AS1213" s="52">
        <f>IFERROR(VLOOKUP($F1213,Ref_Param!$L:$M,2,0),0)*R1213</f>
        <v>3.5385423687148507</v>
      </c>
      <c r="AT1213" s="52">
        <f>IFERROR(VLOOKUP($F1213,Ref_Param!$L:$M,2,0),0)*S1213</f>
        <v>9.2657816309441379E-5</v>
      </c>
      <c r="AU1213" s="52">
        <f>IFERROR(VLOOKUP($F1213,Ref_Param!$L:$M,2,0),0)*T1213</f>
        <v>-1.5399884841992502</v>
      </c>
      <c r="AV1213" s="52">
        <f>IFERROR(VLOOKUP($F1213,Ref_Param!$L:$M,2,0),0)*U1213</f>
        <v>0</v>
      </c>
      <c r="AW1213" s="53">
        <f t="shared" si="337"/>
        <v>1.99864654233191</v>
      </c>
      <c r="AX1213" s="54">
        <f>IFERROR(VLOOKUP($F1213,Ref_Param!$L:$M,2,0),0)*W1213</f>
        <v>0</v>
      </c>
      <c r="AY1213" s="54">
        <f>IFERROR(VLOOKUP($F1213,Ref_Param!$L:$M,2,0),0)*X1213</f>
        <v>0</v>
      </c>
      <c r="AZ1213" s="54">
        <f>IFERROR(VLOOKUP($F1213,Ref_Param!$L:$M,2,0),0)*Y1213</f>
        <v>18.001971933220421</v>
      </c>
      <c r="BA1213" s="54">
        <f>IFERROR(VLOOKUP($F1213,Ref_Param!$L:$M,2,0),0)*Z1213</f>
        <v>36.78538373801392</v>
      </c>
      <c r="BB1213" s="55">
        <f t="shared" si="338"/>
        <v>54.787355671234337</v>
      </c>
      <c r="BC1213" s="56">
        <f>IFERROR(VLOOKUP($F1213,Ref_Param!$L:$M,2,0),0)*AB1213</f>
        <v>23.207477362869255</v>
      </c>
      <c r="BD1213" s="56">
        <f>IFERROR(VLOOKUP($F1213,Ref_Param!$L:$M,2,0),0)*AC1213</f>
        <v>15.546800120336945</v>
      </c>
      <c r="BE1213" s="56">
        <f>IFERROR(VLOOKUP($F1213,Ref_Param!$L:$M,2,0),0)*AD1213</f>
        <v>0</v>
      </c>
      <c r="BF1213" s="56">
        <f>IFERROR(VLOOKUP($F1213,Ref_Param!$L:$M,2,0),0)*AE1213</f>
        <v>0</v>
      </c>
      <c r="BG1213" s="57">
        <f t="shared" si="339"/>
        <v>38.754277483206202</v>
      </c>
      <c r="BH1213" s="56">
        <f>IFERROR(VLOOKUP($F1213,Ref_Param!$L:$M,2,0),0)*AG1213</f>
        <v>0</v>
      </c>
      <c r="BI1213" s="56">
        <f>IFERROR(VLOOKUP($F1213,Ref_Param!$L:$M,2,0),0)*AH1213</f>
        <v>0</v>
      </c>
      <c r="BJ1213" s="56">
        <f>IFERROR(VLOOKUP($F1213,Ref_Param!$L:$M,2,0),0)*AI1213</f>
        <v>0</v>
      </c>
      <c r="BK1213" s="56">
        <f>IFERROR(VLOOKUP($F1213,Ref_Param!$L:$M,2,0),0)*AJ1213</f>
        <v>0</v>
      </c>
      <c r="BL1213" s="57">
        <f t="shared" si="340"/>
        <v>0</v>
      </c>
      <c r="BM1213" s="58">
        <f>IFERROR(VLOOKUP($F1213,Ref_Param!$L:$M,2,0),0)*AL1213</f>
        <v>0</v>
      </c>
      <c r="BN1213" s="59">
        <f>IFERROR(VLOOKUP($F1213,Ref_Param!$L:$M,2,0),0)*AM1213</f>
        <v>0</v>
      </c>
    </row>
    <row r="1214" spans="1:66" ht="15" customHeight="1" x14ac:dyDescent="0.3">
      <c r="A1214" s="91" t="str">
        <f t="shared" si="330"/>
        <v>EAISDigital - API Economy</v>
      </c>
      <c r="B1214" s="43" t="s">
        <v>4152</v>
      </c>
      <c r="C1214" s="43" t="s">
        <v>4117</v>
      </c>
      <c r="D1214" s="43" t="s">
        <v>6213</v>
      </c>
      <c r="E1214" s="66" t="s">
        <v>6214</v>
      </c>
      <c r="F1214" s="43" t="s">
        <v>28</v>
      </c>
      <c r="G1214" s="44" t="s">
        <v>1052</v>
      </c>
      <c r="H1214" s="41" t="s">
        <v>53</v>
      </c>
      <c r="I1214" s="66" t="s">
        <v>38</v>
      </c>
      <c r="J1214" s="43"/>
      <c r="K1214" s="66"/>
      <c r="L1214" s="43" t="s">
        <v>4110</v>
      </c>
      <c r="M1214" s="7">
        <v>0</v>
      </c>
      <c r="N1214" s="7">
        <v>0</v>
      </c>
      <c r="O1214" s="7">
        <v>0</v>
      </c>
      <c r="P1214" s="7">
        <v>0</v>
      </c>
      <c r="Q1214" s="46">
        <f t="shared" si="331"/>
        <v>0</v>
      </c>
      <c r="R1214" s="7">
        <v>0</v>
      </c>
      <c r="S1214" s="7">
        <v>0</v>
      </c>
      <c r="T1214" s="7">
        <v>0</v>
      </c>
      <c r="U1214" s="7">
        <v>0</v>
      </c>
      <c r="V1214" s="46">
        <f t="shared" si="332"/>
        <v>0</v>
      </c>
      <c r="W1214" s="7">
        <v>0</v>
      </c>
      <c r="X1214" s="7">
        <v>0</v>
      </c>
      <c r="Y1214" s="7">
        <v>0</v>
      </c>
      <c r="Z1214" s="7">
        <v>0</v>
      </c>
      <c r="AA1214" s="46">
        <f t="shared" si="333"/>
        <v>0</v>
      </c>
      <c r="AB1214" s="49">
        <v>30.435242323650563</v>
      </c>
      <c r="AC1214" s="49">
        <v>28.161395146463327</v>
      </c>
      <c r="AD1214" s="49"/>
      <c r="AE1214" s="49"/>
      <c r="AF1214" s="46">
        <f t="shared" si="334"/>
        <v>58.59663747011389</v>
      </c>
      <c r="AG1214" s="49"/>
      <c r="AH1214" s="49"/>
      <c r="AI1214" s="49"/>
      <c r="AJ1214" s="49"/>
      <c r="AK1214" s="46">
        <f t="shared" si="335"/>
        <v>0</v>
      </c>
      <c r="AL1214" s="48"/>
      <c r="AM1214" s="48"/>
      <c r="AN1214" s="50">
        <f>IFERROR(VLOOKUP($F1214,Ref_Param!$L:$M,2,0),0)*M1214</f>
        <v>0</v>
      </c>
      <c r="AO1214" s="50">
        <f>IFERROR(VLOOKUP($F1214,Ref_Param!$L:$M,2,0),0)*N1214</f>
        <v>0</v>
      </c>
      <c r="AP1214" s="50">
        <f>IFERROR(VLOOKUP($F1214,Ref_Param!$L:$M,2,0),0)*O1214</f>
        <v>0</v>
      </c>
      <c r="AQ1214" s="50">
        <f>IFERROR(VLOOKUP($F1214,Ref_Param!$L:$M,2,0),0)*P1214</f>
        <v>0</v>
      </c>
      <c r="AR1214" s="51">
        <f t="shared" si="336"/>
        <v>0</v>
      </c>
      <c r="AS1214" s="52">
        <f>IFERROR(VLOOKUP($F1214,Ref_Param!$L:$M,2,0),0)*R1214</f>
        <v>0</v>
      </c>
      <c r="AT1214" s="52">
        <f>IFERROR(VLOOKUP($F1214,Ref_Param!$L:$M,2,0),0)*S1214</f>
        <v>0</v>
      </c>
      <c r="AU1214" s="52">
        <f>IFERROR(VLOOKUP($F1214,Ref_Param!$L:$M,2,0),0)*T1214</f>
        <v>0</v>
      </c>
      <c r="AV1214" s="52">
        <f>IFERROR(VLOOKUP($F1214,Ref_Param!$L:$M,2,0),0)*U1214</f>
        <v>0</v>
      </c>
      <c r="AW1214" s="53">
        <f t="shared" si="337"/>
        <v>0</v>
      </c>
      <c r="AX1214" s="54">
        <f>IFERROR(VLOOKUP($F1214,Ref_Param!$L:$M,2,0),0)*W1214</f>
        <v>0</v>
      </c>
      <c r="AY1214" s="54">
        <f>IFERROR(VLOOKUP($F1214,Ref_Param!$L:$M,2,0),0)*X1214</f>
        <v>0</v>
      </c>
      <c r="AZ1214" s="54">
        <f>IFERROR(VLOOKUP($F1214,Ref_Param!$L:$M,2,0),0)*Y1214</f>
        <v>0</v>
      </c>
      <c r="BA1214" s="54">
        <f>IFERROR(VLOOKUP($F1214,Ref_Param!$L:$M,2,0),0)*Z1214</f>
        <v>0</v>
      </c>
      <c r="BB1214" s="55">
        <f t="shared" si="338"/>
        <v>0</v>
      </c>
      <c r="BC1214" s="56">
        <f>IFERROR(VLOOKUP($F1214,Ref_Param!$L:$M,2,0),0)*AB1214</f>
        <v>33.128003814376427</v>
      </c>
      <c r="BD1214" s="56">
        <f>IFERROR(VLOOKUP($F1214,Ref_Param!$L:$M,2,0),0)*AC1214</f>
        <v>30.652977752217165</v>
      </c>
      <c r="BE1214" s="56">
        <f>IFERROR(VLOOKUP($F1214,Ref_Param!$L:$M,2,0),0)*AD1214</f>
        <v>0</v>
      </c>
      <c r="BF1214" s="56">
        <f>IFERROR(VLOOKUP($F1214,Ref_Param!$L:$M,2,0),0)*AE1214</f>
        <v>0</v>
      </c>
      <c r="BG1214" s="57">
        <f t="shared" si="339"/>
        <v>63.780981566593596</v>
      </c>
      <c r="BH1214" s="56">
        <f>IFERROR(VLOOKUP($F1214,Ref_Param!$L:$M,2,0),0)*AG1214</f>
        <v>0</v>
      </c>
      <c r="BI1214" s="56">
        <f>IFERROR(VLOOKUP($F1214,Ref_Param!$L:$M,2,0),0)*AH1214</f>
        <v>0</v>
      </c>
      <c r="BJ1214" s="56">
        <f>IFERROR(VLOOKUP($F1214,Ref_Param!$L:$M,2,0),0)*AI1214</f>
        <v>0</v>
      </c>
      <c r="BK1214" s="56">
        <f>IFERROR(VLOOKUP($F1214,Ref_Param!$L:$M,2,0),0)*AJ1214</f>
        <v>0</v>
      </c>
      <c r="BL1214" s="57">
        <f t="shared" si="340"/>
        <v>0</v>
      </c>
      <c r="BM1214" s="58">
        <f>IFERROR(VLOOKUP($F1214,Ref_Param!$L:$M,2,0),0)*AL1214</f>
        <v>0</v>
      </c>
      <c r="BN1214" s="59">
        <f>IFERROR(VLOOKUP($F1214,Ref_Param!$L:$M,2,0),0)*AM1214</f>
        <v>0</v>
      </c>
    </row>
    <row r="1215" spans="1:66" ht="15" customHeight="1" x14ac:dyDescent="0.3">
      <c r="A1215" s="91" t="str">
        <f t="shared" si="330"/>
        <v>EAISDigital - API Economy</v>
      </c>
      <c r="B1215" s="43" t="s">
        <v>4152</v>
      </c>
      <c r="C1215" s="43" t="s">
        <v>4117</v>
      </c>
      <c r="D1215" s="43" t="s">
        <v>6213</v>
      </c>
      <c r="E1215" s="66" t="s">
        <v>6214</v>
      </c>
      <c r="F1215" s="43" t="s">
        <v>28</v>
      </c>
      <c r="G1215" s="44" t="s">
        <v>1052</v>
      </c>
      <c r="H1215" s="41" t="s">
        <v>53</v>
      </c>
      <c r="I1215" s="66" t="s">
        <v>38</v>
      </c>
      <c r="J1215" s="43"/>
      <c r="K1215" s="66"/>
      <c r="L1215" s="43" t="s">
        <v>4110</v>
      </c>
      <c r="M1215" s="7"/>
      <c r="N1215" s="7"/>
      <c r="O1215" s="7"/>
      <c r="P1215" s="7"/>
      <c r="Q1215" s="46">
        <f t="shared" si="331"/>
        <v>0</v>
      </c>
      <c r="R1215" s="7"/>
      <c r="S1215" s="7"/>
      <c r="T1215" s="7"/>
      <c r="U1215" s="7"/>
      <c r="V1215" s="46">
        <f t="shared" si="332"/>
        <v>0</v>
      </c>
      <c r="W1215" s="7"/>
      <c r="X1215" s="7"/>
      <c r="Y1215" s="7"/>
      <c r="Z1215" s="7"/>
      <c r="AA1215" s="46">
        <f t="shared" si="333"/>
        <v>0</v>
      </c>
      <c r="AB1215" s="49"/>
      <c r="AC1215" s="49"/>
      <c r="AD1215" s="49">
        <v>23.125999999999998</v>
      </c>
      <c r="AE1215" s="49">
        <v>15</v>
      </c>
      <c r="AF1215" s="46">
        <f t="shared" si="334"/>
        <v>38.125999999999998</v>
      </c>
      <c r="AG1215" s="49">
        <v>20</v>
      </c>
      <c r="AH1215" s="49">
        <v>20</v>
      </c>
      <c r="AI1215" s="49">
        <v>20</v>
      </c>
      <c r="AJ1215" s="49">
        <v>20</v>
      </c>
      <c r="AK1215" s="46">
        <f t="shared" si="335"/>
        <v>80</v>
      </c>
      <c r="AL1215" s="48"/>
      <c r="AM1215" s="48"/>
      <c r="AN1215" s="50">
        <f>IFERROR(VLOOKUP($F1215,Ref_Param!$L:$M,2,0),0)*M1215</f>
        <v>0</v>
      </c>
      <c r="AO1215" s="50">
        <f>IFERROR(VLOOKUP($F1215,Ref_Param!$L:$M,2,0),0)*N1215</f>
        <v>0</v>
      </c>
      <c r="AP1215" s="50">
        <f>IFERROR(VLOOKUP($F1215,Ref_Param!$L:$M,2,0),0)*O1215</f>
        <v>0</v>
      </c>
      <c r="AQ1215" s="50">
        <f>IFERROR(VLOOKUP($F1215,Ref_Param!$L:$M,2,0),0)*P1215</f>
        <v>0</v>
      </c>
      <c r="AR1215" s="51">
        <f t="shared" si="336"/>
        <v>0</v>
      </c>
      <c r="AS1215" s="52">
        <f>IFERROR(VLOOKUP($F1215,Ref_Param!$L:$M,2,0),0)*R1215</f>
        <v>0</v>
      </c>
      <c r="AT1215" s="52">
        <f>IFERROR(VLOOKUP($F1215,Ref_Param!$L:$M,2,0),0)*S1215</f>
        <v>0</v>
      </c>
      <c r="AU1215" s="52">
        <f>IFERROR(VLOOKUP($F1215,Ref_Param!$L:$M,2,0),0)*T1215</f>
        <v>0</v>
      </c>
      <c r="AV1215" s="52">
        <f>IFERROR(VLOOKUP($F1215,Ref_Param!$L:$M,2,0),0)*U1215</f>
        <v>0</v>
      </c>
      <c r="AW1215" s="53">
        <f t="shared" si="337"/>
        <v>0</v>
      </c>
      <c r="AX1215" s="54">
        <f>IFERROR(VLOOKUP($F1215,Ref_Param!$L:$M,2,0),0)*W1215</f>
        <v>0</v>
      </c>
      <c r="AY1215" s="54">
        <f>IFERROR(VLOOKUP($F1215,Ref_Param!$L:$M,2,0),0)*X1215</f>
        <v>0</v>
      </c>
      <c r="AZ1215" s="54">
        <f>IFERROR(VLOOKUP($F1215,Ref_Param!$L:$M,2,0),0)*Y1215</f>
        <v>0</v>
      </c>
      <c r="BA1215" s="54">
        <f>IFERROR(VLOOKUP($F1215,Ref_Param!$L:$M,2,0),0)*Z1215</f>
        <v>0</v>
      </c>
      <c r="BB1215" s="55">
        <f t="shared" si="338"/>
        <v>0</v>
      </c>
      <c r="BC1215" s="56">
        <f>IFERROR(VLOOKUP($F1215,Ref_Param!$L:$M,2,0),0)*AB1215</f>
        <v>0</v>
      </c>
      <c r="BD1215" s="56">
        <f>IFERROR(VLOOKUP($F1215,Ref_Param!$L:$M,2,0),0)*AC1215</f>
        <v>0</v>
      </c>
      <c r="BE1215" s="56">
        <f>IFERROR(VLOOKUP($F1215,Ref_Param!$L:$M,2,0),0)*AD1215</f>
        <v>25.172075453328507</v>
      </c>
      <c r="BF1215" s="56">
        <f>IFERROR(VLOOKUP($F1215,Ref_Param!$L:$M,2,0),0)*AE1215</f>
        <v>16.327126688572498</v>
      </c>
      <c r="BG1215" s="57">
        <f t="shared" si="339"/>
        <v>41.499202141901009</v>
      </c>
      <c r="BH1215" s="56">
        <f>IFERROR(VLOOKUP($F1215,Ref_Param!$L:$M,2,0),0)*AG1215</f>
        <v>21.769502251429998</v>
      </c>
      <c r="BI1215" s="56">
        <f>IFERROR(VLOOKUP($F1215,Ref_Param!$L:$M,2,0),0)*AH1215</f>
        <v>21.769502251429998</v>
      </c>
      <c r="BJ1215" s="56">
        <f>IFERROR(VLOOKUP($F1215,Ref_Param!$L:$M,2,0),0)*AI1215</f>
        <v>21.769502251429998</v>
      </c>
      <c r="BK1215" s="56">
        <f>IFERROR(VLOOKUP($F1215,Ref_Param!$L:$M,2,0),0)*AJ1215</f>
        <v>21.769502251429998</v>
      </c>
      <c r="BL1215" s="57">
        <f t="shared" si="340"/>
        <v>87.078009005719991</v>
      </c>
      <c r="BM1215" s="58">
        <f>IFERROR(VLOOKUP($F1215,Ref_Param!$L:$M,2,0),0)*AL1215</f>
        <v>0</v>
      </c>
      <c r="BN1215" s="59">
        <f>IFERROR(VLOOKUP($F1215,Ref_Param!$L:$M,2,0),0)*AM1215</f>
        <v>0</v>
      </c>
    </row>
    <row r="1216" spans="1:66" ht="15" customHeight="1" x14ac:dyDescent="0.3">
      <c r="A1216" s="91" t="str">
        <f t="shared" si="330"/>
        <v>EAISDigital - API Economy</v>
      </c>
      <c r="B1216" s="43" t="s">
        <v>4152</v>
      </c>
      <c r="C1216" s="43" t="s">
        <v>4117</v>
      </c>
      <c r="D1216" s="43" t="s">
        <v>1122</v>
      </c>
      <c r="E1216" s="66" t="s">
        <v>1123</v>
      </c>
      <c r="F1216" s="43" t="s">
        <v>20</v>
      </c>
      <c r="G1216" s="44" t="s">
        <v>1052</v>
      </c>
      <c r="H1216" s="41" t="s">
        <v>5442</v>
      </c>
      <c r="I1216" s="66" t="s">
        <v>26</v>
      </c>
      <c r="J1216" s="43"/>
      <c r="K1216" s="66"/>
      <c r="L1216" s="43" t="s">
        <v>4110</v>
      </c>
      <c r="M1216" s="7">
        <v>50.383552264935204</v>
      </c>
      <c r="N1216" s="7">
        <v>46.410343758631683</v>
      </c>
      <c r="O1216" s="7">
        <v>46.373710218080305</v>
      </c>
      <c r="P1216" s="7">
        <v>45.940060252869884</v>
      </c>
      <c r="Q1216" s="46">
        <f t="shared" si="331"/>
        <v>189.1076664945171</v>
      </c>
      <c r="R1216" s="7">
        <v>23.47318652646447</v>
      </c>
      <c r="S1216" s="7">
        <v>0</v>
      </c>
      <c r="T1216" s="7">
        <v>0</v>
      </c>
      <c r="U1216" s="7">
        <v>0</v>
      </c>
      <c r="V1216" s="46">
        <f t="shared" si="332"/>
        <v>23.47318652646447</v>
      </c>
      <c r="W1216" s="7">
        <v>0</v>
      </c>
      <c r="X1216" s="7">
        <v>0</v>
      </c>
      <c r="Y1216" s="7">
        <v>0</v>
      </c>
      <c r="Z1216" s="7">
        <v>0</v>
      </c>
      <c r="AA1216" s="46">
        <f t="shared" si="333"/>
        <v>0</v>
      </c>
      <c r="AB1216" s="49">
        <v>6.8364589424951294</v>
      </c>
      <c r="AC1216" s="49">
        <v>0</v>
      </c>
      <c r="AD1216" s="49"/>
      <c r="AE1216" s="49"/>
      <c r="AF1216" s="46">
        <f t="shared" si="334"/>
        <v>6.8364589424951294</v>
      </c>
      <c r="AG1216" s="49"/>
      <c r="AH1216" s="49"/>
      <c r="AI1216" s="49"/>
      <c r="AJ1216" s="49"/>
      <c r="AK1216" s="46">
        <f t="shared" si="335"/>
        <v>0</v>
      </c>
      <c r="AL1216" s="48"/>
      <c r="AM1216" s="48"/>
      <c r="AN1216" s="50">
        <f>IFERROR(VLOOKUP($F1216,Ref_Param!$L:$M,2,0),0)*M1216</f>
        <v>50.383552264935204</v>
      </c>
      <c r="AO1216" s="50">
        <f>IFERROR(VLOOKUP($F1216,Ref_Param!$L:$M,2,0),0)*N1216</f>
        <v>46.410343758631683</v>
      </c>
      <c r="AP1216" s="50">
        <f>IFERROR(VLOOKUP($F1216,Ref_Param!$L:$M,2,0),0)*O1216</f>
        <v>46.373710218080305</v>
      </c>
      <c r="AQ1216" s="50">
        <f>IFERROR(VLOOKUP($F1216,Ref_Param!$L:$M,2,0),0)*P1216</f>
        <v>45.940060252869884</v>
      </c>
      <c r="AR1216" s="51">
        <f t="shared" si="336"/>
        <v>189.1076664945171</v>
      </c>
      <c r="AS1216" s="52">
        <f>IFERROR(VLOOKUP($F1216,Ref_Param!$L:$M,2,0),0)*R1216</f>
        <v>23.47318652646447</v>
      </c>
      <c r="AT1216" s="52">
        <f>IFERROR(VLOOKUP($F1216,Ref_Param!$L:$M,2,0),0)*S1216</f>
        <v>0</v>
      </c>
      <c r="AU1216" s="52">
        <f>IFERROR(VLOOKUP($F1216,Ref_Param!$L:$M,2,0),0)*T1216</f>
        <v>0</v>
      </c>
      <c r="AV1216" s="52">
        <f>IFERROR(VLOOKUP($F1216,Ref_Param!$L:$M,2,0),0)*U1216</f>
        <v>0</v>
      </c>
      <c r="AW1216" s="53">
        <f t="shared" si="337"/>
        <v>23.47318652646447</v>
      </c>
      <c r="AX1216" s="54">
        <f>IFERROR(VLOOKUP($F1216,Ref_Param!$L:$M,2,0),0)*W1216</f>
        <v>0</v>
      </c>
      <c r="AY1216" s="54">
        <f>IFERROR(VLOOKUP($F1216,Ref_Param!$L:$M,2,0),0)*X1216</f>
        <v>0</v>
      </c>
      <c r="AZ1216" s="54">
        <f>IFERROR(VLOOKUP($F1216,Ref_Param!$L:$M,2,0),0)*Y1216</f>
        <v>0</v>
      </c>
      <c r="BA1216" s="54">
        <f>IFERROR(VLOOKUP($F1216,Ref_Param!$L:$M,2,0),0)*Z1216</f>
        <v>0</v>
      </c>
      <c r="BB1216" s="55">
        <f t="shared" si="338"/>
        <v>0</v>
      </c>
      <c r="BC1216" s="56">
        <f>IFERROR(VLOOKUP($F1216,Ref_Param!$L:$M,2,0),0)*AB1216</f>
        <v>6.8364589424951294</v>
      </c>
      <c r="BD1216" s="56">
        <f>IFERROR(VLOOKUP($F1216,Ref_Param!$L:$M,2,0),0)*AC1216</f>
        <v>0</v>
      </c>
      <c r="BE1216" s="56">
        <f>IFERROR(VLOOKUP($F1216,Ref_Param!$L:$M,2,0),0)*AD1216</f>
        <v>0</v>
      </c>
      <c r="BF1216" s="56">
        <f>IFERROR(VLOOKUP($F1216,Ref_Param!$L:$M,2,0),0)*AE1216</f>
        <v>0</v>
      </c>
      <c r="BG1216" s="57">
        <f t="shared" si="339"/>
        <v>6.8364589424951294</v>
      </c>
      <c r="BH1216" s="56">
        <f>IFERROR(VLOOKUP($F1216,Ref_Param!$L:$M,2,0),0)*AG1216</f>
        <v>0</v>
      </c>
      <c r="BI1216" s="56">
        <f>IFERROR(VLOOKUP($F1216,Ref_Param!$L:$M,2,0),0)*AH1216</f>
        <v>0</v>
      </c>
      <c r="BJ1216" s="56">
        <f>IFERROR(VLOOKUP($F1216,Ref_Param!$L:$M,2,0),0)*AI1216</f>
        <v>0</v>
      </c>
      <c r="BK1216" s="56">
        <f>IFERROR(VLOOKUP($F1216,Ref_Param!$L:$M,2,0),0)*AJ1216</f>
        <v>0</v>
      </c>
      <c r="BL1216" s="57">
        <f t="shared" si="340"/>
        <v>0</v>
      </c>
      <c r="BM1216" s="58">
        <f>IFERROR(VLOOKUP($F1216,Ref_Param!$L:$M,2,0),0)*AL1216</f>
        <v>0</v>
      </c>
      <c r="BN1216" s="59">
        <f>IFERROR(VLOOKUP($F1216,Ref_Param!$L:$M,2,0),0)*AM1216</f>
        <v>0</v>
      </c>
    </row>
    <row r="1217" spans="1:66" ht="15" customHeight="1" x14ac:dyDescent="0.3">
      <c r="A1217" s="91" t="str">
        <f t="shared" si="330"/>
        <v>EAISDigital - API Economy</v>
      </c>
      <c r="B1217" s="43" t="s">
        <v>4152</v>
      </c>
      <c r="C1217" s="43" t="s">
        <v>4117</v>
      </c>
      <c r="D1217" s="43" t="s">
        <v>1124</v>
      </c>
      <c r="E1217" s="66" t="s">
        <v>1125</v>
      </c>
      <c r="F1217" s="43" t="s">
        <v>72</v>
      </c>
      <c r="G1217" s="44" t="s">
        <v>1052</v>
      </c>
      <c r="H1217" s="41" t="s">
        <v>31</v>
      </c>
      <c r="I1217" s="66" t="s">
        <v>22</v>
      </c>
      <c r="J1217" s="43"/>
      <c r="K1217" s="66"/>
      <c r="L1217" s="43" t="s">
        <v>4110</v>
      </c>
      <c r="M1217" s="7">
        <v>226.25226124874342</v>
      </c>
      <c r="N1217" s="7">
        <v>191.69784036170483</v>
      </c>
      <c r="O1217" s="7">
        <v>172.26745382610451</v>
      </c>
      <c r="P1217" s="7">
        <v>200.05816857228541</v>
      </c>
      <c r="Q1217" s="46">
        <f t="shared" si="331"/>
        <v>790.2757240088381</v>
      </c>
      <c r="R1217" s="7">
        <v>120.06071093380343</v>
      </c>
      <c r="S1217" s="7">
        <v>130.04386376582306</v>
      </c>
      <c r="T1217" s="7">
        <v>79.501228895962242</v>
      </c>
      <c r="U1217" s="7">
        <v>82.093197670184097</v>
      </c>
      <c r="V1217" s="46">
        <f t="shared" si="332"/>
        <v>411.69900126577284</v>
      </c>
      <c r="W1217" s="7">
        <v>92.103235439060398</v>
      </c>
      <c r="X1217" s="7">
        <v>92.531837531880015</v>
      </c>
      <c r="Y1217" s="7">
        <v>68.340246990258478</v>
      </c>
      <c r="Z1217" s="7">
        <v>86.548583782056255</v>
      </c>
      <c r="AA1217" s="46">
        <f t="shared" si="333"/>
        <v>339.52390374325518</v>
      </c>
      <c r="AB1217" s="49">
        <v>77.394246013712163</v>
      </c>
      <c r="AC1217" s="49">
        <v>73.545961867184701</v>
      </c>
      <c r="AD1217" s="49"/>
      <c r="AE1217" s="49"/>
      <c r="AF1217" s="46">
        <f t="shared" si="334"/>
        <v>150.94020788089688</v>
      </c>
      <c r="AG1217" s="49"/>
      <c r="AH1217" s="49"/>
      <c r="AI1217" s="49"/>
      <c r="AJ1217" s="49"/>
      <c r="AK1217" s="46">
        <f t="shared" si="335"/>
        <v>0</v>
      </c>
      <c r="AL1217" s="48"/>
      <c r="AM1217" s="48"/>
      <c r="AN1217" s="50">
        <f>IFERROR(VLOOKUP($F1217,Ref_Param!$L:$M,2,0),0)*M1217</f>
        <v>279.88976945277841</v>
      </c>
      <c r="AO1217" s="50">
        <f>IFERROR(VLOOKUP($F1217,Ref_Param!$L:$M,2,0),0)*N1217</f>
        <v>237.14354962598665</v>
      </c>
      <c r="AP1217" s="50">
        <f>IFERROR(VLOOKUP($F1217,Ref_Param!$L:$M,2,0),0)*O1217</f>
        <v>213.10681126230435</v>
      </c>
      <c r="AQ1217" s="50">
        <f>IFERROR(VLOOKUP($F1217,Ref_Param!$L:$M,2,0),0)*P1217</f>
        <v>247.48585658236388</v>
      </c>
      <c r="AR1217" s="51">
        <f t="shared" si="336"/>
        <v>977.62598692343329</v>
      </c>
      <c r="AS1217" s="52">
        <f>IFERROR(VLOOKUP($F1217,Ref_Param!$L:$M,2,0),0)*R1217</f>
        <v>148.52344245370739</v>
      </c>
      <c r="AT1217" s="52">
        <f>IFERROR(VLOOKUP($F1217,Ref_Param!$L:$M,2,0),0)*S1217</f>
        <v>160.87329623701999</v>
      </c>
      <c r="AU1217" s="52">
        <f>IFERROR(VLOOKUP($F1217,Ref_Param!$L:$M,2,0),0)*T1217</f>
        <v>98.348544691183804</v>
      </c>
      <c r="AV1217" s="52">
        <f>IFERROR(VLOOKUP($F1217,Ref_Param!$L:$M,2,0),0)*U1217</f>
        <v>101.5549901810177</v>
      </c>
      <c r="AW1217" s="53">
        <f t="shared" si="337"/>
        <v>509.30027356292885</v>
      </c>
      <c r="AX1217" s="54">
        <f>IFERROR(VLOOKUP($F1217,Ref_Param!$L:$M,2,0),0)*W1217</f>
        <v>113.93810249945847</v>
      </c>
      <c r="AY1217" s="54">
        <f>IFERROR(VLOOKUP($F1217,Ref_Param!$L:$M,2,0),0)*X1217</f>
        <v>114.46831307187071</v>
      </c>
      <c r="AZ1217" s="54">
        <f>IFERROR(VLOOKUP($F1217,Ref_Param!$L:$M,2,0),0)*Y1217</f>
        <v>84.541634496285553</v>
      </c>
      <c r="BA1217" s="54">
        <f>IFERROR(VLOOKUP($F1217,Ref_Param!$L:$M,2,0),0)*Z1217</f>
        <v>107.06661240654778</v>
      </c>
      <c r="BB1217" s="55">
        <f t="shared" si="338"/>
        <v>420.01466247416255</v>
      </c>
      <c r="BC1217" s="56">
        <f>IFERROR(VLOOKUP($F1217,Ref_Param!$L:$M,2,0),0)*AB1217</f>
        <v>95.742060451428159</v>
      </c>
      <c r="BD1217" s="56">
        <f>IFERROR(VLOOKUP($F1217,Ref_Param!$L:$M,2,0),0)*AC1217</f>
        <v>90.981465544594556</v>
      </c>
      <c r="BE1217" s="56">
        <f>IFERROR(VLOOKUP($F1217,Ref_Param!$L:$M,2,0),0)*AD1217</f>
        <v>0</v>
      </c>
      <c r="BF1217" s="56">
        <f>IFERROR(VLOOKUP($F1217,Ref_Param!$L:$M,2,0),0)*AE1217</f>
        <v>0</v>
      </c>
      <c r="BG1217" s="57">
        <f t="shared" si="339"/>
        <v>186.72352599602272</v>
      </c>
      <c r="BH1217" s="56">
        <f>IFERROR(VLOOKUP($F1217,Ref_Param!$L:$M,2,0),0)*AG1217</f>
        <v>0</v>
      </c>
      <c r="BI1217" s="56">
        <f>IFERROR(VLOOKUP($F1217,Ref_Param!$L:$M,2,0),0)*AH1217</f>
        <v>0</v>
      </c>
      <c r="BJ1217" s="56">
        <f>IFERROR(VLOOKUP($F1217,Ref_Param!$L:$M,2,0),0)*AI1217</f>
        <v>0</v>
      </c>
      <c r="BK1217" s="56">
        <f>IFERROR(VLOOKUP($F1217,Ref_Param!$L:$M,2,0),0)*AJ1217</f>
        <v>0</v>
      </c>
      <c r="BL1217" s="57">
        <f t="shared" si="340"/>
        <v>0</v>
      </c>
      <c r="BM1217" s="58">
        <f>IFERROR(VLOOKUP($F1217,Ref_Param!$L:$M,2,0),0)*AL1217</f>
        <v>0</v>
      </c>
      <c r="BN1217" s="59">
        <f>IFERROR(VLOOKUP($F1217,Ref_Param!$L:$M,2,0),0)*AM1217</f>
        <v>0</v>
      </c>
    </row>
    <row r="1218" spans="1:66" ht="15" customHeight="1" x14ac:dyDescent="0.3">
      <c r="A1218" s="91" t="str">
        <f t="shared" si="330"/>
        <v>EAISDigital - API Economy</v>
      </c>
      <c r="B1218" s="43" t="s">
        <v>4152</v>
      </c>
      <c r="C1218" s="43" t="s">
        <v>4117</v>
      </c>
      <c r="D1218" s="43" t="s">
        <v>1124</v>
      </c>
      <c r="E1218" s="66" t="s">
        <v>1125</v>
      </c>
      <c r="F1218" s="43" t="s">
        <v>72</v>
      </c>
      <c r="G1218" s="44" t="s">
        <v>1052</v>
      </c>
      <c r="H1218" s="41" t="s">
        <v>31</v>
      </c>
      <c r="I1218" s="66" t="s">
        <v>22</v>
      </c>
      <c r="J1218" s="43"/>
      <c r="K1218" s="66"/>
      <c r="L1218" s="43" t="s">
        <v>4110</v>
      </c>
      <c r="M1218" s="7"/>
      <c r="N1218" s="7"/>
      <c r="O1218" s="7"/>
      <c r="P1218" s="7"/>
      <c r="Q1218" s="46">
        <f t="shared" si="331"/>
        <v>0</v>
      </c>
      <c r="R1218" s="7"/>
      <c r="S1218" s="7"/>
      <c r="T1218" s="7"/>
      <c r="U1218" s="7"/>
      <c r="V1218" s="46">
        <f t="shared" si="332"/>
        <v>0</v>
      </c>
      <c r="W1218" s="7"/>
      <c r="X1218" s="7"/>
      <c r="Y1218" s="7"/>
      <c r="Z1218" s="7"/>
      <c r="AA1218" s="46">
        <f t="shared" si="333"/>
        <v>0</v>
      </c>
      <c r="AB1218" s="49"/>
      <c r="AC1218" s="49"/>
      <c r="AD1218" s="49">
        <v>25.367999999999995</v>
      </c>
      <c r="AE1218" s="49">
        <v>0</v>
      </c>
      <c r="AF1218" s="46">
        <f t="shared" si="334"/>
        <v>25.367999999999995</v>
      </c>
      <c r="AG1218" s="49"/>
      <c r="AH1218" s="49"/>
      <c r="AI1218" s="49"/>
      <c r="AJ1218" s="49"/>
      <c r="AK1218" s="46">
        <f t="shared" si="335"/>
        <v>0</v>
      </c>
      <c r="AL1218" s="48"/>
      <c r="AM1218" s="48"/>
      <c r="AN1218" s="50">
        <f>IFERROR(VLOOKUP($F1218,Ref_Param!$L:$M,2,0),0)*M1218</f>
        <v>0</v>
      </c>
      <c r="AO1218" s="50">
        <f>IFERROR(VLOOKUP($F1218,Ref_Param!$L:$M,2,0),0)*N1218</f>
        <v>0</v>
      </c>
      <c r="AP1218" s="50">
        <f>IFERROR(VLOOKUP($F1218,Ref_Param!$L:$M,2,0),0)*O1218</f>
        <v>0</v>
      </c>
      <c r="AQ1218" s="50">
        <f>IFERROR(VLOOKUP($F1218,Ref_Param!$L:$M,2,0),0)*P1218</f>
        <v>0</v>
      </c>
      <c r="AR1218" s="51">
        <f t="shared" si="336"/>
        <v>0</v>
      </c>
      <c r="AS1218" s="52">
        <f>IFERROR(VLOOKUP($F1218,Ref_Param!$L:$M,2,0),0)*R1218</f>
        <v>0</v>
      </c>
      <c r="AT1218" s="52">
        <f>IFERROR(VLOOKUP($F1218,Ref_Param!$L:$M,2,0),0)*S1218</f>
        <v>0</v>
      </c>
      <c r="AU1218" s="52">
        <f>IFERROR(VLOOKUP($F1218,Ref_Param!$L:$M,2,0),0)*T1218</f>
        <v>0</v>
      </c>
      <c r="AV1218" s="52">
        <f>IFERROR(VLOOKUP($F1218,Ref_Param!$L:$M,2,0),0)*U1218</f>
        <v>0</v>
      </c>
      <c r="AW1218" s="53">
        <f t="shared" si="337"/>
        <v>0</v>
      </c>
      <c r="AX1218" s="54">
        <f>IFERROR(VLOOKUP($F1218,Ref_Param!$L:$M,2,0),0)*W1218</f>
        <v>0</v>
      </c>
      <c r="AY1218" s="54">
        <f>IFERROR(VLOOKUP($F1218,Ref_Param!$L:$M,2,0),0)*X1218</f>
        <v>0</v>
      </c>
      <c r="AZ1218" s="54">
        <f>IFERROR(VLOOKUP($F1218,Ref_Param!$L:$M,2,0),0)*Y1218</f>
        <v>0</v>
      </c>
      <c r="BA1218" s="54">
        <f>IFERROR(VLOOKUP($F1218,Ref_Param!$L:$M,2,0),0)*Z1218</f>
        <v>0</v>
      </c>
      <c r="BB1218" s="55">
        <f t="shared" si="338"/>
        <v>0</v>
      </c>
      <c r="BC1218" s="56">
        <f>IFERROR(VLOOKUP($F1218,Ref_Param!$L:$M,2,0),0)*AB1218</f>
        <v>0</v>
      </c>
      <c r="BD1218" s="56">
        <f>IFERROR(VLOOKUP($F1218,Ref_Param!$L:$M,2,0),0)*AC1218</f>
        <v>0</v>
      </c>
      <c r="BE1218" s="56">
        <f>IFERROR(VLOOKUP($F1218,Ref_Param!$L:$M,2,0),0)*AD1218</f>
        <v>31.381978824388501</v>
      </c>
      <c r="BF1218" s="56">
        <f>IFERROR(VLOOKUP($F1218,Ref_Param!$L:$M,2,0),0)*AE1218</f>
        <v>0</v>
      </c>
      <c r="BG1218" s="57">
        <f t="shared" si="339"/>
        <v>31.381978824388501</v>
      </c>
      <c r="BH1218" s="56">
        <f>IFERROR(VLOOKUP($F1218,Ref_Param!$L:$M,2,0),0)*AG1218</f>
        <v>0</v>
      </c>
      <c r="BI1218" s="56">
        <f>IFERROR(VLOOKUP($F1218,Ref_Param!$L:$M,2,0),0)*AH1218</f>
        <v>0</v>
      </c>
      <c r="BJ1218" s="56">
        <f>IFERROR(VLOOKUP($F1218,Ref_Param!$L:$M,2,0),0)*AI1218</f>
        <v>0</v>
      </c>
      <c r="BK1218" s="56">
        <f>IFERROR(VLOOKUP($F1218,Ref_Param!$L:$M,2,0),0)*AJ1218</f>
        <v>0</v>
      </c>
      <c r="BL1218" s="57">
        <f t="shared" si="340"/>
        <v>0</v>
      </c>
      <c r="BM1218" s="58">
        <f>IFERROR(VLOOKUP($F1218,Ref_Param!$L:$M,2,0),0)*AL1218</f>
        <v>0</v>
      </c>
      <c r="BN1218" s="59">
        <f>IFERROR(VLOOKUP($F1218,Ref_Param!$L:$M,2,0),0)*AM1218</f>
        <v>0</v>
      </c>
    </row>
    <row r="1219" spans="1:66" ht="15" customHeight="1" x14ac:dyDescent="0.3">
      <c r="A1219" s="91" t="str">
        <f t="shared" si="330"/>
        <v>EAISDigital - API Economy</v>
      </c>
      <c r="B1219" s="43" t="s">
        <v>4152</v>
      </c>
      <c r="C1219" s="43" t="s">
        <v>4117</v>
      </c>
      <c r="D1219" s="43" t="s">
        <v>1124</v>
      </c>
      <c r="E1219" s="66" t="s">
        <v>1125</v>
      </c>
      <c r="F1219" s="43" t="s">
        <v>20</v>
      </c>
      <c r="G1219" s="44" t="s">
        <v>1052</v>
      </c>
      <c r="H1219" s="41" t="s">
        <v>31</v>
      </c>
      <c r="I1219" s="66" t="s">
        <v>22</v>
      </c>
      <c r="J1219" s="43"/>
      <c r="K1219" s="66"/>
      <c r="L1219" s="43" t="s">
        <v>4110</v>
      </c>
      <c r="M1219" s="7"/>
      <c r="N1219" s="7"/>
      <c r="O1219" s="7"/>
      <c r="P1219" s="7"/>
      <c r="Q1219" s="46">
        <f t="shared" si="331"/>
        <v>0</v>
      </c>
      <c r="R1219" s="7"/>
      <c r="S1219" s="7"/>
      <c r="T1219" s="7"/>
      <c r="U1219" s="7"/>
      <c r="V1219" s="46">
        <f t="shared" si="332"/>
        <v>0</v>
      </c>
      <c r="W1219" s="7"/>
      <c r="X1219" s="7"/>
      <c r="Y1219" s="7"/>
      <c r="Z1219" s="7"/>
      <c r="AA1219" s="46">
        <f t="shared" si="333"/>
        <v>0</v>
      </c>
      <c r="AB1219" s="49"/>
      <c r="AC1219" s="49"/>
      <c r="AD1219" s="49">
        <v>68</v>
      </c>
      <c r="AE1219" s="49">
        <v>96</v>
      </c>
      <c r="AF1219" s="46">
        <f t="shared" si="334"/>
        <v>164</v>
      </c>
      <c r="AG1219" s="49">
        <v>100</v>
      </c>
      <c r="AH1219" s="49">
        <v>100</v>
      </c>
      <c r="AI1219" s="49">
        <v>100</v>
      </c>
      <c r="AJ1219" s="49">
        <v>100</v>
      </c>
      <c r="AK1219" s="46">
        <f t="shared" si="335"/>
        <v>400</v>
      </c>
      <c r="AL1219" s="48"/>
      <c r="AM1219" s="48"/>
      <c r="AN1219" s="50">
        <f>IFERROR(VLOOKUP($F1219,Ref_Param!$L:$M,2,0),0)*M1219</f>
        <v>0</v>
      </c>
      <c r="AO1219" s="50">
        <f>IFERROR(VLOOKUP($F1219,Ref_Param!$L:$M,2,0),0)*N1219</f>
        <v>0</v>
      </c>
      <c r="AP1219" s="50">
        <f>IFERROR(VLOOKUP($F1219,Ref_Param!$L:$M,2,0),0)*O1219</f>
        <v>0</v>
      </c>
      <c r="AQ1219" s="50">
        <f>IFERROR(VLOOKUP($F1219,Ref_Param!$L:$M,2,0),0)*P1219</f>
        <v>0</v>
      </c>
      <c r="AR1219" s="51">
        <f t="shared" si="336"/>
        <v>0</v>
      </c>
      <c r="AS1219" s="52">
        <f>IFERROR(VLOOKUP($F1219,Ref_Param!$L:$M,2,0),0)*R1219</f>
        <v>0</v>
      </c>
      <c r="AT1219" s="52">
        <f>IFERROR(VLOOKUP($F1219,Ref_Param!$L:$M,2,0),0)*S1219</f>
        <v>0</v>
      </c>
      <c r="AU1219" s="52">
        <f>IFERROR(VLOOKUP($F1219,Ref_Param!$L:$M,2,0),0)*T1219</f>
        <v>0</v>
      </c>
      <c r="AV1219" s="52">
        <f>IFERROR(VLOOKUP($F1219,Ref_Param!$L:$M,2,0),0)*U1219</f>
        <v>0</v>
      </c>
      <c r="AW1219" s="53">
        <f t="shared" si="337"/>
        <v>0</v>
      </c>
      <c r="AX1219" s="54">
        <f>IFERROR(VLOOKUP($F1219,Ref_Param!$L:$M,2,0),0)*W1219</f>
        <v>0</v>
      </c>
      <c r="AY1219" s="54">
        <f>IFERROR(VLOOKUP($F1219,Ref_Param!$L:$M,2,0),0)*X1219</f>
        <v>0</v>
      </c>
      <c r="AZ1219" s="54">
        <f>IFERROR(VLOOKUP($F1219,Ref_Param!$L:$M,2,0),0)*Y1219</f>
        <v>0</v>
      </c>
      <c r="BA1219" s="54">
        <f>IFERROR(VLOOKUP($F1219,Ref_Param!$L:$M,2,0),0)*Z1219</f>
        <v>0</v>
      </c>
      <c r="BB1219" s="55">
        <f t="shared" si="338"/>
        <v>0</v>
      </c>
      <c r="BC1219" s="56">
        <f>IFERROR(VLOOKUP($F1219,Ref_Param!$L:$M,2,0),0)*AB1219</f>
        <v>0</v>
      </c>
      <c r="BD1219" s="56">
        <f>IFERROR(VLOOKUP($F1219,Ref_Param!$L:$M,2,0),0)*AC1219</f>
        <v>0</v>
      </c>
      <c r="BE1219" s="56">
        <f>IFERROR(VLOOKUP($F1219,Ref_Param!$L:$M,2,0),0)*AD1219</f>
        <v>68</v>
      </c>
      <c r="BF1219" s="56">
        <f>IFERROR(VLOOKUP($F1219,Ref_Param!$L:$M,2,0),0)*AE1219</f>
        <v>96</v>
      </c>
      <c r="BG1219" s="57">
        <f t="shared" si="339"/>
        <v>164</v>
      </c>
      <c r="BH1219" s="56">
        <f>IFERROR(VLOOKUP($F1219,Ref_Param!$L:$M,2,0),0)*AG1219</f>
        <v>100</v>
      </c>
      <c r="BI1219" s="56">
        <f>IFERROR(VLOOKUP($F1219,Ref_Param!$L:$M,2,0),0)*AH1219</f>
        <v>100</v>
      </c>
      <c r="BJ1219" s="56">
        <f>IFERROR(VLOOKUP($F1219,Ref_Param!$L:$M,2,0),0)*AI1219</f>
        <v>100</v>
      </c>
      <c r="BK1219" s="56">
        <f>IFERROR(VLOOKUP($F1219,Ref_Param!$L:$M,2,0),0)*AJ1219</f>
        <v>100</v>
      </c>
      <c r="BL1219" s="57">
        <f t="shared" si="340"/>
        <v>400</v>
      </c>
      <c r="BM1219" s="58">
        <f>IFERROR(VLOOKUP($F1219,Ref_Param!$L:$M,2,0),0)*AL1219</f>
        <v>0</v>
      </c>
      <c r="BN1219" s="59">
        <f>IFERROR(VLOOKUP($F1219,Ref_Param!$L:$M,2,0),0)*AM1219</f>
        <v>0</v>
      </c>
    </row>
    <row r="1220" spans="1:66" ht="15" customHeight="1" x14ac:dyDescent="0.3">
      <c r="A1220" s="91" t="str">
        <f t="shared" si="330"/>
        <v>EAISDigital - API Economy</v>
      </c>
      <c r="B1220" s="43" t="s">
        <v>4152</v>
      </c>
      <c r="C1220" s="43" t="s">
        <v>4117</v>
      </c>
      <c r="D1220" s="43" t="s">
        <v>1126</v>
      </c>
      <c r="E1220" s="66" t="s">
        <v>5359</v>
      </c>
      <c r="F1220" s="43" t="s">
        <v>3731</v>
      </c>
      <c r="G1220" s="44" t="s">
        <v>1052</v>
      </c>
      <c r="H1220" s="41" t="s">
        <v>21</v>
      </c>
      <c r="I1220" s="66" t="s">
        <v>26</v>
      </c>
      <c r="J1220" s="43"/>
      <c r="K1220" s="66"/>
      <c r="L1220" s="43" t="s">
        <v>4110</v>
      </c>
      <c r="M1220" s="7">
        <v>0</v>
      </c>
      <c r="N1220" s="7">
        <v>0</v>
      </c>
      <c r="O1220" s="7">
        <v>0</v>
      </c>
      <c r="P1220" s="7">
        <v>0</v>
      </c>
      <c r="Q1220" s="46">
        <f t="shared" si="331"/>
        <v>0</v>
      </c>
      <c r="R1220" s="7">
        <v>0</v>
      </c>
      <c r="S1220" s="7">
        <v>0</v>
      </c>
      <c r="T1220" s="7">
        <v>0</v>
      </c>
      <c r="U1220" s="7">
        <v>0</v>
      </c>
      <c r="V1220" s="46">
        <f t="shared" si="332"/>
        <v>0</v>
      </c>
      <c r="W1220" s="7">
        <v>0</v>
      </c>
      <c r="X1220" s="7">
        <v>80.935000000000088</v>
      </c>
      <c r="Y1220" s="7">
        <v>129.98599999999968</v>
      </c>
      <c r="Z1220" s="7">
        <v>111.41300000000003</v>
      </c>
      <c r="AA1220" s="46">
        <f t="shared" si="333"/>
        <v>322.33399999999978</v>
      </c>
      <c r="AB1220" s="49">
        <v>67.90799971499159</v>
      </c>
      <c r="AC1220" s="49">
        <v>49.596499999999963</v>
      </c>
      <c r="AD1220" s="49"/>
      <c r="AE1220" s="49"/>
      <c r="AF1220" s="46">
        <f t="shared" si="334"/>
        <v>117.50449971499155</v>
      </c>
      <c r="AG1220" s="49"/>
      <c r="AH1220" s="49"/>
      <c r="AI1220" s="49"/>
      <c r="AJ1220" s="49"/>
      <c r="AK1220" s="46">
        <f t="shared" si="335"/>
        <v>0</v>
      </c>
      <c r="AL1220" s="48"/>
      <c r="AM1220" s="48"/>
      <c r="AN1220" s="50">
        <f>IFERROR(VLOOKUP($F1220,Ref_Param!$L:$M,2,0),0)*M1220</f>
        <v>0</v>
      </c>
      <c r="AO1220" s="50">
        <f>IFERROR(VLOOKUP($F1220,Ref_Param!$L:$M,2,0),0)*N1220</f>
        <v>0</v>
      </c>
      <c r="AP1220" s="50">
        <f>IFERROR(VLOOKUP($F1220,Ref_Param!$L:$M,2,0),0)*O1220</f>
        <v>0</v>
      </c>
      <c r="AQ1220" s="50">
        <f>IFERROR(VLOOKUP($F1220,Ref_Param!$L:$M,2,0),0)*P1220</f>
        <v>0</v>
      </c>
      <c r="AR1220" s="51">
        <f t="shared" si="336"/>
        <v>0</v>
      </c>
      <c r="AS1220" s="52">
        <f>IFERROR(VLOOKUP($F1220,Ref_Param!$L:$M,2,0),0)*R1220</f>
        <v>0</v>
      </c>
      <c r="AT1220" s="52">
        <f>IFERROR(VLOOKUP($F1220,Ref_Param!$L:$M,2,0),0)*S1220</f>
        <v>0</v>
      </c>
      <c r="AU1220" s="52">
        <f>IFERROR(VLOOKUP($F1220,Ref_Param!$L:$M,2,0),0)*T1220</f>
        <v>0</v>
      </c>
      <c r="AV1220" s="52">
        <f>IFERROR(VLOOKUP($F1220,Ref_Param!$L:$M,2,0),0)*U1220</f>
        <v>0</v>
      </c>
      <c r="AW1220" s="53">
        <f t="shared" si="337"/>
        <v>0</v>
      </c>
      <c r="AX1220" s="54">
        <f>IFERROR(VLOOKUP($F1220,Ref_Param!$L:$M,2,0),0)*W1220</f>
        <v>0</v>
      </c>
      <c r="AY1220" s="54">
        <f>IFERROR(VLOOKUP($F1220,Ref_Param!$L:$M,2,0),0)*X1220</f>
        <v>0.98497018376536749</v>
      </c>
      <c r="AZ1220" s="54">
        <f>IFERROR(VLOOKUP($F1220,Ref_Param!$L:$M,2,0),0)*Y1220</f>
        <v>1.5819155409516845</v>
      </c>
      <c r="BA1220" s="54">
        <f>IFERROR(VLOOKUP($F1220,Ref_Param!$L:$M,2,0),0)*Z1220</f>
        <v>1.3558841426311334</v>
      </c>
      <c r="BB1220" s="55">
        <f t="shared" si="338"/>
        <v>3.922769867348185</v>
      </c>
      <c r="BC1220" s="56">
        <f>IFERROR(VLOOKUP($F1220,Ref_Param!$L:$M,2,0),0)*AB1220</f>
        <v>0.82643300127773789</v>
      </c>
      <c r="BD1220" s="56">
        <f>IFERROR(VLOOKUP($F1220,Ref_Param!$L:$M,2,0),0)*AC1220</f>
        <v>0.60358403310210607</v>
      </c>
      <c r="BE1220" s="56">
        <f>IFERROR(VLOOKUP($F1220,Ref_Param!$L:$M,2,0),0)*AD1220</f>
        <v>0</v>
      </c>
      <c r="BF1220" s="56">
        <f>IFERROR(VLOOKUP($F1220,Ref_Param!$L:$M,2,0),0)*AE1220</f>
        <v>0</v>
      </c>
      <c r="BG1220" s="57">
        <f t="shared" si="339"/>
        <v>1.430017034379844</v>
      </c>
      <c r="BH1220" s="56">
        <f>IFERROR(VLOOKUP($F1220,Ref_Param!$L:$M,2,0),0)*AG1220</f>
        <v>0</v>
      </c>
      <c r="BI1220" s="56">
        <f>IFERROR(VLOOKUP($F1220,Ref_Param!$L:$M,2,0),0)*AH1220</f>
        <v>0</v>
      </c>
      <c r="BJ1220" s="56">
        <f>IFERROR(VLOOKUP($F1220,Ref_Param!$L:$M,2,0),0)*AI1220</f>
        <v>0</v>
      </c>
      <c r="BK1220" s="56">
        <f>IFERROR(VLOOKUP($F1220,Ref_Param!$L:$M,2,0),0)*AJ1220</f>
        <v>0</v>
      </c>
      <c r="BL1220" s="57">
        <f t="shared" si="340"/>
        <v>0</v>
      </c>
      <c r="BM1220" s="58">
        <f>IFERROR(VLOOKUP($F1220,Ref_Param!$L:$M,2,0),0)*AL1220</f>
        <v>0</v>
      </c>
      <c r="BN1220" s="59">
        <f>IFERROR(VLOOKUP($F1220,Ref_Param!$L:$M,2,0),0)*AM1220</f>
        <v>0</v>
      </c>
    </row>
    <row r="1221" spans="1:66" ht="15" customHeight="1" x14ac:dyDescent="0.3">
      <c r="A1221" s="91" t="str">
        <f t="shared" si="330"/>
        <v>EAISDigital - API Economy</v>
      </c>
      <c r="B1221" s="43" t="s">
        <v>4152</v>
      </c>
      <c r="C1221" s="43" t="s">
        <v>4117</v>
      </c>
      <c r="D1221" s="43" t="s">
        <v>1126</v>
      </c>
      <c r="E1221" s="66" t="s">
        <v>5359</v>
      </c>
      <c r="F1221" s="43" t="s">
        <v>20</v>
      </c>
      <c r="G1221" s="44" t="s">
        <v>1052</v>
      </c>
      <c r="H1221" s="41" t="s">
        <v>21</v>
      </c>
      <c r="I1221" s="66" t="s">
        <v>26</v>
      </c>
      <c r="J1221" s="43"/>
      <c r="K1221" s="66"/>
      <c r="L1221" s="43" t="s">
        <v>4110</v>
      </c>
      <c r="M1221" s="7">
        <v>0</v>
      </c>
      <c r="N1221" s="7">
        <v>0</v>
      </c>
      <c r="O1221" s="7">
        <v>0</v>
      </c>
      <c r="P1221" s="7">
        <v>0</v>
      </c>
      <c r="Q1221" s="46">
        <f t="shared" si="331"/>
        <v>0</v>
      </c>
      <c r="R1221" s="7">
        <v>0</v>
      </c>
      <c r="S1221" s="7">
        <v>16.527527634787322</v>
      </c>
      <c r="T1221" s="7">
        <v>336.65006075959718</v>
      </c>
      <c r="U1221" s="7">
        <v>598.16132487920163</v>
      </c>
      <c r="V1221" s="46">
        <f t="shared" si="332"/>
        <v>951.33891327358606</v>
      </c>
      <c r="W1221" s="7">
        <v>804.868271307133</v>
      </c>
      <c r="X1221" s="7">
        <v>-179.52461611391413</v>
      </c>
      <c r="Y1221" s="7">
        <v>794.29225029544227</v>
      </c>
      <c r="Z1221" s="7">
        <v>798.90131175305532</v>
      </c>
      <c r="AA1221" s="46">
        <f t="shared" si="333"/>
        <v>2218.5372172417165</v>
      </c>
      <c r="AB1221" s="49">
        <v>1223.4869802933529</v>
      </c>
      <c r="AC1221" s="49">
        <v>1753.8475629195414</v>
      </c>
      <c r="AD1221" s="49"/>
      <c r="AE1221" s="49"/>
      <c r="AF1221" s="46">
        <f t="shared" si="334"/>
        <v>2977.3345432128945</v>
      </c>
      <c r="AG1221" s="49"/>
      <c r="AH1221" s="49"/>
      <c r="AI1221" s="49"/>
      <c r="AJ1221" s="49"/>
      <c r="AK1221" s="46">
        <f t="shared" si="335"/>
        <v>0</v>
      </c>
      <c r="AL1221" s="48"/>
      <c r="AM1221" s="48"/>
      <c r="AN1221" s="50">
        <f>IFERROR(VLOOKUP($F1221,Ref_Param!$L:$M,2,0),0)*M1221</f>
        <v>0</v>
      </c>
      <c r="AO1221" s="50">
        <f>IFERROR(VLOOKUP($F1221,Ref_Param!$L:$M,2,0),0)*N1221</f>
        <v>0</v>
      </c>
      <c r="AP1221" s="50">
        <f>IFERROR(VLOOKUP($F1221,Ref_Param!$L:$M,2,0),0)*O1221</f>
        <v>0</v>
      </c>
      <c r="AQ1221" s="50">
        <f>IFERROR(VLOOKUP($F1221,Ref_Param!$L:$M,2,0),0)*P1221</f>
        <v>0</v>
      </c>
      <c r="AR1221" s="51">
        <f t="shared" si="336"/>
        <v>0</v>
      </c>
      <c r="AS1221" s="52">
        <f>IFERROR(VLOOKUP($F1221,Ref_Param!$L:$M,2,0),0)*R1221</f>
        <v>0</v>
      </c>
      <c r="AT1221" s="52">
        <f>IFERROR(VLOOKUP($F1221,Ref_Param!$L:$M,2,0),0)*S1221</f>
        <v>16.527527634787322</v>
      </c>
      <c r="AU1221" s="52">
        <f>IFERROR(VLOOKUP($F1221,Ref_Param!$L:$M,2,0),0)*T1221</f>
        <v>336.65006075959718</v>
      </c>
      <c r="AV1221" s="52">
        <f>IFERROR(VLOOKUP($F1221,Ref_Param!$L:$M,2,0),0)*U1221</f>
        <v>598.16132487920163</v>
      </c>
      <c r="AW1221" s="53">
        <f t="shared" si="337"/>
        <v>951.33891327358606</v>
      </c>
      <c r="AX1221" s="54">
        <f>IFERROR(VLOOKUP($F1221,Ref_Param!$L:$M,2,0),0)*W1221</f>
        <v>804.868271307133</v>
      </c>
      <c r="AY1221" s="54">
        <f>IFERROR(VLOOKUP($F1221,Ref_Param!$L:$M,2,0),0)*X1221</f>
        <v>-179.52461611391413</v>
      </c>
      <c r="AZ1221" s="54">
        <f>IFERROR(VLOOKUP($F1221,Ref_Param!$L:$M,2,0),0)*Y1221</f>
        <v>794.29225029544227</v>
      </c>
      <c r="BA1221" s="54">
        <f>IFERROR(VLOOKUP($F1221,Ref_Param!$L:$M,2,0),0)*Z1221</f>
        <v>798.90131175305532</v>
      </c>
      <c r="BB1221" s="55">
        <f t="shared" si="338"/>
        <v>2218.5372172417165</v>
      </c>
      <c r="BC1221" s="56">
        <f>IFERROR(VLOOKUP($F1221,Ref_Param!$L:$M,2,0),0)*AB1221</f>
        <v>1223.4869802933529</v>
      </c>
      <c r="BD1221" s="56">
        <f>IFERROR(VLOOKUP($F1221,Ref_Param!$L:$M,2,0),0)*AC1221</f>
        <v>1753.8475629195414</v>
      </c>
      <c r="BE1221" s="56">
        <f>IFERROR(VLOOKUP($F1221,Ref_Param!$L:$M,2,0),0)*AD1221</f>
        <v>0</v>
      </c>
      <c r="BF1221" s="56">
        <f>IFERROR(VLOOKUP($F1221,Ref_Param!$L:$M,2,0),0)*AE1221</f>
        <v>0</v>
      </c>
      <c r="BG1221" s="57">
        <f t="shared" si="339"/>
        <v>2977.3345432128945</v>
      </c>
      <c r="BH1221" s="56">
        <f>IFERROR(VLOOKUP($F1221,Ref_Param!$L:$M,2,0),0)*AG1221</f>
        <v>0</v>
      </c>
      <c r="BI1221" s="56">
        <f>IFERROR(VLOOKUP($F1221,Ref_Param!$L:$M,2,0),0)*AH1221</f>
        <v>0</v>
      </c>
      <c r="BJ1221" s="56">
        <f>IFERROR(VLOOKUP($F1221,Ref_Param!$L:$M,2,0),0)*AI1221</f>
        <v>0</v>
      </c>
      <c r="BK1221" s="56">
        <f>IFERROR(VLOOKUP($F1221,Ref_Param!$L:$M,2,0),0)*AJ1221</f>
        <v>0</v>
      </c>
      <c r="BL1221" s="57">
        <f t="shared" si="340"/>
        <v>0</v>
      </c>
      <c r="BM1221" s="58">
        <f>IFERROR(VLOOKUP($F1221,Ref_Param!$L:$M,2,0),0)*AL1221</f>
        <v>0</v>
      </c>
      <c r="BN1221" s="59">
        <f>IFERROR(VLOOKUP($F1221,Ref_Param!$L:$M,2,0),0)*AM1221</f>
        <v>0</v>
      </c>
    </row>
    <row r="1222" spans="1:66" ht="15" customHeight="1" x14ac:dyDescent="0.3">
      <c r="A1222" s="91" t="str">
        <f t="shared" si="330"/>
        <v>EAISDigital - API Economy</v>
      </c>
      <c r="B1222" s="43" t="s">
        <v>4152</v>
      </c>
      <c r="C1222" s="43" t="s">
        <v>4117</v>
      </c>
      <c r="D1222" s="43" t="s">
        <v>1126</v>
      </c>
      <c r="E1222" s="66" t="s">
        <v>5359</v>
      </c>
      <c r="F1222" s="43" t="s">
        <v>20</v>
      </c>
      <c r="G1222" s="44" t="s">
        <v>1052</v>
      </c>
      <c r="H1222" s="41" t="s">
        <v>21</v>
      </c>
      <c r="I1222" s="66" t="s">
        <v>26</v>
      </c>
      <c r="J1222" s="43"/>
      <c r="K1222" s="66"/>
      <c r="L1222" s="43" t="s">
        <v>4110</v>
      </c>
      <c r="M1222" s="7"/>
      <c r="N1222" s="7"/>
      <c r="O1222" s="7"/>
      <c r="P1222" s="7"/>
      <c r="Q1222" s="46">
        <f t="shared" si="331"/>
        <v>0</v>
      </c>
      <c r="R1222" s="7"/>
      <c r="S1222" s="7"/>
      <c r="T1222" s="7"/>
      <c r="U1222" s="7"/>
      <c r="V1222" s="46">
        <f t="shared" si="332"/>
        <v>0</v>
      </c>
      <c r="W1222" s="7"/>
      <c r="X1222" s="7"/>
      <c r="Y1222" s="7"/>
      <c r="Z1222" s="7"/>
      <c r="AA1222" s="46">
        <f t="shared" si="333"/>
        <v>0</v>
      </c>
      <c r="AB1222" s="49"/>
      <c r="AC1222" s="49"/>
      <c r="AD1222" s="49">
        <v>1622.9740000000002</v>
      </c>
      <c r="AE1222" s="49">
        <v>1806</v>
      </c>
      <c r="AF1222" s="46">
        <f t="shared" si="334"/>
        <v>3428.9740000000002</v>
      </c>
      <c r="AG1222" s="49">
        <v>1910</v>
      </c>
      <c r="AH1222" s="49">
        <v>2060</v>
      </c>
      <c r="AI1222" s="49">
        <v>1960</v>
      </c>
      <c r="AJ1222" s="49">
        <v>2110</v>
      </c>
      <c r="AK1222" s="46">
        <f t="shared" si="335"/>
        <v>8040</v>
      </c>
      <c r="AL1222" s="48"/>
      <c r="AM1222" s="48"/>
      <c r="AN1222" s="50">
        <f>IFERROR(VLOOKUP($F1222,Ref_Param!$L:$M,2,0),0)*M1222</f>
        <v>0</v>
      </c>
      <c r="AO1222" s="50">
        <f>IFERROR(VLOOKUP($F1222,Ref_Param!$L:$M,2,0),0)*N1222</f>
        <v>0</v>
      </c>
      <c r="AP1222" s="50">
        <f>IFERROR(VLOOKUP($F1222,Ref_Param!$L:$M,2,0),0)*O1222</f>
        <v>0</v>
      </c>
      <c r="AQ1222" s="50">
        <f>IFERROR(VLOOKUP($F1222,Ref_Param!$L:$M,2,0),0)*P1222</f>
        <v>0</v>
      </c>
      <c r="AR1222" s="51">
        <f t="shared" si="336"/>
        <v>0</v>
      </c>
      <c r="AS1222" s="52">
        <f>IFERROR(VLOOKUP($F1222,Ref_Param!$L:$M,2,0),0)*R1222</f>
        <v>0</v>
      </c>
      <c r="AT1222" s="52">
        <f>IFERROR(VLOOKUP($F1222,Ref_Param!$L:$M,2,0),0)*S1222</f>
        <v>0</v>
      </c>
      <c r="AU1222" s="52">
        <f>IFERROR(VLOOKUP($F1222,Ref_Param!$L:$M,2,0),0)*T1222</f>
        <v>0</v>
      </c>
      <c r="AV1222" s="52">
        <f>IFERROR(VLOOKUP($F1222,Ref_Param!$L:$M,2,0),0)*U1222</f>
        <v>0</v>
      </c>
      <c r="AW1222" s="53">
        <f t="shared" si="337"/>
        <v>0</v>
      </c>
      <c r="AX1222" s="54">
        <f>IFERROR(VLOOKUP($F1222,Ref_Param!$L:$M,2,0),0)*W1222</f>
        <v>0</v>
      </c>
      <c r="AY1222" s="54">
        <f>IFERROR(VLOOKUP($F1222,Ref_Param!$L:$M,2,0),0)*X1222</f>
        <v>0</v>
      </c>
      <c r="AZ1222" s="54">
        <f>IFERROR(VLOOKUP($F1222,Ref_Param!$L:$M,2,0),0)*Y1222</f>
        <v>0</v>
      </c>
      <c r="BA1222" s="54">
        <f>IFERROR(VLOOKUP($F1222,Ref_Param!$L:$M,2,0),0)*Z1222</f>
        <v>0</v>
      </c>
      <c r="BB1222" s="55">
        <f t="shared" si="338"/>
        <v>0</v>
      </c>
      <c r="BC1222" s="56">
        <f>IFERROR(VLOOKUP($F1222,Ref_Param!$L:$M,2,0),0)*AB1222</f>
        <v>0</v>
      </c>
      <c r="BD1222" s="56">
        <f>IFERROR(VLOOKUP($F1222,Ref_Param!$L:$M,2,0),0)*AC1222</f>
        <v>0</v>
      </c>
      <c r="BE1222" s="56">
        <f>IFERROR(VLOOKUP($F1222,Ref_Param!$L:$M,2,0),0)*AD1222</f>
        <v>1622.9740000000002</v>
      </c>
      <c r="BF1222" s="56">
        <f>IFERROR(VLOOKUP($F1222,Ref_Param!$L:$M,2,0),0)*AE1222</f>
        <v>1806</v>
      </c>
      <c r="BG1222" s="57">
        <f t="shared" si="339"/>
        <v>3428.9740000000002</v>
      </c>
      <c r="BH1222" s="56">
        <f>IFERROR(VLOOKUP($F1222,Ref_Param!$L:$M,2,0),0)*AG1222</f>
        <v>1910</v>
      </c>
      <c r="BI1222" s="56">
        <f>IFERROR(VLOOKUP($F1222,Ref_Param!$L:$M,2,0),0)*AH1222</f>
        <v>2060</v>
      </c>
      <c r="BJ1222" s="56">
        <f>IFERROR(VLOOKUP($F1222,Ref_Param!$L:$M,2,0),0)*AI1222</f>
        <v>1960</v>
      </c>
      <c r="BK1222" s="56">
        <f>IFERROR(VLOOKUP($F1222,Ref_Param!$L:$M,2,0),0)*AJ1222</f>
        <v>2110</v>
      </c>
      <c r="BL1222" s="57">
        <f t="shared" si="340"/>
        <v>8040</v>
      </c>
      <c r="BM1222" s="58">
        <f>IFERROR(VLOOKUP($F1222,Ref_Param!$L:$M,2,0),0)*AL1222</f>
        <v>0</v>
      </c>
      <c r="BN1222" s="59">
        <f>IFERROR(VLOOKUP($F1222,Ref_Param!$L:$M,2,0),0)*AM1222</f>
        <v>0</v>
      </c>
    </row>
    <row r="1223" spans="1:66" ht="15" customHeight="1" x14ac:dyDescent="0.3">
      <c r="A1223" s="91" t="str">
        <f t="shared" si="330"/>
        <v>EAISDigital - API Economy</v>
      </c>
      <c r="B1223" s="43" t="s">
        <v>4152</v>
      </c>
      <c r="C1223" s="43" t="s">
        <v>4117</v>
      </c>
      <c r="D1223" s="43" t="s">
        <v>1131</v>
      </c>
      <c r="E1223" s="66" t="s">
        <v>1132</v>
      </c>
      <c r="F1223" s="43" t="s">
        <v>36</v>
      </c>
      <c r="G1223" s="44" t="s">
        <v>1052</v>
      </c>
      <c r="H1223" s="41" t="s">
        <v>5426</v>
      </c>
      <c r="I1223" s="66" t="s">
        <v>38</v>
      </c>
      <c r="J1223" s="43"/>
      <c r="K1223" s="66"/>
      <c r="L1223" s="43" t="s">
        <v>4110</v>
      </c>
      <c r="M1223" s="7">
        <v>638.3551433691772</v>
      </c>
      <c r="N1223" s="7">
        <v>735.48033685758708</v>
      </c>
      <c r="O1223" s="7">
        <v>757.89283834413118</v>
      </c>
      <c r="P1223" s="7">
        <v>1100.3677999587971</v>
      </c>
      <c r="Q1223" s="46">
        <f t="shared" si="331"/>
        <v>3232.0961185296928</v>
      </c>
      <c r="R1223" s="7">
        <v>1213.2791046017114</v>
      </c>
      <c r="S1223" s="7">
        <v>1170.3336428390892</v>
      </c>
      <c r="T1223" s="7">
        <v>1116.2523911392916</v>
      </c>
      <c r="U1223" s="7">
        <v>921.39202122200277</v>
      </c>
      <c r="V1223" s="46">
        <f t="shared" si="332"/>
        <v>4421.257159802095</v>
      </c>
      <c r="W1223" s="7">
        <v>1035.9411564406878</v>
      </c>
      <c r="X1223" s="7">
        <v>985.12292945887793</v>
      </c>
      <c r="Y1223" s="7">
        <v>1084.0072356810065</v>
      </c>
      <c r="Z1223" s="7">
        <v>1271.024281282916</v>
      </c>
      <c r="AA1223" s="46">
        <f t="shared" si="333"/>
        <v>4376.0956028634882</v>
      </c>
      <c r="AB1223" s="49">
        <v>1405.4740551808782</v>
      </c>
      <c r="AC1223" s="49">
        <v>1589.4774794083696</v>
      </c>
      <c r="AD1223" s="49"/>
      <c r="AE1223" s="49"/>
      <c r="AF1223" s="46">
        <f t="shared" si="334"/>
        <v>2994.9515345892478</v>
      </c>
      <c r="AG1223" s="49"/>
      <c r="AH1223" s="49"/>
      <c r="AI1223" s="49"/>
      <c r="AJ1223" s="49"/>
      <c r="AK1223" s="46">
        <f t="shared" si="335"/>
        <v>0</v>
      </c>
      <c r="AL1223" s="48"/>
      <c r="AM1223" s="48"/>
      <c r="AN1223" s="50">
        <f>IFERROR(VLOOKUP($F1223,Ref_Param!$L:$M,2,0),0)*M1223</f>
        <v>427.51227381776607</v>
      </c>
      <c r="AO1223" s="50">
        <f>IFERROR(VLOOKUP($F1223,Ref_Param!$L:$M,2,0),0)*N1223</f>
        <v>492.55790358127098</v>
      </c>
      <c r="AP1223" s="50">
        <f>IFERROR(VLOOKUP($F1223,Ref_Param!$L:$M,2,0),0)*O1223</f>
        <v>507.56776066785392</v>
      </c>
      <c r="AQ1223" s="50">
        <f>IFERROR(VLOOKUP($F1223,Ref_Param!$L:$M,2,0),0)*P1223</f>
        <v>736.92637254147053</v>
      </c>
      <c r="AR1223" s="51">
        <f t="shared" si="336"/>
        <v>2164.5643106083617</v>
      </c>
      <c r="AS1223" s="52">
        <f>IFERROR(VLOOKUP($F1223,Ref_Param!$L:$M,2,0),0)*R1223</f>
        <v>812.54410522370949</v>
      </c>
      <c r="AT1223" s="52">
        <f>IFERROR(VLOOKUP($F1223,Ref_Param!$L:$M,2,0),0)*S1223</f>
        <v>783.78313697742612</v>
      </c>
      <c r="AU1223" s="52">
        <f>IFERROR(VLOOKUP($F1223,Ref_Param!$L:$M,2,0),0)*T1223</f>
        <v>747.56442843367711</v>
      </c>
      <c r="AV1223" s="52">
        <f>IFERROR(VLOOKUP($F1223,Ref_Param!$L:$M,2,0),0)*U1223</f>
        <v>617.06465775644199</v>
      </c>
      <c r="AW1223" s="53">
        <f t="shared" si="337"/>
        <v>2960.9563283912548</v>
      </c>
      <c r="AX1223" s="54">
        <f>IFERROR(VLOOKUP($F1223,Ref_Param!$L:$M,2,0),0)*W1223</f>
        <v>693.77926054437239</v>
      </c>
      <c r="AY1223" s="54">
        <f>IFERROR(VLOOKUP($F1223,Ref_Param!$L:$M,2,0),0)*X1223</f>
        <v>659.74582947696331</v>
      </c>
      <c r="AZ1223" s="54">
        <f>IFERROR(VLOOKUP($F1223,Ref_Param!$L:$M,2,0),0)*Y1223</f>
        <v>725.96955311580643</v>
      </c>
      <c r="BA1223" s="54">
        <f>IFERROR(VLOOKUP($F1223,Ref_Param!$L:$M,2,0),0)*Z1223</f>
        <v>851.21657781427405</v>
      </c>
      <c r="BB1223" s="55">
        <f t="shared" si="338"/>
        <v>2930.7112209514162</v>
      </c>
      <c r="BC1223" s="56">
        <f>IFERROR(VLOOKUP($F1223,Ref_Param!$L:$M,2,0),0)*AB1223</f>
        <v>941.25882020936785</v>
      </c>
      <c r="BD1223" s="56">
        <f>IFERROR(VLOOKUP($F1223,Ref_Param!$L:$M,2,0),0)*AC1223</f>
        <v>1064.4875951301281</v>
      </c>
      <c r="BE1223" s="56">
        <f>IFERROR(VLOOKUP($F1223,Ref_Param!$L:$M,2,0),0)*AD1223</f>
        <v>0</v>
      </c>
      <c r="BF1223" s="56">
        <f>IFERROR(VLOOKUP($F1223,Ref_Param!$L:$M,2,0),0)*AE1223</f>
        <v>0</v>
      </c>
      <c r="BG1223" s="57">
        <f t="shared" si="339"/>
        <v>2005.7464153394958</v>
      </c>
      <c r="BH1223" s="56">
        <f>IFERROR(VLOOKUP($F1223,Ref_Param!$L:$M,2,0),0)*AG1223</f>
        <v>0</v>
      </c>
      <c r="BI1223" s="56">
        <f>IFERROR(VLOOKUP($F1223,Ref_Param!$L:$M,2,0),0)*AH1223</f>
        <v>0</v>
      </c>
      <c r="BJ1223" s="56">
        <f>IFERROR(VLOOKUP($F1223,Ref_Param!$L:$M,2,0),0)*AI1223</f>
        <v>0</v>
      </c>
      <c r="BK1223" s="56">
        <f>IFERROR(VLOOKUP($F1223,Ref_Param!$L:$M,2,0),0)*AJ1223</f>
        <v>0</v>
      </c>
      <c r="BL1223" s="57">
        <f t="shared" si="340"/>
        <v>0</v>
      </c>
      <c r="BM1223" s="58">
        <f>IFERROR(VLOOKUP($F1223,Ref_Param!$L:$M,2,0),0)*AL1223</f>
        <v>0</v>
      </c>
      <c r="BN1223" s="59">
        <f>IFERROR(VLOOKUP($F1223,Ref_Param!$L:$M,2,0),0)*AM1223</f>
        <v>0</v>
      </c>
    </row>
    <row r="1224" spans="1:66" ht="15" customHeight="1" x14ac:dyDescent="0.3">
      <c r="A1224" s="91" t="str">
        <f t="shared" si="330"/>
        <v>EAISDigital - API Economy</v>
      </c>
      <c r="B1224" s="43" t="s">
        <v>4152</v>
      </c>
      <c r="C1224" s="43" t="s">
        <v>4117</v>
      </c>
      <c r="D1224" s="43" t="s">
        <v>1131</v>
      </c>
      <c r="E1224" s="66" t="s">
        <v>1132</v>
      </c>
      <c r="F1224" s="43" t="s">
        <v>36</v>
      </c>
      <c r="G1224" s="44" t="s">
        <v>1052</v>
      </c>
      <c r="H1224" s="41" t="s">
        <v>5426</v>
      </c>
      <c r="I1224" s="66" t="s">
        <v>38</v>
      </c>
      <c r="J1224" s="43"/>
      <c r="K1224" s="66"/>
      <c r="L1224" s="43" t="s">
        <v>4110</v>
      </c>
      <c r="M1224" s="7"/>
      <c r="N1224" s="7"/>
      <c r="O1224" s="7"/>
      <c r="P1224" s="7"/>
      <c r="Q1224" s="46">
        <f t="shared" si="331"/>
        <v>0</v>
      </c>
      <c r="R1224" s="7"/>
      <c r="S1224" s="7"/>
      <c r="T1224" s="7"/>
      <c r="U1224" s="7"/>
      <c r="V1224" s="46">
        <f t="shared" si="332"/>
        <v>0</v>
      </c>
      <c r="W1224" s="7"/>
      <c r="X1224" s="7"/>
      <c r="Y1224" s="7"/>
      <c r="Z1224" s="7"/>
      <c r="AA1224" s="46">
        <f t="shared" si="333"/>
        <v>0</v>
      </c>
      <c r="AB1224" s="49"/>
      <c r="AC1224" s="49"/>
      <c r="AD1224" s="49">
        <v>403.02800000000008</v>
      </c>
      <c r="AE1224" s="49">
        <v>400</v>
      </c>
      <c r="AF1224" s="46">
        <f t="shared" si="334"/>
        <v>803.02800000000002</v>
      </c>
      <c r="AG1224" s="49">
        <v>400</v>
      </c>
      <c r="AH1224" s="49">
        <v>450</v>
      </c>
      <c r="AI1224" s="49">
        <v>500</v>
      </c>
      <c r="AJ1224" s="49">
        <v>550</v>
      </c>
      <c r="AK1224" s="46">
        <f t="shared" si="335"/>
        <v>1900</v>
      </c>
      <c r="AL1224" s="48"/>
      <c r="AM1224" s="48"/>
      <c r="AN1224" s="50">
        <f>IFERROR(VLOOKUP($F1224,Ref_Param!$L:$M,2,0),0)*M1224</f>
        <v>0</v>
      </c>
      <c r="AO1224" s="50">
        <f>IFERROR(VLOOKUP($F1224,Ref_Param!$L:$M,2,0),0)*N1224</f>
        <v>0</v>
      </c>
      <c r="AP1224" s="50">
        <f>IFERROR(VLOOKUP($F1224,Ref_Param!$L:$M,2,0),0)*O1224</f>
        <v>0</v>
      </c>
      <c r="AQ1224" s="50">
        <f>IFERROR(VLOOKUP($F1224,Ref_Param!$L:$M,2,0),0)*P1224</f>
        <v>0</v>
      </c>
      <c r="AR1224" s="51">
        <f t="shared" si="336"/>
        <v>0</v>
      </c>
      <c r="AS1224" s="52">
        <f>IFERROR(VLOOKUP($F1224,Ref_Param!$L:$M,2,0),0)*R1224</f>
        <v>0</v>
      </c>
      <c r="AT1224" s="52">
        <f>IFERROR(VLOOKUP($F1224,Ref_Param!$L:$M,2,0),0)*S1224</f>
        <v>0</v>
      </c>
      <c r="AU1224" s="52">
        <f>IFERROR(VLOOKUP($F1224,Ref_Param!$L:$M,2,0),0)*T1224</f>
        <v>0</v>
      </c>
      <c r="AV1224" s="52">
        <f>IFERROR(VLOOKUP($F1224,Ref_Param!$L:$M,2,0),0)*U1224</f>
        <v>0</v>
      </c>
      <c r="AW1224" s="53">
        <f t="shared" si="337"/>
        <v>0</v>
      </c>
      <c r="AX1224" s="54">
        <f>IFERROR(VLOOKUP($F1224,Ref_Param!$L:$M,2,0),0)*W1224</f>
        <v>0</v>
      </c>
      <c r="AY1224" s="54">
        <f>IFERROR(VLOOKUP($F1224,Ref_Param!$L:$M,2,0),0)*X1224</f>
        <v>0</v>
      </c>
      <c r="AZ1224" s="54">
        <f>IFERROR(VLOOKUP($F1224,Ref_Param!$L:$M,2,0),0)*Y1224</f>
        <v>0</v>
      </c>
      <c r="BA1224" s="54">
        <f>IFERROR(VLOOKUP($F1224,Ref_Param!$L:$M,2,0),0)*Z1224</f>
        <v>0</v>
      </c>
      <c r="BB1224" s="55">
        <f t="shared" si="338"/>
        <v>0</v>
      </c>
      <c r="BC1224" s="56">
        <f>IFERROR(VLOOKUP($F1224,Ref_Param!$L:$M,2,0),0)*AB1224</f>
        <v>0</v>
      </c>
      <c r="BD1224" s="56">
        <f>IFERROR(VLOOKUP($F1224,Ref_Param!$L:$M,2,0),0)*AC1224</f>
        <v>0</v>
      </c>
      <c r="BE1224" s="56">
        <f>IFERROR(VLOOKUP($F1224,Ref_Param!$L:$M,2,0),0)*AD1224</f>
        <v>269.91153511013772</v>
      </c>
      <c r="BF1224" s="56">
        <f>IFERROR(VLOOKUP($F1224,Ref_Param!$L:$M,2,0),0)*AE1224</f>
        <v>267.88365583546317</v>
      </c>
      <c r="BG1224" s="57">
        <f t="shared" si="339"/>
        <v>537.79519094560089</v>
      </c>
      <c r="BH1224" s="56">
        <f>IFERROR(VLOOKUP($F1224,Ref_Param!$L:$M,2,0),0)*AG1224</f>
        <v>267.88365583546317</v>
      </c>
      <c r="BI1224" s="56">
        <f>IFERROR(VLOOKUP($F1224,Ref_Param!$L:$M,2,0),0)*AH1224</f>
        <v>301.36911281489608</v>
      </c>
      <c r="BJ1224" s="56">
        <f>IFERROR(VLOOKUP($F1224,Ref_Param!$L:$M,2,0),0)*AI1224</f>
        <v>334.854569794329</v>
      </c>
      <c r="BK1224" s="56">
        <f>IFERROR(VLOOKUP($F1224,Ref_Param!$L:$M,2,0),0)*AJ1224</f>
        <v>368.34002677376191</v>
      </c>
      <c r="BL1224" s="57">
        <f t="shared" si="340"/>
        <v>1272.4473652184502</v>
      </c>
      <c r="BM1224" s="58">
        <f>IFERROR(VLOOKUP($F1224,Ref_Param!$L:$M,2,0),0)*AL1224</f>
        <v>0</v>
      </c>
      <c r="BN1224" s="59">
        <f>IFERROR(VLOOKUP($F1224,Ref_Param!$L:$M,2,0),0)*AM1224</f>
        <v>0</v>
      </c>
    </row>
    <row r="1225" spans="1:66" ht="15" customHeight="1" x14ac:dyDescent="0.3">
      <c r="A1225" s="91" t="str">
        <f t="shared" si="330"/>
        <v>EAISDigital - API Economy</v>
      </c>
      <c r="B1225" s="43" t="s">
        <v>4152</v>
      </c>
      <c r="C1225" s="43" t="s">
        <v>4117</v>
      </c>
      <c r="D1225" s="43" t="s">
        <v>1131</v>
      </c>
      <c r="E1225" s="66" t="s">
        <v>1132</v>
      </c>
      <c r="F1225" s="43" t="s">
        <v>3731</v>
      </c>
      <c r="G1225" s="44" t="s">
        <v>1052</v>
      </c>
      <c r="H1225" s="41" t="s">
        <v>5426</v>
      </c>
      <c r="I1225" s="66" t="s">
        <v>38</v>
      </c>
      <c r="J1225" s="43"/>
      <c r="K1225" s="66"/>
      <c r="L1225" s="43" t="s">
        <v>4110</v>
      </c>
      <c r="M1225" s="7">
        <v>0</v>
      </c>
      <c r="N1225" s="7">
        <v>0</v>
      </c>
      <c r="O1225" s="7">
        <v>0</v>
      </c>
      <c r="P1225" s="7">
        <v>0</v>
      </c>
      <c r="Q1225" s="46">
        <f t="shared" si="331"/>
        <v>0</v>
      </c>
      <c r="R1225" s="7">
        <v>0</v>
      </c>
      <c r="S1225" s="7">
        <v>0</v>
      </c>
      <c r="T1225" s="7">
        <v>0</v>
      </c>
      <c r="U1225" s="7">
        <v>0</v>
      </c>
      <c r="V1225" s="46">
        <f t="shared" si="332"/>
        <v>0</v>
      </c>
      <c r="W1225" s="7">
        <v>-9.1489999999999814</v>
      </c>
      <c r="X1225" s="7">
        <v>0</v>
      </c>
      <c r="Y1225" s="7">
        <v>4.9409999999999927</v>
      </c>
      <c r="Z1225" s="7">
        <v>0</v>
      </c>
      <c r="AA1225" s="46">
        <f t="shared" si="333"/>
        <v>-4.2079999999999886</v>
      </c>
      <c r="AB1225" s="49">
        <v>0</v>
      </c>
      <c r="AC1225" s="49">
        <v>-0.90899999999999759</v>
      </c>
      <c r="AD1225" s="49"/>
      <c r="AE1225" s="49"/>
      <c r="AF1225" s="46">
        <f t="shared" si="334"/>
        <v>-0.90899999999999759</v>
      </c>
      <c r="AG1225" s="49"/>
      <c r="AH1225" s="49"/>
      <c r="AI1225" s="49"/>
      <c r="AJ1225" s="49"/>
      <c r="AK1225" s="46">
        <f t="shared" si="335"/>
        <v>0</v>
      </c>
      <c r="AL1225" s="48"/>
      <c r="AM1225" s="48"/>
      <c r="AN1225" s="50">
        <f>IFERROR(VLOOKUP($F1225,Ref_Param!$L:$M,2,0),0)*M1225</f>
        <v>0</v>
      </c>
      <c r="AO1225" s="50">
        <f>IFERROR(VLOOKUP($F1225,Ref_Param!$L:$M,2,0),0)*N1225</f>
        <v>0</v>
      </c>
      <c r="AP1225" s="50">
        <f>IFERROR(VLOOKUP($F1225,Ref_Param!$L:$M,2,0),0)*O1225</f>
        <v>0</v>
      </c>
      <c r="AQ1225" s="50">
        <f>IFERROR(VLOOKUP($F1225,Ref_Param!$L:$M,2,0),0)*P1225</f>
        <v>0</v>
      </c>
      <c r="AR1225" s="51">
        <f t="shared" si="336"/>
        <v>0</v>
      </c>
      <c r="AS1225" s="52">
        <f>IFERROR(VLOOKUP($F1225,Ref_Param!$L:$M,2,0),0)*R1225</f>
        <v>0</v>
      </c>
      <c r="AT1225" s="52">
        <f>IFERROR(VLOOKUP($F1225,Ref_Param!$L:$M,2,0),0)*S1225</f>
        <v>0</v>
      </c>
      <c r="AU1225" s="52">
        <f>IFERROR(VLOOKUP($F1225,Ref_Param!$L:$M,2,0),0)*T1225</f>
        <v>0</v>
      </c>
      <c r="AV1225" s="52">
        <f>IFERROR(VLOOKUP($F1225,Ref_Param!$L:$M,2,0),0)*U1225</f>
        <v>0</v>
      </c>
      <c r="AW1225" s="53">
        <f t="shared" si="337"/>
        <v>0</v>
      </c>
      <c r="AX1225" s="54">
        <f>IFERROR(VLOOKUP($F1225,Ref_Param!$L:$M,2,0),0)*W1225</f>
        <v>-0.11134233905318242</v>
      </c>
      <c r="AY1225" s="54">
        <f>IFERROR(VLOOKUP($F1225,Ref_Param!$L:$M,2,0),0)*X1225</f>
        <v>0</v>
      </c>
      <c r="AZ1225" s="54">
        <f>IFERROR(VLOOKUP($F1225,Ref_Param!$L:$M,2,0),0)*Y1225</f>
        <v>6.0131434830230035E-2</v>
      </c>
      <c r="BA1225" s="54">
        <f>IFERROR(VLOOKUP($F1225,Ref_Param!$L:$M,2,0),0)*Z1225</f>
        <v>0</v>
      </c>
      <c r="BB1225" s="55">
        <f t="shared" si="338"/>
        <v>-5.121090422295238E-2</v>
      </c>
      <c r="BC1225" s="56">
        <f>IFERROR(VLOOKUP($F1225,Ref_Param!$L:$M,2,0),0)*AB1225</f>
        <v>0</v>
      </c>
      <c r="BD1225" s="56">
        <f>IFERROR(VLOOKUP($F1225,Ref_Param!$L:$M,2,0),0)*AC1225</f>
        <v>-1.1062431544359246E-2</v>
      </c>
      <c r="BE1225" s="56">
        <f>IFERROR(VLOOKUP($F1225,Ref_Param!$L:$M,2,0),0)*AD1225</f>
        <v>0</v>
      </c>
      <c r="BF1225" s="56">
        <f>IFERROR(VLOOKUP($F1225,Ref_Param!$L:$M,2,0),0)*AE1225</f>
        <v>0</v>
      </c>
      <c r="BG1225" s="57">
        <f t="shared" si="339"/>
        <v>-1.1062431544359246E-2</v>
      </c>
      <c r="BH1225" s="56">
        <f>IFERROR(VLOOKUP($F1225,Ref_Param!$L:$M,2,0),0)*AG1225</f>
        <v>0</v>
      </c>
      <c r="BI1225" s="56">
        <f>IFERROR(VLOOKUP($F1225,Ref_Param!$L:$M,2,0),0)*AH1225</f>
        <v>0</v>
      </c>
      <c r="BJ1225" s="56">
        <f>IFERROR(VLOOKUP($F1225,Ref_Param!$L:$M,2,0),0)*AI1225</f>
        <v>0</v>
      </c>
      <c r="BK1225" s="56">
        <f>IFERROR(VLOOKUP($F1225,Ref_Param!$L:$M,2,0),0)*AJ1225</f>
        <v>0</v>
      </c>
      <c r="BL1225" s="57">
        <f t="shared" si="340"/>
        <v>0</v>
      </c>
      <c r="BM1225" s="58">
        <f>IFERROR(VLOOKUP($F1225,Ref_Param!$L:$M,2,0),0)*AL1225</f>
        <v>0</v>
      </c>
      <c r="BN1225" s="59">
        <f>IFERROR(VLOOKUP($F1225,Ref_Param!$L:$M,2,0),0)*AM1225</f>
        <v>0</v>
      </c>
    </row>
    <row r="1226" spans="1:66" ht="15" customHeight="1" x14ac:dyDescent="0.3">
      <c r="A1226" s="91" t="str">
        <f t="shared" si="330"/>
        <v>EAISDigital - API Economy</v>
      </c>
      <c r="B1226" s="43" t="s">
        <v>4152</v>
      </c>
      <c r="C1226" s="43" t="s">
        <v>4117</v>
      </c>
      <c r="D1226" s="43" t="s">
        <v>1131</v>
      </c>
      <c r="E1226" s="66" t="s">
        <v>1132</v>
      </c>
      <c r="F1226" s="43" t="s">
        <v>20</v>
      </c>
      <c r="G1226" s="44" t="s">
        <v>1052</v>
      </c>
      <c r="H1226" s="41" t="s">
        <v>5426</v>
      </c>
      <c r="I1226" s="66" t="s">
        <v>38</v>
      </c>
      <c r="J1226" s="43"/>
      <c r="K1226" s="66"/>
      <c r="L1226" s="43" t="s">
        <v>4110</v>
      </c>
      <c r="M1226" s="7"/>
      <c r="N1226" s="7"/>
      <c r="O1226" s="7"/>
      <c r="P1226" s="7"/>
      <c r="Q1226" s="46">
        <f t="shared" si="331"/>
        <v>0</v>
      </c>
      <c r="R1226" s="7"/>
      <c r="S1226" s="7"/>
      <c r="T1226" s="7"/>
      <c r="U1226" s="7"/>
      <c r="V1226" s="46">
        <f t="shared" si="332"/>
        <v>0</v>
      </c>
      <c r="W1226" s="7"/>
      <c r="X1226" s="7"/>
      <c r="Y1226" s="7"/>
      <c r="Z1226" s="7"/>
      <c r="AA1226" s="46">
        <f t="shared" si="333"/>
        <v>0</v>
      </c>
      <c r="AB1226" s="49"/>
      <c r="AC1226" s="49"/>
      <c r="AD1226" s="49">
        <v>587</v>
      </c>
      <c r="AE1226" s="49">
        <v>612</v>
      </c>
      <c r="AF1226" s="46">
        <f t="shared" si="334"/>
        <v>1199</v>
      </c>
      <c r="AG1226" s="49">
        <v>650</v>
      </c>
      <c r="AH1226" s="49">
        <v>700</v>
      </c>
      <c r="AI1226" s="49">
        <v>700</v>
      </c>
      <c r="AJ1226" s="49">
        <v>750</v>
      </c>
      <c r="AK1226" s="46">
        <f t="shared" si="335"/>
        <v>2800</v>
      </c>
      <c r="AL1226" s="48"/>
      <c r="AM1226" s="48"/>
      <c r="AN1226" s="50">
        <f>IFERROR(VLOOKUP($F1226,Ref_Param!$L:$M,2,0),0)*M1226</f>
        <v>0</v>
      </c>
      <c r="AO1226" s="50">
        <f>IFERROR(VLOOKUP($F1226,Ref_Param!$L:$M,2,0),0)*N1226</f>
        <v>0</v>
      </c>
      <c r="AP1226" s="50">
        <f>IFERROR(VLOOKUP($F1226,Ref_Param!$L:$M,2,0),0)*O1226</f>
        <v>0</v>
      </c>
      <c r="AQ1226" s="50">
        <f>IFERROR(VLOOKUP($F1226,Ref_Param!$L:$M,2,0),0)*P1226</f>
        <v>0</v>
      </c>
      <c r="AR1226" s="51">
        <f t="shared" si="336"/>
        <v>0</v>
      </c>
      <c r="AS1226" s="52">
        <f>IFERROR(VLOOKUP($F1226,Ref_Param!$L:$M,2,0),0)*R1226</f>
        <v>0</v>
      </c>
      <c r="AT1226" s="52">
        <f>IFERROR(VLOOKUP($F1226,Ref_Param!$L:$M,2,0),0)*S1226</f>
        <v>0</v>
      </c>
      <c r="AU1226" s="52">
        <f>IFERROR(VLOOKUP($F1226,Ref_Param!$L:$M,2,0),0)*T1226</f>
        <v>0</v>
      </c>
      <c r="AV1226" s="52">
        <f>IFERROR(VLOOKUP($F1226,Ref_Param!$L:$M,2,0),0)*U1226</f>
        <v>0</v>
      </c>
      <c r="AW1226" s="53">
        <f t="shared" si="337"/>
        <v>0</v>
      </c>
      <c r="AX1226" s="54">
        <f>IFERROR(VLOOKUP($F1226,Ref_Param!$L:$M,2,0),0)*W1226</f>
        <v>0</v>
      </c>
      <c r="AY1226" s="54">
        <f>IFERROR(VLOOKUP($F1226,Ref_Param!$L:$M,2,0),0)*X1226</f>
        <v>0</v>
      </c>
      <c r="AZ1226" s="54">
        <f>IFERROR(VLOOKUP($F1226,Ref_Param!$L:$M,2,0),0)*Y1226</f>
        <v>0</v>
      </c>
      <c r="BA1226" s="54">
        <f>IFERROR(VLOOKUP($F1226,Ref_Param!$L:$M,2,0),0)*Z1226</f>
        <v>0</v>
      </c>
      <c r="BB1226" s="55">
        <f t="shared" si="338"/>
        <v>0</v>
      </c>
      <c r="BC1226" s="56">
        <f>IFERROR(VLOOKUP($F1226,Ref_Param!$L:$M,2,0),0)*AB1226</f>
        <v>0</v>
      </c>
      <c r="BD1226" s="56">
        <f>IFERROR(VLOOKUP($F1226,Ref_Param!$L:$M,2,0),0)*AC1226</f>
        <v>0</v>
      </c>
      <c r="BE1226" s="56">
        <f>IFERROR(VLOOKUP($F1226,Ref_Param!$L:$M,2,0),0)*AD1226</f>
        <v>587</v>
      </c>
      <c r="BF1226" s="56">
        <f>IFERROR(VLOOKUP($F1226,Ref_Param!$L:$M,2,0),0)*AE1226</f>
        <v>612</v>
      </c>
      <c r="BG1226" s="57">
        <f t="shared" si="339"/>
        <v>1199</v>
      </c>
      <c r="BH1226" s="56">
        <f>IFERROR(VLOOKUP($F1226,Ref_Param!$L:$M,2,0),0)*AG1226</f>
        <v>650</v>
      </c>
      <c r="BI1226" s="56">
        <f>IFERROR(VLOOKUP($F1226,Ref_Param!$L:$M,2,0),0)*AH1226</f>
        <v>700</v>
      </c>
      <c r="BJ1226" s="56">
        <f>IFERROR(VLOOKUP($F1226,Ref_Param!$L:$M,2,0),0)*AI1226</f>
        <v>700</v>
      </c>
      <c r="BK1226" s="56">
        <f>IFERROR(VLOOKUP($F1226,Ref_Param!$L:$M,2,0),0)*AJ1226</f>
        <v>750</v>
      </c>
      <c r="BL1226" s="57">
        <f t="shared" si="340"/>
        <v>2800</v>
      </c>
      <c r="BM1226" s="58">
        <f>IFERROR(VLOOKUP($F1226,Ref_Param!$L:$M,2,0),0)*AL1226</f>
        <v>0</v>
      </c>
      <c r="BN1226" s="59">
        <f>IFERROR(VLOOKUP($F1226,Ref_Param!$L:$M,2,0),0)*AM1226</f>
        <v>0</v>
      </c>
    </row>
    <row r="1227" spans="1:66" ht="15" customHeight="1" x14ac:dyDescent="0.3">
      <c r="A1227" s="91" t="str">
        <f t="shared" si="330"/>
        <v>EAISDigital - API Economy</v>
      </c>
      <c r="B1227" s="43" t="s">
        <v>4152</v>
      </c>
      <c r="C1227" s="43" t="s">
        <v>4117</v>
      </c>
      <c r="D1227" s="43" t="s">
        <v>1137</v>
      </c>
      <c r="E1227" s="66" t="s">
        <v>5360</v>
      </c>
      <c r="F1227" s="43" t="s">
        <v>3731</v>
      </c>
      <c r="G1227" s="44" t="s">
        <v>1052</v>
      </c>
      <c r="H1227" s="41" t="s">
        <v>5426</v>
      </c>
      <c r="I1227" s="66" t="s">
        <v>26</v>
      </c>
      <c r="J1227" s="43"/>
      <c r="K1227" s="66"/>
      <c r="L1227" s="43" t="s">
        <v>4110</v>
      </c>
      <c r="M1227" s="7">
        <v>0</v>
      </c>
      <c r="N1227" s="7">
        <v>0</v>
      </c>
      <c r="O1227" s="7">
        <v>0</v>
      </c>
      <c r="P1227" s="7">
        <v>0</v>
      </c>
      <c r="Q1227" s="46">
        <f t="shared" si="331"/>
        <v>0</v>
      </c>
      <c r="R1227" s="7">
        <v>0</v>
      </c>
      <c r="S1227" s="7">
        <v>0</v>
      </c>
      <c r="T1227" s="7">
        <v>0</v>
      </c>
      <c r="U1227" s="7">
        <v>0</v>
      </c>
      <c r="V1227" s="46">
        <f t="shared" si="332"/>
        <v>0</v>
      </c>
      <c r="W1227" s="7">
        <v>710.81500000000074</v>
      </c>
      <c r="X1227" s="7">
        <v>1013.9775400000024</v>
      </c>
      <c r="Y1227" s="7">
        <v>0.48345999999998918</v>
      </c>
      <c r="Z1227" s="7">
        <v>443.31205000000006</v>
      </c>
      <c r="AA1227" s="46">
        <f t="shared" si="333"/>
        <v>2168.588050000003</v>
      </c>
      <c r="AB1227" s="49">
        <v>1179.7418180073444</v>
      </c>
      <c r="AC1227" s="49">
        <v>2059.2999399999985</v>
      </c>
      <c r="AD1227" s="49"/>
      <c r="AE1227" s="49"/>
      <c r="AF1227" s="46">
        <f t="shared" si="334"/>
        <v>3239.0417580073427</v>
      </c>
      <c r="AG1227" s="49"/>
      <c r="AH1227" s="49"/>
      <c r="AI1227" s="49"/>
      <c r="AJ1227" s="49"/>
      <c r="AK1227" s="46">
        <f t="shared" si="335"/>
        <v>0</v>
      </c>
      <c r="AL1227" s="48"/>
      <c r="AM1227" s="48"/>
      <c r="AN1227" s="50">
        <f>IFERROR(VLOOKUP($F1227,Ref_Param!$L:$M,2,0),0)*M1227</f>
        <v>0</v>
      </c>
      <c r="AO1227" s="50">
        <f>IFERROR(VLOOKUP($F1227,Ref_Param!$L:$M,2,0),0)*N1227</f>
        <v>0</v>
      </c>
      <c r="AP1227" s="50">
        <f>IFERROR(VLOOKUP($F1227,Ref_Param!$L:$M,2,0),0)*O1227</f>
        <v>0</v>
      </c>
      <c r="AQ1227" s="50">
        <f>IFERROR(VLOOKUP($F1227,Ref_Param!$L:$M,2,0),0)*P1227</f>
        <v>0</v>
      </c>
      <c r="AR1227" s="51">
        <f t="shared" si="336"/>
        <v>0</v>
      </c>
      <c r="AS1227" s="52">
        <f>IFERROR(VLOOKUP($F1227,Ref_Param!$L:$M,2,0),0)*R1227</f>
        <v>0</v>
      </c>
      <c r="AT1227" s="52">
        <f>IFERROR(VLOOKUP($F1227,Ref_Param!$L:$M,2,0),0)*S1227</f>
        <v>0</v>
      </c>
      <c r="AU1227" s="52">
        <f>IFERROR(VLOOKUP($F1227,Ref_Param!$L:$M,2,0),0)*T1227</f>
        <v>0</v>
      </c>
      <c r="AV1227" s="52">
        <f>IFERROR(VLOOKUP($F1227,Ref_Param!$L:$M,2,0),0)*U1227</f>
        <v>0</v>
      </c>
      <c r="AW1227" s="53">
        <f t="shared" si="337"/>
        <v>0</v>
      </c>
      <c r="AX1227" s="54">
        <f>IFERROR(VLOOKUP($F1227,Ref_Param!$L:$M,2,0),0)*W1227</f>
        <v>8.6505415601801392</v>
      </c>
      <c r="AY1227" s="54">
        <f>IFERROR(VLOOKUP($F1227,Ref_Param!$L:$M,2,0),0)*X1227</f>
        <v>12.339996835828213</v>
      </c>
      <c r="AZ1227" s="54">
        <f>IFERROR(VLOOKUP($F1227,Ref_Param!$L:$M,2,0),0)*Y1227</f>
        <v>5.8836558354629443E-3</v>
      </c>
      <c r="BA1227" s="54">
        <f>IFERROR(VLOOKUP($F1227,Ref_Param!$L:$M,2,0),0)*Z1227</f>
        <v>5.3950596324692821</v>
      </c>
      <c r="BB1227" s="55">
        <f t="shared" si="338"/>
        <v>26.391481684313099</v>
      </c>
      <c r="BC1227" s="56">
        <f>IFERROR(VLOOKUP($F1227,Ref_Param!$L:$M,2,0),0)*AB1227</f>
        <v>14.357330144911119</v>
      </c>
      <c r="BD1227" s="56">
        <f>IFERROR(VLOOKUP($F1227,Ref_Param!$L:$M,2,0),0)*AC1227</f>
        <v>25.061457222830747</v>
      </c>
      <c r="BE1227" s="56">
        <f>IFERROR(VLOOKUP($F1227,Ref_Param!$L:$M,2,0),0)*AD1227</f>
        <v>0</v>
      </c>
      <c r="BF1227" s="56">
        <f>IFERROR(VLOOKUP($F1227,Ref_Param!$L:$M,2,0),0)*AE1227</f>
        <v>0</v>
      </c>
      <c r="BG1227" s="57">
        <f t="shared" si="339"/>
        <v>39.418787367741864</v>
      </c>
      <c r="BH1227" s="56">
        <f>IFERROR(VLOOKUP($F1227,Ref_Param!$L:$M,2,0),0)*AG1227</f>
        <v>0</v>
      </c>
      <c r="BI1227" s="56">
        <f>IFERROR(VLOOKUP($F1227,Ref_Param!$L:$M,2,0),0)*AH1227</f>
        <v>0</v>
      </c>
      <c r="BJ1227" s="56">
        <f>IFERROR(VLOOKUP($F1227,Ref_Param!$L:$M,2,0),0)*AI1227</f>
        <v>0</v>
      </c>
      <c r="BK1227" s="56">
        <f>IFERROR(VLOOKUP($F1227,Ref_Param!$L:$M,2,0),0)*AJ1227</f>
        <v>0</v>
      </c>
      <c r="BL1227" s="57">
        <f t="shared" si="340"/>
        <v>0</v>
      </c>
      <c r="BM1227" s="58">
        <f>IFERROR(VLOOKUP($F1227,Ref_Param!$L:$M,2,0),0)*AL1227</f>
        <v>0</v>
      </c>
      <c r="BN1227" s="59">
        <f>IFERROR(VLOOKUP($F1227,Ref_Param!$L:$M,2,0),0)*AM1227</f>
        <v>0</v>
      </c>
    </row>
    <row r="1228" spans="1:66" ht="15" customHeight="1" x14ac:dyDescent="0.3">
      <c r="A1228" s="91" t="str">
        <f t="shared" si="330"/>
        <v>EAISDigital - API Economy</v>
      </c>
      <c r="B1228" s="43" t="s">
        <v>4152</v>
      </c>
      <c r="C1228" s="43" t="s">
        <v>4117</v>
      </c>
      <c r="D1228" s="43" t="s">
        <v>1137</v>
      </c>
      <c r="E1228" s="66" t="s">
        <v>5360</v>
      </c>
      <c r="F1228" s="43" t="s">
        <v>3731</v>
      </c>
      <c r="G1228" s="44" t="s">
        <v>1052</v>
      </c>
      <c r="H1228" s="41" t="s">
        <v>5426</v>
      </c>
      <c r="I1228" s="66" t="s">
        <v>26</v>
      </c>
      <c r="J1228" s="43"/>
      <c r="K1228" s="66"/>
      <c r="L1228" s="43" t="s">
        <v>4110</v>
      </c>
      <c r="M1228" s="7"/>
      <c r="N1228" s="7"/>
      <c r="O1228" s="7"/>
      <c r="P1228" s="7"/>
      <c r="Q1228" s="46">
        <f t="shared" si="331"/>
        <v>0</v>
      </c>
      <c r="R1228" s="7"/>
      <c r="S1228" s="7"/>
      <c r="T1228" s="7"/>
      <c r="U1228" s="7"/>
      <c r="V1228" s="46">
        <f t="shared" si="332"/>
        <v>0</v>
      </c>
      <c r="W1228" s="7"/>
      <c r="X1228" s="7"/>
      <c r="Y1228" s="7"/>
      <c r="Z1228" s="7"/>
      <c r="AA1228" s="46">
        <f t="shared" si="333"/>
        <v>0</v>
      </c>
      <c r="AB1228" s="49"/>
      <c r="AC1228" s="49"/>
      <c r="AD1228" s="49">
        <v>365.82100000000003</v>
      </c>
      <c r="AE1228" s="49">
        <v>0</v>
      </c>
      <c r="AF1228" s="46">
        <f t="shared" si="334"/>
        <v>365.82100000000003</v>
      </c>
      <c r="AG1228" s="49"/>
      <c r="AH1228" s="49"/>
      <c r="AI1228" s="49"/>
      <c r="AJ1228" s="49"/>
      <c r="AK1228" s="46">
        <f t="shared" si="335"/>
        <v>0</v>
      </c>
      <c r="AL1228" s="48"/>
      <c r="AM1228" s="48"/>
      <c r="AN1228" s="50">
        <f>IFERROR(VLOOKUP($F1228,Ref_Param!$L:$M,2,0),0)*M1228</f>
        <v>0</v>
      </c>
      <c r="AO1228" s="50">
        <f>IFERROR(VLOOKUP($F1228,Ref_Param!$L:$M,2,0),0)*N1228</f>
        <v>0</v>
      </c>
      <c r="AP1228" s="50">
        <f>IFERROR(VLOOKUP($F1228,Ref_Param!$L:$M,2,0),0)*O1228</f>
        <v>0</v>
      </c>
      <c r="AQ1228" s="50">
        <f>IFERROR(VLOOKUP($F1228,Ref_Param!$L:$M,2,0),0)*P1228</f>
        <v>0</v>
      </c>
      <c r="AR1228" s="51">
        <f t="shared" si="336"/>
        <v>0</v>
      </c>
      <c r="AS1228" s="52">
        <f>IFERROR(VLOOKUP($F1228,Ref_Param!$L:$M,2,0),0)*R1228</f>
        <v>0</v>
      </c>
      <c r="AT1228" s="52">
        <f>IFERROR(VLOOKUP($F1228,Ref_Param!$L:$M,2,0),0)*S1228</f>
        <v>0</v>
      </c>
      <c r="AU1228" s="52">
        <f>IFERROR(VLOOKUP($F1228,Ref_Param!$L:$M,2,0),0)*T1228</f>
        <v>0</v>
      </c>
      <c r="AV1228" s="52">
        <f>IFERROR(VLOOKUP($F1228,Ref_Param!$L:$M,2,0),0)*U1228</f>
        <v>0</v>
      </c>
      <c r="AW1228" s="53">
        <f t="shared" si="337"/>
        <v>0</v>
      </c>
      <c r="AX1228" s="54">
        <f>IFERROR(VLOOKUP($F1228,Ref_Param!$L:$M,2,0),0)*W1228</f>
        <v>0</v>
      </c>
      <c r="AY1228" s="54">
        <f>IFERROR(VLOOKUP($F1228,Ref_Param!$L:$M,2,0),0)*X1228</f>
        <v>0</v>
      </c>
      <c r="AZ1228" s="54">
        <f>IFERROR(VLOOKUP($F1228,Ref_Param!$L:$M,2,0),0)*Y1228</f>
        <v>0</v>
      </c>
      <c r="BA1228" s="54">
        <f>IFERROR(VLOOKUP($F1228,Ref_Param!$L:$M,2,0),0)*Z1228</f>
        <v>0</v>
      </c>
      <c r="BB1228" s="55">
        <f t="shared" si="338"/>
        <v>0</v>
      </c>
      <c r="BC1228" s="56">
        <f>IFERROR(VLOOKUP($F1228,Ref_Param!$L:$M,2,0),0)*AB1228</f>
        <v>0</v>
      </c>
      <c r="BD1228" s="56">
        <f>IFERROR(VLOOKUP($F1228,Ref_Param!$L:$M,2,0),0)*AC1228</f>
        <v>0</v>
      </c>
      <c r="BE1228" s="56">
        <f>IFERROR(VLOOKUP($F1228,Ref_Param!$L:$M,2,0),0)*AD1228</f>
        <v>4.4520019471826791</v>
      </c>
      <c r="BF1228" s="56">
        <f>IFERROR(VLOOKUP($F1228,Ref_Param!$L:$M,2,0),0)*AE1228</f>
        <v>0</v>
      </c>
      <c r="BG1228" s="57">
        <f t="shared" si="339"/>
        <v>4.4520019471826791</v>
      </c>
      <c r="BH1228" s="56">
        <f>IFERROR(VLOOKUP($F1228,Ref_Param!$L:$M,2,0),0)*AG1228</f>
        <v>0</v>
      </c>
      <c r="BI1228" s="56">
        <f>IFERROR(VLOOKUP($F1228,Ref_Param!$L:$M,2,0),0)*AH1228</f>
        <v>0</v>
      </c>
      <c r="BJ1228" s="56">
        <f>IFERROR(VLOOKUP($F1228,Ref_Param!$L:$M,2,0),0)*AI1228</f>
        <v>0</v>
      </c>
      <c r="BK1228" s="56">
        <f>IFERROR(VLOOKUP($F1228,Ref_Param!$L:$M,2,0),0)*AJ1228</f>
        <v>0</v>
      </c>
      <c r="BL1228" s="57">
        <f t="shared" si="340"/>
        <v>0</v>
      </c>
      <c r="BM1228" s="58">
        <f>IFERROR(VLOOKUP($F1228,Ref_Param!$L:$M,2,0),0)*AL1228</f>
        <v>0</v>
      </c>
      <c r="BN1228" s="59">
        <f>IFERROR(VLOOKUP($F1228,Ref_Param!$L:$M,2,0),0)*AM1228</f>
        <v>0</v>
      </c>
    </row>
    <row r="1229" spans="1:66" ht="15" customHeight="1" x14ac:dyDescent="0.3">
      <c r="A1229" s="91" t="str">
        <f t="shared" si="330"/>
        <v>EAISDigital - API Economy</v>
      </c>
      <c r="B1229" s="43" t="s">
        <v>4152</v>
      </c>
      <c r="C1229" s="43" t="s">
        <v>4117</v>
      </c>
      <c r="D1229" s="43" t="s">
        <v>1137</v>
      </c>
      <c r="E1229" s="66" t="s">
        <v>5360</v>
      </c>
      <c r="F1229" s="43" t="s">
        <v>20</v>
      </c>
      <c r="G1229" s="44" t="s">
        <v>1052</v>
      </c>
      <c r="H1229" s="41" t="s">
        <v>5426</v>
      </c>
      <c r="I1229" s="66" t="s">
        <v>26</v>
      </c>
      <c r="J1229" s="43"/>
      <c r="K1229" s="66"/>
      <c r="L1229" s="43" t="s">
        <v>4110</v>
      </c>
      <c r="M1229" s="7">
        <v>298.20844459152539</v>
      </c>
      <c r="N1229" s="7">
        <v>335.10327989875276</v>
      </c>
      <c r="O1229" s="7">
        <v>304.22012634720573</v>
      </c>
      <c r="P1229" s="7">
        <v>142.93642877383132</v>
      </c>
      <c r="Q1229" s="46">
        <f t="shared" si="331"/>
        <v>1080.4682796113152</v>
      </c>
      <c r="R1229" s="7">
        <v>148.81075867326172</v>
      </c>
      <c r="S1229" s="7">
        <v>144.26807105073036</v>
      </c>
      <c r="T1229" s="7">
        <v>132.78190493824741</v>
      </c>
      <c r="U1229" s="7">
        <v>74.601618972690602</v>
      </c>
      <c r="V1229" s="46">
        <f t="shared" si="332"/>
        <v>500.46235363493008</v>
      </c>
      <c r="W1229" s="7">
        <v>76.486288394979198</v>
      </c>
      <c r="X1229" s="7">
        <v>96.387956542889739</v>
      </c>
      <c r="Y1229" s="7">
        <v>90.505039661742103</v>
      </c>
      <c r="Z1229" s="7">
        <v>63.852910941536443</v>
      </c>
      <c r="AA1229" s="46">
        <f t="shared" si="333"/>
        <v>327.23219554114746</v>
      </c>
      <c r="AB1229" s="49">
        <v>90.875428270082338</v>
      </c>
      <c r="AC1229" s="49">
        <v>87.67476331604216</v>
      </c>
      <c r="AD1229" s="49"/>
      <c r="AE1229" s="49"/>
      <c r="AF1229" s="46">
        <f t="shared" si="334"/>
        <v>178.5501915861245</v>
      </c>
      <c r="AG1229" s="49"/>
      <c r="AH1229" s="49"/>
      <c r="AI1229" s="49"/>
      <c r="AJ1229" s="49"/>
      <c r="AK1229" s="46">
        <f t="shared" si="335"/>
        <v>0</v>
      </c>
      <c r="AL1229" s="48"/>
      <c r="AM1229" s="48"/>
      <c r="AN1229" s="50">
        <f>IFERROR(VLOOKUP($F1229,Ref_Param!$L:$M,2,0),0)*M1229</f>
        <v>298.20844459152539</v>
      </c>
      <c r="AO1229" s="50">
        <f>IFERROR(VLOOKUP($F1229,Ref_Param!$L:$M,2,0),0)*N1229</f>
        <v>335.10327989875276</v>
      </c>
      <c r="AP1229" s="50">
        <f>IFERROR(VLOOKUP($F1229,Ref_Param!$L:$M,2,0),0)*O1229</f>
        <v>304.22012634720573</v>
      </c>
      <c r="AQ1229" s="50">
        <f>IFERROR(VLOOKUP($F1229,Ref_Param!$L:$M,2,0),0)*P1229</f>
        <v>142.93642877383132</v>
      </c>
      <c r="AR1229" s="51">
        <f t="shared" si="336"/>
        <v>1080.4682796113152</v>
      </c>
      <c r="AS1229" s="52">
        <f>IFERROR(VLOOKUP($F1229,Ref_Param!$L:$M,2,0),0)*R1229</f>
        <v>148.81075867326172</v>
      </c>
      <c r="AT1229" s="52">
        <f>IFERROR(VLOOKUP($F1229,Ref_Param!$L:$M,2,0),0)*S1229</f>
        <v>144.26807105073036</v>
      </c>
      <c r="AU1229" s="52">
        <f>IFERROR(VLOOKUP($F1229,Ref_Param!$L:$M,2,0),0)*T1229</f>
        <v>132.78190493824741</v>
      </c>
      <c r="AV1229" s="52">
        <f>IFERROR(VLOOKUP($F1229,Ref_Param!$L:$M,2,0),0)*U1229</f>
        <v>74.601618972690602</v>
      </c>
      <c r="AW1229" s="53">
        <f t="shared" si="337"/>
        <v>500.46235363493008</v>
      </c>
      <c r="AX1229" s="54">
        <f>IFERROR(VLOOKUP($F1229,Ref_Param!$L:$M,2,0),0)*W1229</f>
        <v>76.486288394979198</v>
      </c>
      <c r="AY1229" s="54">
        <f>IFERROR(VLOOKUP($F1229,Ref_Param!$L:$M,2,0),0)*X1229</f>
        <v>96.387956542889739</v>
      </c>
      <c r="AZ1229" s="54">
        <f>IFERROR(VLOOKUP($F1229,Ref_Param!$L:$M,2,0),0)*Y1229</f>
        <v>90.505039661742103</v>
      </c>
      <c r="BA1229" s="54">
        <f>IFERROR(VLOOKUP($F1229,Ref_Param!$L:$M,2,0),0)*Z1229</f>
        <v>63.852910941536443</v>
      </c>
      <c r="BB1229" s="55">
        <f t="shared" si="338"/>
        <v>327.23219554114746</v>
      </c>
      <c r="BC1229" s="56">
        <f>IFERROR(VLOOKUP($F1229,Ref_Param!$L:$M,2,0),0)*AB1229</f>
        <v>90.875428270082338</v>
      </c>
      <c r="BD1229" s="56">
        <f>IFERROR(VLOOKUP($F1229,Ref_Param!$L:$M,2,0),0)*AC1229</f>
        <v>87.67476331604216</v>
      </c>
      <c r="BE1229" s="56">
        <f>IFERROR(VLOOKUP($F1229,Ref_Param!$L:$M,2,0),0)*AD1229</f>
        <v>0</v>
      </c>
      <c r="BF1229" s="56">
        <f>IFERROR(VLOOKUP($F1229,Ref_Param!$L:$M,2,0),0)*AE1229</f>
        <v>0</v>
      </c>
      <c r="BG1229" s="57">
        <f t="shared" si="339"/>
        <v>178.5501915861245</v>
      </c>
      <c r="BH1229" s="56">
        <f>IFERROR(VLOOKUP($F1229,Ref_Param!$L:$M,2,0),0)*AG1229</f>
        <v>0</v>
      </c>
      <c r="BI1229" s="56">
        <f>IFERROR(VLOOKUP($F1229,Ref_Param!$L:$M,2,0),0)*AH1229</f>
        <v>0</v>
      </c>
      <c r="BJ1229" s="56">
        <f>IFERROR(VLOOKUP($F1229,Ref_Param!$L:$M,2,0),0)*AI1229</f>
        <v>0</v>
      </c>
      <c r="BK1229" s="56">
        <f>IFERROR(VLOOKUP($F1229,Ref_Param!$L:$M,2,0),0)*AJ1229</f>
        <v>0</v>
      </c>
      <c r="BL1229" s="57">
        <f t="shared" si="340"/>
        <v>0</v>
      </c>
      <c r="BM1229" s="58">
        <f>IFERROR(VLOOKUP($F1229,Ref_Param!$L:$M,2,0),0)*AL1229</f>
        <v>0</v>
      </c>
      <c r="BN1229" s="59">
        <f>IFERROR(VLOOKUP($F1229,Ref_Param!$L:$M,2,0),0)*AM1229</f>
        <v>0</v>
      </c>
    </row>
    <row r="1230" spans="1:66" ht="15" customHeight="1" x14ac:dyDescent="0.3">
      <c r="A1230" s="91" t="str">
        <f t="shared" si="330"/>
        <v>EAISDigital - API Economy</v>
      </c>
      <c r="B1230" s="43" t="s">
        <v>4152</v>
      </c>
      <c r="C1230" s="43" t="s">
        <v>4117</v>
      </c>
      <c r="D1230" s="43" t="s">
        <v>1137</v>
      </c>
      <c r="E1230" s="66" t="s">
        <v>5360</v>
      </c>
      <c r="F1230" s="43" t="s">
        <v>20</v>
      </c>
      <c r="G1230" s="44" t="s">
        <v>1052</v>
      </c>
      <c r="H1230" s="41" t="s">
        <v>5426</v>
      </c>
      <c r="I1230" s="66" t="s">
        <v>26</v>
      </c>
      <c r="J1230" s="43"/>
      <c r="K1230" s="66"/>
      <c r="L1230" s="43" t="s">
        <v>4110</v>
      </c>
      <c r="M1230" s="7"/>
      <c r="N1230" s="7"/>
      <c r="O1230" s="7"/>
      <c r="P1230" s="7"/>
      <c r="Q1230" s="46">
        <f t="shared" si="331"/>
        <v>0</v>
      </c>
      <c r="R1230" s="7"/>
      <c r="S1230" s="7"/>
      <c r="T1230" s="7"/>
      <c r="U1230" s="7"/>
      <c r="V1230" s="46">
        <f t="shared" si="332"/>
        <v>0</v>
      </c>
      <c r="W1230" s="7"/>
      <c r="X1230" s="7"/>
      <c r="Y1230" s="7"/>
      <c r="Z1230" s="7"/>
      <c r="AA1230" s="46">
        <f t="shared" si="333"/>
        <v>0</v>
      </c>
      <c r="AB1230" s="49"/>
      <c r="AC1230" s="49"/>
      <c r="AD1230" s="49">
        <v>50.027999999999999</v>
      </c>
      <c r="AE1230" s="49">
        <v>50</v>
      </c>
      <c r="AF1230" s="46">
        <f t="shared" si="334"/>
        <v>100.02799999999999</v>
      </c>
      <c r="AG1230" s="49">
        <v>50</v>
      </c>
      <c r="AH1230" s="49">
        <v>50</v>
      </c>
      <c r="AI1230" s="49">
        <v>50</v>
      </c>
      <c r="AJ1230" s="49">
        <v>50</v>
      </c>
      <c r="AK1230" s="46">
        <f t="shared" si="335"/>
        <v>200</v>
      </c>
      <c r="AL1230" s="48"/>
      <c r="AM1230" s="48"/>
      <c r="AN1230" s="50">
        <f>IFERROR(VLOOKUP($F1230,Ref_Param!$L:$M,2,0),0)*M1230</f>
        <v>0</v>
      </c>
      <c r="AO1230" s="50">
        <f>IFERROR(VLOOKUP($F1230,Ref_Param!$L:$M,2,0),0)*N1230</f>
        <v>0</v>
      </c>
      <c r="AP1230" s="50">
        <f>IFERROR(VLOOKUP($F1230,Ref_Param!$L:$M,2,0),0)*O1230</f>
        <v>0</v>
      </c>
      <c r="AQ1230" s="50">
        <f>IFERROR(VLOOKUP($F1230,Ref_Param!$L:$M,2,0),0)*P1230</f>
        <v>0</v>
      </c>
      <c r="AR1230" s="51">
        <f t="shared" si="336"/>
        <v>0</v>
      </c>
      <c r="AS1230" s="52">
        <f>IFERROR(VLOOKUP($F1230,Ref_Param!$L:$M,2,0),0)*R1230</f>
        <v>0</v>
      </c>
      <c r="AT1230" s="52">
        <f>IFERROR(VLOOKUP($F1230,Ref_Param!$L:$M,2,0),0)*S1230</f>
        <v>0</v>
      </c>
      <c r="AU1230" s="52">
        <f>IFERROR(VLOOKUP($F1230,Ref_Param!$L:$M,2,0),0)*T1230</f>
        <v>0</v>
      </c>
      <c r="AV1230" s="52">
        <f>IFERROR(VLOOKUP($F1230,Ref_Param!$L:$M,2,0),0)*U1230</f>
        <v>0</v>
      </c>
      <c r="AW1230" s="53">
        <f t="shared" si="337"/>
        <v>0</v>
      </c>
      <c r="AX1230" s="54">
        <f>IFERROR(VLOOKUP($F1230,Ref_Param!$L:$M,2,0),0)*W1230</f>
        <v>0</v>
      </c>
      <c r="AY1230" s="54">
        <f>IFERROR(VLOOKUP($F1230,Ref_Param!$L:$M,2,0),0)*X1230</f>
        <v>0</v>
      </c>
      <c r="AZ1230" s="54">
        <f>IFERROR(VLOOKUP($F1230,Ref_Param!$L:$M,2,0),0)*Y1230</f>
        <v>0</v>
      </c>
      <c r="BA1230" s="54">
        <f>IFERROR(VLOOKUP($F1230,Ref_Param!$L:$M,2,0),0)*Z1230</f>
        <v>0</v>
      </c>
      <c r="BB1230" s="55">
        <f t="shared" si="338"/>
        <v>0</v>
      </c>
      <c r="BC1230" s="56">
        <f>IFERROR(VLOOKUP($F1230,Ref_Param!$L:$M,2,0),0)*AB1230</f>
        <v>0</v>
      </c>
      <c r="BD1230" s="56">
        <f>IFERROR(VLOOKUP($F1230,Ref_Param!$L:$M,2,0),0)*AC1230</f>
        <v>0</v>
      </c>
      <c r="BE1230" s="56">
        <f>IFERROR(VLOOKUP($F1230,Ref_Param!$L:$M,2,0),0)*AD1230</f>
        <v>50.027999999999999</v>
      </c>
      <c r="BF1230" s="56">
        <f>IFERROR(VLOOKUP($F1230,Ref_Param!$L:$M,2,0),0)*AE1230</f>
        <v>50</v>
      </c>
      <c r="BG1230" s="57">
        <f t="shared" si="339"/>
        <v>100.02799999999999</v>
      </c>
      <c r="BH1230" s="56">
        <f>IFERROR(VLOOKUP($F1230,Ref_Param!$L:$M,2,0),0)*AG1230</f>
        <v>50</v>
      </c>
      <c r="BI1230" s="56">
        <f>IFERROR(VLOOKUP($F1230,Ref_Param!$L:$M,2,0),0)*AH1230</f>
        <v>50</v>
      </c>
      <c r="BJ1230" s="56">
        <f>IFERROR(VLOOKUP($F1230,Ref_Param!$L:$M,2,0),0)*AI1230</f>
        <v>50</v>
      </c>
      <c r="BK1230" s="56">
        <f>IFERROR(VLOOKUP($F1230,Ref_Param!$L:$M,2,0),0)*AJ1230</f>
        <v>50</v>
      </c>
      <c r="BL1230" s="57">
        <f t="shared" si="340"/>
        <v>200</v>
      </c>
      <c r="BM1230" s="58">
        <f>IFERROR(VLOOKUP($F1230,Ref_Param!$L:$M,2,0),0)*AL1230</f>
        <v>0</v>
      </c>
      <c r="BN1230" s="59">
        <f>IFERROR(VLOOKUP($F1230,Ref_Param!$L:$M,2,0),0)*AM1230</f>
        <v>0</v>
      </c>
    </row>
    <row r="1231" spans="1:66" ht="15" customHeight="1" x14ac:dyDescent="0.3">
      <c r="A1231" s="91" t="str">
        <f t="shared" si="330"/>
        <v>EAISDigital - API Economy</v>
      </c>
      <c r="B1231" s="43" t="s">
        <v>4152</v>
      </c>
      <c r="C1231" s="43" t="s">
        <v>4117</v>
      </c>
      <c r="D1231" s="43" t="s">
        <v>1155</v>
      </c>
      <c r="E1231" s="66" t="s">
        <v>5363</v>
      </c>
      <c r="F1231" s="43" t="s">
        <v>20</v>
      </c>
      <c r="G1231" s="44" t="s">
        <v>1052</v>
      </c>
      <c r="H1231" s="41" t="s">
        <v>5428</v>
      </c>
      <c r="I1231" s="66" t="s">
        <v>26</v>
      </c>
      <c r="J1231" s="43"/>
      <c r="K1231" s="66"/>
      <c r="L1231" s="43" t="s">
        <v>4110</v>
      </c>
      <c r="M1231" s="7">
        <v>20.009172281675255</v>
      </c>
      <c r="N1231" s="7">
        <v>93.385055386308821</v>
      </c>
      <c r="O1231" s="7">
        <v>30.482256202472122</v>
      </c>
      <c r="P1231" s="7">
        <v>56.296194201730927</v>
      </c>
      <c r="Q1231" s="46">
        <f t="shared" si="331"/>
        <v>200.17267807218713</v>
      </c>
      <c r="R1231" s="7">
        <v>55.422583975179123</v>
      </c>
      <c r="S1231" s="7">
        <v>47.378933979821134</v>
      </c>
      <c r="T1231" s="7">
        <v>58.481262973536666</v>
      </c>
      <c r="U1231" s="7">
        <v>39.175477230780629</v>
      </c>
      <c r="V1231" s="46">
        <f t="shared" si="332"/>
        <v>200.45825815931755</v>
      </c>
      <c r="W1231" s="7">
        <v>42.305975770967933</v>
      </c>
      <c r="X1231" s="7">
        <v>0</v>
      </c>
      <c r="Y1231" s="7">
        <v>0</v>
      </c>
      <c r="Z1231" s="7">
        <v>0</v>
      </c>
      <c r="AA1231" s="46">
        <f t="shared" si="333"/>
        <v>42.305975770967933</v>
      </c>
      <c r="AB1231" s="49">
        <v>0</v>
      </c>
      <c r="AC1231" s="49">
        <v>-2.0380388103010518</v>
      </c>
      <c r="AD1231" s="49"/>
      <c r="AE1231" s="49"/>
      <c r="AF1231" s="46">
        <f t="shared" si="334"/>
        <v>-2.0380388103010518</v>
      </c>
      <c r="AG1231" s="49"/>
      <c r="AH1231" s="49"/>
      <c r="AI1231" s="49"/>
      <c r="AJ1231" s="49"/>
      <c r="AK1231" s="46">
        <f t="shared" si="335"/>
        <v>0</v>
      </c>
      <c r="AL1231" s="48"/>
      <c r="AM1231" s="48"/>
      <c r="AN1231" s="50">
        <f>IFERROR(VLOOKUP($F1231,Ref_Param!$L:$M,2,0),0)*M1231</f>
        <v>20.009172281675255</v>
      </c>
      <c r="AO1231" s="50">
        <f>IFERROR(VLOOKUP($F1231,Ref_Param!$L:$M,2,0),0)*N1231</f>
        <v>93.385055386308821</v>
      </c>
      <c r="AP1231" s="50">
        <f>IFERROR(VLOOKUP($F1231,Ref_Param!$L:$M,2,0),0)*O1231</f>
        <v>30.482256202472122</v>
      </c>
      <c r="AQ1231" s="50">
        <f>IFERROR(VLOOKUP($F1231,Ref_Param!$L:$M,2,0),0)*P1231</f>
        <v>56.296194201730927</v>
      </c>
      <c r="AR1231" s="51">
        <f t="shared" si="336"/>
        <v>200.17267807218713</v>
      </c>
      <c r="AS1231" s="52">
        <f>IFERROR(VLOOKUP($F1231,Ref_Param!$L:$M,2,0),0)*R1231</f>
        <v>55.422583975179123</v>
      </c>
      <c r="AT1231" s="52">
        <f>IFERROR(VLOOKUP($F1231,Ref_Param!$L:$M,2,0),0)*S1231</f>
        <v>47.378933979821134</v>
      </c>
      <c r="AU1231" s="52">
        <f>IFERROR(VLOOKUP($F1231,Ref_Param!$L:$M,2,0),0)*T1231</f>
        <v>58.481262973536666</v>
      </c>
      <c r="AV1231" s="52">
        <f>IFERROR(VLOOKUP($F1231,Ref_Param!$L:$M,2,0),0)*U1231</f>
        <v>39.175477230780629</v>
      </c>
      <c r="AW1231" s="53">
        <f t="shared" si="337"/>
        <v>200.45825815931755</v>
      </c>
      <c r="AX1231" s="54">
        <f>IFERROR(VLOOKUP($F1231,Ref_Param!$L:$M,2,0),0)*W1231</f>
        <v>42.305975770967933</v>
      </c>
      <c r="AY1231" s="54">
        <f>IFERROR(VLOOKUP($F1231,Ref_Param!$L:$M,2,0),0)*X1231</f>
        <v>0</v>
      </c>
      <c r="AZ1231" s="54">
        <f>IFERROR(VLOOKUP($F1231,Ref_Param!$L:$M,2,0),0)*Y1231</f>
        <v>0</v>
      </c>
      <c r="BA1231" s="54">
        <f>IFERROR(VLOOKUP($F1231,Ref_Param!$L:$M,2,0),0)*Z1231</f>
        <v>0</v>
      </c>
      <c r="BB1231" s="55">
        <f t="shared" si="338"/>
        <v>42.305975770967933</v>
      </c>
      <c r="BC1231" s="56">
        <f>IFERROR(VLOOKUP($F1231,Ref_Param!$L:$M,2,0),0)*AB1231</f>
        <v>0</v>
      </c>
      <c r="BD1231" s="56">
        <f>IFERROR(VLOOKUP($F1231,Ref_Param!$L:$M,2,0),0)*AC1231</f>
        <v>-2.0380388103010518</v>
      </c>
      <c r="BE1231" s="56">
        <f>IFERROR(VLOOKUP($F1231,Ref_Param!$L:$M,2,0),0)*AD1231</f>
        <v>0</v>
      </c>
      <c r="BF1231" s="56">
        <f>IFERROR(VLOOKUP($F1231,Ref_Param!$L:$M,2,0),0)*AE1231</f>
        <v>0</v>
      </c>
      <c r="BG1231" s="57">
        <f t="shared" si="339"/>
        <v>-2.0380388103010518</v>
      </c>
      <c r="BH1231" s="56">
        <f>IFERROR(VLOOKUP($F1231,Ref_Param!$L:$M,2,0),0)*AG1231</f>
        <v>0</v>
      </c>
      <c r="BI1231" s="56">
        <f>IFERROR(VLOOKUP($F1231,Ref_Param!$L:$M,2,0),0)*AH1231</f>
        <v>0</v>
      </c>
      <c r="BJ1231" s="56">
        <f>IFERROR(VLOOKUP($F1231,Ref_Param!$L:$M,2,0),0)*AI1231</f>
        <v>0</v>
      </c>
      <c r="BK1231" s="56">
        <f>IFERROR(VLOOKUP($F1231,Ref_Param!$L:$M,2,0),0)*AJ1231</f>
        <v>0</v>
      </c>
      <c r="BL1231" s="57">
        <f t="shared" si="340"/>
        <v>0</v>
      </c>
      <c r="BM1231" s="58">
        <f>IFERROR(VLOOKUP($F1231,Ref_Param!$L:$M,2,0),0)*AL1231</f>
        <v>0</v>
      </c>
      <c r="BN1231" s="59">
        <f>IFERROR(VLOOKUP($F1231,Ref_Param!$L:$M,2,0),0)*AM1231</f>
        <v>0</v>
      </c>
    </row>
    <row r="1232" spans="1:66" ht="15" customHeight="1" x14ac:dyDescent="0.3">
      <c r="A1232" s="91" t="str">
        <f t="shared" si="330"/>
        <v>EAISDigital - API Economy</v>
      </c>
      <c r="B1232" s="43" t="s">
        <v>4152</v>
      </c>
      <c r="C1232" s="43" t="s">
        <v>4117</v>
      </c>
      <c r="D1232" s="43" t="s">
        <v>2713</v>
      </c>
      <c r="E1232" s="66" t="s">
        <v>2710</v>
      </c>
      <c r="F1232" s="43" t="s">
        <v>20</v>
      </c>
      <c r="G1232" s="44" t="s">
        <v>1052</v>
      </c>
      <c r="H1232" s="41" t="s">
        <v>37</v>
      </c>
      <c r="I1232" s="66" t="s">
        <v>26</v>
      </c>
      <c r="J1232" s="43"/>
      <c r="K1232" s="66"/>
      <c r="L1232" s="43" t="s">
        <v>4110</v>
      </c>
      <c r="M1232" s="7">
        <v>0</v>
      </c>
      <c r="N1232" s="7">
        <v>0</v>
      </c>
      <c r="O1232" s="7">
        <v>0</v>
      </c>
      <c r="P1232" s="7">
        <v>0</v>
      </c>
      <c r="Q1232" s="46">
        <f t="shared" si="331"/>
        <v>0</v>
      </c>
      <c r="R1232" s="7">
        <v>0</v>
      </c>
      <c r="S1232" s="7">
        <v>0</v>
      </c>
      <c r="T1232" s="7">
        <v>0</v>
      </c>
      <c r="U1232" s="7">
        <v>0</v>
      </c>
      <c r="V1232" s="46">
        <f t="shared" si="332"/>
        <v>0</v>
      </c>
      <c r="W1232" s="7">
        <v>100.44685796781357</v>
      </c>
      <c r="X1232" s="7">
        <v>239.17156264579225</v>
      </c>
      <c r="Y1232" s="7">
        <v>293.27987044379302</v>
      </c>
      <c r="Z1232" s="7">
        <v>280.78863141588289</v>
      </c>
      <c r="AA1232" s="46">
        <f t="shared" si="333"/>
        <v>913.68692247328181</v>
      </c>
      <c r="AB1232" s="49">
        <v>287.35065562452201</v>
      </c>
      <c r="AC1232" s="49">
        <v>180.82200518743321</v>
      </c>
      <c r="AD1232" s="49"/>
      <c r="AE1232" s="49"/>
      <c r="AF1232" s="46">
        <f t="shared" si="334"/>
        <v>468.17266081195521</v>
      </c>
      <c r="AG1232" s="49"/>
      <c r="AH1232" s="49"/>
      <c r="AI1232" s="49"/>
      <c r="AJ1232" s="49"/>
      <c r="AK1232" s="46">
        <f t="shared" si="335"/>
        <v>0</v>
      </c>
      <c r="AL1232" s="48"/>
      <c r="AM1232" s="48"/>
      <c r="AN1232" s="50">
        <f>IFERROR(VLOOKUP($F1232,Ref_Param!$L:$M,2,0),0)*M1232</f>
        <v>0</v>
      </c>
      <c r="AO1232" s="50">
        <f>IFERROR(VLOOKUP($F1232,Ref_Param!$L:$M,2,0),0)*N1232</f>
        <v>0</v>
      </c>
      <c r="AP1232" s="50">
        <f>IFERROR(VLOOKUP($F1232,Ref_Param!$L:$M,2,0),0)*O1232</f>
        <v>0</v>
      </c>
      <c r="AQ1232" s="50">
        <f>IFERROR(VLOOKUP($F1232,Ref_Param!$L:$M,2,0),0)*P1232</f>
        <v>0</v>
      </c>
      <c r="AR1232" s="51">
        <f t="shared" si="336"/>
        <v>0</v>
      </c>
      <c r="AS1232" s="52">
        <f>IFERROR(VLOOKUP($F1232,Ref_Param!$L:$M,2,0),0)*R1232</f>
        <v>0</v>
      </c>
      <c r="AT1232" s="52">
        <f>IFERROR(VLOOKUP($F1232,Ref_Param!$L:$M,2,0),0)*S1232</f>
        <v>0</v>
      </c>
      <c r="AU1232" s="52">
        <f>IFERROR(VLOOKUP($F1232,Ref_Param!$L:$M,2,0),0)*T1232</f>
        <v>0</v>
      </c>
      <c r="AV1232" s="52">
        <f>IFERROR(VLOOKUP($F1232,Ref_Param!$L:$M,2,0),0)*U1232</f>
        <v>0</v>
      </c>
      <c r="AW1232" s="53">
        <f t="shared" si="337"/>
        <v>0</v>
      </c>
      <c r="AX1232" s="54">
        <f>IFERROR(VLOOKUP($F1232,Ref_Param!$L:$M,2,0),0)*W1232</f>
        <v>100.44685796781357</v>
      </c>
      <c r="AY1232" s="54">
        <f>IFERROR(VLOOKUP($F1232,Ref_Param!$L:$M,2,0),0)*X1232</f>
        <v>239.17156264579225</v>
      </c>
      <c r="AZ1232" s="54">
        <f>IFERROR(VLOOKUP($F1232,Ref_Param!$L:$M,2,0),0)*Y1232</f>
        <v>293.27987044379302</v>
      </c>
      <c r="BA1232" s="54">
        <f>IFERROR(VLOOKUP($F1232,Ref_Param!$L:$M,2,0),0)*Z1232</f>
        <v>280.78863141588289</v>
      </c>
      <c r="BB1232" s="55">
        <f t="shared" si="338"/>
        <v>913.68692247328181</v>
      </c>
      <c r="BC1232" s="56">
        <f>IFERROR(VLOOKUP($F1232,Ref_Param!$L:$M,2,0),0)*AB1232</f>
        <v>287.35065562452201</v>
      </c>
      <c r="BD1232" s="56">
        <f>IFERROR(VLOOKUP($F1232,Ref_Param!$L:$M,2,0),0)*AC1232</f>
        <v>180.82200518743321</v>
      </c>
      <c r="BE1232" s="56">
        <f>IFERROR(VLOOKUP($F1232,Ref_Param!$L:$M,2,0),0)*AD1232</f>
        <v>0</v>
      </c>
      <c r="BF1232" s="56">
        <f>IFERROR(VLOOKUP($F1232,Ref_Param!$L:$M,2,0),0)*AE1232</f>
        <v>0</v>
      </c>
      <c r="BG1232" s="57">
        <f t="shared" si="339"/>
        <v>468.17266081195521</v>
      </c>
      <c r="BH1232" s="56">
        <f>IFERROR(VLOOKUP($F1232,Ref_Param!$L:$M,2,0),0)*AG1232</f>
        <v>0</v>
      </c>
      <c r="BI1232" s="56">
        <f>IFERROR(VLOOKUP($F1232,Ref_Param!$L:$M,2,0),0)*AH1232</f>
        <v>0</v>
      </c>
      <c r="BJ1232" s="56">
        <f>IFERROR(VLOOKUP($F1232,Ref_Param!$L:$M,2,0),0)*AI1232</f>
        <v>0</v>
      </c>
      <c r="BK1232" s="56">
        <f>IFERROR(VLOOKUP($F1232,Ref_Param!$L:$M,2,0),0)*AJ1232</f>
        <v>0</v>
      </c>
      <c r="BL1232" s="57">
        <f t="shared" si="340"/>
        <v>0</v>
      </c>
      <c r="BM1232" s="58">
        <f>IFERROR(VLOOKUP($F1232,Ref_Param!$L:$M,2,0),0)*AL1232</f>
        <v>0</v>
      </c>
      <c r="BN1232" s="59">
        <f>IFERROR(VLOOKUP($F1232,Ref_Param!$L:$M,2,0),0)*AM1232</f>
        <v>0</v>
      </c>
    </row>
    <row r="1233" spans="1:66" ht="15" customHeight="1" x14ac:dyDescent="0.3">
      <c r="A1233" s="91" t="str">
        <f t="shared" si="330"/>
        <v>EAISDigital - API Economy</v>
      </c>
      <c r="B1233" s="43" t="s">
        <v>4152</v>
      </c>
      <c r="C1233" s="43" t="s">
        <v>4117</v>
      </c>
      <c r="D1233" s="43" t="s">
        <v>2713</v>
      </c>
      <c r="E1233" s="66" t="s">
        <v>2710</v>
      </c>
      <c r="F1233" s="43" t="s">
        <v>20</v>
      </c>
      <c r="G1233" s="44" t="s">
        <v>1052</v>
      </c>
      <c r="H1233" s="41" t="s">
        <v>37</v>
      </c>
      <c r="I1233" s="66" t="s">
        <v>26</v>
      </c>
      <c r="J1233" s="43"/>
      <c r="K1233" s="66"/>
      <c r="L1233" s="43" t="s">
        <v>4110</v>
      </c>
      <c r="M1233" s="7"/>
      <c r="N1233" s="7"/>
      <c r="O1233" s="7"/>
      <c r="P1233" s="7"/>
      <c r="Q1233" s="46">
        <f t="shared" si="331"/>
        <v>0</v>
      </c>
      <c r="R1233" s="7"/>
      <c r="S1233" s="7"/>
      <c r="T1233" s="7"/>
      <c r="U1233" s="7"/>
      <c r="V1233" s="46">
        <f t="shared" si="332"/>
        <v>0</v>
      </c>
      <c r="W1233" s="7"/>
      <c r="X1233" s="7"/>
      <c r="Y1233" s="7"/>
      <c r="Z1233" s="7"/>
      <c r="AA1233" s="46">
        <f t="shared" si="333"/>
        <v>0</v>
      </c>
      <c r="AB1233" s="49"/>
      <c r="AC1233" s="49"/>
      <c r="AD1233" s="49">
        <v>161.54300000000001</v>
      </c>
      <c r="AE1233" s="49">
        <v>156</v>
      </c>
      <c r="AF1233" s="46">
        <f t="shared" si="334"/>
        <v>317.54300000000001</v>
      </c>
      <c r="AG1233" s="49">
        <v>160</v>
      </c>
      <c r="AH1233" s="49">
        <v>160</v>
      </c>
      <c r="AI1233" s="49">
        <v>160</v>
      </c>
      <c r="AJ1233" s="49">
        <v>160</v>
      </c>
      <c r="AK1233" s="46">
        <f t="shared" si="335"/>
        <v>640</v>
      </c>
      <c r="AL1233" s="48"/>
      <c r="AM1233" s="48"/>
      <c r="AN1233" s="50">
        <f>IFERROR(VLOOKUP($F1233,Ref_Param!$L:$M,2,0),0)*M1233</f>
        <v>0</v>
      </c>
      <c r="AO1233" s="50">
        <f>IFERROR(VLOOKUP($F1233,Ref_Param!$L:$M,2,0),0)*N1233</f>
        <v>0</v>
      </c>
      <c r="AP1233" s="50">
        <f>IFERROR(VLOOKUP($F1233,Ref_Param!$L:$M,2,0),0)*O1233</f>
        <v>0</v>
      </c>
      <c r="AQ1233" s="50">
        <f>IFERROR(VLOOKUP($F1233,Ref_Param!$L:$M,2,0),0)*P1233</f>
        <v>0</v>
      </c>
      <c r="AR1233" s="51">
        <f t="shared" si="336"/>
        <v>0</v>
      </c>
      <c r="AS1233" s="52">
        <f>IFERROR(VLOOKUP($F1233,Ref_Param!$L:$M,2,0),0)*R1233</f>
        <v>0</v>
      </c>
      <c r="AT1233" s="52">
        <f>IFERROR(VLOOKUP($F1233,Ref_Param!$L:$M,2,0),0)*S1233</f>
        <v>0</v>
      </c>
      <c r="AU1233" s="52">
        <f>IFERROR(VLOOKUP($F1233,Ref_Param!$L:$M,2,0),0)*T1233</f>
        <v>0</v>
      </c>
      <c r="AV1233" s="52">
        <f>IFERROR(VLOOKUP($F1233,Ref_Param!$L:$M,2,0),0)*U1233</f>
        <v>0</v>
      </c>
      <c r="AW1233" s="53">
        <f t="shared" si="337"/>
        <v>0</v>
      </c>
      <c r="AX1233" s="54">
        <f>IFERROR(VLOOKUP($F1233,Ref_Param!$L:$M,2,0),0)*W1233</f>
        <v>0</v>
      </c>
      <c r="AY1233" s="54">
        <f>IFERROR(VLOOKUP($F1233,Ref_Param!$L:$M,2,0),0)*X1233</f>
        <v>0</v>
      </c>
      <c r="AZ1233" s="54">
        <f>IFERROR(VLOOKUP($F1233,Ref_Param!$L:$M,2,0),0)*Y1233</f>
        <v>0</v>
      </c>
      <c r="BA1233" s="54">
        <f>IFERROR(VLOOKUP($F1233,Ref_Param!$L:$M,2,0),0)*Z1233</f>
        <v>0</v>
      </c>
      <c r="BB1233" s="55">
        <f t="shared" si="338"/>
        <v>0</v>
      </c>
      <c r="BC1233" s="56">
        <f>IFERROR(VLOOKUP($F1233,Ref_Param!$L:$M,2,0),0)*AB1233</f>
        <v>0</v>
      </c>
      <c r="BD1233" s="56">
        <f>IFERROR(VLOOKUP($F1233,Ref_Param!$L:$M,2,0),0)*AC1233</f>
        <v>0</v>
      </c>
      <c r="BE1233" s="56">
        <f>IFERROR(VLOOKUP($F1233,Ref_Param!$L:$M,2,0),0)*AD1233</f>
        <v>161.54300000000001</v>
      </c>
      <c r="BF1233" s="56">
        <f>IFERROR(VLOOKUP($F1233,Ref_Param!$L:$M,2,0),0)*AE1233</f>
        <v>156</v>
      </c>
      <c r="BG1233" s="57">
        <f t="shared" si="339"/>
        <v>317.54300000000001</v>
      </c>
      <c r="BH1233" s="56">
        <f>IFERROR(VLOOKUP($F1233,Ref_Param!$L:$M,2,0),0)*AG1233</f>
        <v>160</v>
      </c>
      <c r="BI1233" s="56">
        <f>IFERROR(VLOOKUP($F1233,Ref_Param!$L:$M,2,0),0)*AH1233</f>
        <v>160</v>
      </c>
      <c r="BJ1233" s="56">
        <f>IFERROR(VLOOKUP($F1233,Ref_Param!$L:$M,2,0),0)*AI1233</f>
        <v>160</v>
      </c>
      <c r="BK1233" s="56">
        <f>IFERROR(VLOOKUP($F1233,Ref_Param!$L:$M,2,0),0)*AJ1233</f>
        <v>160</v>
      </c>
      <c r="BL1233" s="57">
        <f t="shared" si="340"/>
        <v>640</v>
      </c>
      <c r="BM1233" s="58">
        <f>IFERROR(VLOOKUP($F1233,Ref_Param!$L:$M,2,0),0)*AL1233</f>
        <v>0</v>
      </c>
      <c r="BN1233" s="59">
        <f>IFERROR(VLOOKUP($F1233,Ref_Param!$L:$M,2,0),0)*AM1233</f>
        <v>0</v>
      </c>
    </row>
    <row r="1234" spans="1:66" ht="15" customHeight="1" x14ac:dyDescent="0.3">
      <c r="A1234" s="91" t="str">
        <f t="shared" si="330"/>
        <v>EAISDigital - API Economy</v>
      </c>
      <c r="B1234" s="43" t="s">
        <v>4152</v>
      </c>
      <c r="C1234" s="43" t="s">
        <v>4117</v>
      </c>
      <c r="D1234" s="43" t="s">
        <v>2718</v>
      </c>
      <c r="E1234" s="66" t="s">
        <v>2719</v>
      </c>
      <c r="F1234" s="43" t="s">
        <v>28</v>
      </c>
      <c r="G1234" s="44" t="s">
        <v>1052</v>
      </c>
      <c r="H1234" s="41" t="s">
        <v>21</v>
      </c>
      <c r="I1234" s="66" t="s">
        <v>22</v>
      </c>
      <c r="J1234" s="43"/>
      <c r="K1234" s="66"/>
      <c r="L1234" s="43" t="s">
        <v>4110</v>
      </c>
      <c r="M1234" s="7">
        <v>59.350904650061679</v>
      </c>
      <c r="N1234" s="7">
        <v>0</v>
      </c>
      <c r="O1234" s="7">
        <v>57.689361448468112</v>
      </c>
      <c r="P1234" s="7">
        <v>76.131169289015958</v>
      </c>
      <c r="Q1234" s="46">
        <f t="shared" si="331"/>
        <v>193.17143538754576</v>
      </c>
      <c r="R1234" s="7">
        <v>4.2213721093248164</v>
      </c>
      <c r="S1234" s="7">
        <v>0</v>
      </c>
      <c r="T1234" s="7">
        <v>0</v>
      </c>
      <c r="U1234" s="7">
        <v>0</v>
      </c>
      <c r="V1234" s="46">
        <f t="shared" si="332"/>
        <v>4.2213721093248164</v>
      </c>
      <c r="W1234" s="7">
        <v>0</v>
      </c>
      <c r="X1234" s="7">
        <v>0</v>
      </c>
      <c r="Y1234" s="7">
        <v>15.053156624689269</v>
      </c>
      <c r="Z1234" s="7">
        <v>10.990972479605478</v>
      </c>
      <c r="AA1234" s="46">
        <f t="shared" si="333"/>
        <v>26.044129104294747</v>
      </c>
      <c r="AB1234" s="49">
        <v>57.094090146516159</v>
      </c>
      <c r="AC1234" s="49">
        <v>0</v>
      </c>
      <c r="AD1234" s="49"/>
      <c r="AE1234" s="49"/>
      <c r="AF1234" s="46">
        <f t="shared" si="334"/>
        <v>57.094090146516159</v>
      </c>
      <c r="AG1234" s="49"/>
      <c r="AH1234" s="49"/>
      <c r="AI1234" s="49"/>
      <c r="AJ1234" s="49"/>
      <c r="AK1234" s="46">
        <f t="shared" si="335"/>
        <v>0</v>
      </c>
      <c r="AL1234" s="48"/>
      <c r="AM1234" s="48"/>
      <c r="AN1234" s="50">
        <f>IFERROR(VLOOKUP($F1234,Ref_Param!$L:$M,2,0),0)*M1234</f>
        <v>64.601982620196253</v>
      </c>
      <c r="AO1234" s="50">
        <f>IFERROR(VLOOKUP($F1234,Ref_Param!$L:$M,2,0),0)*N1234</f>
        <v>0</v>
      </c>
      <c r="AP1234" s="50">
        <f>IFERROR(VLOOKUP($F1234,Ref_Param!$L:$M,2,0),0)*O1234</f>
        <v>62.793434196799282</v>
      </c>
      <c r="AQ1234" s="50">
        <f>IFERROR(VLOOKUP($F1234,Ref_Param!$L:$M,2,0),0)*P1234</f>
        <v>82.866883062061561</v>
      </c>
      <c r="AR1234" s="51">
        <f t="shared" si="336"/>
        <v>210.26229987905708</v>
      </c>
      <c r="AS1234" s="52">
        <f>IFERROR(VLOOKUP($F1234,Ref_Param!$L:$M,2,0),0)*R1234</f>
        <v>4.5948584819035201</v>
      </c>
      <c r="AT1234" s="52">
        <f>IFERROR(VLOOKUP($F1234,Ref_Param!$L:$M,2,0),0)*S1234</f>
        <v>0</v>
      </c>
      <c r="AU1234" s="52">
        <f>IFERROR(VLOOKUP($F1234,Ref_Param!$L:$M,2,0),0)*T1234</f>
        <v>0</v>
      </c>
      <c r="AV1234" s="52">
        <f>IFERROR(VLOOKUP($F1234,Ref_Param!$L:$M,2,0),0)*U1234</f>
        <v>0</v>
      </c>
      <c r="AW1234" s="53">
        <f t="shared" si="337"/>
        <v>4.5948584819035201</v>
      </c>
      <c r="AX1234" s="54">
        <f>IFERROR(VLOOKUP($F1234,Ref_Param!$L:$M,2,0),0)*W1234</f>
        <v>0</v>
      </c>
      <c r="AY1234" s="54">
        <f>IFERROR(VLOOKUP($F1234,Ref_Param!$L:$M,2,0),0)*X1234</f>
        <v>0</v>
      </c>
      <c r="AZ1234" s="54">
        <f>IFERROR(VLOOKUP($F1234,Ref_Param!$L:$M,2,0),0)*Y1234</f>
        <v>16.384986351615073</v>
      </c>
      <c r="BA1234" s="54">
        <f>IFERROR(VLOOKUP($F1234,Ref_Param!$L:$M,2,0),0)*Z1234</f>
        <v>11.963400007008831</v>
      </c>
      <c r="BB1234" s="55">
        <f t="shared" si="338"/>
        <v>28.348386358623905</v>
      </c>
      <c r="BC1234" s="56">
        <f>IFERROR(VLOOKUP($F1234,Ref_Param!$L:$M,2,0),0)*AB1234</f>
        <v>62.145496199396547</v>
      </c>
      <c r="BD1234" s="56">
        <f>IFERROR(VLOOKUP($F1234,Ref_Param!$L:$M,2,0),0)*AC1234</f>
        <v>0</v>
      </c>
      <c r="BE1234" s="56">
        <f>IFERROR(VLOOKUP($F1234,Ref_Param!$L:$M,2,0),0)*AD1234</f>
        <v>0</v>
      </c>
      <c r="BF1234" s="56">
        <f>IFERROR(VLOOKUP($F1234,Ref_Param!$L:$M,2,0),0)*AE1234</f>
        <v>0</v>
      </c>
      <c r="BG1234" s="57">
        <f t="shared" si="339"/>
        <v>62.145496199396547</v>
      </c>
      <c r="BH1234" s="56">
        <f>IFERROR(VLOOKUP($F1234,Ref_Param!$L:$M,2,0),0)*AG1234</f>
        <v>0</v>
      </c>
      <c r="BI1234" s="56">
        <f>IFERROR(VLOOKUP($F1234,Ref_Param!$L:$M,2,0),0)*AH1234</f>
        <v>0</v>
      </c>
      <c r="BJ1234" s="56">
        <f>IFERROR(VLOOKUP($F1234,Ref_Param!$L:$M,2,0),0)*AI1234</f>
        <v>0</v>
      </c>
      <c r="BK1234" s="56">
        <f>IFERROR(VLOOKUP($F1234,Ref_Param!$L:$M,2,0),0)*AJ1234</f>
        <v>0</v>
      </c>
      <c r="BL1234" s="57">
        <f t="shared" si="340"/>
        <v>0</v>
      </c>
      <c r="BM1234" s="58">
        <f>IFERROR(VLOOKUP($F1234,Ref_Param!$L:$M,2,0),0)*AL1234</f>
        <v>0</v>
      </c>
      <c r="BN1234" s="59">
        <f>IFERROR(VLOOKUP($F1234,Ref_Param!$L:$M,2,0),0)*AM1234</f>
        <v>0</v>
      </c>
    </row>
    <row r="1235" spans="1:66" ht="15" customHeight="1" x14ac:dyDescent="0.3">
      <c r="A1235" s="91" t="str">
        <f t="shared" si="330"/>
        <v>EAISDigital - API Economy</v>
      </c>
      <c r="B1235" s="43" t="s">
        <v>4152</v>
      </c>
      <c r="C1235" s="43" t="s">
        <v>4117</v>
      </c>
      <c r="D1235" s="43" t="s">
        <v>5124</v>
      </c>
      <c r="E1235" s="66" t="s">
        <v>5125</v>
      </c>
      <c r="F1235" s="43" t="s">
        <v>28</v>
      </c>
      <c r="G1235" s="44" t="s">
        <v>1052</v>
      </c>
      <c r="H1235" s="41" t="s">
        <v>53</v>
      </c>
      <c r="I1235" s="66" t="s">
        <v>22</v>
      </c>
      <c r="J1235" s="43"/>
      <c r="K1235" s="66"/>
      <c r="L1235" s="43" t="s">
        <v>4110</v>
      </c>
      <c r="M1235" s="7"/>
      <c r="N1235" s="7"/>
      <c r="O1235" s="7"/>
      <c r="P1235" s="7"/>
      <c r="Q1235" s="46">
        <f t="shared" si="331"/>
        <v>0</v>
      </c>
      <c r="R1235" s="7"/>
      <c r="S1235" s="7"/>
      <c r="T1235" s="7"/>
      <c r="U1235" s="7"/>
      <c r="V1235" s="46">
        <f t="shared" si="332"/>
        <v>0</v>
      </c>
      <c r="W1235" s="7"/>
      <c r="X1235" s="7"/>
      <c r="Y1235" s="7"/>
      <c r="Z1235" s="7"/>
      <c r="AA1235" s="46">
        <f t="shared" si="333"/>
        <v>0</v>
      </c>
      <c r="AB1235" s="49"/>
      <c r="AC1235" s="49"/>
      <c r="AD1235" s="49">
        <v>22.521000000000001</v>
      </c>
      <c r="AE1235" s="49">
        <v>0</v>
      </c>
      <c r="AF1235" s="46">
        <f t="shared" si="334"/>
        <v>22.521000000000001</v>
      </c>
      <c r="AG1235" s="49">
        <v>0</v>
      </c>
      <c r="AH1235" s="49">
        <v>0</v>
      </c>
      <c r="AI1235" s="49">
        <v>0</v>
      </c>
      <c r="AJ1235" s="49">
        <v>0</v>
      </c>
      <c r="AK1235" s="46">
        <f t="shared" si="335"/>
        <v>0</v>
      </c>
      <c r="AL1235" s="48"/>
      <c r="AM1235" s="48"/>
      <c r="AN1235" s="50">
        <f>IFERROR(VLOOKUP($F1235,Ref_Param!$L:$M,2,0),0)*M1235</f>
        <v>0</v>
      </c>
      <c r="AO1235" s="50">
        <f>IFERROR(VLOOKUP($F1235,Ref_Param!$L:$M,2,0),0)*N1235</f>
        <v>0</v>
      </c>
      <c r="AP1235" s="50">
        <f>IFERROR(VLOOKUP($F1235,Ref_Param!$L:$M,2,0),0)*O1235</f>
        <v>0</v>
      </c>
      <c r="AQ1235" s="50">
        <f>IFERROR(VLOOKUP($F1235,Ref_Param!$L:$M,2,0),0)*P1235</f>
        <v>0</v>
      </c>
      <c r="AR1235" s="51">
        <f t="shared" si="336"/>
        <v>0</v>
      </c>
      <c r="AS1235" s="52">
        <f>IFERROR(VLOOKUP($F1235,Ref_Param!$L:$M,2,0),0)*R1235</f>
        <v>0</v>
      </c>
      <c r="AT1235" s="52">
        <f>IFERROR(VLOOKUP($F1235,Ref_Param!$L:$M,2,0),0)*S1235</f>
        <v>0</v>
      </c>
      <c r="AU1235" s="52">
        <f>IFERROR(VLOOKUP($F1235,Ref_Param!$L:$M,2,0),0)*T1235</f>
        <v>0</v>
      </c>
      <c r="AV1235" s="52">
        <f>IFERROR(VLOOKUP($F1235,Ref_Param!$L:$M,2,0),0)*U1235</f>
        <v>0</v>
      </c>
      <c r="AW1235" s="53">
        <f t="shared" si="337"/>
        <v>0</v>
      </c>
      <c r="AX1235" s="54">
        <f>IFERROR(VLOOKUP($F1235,Ref_Param!$L:$M,2,0),0)*W1235</f>
        <v>0</v>
      </c>
      <c r="AY1235" s="54">
        <f>IFERROR(VLOOKUP($F1235,Ref_Param!$L:$M,2,0),0)*X1235</f>
        <v>0</v>
      </c>
      <c r="AZ1235" s="54">
        <f>IFERROR(VLOOKUP($F1235,Ref_Param!$L:$M,2,0),0)*Y1235</f>
        <v>0</v>
      </c>
      <c r="BA1235" s="54">
        <f>IFERROR(VLOOKUP($F1235,Ref_Param!$L:$M,2,0),0)*Z1235</f>
        <v>0</v>
      </c>
      <c r="BB1235" s="55">
        <f t="shared" si="338"/>
        <v>0</v>
      </c>
      <c r="BC1235" s="56">
        <f>IFERROR(VLOOKUP($F1235,Ref_Param!$L:$M,2,0),0)*AB1235</f>
        <v>0</v>
      </c>
      <c r="BD1235" s="56">
        <f>IFERROR(VLOOKUP($F1235,Ref_Param!$L:$M,2,0),0)*AC1235</f>
        <v>0</v>
      </c>
      <c r="BE1235" s="56">
        <f>IFERROR(VLOOKUP($F1235,Ref_Param!$L:$M,2,0),0)*AD1235</f>
        <v>24.513548010222753</v>
      </c>
      <c r="BF1235" s="56">
        <f>IFERROR(VLOOKUP($F1235,Ref_Param!$L:$M,2,0),0)*AE1235</f>
        <v>0</v>
      </c>
      <c r="BG1235" s="57">
        <f t="shared" si="339"/>
        <v>24.513548010222753</v>
      </c>
      <c r="BH1235" s="56">
        <f>IFERROR(VLOOKUP($F1235,Ref_Param!$L:$M,2,0),0)*AG1235</f>
        <v>0</v>
      </c>
      <c r="BI1235" s="56">
        <f>IFERROR(VLOOKUP($F1235,Ref_Param!$L:$M,2,0),0)*AH1235</f>
        <v>0</v>
      </c>
      <c r="BJ1235" s="56">
        <f>IFERROR(VLOOKUP($F1235,Ref_Param!$L:$M,2,0),0)*AI1235</f>
        <v>0</v>
      </c>
      <c r="BK1235" s="56">
        <f>IFERROR(VLOOKUP($F1235,Ref_Param!$L:$M,2,0),0)*AJ1235</f>
        <v>0</v>
      </c>
      <c r="BL1235" s="57">
        <f t="shared" si="340"/>
        <v>0</v>
      </c>
      <c r="BM1235" s="58">
        <f>IFERROR(VLOOKUP($F1235,Ref_Param!$L:$M,2,0),0)*AL1235</f>
        <v>0</v>
      </c>
      <c r="BN1235" s="59">
        <f>IFERROR(VLOOKUP($F1235,Ref_Param!$L:$M,2,0),0)*AM1235</f>
        <v>0</v>
      </c>
    </row>
    <row r="1236" spans="1:66" ht="15" customHeight="1" x14ac:dyDescent="0.3">
      <c r="A1236" s="91" t="str">
        <f t="shared" si="330"/>
        <v>EAISDigital - API Economy</v>
      </c>
      <c r="B1236" s="43" t="s">
        <v>4152</v>
      </c>
      <c r="C1236" s="43" t="s">
        <v>4117</v>
      </c>
      <c r="D1236" s="43" t="s">
        <v>2732</v>
      </c>
      <c r="E1236" s="66" t="s">
        <v>2733</v>
      </c>
      <c r="F1236" s="43" t="s">
        <v>56</v>
      </c>
      <c r="G1236" s="44" t="s">
        <v>1052</v>
      </c>
      <c r="H1236" s="41" t="s">
        <v>57</v>
      </c>
      <c r="I1236" s="66" t="s">
        <v>38</v>
      </c>
      <c r="J1236" s="43"/>
      <c r="K1236" s="66"/>
      <c r="L1236" s="43" t="s">
        <v>4110</v>
      </c>
      <c r="M1236" s="7">
        <v>0</v>
      </c>
      <c r="N1236" s="7">
        <v>0</v>
      </c>
      <c r="O1236" s="7">
        <v>0</v>
      </c>
      <c r="P1236" s="7">
        <v>0</v>
      </c>
      <c r="Q1236" s="46">
        <f t="shared" si="331"/>
        <v>0</v>
      </c>
      <c r="R1236" s="7">
        <v>0</v>
      </c>
      <c r="S1236" s="7">
        <v>0</v>
      </c>
      <c r="T1236" s="7">
        <v>0</v>
      </c>
      <c r="U1236" s="7">
        <v>0</v>
      </c>
      <c r="V1236" s="46">
        <f t="shared" si="332"/>
        <v>0</v>
      </c>
      <c r="W1236" s="7">
        <v>0</v>
      </c>
      <c r="X1236" s="7">
        <v>0</v>
      </c>
      <c r="Y1236" s="7">
        <v>0</v>
      </c>
      <c r="Z1236" s="7">
        <v>0</v>
      </c>
      <c r="AA1236" s="46">
        <f t="shared" si="333"/>
        <v>0</v>
      </c>
      <c r="AB1236" s="49">
        <v>1742.2988618051099</v>
      </c>
      <c r="AC1236" s="49">
        <v>0</v>
      </c>
      <c r="AD1236" s="49"/>
      <c r="AE1236" s="49"/>
      <c r="AF1236" s="46">
        <f t="shared" si="334"/>
        <v>1742.2988618051099</v>
      </c>
      <c r="AG1236" s="49"/>
      <c r="AH1236" s="49"/>
      <c r="AI1236" s="49"/>
      <c r="AJ1236" s="49"/>
      <c r="AK1236" s="46">
        <f t="shared" si="335"/>
        <v>0</v>
      </c>
      <c r="AL1236" s="48"/>
      <c r="AM1236" s="48"/>
      <c r="AN1236" s="50">
        <f>IFERROR(VLOOKUP($F1236,Ref_Param!$L:$M,2,0),0)*M1236</f>
        <v>0</v>
      </c>
      <c r="AO1236" s="50">
        <f>IFERROR(VLOOKUP($F1236,Ref_Param!$L:$M,2,0),0)*N1236</f>
        <v>0</v>
      </c>
      <c r="AP1236" s="50">
        <f>IFERROR(VLOOKUP($F1236,Ref_Param!$L:$M,2,0),0)*O1236</f>
        <v>0</v>
      </c>
      <c r="AQ1236" s="50">
        <f>IFERROR(VLOOKUP($F1236,Ref_Param!$L:$M,2,0),0)*P1236</f>
        <v>0</v>
      </c>
      <c r="AR1236" s="51">
        <f t="shared" si="336"/>
        <v>0</v>
      </c>
      <c r="AS1236" s="52">
        <f>IFERROR(VLOOKUP($F1236,Ref_Param!$L:$M,2,0),0)*R1236</f>
        <v>0</v>
      </c>
      <c r="AT1236" s="52">
        <f>IFERROR(VLOOKUP($F1236,Ref_Param!$L:$M,2,0),0)*S1236</f>
        <v>0</v>
      </c>
      <c r="AU1236" s="52">
        <f>IFERROR(VLOOKUP($F1236,Ref_Param!$L:$M,2,0),0)*T1236</f>
        <v>0</v>
      </c>
      <c r="AV1236" s="52">
        <f>IFERROR(VLOOKUP($F1236,Ref_Param!$L:$M,2,0),0)*U1236</f>
        <v>0</v>
      </c>
      <c r="AW1236" s="53">
        <f t="shared" si="337"/>
        <v>0</v>
      </c>
      <c r="AX1236" s="54">
        <f>IFERROR(VLOOKUP($F1236,Ref_Param!$L:$M,2,0),0)*W1236</f>
        <v>0</v>
      </c>
      <c r="AY1236" s="54">
        <f>IFERROR(VLOOKUP($F1236,Ref_Param!$L:$M,2,0),0)*X1236</f>
        <v>0</v>
      </c>
      <c r="AZ1236" s="54">
        <f>IFERROR(VLOOKUP($F1236,Ref_Param!$L:$M,2,0),0)*Y1236</f>
        <v>0</v>
      </c>
      <c r="BA1236" s="54">
        <f>IFERROR(VLOOKUP($F1236,Ref_Param!$L:$M,2,0),0)*Z1236</f>
        <v>0</v>
      </c>
      <c r="BB1236" s="55">
        <f t="shared" si="338"/>
        <v>0</v>
      </c>
      <c r="BC1236" s="56">
        <f>IFERROR(VLOOKUP($F1236,Ref_Param!$L:$M,2,0),0)*AB1236</f>
        <v>13.061410476718361</v>
      </c>
      <c r="BD1236" s="56">
        <f>IFERROR(VLOOKUP($F1236,Ref_Param!$L:$M,2,0),0)*AC1236</f>
        <v>0</v>
      </c>
      <c r="BE1236" s="56">
        <f>IFERROR(VLOOKUP($F1236,Ref_Param!$L:$M,2,0),0)*AD1236</f>
        <v>0</v>
      </c>
      <c r="BF1236" s="56">
        <f>IFERROR(VLOOKUP($F1236,Ref_Param!$L:$M,2,0),0)*AE1236</f>
        <v>0</v>
      </c>
      <c r="BG1236" s="57">
        <f t="shared" si="339"/>
        <v>13.061410476718361</v>
      </c>
      <c r="BH1236" s="56">
        <f>IFERROR(VLOOKUP($F1236,Ref_Param!$L:$M,2,0),0)*AG1236</f>
        <v>0</v>
      </c>
      <c r="BI1236" s="56">
        <f>IFERROR(VLOOKUP($F1236,Ref_Param!$L:$M,2,0),0)*AH1236</f>
        <v>0</v>
      </c>
      <c r="BJ1236" s="56">
        <f>IFERROR(VLOOKUP($F1236,Ref_Param!$L:$M,2,0),0)*AI1236</f>
        <v>0</v>
      </c>
      <c r="BK1236" s="56">
        <f>IFERROR(VLOOKUP($F1236,Ref_Param!$L:$M,2,0),0)*AJ1236</f>
        <v>0</v>
      </c>
      <c r="BL1236" s="57">
        <f t="shared" si="340"/>
        <v>0</v>
      </c>
      <c r="BM1236" s="58">
        <f>IFERROR(VLOOKUP($F1236,Ref_Param!$L:$M,2,0),0)*AL1236</f>
        <v>0</v>
      </c>
      <c r="BN1236" s="59">
        <f>IFERROR(VLOOKUP($F1236,Ref_Param!$L:$M,2,0),0)*AM1236</f>
        <v>0</v>
      </c>
    </row>
    <row r="1237" spans="1:66" ht="15" customHeight="1" x14ac:dyDescent="0.3">
      <c r="A1237" s="91" t="str">
        <f t="shared" si="330"/>
        <v>EAISDigital - Business Process Management (Pega)</v>
      </c>
      <c r="B1237" s="43" t="s">
        <v>4152</v>
      </c>
      <c r="C1237" s="43" t="s">
        <v>4155</v>
      </c>
      <c r="D1237" s="43" t="s">
        <v>19</v>
      </c>
      <c r="E1237" s="66" t="s">
        <v>19</v>
      </c>
      <c r="F1237" s="43" t="s">
        <v>3731</v>
      </c>
      <c r="G1237" s="44" t="s">
        <v>1052</v>
      </c>
      <c r="H1237" s="41" t="s">
        <v>21</v>
      </c>
      <c r="I1237" s="66" t="s">
        <v>22</v>
      </c>
      <c r="J1237" s="43"/>
      <c r="K1237" s="66"/>
      <c r="L1237" s="43" t="s">
        <v>4110</v>
      </c>
      <c r="M1237" s="7">
        <v>0</v>
      </c>
      <c r="N1237" s="7">
        <v>0</v>
      </c>
      <c r="O1237" s="7">
        <v>0</v>
      </c>
      <c r="P1237" s="7">
        <v>0</v>
      </c>
      <c r="Q1237" s="46">
        <f t="shared" si="331"/>
        <v>0</v>
      </c>
      <c r="R1237" s="7">
        <v>0</v>
      </c>
      <c r="S1237" s="7">
        <v>0</v>
      </c>
      <c r="T1237" s="7">
        <v>0</v>
      </c>
      <c r="U1237" s="7">
        <v>0</v>
      </c>
      <c r="V1237" s="46">
        <f t="shared" si="332"/>
        <v>0</v>
      </c>
      <c r="W1237" s="7">
        <v>5.5740000000000123</v>
      </c>
      <c r="X1237" s="7">
        <v>5.2380000000000138</v>
      </c>
      <c r="Y1237" s="7">
        <v>13.594999999999949</v>
      </c>
      <c r="Z1237" s="7">
        <v>-4.6039999999999619</v>
      </c>
      <c r="AA1237" s="46">
        <f t="shared" si="333"/>
        <v>19.803000000000011</v>
      </c>
      <c r="AB1237" s="49">
        <v>-18.268999548344009</v>
      </c>
      <c r="AC1237" s="49">
        <v>7.4436599999999782</v>
      </c>
      <c r="AD1237" s="49"/>
      <c r="AE1237" s="49"/>
      <c r="AF1237" s="46">
        <f t="shared" si="334"/>
        <v>-10.825339548344031</v>
      </c>
      <c r="AG1237" s="49"/>
      <c r="AH1237" s="49"/>
      <c r="AI1237" s="49"/>
      <c r="AJ1237" s="49"/>
      <c r="AK1237" s="46">
        <f t="shared" si="335"/>
        <v>0</v>
      </c>
      <c r="AL1237" s="48"/>
      <c r="AM1237" s="48"/>
      <c r="AN1237" s="50">
        <f>IFERROR(VLOOKUP($F1237,Ref_Param!$L:$M,2,0),0)*M1237</f>
        <v>0</v>
      </c>
      <c r="AO1237" s="50">
        <f>IFERROR(VLOOKUP($F1237,Ref_Param!$L:$M,2,0),0)*N1237</f>
        <v>0</v>
      </c>
      <c r="AP1237" s="50">
        <f>IFERROR(VLOOKUP($F1237,Ref_Param!$L:$M,2,0),0)*O1237</f>
        <v>0</v>
      </c>
      <c r="AQ1237" s="50">
        <f>IFERROR(VLOOKUP($F1237,Ref_Param!$L:$M,2,0),0)*P1237</f>
        <v>0</v>
      </c>
      <c r="AR1237" s="51">
        <f t="shared" si="336"/>
        <v>0</v>
      </c>
      <c r="AS1237" s="52">
        <f>IFERROR(VLOOKUP($F1237,Ref_Param!$L:$M,2,0),0)*R1237</f>
        <v>0</v>
      </c>
      <c r="AT1237" s="52">
        <f>IFERROR(VLOOKUP($F1237,Ref_Param!$L:$M,2,0),0)*S1237</f>
        <v>0</v>
      </c>
      <c r="AU1237" s="52">
        <f>IFERROR(VLOOKUP($F1237,Ref_Param!$L:$M,2,0),0)*T1237</f>
        <v>0</v>
      </c>
      <c r="AV1237" s="52">
        <f>IFERROR(VLOOKUP($F1237,Ref_Param!$L:$M,2,0),0)*U1237</f>
        <v>0</v>
      </c>
      <c r="AW1237" s="53">
        <f t="shared" si="337"/>
        <v>0</v>
      </c>
      <c r="AX1237" s="54">
        <f>IFERROR(VLOOKUP($F1237,Ref_Param!$L:$M,2,0),0)*W1237</f>
        <v>6.7834976268711489E-2</v>
      </c>
      <c r="AY1237" s="54">
        <f>IFERROR(VLOOKUP($F1237,Ref_Param!$L:$M,2,0),0)*X1237</f>
        <v>6.37458926615556E-2</v>
      </c>
      <c r="AZ1237" s="54">
        <f>IFERROR(VLOOKUP($F1237,Ref_Param!$L:$M,2,0),0)*Y1237</f>
        <v>0.16544967749786996</v>
      </c>
      <c r="BA1237" s="54">
        <f>IFERROR(VLOOKUP($F1237,Ref_Param!$L:$M,2,0),0)*Z1237</f>
        <v>-5.6030181331385792E-2</v>
      </c>
      <c r="BB1237" s="55">
        <f t="shared" si="338"/>
        <v>0.2410003650967513</v>
      </c>
      <c r="BC1237" s="56">
        <f>IFERROR(VLOOKUP($F1237,Ref_Param!$L:$M,2,0),0)*AB1237</f>
        <v>-0.22233174575080983</v>
      </c>
      <c r="BD1237" s="56">
        <f>IFERROR(VLOOKUP($F1237,Ref_Param!$L:$M,2,0),0)*AC1237</f>
        <v>9.0588535962029842E-2</v>
      </c>
      <c r="BE1237" s="56">
        <f>IFERROR(VLOOKUP($F1237,Ref_Param!$L:$M,2,0),0)*AD1237</f>
        <v>0</v>
      </c>
      <c r="BF1237" s="56">
        <f>IFERROR(VLOOKUP($F1237,Ref_Param!$L:$M,2,0),0)*AE1237</f>
        <v>0</v>
      </c>
      <c r="BG1237" s="57">
        <f t="shared" si="339"/>
        <v>-0.13174320978877999</v>
      </c>
      <c r="BH1237" s="56">
        <f>IFERROR(VLOOKUP($F1237,Ref_Param!$L:$M,2,0),0)*AG1237</f>
        <v>0</v>
      </c>
      <c r="BI1237" s="56">
        <f>IFERROR(VLOOKUP($F1237,Ref_Param!$L:$M,2,0),0)*AH1237</f>
        <v>0</v>
      </c>
      <c r="BJ1237" s="56">
        <f>IFERROR(VLOOKUP($F1237,Ref_Param!$L:$M,2,0),0)*AI1237</f>
        <v>0</v>
      </c>
      <c r="BK1237" s="56">
        <f>IFERROR(VLOOKUP($F1237,Ref_Param!$L:$M,2,0),0)*AJ1237</f>
        <v>0</v>
      </c>
      <c r="BL1237" s="57">
        <f t="shared" si="340"/>
        <v>0</v>
      </c>
      <c r="BM1237" s="58">
        <f>IFERROR(VLOOKUP($F1237,Ref_Param!$L:$M,2,0),0)*AL1237</f>
        <v>0</v>
      </c>
      <c r="BN1237" s="59">
        <f>IFERROR(VLOOKUP($F1237,Ref_Param!$L:$M,2,0),0)*AM1237</f>
        <v>0</v>
      </c>
    </row>
    <row r="1238" spans="1:66" ht="15" customHeight="1" x14ac:dyDescent="0.3">
      <c r="A1238" s="91" t="str">
        <f t="shared" ref="A1238:A1273" si="341">CONCATENATE(B1238,C1238)</f>
        <v>EAISDigital - Business Process Management (Pega)</v>
      </c>
      <c r="B1238" s="43" t="s">
        <v>4152</v>
      </c>
      <c r="C1238" s="43" t="s">
        <v>4155</v>
      </c>
      <c r="D1238" s="43" t="s">
        <v>19</v>
      </c>
      <c r="E1238" s="66" t="s">
        <v>19</v>
      </c>
      <c r="F1238" s="43" t="s">
        <v>20</v>
      </c>
      <c r="G1238" s="44" t="s">
        <v>1052</v>
      </c>
      <c r="H1238" s="41" t="s">
        <v>21</v>
      </c>
      <c r="I1238" s="66" t="s">
        <v>22</v>
      </c>
      <c r="J1238" s="43"/>
      <c r="K1238" s="66"/>
      <c r="L1238" s="43" t="s">
        <v>4110</v>
      </c>
      <c r="M1238" s="7">
        <v>0</v>
      </c>
      <c r="N1238" s="7">
        <v>9.3162936153174858</v>
      </c>
      <c r="O1238" s="7">
        <v>87.845464774810608</v>
      </c>
      <c r="P1238" s="7">
        <v>118.84901278292801</v>
      </c>
      <c r="Q1238" s="46">
        <f t="shared" ref="Q1238:Q1273" si="342">SUM(M1238:P1238)</f>
        <v>216.01077117305613</v>
      </c>
      <c r="R1238" s="7">
        <v>12.839600043120161</v>
      </c>
      <c r="S1238" s="7">
        <v>124.97646472215385</v>
      </c>
      <c r="T1238" s="7">
        <v>76.671213031587016</v>
      </c>
      <c r="U1238" s="7">
        <v>44.219583686548212</v>
      </c>
      <c r="V1238" s="46">
        <f t="shared" ref="V1238:V1273" si="343">SUM(R1238:U1238)</f>
        <v>258.70686148340923</v>
      </c>
      <c r="W1238" s="7">
        <v>60.334575446109952</v>
      </c>
      <c r="X1238" s="7">
        <v>229.72657456100723</v>
      </c>
      <c r="Y1238" s="7">
        <v>145.20518115317233</v>
      </c>
      <c r="Z1238" s="7">
        <v>162.63253862246506</v>
      </c>
      <c r="AA1238" s="46">
        <f t="shared" ref="AA1238:AA1273" si="344">SUM(W1238:Z1238)</f>
        <v>597.89886978275456</v>
      </c>
      <c r="AB1238" s="49">
        <v>150.41608519385716</v>
      </c>
      <c r="AC1238" s="49">
        <v>167.98072611890038</v>
      </c>
      <c r="AD1238" s="49"/>
      <c r="AE1238" s="49"/>
      <c r="AF1238" s="46">
        <f t="shared" ref="AF1238:AF1273" si="345">SUM(AB1238:AE1238)</f>
        <v>318.39681131275756</v>
      </c>
      <c r="AG1238" s="49"/>
      <c r="AH1238" s="49"/>
      <c r="AI1238" s="49"/>
      <c r="AJ1238" s="49"/>
      <c r="AK1238" s="46">
        <f t="shared" ref="AK1238:AK1273" si="346">SUM(AG1238:AJ1238)</f>
        <v>0</v>
      </c>
      <c r="AL1238" s="48"/>
      <c r="AM1238" s="48"/>
      <c r="AN1238" s="50">
        <f>IFERROR(VLOOKUP($F1238,Ref_Param!$L:$M,2,0),0)*M1238</f>
        <v>0</v>
      </c>
      <c r="AO1238" s="50">
        <f>IFERROR(VLOOKUP($F1238,Ref_Param!$L:$M,2,0),0)*N1238</f>
        <v>9.3162936153174858</v>
      </c>
      <c r="AP1238" s="50">
        <f>IFERROR(VLOOKUP($F1238,Ref_Param!$L:$M,2,0),0)*O1238</f>
        <v>87.845464774810608</v>
      </c>
      <c r="AQ1238" s="50">
        <f>IFERROR(VLOOKUP($F1238,Ref_Param!$L:$M,2,0),0)*P1238</f>
        <v>118.84901278292801</v>
      </c>
      <c r="AR1238" s="51">
        <f t="shared" ref="AR1238:AR1273" si="347">SUM(AN1238:AQ1238)</f>
        <v>216.01077117305613</v>
      </c>
      <c r="AS1238" s="52">
        <f>IFERROR(VLOOKUP($F1238,Ref_Param!$L:$M,2,0),0)*R1238</f>
        <v>12.839600043120161</v>
      </c>
      <c r="AT1238" s="52">
        <f>IFERROR(VLOOKUP($F1238,Ref_Param!$L:$M,2,0),0)*S1238</f>
        <v>124.97646472215385</v>
      </c>
      <c r="AU1238" s="52">
        <f>IFERROR(VLOOKUP($F1238,Ref_Param!$L:$M,2,0),0)*T1238</f>
        <v>76.671213031587016</v>
      </c>
      <c r="AV1238" s="52">
        <f>IFERROR(VLOOKUP($F1238,Ref_Param!$L:$M,2,0),0)*U1238</f>
        <v>44.219583686548212</v>
      </c>
      <c r="AW1238" s="53">
        <f t="shared" ref="AW1238:AW1273" si="348">SUM(AS1238:AV1238)</f>
        <v>258.70686148340923</v>
      </c>
      <c r="AX1238" s="54">
        <f>IFERROR(VLOOKUP($F1238,Ref_Param!$L:$M,2,0),0)*W1238</f>
        <v>60.334575446109952</v>
      </c>
      <c r="AY1238" s="54">
        <f>IFERROR(VLOOKUP($F1238,Ref_Param!$L:$M,2,0),0)*X1238</f>
        <v>229.72657456100723</v>
      </c>
      <c r="AZ1238" s="54">
        <f>IFERROR(VLOOKUP($F1238,Ref_Param!$L:$M,2,0),0)*Y1238</f>
        <v>145.20518115317233</v>
      </c>
      <c r="BA1238" s="54">
        <f>IFERROR(VLOOKUP($F1238,Ref_Param!$L:$M,2,0),0)*Z1238</f>
        <v>162.63253862246506</v>
      </c>
      <c r="BB1238" s="55">
        <f t="shared" ref="BB1238:BB1273" si="349">SUM(AX1238:BA1238)</f>
        <v>597.89886978275456</v>
      </c>
      <c r="BC1238" s="56">
        <f>IFERROR(VLOOKUP($F1238,Ref_Param!$L:$M,2,0),0)*AB1238</f>
        <v>150.41608519385716</v>
      </c>
      <c r="BD1238" s="56">
        <f>IFERROR(VLOOKUP($F1238,Ref_Param!$L:$M,2,0),0)*AC1238</f>
        <v>167.98072611890038</v>
      </c>
      <c r="BE1238" s="56">
        <f>IFERROR(VLOOKUP($F1238,Ref_Param!$L:$M,2,0),0)*AD1238</f>
        <v>0</v>
      </c>
      <c r="BF1238" s="56">
        <f>IFERROR(VLOOKUP($F1238,Ref_Param!$L:$M,2,0),0)*AE1238</f>
        <v>0</v>
      </c>
      <c r="BG1238" s="57">
        <f t="shared" ref="BG1238:BG1273" si="350">SUM(BC1238:BF1238)</f>
        <v>318.39681131275756</v>
      </c>
      <c r="BH1238" s="56">
        <f>IFERROR(VLOOKUP($F1238,Ref_Param!$L:$M,2,0),0)*AG1238</f>
        <v>0</v>
      </c>
      <c r="BI1238" s="56">
        <f>IFERROR(VLOOKUP($F1238,Ref_Param!$L:$M,2,0),0)*AH1238</f>
        <v>0</v>
      </c>
      <c r="BJ1238" s="56">
        <f>IFERROR(VLOOKUP($F1238,Ref_Param!$L:$M,2,0),0)*AI1238</f>
        <v>0</v>
      </c>
      <c r="BK1238" s="56">
        <f>IFERROR(VLOOKUP($F1238,Ref_Param!$L:$M,2,0),0)*AJ1238</f>
        <v>0</v>
      </c>
      <c r="BL1238" s="57">
        <f t="shared" ref="BL1238:BL1273" si="351">SUM(BH1238:BK1238)</f>
        <v>0</v>
      </c>
      <c r="BM1238" s="58">
        <f>IFERROR(VLOOKUP($F1238,Ref_Param!$L:$M,2,0),0)*AL1238</f>
        <v>0</v>
      </c>
      <c r="BN1238" s="59">
        <f>IFERROR(VLOOKUP($F1238,Ref_Param!$L:$M,2,0),0)*AM1238</f>
        <v>0</v>
      </c>
    </row>
    <row r="1239" spans="1:66" ht="15" customHeight="1" x14ac:dyDescent="0.3">
      <c r="A1239" s="91" t="str">
        <f t="shared" si="341"/>
        <v>EAISDigital - Business Process Management (Pega)</v>
      </c>
      <c r="B1239" s="43" t="s">
        <v>4152</v>
      </c>
      <c r="C1239" s="43" t="s">
        <v>4155</v>
      </c>
      <c r="D1239" s="43" t="s">
        <v>19</v>
      </c>
      <c r="E1239" s="66" t="s">
        <v>19</v>
      </c>
      <c r="F1239" s="43" t="s">
        <v>20</v>
      </c>
      <c r="G1239" s="44" t="s">
        <v>1052</v>
      </c>
      <c r="H1239" s="41" t="s">
        <v>21</v>
      </c>
      <c r="I1239" s="66" t="s">
        <v>22</v>
      </c>
      <c r="J1239" s="43"/>
      <c r="K1239" s="66"/>
      <c r="L1239" s="43" t="s">
        <v>4110</v>
      </c>
      <c r="M1239" s="7"/>
      <c r="N1239" s="7"/>
      <c r="O1239" s="7"/>
      <c r="P1239" s="7"/>
      <c r="Q1239" s="46">
        <f t="shared" si="342"/>
        <v>0</v>
      </c>
      <c r="R1239" s="7"/>
      <c r="S1239" s="7"/>
      <c r="T1239" s="7"/>
      <c r="U1239" s="7"/>
      <c r="V1239" s="46">
        <f t="shared" si="343"/>
        <v>0</v>
      </c>
      <c r="W1239" s="7"/>
      <c r="X1239" s="7"/>
      <c r="Y1239" s="7"/>
      <c r="Z1239" s="7"/>
      <c r="AA1239" s="46">
        <f t="shared" si="344"/>
        <v>0</v>
      </c>
      <c r="AB1239" s="49"/>
      <c r="AC1239" s="49"/>
      <c r="AD1239" s="49">
        <v>201.55099999999999</v>
      </c>
      <c r="AE1239" s="49">
        <v>192</v>
      </c>
      <c r="AF1239" s="46">
        <f t="shared" si="345"/>
        <v>393.55099999999999</v>
      </c>
      <c r="AG1239" s="49">
        <v>200</v>
      </c>
      <c r="AH1239" s="49">
        <v>200</v>
      </c>
      <c r="AI1239" s="49">
        <v>200</v>
      </c>
      <c r="AJ1239" s="49">
        <v>200</v>
      </c>
      <c r="AK1239" s="46">
        <f t="shared" si="346"/>
        <v>800</v>
      </c>
      <c r="AL1239" s="48"/>
      <c r="AM1239" s="48"/>
      <c r="AN1239" s="50">
        <f>IFERROR(VLOOKUP($F1239,Ref_Param!$L:$M,2,0),0)*M1239</f>
        <v>0</v>
      </c>
      <c r="AO1239" s="50">
        <f>IFERROR(VLOOKUP($F1239,Ref_Param!$L:$M,2,0),0)*N1239</f>
        <v>0</v>
      </c>
      <c r="AP1239" s="50">
        <f>IFERROR(VLOOKUP($F1239,Ref_Param!$L:$M,2,0),0)*O1239</f>
        <v>0</v>
      </c>
      <c r="AQ1239" s="50">
        <f>IFERROR(VLOOKUP($F1239,Ref_Param!$L:$M,2,0),0)*P1239</f>
        <v>0</v>
      </c>
      <c r="AR1239" s="51">
        <f t="shared" si="347"/>
        <v>0</v>
      </c>
      <c r="AS1239" s="52">
        <f>IFERROR(VLOOKUP($F1239,Ref_Param!$L:$M,2,0),0)*R1239</f>
        <v>0</v>
      </c>
      <c r="AT1239" s="52">
        <f>IFERROR(VLOOKUP($F1239,Ref_Param!$L:$M,2,0),0)*S1239</f>
        <v>0</v>
      </c>
      <c r="AU1239" s="52">
        <f>IFERROR(VLOOKUP($F1239,Ref_Param!$L:$M,2,0),0)*T1239</f>
        <v>0</v>
      </c>
      <c r="AV1239" s="52">
        <f>IFERROR(VLOOKUP($F1239,Ref_Param!$L:$M,2,0),0)*U1239</f>
        <v>0</v>
      </c>
      <c r="AW1239" s="53">
        <f t="shared" si="348"/>
        <v>0</v>
      </c>
      <c r="AX1239" s="54">
        <f>IFERROR(VLOOKUP($F1239,Ref_Param!$L:$M,2,0),0)*W1239</f>
        <v>0</v>
      </c>
      <c r="AY1239" s="54">
        <f>IFERROR(VLOOKUP($F1239,Ref_Param!$L:$M,2,0),0)*X1239</f>
        <v>0</v>
      </c>
      <c r="AZ1239" s="54">
        <f>IFERROR(VLOOKUP($F1239,Ref_Param!$L:$M,2,0),0)*Y1239</f>
        <v>0</v>
      </c>
      <c r="BA1239" s="54">
        <f>IFERROR(VLOOKUP($F1239,Ref_Param!$L:$M,2,0),0)*Z1239</f>
        <v>0</v>
      </c>
      <c r="BB1239" s="55">
        <f t="shared" si="349"/>
        <v>0</v>
      </c>
      <c r="BC1239" s="56">
        <f>IFERROR(VLOOKUP($F1239,Ref_Param!$L:$M,2,0),0)*AB1239</f>
        <v>0</v>
      </c>
      <c r="BD1239" s="56">
        <f>IFERROR(VLOOKUP($F1239,Ref_Param!$L:$M,2,0),0)*AC1239</f>
        <v>0</v>
      </c>
      <c r="BE1239" s="56">
        <f>IFERROR(VLOOKUP($F1239,Ref_Param!$L:$M,2,0),0)*AD1239</f>
        <v>201.55099999999999</v>
      </c>
      <c r="BF1239" s="56">
        <f>IFERROR(VLOOKUP($F1239,Ref_Param!$L:$M,2,0),0)*AE1239</f>
        <v>192</v>
      </c>
      <c r="BG1239" s="57">
        <f t="shared" si="350"/>
        <v>393.55099999999999</v>
      </c>
      <c r="BH1239" s="56">
        <f>IFERROR(VLOOKUP($F1239,Ref_Param!$L:$M,2,0),0)*AG1239</f>
        <v>200</v>
      </c>
      <c r="BI1239" s="56">
        <f>IFERROR(VLOOKUP($F1239,Ref_Param!$L:$M,2,0),0)*AH1239</f>
        <v>200</v>
      </c>
      <c r="BJ1239" s="56">
        <f>IFERROR(VLOOKUP($F1239,Ref_Param!$L:$M,2,0),0)*AI1239</f>
        <v>200</v>
      </c>
      <c r="BK1239" s="56">
        <f>IFERROR(VLOOKUP($F1239,Ref_Param!$L:$M,2,0),0)*AJ1239</f>
        <v>200</v>
      </c>
      <c r="BL1239" s="57">
        <f t="shared" si="351"/>
        <v>800</v>
      </c>
      <c r="BM1239" s="58">
        <f>IFERROR(VLOOKUP($F1239,Ref_Param!$L:$M,2,0),0)*AL1239</f>
        <v>0</v>
      </c>
      <c r="BN1239" s="59">
        <f>IFERROR(VLOOKUP($F1239,Ref_Param!$L:$M,2,0),0)*AM1239</f>
        <v>0</v>
      </c>
    </row>
    <row r="1240" spans="1:66" ht="15" customHeight="1" x14ac:dyDescent="0.3">
      <c r="A1240" s="91" t="str">
        <f t="shared" si="341"/>
        <v>EAISDigital - Business Process Management (Pega)</v>
      </c>
      <c r="B1240" s="43" t="s">
        <v>4152</v>
      </c>
      <c r="C1240" s="43" t="s">
        <v>4155</v>
      </c>
      <c r="D1240" s="43" t="s">
        <v>27</v>
      </c>
      <c r="E1240" s="66" t="s">
        <v>5126</v>
      </c>
      <c r="F1240" s="43" t="s">
        <v>28</v>
      </c>
      <c r="G1240" s="44" t="s">
        <v>1052</v>
      </c>
      <c r="H1240" s="41" t="s">
        <v>5426</v>
      </c>
      <c r="I1240" s="66" t="s">
        <v>22</v>
      </c>
      <c r="J1240" s="43"/>
      <c r="K1240" s="66"/>
      <c r="L1240" s="43" t="s">
        <v>4110</v>
      </c>
      <c r="M1240" s="7">
        <v>2303.3941431802668</v>
      </c>
      <c r="N1240" s="7">
        <v>2422.869984369454</v>
      </c>
      <c r="O1240" s="7">
        <v>2178.5724217449729</v>
      </c>
      <c r="P1240" s="7">
        <v>2080.7208874306302</v>
      </c>
      <c r="Q1240" s="46">
        <f t="shared" si="342"/>
        <v>8985.5574367253248</v>
      </c>
      <c r="R1240" s="7">
        <v>1780.7834816063578</v>
      </c>
      <c r="S1240" s="7">
        <v>1674.9096628053021</v>
      </c>
      <c r="T1240" s="7">
        <v>1639.0379329507809</v>
      </c>
      <c r="U1240" s="7">
        <v>1898.5282626125274</v>
      </c>
      <c r="V1240" s="46">
        <f t="shared" si="343"/>
        <v>6993.2593399749685</v>
      </c>
      <c r="W1240" s="7">
        <v>1558.8072548792607</v>
      </c>
      <c r="X1240" s="7">
        <v>1359.993935917732</v>
      </c>
      <c r="Y1240" s="7">
        <v>1399.6795997013764</v>
      </c>
      <c r="Z1240" s="7">
        <v>952.89905880601827</v>
      </c>
      <c r="AA1240" s="46">
        <f t="shared" si="344"/>
        <v>5271.3798493043869</v>
      </c>
      <c r="AB1240" s="49">
        <v>882.21438573780165</v>
      </c>
      <c r="AC1240" s="49">
        <v>1042.2709514091869</v>
      </c>
      <c r="AD1240" s="49"/>
      <c r="AE1240" s="49"/>
      <c r="AF1240" s="46">
        <f t="shared" si="345"/>
        <v>1924.4853371469885</v>
      </c>
      <c r="AG1240" s="49"/>
      <c r="AH1240" s="49"/>
      <c r="AI1240" s="49"/>
      <c r="AJ1240" s="49"/>
      <c r="AK1240" s="46">
        <f t="shared" si="346"/>
        <v>0</v>
      </c>
      <c r="AL1240" s="48"/>
      <c r="AM1240" s="48"/>
      <c r="AN1240" s="50">
        <f>IFERROR(VLOOKUP($F1240,Ref_Param!$L:$M,2,0),0)*M1240</f>
        <v>2507.1871992946749</v>
      </c>
      <c r="AO1240" s="50">
        <f>IFERROR(VLOOKUP($F1240,Ref_Param!$L:$M,2,0),0)*N1240</f>
        <v>2637.23367898265</v>
      </c>
      <c r="AP1240" s="50">
        <f>IFERROR(VLOOKUP($F1240,Ref_Param!$L:$M,2,0),0)*O1240</f>
        <v>2371.3218620040248</v>
      </c>
      <c r="AQ1240" s="50">
        <f>IFERROR(VLOOKUP($F1240,Ref_Param!$L:$M,2,0),0)*P1240</f>
        <v>2264.8129021759264</v>
      </c>
      <c r="AR1240" s="51">
        <f t="shared" si="347"/>
        <v>9780.5556424572769</v>
      </c>
      <c r="AS1240" s="52">
        <f>IFERROR(VLOOKUP($F1240,Ref_Param!$L:$M,2,0),0)*R1240</f>
        <v>1938.3385006069479</v>
      </c>
      <c r="AT1240" s="52">
        <f>IFERROR(VLOOKUP($F1240,Ref_Param!$L:$M,2,0),0)*S1240</f>
        <v>1823.0974837690942</v>
      </c>
      <c r="AU1240" s="52">
        <f>IFERROR(VLOOKUP($F1240,Ref_Param!$L:$M,2,0),0)*T1240</f>
        <v>1784.05199857756</v>
      </c>
      <c r="AV1240" s="52">
        <f>IFERROR(VLOOKUP($F1240,Ref_Param!$L:$M,2,0),0)*U1240</f>
        <v>2066.5007643673453</v>
      </c>
      <c r="AW1240" s="53">
        <f t="shared" si="348"/>
        <v>7611.9887473209474</v>
      </c>
      <c r="AX1240" s="54">
        <f>IFERROR(VLOOKUP($F1240,Ref_Param!$L:$M,2,0),0)*W1240</f>
        <v>1696.7229022319741</v>
      </c>
      <c r="AY1240" s="54">
        <f>IFERROR(VLOOKUP($F1240,Ref_Param!$L:$M,2,0),0)*X1240</f>
        <v>1480.3195524946107</v>
      </c>
      <c r="AZ1240" s="54">
        <f>IFERROR(VLOOKUP($F1240,Ref_Param!$L:$M,2,0),0)*Y1240</f>
        <v>1523.5164098489877</v>
      </c>
      <c r="BA1240" s="54">
        <f>IFERROR(VLOOKUP($F1240,Ref_Param!$L:$M,2,0),0)*Z1240</f>
        <v>1037.2069103031572</v>
      </c>
      <c r="BB1240" s="55">
        <f t="shared" si="349"/>
        <v>5737.7657748787296</v>
      </c>
      <c r="BC1240" s="56">
        <f>IFERROR(VLOOKUP($F1240,Ref_Param!$L:$M,2,0),0)*AB1240</f>
        <v>960.26840282815033</v>
      </c>
      <c r="BD1240" s="56">
        <f>IFERROR(VLOOKUP($F1240,Ref_Param!$L:$M,2,0),0)*AC1240</f>
        <v>1134.485991165119</v>
      </c>
      <c r="BE1240" s="56">
        <f>IFERROR(VLOOKUP($F1240,Ref_Param!$L:$M,2,0),0)*AD1240</f>
        <v>0</v>
      </c>
      <c r="BF1240" s="56">
        <f>IFERROR(VLOOKUP($F1240,Ref_Param!$L:$M,2,0),0)*AE1240</f>
        <v>0</v>
      </c>
      <c r="BG1240" s="57">
        <f t="shared" si="350"/>
        <v>2094.7543939932693</v>
      </c>
      <c r="BH1240" s="56">
        <f>IFERROR(VLOOKUP($F1240,Ref_Param!$L:$M,2,0),0)*AG1240</f>
        <v>0</v>
      </c>
      <c r="BI1240" s="56">
        <f>IFERROR(VLOOKUP($F1240,Ref_Param!$L:$M,2,0),0)*AH1240</f>
        <v>0</v>
      </c>
      <c r="BJ1240" s="56">
        <f>IFERROR(VLOOKUP($F1240,Ref_Param!$L:$M,2,0),0)*AI1240</f>
        <v>0</v>
      </c>
      <c r="BK1240" s="56">
        <f>IFERROR(VLOOKUP($F1240,Ref_Param!$L:$M,2,0),0)*AJ1240</f>
        <v>0</v>
      </c>
      <c r="BL1240" s="57">
        <f t="shared" si="351"/>
        <v>0</v>
      </c>
      <c r="BM1240" s="58">
        <f>IFERROR(VLOOKUP($F1240,Ref_Param!$L:$M,2,0),0)*AL1240</f>
        <v>0</v>
      </c>
      <c r="BN1240" s="59">
        <f>IFERROR(VLOOKUP($F1240,Ref_Param!$L:$M,2,0),0)*AM1240</f>
        <v>0</v>
      </c>
    </row>
    <row r="1241" spans="1:66" ht="15" customHeight="1" x14ac:dyDescent="0.3">
      <c r="A1241" s="91" t="str">
        <f t="shared" si="341"/>
        <v>EAISDigital - Business Process Management (Pega)</v>
      </c>
      <c r="B1241" s="43" t="s">
        <v>4152</v>
      </c>
      <c r="C1241" s="43" t="s">
        <v>4155</v>
      </c>
      <c r="D1241" s="43" t="s">
        <v>27</v>
      </c>
      <c r="E1241" s="66" t="s">
        <v>5126</v>
      </c>
      <c r="F1241" s="43" t="s">
        <v>28</v>
      </c>
      <c r="G1241" s="44" t="s">
        <v>1052</v>
      </c>
      <c r="H1241" s="41" t="s">
        <v>5426</v>
      </c>
      <c r="I1241" s="66" t="s">
        <v>22</v>
      </c>
      <c r="J1241" s="43"/>
      <c r="K1241" s="66"/>
      <c r="L1241" s="43" t="s">
        <v>4110</v>
      </c>
      <c r="M1241" s="7"/>
      <c r="N1241" s="7"/>
      <c r="O1241" s="7"/>
      <c r="P1241" s="7"/>
      <c r="Q1241" s="46">
        <f t="shared" si="342"/>
        <v>0</v>
      </c>
      <c r="R1241" s="7"/>
      <c r="S1241" s="7"/>
      <c r="T1241" s="7"/>
      <c r="U1241" s="7"/>
      <c r="V1241" s="46">
        <f t="shared" si="343"/>
        <v>0</v>
      </c>
      <c r="W1241" s="7"/>
      <c r="X1241" s="7"/>
      <c r="Y1241" s="7"/>
      <c r="Z1241" s="7"/>
      <c r="AA1241" s="46">
        <f t="shared" si="344"/>
        <v>0</v>
      </c>
      <c r="AB1241" s="49"/>
      <c r="AC1241" s="49"/>
      <c r="AD1241" s="49">
        <v>930</v>
      </c>
      <c r="AE1241" s="49">
        <v>1090</v>
      </c>
      <c r="AF1241" s="46">
        <f t="shared" si="345"/>
        <v>2020</v>
      </c>
      <c r="AG1241" s="49">
        <v>950</v>
      </c>
      <c r="AH1241" s="49">
        <v>950</v>
      </c>
      <c r="AI1241" s="49">
        <v>900</v>
      </c>
      <c r="AJ1241" s="49">
        <v>950</v>
      </c>
      <c r="AK1241" s="46">
        <f t="shared" si="346"/>
        <v>3750</v>
      </c>
      <c r="AL1241" s="48"/>
      <c r="AM1241" s="48"/>
      <c r="AN1241" s="50">
        <f>IFERROR(VLOOKUP($F1241,Ref_Param!$L:$M,2,0),0)*M1241</f>
        <v>0</v>
      </c>
      <c r="AO1241" s="50">
        <f>IFERROR(VLOOKUP($F1241,Ref_Param!$L:$M,2,0),0)*N1241</f>
        <v>0</v>
      </c>
      <c r="AP1241" s="50">
        <f>IFERROR(VLOOKUP($F1241,Ref_Param!$L:$M,2,0),0)*O1241</f>
        <v>0</v>
      </c>
      <c r="AQ1241" s="50">
        <f>IFERROR(VLOOKUP($F1241,Ref_Param!$L:$M,2,0),0)*P1241</f>
        <v>0</v>
      </c>
      <c r="AR1241" s="51">
        <f t="shared" si="347"/>
        <v>0</v>
      </c>
      <c r="AS1241" s="52">
        <f>IFERROR(VLOOKUP($F1241,Ref_Param!$L:$M,2,0),0)*R1241</f>
        <v>0</v>
      </c>
      <c r="AT1241" s="52">
        <f>IFERROR(VLOOKUP($F1241,Ref_Param!$L:$M,2,0),0)*S1241</f>
        <v>0</v>
      </c>
      <c r="AU1241" s="52">
        <f>IFERROR(VLOOKUP($F1241,Ref_Param!$L:$M,2,0),0)*T1241</f>
        <v>0</v>
      </c>
      <c r="AV1241" s="52">
        <f>IFERROR(VLOOKUP($F1241,Ref_Param!$L:$M,2,0),0)*U1241</f>
        <v>0</v>
      </c>
      <c r="AW1241" s="53">
        <f t="shared" si="348"/>
        <v>0</v>
      </c>
      <c r="AX1241" s="54">
        <f>IFERROR(VLOOKUP($F1241,Ref_Param!$L:$M,2,0),0)*W1241</f>
        <v>0</v>
      </c>
      <c r="AY1241" s="54">
        <f>IFERROR(VLOOKUP($F1241,Ref_Param!$L:$M,2,0),0)*X1241</f>
        <v>0</v>
      </c>
      <c r="AZ1241" s="54">
        <f>IFERROR(VLOOKUP($F1241,Ref_Param!$L:$M,2,0),0)*Y1241</f>
        <v>0</v>
      </c>
      <c r="BA1241" s="54">
        <f>IFERROR(VLOOKUP($F1241,Ref_Param!$L:$M,2,0),0)*Z1241</f>
        <v>0</v>
      </c>
      <c r="BB1241" s="55">
        <f t="shared" si="349"/>
        <v>0</v>
      </c>
      <c r="BC1241" s="56">
        <f>IFERROR(VLOOKUP($F1241,Ref_Param!$L:$M,2,0),0)*AB1241</f>
        <v>0</v>
      </c>
      <c r="BD1241" s="56">
        <f>IFERROR(VLOOKUP($F1241,Ref_Param!$L:$M,2,0),0)*AC1241</f>
        <v>0</v>
      </c>
      <c r="BE1241" s="56">
        <f>IFERROR(VLOOKUP($F1241,Ref_Param!$L:$M,2,0),0)*AD1241</f>
        <v>1012.281854691495</v>
      </c>
      <c r="BF1241" s="56">
        <f>IFERROR(VLOOKUP($F1241,Ref_Param!$L:$M,2,0),0)*AE1241</f>
        <v>1186.437872702935</v>
      </c>
      <c r="BG1241" s="57">
        <f t="shared" si="350"/>
        <v>2198.7197273944303</v>
      </c>
      <c r="BH1241" s="56">
        <f>IFERROR(VLOOKUP($F1241,Ref_Param!$L:$M,2,0),0)*AG1241</f>
        <v>1034.0513569429249</v>
      </c>
      <c r="BI1241" s="56">
        <f>IFERROR(VLOOKUP($F1241,Ref_Param!$L:$M,2,0),0)*AH1241</f>
        <v>1034.0513569429249</v>
      </c>
      <c r="BJ1241" s="56">
        <f>IFERROR(VLOOKUP($F1241,Ref_Param!$L:$M,2,0),0)*AI1241</f>
        <v>979.62760131434993</v>
      </c>
      <c r="BK1241" s="56">
        <f>IFERROR(VLOOKUP($F1241,Ref_Param!$L:$M,2,0),0)*AJ1241</f>
        <v>1034.0513569429249</v>
      </c>
      <c r="BL1241" s="57">
        <f t="shared" si="351"/>
        <v>4081.7816721431245</v>
      </c>
      <c r="BM1241" s="58">
        <f>IFERROR(VLOOKUP($F1241,Ref_Param!$L:$M,2,0),0)*AL1241</f>
        <v>0</v>
      </c>
      <c r="BN1241" s="59">
        <f>IFERROR(VLOOKUP($F1241,Ref_Param!$L:$M,2,0),0)*AM1241</f>
        <v>0</v>
      </c>
    </row>
    <row r="1242" spans="1:66" ht="15" customHeight="1" x14ac:dyDescent="0.3">
      <c r="A1242" s="91" t="str">
        <f t="shared" si="341"/>
        <v>EAISDigital - Business Process Management (Pega)</v>
      </c>
      <c r="B1242" s="43" t="s">
        <v>4152</v>
      </c>
      <c r="C1242" s="43" t="s">
        <v>4155</v>
      </c>
      <c r="D1242" s="43" t="s">
        <v>51</v>
      </c>
      <c r="E1242" s="66" t="s">
        <v>5129</v>
      </c>
      <c r="F1242" s="43" t="s">
        <v>28</v>
      </c>
      <c r="G1242" s="44" t="s">
        <v>1052</v>
      </c>
      <c r="H1242" s="41" t="s">
        <v>53</v>
      </c>
      <c r="I1242" s="66" t="s">
        <v>22</v>
      </c>
      <c r="J1242" s="43"/>
      <c r="K1242" s="66"/>
      <c r="L1242" s="43" t="s">
        <v>4110</v>
      </c>
      <c r="M1242" s="7">
        <v>89.904197239043768</v>
      </c>
      <c r="N1242" s="7">
        <v>103.85259675120082</v>
      </c>
      <c r="O1242" s="7">
        <v>142.76295671928671</v>
      </c>
      <c r="P1242" s="7">
        <v>162.2067289041984</v>
      </c>
      <c r="Q1242" s="46">
        <f t="shared" si="342"/>
        <v>498.72647961372968</v>
      </c>
      <c r="R1242" s="7">
        <v>164.79054752406697</v>
      </c>
      <c r="S1242" s="7">
        <v>192.48328955787031</v>
      </c>
      <c r="T1242" s="7">
        <v>256.931923139204</v>
      </c>
      <c r="U1242" s="7">
        <v>176.87081476031847</v>
      </c>
      <c r="V1242" s="46">
        <f t="shared" si="343"/>
        <v>791.07657498145966</v>
      </c>
      <c r="W1242" s="7">
        <v>142.92062099736728</v>
      </c>
      <c r="X1242" s="7">
        <v>146.2266973222753</v>
      </c>
      <c r="Y1242" s="7">
        <v>167.33162084523565</v>
      </c>
      <c r="Z1242" s="7">
        <v>120.73926012635766</v>
      </c>
      <c r="AA1242" s="46">
        <f t="shared" si="344"/>
        <v>577.21819929123592</v>
      </c>
      <c r="AB1242" s="49">
        <v>110.35090998365001</v>
      </c>
      <c r="AC1242" s="49">
        <v>92.174305196885982</v>
      </c>
      <c r="AD1242" s="49"/>
      <c r="AE1242" s="49"/>
      <c r="AF1242" s="46">
        <f t="shared" si="345"/>
        <v>202.52521518053601</v>
      </c>
      <c r="AG1242" s="49"/>
      <c r="AH1242" s="49"/>
      <c r="AI1242" s="49"/>
      <c r="AJ1242" s="49"/>
      <c r="AK1242" s="46">
        <f t="shared" si="346"/>
        <v>0</v>
      </c>
      <c r="AL1242" s="48"/>
      <c r="AM1242" s="48"/>
      <c r="AN1242" s="50">
        <f>IFERROR(VLOOKUP($F1242,Ref_Param!$L:$M,2,0),0)*M1242</f>
        <v>97.858481210418503</v>
      </c>
      <c r="AO1242" s="50">
        <f>IFERROR(VLOOKUP($F1242,Ref_Param!$L:$M,2,0),0)*N1242</f>
        <v>113.04096693960591</v>
      </c>
      <c r="AP1242" s="50">
        <f>IFERROR(VLOOKUP($F1242,Ref_Param!$L:$M,2,0),0)*O1242</f>
        <v>155.39392538606577</v>
      </c>
      <c r="AQ1242" s="50">
        <f>IFERROR(VLOOKUP($F1242,Ref_Param!$L:$M,2,0),0)*P1242</f>
        <v>176.55798750385213</v>
      </c>
      <c r="AR1242" s="51">
        <f t="shared" si="347"/>
        <v>542.85136103994228</v>
      </c>
      <c r="AS1242" s="52">
        <f>IFERROR(VLOOKUP($F1242,Ref_Param!$L:$M,2,0),0)*R1242</f>
        <v>179.3704097669779</v>
      </c>
      <c r="AT1242" s="52">
        <f>IFERROR(VLOOKUP($F1242,Ref_Param!$L:$M,2,0),0)*S1242</f>
        <v>209.51327026963551</v>
      </c>
      <c r="AU1242" s="52">
        <f>IFERROR(VLOOKUP($F1242,Ref_Param!$L:$M,2,0),0)*T1242</f>
        <v>279.66400396215704</v>
      </c>
      <c r="AV1242" s="52">
        <f>IFERROR(VLOOKUP($F1242,Ref_Param!$L:$M,2,0),0)*U1242</f>
        <v>192.51948000685056</v>
      </c>
      <c r="AW1242" s="53">
        <f t="shared" si="348"/>
        <v>861.06716400562107</v>
      </c>
      <c r="AX1242" s="54">
        <f>IFERROR(VLOOKUP($F1242,Ref_Param!$L:$M,2,0),0)*W1242</f>
        <v>155.56553902889803</v>
      </c>
      <c r="AY1242" s="54">
        <f>IFERROR(VLOOKUP($F1242,Ref_Param!$L:$M,2,0),0)*X1242</f>
        <v>159.16412082882226</v>
      </c>
      <c r="AZ1242" s="54">
        <f>IFERROR(VLOOKUP($F1242,Ref_Param!$L:$M,2,0),0)*Y1242</f>
        <v>182.13630483628941</v>
      </c>
      <c r="BA1242" s="54">
        <f>IFERROR(VLOOKUP($F1242,Ref_Param!$L:$M,2,0),0)*Z1242</f>
        <v>131.42167975783678</v>
      </c>
      <c r="BB1242" s="55">
        <f t="shared" si="349"/>
        <v>628.28764445184652</v>
      </c>
      <c r="BC1242" s="56">
        <f>IFERROR(VLOOKUP($F1242,Ref_Param!$L:$M,2,0),0)*AB1242</f>
        <v>120.1142191668209</v>
      </c>
      <c r="BD1242" s="56">
        <f>IFERROR(VLOOKUP($F1242,Ref_Param!$L:$M,2,0),0)*AC1242</f>
        <v>100.32943722538026</v>
      </c>
      <c r="BE1242" s="56">
        <f>IFERROR(VLOOKUP($F1242,Ref_Param!$L:$M,2,0),0)*AD1242</f>
        <v>0</v>
      </c>
      <c r="BF1242" s="56">
        <f>IFERROR(VLOOKUP($F1242,Ref_Param!$L:$M,2,0),0)*AE1242</f>
        <v>0</v>
      </c>
      <c r="BG1242" s="57">
        <f t="shared" si="350"/>
        <v>220.44365639220115</v>
      </c>
      <c r="BH1242" s="56">
        <f>IFERROR(VLOOKUP($F1242,Ref_Param!$L:$M,2,0),0)*AG1242</f>
        <v>0</v>
      </c>
      <c r="BI1242" s="56">
        <f>IFERROR(VLOOKUP($F1242,Ref_Param!$L:$M,2,0),0)*AH1242</f>
        <v>0</v>
      </c>
      <c r="BJ1242" s="56">
        <f>IFERROR(VLOOKUP($F1242,Ref_Param!$L:$M,2,0),0)*AI1242</f>
        <v>0</v>
      </c>
      <c r="BK1242" s="56">
        <f>IFERROR(VLOOKUP($F1242,Ref_Param!$L:$M,2,0),0)*AJ1242</f>
        <v>0</v>
      </c>
      <c r="BL1242" s="57">
        <f t="shared" si="351"/>
        <v>0</v>
      </c>
      <c r="BM1242" s="58">
        <f>IFERROR(VLOOKUP($F1242,Ref_Param!$L:$M,2,0),0)*AL1242</f>
        <v>0</v>
      </c>
      <c r="BN1242" s="59">
        <f>IFERROR(VLOOKUP($F1242,Ref_Param!$L:$M,2,0),0)*AM1242</f>
        <v>0</v>
      </c>
    </row>
    <row r="1243" spans="1:66" ht="15" customHeight="1" x14ac:dyDescent="0.3">
      <c r="A1243" s="91" t="str">
        <f t="shared" si="341"/>
        <v>EAISDigital - Business Process Management (Pega)</v>
      </c>
      <c r="B1243" s="43" t="s">
        <v>4152</v>
      </c>
      <c r="C1243" s="43" t="s">
        <v>4155</v>
      </c>
      <c r="D1243" s="43" t="s">
        <v>51</v>
      </c>
      <c r="E1243" s="66" t="s">
        <v>5129</v>
      </c>
      <c r="F1243" s="43" t="s">
        <v>28</v>
      </c>
      <c r="G1243" s="44" t="s">
        <v>1052</v>
      </c>
      <c r="H1243" s="41" t="s">
        <v>53</v>
      </c>
      <c r="I1243" s="66" t="s">
        <v>22</v>
      </c>
      <c r="J1243" s="43"/>
      <c r="K1243" s="66"/>
      <c r="L1243" s="43" t="s">
        <v>4110</v>
      </c>
      <c r="M1243" s="7"/>
      <c r="N1243" s="7"/>
      <c r="O1243" s="7"/>
      <c r="P1243" s="7"/>
      <c r="Q1243" s="46">
        <f t="shared" si="342"/>
        <v>0</v>
      </c>
      <c r="R1243" s="7"/>
      <c r="S1243" s="7"/>
      <c r="T1243" s="7"/>
      <c r="U1243" s="7"/>
      <c r="V1243" s="46">
        <f t="shared" si="343"/>
        <v>0</v>
      </c>
      <c r="W1243" s="7"/>
      <c r="X1243" s="7"/>
      <c r="Y1243" s="7"/>
      <c r="Z1243" s="7"/>
      <c r="AA1243" s="46">
        <f t="shared" si="344"/>
        <v>0</v>
      </c>
      <c r="AB1243" s="49"/>
      <c r="AC1243" s="49"/>
      <c r="AD1243" s="49">
        <v>9.4829999999999988</v>
      </c>
      <c r="AE1243" s="49">
        <v>0</v>
      </c>
      <c r="AF1243" s="46">
        <f t="shared" si="345"/>
        <v>9.4829999999999988</v>
      </c>
      <c r="AG1243" s="49"/>
      <c r="AH1243" s="49"/>
      <c r="AI1243" s="49"/>
      <c r="AJ1243" s="49"/>
      <c r="AK1243" s="46">
        <f t="shared" si="346"/>
        <v>0</v>
      </c>
      <c r="AL1243" s="48"/>
      <c r="AM1243" s="48"/>
      <c r="AN1243" s="50">
        <f>IFERROR(VLOOKUP($F1243,Ref_Param!$L:$M,2,0),0)*M1243</f>
        <v>0</v>
      </c>
      <c r="AO1243" s="50">
        <f>IFERROR(VLOOKUP($F1243,Ref_Param!$L:$M,2,0),0)*N1243</f>
        <v>0</v>
      </c>
      <c r="AP1243" s="50">
        <f>IFERROR(VLOOKUP($F1243,Ref_Param!$L:$M,2,0),0)*O1243</f>
        <v>0</v>
      </c>
      <c r="AQ1243" s="50">
        <f>IFERROR(VLOOKUP($F1243,Ref_Param!$L:$M,2,0),0)*P1243</f>
        <v>0</v>
      </c>
      <c r="AR1243" s="51">
        <f t="shared" si="347"/>
        <v>0</v>
      </c>
      <c r="AS1243" s="52">
        <f>IFERROR(VLOOKUP($F1243,Ref_Param!$L:$M,2,0),0)*R1243</f>
        <v>0</v>
      </c>
      <c r="AT1243" s="52">
        <f>IFERROR(VLOOKUP($F1243,Ref_Param!$L:$M,2,0),0)*S1243</f>
        <v>0</v>
      </c>
      <c r="AU1243" s="52">
        <f>IFERROR(VLOOKUP($F1243,Ref_Param!$L:$M,2,0),0)*T1243</f>
        <v>0</v>
      </c>
      <c r="AV1243" s="52">
        <f>IFERROR(VLOOKUP($F1243,Ref_Param!$L:$M,2,0),0)*U1243</f>
        <v>0</v>
      </c>
      <c r="AW1243" s="53">
        <f t="shared" si="348"/>
        <v>0</v>
      </c>
      <c r="AX1243" s="54">
        <f>IFERROR(VLOOKUP($F1243,Ref_Param!$L:$M,2,0),0)*W1243</f>
        <v>0</v>
      </c>
      <c r="AY1243" s="54">
        <f>IFERROR(VLOOKUP($F1243,Ref_Param!$L:$M,2,0),0)*X1243</f>
        <v>0</v>
      </c>
      <c r="AZ1243" s="54">
        <f>IFERROR(VLOOKUP($F1243,Ref_Param!$L:$M,2,0),0)*Y1243</f>
        <v>0</v>
      </c>
      <c r="BA1243" s="54">
        <f>IFERROR(VLOOKUP($F1243,Ref_Param!$L:$M,2,0),0)*Z1243</f>
        <v>0</v>
      </c>
      <c r="BB1243" s="55">
        <f t="shared" si="349"/>
        <v>0</v>
      </c>
      <c r="BC1243" s="56">
        <f>IFERROR(VLOOKUP($F1243,Ref_Param!$L:$M,2,0),0)*AB1243</f>
        <v>0</v>
      </c>
      <c r="BD1243" s="56">
        <f>IFERROR(VLOOKUP($F1243,Ref_Param!$L:$M,2,0),0)*AC1243</f>
        <v>0</v>
      </c>
      <c r="BE1243" s="56">
        <f>IFERROR(VLOOKUP($F1243,Ref_Param!$L:$M,2,0),0)*AD1243</f>
        <v>10.322009492515534</v>
      </c>
      <c r="BF1243" s="56">
        <f>IFERROR(VLOOKUP($F1243,Ref_Param!$L:$M,2,0),0)*AE1243</f>
        <v>0</v>
      </c>
      <c r="BG1243" s="57">
        <f t="shared" si="350"/>
        <v>10.322009492515534</v>
      </c>
      <c r="BH1243" s="56">
        <f>IFERROR(VLOOKUP($F1243,Ref_Param!$L:$M,2,0),0)*AG1243</f>
        <v>0</v>
      </c>
      <c r="BI1243" s="56">
        <f>IFERROR(VLOOKUP($F1243,Ref_Param!$L:$M,2,0),0)*AH1243</f>
        <v>0</v>
      </c>
      <c r="BJ1243" s="56">
        <f>IFERROR(VLOOKUP($F1243,Ref_Param!$L:$M,2,0),0)*AI1243</f>
        <v>0</v>
      </c>
      <c r="BK1243" s="56">
        <f>IFERROR(VLOOKUP($F1243,Ref_Param!$L:$M,2,0),0)*AJ1243</f>
        <v>0</v>
      </c>
      <c r="BL1243" s="57">
        <f t="shared" si="351"/>
        <v>0</v>
      </c>
      <c r="BM1243" s="58">
        <f>IFERROR(VLOOKUP($F1243,Ref_Param!$L:$M,2,0),0)*AL1243</f>
        <v>0</v>
      </c>
      <c r="BN1243" s="59">
        <f>IFERROR(VLOOKUP($F1243,Ref_Param!$L:$M,2,0),0)*AM1243</f>
        <v>0</v>
      </c>
    </row>
    <row r="1244" spans="1:66" ht="15" customHeight="1" x14ac:dyDescent="0.3">
      <c r="A1244" s="91" t="str">
        <f t="shared" si="341"/>
        <v>EAISDigital - Business Process Management (Pega)</v>
      </c>
      <c r="B1244" s="43" t="s">
        <v>4152</v>
      </c>
      <c r="C1244" s="43" t="s">
        <v>4155</v>
      </c>
      <c r="D1244" s="43" t="s">
        <v>51</v>
      </c>
      <c r="E1244" s="66" t="s">
        <v>5129</v>
      </c>
      <c r="F1244" s="43" t="s">
        <v>3731</v>
      </c>
      <c r="G1244" s="44" t="s">
        <v>1052</v>
      </c>
      <c r="H1244" s="41" t="s">
        <v>53</v>
      </c>
      <c r="I1244" s="66" t="s">
        <v>22</v>
      </c>
      <c r="J1244" s="43"/>
      <c r="K1244" s="66"/>
      <c r="L1244" s="43" t="s">
        <v>4110</v>
      </c>
      <c r="M1244" s="7">
        <v>0</v>
      </c>
      <c r="N1244" s="7">
        <v>0</v>
      </c>
      <c r="O1244" s="7">
        <v>0</v>
      </c>
      <c r="P1244" s="7">
        <v>0</v>
      </c>
      <c r="Q1244" s="46">
        <f t="shared" si="342"/>
        <v>0</v>
      </c>
      <c r="R1244" s="7">
        <v>0</v>
      </c>
      <c r="S1244" s="7">
        <v>0</v>
      </c>
      <c r="T1244" s="7">
        <v>0</v>
      </c>
      <c r="U1244" s="7">
        <v>0</v>
      </c>
      <c r="V1244" s="46">
        <f t="shared" si="343"/>
        <v>0</v>
      </c>
      <c r="W1244" s="7">
        <v>-2.0400000000000058</v>
      </c>
      <c r="X1244" s="7">
        <v>-3.4090000000000145</v>
      </c>
      <c r="Y1244" s="7">
        <v>0</v>
      </c>
      <c r="Z1244" s="7">
        <v>0</v>
      </c>
      <c r="AA1244" s="46">
        <f t="shared" si="344"/>
        <v>-5.4490000000000203</v>
      </c>
      <c r="AB1244" s="49">
        <v>-6.0159999999999973</v>
      </c>
      <c r="AC1244" s="49">
        <v>0.75819000000000147</v>
      </c>
      <c r="AD1244" s="49"/>
      <c r="AE1244" s="49"/>
      <c r="AF1244" s="46">
        <f t="shared" si="345"/>
        <v>-5.2578099999999957</v>
      </c>
      <c r="AG1244" s="49"/>
      <c r="AH1244" s="49"/>
      <c r="AI1244" s="49"/>
      <c r="AJ1244" s="49"/>
      <c r="AK1244" s="46">
        <f t="shared" si="346"/>
        <v>0</v>
      </c>
      <c r="AL1244" s="48"/>
      <c r="AM1244" s="48"/>
      <c r="AN1244" s="50">
        <f>IFERROR(VLOOKUP($F1244,Ref_Param!$L:$M,2,0),0)*M1244</f>
        <v>0</v>
      </c>
      <c r="AO1244" s="50">
        <f>IFERROR(VLOOKUP($F1244,Ref_Param!$L:$M,2,0),0)*N1244</f>
        <v>0</v>
      </c>
      <c r="AP1244" s="50">
        <f>IFERROR(VLOOKUP($F1244,Ref_Param!$L:$M,2,0),0)*O1244</f>
        <v>0</v>
      </c>
      <c r="AQ1244" s="50">
        <f>IFERROR(VLOOKUP($F1244,Ref_Param!$L:$M,2,0),0)*P1244</f>
        <v>0</v>
      </c>
      <c r="AR1244" s="51">
        <f t="shared" si="347"/>
        <v>0</v>
      </c>
      <c r="AS1244" s="52">
        <f>IFERROR(VLOOKUP($F1244,Ref_Param!$L:$M,2,0),0)*R1244</f>
        <v>0</v>
      </c>
      <c r="AT1244" s="52">
        <f>IFERROR(VLOOKUP($F1244,Ref_Param!$L:$M,2,0),0)*S1244</f>
        <v>0</v>
      </c>
      <c r="AU1244" s="52">
        <f>IFERROR(VLOOKUP($F1244,Ref_Param!$L:$M,2,0),0)*T1244</f>
        <v>0</v>
      </c>
      <c r="AV1244" s="52">
        <f>IFERROR(VLOOKUP($F1244,Ref_Param!$L:$M,2,0),0)*U1244</f>
        <v>0</v>
      </c>
      <c r="AW1244" s="53">
        <f t="shared" si="348"/>
        <v>0</v>
      </c>
      <c r="AX1244" s="54">
        <f>IFERROR(VLOOKUP($F1244,Ref_Param!$L:$M,2,0),0)*W1244</f>
        <v>-2.4826579043446633E-2</v>
      </c>
      <c r="AY1244" s="54">
        <f>IFERROR(VLOOKUP($F1244,Ref_Param!$L:$M,2,0),0)*X1244</f>
        <v>-4.1487160764269455E-2</v>
      </c>
      <c r="AZ1244" s="54">
        <f>IFERROR(VLOOKUP($F1244,Ref_Param!$L:$M,2,0),0)*Y1244</f>
        <v>0</v>
      </c>
      <c r="BA1244" s="54">
        <f>IFERROR(VLOOKUP($F1244,Ref_Param!$L:$M,2,0),0)*Z1244</f>
        <v>0</v>
      </c>
      <c r="BB1244" s="55">
        <f t="shared" si="349"/>
        <v>-6.6313739807716085E-2</v>
      </c>
      <c r="BC1244" s="56">
        <f>IFERROR(VLOOKUP($F1244,Ref_Param!$L:$M,2,0),0)*AB1244</f>
        <v>-7.3214068394791387E-2</v>
      </c>
      <c r="BD1244" s="56">
        <f>IFERROR(VLOOKUP($F1244,Ref_Param!$L:$M,2,0),0)*AC1244</f>
        <v>9.227090178897444E-3</v>
      </c>
      <c r="BE1244" s="56">
        <f>IFERROR(VLOOKUP($F1244,Ref_Param!$L:$M,2,0),0)*AD1244</f>
        <v>0</v>
      </c>
      <c r="BF1244" s="56">
        <f>IFERROR(VLOOKUP($F1244,Ref_Param!$L:$M,2,0),0)*AE1244</f>
        <v>0</v>
      </c>
      <c r="BG1244" s="57">
        <f t="shared" si="350"/>
        <v>-6.3986978215893942E-2</v>
      </c>
      <c r="BH1244" s="56">
        <f>IFERROR(VLOOKUP($F1244,Ref_Param!$L:$M,2,0),0)*AG1244</f>
        <v>0</v>
      </c>
      <c r="BI1244" s="56">
        <f>IFERROR(VLOOKUP($F1244,Ref_Param!$L:$M,2,0),0)*AH1244</f>
        <v>0</v>
      </c>
      <c r="BJ1244" s="56">
        <f>IFERROR(VLOOKUP($F1244,Ref_Param!$L:$M,2,0),0)*AI1244</f>
        <v>0</v>
      </c>
      <c r="BK1244" s="56">
        <f>IFERROR(VLOOKUP($F1244,Ref_Param!$L:$M,2,0),0)*AJ1244</f>
        <v>0</v>
      </c>
      <c r="BL1244" s="57">
        <f t="shared" si="351"/>
        <v>0</v>
      </c>
      <c r="BM1244" s="58">
        <f>IFERROR(VLOOKUP($F1244,Ref_Param!$L:$M,2,0),0)*AL1244</f>
        <v>0</v>
      </c>
      <c r="BN1244" s="59">
        <f>IFERROR(VLOOKUP($F1244,Ref_Param!$L:$M,2,0),0)*AM1244</f>
        <v>0</v>
      </c>
    </row>
    <row r="1245" spans="1:66" ht="15" customHeight="1" x14ac:dyDescent="0.3">
      <c r="A1245" s="91" t="str">
        <f t="shared" si="341"/>
        <v>EAISDigital - Business Process Management (Pega)</v>
      </c>
      <c r="B1245" s="43" t="s">
        <v>4152</v>
      </c>
      <c r="C1245" s="43" t="s">
        <v>4155</v>
      </c>
      <c r="D1245" s="43" t="s">
        <v>51</v>
      </c>
      <c r="E1245" s="66" t="s">
        <v>5129</v>
      </c>
      <c r="F1245" s="43" t="s">
        <v>20</v>
      </c>
      <c r="G1245" s="44" t="s">
        <v>1052</v>
      </c>
      <c r="H1245" s="41" t="s">
        <v>53</v>
      </c>
      <c r="I1245" s="66" t="s">
        <v>22</v>
      </c>
      <c r="J1245" s="43"/>
      <c r="K1245" s="66"/>
      <c r="L1245" s="43" t="s">
        <v>4110</v>
      </c>
      <c r="M1245" s="7"/>
      <c r="N1245" s="7"/>
      <c r="O1245" s="7"/>
      <c r="P1245" s="7"/>
      <c r="Q1245" s="46">
        <f t="shared" si="342"/>
        <v>0</v>
      </c>
      <c r="R1245" s="7"/>
      <c r="S1245" s="7"/>
      <c r="T1245" s="7"/>
      <c r="U1245" s="7"/>
      <c r="V1245" s="46">
        <f t="shared" si="343"/>
        <v>0</v>
      </c>
      <c r="W1245" s="7"/>
      <c r="X1245" s="7"/>
      <c r="Y1245" s="7"/>
      <c r="Z1245" s="7"/>
      <c r="AA1245" s="46">
        <f t="shared" si="344"/>
        <v>0</v>
      </c>
      <c r="AB1245" s="49"/>
      <c r="AC1245" s="49"/>
      <c r="AD1245" s="49">
        <v>100</v>
      </c>
      <c r="AE1245" s="49">
        <v>33</v>
      </c>
      <c r="AF1245" s="46">
        <f t="shared" si="345"/>
        <v>133</v>
      </c>
      <c r="AG1245" s="49">
        <v>128</v>
      </c>
      <c r="AH1245" s="49">
        <v>128</v>
      </c>
      <c r="AI1245" s="49">
        <v>128</v>
      </c>
      <c r="AJ1245" s="49">
        <v>128</v>
      </c>
      <c r="AK1245" s="46">
        <f t="shared" si="346"/>
        <v>512</v>
      </c>
      <c r="AL1245" s="48"/>
      <c r="AM1245" s="48"/>
      <c r="AN1245" s="50">
        <f>IFERROR(VLOOKUP($F1245,Ref_Param!$L:$M,2,0),0)*M1245</f>
        <v>0</v>
      </c>
      <c r="AO1245" s="50">
        <f>IFERROR(VLOOKUP($F1245,Ref_Param!$L:$M,2,0),0)*N1245</f>
        <v>0</v>
      </c>
      <c r="AP1245" s="50">
        <f>IFERROR(VLOOKUP($F1245,Ref_Param!$L:$M,2,0),0)*O1245</f>
        <v>0</v>
      </c>
      <c r="AQ1245" s="50">
        <f>IFERROR(VLOOKUP($F1245,Ref_Param!$L:$M,2,0),0)*P1245</f>
        <v>0</v>
      </c>
      <c r="AR1245" s="51">
        <f t="shared" si="347"/>
        <v>0</v>
      </c>
      <c r="AS1245" s="52">
        <f>IFERROR(VLOOKUP($F1245,Ref_Param!$L:$M,2,0),0)*R1245</f>
        <v>0</v>
      </c>
      <c r="AT1245" s="52">
        <f>IFERROR(VLOOKUP($F1245,Ref_Param!$L:$M,2,0),0)*S1245</f>
        <v>0</v>
      </c>
      <c r="AU1245" s="52">
        <f>IFERROR(VLOOKUP($F1245,Ref_Param!$L:$M,2,0),0)*T1245</f>
        <v>0</v>
      </c>
      <c r="AV1245" s="52">
        <f>IFERROR(VLOOKUP($F1245,Ref_Param!$L:$M,2,0),0)*U1245</f>
        <v>0</v>
      </c>
      <c r="AW1245" s="53">
        <f t="shared" si="348"/>
        <v>0</v>
      </c>
      <c r="AX1245" s="54">
        <f>IFERROR(VLOOKUP($F1245,Ref_Param!$L:$M,2,0),0)*W1245</f>
        <v>0</v>
      </c>
      <c r="AY1245" s="54">
        <f>IFERROR(VLOOKUP($F1245,Ref_Param!$L:$M,2,0),0)*X1245</f>
        <v>0</v>
      </c>
      <c r="AZ1245" s="54">
        <f>IFERROR(VLOOKUP($F1245,Ref_Param!$L:$M,2,0),0)*Y1245</f>
        <v>0</v>
      </c>
      <c r="BA1245" s="54">
        <f>IFERROR(VLOOKUP($F1245,Ref_Param!$L:$M,2,0),0)*Z1245</f>
        <v>0</v>
      </c>
      <c r="BB1245" s="55">
        <f t="shared" si="349"/>
        <v>0</v>
      </c>
      <c r="BC1245" s="56">
        <f>IFERROR(VLOOKUP($F1245,Ref_Param!$L:$M,2,0),0)*AB1245</f>
        <v>0</v>
      </c>
      <c r="BD1245" s="56">
        <f>IFERROR(VLOOKUP($F1245,Ref_Param!$L:$M,2,0),0)*AC1245</f>
        <v>0</v>
      </c>
      <c r="BE1245" s="56">
        <f>IFERROR(VLOOKUP($F1245,Ref_Param!$L:$M,2,0),0)*AD1245</f>
        <v>100</v>
      </c>
      <c r="BF1245" s="56">
        <f>IFERROR(VLOOKUP($F1245,Ref_Param!$L:$M,2,0),0)*AE1245</f>
        <v>33</v>
      </c>
      <c r="BG1245" s="57">
        <f t="shared" si="350"/>
        <v>133</v>
      </c>
      <c r="BH1245" s="56">
        <f>IFERROR(VLOOKUP($F1245,Ref_Param!$L:$M,2,0),0)*AG1245</f>
        <v>128</v>
      </c>
      <c r="BI1245" s="56">
        <f>IFERROR(VLOOKUP($F1245,Ref_Param!$L:$M,2,0),0)*AH1245</f>
        <v>128</v>
      </c>
      <c r="BJ1245" s="56">
        <f>IFERROR(VLOOKUP($F1245,Ref_Param!$L:$M,2,0),0)*AI1245</f>
        <v>128</v>
      </c>
      <c r="BK1245" s="56">
        <f>IFERROR(VLOOKUP($F1245,Ref_Param!$L:$M,2,0),0)*AJ1245</f>
        <v>128</v>
      </c>
      <c r="BL1245" s="57">
        <f t="shared" si="351"/>
        <v>512</v>
      </c>
      <c r="BM1245" s="58">
        <f>IFERROR(VLOOKUP($F1245,Ref_Param!$L:$M,2,0),0)*AL1245</f>
        <v>0</v>
      </c>
      <c r="BN1245" s="59">
        <f>IFERROR(VLOOKUP($F1245,Ref_Param!$L:$M,2,0),0)*AM1245</f>
        <v>0</v>
      </c>
    </row>
    <row r="1246" spans="1:66" ht="15" customHeight="1" x14ac:dyDescent="0.3">
      <c r="A1246" s="91" t="str">
        <f t="shared" si="341"/>
        <v>EAISDigital - Business Process Management (Pega)</v>
      </c>
      <c r="B1246" s="43" t="s">
        <v>4152</v>
      </c>
      <c r="C1246" s="43" t="s">
        <v>4155</v>
      </c>
      <c r="D1246" s="43" t="s">
        <v>4189</v>
      </c>
      <c r="E1246" s="66" t="s">
        <v>4190</v>
      </c>
      <c r="F1246" s="43" t="s">
        <v>20</v>
      </c>
      <c r="G1246" s="44" t="s">
        <v>1052</v>
      </c>
      <c r="H1246" s="41" t="s">
        <v>31</v>
      </c>
      <c r="I1246" s="66" t="s">
        <v>26</v>
      </c>
      <c r="J1246" s="43"/>
      <c r="K1246" s="66"/>
      <c r="L1246" s="43" t="s">
        <v>4110</v>
      </c>
      <c r="M1246" s="7">
        <v>0</v>
      </c>
      <c r="N1246" s="7">
        <v>0</v>
      </c>
      <c r="O1246" s="7">
        <v>0</v>
      </c>
      <c r="P1246" s="7">
        <v>0</v>
      </c>
      <c r="Q1246" s="46">
        <f t="shared" si="342"/>
        <v>0</v>
      </c>
      <c r="R1246" s="7">
        <v>0</v>
      </c>
      <c r="S1246" s="7">
        <v>0</v>
      </c>
      <c r="T1246" s="7">
        <v>0</v>
      </c>
      <c r="U1246" s="7">
        <v>6.7430462670872773</v>
      </c>
      <c r="V1246" s="46">
        <f t="shared" si="343"/>
        <v>6.7430462670872773</v>
      </c>
      <c r="W1246" s="7">
        <v>17.920441275910807</v>
      </c>
      <c r="X1246" s="7">
        <v>18.478384513301901</v>
      </c>
      <c r="Y1246" s="7">
        <v>16.741460416972188</v>
      </c>
      <c r="Z1246" s="7">
        <v>18.274714495136926</v>
      </c>
      <c r="AA1246" s="46">
        <f t="shared" si="344"/>
        <v>71.415000701321816</v>
      </c>
      <c r="AB1246" s="49">
        <v>17.511188425209475</v>
      </c>
      <c r="AC1246" s="49">
        <v>16.299389089106249</v>
      </c>
      <c r="AD1246" s="49"/>
      <c r="AE1246" s="49"/>
      <c r="AF1246" s="46">
        <f t="shared" si="345"/>
        <v>33.810577514315725</v>
      </c>
      <c r="AG1246" s="49"/>
      <c r="AH1246" s="49"/>
      <c r="AI1246" s="49"/>
      <c r="AJ1246" s="49"/>
      <c r="AK1246" s="46">
        <f t="shared" si="346"/>
        <v>0</v>
      </c>
      <c r="AL1246" s="48"/>
      <c r="AM1246" s="48"/>
      <c r="AN1246" s="50">
        <f>IFERROR(VLOOKUP($F1246,Ref_Param!$L:$M,2,0),0)*M1246</f>
        <v>0</v>
      </c>
      <c r="AO1246" s="50">
        <f>IFERROR(VLOOKUP($F1246,Ref_Param!$L:$M,2,0),0)*N1246</f>
        <v>0</v>
      </c>
      <c r="AP1246" s="50">
        <f>IFERROR(VLOOKUP($F1246,Ref_Param!$L:$M,2,0),0)*O1246</f>
        <v>0</v>
      </c>
      <c r="AQ1246" s="50">
        <f>IFERROR(VLOOKUP($F1246,Ref_Param!$L:$M,2,0),0)*P1246</f>
        <v>0</v>
      </c>
      <c r="AR1246" s="51">
        <f t="shared" si="347"/>
        <v>0</v>
      </c>
      <c r="AS1246" s="52">
        <f>IFERROR(VLOOKUP($F1246,Ref_Param!$L:$M,2,0),0)*R1246</f>
        <v>0</v>
      </c>
      <c r="AT1246" s="52">
        <f>IFERROR(VLOOKUP($F1246,Ref_Param!$L:$M,2,0),0)*S1246</f>
        <v>0</v>
      </c>
      <c r="AU1246" s="52">
        <f>IFERROR(VLOOKUP($F1246,Ref_Param!$L:$M,2,0),0)*T1246</f>
        <v>0</v>
      </c>
      <c r="AV1246" s="52">
        <f>IFERROR(VLOOKUP($F1246,Ref_Param!$L:$M,2,0),0)*U1246</f>
        <v>6.7430462670872773</v>
      </c>
      <c r="AW1246" s="53">
        <f t="shared" si="348"/>
        <v>6.7430462670872773</v>
      </c>
      <c r="AX1246" s="54">
        <f>IFERROR(VLOOKUP($F1246,Ref_Param!$L:$M,2,0),0)*W1246</f>
        <v>17.920441275910807</v>
      </c>
      <c r="AY1246" s="54">
        <f>IFERROR(VLOOKUP($F1246,Ref_Param!$L:$M,2,0),0)*X1246</f>
        <v>18.478384513301901</v>
      </c>
      <c r="AZ1246" s="54">
        <f>IFERROR(VLOOKUP($F1246,Ref_Param!$L:$M,2,0),0)*Y1246</f>
        <v>16.741460416972188</v>
      </c>
      <c r="BA1246" s="54">
        <f>IFERROR(VLOOKUP($F1246,Ref_Param!$L:$M,2,0),0)*Z1246</f>
        <v>18.274714495136926</v>
      </c>
      <c r="BB1246" s="55">
        <f t="shared" si="349"/>
        <v>71.415000701321816</v>
      </c>
      <c r="BC1246" s="56">
        <f>IFERROR(VLOOKUP($F1246,Ref_Param!$L:$M,2,0),0)*AB1246</f>
        <v>17.511188425209475</v>
      </c>
      <c r="BD1246" s="56">
        <f>IFERROR(VLOOKUP($F1246,Ref_Param!$L:$M,2,0),0)*AC1246</f>
        <v>16.299389089106249</v>
      </c>
      <c r="BE1246" s="56">
        <f>IFERROR(VLOOKUP($F1246,Ref_Param!$L:$M,2,0),0)*AD1246</f>
        <v>0</v>
      </c>
      <c r="BF1246" s="56">
        <f>IFERROR(VLOOKUP($F1246,Ref_Param!$L:$M,2,0),0)*AE1246</f>
        <v>0</v>
      </c>
      <c r="BG1246" s="57">
        <f t="shared" si="350"/>
        <v>33.810577514315725</v>
      </c>
      <c r="BH1246" s="56">
        <f>IFERROR(VLOOKUP($F1246,Ref_Param!$L:$M,2,0),0)*AG1246</f>
        <v>0</v>
      </c>
      <c r="BI1246" s="56">
        <f>IFERROR(VLOOKUP($F1246,Ref_Param!$L:$M,2,0),0)*AH1246</f>
        <v>0</v>
      </c>
      <c r="BJ1246" s="56">
        <f>IFERROR(VLOOKUP($F1246,Ref_Param!$L:$M,2,0),0)*AI1246</f>
        <v>0</v>
      </c>
      <c r="BK1246" s="56">
        <f>IFERROR(VLOOKUP($F1246,Ref_Param!$L:$M,2,0),0)*AJ1246</f>
        <v>0</v>
      </c>
      <c r="BL1246" s="57">
        <f t="shared" si="351"/>
        <v>0</v>
      </c>
      <c r="BM1246" s="58">
        <f>IFERROR(VLOOKUP($F1246,Ref_Param!$L:$M,2,0),0)*AL1246</f>
        <v>0</v>
      </c>
      <c r="BN1246" s="59">
        <f>IFERROR(VLOOKUP($F1246,Ref_Param!$L:$M,2,0),0)*AM1246</f>
        <v>0</v>
      </c>
    </row>
    <row r="1247" spans="1:66" ht="15" customHeight="1" x14ac:dyDescent="0.3">
      <c r="A1247" s="91" t="str">
        <f t="shared" si="341"/>
        <v>EAISDigital - Business Process Management (Pega)</v>
      </c>
      <c r="B1247" s="43" t="s">
        <v>4152</v>
      </c>
      <c r="C1247" s="43" t="s">
        <v>4155</v>
      </c>
      <c r="D1247" s="43" t="s">
        <v>1561</v>
      </c>
      <c r="E1247" s="66" t="s">
        <v>5131</v>
      </c>
      <c r="F1247" s="43" t="s">
        <v>20</v>
      </c>
      <c r="G1247" s="44" t="s">
        <v>1052</v>
      </c>
      <c r="H1247" s="41" t="s">
        <v>5428</v>
      </c>
      <c r="I1247" s="66" t="s">
        <v>26</v>
      </c>
      <c r="J1247" s="43"/>
      <c r="K1247" s="66"/>
      <c r="L1247" s="43" t="s">
        <v>4110</v>
      </c>
      <c r="M1247" s="7">
        <v>299.47783531957907</v>
      </c>
      <c r="N1247" s="7">
        <v>302.14010939124188</v>
      </c>
      <c r="O1247" s="7">
        <v>269.17744836590464</v>
      </c>
      <c r="P1247" s="7">
        <v>234.17353454441692</v>
      </c>
      <c r="Q1247" s="46">
        <f t="shared" si="342"/>
        <v>1104.9689276211425</v>
      </c>
      <c r="R1247" s="7">
        <v>37.282857874372297</v>
      </c>
      <c r="S1247" s="7">
        <v>357.85016257857018</v>
      </c>
      <c r="T1247" s="7">
        <v>141.35506312575851</v>
      </c>
      <c r="U1247" s="7">
        <v>219.52573958630848</v>
      </c>
      <c r="V1247" s="46">
        <f t="shared" si="343"/>
        <v>756.0138231650094</v>
      </c>
      <c r="W1247" s="7">
        <v>158.89460106394966</v>
      </c>
      <c r="X1247" s="7">
        <v>0.7903808621029782</v>
      </c>
      <c r="Y1247" s="7">
        <v>101.33190267910327</v>
      </c>
      <c r="Z1247" s="7">
        <v>81.005664953280217</v>
      </c>
      <c r="AA1247" s="46">
        <f t="shared" si="344"/>
        <v>342.02254955843614</v>
      </c>
      <c r="AB1247" s="49">
        <v>52.700192652452799</v>
      </c>
      <c r="AC1247" s="49">
        <v>-28.015794878022813</v>
      </c>
      <c r="AD1247" s="49"/>
      <c r="AE1247" s="49"/>
      <c r="AF1247" s="46">
        <f t="shared" si="345"/>
        <v>24.684397774429986</v>
      </c>
      <c r="AG1247" s="49"/>
      <c r="AH1247" s="49"/>
      <c r="AI1247" s="49"/>
      <c r="AJ1247" s="49"/>
      <c r="AK1247" s="46">
        <f t="shared" si="346"/>
        <v>0</v>
      </c>
      <c r="AL1247" s="48"/>
      <c r="AM1247" s="48"/>
      <c r="AN1247" s="50">
        <f>IFERROR(VLOOKUP($F1247,Ref_Param!$L:$M,2,0),0)*M1247</f>
        <v>299.47783531957907</v>
      </c>
      <c r="AO1247" s="50">
        <f>IFERROR(VLOOKUP($F1247,Ref_Param!$L:$M,2,0),0)*N1247</f>
        <v>302.14010939124188</v>
      </c>
      <c r="AP1247" s="50">
        <f>IFERROR(VLOOKUP($F1247,Ref_Param!$L:$M,2,0),0)*O1247</f>
        <v>269.17744836590464</v>
      </c>
      <c r="AQ1247" s="50">
        <f>IFERROR(VLOOKUP($F1247,Ref_Param!$L:$M,2,0),0)*P1247</f>
        <v>234.17353454441692</v>
      </c>
      <c r="AR1247" s="51">
        <f t="shared" si="347"/>
        <v>1104.9689276211425</v>
      </c>
      <c r="AS1247" s="52">
        <f>IFERROR(VLOOKUP($F1247,Ref_Param!$L:$M,2,0),0)*R1247</f>
        <v>37.282857874372297</v>
      </c>
      <c r="AT1247" s="52">
        <f>IFERROR(VLOOKUP($F1247,Ref_Param!$L:$M,2,0),0)*S1247</f>
        <v>357.85016257857018</v>
      </c>
      <c r="AU1247" s="52">
        <f>IFERROR(VLOOKUP($F1247,Ref_Param!$L:$M,2,0),0)*T1247</f>
        <v>141.35506312575851</v>
      </c>
      <c r="AV1247" s="52">
        <f>IFERROR(VLOOKUP($F1247,Ref_Param!$L:$M,2,0),0)*U1247</f>
        <v>219.52573958630848</v>
      </c>
      <c r="AW1247" s="53">
        <f t="shared" si="348"/>
        <v>756.0138231650094</v>
      </c>
      <c r="AX1247" s="54">
        <f>IFERROR(VLOOKUP($F1247,Ref_Param!$L:$M,2,0),0)*W1247</f>
        <v>158.89460106394966</v>
      </c>
      <c r="AY1247" s="54">
        <f>IFERROR(VLOOKUP($F1247,Ref_Param!$L:$M,2,0),0)*X1247</f>
        <v>0.7903808621029782</v>
      </c>
      <c r="AZ1247" s="54">
        <f>IFERROR(VLOOKUP($F1247,Ref_Param!$L:$M,2,0),0)*Y1247</f>
        <v>101.33190267910327</v>
      </c>
      <c r="BA1247" s="54">
        <f>IFERROR(VLOOKUP($F1247,Ref_Param!$L:$M,2,0),0)*Z1247</f>
        <v>81.005664953280217</v>
      </c>
      <c r="BB1247" s="55">
        <f t="shared" si="349"/>
        <v>342.02254955843614</v>
      </c>
      <c r="BC1247" s="56">
        <f>IFERROR(VLOOKUP($F1247,Ref_Param!$L:$M,2,0),0)*AB1247</f>
        <v>52.700192652452799</v>
      </c>
      <c r="BD1247" s="56">
        <f>IFERROR(VLOOKUP($F1247,Ref_Param!$L:$M,2,0),0)*AC1247</f>
        <v>-28.015794878022813</v>
      </c>
      <c r="BE1247" s="56">
        <f>IFERROR(VLOOKUP($F1247,Ref_Param!$L:$M,2,0),0)*AD1247</f>
        <v>0</v>
      </c>
      <c r="BF1247" s="56">
        <f>IFERROR(VLOOKUP($F1247,Ref_Param!$L:$M,2,0),0)*AE1247</f>
        <v>0</v>
      </c>
      <c r="BG1247" s="57">
        <f t="shared" si="350"/>
        <v>24.684397774429986</v>
      </c>
      <c r="BH1247" s="56">
        <f>IFERROR(VLOOKUP($F1247,Ref_Param!$L:$M,2,0),0)*AG1247</f>
        <v>0</v>
      </c>
      <c r="BI1247" s="56">
        <f>IFERROR(VLOOKUP($F1247,Ref_Param!$L:$M,2,0),0)*AH1247</f>
        <v>0</v>
      </c>
      <c r="BJ1247" s="56">
        <f>IFERROR(VLOOKUP($F1247,Ref_Param!$L:$M,2,0),0)*AI1247</f>
        <v>0</v>
      </c>
      <c r="BK1247" s="56">
        <f>IFERROR(VLOOKUP($F1247,Ref_Param!$L:$M,2,0),0)*AJ1247</f>
        <v>0</v>
      </c>
      <c r="BL1247" s="57">
        <f t="shared" si="351"/>
        <v>0</v>
      </c>
      <c r="BM1247" s="58">
        <f>IFERROR(VLOOKUP($F1247,Ref_Param!$L:$M,2,0),0)*AL1247</f>
        <v>0</v>
      </c>
      <c r="BN1247" s="59">
        <f>IFERROR(VLOOKUP($F1247,Ref_Param!$L:$M,2,0),0)*AM1247</f>
        <v>0</v>
      </c>
    </row>
    <row r="1248" spans="1:66" ht="15" customHeight="1" x14ac:dyDescent="0.3">
      <c r="A1248" s="91" t="str">
        <f t="shared" si="341"/>
        <v>EAISDigital - Business Process Management (Pega)</v>
      </c>
      <c r="B1248" s="43" t="s">
        <v>4152</v>
      </c>
      <c r="C1248" s="43" t="s">
        <v>4155</v>
      </c>
      <c r="D1248" s="43" t="s">
        <v>1561</v>
      </c>
      <c r="E1248" s="66" t="s">
        <v>5131</v>
      </c>
      <c r="F1248" s="43" t="s">
        <v>20</v>
      </c>
      <c r="G1248" s="44" t="s">
        <v>1052</v>
      </c>
      <c r="H1248" s="41" t="s">
        <v>5428</v>
      </c>
      <c r="I1248" s="66" t="s">
        <v>26</v>
      </c>
      <c r="J1248" s="43"/>
      <c r="K1248" s="66"/>
      <c r="L1248" s="43" t="s">
        <v>4110</v>
      </c>
      <c r="M1248" s="7"/>
      <c r="N1248" s="7"/>
      <c r="O1248" s="7"/>
      <c r="P1248" s="7"/>
      <c r="Q1248" s="46">
        <f t="shared" si="342"/>
        <v>0</v>
      </c>
      <c r="R1248" s="7"/>
      <c r="S1248" s="7"/>
      <c r="T1248" s="7"/>
      <c r="U1248" s="7"/>
      <c r="V1248" s="46">
        <f t="shared" si="343"/>
        <v>0</v>
      </c>
      <c r="W1248" s="7"/>
      <c r="X1248" s="7"/>
      <c r="Y1248" s="7"/>
      <c r="Z1248" s="7"/>
      <c r="AA1248" s="46">
        <f t="shared" si="344"/>
        <v>0</v>
      </c>
      <c r="AB1248" s="49"/>
      <c r="AC1248" s="49"/>
      <c r="AD1248" s="49">
        <v>21.254000000000001</v>
      </c>
      <c r="AE1248" s="49">
        <v>0</v>
      </c>
      <c r="AF1248" s="46">
        <f t="shared" si="345"/>
        <v>21.254000000000001</v>
      </c>
      <c r="AG1248" s="49">
        <v>0</v>
      </c>
      <c r="AH1248" s="49">
        <v>0</v>
      </c>
      <c r="AI1248" s="49">
        <v>0</v>
      </c>
      <c r="AJ1248" s="49">
        <v>0</v>
      </c>
      <c r="AK1248" s="46">
        <f t="shared" si="346"/>
        <v>0</v>
      </c>
      <c r="AL1248" s="48"/>
      <c r="AM1248" s="48"/>
      <c r="AN1248" s="50">
        <f>IFERROR(VLOOKUP($F1248,Ref_Param!$L:$M,2,0),0)*M1248</f>
        <v>0</v>
      </c>
      <c r="AO1248" s="50">
        <f>IFERROR(VLOOKUP($F1248,Ref_Param!$L:$M,2,0),0)*N1248</f>
        <v>0</v>
      </c>
      <c r="AP1248" s="50">
        <f>IFERROR(VLOOKUP($F1248,Ref_Param!$L:$M,2,0),0)*O1248</f>
        <v>0</v>
      </c>
      <c r="AQ1248" s="50">
        <f>IFERROR(VLOOKUP($F1248,Ref_Param!$L:$M,2,0),0)*P1248</f>
        <v>0</v>
      </c>
      <c r="AR1248" s="51">
        <f t="shared" si="347"/>
        <v>0</v>
      </c>
      <c r="AS1248" s="52">
        <f>IFERROR(VLOOKUP($F1248,Ref_Param!$L:$M,2,0),0)*R1248</f>
        <v>0</v>
      </c>
      <c r="AT1248" s="52">
        <f>IFERROR(VLOOKUP($F1248,Ref_Param!$L:$M,2,0),0)*S1248</f>
        <v>0</v>
      </c>
      <c r="AU1248" s="52">
        <f>IFERROR(VLOOKUP($F1248,Ref_Param!$L:$M,2,0),0)*T1248</f>
        <v>0</v>
      </c>
      <c r="AV1248" s="52">
        <f>IFERROR(VLOOKUP($F1248,Ref_Param!$L:$M,2,0),0)*U1248</f>
        <v>0</v>
      </c>
      <c r="AW1248" s="53">
        <f t="shared" si="348"/>
        <v>0</v>
      </c>
      <c r="AX1248" s="54">
        <f>IFERROR(VLOOKUP($F1248,Ref_Param!$L:$M,2,0),0)*W1248</f>
        <v>0</v>
      </c>
      <c r="AY1248" s="54">
        <f>IFERROR(VLOOKUP($F1248,Ref_Param!$L:$M,2,0),0)*X1248</f>
        <v>0</v>
      </c>
      <c r="AZ1248" s="54">
        <f>IFERROR(VLOOKUP($F1248,Ref_Param!$L:$M,2,0),0)*Y1248</f>
        <v>0</v>
      </c>
      <c r="BA1248" s="54">
        <f>IFERROR(VLOOKUP($F1248,Ref_Param!$L:$M,2,0),0)*Z1248</f>
        <v>0</v>
      </c>
      <c r="BB1248" s="55">
        <f t="shared" si="349"/>
        <v>0</v>
      </c>
      <c r="BC1248" s="56">
        <f>IFERROR(VLOOKUP($F1248,Ref_Param!$L:$M,2,0),0)*AB1248</f>
        <v>0</v>
      </c>
      <c r="BD1248" s="56">
        <f>IFERROR(VLOOKUP($F1248,Ref_Param!$L:$M,2,0),0)*AC1248</f>
        <v>0</v>
      </c>
      <c r="BE1248" s="56">
        <f>IFERROR(VLOOKUP($F1248,Ref_Param!$L:$M,2,0),0)*AD1248</f>
        <v>21.254000000000001</v>
      </c>
      <c r="BF1248" s="56">
        <f>IFERROR(VLOOKUP($F1248,Ref_Param!$L:$M,2,0),0)*AE1248</f>
        <v>0</v>
      </c>
      <c r="BG1248" s="57">
        <f t="shared" si="350"/>
        <v>21.254000000000001</v>
      </c>
      <c r="BH1248" s="56">
        <f>IFERROR(VLOOKUP($F1248,Ref_Param!$L:$M,2,0),0)*AG1248</f>
        <v>0</v>
      </c>
      <c r="BI1248" s="56">
        <f>IFERROR(VLOOKUP($F1248,Ref_Param!$L:$M,2,0),0)*AH1248</f>
        <v>0</v>
      </c>
      <c r="BJ1248" s="56">
        <f>IFERROR(VLOOKUP($F1248,Ref_Param!$L:$M,2,0),0)*AI1248</f>
        <v>0</v>
      </c>
      <c r="BK1248" s="56">
        <f>IFERROR(VLOOKUP($F1248,Ref_Param!$L:$M,2,0),0)*AJ1248</f>
        <v>0</v>
      </c>
      <c r="BL1248" s="57">
        <f t="shared" si="351"/>
        <v>0</v>
      </c>
      <c r="BM1248" s="58">
        <f>IFERROR(VLOOKUP($F1248,Ref_Param!$L:$M,2,0),0)*AL1248</f>
        <v>0</v>
      </c>
      <c r="BN1248" s="59">
        <f>IFERROR(VLOOKUP($F1248,Ref_Param!$L:$M,2,0),0)*AM1248</f>
        <v>0</v>
      </c>
    </row>
    <row r="1249" spans="1:66" ht="15" customHeight="1" x14ac:dyDescent="0.3">
      <c r="A1249" s="91" t="str">
        <f t="shared" si="341"/>
        <v>EAISDigital - Business Process Management (Pega)</v>
      </c>
      <c r="B1249" s="43" t="s">
        <v>4152</v>
      </c>
      <c r="C1249" s="43" t="s">
        <v>4155</v>
      </c>
      <c r="D1249" s="43" t="s">
        <v>3220</v>
      </c>
      <c r="E1249" s="66" t="s">
        <v>1566</v>
      </c>
      <c r="F1249" s="43" t="s">
        <v>52</v>
      </c>
      <c r="G1249" s="44" t="s">
        <v>1052</v>
      </c>
      <c r="H1249" s="41" t="s">
        <v>31</v>
      </c>
      <c r="I1249" s="66" t="s">
        <v>26</v>
      </c>
      <c r="J1249" s="43"/>
      <c r="K1249" s="66"/>
      <c r="L1249" s="43" t="s">
        <v>4110</v>
      </c>
      <c r="M1249" s="7">
        <v>0</v>
      </c>
      <c r="N1249" s="7">
        <v>0</v>
      </c>
      <c r="O1249" s="7">
        <v>0</v>
      </c>
      <c r="P1249" s="7">
        <v>0</v>
      </c>
      <c r="Q1249" s="46">
        <f t="shared" si="342"/>
        <v>0</v>
      </c>
      <c r="R1249" s="7">
        <v>0</v>
      </c>
      <c r="S1249" s="7">
        <v>0</v>
      </c>
      <c r="T1249" s="7">
        <v>0</v>
      </c>
      <c r="U1249" s="7">
        <v>0</v>
      </c>
      <c r="V1249" s="46">
        <f t="shared" si="343"/>
        <v>0</v>
      </c>
      <c r="W1249" s="7">
        <v>0</v>
      </c>
      <c r="X1249" s="7">
        <v>0</v>
      </c>
      <c r="Y1249" s="7">
        <v>0</v>
      </c>
      <c r="Z1249" s="7">
        <v>0</v>
      </c>
      <c r="AA1249" s="46">
        <f t="shared" si="344"/>
        <v>0</v>
      </c>
      <c r="AB1249" s="49">
        <v>65.131692257387712</v>
      </c>
      <c r="AC1249" s="49">
        <v>0</v>
      </c>
      <c r="AD1249" s="49"/>
      <c r="AE1249" s="49"/>
      <c r="AF1249" s="46">
        <f t="shared" si="345"/>
        <v>65.131692257387712</v>
      </c>
      <c r="AG1249" s="49"/>
      <c r="AH1249" s="49"/>
      <c r="AI1249" s="49"/>
      <c r="AJ1249" s="49"/>
      <c r="AK1249" s="46">
        <f t="shared" si="346"/>
        <v>0</v>
      </c>
      <c r="AL1249" s="48"/>
      <c r="AM1249" s="48"/>
      <c r="AN1249" s="50">
        <f>IFERROR(VLOOKUP($F1249,Ref_Param!$L:$M,2,0),0)*M1249</f>
        <v>0</v>
      </c>
      <c r="AO1249" s="50">
        <f>IFERROR(VLOOKUP($F1249,Ref_Param!$L:$M,2,0),0)*N1249</f>
        <v>0</v>
      </c>
      <c r="AP1249" s="50">
        <f>IFERROR(VLOOKUP($F1249,Ref_Param!$L:$M,2,0),0)*O1249</f>
        <v>0</v>
      </c>
      <c r="AQ1249" s="50">
        <f>IFERROR(VLOOKUP($F1249,Ref_Param!$L:$M,2,0),0)*P1249</f>
        <v>0</v>
      </c>
      <c r="AR1249" s="51">
        <f t="shared" si="347"/>
        <v>0</v>
      </c>
      <c r="AS1249" s="52">
        <f>IFERROR(VLOOKUP($F1249,Ref_Param!$L:$M,2,0),0)*R1249</f>
        <v>0</v>
      </c>
      <c r="AT1249" s="52">
        <f>IFERROR(VLOOKUP($F1249,Ref_Param!$L:$M,2,0),0)*S1249</f>
        <v>0</v>
      </c>
      <c r="AU1249" s="52">
        <f>IFERROR(VLOOKUP($F1249,Ref_Param!$L:$M,2,0),0)*T1249</f>
        <v>0</v>
      </c>
      <c r="AV1249" s="52">
        <f>IFERROR(VLOOKUP($F1249,Ref_Param!$L:$M,2,0),0)*U1249</f>
        <v>0</v>
      </c>
      <c r="AW1249" s="53">
        <f t="shared" si="348"/>
        <v>0</v>
      </c>
      <c r="AX1249" s="54">
        <f>IFERROR(VLOOKUP($F1249,Ref_Param!$L:$M,2,0),0)*W1249</f>
        <v>0</v>
      </c>
      <c r="AY1249" s="54">
        <f>IFERROR(VLOOKUP($F1249,Ref_Param!$L:$M,2,0),0)*X1249</f>
        <v>0</v>
      </c>
      <c r="AZ1249" s="54">
        <f>IFERROR(VLOOKUP($F1249,Ref_Param!$L:$M,2,0),0)*Y1249</f>
        <v>0</v>
      </c>
      <c r="BA1249" s="54">
        <f>IFERROR(VLOOKUP($F1249,Ref_Param!$L:$M,2,0),0)*Z1249</f>
        <v>0</v>
      </c>
      <c r="BB1249" s="55">
        <f t="shared" si="349"/>
        <v>0</v>
      </c>
      <c r="BC1249" s="56">
        <f>IFERROR(VLOOKUP($F1249,Ref_Param!$L:$M,2,0),0)*AB1249</f>
        <v>48.089810992524221</v>
      </c>
      <c r="BD1249" s="56">
        <f>IFERROR(VLOOKUP($F1249,Ref_Param!$L:$M,2,0),0)*AC1249</f>
        <v>0</v>
      </c>
      <c r="BE1249" s="56">
        <f>IFERROR(VLOOKUP($F1249,Ref_Param!$L:$M,2,0),0)*AD1249</f>
        <v>0</v>
      </c>
      <c r="BF1249" s="56">
        <f>IFERROR(VLOOKUP($F1249,Ref_Param!$L:$M,2,0),0)*AE1249</f>
        <v>0</v>
      </c>
      <c r="BG1249" s="57">
        <f t="shared" si="350"/>
        <v>48.089810992524221</v>
      </c>
      <c r="BH1249" s="56">
        <f>IFERROR(VLOOKUP($F1249,Ref_Param!$L:$M,2,0),0)*AG1249</f>
        <v>0</v>
      </c>
      <c r="BI1249" s="56">
        <f>IFERROR(VLOOKUP($F1249,Ref_Param!$L:$M,2,0),0)*AH1249</f>
        <v>0</v>
      </c>
      <c r="BJ1249" s="56">
        <f>IFERROR(VLOOKUP($F1249,Ref_Param!$L:$M,2,0),0)*AI1249</f>
        <v>0</v>
      </c>
      <c r="BK1249" s="56">
        <f>IFERROR(VLOOKUP($F1249,Ref_Param!$L:$M,2,0),0)*AJ1249</f>
        <v>0</v>
      </c>
      <c r="BL1249" s="57">
        <f t="shared" si="351"/>
        <v>0</v>
      </c>
      <c r="BM1249" s="58">
        <f>IFERROR(VLOOKUP($F1249,Ref_Param!$L:$M,2,0),0)*AL1249</f>
        <v>0</v>
      </c>
      <c r="BN1249" s="59">
        <f>IFERROR(VLOOKUP($F1249,Ref_Param!$L:$M,2,0),0)*AM1249</f>
        <v>0</v>
      </c>
    </row>
    <row r="1250" spans="1:66" ht="15" customHeight="1" x14ac:dyDescent="0.3">
      <c r="A1250" s="91" t="str">
        <f t="shared" si="341"/>
        <v>EAISDigital - Business Process Management (Pega)</v>
      </c>
      <c r="B1250" s="43" t="s">
        <v>4152</v>
      </c>
      <c r="C1250" s="43" t="s">
        <v>4155</v>
      </c>
      <c r="D1250" s="43" t="s">
        <v>1567</v>
      </c>
      <c r="E1250" s="66" t="s">
        <v>5132</v>
      </c>
      <c r="F1250" s="43" t="s">
        <v>28</v>
      </c>
      <c r="G1250" s="44" t="s">
        <v>1052</v>
      </c>
      <c r="H1250" s="41" t="s">
        <v>5428</v>
      </c>
      <c r="I1250" s="66" t="s">
        <v>22</v>
      </c>
      <c r="J1250" s="43"/>
      <c r="K1250" s="66"/>
      <c r="L1250" s="43" t="s">
        <v>4110</v>
      </c>
      <c r="M1250" s="7">
        <v>1239.5341545899048</v>
      </c>
      <c r="N1250" s="7">
        <v>1231.7326025719146</v>
      </c>
      <c r="O1250" s="7">
        <v>962.619964897518</v>
      </c>
      <c r="P1250" s="7">
        <v>862.58983888018497</v>
      </c>
      <c r="Q1250" s="46">
        <f t="shared" si="342"/>
        <v>4296.4765609395226</v>
      </c>
      <c r="R1250" s="7">
        <v>945.29781471919478</v>
      </c>
      <c r="S1250" s="7">
        <v>940.18394653918153</v>
      </c>
      <c r="T1250" s="7">
        <v>824.91859672061173</v>
      </c>
      <c r="U1250" s="7">
        <v>1057.9917103885432</v>
      </c>
      <c r="V1250" s="46">
        <f t="shared" si="343"/>
        <v>3768.392068367531</v>
      </c>
      <c r="W1250" s="7">
        <v>867.38614558125732</v>
      </c>
      <c r="X1250" s="7">
        <v>1031.5136941749895</v>
      </c>
      <c r="Y1250" s="7">
        <v>958.66276602439643</v>
      </c>
      <c r="Z1250" s="7">
        <v>1079.0569886824592</v>
      </c>
      <c r="AA1250" s="46">
        <f t="shared" si="344"/>
        <v>3936.6195944631022</v>
      </c>
      <c r="AB1250" s="49">
        <v>959.93825325409807</v>
      </c>
      <c r="AC1250" s="49">
        <v>1113.1026155135492</v>
      </c>
      <c r="AD1250" s="49"/>
      <c r="AE1250" s="49"/>
      <c r="AF1250" s="46">
        <f t="shared" si="345"/>
        <v>2073.0408687676472</v>
      </c>
      <c r="AG1250" s="49"/>
      <c r="AH1250" s="49"/>
      <c r="AI1250" s="49"/>
      <c r="AJ1250" s="49"/>
      <c r="AK1250" s="46">
        <f t="shared" si="346"/>
        <v>0</v>
      </c>
      <c r="AL1250" s="48"/>
      <c r="AM1250" s="48"/>
      <c r="AN1250" s="50">
        <f>IFERROR(VLOOKUP($F1250,Ref_Param!$L:$M,2,0),0)*M1250</f>
        <v>1349.2020784534657</v>
      </c>
      <c r="AO1250" s="50">
        <f>IFERROR(VLOOKUP($F1250,Ref_Param!$L:$M,2,0),0)*N1250</f>
        <v>1340.7102832424514</v>
      </c>
      <c r="AP1250" s="50">
        <f>IFERROR(VLOOKUP($F1250,Ref_Param!$L:$M,2,0),0)*O1250</f>
        <v>1047.7878746553993</v>
      </c>
      <c r="AQ1250" s="50">
        <f>IFERROR(VLOOKUP($F1250,Ref_Param!$L:$M,2,0),0)*P1250</f>
        <v>938.90757197814139</v>
      </c>
      <c r="AR1250" s="51">
        <f t="shared" si="347"/>
        <v>4676.6078083294578</v>
      </c>
      <c r="AS1250" s="52">
        <f>IFERROR(VLOOKUP($F1250,Ref_Param!$L:$M,2,0),0)*R1250</f>
        <v>1028.9331452900685</v>
      </c>
      <c r="AT1250" s="52">
        <f>IFERROR(VLOOKUP($F1250,Ref_Param!$L:$M,2,0),0)*S1250</f>
        <v>1023.3668270471527</v>
      </c>
      <c r="AU1250" s="52">
        <f>IFERROR(VLOOKUP($F1250,Ref_Param!$L:$M,2,0),0)*T1250</f>
        <v>897.90336242779165</v>
      </c>
      <c r="AV1250" s="52">
        <f>IFERROR(VLOOKUP($F1250,Ref_Param!$L:$M,2,0),0)*U1250</f>
        <v>1151.5976460648833</v>
      </c>
      <c r="AW1250" s="53">
        <f t="shared" si="348"/>
        <v>4101.8009808298966</v>
      </c>
      <c r="AX1250" s="54">
        <f>IFERROR(VLOOKUP($F1250,Ref_Param!$L:$M,2,0),0)*W1250</f>
        <v>944.12823245451852</v>
      </c>
      <c r="AY1250" s="54">
        <f>IFERROR(VLOOKUP($F1250,Ref_Param!$L:$M,2,0),0)*X1250</f>
        <v>1122.7769843861654</v>
      </c>
      <c r="AZ1250" s="54">
        <f>IFERROR(VLOOKUP($F1250,Ref_Param!$L:$M,2,0),0)*Y1250</f>
        <v>1043.4805621665105</v>
      </c>
      <c r="BA1250" s="54">
        <f>IFERROR(VLOOKUP($F1250,Ref_Param!$L:$M,2,0),0)*Z1250</f>
        <v>1174.5266772272034</v>
      </c>
      <c r="BB1250" s="55">
        <f t="shared" si="349"/>
        <v>4284.9124562343977</v>
      </c>
      <c r="BC1250" s="56">
        <f>IFERROR(VLOOKUP($F1250,Ref_Param!$L:$M,2,0),0)*AB1250</f>
        <v>1044.8688982724434</v>
      </c>
      <c r="BD1250" s="56">
        <f>IFERROR(VLOOKUP($F1250,Ref_Param!$L:$M,2,0),0)*AC1250</f>
        <v>1211.5844947247415</v>
      </c>
      <c r="BE1250" s="56">
        <f>IFERROR(VLOOKUP($F1250,Ref_Param!$L:$M,2,0),0)*AD1250</f>
        <v>0</v>
      </c>
      <c r="BF1250" s="56">
        <f>IFERROR(VLOOKUP($F1250,Ref_Param!$L:$M,2,0),0)*AE1250</f>
        <v>0</v>
      </c>
      <c r="BG1250" s="57">
        <f t="shared" si="350"/>
        <v>2256.4533929971849</v>
      </c>
      <c r="BH1250" s="56">
        <f>IFERROR(VLOOKUP($F1250,Ref_Param!$L:$M,2,0),0)*AG1250</f>
        <v>0</v>
      </c>
      <c r="BI1250" s="56">
        <f>IFERROR(VLOOKUP($F1250,Ref_Param!$L:$M,2,0),0)*AH1250</f>
        <v>0</v>
      </c>
      <c r="BJ1250" s="56">
        <f>IFERROR(VLOOKUP($F1250,Ref_Param!$L:$M,2,0),0)*AI1250</f>
        <v>0</v>
      </c>
      <c r="BK1250" s="56">
        <f>IFERROR(VLOOKUP($F1250,Ref_Param!$L:$M,2,0),0)*AJ1250</f>
        <v>0</v>
      </c>
      <c r="BL1250" s="57">
        <f t="shared" si="351"/>
        <v>0</v>
      </c>
      <c r="BM1250" s="58">
        <f>IFERROR(VLOOKUP($F1250,Ref_Param!$L:$M,2,0),0)*AL1250</f>
        <v>0</v>
      </c>
      <c r="BN1250" s="59">
        <f>IFERROR(VLOOKUP($F1250,Ref_Param!$L:$M,2,0),0)*AM1250</f>
        <v>0</v>
      </c>
    </row>
    <row r="1251" spans="1:66" ht="15" customHeight="1" x14ac:dyDescent="0.3">
      <c r="A1251" s="91" t="str">
        <f t="shared" si="341"/>
        <v>EAISDigital - Business Process Management (Pega)</v>
      </c>
      <c r="B1251" s="43" t="s">
        <v>4152</v>
      </c>
      <c r="C1251" s="43" t="s">
        <v>4155</v>
      </c>
      <c r="D1251" s="43" t="s">
        <v>1567</v>
      </c>
      <c r="E1251" s="66" t="s">
        <v>5132</v>
      </c>
      <c r="F1251" s="43" t="s">
        <v>28</v>
      </c>
      <c r="G1251" s="44" t="s">
        <v>1052</v>
      </c>
      <c r="H1251" s="41" t="s">
        <v>5428</v>
      </c>
      <c r="I1251" s="66" t="s">
        <v>22</v>
      </c>
      <c r="J1251" s="43"/>
      <c r="K1251" s="66"/>
      <c r="L1251" s="43" t="s">
        <v>4110</v>
      </c>
      <c r="M1251" s="7"/>
      <c r="N1251" s="7"/>
      <c r="O1251" s="7"/>
      <c r="P1251" s="7"/>
      <c r="Q1251" s="46">
        <f t="shared" si="342"/>
        <v>0</v>
      </c>
      <c r="R1251" s="7"/>
      <c r="S1251" s="7"/>
      <c r="T1251" s="7"/>
      <c r="U1251" s="7"/>
      <c r="V1251" s="46">
        <f t="shared" si="343"/>
        <v>0</v>
      </c>
      <c r="W1251" s="7"/>
      <c r="X1251" s="7"/>
      <c r="Y1251" s="7"/>
      <c r="Z1251" s="7"/>
      <c r="AA1251" s="46">
        <f t="shared" si="344"/>
        <v>0</v>
      </c>
      <c r="AB1251" s="49"/>
      <c r="AC1251" s="49"/>
      <c r="AD1251" s="49">
        <v>329.6230000000001</v>
      </c>
      <c r="AE1251" s="49">
        <v>0</v>
      </c>
      <c r="AF1251" s="46">
        <f t="shared" si="345"/>
        <v>329.6230000000001</v>
      </c>
      <c r="AG1251" s="49"/>
      <c r="AH1251" s="49"/>
      <c r="AI1251" s="49"/>
      <c r="AJ1251" s="49"/>
      <c r="AK1251" s="46">
        <f t="shared" si="346"/>
        <v>0</v>
      </c>
      <c r="AL1251" s="48"/>
      <c r="AM1251" s="48"/>
      <c r="AN1251" s="50">
        <f>IFERROR(VLOOKUP($F1251,Ref_Param!$L:$M,2,0),0)*M1251</f>
        <v>0</v>
      </c>
      <c r="AO1251" s="50">
        <f>IFERROR(VLOOKUP($F1251,Ref_Param!$L:$M,2,0),0)*N1251</f>
        <v>0</v>
      </c>
      <c r="AP1251" s="50">
        <f>IFERROR(VLOOKUP($F1251,Ref_Param!$L:$M,2,0),0)*O1251</f>
        <v>0</v>
      </c>
      <c r="AQ1251" s="50">
        <f>IFERROR(VLOOKUP($F1251,Ref_Param!$L:$M,2,0),0)*P1251</f>
        <v>0</v>
      </c>
      <c r="AR1251" s="51">
        <f t="shared" si="347"/>
        <v>0</v>
      </c>
      <c r="AS1251" s="52">
        <f>IFERROR(VLOOKUP($F1251,Ref_Param!$L:$M,2,0),0)*R1251</f>
        <v>0</v>
      </c>
      <c r="AT1251" s="52">
        <f>IFERROR(VLOOKUP($F1251,Ref_Param!$L:$M,2,0),0)*S1251</f>
        <v>0</v>
      </c>
      <c r="AU1251" s="52">
        <f>IFERROR(VLOOKUP($F1251,Ref_Param!$L:$M,2,0),0)*T1251</f>
        <v>0</v>
      </c>
      <c r="AV1251" s="52">
        <f>IFERROR(VLOOKUP($F1251,Ref_Param!$L:$M,2,0),0)*U1251</f>
        <v>0</v>
      </c>
      <c r="AW1251" s="53">
        <f t="shared" si="348"/>
        <v>0</v>
      </c>
      <c r="AX1251" s="54">
        <f>IFERROR(VLOOKUP($F1251,Ref_Param!$L:$M,2,0),0)*W1251</f>
        <v>0</v>
      </c>
      <c r="AY1251" s="54">
        <f>IFERROR(VLOOKUP($F1251,Ref_Param!$L:$M,2,0),0)*X1251</f>
        <v>0</v>
      </c>
      <c r="AZ1251" s="54">
        <f>IFERROR(VLOOKUP($F1251,Ref_Param!$L:$M,2,0),0)*Y1251</f>
        <v>0</v>
      </c>
      <c r="BA1251" s="54">
        <f>IFERROR(VLOOKUP($F1251,Ref_Param!$L:$M,2,0),0)*Z1251</f>
        <v>0</v>
      </c>
      <c r="BB1251" s="55">
        <f t="shared" si="349"/>
        <v>0</v>
      </c>
      <c r="BC1251" s="56">
        <f>IFERROR(VLOOKUP($F1251,Ref_Param!$L:$M,2,0),0)*AB1251</f>
        <v>0</v>
      </c>
      <c r="BD1251" s="56">
        <f>IFERROR(VLOOKUP($F1251,Ref_Param!$L:$M,2,0),0)*AC1251</f>
        <v>0</v>
      </c>
      <c r="BE1251" s="56">
        <f>IFERROR(VLOOKUP($F1251,Ref_Param!$L:$M,2,0),0)*AD1251</f>
        <v>358.78643203115564</v>
      </c>
      <c r="BF1251" s="56">
        <f>IFERROR(VLOOKUP($F1251,Ref_Param!$L:$M,2,0),0)*AE1251</f>
        <v>0</v>
      </c>
      <c r="BG1251" s="57">
        <f t="shared" si="350"/>
        <v>358.78643203115564</v>
      </c>
      <c r="BH1251" s="56">
        <f>IFERROR(VLOOKUP($F1251,Ref_Param!$L:$M,2,0),0)*AG1251</f>
        <v>0</v>
      </c>
      <c r="BI1251" s="56">
        <f>IFERROR(VLOOKUP($F1251,Ref_Param!$L:$M,2,0),0)*AH1251</f>
        <v>0</v>
      </c>
      <c r="BJ1251" s="56">
        <f>IFERROR(VLOOKUP($F1251,Ref_Param!$L:$M,2,0),0)*AI1251</f>
        <v>0</v>
      </c>
      <c r="BK1251" s="56">
        <f>IFERROR(VLOOKUP($F1251,Ref_Param!$L:$M,2,0),0)*AJ1251</f>
        <v>0</v>
      </c>
      <c r="BL1251" s="57">
        <f t="shared" si="351"/>
        <v>0</v>
      </c>
      <c r="BM1251" s="58">
        <f>IFERROR(VLOOKUP($F1251,Ref_Param!$L:$M,2,0),0)*AL1251</f>
        <v>0</v>
      </c>
      <c r="BN1251" s="59">
        <f>IFERROR(VLOOKUP($F1251,Ref_Param!$L:$M,2,0),0)*AM1251</f>
        <v>0</v>
      </c>
    </row>
    <row r="1252" spans="1:66" ht="15" customHeight="1" x14ac:dyDescent="0.3">
      <c r="A1252" s="91" t="str">
        <f t="shared" si="341"/>
        <v>EAISDigital - Business Process Management (Pega)</v>
      </c>
      <c r="B1252" s="43" t="s">
        <v>4152</v>
      </c>
      <c r="C1252" s="43" t="s">
        <v>4155</v>
      </c>
      <c r="D1252" s="43" t="s">
        <v>1567</v>
      </c>
      <c r="E1252" s="66" t="s">
        <v>5132</v>
      </c>
      <c r="F1252" s="43" t="s">
        <v>3731</v>
      </c>
      <c r="G1252" s="44" t="s">
        <v>1052</v>
      </c>
      <c r="H1252" s="41" t="s">
        <v>5428</v>
      </c>
      <c r="I1252" s="66" t="s">
        <v>22</v>
      </c>
      <c r="J1252" s="43"/>
      <c r="K1252" s="66"/>
      <c r="L1252" s="43" t="s">
        <v>4110</v>
      </c>
      <c r="M1252" s="7">
        <v>0</v>
      </c>
      <c r="N1252" s="7">
        <v>0</v>
      </c>
      <c r="O1252" s="7">
        <v>0</v>
      </c>
      <c r="P1252" s="7">
        <v>0</v>
      </c>
      <c r="Q1252" s="46">
        <f t="shared" si="342"/>
        <v>0</v>
      </c>
      <c r="R1252" s="7">
        <v>0</v>
      </c>
      <c r="S1252" s="7">
        <v>0</v>
      </c>
      <c r="T1252" s="7">
        <v>0</v>
      </c>
      <c r="U1252" s="7">
        <v>0</v>
      </c>
      <c r="V1252" s="46">
        <f t="shared" si="343"/>
        <v>0</v>
      </c>
      <c r="W1252" s="7">
        <v>-213.58699999999874</v>
      </c>
      <c r="X1252" s="7">
        <v>-225.31500000000068</v>
      </c>
      <c r="Y1252" s="7">
        <v>988.97499999999718</v>
      </c>
      <c r="Z1252" s="7">
        <v>532.9210000000005</v>
      </c>
      <c r="AA1252" s="46">
        <f t="shared" si="344"/>
        <v>1082.9939999999983</v>
      </c>
      <c r="AB1252" s="49">
        <v>-43.645000000000032</v>
      </c>
      <c r="AC1252" s="49">
        <v>-284.04311999999874</v>
      </c>
      <c r="AD1252" s="49"/>
      <c r="AE1252" s="49"/>
      <c r="AF1252" s="46">
        <f t="shared" si="345"/>
        <v>-327.68811999999878</v>
      </c>
      <c r="AG1252" s="49"/>
      <c r="AH1252" s="49"/>
      <c r="AI1252" s="49"/>
      <c r="AJ1252" s="49"/>
      <c r="AK1252" s="46">
        <f t="shared" si="346"/>
        <v>0</v>
      </c>
      <c r="AL1252" s="48"/>
      <c r="AM1252" s="48"/>
      <c r="AN1252" s="50">
        <f>IFERROR(VLOOKUP($F1252,Ref_Param!$L:$M,2,0),0)*M1252</f>
        <v>0</v>
      </c>
      <c r="AO1252" s="50">
        <f>IFERROR(VLOOKUP($F1252,Ref_Param!$L:$M,2,0),0)*N1252</f>
        <v>0</v>
      </c>
      <c r="AP1252" s="50">
        <f>IFERROR(VLOOKUP($F1252,Ref_Param!$L:$M,2,0),0)*O1252</f>
        <v>0</v>
      </c>
      <c r="AQ1252" s="50">
        <f>IFERROR(VLOOKUP($F1252,Ref_Param!$L:$M,2,0),0)*P1252</f>
        <v>0</v>
      </c>
      <c r="AR1252" s="51">
        <f t="shared" si="347"/>
        <v>0</v>
      </c>
      <c r="AS1252" s="52">
        <f>IFERROR(VLOOKUP($F1252,Ref_Param!$L:$M,2,0),0)*R1252</f>
        <v>0</v>
      </c>
      <c r="AT1252" s="52">
        <f>IFERROR(VLOOKUP($F1252,Ref_Param!$L:$M,2,0),0)*S1252</f>
        <v>0</v>
      </c>
      <c r="AU1252" s="52">
        <f>IFERROR(VLOOKUP($F1252,Ref_Param!$L:$M,2,0),0)*T1252</f>
        <v>0</v>
      </c>
      <c r="AV1252" s="52">
        <f>IFERROR(VLOOKUP($F1252,Ref_Param!$L:$M,2,0),0)*U1252</f>
        <v>0</v>
      </c>
      <c r="AW1252" s="53">
        <f t="shared" si="348"/>
        <v>0</v>
      </c>
      <c r="AX1252" s="54">
        <f>IFERROR(VLOOKUP($F1252,Ref_Param!$L:$M,2,0),0)*W1252</f>
        <v>-2.5993306559571514</v>
      </c>
      <c r="AY1252" s="54">
        <f>IFERROR(VLOOKUP($F1252,Ref_Param!$L:$M,2,0),0)*X1252</f>
        <v>-2.742059145673617</v>
      </c>
      <c r="AZ1252" s="54">
        <f>IFERROR(VLOOKUP($F1252,Ref_Param!$L:$M,2,0),0)*Y1252</f>
        <v>12.035718632104164</v>
      </c>
      <c r="BA1252" s="54">
        <f>IFERROR(VLOOKUP($F1252,Ref_Param!$L:$M,2,0),0)*Z1252</f>
        <v>6.4855908482414693</v>
      </c>
      <c r="BB1252" s="55">
        <f t="shared" si="349"/>
        <v>13.179919678714864</v>
      </c>
      <c r="BC1252" s="56">
        <f>IFERROR(VLOOKUP($F1252,Ref_Param!$L:$M,2,0),0)*AB1252</f>
        <v>-0.53115492272118914</v>
      </c>
      <c r="BD1252" s="56">
        <f>IFERROR(VLOOKUP($F1252,Ref_Param!$L:$M,2,0),0)*AC1252</f>
        <v>-3.4567740051113458</v>
      </c>
      <c r="BE1252" s="56">
        <f>IFERROR(VLOOKUP($F1252,Ref_Param!$L:$M,2,0),0)*AD1252</f>
        <v>0</v>
      </c>
      <c r="BF1252" s="56">
        <f>IFERROR(VLOOKUP($F1252,Ref_Param!$L:$M,2,0),0)*AE1252</f>
        <v>0</v>
      </c>
      <c r="BG1252" s="57">
        <f t="shared" si="350"/>
        <v>-3.9879289278325349</v>
      </c>
      <c r="BH1252" s="56">
        <f>IFERROR(VLOOKUP($F1252,Ref_Param!$L:$M,2,0),0)*AG1252</f>
        <v>0</v>
      </c>
      <c r="BI1252" s="56">
        <f>IFERROR(VLOOKUP($F1252,Ref_Param!$L:$M,2,0),0)*AH1252</f>
        <v>0</v>
      </c>
      <c r="BJ1252" s="56">
        <f>IFERROR(VLOOKUP($F1252,Ref_Param!$L:$M,2,0),0)*AI1252</f>
        <v>0</v>
      </c>
      <c r="BK1252" s="56">
        <f>IFERROR(VLOOKUP($F1252,Ref_Param!$L:$M,2,0),0)*AJ1252</f>
        <v>0</v>
      </c>
      <c r="BL1252" s="57">
        <f t="shared" si="351"/>
        <v>0</v>
      </c>
      <c r="BM1252" s="58">
        <f>IFERROR(VLOOKUP($F1252,Ref_Param!$L:$M,2,0),0)*AL1252</f>
        <v>0</v>
      </c>
      <c r="BN1252" s="59">
        <f>IFERROR(VLOOKUP($F1252,Ref_Param!$L:$M,2,0),0)*AM1252</f>
        <v>0</v>
      </c>
    </row>
    <row r="1253" spans="1:66" ht="15" customHeight="1" x14ac:dyDescent="0.3">
      <c r="A1253" s="91" t="str">
        <f t="shared" si="341"/>
        <v>EAISDigital - Business Process Management (Pega)</v>
      </c>
      <c r="B1253" s="43" t="s">
        <v>4152</v>
      </c>
      <c r="C1253" s="43" t="s">
        <v>4155</v>
      </c>
      <c r="D1253" s="43" t="s">
        <v>1567</v>
      </c>
      <c r="E1253" s="66" t="s">
        <v>5132</v>
      </c>
      <c r="F1253" s="43" t="s">
        <v>20</v>
      </c>
      <c r="G1253" s="44" t="s">
        <v>1052</v>
      </c>
      <c r="H1253" s="41" t="s">
        <v>5428</v>
      </c>
      <c r="I1253" s="66" t="s">
        <v>22</v>
      </c>
      <c r="J1253" s="43"/>
      <c r="K1253" s="66"/>
      <c r="L1253" s="43" t="s">
        <v>4110</v>
      </c>
      <c r="M1253" s="7">
        <v>312.67540933087275</v>
      </c>
      <c r="N1253" s="7">
        <v>254.90994850596871</v>
      </c>
      <c r="O1253" s="7">
        <v>204.09234007786523</v>
      </c>
      <c r="P1253" s="7">
        <v>225.75216646585613</v>
      </c>
      <c r="Q1253" s="46">
        <f t="shared" si="342"/>
        <v>997.42986438056278</v>
      </c>
      <c r="R1253" s="7">
        <v>188.25966927335986</v>
      </c>
      <c r="S1253" s="7">
        <v>182.92144073024429</v>
      </c>
      <c r="T1253" s="7">
        <v>162.36105644304206</v>
      </c>
      <c r="U1253" s="7">
        <v>123.96842906853003</v>
      </c>
      <c r="V1253" s="46">
        <f t="shared" si="343"/>
        <v>657.51059551517619</v>
      </c>
      <c r="W1253" s="7">
        <v>194.8257430524778</v>
      </c>
      <c r="X1253" s="7">
        <v>224.17669234935738</v>
      </c>
      <c r="Y1253" s="7">
        <v>117.5315633773989</v>
      </c>
      <c r="Z1253" s="7">
        <v>64.095937298229273</v>
      </c>
      <c r="AA1253" s="46">
        <f t="shared" si="344"/>
        <v>600.62993607746341</v>
      </c>
      <c r="AB1253" s="49">
        <v>68.091273933904191</v>
      </c>
      <c r="AC1253" s="49">
        <v>62.340484892139074</v>
      </c>
      <c r="AD1253" s="49"/>
      <c r="AE1253" s="49"/>
      <c r="AF1253" s="46">
        <f t="shared" si="345"/>
        <v>130.43175882604328</v>
      </c>
      <c r="AG1253" s="49"/>
      <c r="AH1253" s="49"/>
      <c r="AI1253" s="49"/>
      <c r="AJ1253" s="49"/>
      <c r="AK1253" s="46">
        <f t="shared" si="346"/>
        <v>0</v>
      </c>
      <c r="AL1253" s="48"/>
      <c r="AM1253" s="48"/>
      <c r="AN1253" s="50">
        <f>IFERROR(VLOOKUP($F1253,Ref_Param!$L:$M,2,0),0)*M1253</f>
        <v>312.67540933087275</v>
      </c>
      <c r="AO1253" s="50">
        <f>IFERROR(VLOOKUP($F1253,Ref_Param!$L:$M,2,0),0)*N1253</f>
        <v>254.90994850596871</v>
      </c>
      <c r="AP1253" s="50">
        <f>IFERROR(VLOOKUP($F1253,Ref_Param!$L:$M,2,0),0)*O1253</f>
        <v>204.09234007786523</v>
      </c>
      <c r="AQ1253" s="50">
        <f>IFERROR(VLOOKUP($F1253,Ref_Param!$L:$M,2,0),0)*P1253</f>
        <v>225.75216646585613</v>
      </c>
      <c r="AR1253" s="51">
        <f t="shared" si="347"/>
        <v>997.42986438056278</v>
      </c>
      <c r="AS1253" s="52">
        <f>IFERROR(VLOOKUP($F1253,Ref_Param!$L:$M,2,0),0)*R1253</f>
        <v>188.25966927335986</v>
      </c>
      <c r="AT1253" s="52">
        <f>IFERROR(VLOOKUP($F1253,Ref_Param!$L:$M,2,0),0)*S1253</f>
        <v>182.92144073024429</v>
      </c>
      <c r="AU1253" s="52">
        <f>IFERROR(VLOOKUP($F1253,Ref_Param!$L:$M,2,0),0)*T1253</f>
        <v>162.36105644304206</v>
      </c>
      <c r="AV1253" s="52">
        <f>IFERROR(VLOOKUP($F1253,Ref_Param!$L:$M,2,0),0)*U1253</f>
        <v>123.96842906853003</v>
      </c>
      <c r="AW1253" s="53">
        <f t="shared" si="348"/>
        <v>657.51059551517619</v>
      </c>
      <c r="AX1253" s="54">
        <f>IFERROR(VLOOKUP($F1253,Ref_Param!$L:$M,2,0),0)*W1253</f>
        <v>194.8257430524778</v>
      </c>
      <c r="AY1253" s="54">
        <f>IFERROR(VLOOKUP($F1253,Ref_Param!$L:$M,2,0),0)*X1253</f>
        <v>224.17669234935738</v>
      </c>
      <c r="AZ1253" s="54">
        <f>IFERROR(VLOOKUP($F1253,Ref_Param!$L:$M,2,0),0)*Y1253</f>
        <v>117.5315633773989</v>
      </c>
      <c r="BA1253" s="54">
        <f>IFERROR(VLOOKUP($F1253,Ref_Param!$L:$M,2,0),0)*Z1253</f>
        <v>64.095937298229273</v>
      </c>
      <c r="BB1253" s="55">
        <f t="shared" si="349"/>
        <v>600.62993607746341</v>
      </c>
      <c r="BC1253" s="56">
        <f>IFERROR(VLOOKUP($F1253,Ref_Param!$L:$M,2,0),0)*AB1253</f>
        <v>68.091273933904191</v>
      </c>
      <c r="BD1253" s="56">
        <f>IFERROR(VLOOKUP($F1253,Ref_Param!$L:$M,2,0),0)*AC1253</f>
        <v>62.340484892139074</v>
      </c>
      <c r="BE1253" s="56">
        <f>IFERROR(VLOOKUP($F1253,Ref_Param!$L:$M,2,0),0)*AD1253</f>
        <v>0</v>
      </c>
      <c r="BF1253" s="56">
        <f>IFERROR(VLOOKUP($F1253,Ref_Param!$L:$M,2,0),0)*AE1253</f>
        <v>0</v>
      </c>
      <c r="BG1253" s="57">
        <f t="shared" si="350"/>
        <v>130.43175882604328</v>
      </c>
      <c r="BH1253" s="56">
        <f>IFERROR(VLOOKUP($F1253,Ref_Param!$L:$M,2,0),0)*AG1253</f>
        <v>0</v>
      </c>
      <c r="BI1253" s="56">
        <f>IFERROR(VLOOKUP($F1253,Ref_Param!$L:$M,2,0),0)*AH1253</f>
        <v>0</v>
      </c>
      <c r="BJ1253" s="56">
        <f>IFERROR(VLOOKUP($F1253,Ref_Param!$L:$M,2,0),0)*AI1253</f>
        <v>0</v>
      </c>
      <c r="BK1253" s="56">
        <f>IFERROR(VLOOKUP($F1253,Ref_Param!$L:$M,2,0),0)*AJ1253</f>
        <v>0</v>
      </c>
      <c r="BL1253" s="57">
        <f t="shared" si="351"/>
        <v>0</v>
      </c>
      <c r="BM1253" s="58">
        <f>IFERROR(VLOOKUP($F1253,Ref_Param!$L:$M,2,0),0)*AL1253</f>
        <v>0</v>
      </c>
      <c r="BN1253" s="59">
        <f>IFERROR(VLOOKUP($F1253,Ref_Param!$L:$M,2,0),0)*AM1253</f>
        <v>0</v>
      </c>
    </row>
    <row r="1254" spans="1:66" ht="15" customHeight="1" x14ac:dyDescent="0.3">
      <c r="A1254" s="91" t="str">
        <f t="shared" si="341"/>
        <v>EAISDigital - Business Process Management (Pega)</v>
      </c>
      <c r="B1254" s="43" t="s">
        <v>4152</v>
      </c>
      <c r="C1254" s="43" t="s">
        <v>4155</v>
      </c>
      <c r="D1254" s="43" t="s">
        <v>1567</v>
      </c>
      <c r="E1254" s="66" t="s">
        <v>5132</v>
      </c>
      <c r="F1254" s="43" t="s">
        <v>20</v>
      </c>
      <c r="G1254" s="44" t="s">
        <v>1052</v>
      </c>
      <c r="H1254" s="41" t="s">
        <v>5428</v>
      </c>
      <c r="I1254" s="66" t="s">
        <v>22</v>
      </c>
      <c r="J1254" s="43"/>
      <c r="K1254" s="66"/>
      <c r="L1254" s="43" t="s">
        <v>4110</v>
      </c>
      <c r="M1254" s="7"/>
      <c r="N1254" s="7"/>
      <c r="O1254" s="7"/>
      <c r="P1254" s="7"/>
      <c r="Q1254" s="46">
        <f t="shared" si="342"/>
        <v>0</v>
      </c>
      <c r="R1254" s="7"/>
      <c r="S1254" s="7"/>
      <c r="T1254" s="7"/>
      <c r="U1254" s="7"/>
      <c r="V1254" s="46">
        <f t="shared" si="343"/>
        <v>0</v>
      </c>
      <c r="W1254" s="7"/>
      <c r="X1254" s="7"/>
      <c r="Y1254" s="7"/>
      <c r="Z1254" s="7"/>
      <c r="AA1254" s="46">
        <f t="shared" si="344"/>
        <v>0</v>
      </c>
      <c r="AB1254" s="49"/>
      <c r="AC1254" s="49"/>
      <c r="AD1254" s="49">
        <v>836.14200000000005</v>
      </c>
      <c r="AE1254" s="49">
        <v>1330</v>
      </c>
      <c r="AF1254" s="46">
        <f t="shared" si="345"/>
        <v>2166.1419999999998</v>
      </c>
      <c r="AG1254" s="49">
        <v>1350</v>
      </c>
      <c r="AH1254" s="49">
        <v>1350</v>
      </c>
      <c r="AI1254" s="49">
        <v>1400</v>
      </c>
      <c r="AJ1254" s="49">
        <v>1400</v>
      </c>
      <c r="AK1254" s="46">
        <f t="shared" si="346"/>
        <v>5500</v>
      </c>
      <c r="AL1254" s="48"/>
      <c r="AM1254" s="48"/>
      <c r="AN1254" s="50">
        <f>IFERROR(VLOOKUP($F1254,Ref_Param!$L:$M,2,0),0)*M1254</f>
        <v>0</v>
      </c>
      <c r="AO1254" s="50">
        <f>IFERROR(VLOOKUP($F1254,Ref_Param!$L:$M,2,0),0)*N1254</f>
        <v>0</v>
      </c>
      <c r="AP1254" s="50">
        <f>IFERROR(VLOOKUP($F1254,Ref_Param!$L:$M,2,0),0)*O1254</f>
        <v>0</v>
      </c>
      <c r="AQ1254" s="50">
        <f>IFERROR(VLOOKUP($F1254,Ref_Param!$L:$M,2,0),0)*P1254</f>
        <v>0</v>
      </c>
      <c r="AR1254" s="51">
        <f t="shared" si="347"/>
        <v>0</v>
      </c>
      <c r="AS1254" s="52">
        <f>IFERROR(VLOOKUP($F1254,Ref_Param!$L:$M,2,0),0)*R1254</f>
        <v>0</v>
      </c>
      <c r="AT1254" s="52">
        <f>IFERROR(VLOOKUP($F1254,Ref_Param!$L:$M,2,0),0)*S1254</f>
        <v>0</v>
      </c>
      <c r="AU1254" s="52">
        <f>IFERROR(VLOOKUP($F1254,Ref_Param!$L:$M,2,0),0)*T1254</f>
        <v>0</v>
      </c>
      <c r="AV1254" s="52">
        <f>IFERROR(VLOOKUP($F1254,Ref_Param!$L:$M,2,0),0)*U1254</f>
        <v>0</v>
      </c>
      <c r="AW1254" s="53">
        <f t="shared" si="348"/>
        <v>0</v>
      </c>
      <c r="AX1254" s="54">
        <f>IFERROR(VLOOKUP($F1254,Ref_Param!$L:$M,2,0),0)*W1254</f>
        <v>0</v>
      </c>
      <c r="AY1254" s="54">
        <f>IFERROR(VLOOKUP($F1254,Ref_Param!$L:$M,2,0),0)*X1254</f>
        <v>0</v>
      </c>
      <c r="AZ1254" s="54">
        <f>IFERROR(VLOOKUP($F1254,Ref_Param!$L:$M,2,0),0)*Y1254</f>
        <v>0</v>
      </c>
      <c r="BA1254" s="54">
        <f>IFERROR(VLOOKUP($F1254,Ref_Param!$L:$M,2,0),0)*Z1254</f>
        <v>0</v>
      </c>
      <c r="BB1254" s="55">
        <f t="shared" si="349"/>
        <v>0</v>
      </c>
      <c r="BC1254" s="56">
        <f>IFERROR(VLOOKUP($F1254,Ref_Param!$L:$M,2,0),0)*AB1254</f>
        <v>0</v>
      </c>
      <c r="BD1254" s="56">
        <f>IFERROR(VLOOKUP($F1254,Ref_Param!$L:$M,2,0),0)*AC1254</f>
        <v>0</v>
      </c>
      <c r="BE1254" s="56">
        <f>IFERROR(VLOOKUP($F1254,Ref_Param!$L:$M,2,0),0)*AD1254</f>
        <v>836.14200000000005</v>
      </c>
      <c r="BF1254" s="56">
        <f>IFERROR(VLOOKUP($F1254,Ref_Param!$L:$M,2,0),0)*AE1254</f>
        <v>1330</v>
      </c>
      <c r="BG1254" s="57">
        <f t="shared" si="350"/>
        <v>2166.1419999999998</v>
      </c>
      <c r="BH1254" s="56">
        <f>IFERROR(VLOOKUP($F1254,Ref_Param!$L:$M,2,0),0)*AG1254</f>
        <v>1350</v>
      </c>
      <c r="BI1254" s="56">
        <f>IFERROR(VLOOKUP($F1254,Ref_Param!$L:$M,2,0),0)*AH1254</f>
        <v>1350</v>
      </c>
      <c r="BJ1254" s="56">
        <f>IFERROR(VLOOKUP($F1254,Ref_Param!$L:$M,2,0),0)*AI1254</f>
        <v>1400</v>
      </c>
      <c r="BK1254" s="56">
        <f>IFERROR(VLOOKUP($F1254,Ref_Param!$L:$M,2,0),0)*AJ1254</f>
        <v>1400</v>
      </c>
      <c r="BL1254" s="57">
        <f t="shared" si="351"/>
        <v>5500</v>
      </c>
      <c r="BM1254" s="58">
        <f>IFERROR(VLOOKUP($F1254,Ref_Param!$L:$M,2,0),0)*AL1254</f>
        <v>0</v>
      </c>
      <c r="BN1254" s="59">
        <f>IFERROR(VLOOKUP($F1254,Ref_Param!$L:$M,2,0),0)*AM1254</f>
        <v>0</v>
      </c>
    </row>
    <row r="1255" spans="1:66" ht="15" customHeight="1" x14ac:dyDescent="0.3">
      <c r="A1255" s="91" t="str">
        <f t="shared" si="341"/>
        <v>EAISDigital - Business Process Management (Pega)</v>
      </c>
      <c r="B1255" s="43" t="s">
        <v>4152</v>
      </c>
      <c r="C1255" s="43" t="s">
        <v>4155</v>
      </c>
      <c r="D1255" s="43" t="s">
        <v>1590</v>
      </c>
      <c r="E1255" s="66" t="s">
        <v>1591</v>
      </c>
      <c r="F1255" s="43" t="s">
        <v>20</v>
      </c>
      <c r="G1255" s="44" t="s">
        <v>1052</v>
      </c>
      <c r="H1255" s="41" t="s">
        <v>37</v>
      </c>
      <c r="I1255" s="66" t="s">
        <v>26</v>
      </c>
      <c r="J1255" s="43"/>
      <c r="K1255" s="66"/>
      <c r="L1255" s="43" t="s">
        <v>4110</v>
      </c>
      <c r="M1255" s="7">
        <v>0</v>
      </c>
      <c r="N1255" s="7">
        <v>0</v>
      </c>
      <c r="O1255" s="7">
        <v>0</v>
      </c>
      <c r="P1255" s="7">
        <v>0</v>
      </c>
      <c r="Q1255" s="46">
        <f t="shared" si="342"/>
        <v>0</v>
      </c>
      <c r="R1255" s="7">
        <v>0</v>
      </c>
      <c r="S1255" s="7">
        <v>0</v>
      </c>
      <c r="T1255" s="7">
        <v>0</v>
      </c>
      <c r="U1255" s="7">
        <v>0</v>
      </c>
      <c r="V1255" s="46">
        <f t="shared" si="343"/>
        <v>0</v>
      </c>
      <c r="W1255" s="7">
        <v>0</v>
      </c>
      <c r="X1255" s="7">
        <v>0</v>
      </c>
      <c r="Y1255" s="7">
        <v>0</v>
      </c>
      <c r="Z1255" s="7">
        <v>0</v>
      </c>
      <c r="AA1255" s="46">
        <f t="shared" si="344"/>
        <v>0</v>
      </c>
      <c r="AB1255" s="49">
        <v>0</v>
      </c>
      <c r="AC1255" s="49">
        <v>35.070127051865015</v>
      </c>
      <c r="AD1255" s="49"/>
      <c r="AE1255" s="49"/>
      <c r="AF1255" s="46">
        <f t="shared" si="345"/>
        <v>35.070127051865015</v>
      </c>
      <c r="AG1255" s="49"/>
      <c r="AH1255" s="49"/>
      <c r="AI1255" s="49"/>
      <c r="AJ1255" s="49"/>
      <c r="AK1255" s="46">
        <f t="shared" si="346"/>
        <v>0</v>
      </c>
      <c r="AL1255" s="48"/>
      <c r="AM1255" s="48"/>
      <c r="AN1255" s="50">
        <f>IFERROR(VLOOKUP($F1255,Ref_Param!$L:$M,2,0),0)*M1255</f>
        <v>0</v>
      </c>
      <c r="AO1255" s="50">
        <f>IFERROR(VLOOKUP($F1255,Ref_Param!$L:$M,2,0),0)*N1255</f>
        <v>0</v>
      </c>
      <c r="AP1255" s="50">
        <f>IFERROR(VLOOKUP($F1255,Ref_Param!$L:$M,2,0),0)*O1255</f>
        <v>0</v>
      </c>
      <c r="AQ1255" s="50">
        <f>IFERROR(VLOOKUP($F1255,Ref_Param!$L:$M,2,0),0)*P1255</f>
        <v>0</v>
      </c>
      <c r="AR1255" s="51">
        <f t="shared" si="347"/>
        <v>0</v>
      </c>
      <c r="AS1255" s="52">
        <f>IFERROR(VLOOKUP($F1255,Ref_Param!$L:$M,2,0),0)*R1255</f>
        <v>0</v>
      </c>
      <c r="AT1255" s="52">
        <f>IFERROR(VLOOKUP($F1255,Ref_Param!$L:$M,2,0),0)*S1255</f>
        <v>0</v>
      </c>
      <c r="AU1255" s="52">
        <f>IFERROR(VLOOKUP($F1255,Ref_Param!$L:$M,2,0),0)*T1255</f>
        <v>0</v>
      </c>
      <c r="AV1255" s="52">
        <f>IFERROR(VLOOKUP($F1255,Ref_Param!$L:$M,2,0),0)*U1255</f>
        <v>0</v>
      </c>
      <c r="AW1255" s="53">
        <f t="shared" si="348"/>
        <v>0</v>
      </c>
      <c r="AX1255" s="54">
        <f>IFERROR(VLOOKUP($F1255,Ref_Param!$L:$M,2,0),0)*W1255</f>
        <v>0</v>
      </c>
      <c r="AY1255" s="54">
        <f>IFERROR(VLOOKUP($F1255,Ref_Param!$L:$M,2,0),0)*X1255</f>
        <v>0</v>
      </c>
      <c r="AZ1255" s="54">
        <f>IFERROR(VLOOKUP($F1255,Ref_Param!$L:$M,2,0),0)*Y1255</f>
        <v>0</v>
      </c>
      <c r="BA1255" s="54">
        <f>IFERROR(VLOOKUP($F1255,Ref_Param!$L:$M,2,0),0)*Z1255</f>
        <v>0</v>
      </c>
      <c r="BB1255" s="55">
        <f t="shared" si="349"/>
        <v>0</v>
      </c>
      <c r="BC1255" s="56">
        <f>IFERROR(VLOOKUP($F1255,Ref_Param!$L:$M,2,0),0)*AB1255</f>
        <v>0</v>
      </c>
      <c r="BD1255" s="56">
        <f>IFERROR(VLOOKUP($F1255,Ref_Param!$L:$M,2,0),0)*AC1255</f>
        <v>35.070127051865015</v>
      </c>
      <c r="BE1255" s="56">
        <f>IFERROR(VLOOKUP($F1255,Ref_Param!$L:$M,2,0),0)*AD1255</f>
        <v>0</v>
      </c>
      <c r="BF1255" s="56">
        <f>IFERROR(VLOOKUP($F1255,Ref_Param!$L:$M,2,0),0)*AE1255</f>
        <v>0</v>
      </c>
      <c r="BG1255" s="57">
        <f t="shared" si="350"/>
        <v>35.070127051865015</v>
      </c>
      <c r="BH1255" s="56">
        <f>IFERROR(VLOOKUP($F1255,Ref_Param!$L:$M,2,0),0)*AG1255</f>
        <v>0</v>
      </c>
      <c r="BI1255" s="56">
        <f>IFERROR(VLOOKUP($F1255,Ref_Param!$L:$M,2,0),0)*AH1255</f>
        <v>0</v>
      </c>
      <c r="BJ1255" s="56">
        <f>IFERROR(VLOOKUP($F1255,Ref_Param!$L:$M,2,0),0)*AI1255</f>
        <v>0</v>
      </c>
      <c r="BK1255" s="56">
        <f>IFERROR(VLOOKUP($F1255,Ref_Param!$L:$M,2,0),0)*AJ1255</f>
        <v>0</v>
      </c>
      <c r="BL1255" s="57">
        <f t="shared" si="351"/>
        <v>0</v>
      </c>
      <c r="BM1255" s="58">
        <f>IFERROR(VLOOKUP($F1255,Ref_Param!$L:$M,2,0),0)*AL1255</f>
        <v>0</v>
      </c>
      <c r="BN1255" s="59">
        <f>IFERROR(VLOOKUP($F1255,Ref_Param!$L:$M,2,0),0)*AM1255</f>
        <v>0</v>
      </c>
    </row>
    <row r="1256" spans="1:66" ht="15" customHeight="1" x14ac:dyDescent="0.3">
      <c r="A1256" s="91" t="str">
        <f t="shared" si="341"/>
        <v>EAISDigital - Business Process Management (Pega)</v>
      </c>
      <c r="B1256" s="43" t="s">
        <v>4152</v>
      </c>
      <c r="C1256" s="43" t="s">
        <v>4155</v>
      </c>
      <c r="D1256" s="43" t="s">
        <v>1590</v>
      </c>
      <c r="E1256" s="66" t="s">
        <v>1591</v>
      </c>
      <c r="F1256" s="43" t="s">
        <v>20</v>
      </c>
      <c r="G1256" s="44" t="s">
        <v>1052</v>
      </c>
      <c r="H1256" s="41" t="s">
        <v>25</v>
      </c>
      <c r="I1256" s="66" t="s">
        <v>26</v>
      </c>
      <c r="J1256" s="43"/>
      <c r="K1256" s="66"/>
      <c r="L1256" s="43" t="s">
        <v>4110</v>
      </c>
      <c r="M1256" s="7"/>
      <c r="N1256" s="7"/>
      <c r="O1256" s="7"/>
      <c r="P1256" s="7"/>
      <c r="Q1256" s="46">
        <f t="shared" si="342"/>
        <v>0</v>
      </c>
      <c r="R1256" s="7"/>
      <c r="S1256" s="7"/>
      <c r="T1256" s="7"/>
      <c r="U1256" s="7"/>
      <c r="V1256" s="46">
        <f t="shared" si="343"/>
        <v>0</v>
      </c>
      <c r="W1256" s="7"/>
      <c r="X1256" s="7"/>
      <c r="Y1256" s="7"/>
      <c r="Z1256" s="7"/>
      <c r="AA1256" s="46">
        <f t="shared" si="344"/>
        <v>0</v>
      </c>
      <c r="AB1256" s="49"/>
      <c r="AC1256" s="49"/>
      <c r="AD1256" s="49">
        <v>50</v>
      </c>
      <c r="AE1256" s="49">
        <v>50</v>
      </c>
      <c r="AF1256" s="46">
        <f t="shared" si="345"/>
        <v>100</v>
      </c>
      <c r="AG1256" s="49">
        <v>50</v>
      </c>
      <c r="AH1256" s="49">
        <v>50</v>
      </c>
      <c r="AI1256" s="49">
        <v>50</v>
      </c>
      <c r="AJ1256" s="49">
        <v>50</v>
      </c>
      <c r="AK1256" s="46">
        <f t="shared" si="346"/>
        <v>200</v>
      </c>
      <c r="AL1256" s="48"/>
      <c r="AM1256" s="48"/>
      <c r="AN1256" s="50">
        <f>IFERROR(VLOOKUP($F1256,Ref_Param!$L:$M,2,0),0)*M1256</f>
        <v>0</v>
      </c>
      <c r="AO1256" s="50">
        <f>IFERROR(VLOOKUP($F1256,Ref_Param!$L:$M,2,0),0)*N1256</f>
        <v>0</v>
      </c>
      <c r="AP1256" s="50">
        <f>IFERROR(VLOOKUP($F1256,Ref_Param!$L:$M,2,0),0)*O1256</f>
        <v>0</v>
      </c>
      <c r="AQ1256" s="50">
        <f>IFERROR(VLOOKUP($F1256,Ref_Param!$L:$M,2,0),0)*P1256</f>
        <v>0</v>
      </c>
      <c r="AR1256" s="51">
        <f t="shared" si="347"/>
        <v>0</v>
      </c>
      <c r="AS1256" s="52">
        <f>IFERROR(VLOOKUP($F1256,Ref_Param!$L:$M,2,0),0)*R1256</f>
        <v>0</v>
      </c>
      <c r="AT1256" s="52">
        <f>IFERROR(VLOOKUP($F1256,Ref_Param!$L:$M,2,0),0)*S1256</f>
        <v>0</v>
      </c>
      <c r="AU1256" s="52">
        <f>IFERROR(VLOOKUP($F1256,Ref_Param!$L:$M,2,0),0)*T1256</f>
        <v>0</v>
      </c>
      <c r="AV1256" s="52">
        <f>IFERROR(VLOOKUP($F1256,Ref_Param!$L:$M,2,0),0)*U1256</f>
        <v>0</v>
      </c>
      <c r="AW1256" s="53">
        <f t="shared" si="348"/>
        <v>0</v>
      </c>
      <c r="AX1256" s="54">
        <f>IFERROR(VLOOKUP($F1256,Ref_Param!$L:$M,2,0),0)*W1256</f>
        <v>0</v>
      </c>
      <c r="AY1256" s="54">
        <f>IFERROR(VLOOKUP($F1256,Ref_Param!$L:$M,2,0),0)*X1256</f>
        <v>0</v>
      </c>
      <c r="AZ1256" s="54">
        <f>IFERROR(VLOOKUP($F1256,Ref_Param!$L:$M,2,0),0)*Y1256</f>
        <v>0</v>
      </c>
      <c r="BA1256" s="54">
        <f>IFERROR(VLOOKUP($F1256,Ref_Param!$L:$M,2,0),0)*Z1256</f>
        <v>0</v>
      </c>
      <c r="BB1256" s="55">
        <f t="shared" si="349"/>
        <v>0</v>
      </c>
      <c r="BC1256" s="56">
        <f>IFERROR(VLOOKUP($F1256,Ref_Param!$L:$M,2,0),0)*AB1256</f>
        <v>0</v>
      </c>
      <c r="BD1256" s="56">
        <f>IFERROR(VLOOKUP($F1256,Ref_Param!$L:$M,2,0),0)*AC1256</f>
        <v>0</v>
      </c>
      <c r="BE1256" s="56">
        <f>IFERROR(VLOOKUP($F1256,Ref_Param!$L:$M,2,0),0)*AD1256</f>
        <v>50</v>
      </c>
      <c r="BF1256" s="56">
        <f>IFERROR(VLOOKUP($F1256,Ref_Param!$L:$M,2,0),0)*AE1256</f>
        <v>50</v>
      </c>
      <c r="BG1256" s="57">
        <f t="shared" si="350"/>
        <v>100</v>
      </c>
      <c r="BH1256" s="56">
        <f>IFERROR(VLOOKUP($F1256,Ref_Param!$L:$M,2,0),0)*AG1256</f>
        <v>50</v>
      </c>
      <c r="BI1256" s="56">
        <f>IFERROR(VLOOKUP($F1256,Ref_Param!$L:$M,2,0),0)*AH1256</f>
        <v>50</v>
      </c>
      <c r="BJ1256" s="56">
        <f>IFERROR(VLOOKUP($F1256,Ref_Param!$L:$M,2,0),0)*AI1256</f>
        <v>50</v>
      </c>
      <c r="BK1256" s="56">
        <f>IFERROR(VLOOKUP($F1256,Ref_Param!$L:$M,2,0),0)*AJ1256</f>
        <v>50</v>
      </c>
      <c r="BL1256" s="57">
        <f t="shared" si="351"/>
        <v>200</v>
      </c>
      <c r="BM1256" s="58">
        <f>IFERROR(VLOOKUP($F1256,Ref_Param!$L:$M,2,0),0)*AL1256</f>
        <v>0</v>
      </c>
      <c r="BN1256" s="59">
        <f>IFERROR(VLOOKUP($F1256,Ref_Param!$L:$M,2,0),0)*AM1256</f>
        <v>0</v>
      </c>
    </row>
    <row r="1257" spans="1:66" ht="15" customHeight="1" x14ac:dyDescent="0.3">
      <c r="A1257" s="91" t="str">
        <f t="shared" si="341"/>
        <v>EAISDigital - Business Process Management (Pega)</v>
      </c>
      <c r="B1257" s="43" t="s">
        <v>4152</v>
      </c>
      <c r="C1257" s="43" t="s">
        <v>4155</v>
      </c>
      <c r="D1257" s="43" t="s">
        <v>114</v>
      </c>
      <c r="E1257" s="66" t="s">
        <v>115</v>
      </c>
      <c r="F1257" s="43" t="s">
        <v>3731</v>
      </c>
      <c r="G1257" s="44" t="s">
        <v>1052</v>
      </c>
      <c r="H1257" s="41" t="s">
        <v>5426</v>
      </c>
      <c r="I1257" s="66" t="s">
        <v>26</v>
      </c>
      <c r="J1257" s="43"/>
      <c r="K1257" s="66"/>
      <c r="L1257" s="43" t="s">
        <v>4110</v>
      </c>
      <c r="M1257" s="7">
        <v>0</v>
      </c>
      <c r="N1257" s="7">
        <v>0</v>
      </c>
      <c r="O1257" s="7">
        <v>0</v>
      </c>
      <c r="P1257" s="7">
        <v>0</v>
      </c>
      <c r="Q1257" s="46">
        <f t="shared" si="342"/>
        <v>0</v>
      </c>
      <c r="R1257" s="7">
        <v>0</v>
      </c>
      <c r="S1257" s="7">
        <v>0</v>
      </c>
      <c r="T1257" s="7">
        <v>0</v>
      </c>
      <c r="U1257" s="7">
        <v>0</v>
      </c>
      <c r="V1257" s="46">
        <f t="shared" si="343"/>
        <v>0</v>
      </c>
      <c r="W1257" s="7">
        <v>0</v>
      </c>
      <c r="X1257" s="7">
        <v>0</v>
      </c>
      <c r="Y1257" s="7">
        <v>0</v>
      </c>
      <c r="Z1257" s="7">
        <v>0</v>
      </c>
      <c r="AA1257" s="46">
        <f t="shared" si="344"/>
        <v>0</v>
      </c>
      <c r="AB1257" s="49">
        <v>-92.066997797075459</v>
      </c>
      <c r="AC1257" s="49">
        <v>80.903589999999753</v>
      </c>
      <c r="AD1257" s="49"/>
      <c r="AE1257" s="49"/>
      <c r="AF1257" s="46">
        <f t="shared" si="345"/>
        <v>-11.163407797075706</v>
      </c>
      <c r="AG1257" s="49"/>
      <c r="AH1257" s="49"/>
      <c r="AI1257" s="49"/>
      <c r="AJ1257" s="49"/>
      <c r="AK1257" s="46">
        <f t="shared" si="346"/>
        <v>0</v>
      </c>
      <c r="AL1257" s="48"/>
      <c r="AM1257" s="48"/>
      <c r="AN1257" s="50">
        <f>IFERROR(VLOOKUP($F1257,Ref_Param!$L:$M,2,0),0)*M1257</f>
        <v>0</v>
      </c>
      <c r="AO1257" s="50">
        <f>IFERROR(VLOOKUP($F1257,Ref_Param!$L:$M,2,0),0)*N1257</f>
        <v>0</v>
      </c>
      <c r="AP1257" s="50">
        <f>IFERROR(VLOOKUP($F1257,Ref_Param!$L:$M,2,0),0)*O1257</f>
        <v>0</v>
      </c>
      <c r="AQ1257" s="50">
        <f>IFERROR(VLOOKUP($F1257,Ref_Param!$L:$M,2,0),0)*P1257</f>
        <v>0</v>
      </c>
      <c r="AR1257" s="51">
        <f t="shared" si="347"/>
        <v>0</v>
      </c>
      <c r="AS1257" s="52">
        <f>IFERROR(VLOOKUP($F1257,Ref_Param!$L:$M,2,0),0)*R1257</f>
        <v>0</v>
      </c>
      <c r="AT1257" s="52">
        <f>IFERROR(VLOOKUP($F1257,Ref_Param!$L:$M,2,0),0)*S1257</f>
        <v>0</v>
      </c>
      <c r="AU1257" s="52">
        <f>IFERROR(VLOOKUP($F1257,Ref_Param!$L:$M,2,0),0)*T1257</f>
        <v>0</v>
      </c>
      <c r="AV1257" s="52">
        <f>IFERROR(VLOOKUP($F1257,Ref_Param!$L:$M,2,0),0)*U1257</f>
        <v>0</v>
      </c>
      <c r="AW1257" s="53">
        <f t="shared" si="348"/>
        <v>0</v>
      </c>
      <c r="AX1257" s="54">
        <f>IFERROR(VLOOKUP($F1257,Ref_Param!$L:$M,2,0),0)*W1257</f>
        <v>0</v>
      </c>
      <c r="AY1257" s="54">
        <f>IFERROR(VLOOKUP($F1257,Ref_Param!$L:$M,2,0),0)*X1257</f>
        <v>0</v>
      </c>
      <c r="AZ1257" s="54">
        <f>IFERROR(VLOOKUP($F1257,Ref_Param!$L:$M,2,0),0)*Y1257</f>
        <v>0</v>
      </c>
      <c r="BA1257" s="54">
        <f>IFERROR(VLOOKUP($F1257,Ref_Param!$L:$M,2,0),0)*Z1257</f>
        <v>0</v>
      </c>
      <c r="BB1257" s="55">
        <f t="shared" si="349"/>
        <v>0</v>
      </c>
      <c r="BC1257" s="56">
        <f>IFERROR(VLOOKUP($F1257,Ref_Param!$L:$M,2,0),0)*AB1257</f>
        <v>-1.1204453912264285</v>
      </c>
      <c r="BD1257" s="56">
        <f>IFERROR(VLOOKUP($F1257,Ref_Param!$L:$M,2,0),0)*AC1257</f>
        <v>0.98458792746744439</v>
      </c>
      <c r="BE1257" s="56">
        <f>IFERROR(VLOOKUP($F1257,Ref_Param!$L:$M,2,0),0)*AD1257</f>
        <v>0</v>
      </c>
      <c r="BF1257" s="56">
        <f>IFERROR(VLOOKUP($F1257,Ref_Param!$L:$M,2,0),0)*AE1257</f>
        <v>0</v>
      </c>
      <c r="BG1257" s="57">
        <f t="shared" si="350"/>
        <v>-0.13585746375898411</v>
      </c>
      <c r="BH1257" s="56">
        <f>IFERROR(VLOOKUP($F1257,Ref_Param!$L:$M,2,0),0)*AG1257</f>
        <v>0</v>
      </c>
      <c r="BI1257" s="56">
        <f>IFERROR(VLOOKUP($F1257,Ref_Param!$L:$M,2,0),0)*AH1257</f>
        <v>0</v>
      </c>
      <c r="BJ1257" s="56">
        <f>IFERROR(VLOOKUP($F1257,Ref_Param!$L:$M,2,0),0)*AI1257</f>
        <v>0</v>
      </c>
      <c r="BK1257" s="56">
        <f>IFERROR(VLOOKUP($F1257,Ref_Param!$L:$M,2,0),0)*AJ1257</f>
        <v>0</v>
      </c>
      <c r="BL1257" s="57">
        <f t="shared" si="351"/>
        <v>0</v>
      </c>
      <c r="BM1257" s="58">
        <f>IFERROR(VLOOKUP($F1257,Ref_Param!$L:$M,2,0),0)*AL1257</f>
        <v>0</v>
      </c>
      <c r="BN1257" s="59">
        <f>IFERROR(VLOOKUP($F1257,Ref_Param!$L:$M,2,0),0)*AM1257</f>
        <v>0</v>
      </c>
    </row>
    <row r="1258" spans="1:66" ht="15" customHeight="1" x14ac:dyDescent="0.3">
      <c r="A1258" s="91" t="str">
        <f t="shared" si="341"/>
        <v>EAISDigital - Business Process Management (Pega)</v>
      </c>
      <c r="B1258" s="43" t="s">
        <v>4152</v>
      </c>
      <c r="C1258" s="43" t="s">
        <v>4155</v>
      </c>
      <c r="D1258" s="43" t="s">
        <v>114</v>
      </c>
      <c r="E1258" s="66" t="s">
        <v>115</v>
      </c>
      <c r="F1258" s="43" t="s">
        <v>20</v>
      </c>
      <c r="G1258" s="44" t="s">
        <v>1052</v>
      </c>
      <c r="H1258" s="41" t="s">
        <v>5426</v>
      </c>
      <c r="I1258" s="66" t="s">
        <v>26</v>
      </c>
      <c r="J1258" s="43"/>
      <c r="K1258" s="66"/>
      <c r="L1258" s="43" t="s">
        <v>4109</v>
      </c>
      <c r="M1258" s="7">
        <v>0</v>
      </c>
      <c r="N1258" s="7">
        <v>0</v>
      </c>
      <c r="O1258" s="7">
        <v>-1.4210854715202004E-14</v>
      </c>
      <c r="P1258" s="7">
        <v>0</v>
      </c>
      <c r="Q1258" s="46">
        <f t="shared" si="342"/>
        <v>-1.4210854715202004E-14</v>
      </c>
      <c r="R1258" s="7">
        <v>0</v>
      </c>
      <c r="S1258" s="7">
        <v>-7.1054273576010019E-15</v>
      </c>
      <c r="T1258" s="7">
        <v>0</v>
      </c>
      <c r="U1258" s="7">
        <v>0</v>
      </c>
      <c r="V1258" s="46">
        <f t="shared" si="343"/>
        <v>-7.1054273576010019E-15</v>
      </c>
      <c r="W1258" s="7">
        <v>0</v>
      </c>
      <c r="X1258" s="7">
        <v>0</v>
      </c>
      <c r="Y1258" s="7">
        <v>0</v>
      </c>
      <c r="Z1258" s="7">
        <v>99.168754650455924</v>
      </c>
      <c r="AA1258" s="46">
        <f t="shared" si="344"/>
        <v>99.168754650455924</v>
      </c>
      <c r="AB1258" s="49">
        <v>445.81521310773007</v>
      </c>
      <c r="AC1258" s="49">
        <v>122.78139522845754</v>
      </c>
      <c r="AD1258" s="49"/>
      <c r="AE1258" s="49"/>
      <c r="AF1258" s="46">
        <f t="shared" si="345"/>
        <v>568.59660833618761</v>
      </c>
      <c r="AG1258" s="49"/>
      <c r="AH1258" s="49"/>
      <c r="AI1258" s="49"/>
      <c r="AJ1258" s="49"/>
      <c r="AK1258" s="46">
        <f t="shared" si="346"/>
        <v>0</v>
      </c>
      <c r="AL1258" s="48"/>
      <c r="AM1258" s="48"/>
      <c r="AN1258" s="50">
        <f>IFERROR(VLOOKUP($F1258,Ref_Param!$L:$M,2,0),0)*M1258</f>
        <v>0</v>
      </c>
      <c r="AO1258" s="50">
        <f>IFERROR(VLOOKUP($F1258,Ref_Param!$L:$M,2,0),0)*N1258</f>
        <v>0</v>
      </c>
      <c r="AP1258" s="50">
        <f>IFERROR(VLOOKUP($F1258,Ref_Param!$L:$M,2,0),0)*O1258</f>
        <v>-1.4210854715202004E-14</v>
      </c>
      <c r="AQ1258" s="50">
        <f>IFERROR(VLOOKUP($F1258,Ref_Param!$L:$M,2,0),0)*P1258</f>
        <v>0</v>
      </c>
      <c r="AR1258" s="51">
        <f t="shared" si="347"/>
        <v>-1.4210854715202004E-14</v>
      </c>
      <c r="AS1258" s="52">
        <f>IFERROR(VLOOKUP($F1258,Ref_Param!$L:$M,2,0),0)*R1258</f>
        <v>0</v>
      </c>
      <c r="AT1258" s="52">
        <f>IFERROR(VLOOKUP($F1258,Ref_Param!$L:$M,2,0),0)*S1258</f>
        <v>-7.1054273576010019E-15</v>
      </c>
      <c r="AU1258" s="52">
        <f>IFERROR(VLOOKUP($F1258,Ref_Param!$L:$M,2,0),0)*T1258</f>
        <v>0</v>
      </c>
      <c r="AV1258" s="52">
        <f>IFERROR(VLOOKUP($F1258,Ref_Param!$L:$M,2,0),0)*U1258</f>
        <v>0</v>
      </c>
      <c r="AW1258" s="53">
        <f t="shared" si="348"/>
        <v>-7.1054273576010019E-15</v>
      </c>
      <c r="AX1258" s="54">
        <f>IFERROR(VLOOKUP($F1258,Ref_Param!$L:$M,2,0),0)*W1258</f>
        <v>0</v>
      </c>
      <c r="AY1258" s="54">
        <f>IFERROR(VLOOKUP($F1258,Ref_Param!$L:$M,2,0),0)*X1258</f>
        <v>0</v>
      </c>
      <c r="AZ1258" s="54">
        <f>IFERROR(VLOOKUP($F1258,Ref_Param!$L:$M,2,0),0)*Y1258</f>
        <v>0</v>
      </c>
      <c r="BA1258" s="54">
        <f>IFERROR(VLOOKUP($F1258,Ref_Param!$L:$M,2,0),0)*Z1258</f>
        <v>99.168754650455924</v>
      </c>
      <c r="BB1258" s="55">
        <f t="shared" si="349"/>
        <v>99.168754650455924</v>
      </c>
      <c r="BC1258" s="56">
        <f>IFERROR(VLOOKUP($F1258,Ref_Param!$L:$M,2,0),0)*AB1258</f>
        <v>445.81521310773007</v>
      </c>
      <c r="BD1258" s="56">
        <f>IFERROR(VLOOKUP($F1258,Ref_Param!$L:$M,2,0),0)*AC1258</f>
        <v>122.78139522845754</v>
      </c>
      <c r="BE1258" s="56">
        <f>IFERROR(VLOOKUP($F1258,Ref_Param!$L:$M,2,0),0)*AD1258</f>
        <v>0</v>
      </c>
      <c r="BF1258" s="56">
        <f>IFERROR(VLOOKUP($F1258,Ref_Param!$L:$M,2,0),0)*AE1258</f>
        <v>0</v>
      </c>
      <c r="BG1258" s="57">
        <f t="shared" si="350"/>
        <v>568.59660833618761</v>
      </c>
      <c r="BH1258" s="56">
        <f>IFERROR(VLOOKUP($F1258,Ref_Param!$L:$M,2,0),0)*AG1258</f>
        <v>0</v>
      </c>
      <c r="BI1258" s="56">
        <f>IFERROR(VLOOKUP($F1258,Ref_Param!$L:$M,2,0),0)*AH1258</f>
        <v>0</v>
      </c>
      <c r="BJ1258" s="56">
        <f>IFERROR(VLOOKUP($F1258,Ref_Param!$L:$M,2,0),0)*AI1258</f>
        <v>0</v>
      </c>
      <c r="BK1258" s="56">
        <f>IFERROR(VLOOKUP($F1258,Ref_Param!$L:$M,2,0),0)*AJ1258</f>
        <v>0</v>
      </c>
      <c r="BL1258" s="57">
        <f t="shared" si="351"/>
        <v>0</v>
      </c>
      <c r="BM1258" s="58">
        <f>IFERROR(VLOOKUP($F1258,Ref_Param!$L:$M,2,0),0)*AL1258</f>
        <v>0</v>
      </c>
      <c r="BN1258" s="59">
        <f>IFERROR(VLOOKUP($F1258,Ref_Param!$L:$M,2,0),0)*AM1258</f>
        <v>0</v>
      </c>
    </row>
    <row r="1259" spans="1:66" ht="15" customHeight="1" x14ac:dyDescent="0.3">
      <c r="A1259" s="91" t="str">
        <f t="shared" si="341"/>
        <v>EAISDigital - Business Process Management (Pega)</v>
      </c>
      <c r="B1259" s="43" t="s">
        <v>4152</v>
      </c>
      <c r="C1259" s="43" t="s">
        <v>4155</v>
      </c>
      <c r="D1259" s="43" t="s">
        <v>114</v>
      </c>
      <c r="E1259" s="66" t="s">
        <v>115</v>
      </c>
      <c r="F1259" s="43" t="s">
        <v>20</v>
      </c>
      <c r="G1259" s="44" t="s">
        <v>1052</v>
      </c>
      <c r="H1259" s="41" t="s">
        <v>5426</v>
      </c>
      <c r="I1259" s="66" t="s">
        <v>26</v>
      </c>
      <c r="J1259" s="43"/>
      <c r="K1259" s="66"/>
      <c r="L1259" s="43" t="s">
        <v>4110</v>
      </c>
      <c r="M1259" s="7">
        <v>789.2161999676407</v>
      </c>
      <c r="N1259" s="7">
        <v>691.65902598169453</v>
      </c>
      <c r="O1259" s="7">
        <v>726.87137350011926</v>
      </c>
      <c r="P1259" s="7">
        <v>773.4721423083472</v>
      </c>
      <c r="Q1259" s="46">
        <f t="shared" si="342"/>
        <v>2981.2187417578016</v>
      </c>
      <c r="R1259" s="7">
        <v>934.00735980023251</v>
      </c>
      <c r="S1259" s="7">
        <v>1141.9835662601756</v>
      </c>
      <c r="T1259" s="7">
        <v>1062.2287870127011</v>
      </c>
      <c r="U1259" s="7">
        <v>1128.3521927351062</v>
      </c>
      <c r="V1259" s="46">
        <f t="shared" si="343"/>
        <v>4266.5719058082159</v>
      </c>
      <c r="W1259" s="7">
        <v>1068.2848951385674</v>
      </c>
      <c r="X1259" s="7">
        <v>986.76482698444693</v>
      </c>
      <c r="Y1259" s="7">
        <v>891.74841652132693</v>
      </c>
      <c r="Z1259" s="7">
        <v>901.71433404438255</v>
      </c>
      <c r="AA1259" s="46">
        <f t="shared" si="344"/>
        <v>3848.5124726887238</v>
      </c>
      <c r="AB1259" s="49">
        <v>678.27398824936449</v>
      </c>
      <c r="AC1259" s="49">
        <v>1047.3703634668632</v>
      </c>
      <c r="AD1259" s="49"/>
      <c r="AE1259" s="49"/>
      <c r="AF1259" s="46">
        <f t="shared" si="345"/>
        <v>1725.6443517162277</v>
      </c>
      <c r="AG1259" s="49"/>
      <c r="AH1259" s="49"/>
      <c r="AI1259" s="49"/>
      <c r="AJ1259" s="49"/>
      <c r="AK1259" s="46">
        <f t="shared" si="346"/>
        <v>0</v>
      </c>
      <c r="AL1259" s="48"/>
      <c r="AM1259" s="48"/>
      <c r="AN1259" s="50">
        <f>IFERROR(VLOOKUP($F1259,Ref_Param!$L:$M,2,0),0)*M1259</f>
        <v>789.2161999676407</v>
      </c>
      <c r="AO1259" s="50">
        <f>IFERROR(VLOOKUP($F1259,Ref_Param!$L:$M,2,0),0)*N1259</f>
        <v>691.65902598169453</v>
      </c>
      <c r="AP1259" s="50">
        <f>IFERROR(VLOOKUP($F1259,Ref_Param!$L:$M,2,0),0)*O1259</f>
        <v>726.87137350011926</v>
      </c>
      <c r="AQ1259" s="50">
        <f>IFERROR(VLOOKUP($F1259,Ref_Param!$L:$M,2,0),0)*P1259</f>
        <v>773.4721423083472</v>
      </c>
      <c r="AR1259" s="51">
        <f t="shared" si="347"/>
        <v>2981.2187417578016</v>
      </c>
      <c r="AS1259" s="52">
        <f>IFERROR(VLOOKUP($F1259,Ref_Param!$L:$M,2,0),0)*R1259</f>
        <v>934.00735980023251</v>
      </c>
      <c r="AT1259" s="52">
        <f>IFERROR(VLOOKUP($F1259,Ref_Param!$L:$M,2,0),0)*S1259</f>
        <v>1141.9835662601756</v>
      </c>
      <c r="AU1259" s="52">
        <f>IFERROR(VLOOKUP($F1259,Ref_Param!$L:$M,2,0),0)*T1259</f>
        <v>1062.2287870127011</v>
      </c>
      <c r="AV1259" s="52">
        <f>IFERROR(VLOOKUP($F1259,Ref_Param!$L:$M,2,0),0)*U1259</f>
        <v>1128.3521927351062</v>
      </c>
      <c r="AW1259" s="53">
        <f t="shared" si="348"/>
        <v>4266.5719058082159</v>
      </c>
      <c r="AX1259" s="54">
        <f>IFERROR(VLOOKUP($F1259,Ref_Param!$L:$M,2,0),0)*W1259</f>
        <v>1068.2848951385674</v>
      </c>
      <c r="AY1259" s="54">
        <f>IFERROR(VLOOKUP($F1259,Ref_Param!$L:$M,2,0),0)*X1259</f>
        <v>986.76482698444693</v>
      </c>
      <c r="AZ1259" s="54">
        <f>IFERROR(VLOOKUP($F1259,Ref_Param!$L:$M,2,0),0)*Y1259</f>
        <v>891.74841652132693</v>
      </c>
      <c r="BA1259" s="54">
        <f>IFERROR(VLOOKUP($F1259,Ref_Param!$L:$M,2,0),0)*Z1259</f>
        <v>901.71433404438255</v>
      </c>
      <c r="BB1259" s="55">
        <f t="shared" si="349"/>
        <v>3848.5124726887238</v>
      </c>
      <c r="BC1259" s="56">
        <f>IFERROR(VLOOKUP($F1259,Ref_Param!$L:$M,2,0),0)*AB1259</f>
        <v>678.27398824936449</v>
      </c>
      <c r="BD1259" s="56">
        <f>IFERROR(VLOOKUP($F1259,Ref_Param!$L:$M,2,0),0)*AC1259</f>
        <v>1047.3703634668632</v>
      </c>
      <c r="BE1259" s="56">
        <f>IFERROR(VLOOKUP($F1259,Ref_Param!$L:$M,2,0),0)*AD1259</f>
        <v>0</v>
      </c>
      <c r="BF1259" s="56">
        <f>IFERROR(VLOOKUP($F1259,Ref_Param!$L:$M,2,0),0)*AE1259</f>
        <v>0</v>
      </c>
      <c r="BG1259" s="57">
        <f t="shared" si="350"/>
        <v>1725.6443517162277</v>
      </c>
      <c r="BH1259" s="56">
        <f>IFERROR(VLOOKUP($F1259,Ref_Param!$L:$M,2,0),0)*AG1259</f>
        <v>0</v>
      </c>
      <c r="BI1259" s="56">
        <f>IFERROR(VLOOKUP($F1259,Ref_Param!$L:$M,2,0),0)*AH1259</f>
        <v>0</v>
      </c>
      <c r="BJ1259" s="56">
        <f>IFERROR(VLOOKUP($F1259,Ref_Param!$L:$M,2,0),0)*AI1259</f>
        <v>0</v>
      </c>
      <c r="BK1259" s="56">
        <f>IFERROR(VLOOKUP($F1259,Ref_Param!$L:$M,2,0),0)*AJ1259</f>
        <v>0</v>
      </c>
      <c r="BL1259" s="57">
        <f t="shared" si="351"/>
        <v>0</v>
      </c>
      <c r="BM1259" s="58">
        <f>IFERROR(VLOOKUP($F1259,Ref_Param!$L:$M,2,0),0)*AL1259</f>
        <v>0</v>
      </c>
      <c r="BN1259" s="59">
        <f>IFERROR(VLOOKUP($F1259,Ref_Param!$L:$M,2,0),0)*AM1259</f>
        <v>0</v>
      </c>
    </row>
    <row r="1260" spans="1:66" ht="15" customHeight="1" x14ac:dyDescent="0.3">
      <c r="A1260" s="91" t="str">
        <f t="shared" si="341"/>
        <v>EAISDigital - Business Process Management (Pega)</v>
      </c>
      <c r="B1260" s="43" t="s">
        <v>4152</v>
      </c>
      <c r="C1260" s="43" t="s">
        <v>4155</v>
      </c>
      <c r="D1260" s="43" t="s">
        <v>114</v>
      </c>
      <c r="E1260" s="66" t="s">
        <v>115</v>
      </c>
      <c r="F1260" s="43" t="s">
        <v>20</v>
      </c>
      <c r="G1260" s="44" t="s">
        <v>1052</v>
      </c>
      <c r="H1260" s="41" t="s">
        <v>5426</v>
      </c>
      <c r="I1260" s="66" t="s">
        <v>26</v>
      </c>
      <c r="J1260" s="43"/>
      <c r="K1260" s="66"/>
      <c r="L1260" s="43" t="s">
        <v>4110</v>
      </c>
      <c r="M1260" s="7"/>
      <c r="N1260" s="7"/>
      <c r="O1260" s="7"/>
      <c r="P1260" s="7"/>
      <c r="Q1260" s="46">
        <f t="shared" si="342"/>
        <v>0</v>
      </c>
      <c r="R1260" s="7"/>
      <c r="S1260" s="7"/>
      <c r="T1260" s="7"/>
      <c r="U1260" s="7"/>
      <c r="V1260" s="46">
        <f t="shared" si="343"/>
        <v>0</v>
      </c>
      <c r="W1260" s="7"/>
      <c r="X1260" s="7"/>
      <c r="Y1260" s="7"/>
      <c r="Z1260" s="7"/>
      <c r="AA1260" s="46">
        <f t="shared" si="344"/>
        <v>0</v>
      </c>
      <c r="AB1260" s="49"/>
      <c r="AC1260" s="49"/>
      <c r="AD1260" s="49">
        <v>590.40599999999995</v>
      </c>
      <c r="AE1260" s="49">
        <v>665</v>
      </c>
      <c r="AF1260" s="46">
        <f t="shared" si="345"/>
        <v>1255.4059999999999</v>
      </c>
      <c r="AG1260" s="49">
        <v>632</v>
      </c>
      <c r="AH1260" s="49">
        <v>632</v>
      </c>
      <c r="AI1260" s="49">
        <v>632</v>
      </c>
      <c r="AJ1260" s="49">
        <v>632</v>
      </c>
      <c r="AK1260" s="46">
        <f t="shared" si="346"/>
        <v>2528</v>
      </c>
      <c r="AL1260" s="48"/>
      <c r="AM1260" s="48"/>
      <c r="AN1260" s="50">
        <f>IFERROR(VLOOKUP($F1260,Ref_Param!$L:$M,2,0),0)*M1260</f>
        <v>0</v>
      </c>
      <c r="AO1260" s="50">
        <f>IFERROR(VLOOKUP($F1260,Ref_Param!$L:$M,2,0),0)*N1260</f>
        <v>0</v>
      </c>
      <c r="AP1260" s="50">
        <f>IFERROR(VLOOKUP($F1260,Ref_Param!$L:$M,2,0),0)*O1260</f>
        <v>0</v>
      </c>
      <c r="AQ1260" s="50">
        <f>IFERROR(VLOOKUP($F1260,Ref_Param!$L:$M,2,0),0)*P1260</f>
        <v>0</v>
      </c>
      <c r="AR1260" s="51">
        <f t="shared" si="347"/>
        <v>0</v>
      </c>
      <c r="AS1260" s="52">
        <f>IFERROR(VLOOKUP($F1260,Ref_Param!$L:$M,2,0),0)*R1260</f>
        <v>0</v>
      </c>
      <c r="AT1260" s="52">
        <f>IFERROR(VLOOKUP($F1260,Ref_Param!$L:$M,2,0),0)*S1260</f>
        <v>0</v>
      </c>
      <c r="AU1260" s="52">
        <f>IFERROR(VLOOKUP($F1260,Ref_Param!$L:$M,2,0),0)*T1260</f>
        <v>0</v>
      </c>
      <c r="AV1260" s="52">
        <f>IFERROR(VLOOKUP($F1260,Ref_Param!$L:$M,2,0),0)*U1260</f>
        <v>0</v>
      </c>
      <c r="AW1260" s="53">
        <f t="shared" si="348"/>
        <v>0</v>
      </c>
      <c r="AX1260" s="54">
        <f>IFERROR(VLOOKUP($F1260,Ref_Param!$L:$M,2,0),0)*W1260</f>
        <v>0</v>
      </c>
      <c r="AY1260" s="54">
        <f>IFERROR(VLOOKUP($F1260,Ref_Param!$L:$M,2,0),0)*X1260</f>
        <v>0</v>
      </c>
      <c r="AZ1260" s="54">
        <f>IFERROR(VLOOKUP($F1260,Ref_Param!$L:$M,2,0),0)*Y1260</f>
        <v>0</v>
      </c>
      <c r="BA1260" s="54">
        <f>IFERROR(VLOOKUP($F1260,Ref_Param!$L:$M,2,0),0)*Z1260</f>
        <v>0</v>
      </c>
      <c r="BB1260" s="55">
        <f t="shared" si="349"/>
        <v>0</v>
      </c>
      <c r="BC1260" s="56">
        <f>IFERROR(VLOOKUP($F1260,Ref_Param!$L:$M,2,0),0)*AB1260</f>
        <v>0</v>
      </c>
      <c r="BD1260" s="56">
        <f>IFERROR(VLOOKUP($F1260,Ref_Param!$L:$M,2,0),0)*AC1260</f>
        <v>0</v>
      </c>
      <c r="BE1260" s="56">
        <f>IFERROR(VLOOKUP($F1260,Ref_Param!$L:$M,2,0),0)*AD1260</f>
        <v>590.40599999999995</v>
      </c>
      <c r="BF1260" s="56">
        <f>IFERROR(VLOOKUP($F1260,Ref_Param!$L:$M,2,0),0)*AE1260</f>
        <v>665</v>
      </c>
      <c r="BG1260" s="57">
        <f t="shared" si="350"/>
        <v>1255.4059999999999</v>
      </c>
      <c r="BH1260" s="56">
        <f>IFERROR(VLOOKUP($F1260,Ref_Param!$L:$M,2,0),0)*AG1260</f>
        <v>632</v>
      </c>
      <c r="BI1260" s="56">
        <f>IFERROR(VLOOKUP($F1260,Ref_Param!$L:$M,2,0),0)*AH1260</f>
        <v>632</v>
      </c>
      <c r="BJ1260" s="56">
        <f>IFERROR(VLOOKUP($F1260,Ref_Param!$L:$M,2,0),0)*AI1260</f>
        <v>632</v>
      </c>
      <c r="BK1260" s="56">
        <f>IFERROR(VLOOKUP($F1260,Ref_Param!$L:$M,2,0),0)*AJ1260</f>
        <v>632</v>
      </c>
      <c r="BL1260" s="57">
        <f t="shared" si="351"/>
        <v>2528</v>
      </c>
      <c r="BM1260" s="58">
        <f>IFERROR(VLOOKUP($F1260,Ref_Param!$L:$M,2,0),0)*AL1260</f>
        <v>0</v>
      </c>
      <c r="BN1260" s="59">
        <f>IFERROR(VLOOKUP($F1260,Ref_Param!$L:$M,2,0),0)*AM1260</f>
        <v>0</v>
      </c>
    </row>
    <row r="1261" spans="1:66" ht="15" customHeight="1" x14ac:dyDescent="0.3">
      <c r="A1261" s="91" t="str">
        <f t="shared" si="341"/>
        <v>EAISDigital - Business Process Management (Pega)</v>
      </c>
      <c r="B1261" s="43" t="s">
        <v>4152</v>
      </c>
      <c r="C1261" s="43" t="s">
        <v>4155</v>
      </c>
      <c r="D1261" s="43" t="s">
        <v>1601</v>
      </c>
      <c r="E1261" s="66" t="s">
        <v>5376</v>
      </c>
      <c r="F1261" s="43" t="s">
        <v>20</v>
      </c>
      <c r="G1261" s="44" t="s">
        <v>1052</v>
      </c>
      <c r="H1261" s="41" t="s">
        <v>5426</v>
      </c>
      <c r="I1261" s="66" t="s">
        <v>26</v>
      </c>
      <c r="J1261" s="43"/>
      <c r="K1261" s="66"/>
      <c r="L1261" s="43" t="s">
        <v>4110</v>
      </c>
      <c r="M1261" s="7">
        <v>0</v>
      </c>
      <c r="N1261" s="7">
        <v>0</v>
      </c>
      <c r="O1261" s="7">
        <v>0</v>
      </c>
      <c r="P1261" s="7">
        <v>0</v>
      </c>
      <c r="Q1261" s="46">
        <f t="shared" si="342"/>
        <v>0</v>
      </c>
      <c r="R1261" s="7">
        <v>0</v>
      </c>
      <c r="S1261" s="7">
        <v>0</v>
      </c>
      <c r="T1261" s="7">
        <v>0</v>
      </c>
      <c r="U1261" s="7">
        <v>0</v>
      </c>
      <c r="V1261" s="46">
        <f t="shared" si="343"/>
        <v>0</v>
      </c>
      <c r="W1261" s="7">
        <v>0</v>
      </c>
      <c r="X1261" s="7">
        <v>0</v>
      </c>
      <c r="Y1261" s="7">
        <v>0</v>
      </c>
      <c r="Z1261" s="7">
        <v>0</v>
      </c>
      <c r="AA1261" s="46">
        <f t="shared" si="344"/>
        <v>0</v>
      </c>
      <c r="AB1261" s="49">
        <v>0</v>
      </c>
      <c r="AC1261" s="49">
        <v>6.6135185318892908</v>
      </c>
      <c r="AD1261" s="49"/>
      <c r="AE1261" s="49"/>
      <c r="AF1261" s="46">
        <f t="shared" si="345"/>
        <v>6.6135185318892908</v>
      </c>
      <c r="AG1261" s="49"/>
      <c r="AH1261" s="49"/>
      <c r="AI1261" s="49"/>
      <c r="AJ1261" s="49"/>
      <c r="AK1261" s="46">
        <f t="shared" si="346"/>
        <v>0</v>
      </c>
      <c r="AL1261" s="48"/>
      <c r="AM1261" s="48"/>
      <c r="AN1261" s="50">
        <f>IFERROR(VLOOKUP($F1261,Ref_Param!$L:$M,2,0),0)*M1261</f>
        <v>0</v>
      </c>
      <c r="AO1261" s="50">
        <f>IFERROR(VLOOKUP($F1261,Ref_Param!$L:$M,2,0),0)*N1261</f>
        <v>0</v>
      </c>
      <c r="AP1261" s="50">
        <f>IFERROR(VLOOKUP($F1261,Ref_Param!$L:$M,2,0),0)*O1261</f>
        <v>0</v>
      </c>
      <c r="AQ1261" s="50">
        <f>IFERROR(VLOOKUP($F1261,Ref_Param!$L:$M,2,0),0)*P1261</f>
        <v>0</v>
      </c>
      <c r="AR1261" s="51">
        <f t="shared" si="347"/>
        <v>0</v>
      </c>
      <c r="AS1261" s="52">
        <f>IFERROR(VLOOKUP($F1261,Ref_Param!$L:$M,2,0),0)*R1261</f>
        <v>0</v>
      </c>
      <c r="AT1261" s="52">
        <f>IFERROR(VLOOKUP($F1261,Ref_Param!$L:$M,2,0),0)*S1261</f>
        <v>0</v>
      </c>
      <c r="AU1261" s="52">
        <f>IFERROR(VLOOKUP($F1261,Ref_Param!$L:$M,2,0),0)*T1261</f>
        <v>0</v>
      </c>
      <c r="AV1261" s="52">
        <f>IFERROR(VLOOKUP($F1261,Ref_Param!$L:$M,2,0),0)*U1261</f>
        <v>0</v>
      </c>
      <c r="AW1261" s="53">
        <f t="shared" si="348"/>
        <v>0</v>
      </c>
      <c r="AX1261" s="54">
        <f>IFERROR(VLOOKUP($F1261,Ref_Param!$L:$M,2,0),0)*W1261</f>
        <v>0</v>
      </c>
      <c r="AY1261" s="54">
        <f>IFERROR(VLOOKUP($F1261,Ref_Param!$L:$M,2,0),0)*X1261</f>
        <v>0</v>
      </c>
      <c r="AZ1261" s="54">
        <f>IFERROR(VLOOKUP($F1261,Ref_Param!$L:$M,2,0),0)*Y1261</f>
        <v>0</v>
      </c>
      <c r="BA1261" s="54">
        <f>IFERROR(VLOOKUP($F1261,Ref_Param!$L:$M,2,0),0)*Z1261</f>
        <v>0</v>
      </c>
      <c r="BB1261" s="55">
        <f t="shared" si="349"/>
        <v>0</v>
      </c>
      <c r="BC1261" s="56">
        <f>IFERROR(VLOOKUP($F1261,Ref_Param!$L:$M,2,0),0)*AB1261</f>
        <v>0</v>
      </c>
      <c r="BD1261" s="56">
        <f>IFERROR(VLOOKUP($F1261,Ref_Param!$L:$M,2,0),0)*AC1261</f>
        <v>6.6135185318892908</v>
      </c>
      <c r="BE1261" s="56">
        <f>IFERROR(VLOOKUP($F1261,Ref_Param!$L:$M,2,0),0)*AD1261</f>
        <v>0</v>
      </c>
      <c r="BF1261" s="56">
        <f>IFERROR(VLOOKUP($F1261,Ref_Param!$L:$M,2,0),0)*AE1261</f>
        <v>0</v>
      </c>
      <c r="BG1261" s="57">
        <f t="shared" si="350"/>
        <v>6.6135185318892908</v>
      </c>
      <c r="BH1261" s="56">
        <f>IFERROR(VLOOKUP($F1261,Ref_Param!$L:$M,2,0),0)*AG1261</f>
        <v>0</v>
      </c>
      <c r="BI1261" s="56">
        <f>IFERROR(VLOOKUP($F1261,Ref_Param!$L:$M,2,0),0)*AH1261</f>
        <v>0</v>
      </c>
      <c r="BJ1261" s="56">
        <f>IFERROR(VLOOKUP($F1261,Ref_Param!$L:$M,2,0),0)*AI1261</f>
        <v>0</v>
      </c>
      <c r="BK1261" s="56">
        <f>IFERROR(VLOOKUP($F1261,Ref_Param!$L:$M,2,0),0)*AJ1261</f>
        <v>0</v>
      </c>
      <c r="BL1261" s="57">
        <f t="shared" si="351"/>
        <v>0</v>
      </c>
      <c r="BM1261" s="58">
        <f>IFERROR(VLOOKUP($F1261,Ref_Param!$L:$M,2,0),0)*AL1261</f>
        <v>0</v>
      </c>
      <c r="BN1261" s="59">
        <f>IFERROR(VLOOKUP($F1261,Ref_Param!$L:$M,2,0),0)*AM1261</f>
        <v>0</v>
      </c>
    </row>
    <row r="1262" spans="1:66" ht="15" customHeight="1" x14ac:dyDescent="0.3">
      <c r="A1262" s="91" t="str">
        <f t="shared" si="341"/>
        <v>EAISDigital - Business Process Management (Pega)</v>
      </c>
      <c r="B1262" s="43" t="s">
        <v>4152</v>
      </c>
      <c r="C1262" s="43" t="s">
        <v>4155</v>
      </c>
      <c r="D1262" s="43" t="s">
        <v>1601</v>
      </c>
      <c r="E1262" s="66" t="s">
        <v>5376</v>
      </c>
      <c r="F1262" s="43" t="s">
        <v>20</v>
      </c>
      <c r="G1262" s="44" t="s">
        <v>1052</v>
      </c>
      <c r="H1262" s="41" t="s">
        <v>5426</v>
      </c>
      <c r="I1262" s="66" t="s">
        <v>26</v>
      </c>
      <c r="J1262" s="43"/>
      <c r="K1262" s="66"/>
      <c r="L1262" s="43" t="s">
        <v>4110</v>
      </c>
      <c r="M1262" s="7"/>
      <c r="N1262" s="7"/>
      <c r="O1262" s="7"/>
      <c r="P1262" s="7"/>
      <c r="Q1262" s="46">
        <f t="shared" si="342"/>
        <v>0</v>
      </c>
      <c r="R1262" s="7"/>
      <c r="S1262" s="7"/>
      <c r="T1262" s="7"/>
      <c r="U1262" s="7"/>
      <c r="V1262" s="46">
        <f t="shared" si="343"/>
        <v>0</v>
      </c>
      <c r="W1262" s="7"/>
      <c r="X1262" s="7"/>
      <c r="Y1262" s="7"/>
      <c r="Z1262" s="7"/>
      <c r="AA1262" s="46">
        <f t="shared" si="344"/>
        <v>0</v>
      </c>
      <c r="AB1262" s="49"/>
      <c r="AC1262" s="49"/>
      <c r="AD1262" s="49">
        <v>40.472999999999999</v>
      </c>
      <c r="AE1262" s="49">
        <v>70</v>
      </c>
      <c r="AF1262" s="46">
        <f t="shared" si="345"/>
        <v>110.473</v>
      </c>
      <c r="AG1262" s="49">
        <v>40</v>
      </c>
      <c r="AH1262" s="49">
        <v>40</v>
      </c>
      <c r="AI1262" s="49">
        <v>40</v>
      </c>
      <c r="AJ1262" s="49">
        <v>40</v>
      </c>
      <c r="AK1262" s="46">
        <f t="shared" si="346"/>
        <v>160</v>
      </c>
      <c r="AL1262" s="48"/>
      <c r="AM1262" s="48"/>
      <c r="AN1262" s="50">
        <f>IFERROR(VLOOKUP($F1262,Ref_Param!$L:$M,2,0),0)*M1262</f>
        <v>0</v>
      </c>
      <c r="AO1262" s="50">
        <f>IFERROR(VLOOKUP($F1262,Ref_Param!$L:$M,2,0),0)*N1262</f>
        <v>0</v>
      </c>
      <c r="AP1262" s="50">
        <f>IFERROR(VLOOKUP($F1262,Ref_Param!$L:$M,2,0),0)*O1262</f>
        <v>0</v>
      </c>
      <c r="AQ1262" s="50">
        <f>IFERROR(VLOOKUP($F1262,Ref_Param!$L:$M,2,0),0)*P1262</f>
        <v>0</v>
      </c>
      <c r="AR1262" s="51">
        <f t="shared" si="347"/>
        <v>0</v>
      </c>
      <c r="AS1262" s="52">
        <f>IFERROR(VLOOKUP($F1262,Ref_Param!$L:$M,2,0),0)*R1262</f>
        <v>0</v>
      </c>
      <c r="AT1262" s="52">
        <f>IFERROR(VLOOKUP($F1262,Ref_Param!$L:$M,2,0),0)*S1262</f>
        <v>0</v>
      </c>
      <c r="AU1262" s="52">
        <f>IFERROR(VLOOKUP($F1262,Ref_Param!$L:$M,2,0),0)*T1262</f>
        <v>0</v>
      </c>
      <c r="AV1262" s="52">
        <f>IFERROR(VLOOKUP($F1262,Ref_Param!$L:$M,2,0),0)*U1262</f>
        <v>0</v>
      </c>
      <c r="AW1262" s="53">
        <f t="shared" si="348"/>
        <v>0</v>
      </c>
      <c r="AX1262" s="54">
        <f>IFERROR(VLOOKUP($F1262,Ref_Param!$L:$M,2,0),0)*W1262</f>
        <v>0</v>
      </c>
      <c r="AY1262" s="54">
        <f>IFERROR(VLOOKUP($F1262,Ref_Param!$L:$M,2,0),0)*X1262</f>
        <v>0</v>
      </c>
      <c r="AZ1262" s="54">
        <f>IFERROR(VLOOKUP($F1262,Ref_Param!$L:$M,2,0),0)*Y1262</f>
        <v>0</v>
      </c>
      <c r="BA1262" s="54">
        <f>IFERROR(VLOOKUP($F1262,Ref_Param!$L:$M,2,0),0)*Z1262</f>
        <v>0</v>
      </c>
      <c r="BB1262" s="55">
        <f t="shared" si="349"/>
        <v>0</v>
      </c>
      <c r="BC1262" s="56">
        <f>IFERROR(VLOOKUP($F1262,Ref_Param!$L:$M,2,0),0)*AB1262</f>
        <v>0</v>
      </c>
      <c r="BD1262" s="56">
        <f>IFERROR(VLOOKUP($F1262,Ref_Param!$L:$M,2,0),0)*AC1262</f>
        <v>0</v>
      </c>
      <c r="BE1262" s="56">
        <f>IFERROR(VLOOKUP($F1262,Ref_Param!$L:$M,2,0),0)*AD1262</f>
        <v>40.472999999999999</v>
      </c>
      <c r="BF1262" s="56">
        <f>IFERROR(VLOOKUP($F1262,Ref_Param!$L:$M,2,0),0)*AE1262</f>
        <v>70</v>
      </c>
      <c r="BG1262" s="57">
        <f t="shared" si="350"/>
        <v>110.473</v>
      </c>
      <c r="BH1262" s="56">
        <f>IFERROR(VLOOKUP($F1262,Ref_Param!$L:$M,2,0),0)*AG1262</f>
        <v>40</v>
      </c>
      <c r="BI1262" s="56">
        <f>IFERROR(VLOOKUP($F1262,Ref_Param!$L:$M,2,0),0)*AH1262</f>
        <v>40</v>
      </c>
      <c r="BJ1262" s="56">
        <f>IFERROR(VLOOKUP($F1262,Ref_Param!$L:$M,2,0),0)*AI1262</f>
        <v>40</v>
      </c>
      <c r="BK1262" s="56">
        <f>IFERROR(VLOOKUP($F1262,Ref_Param!$L:$M,2,0),0)*AJ1262</f>
        <v>40</v>
      </c>
      <c r="BL1262" s="57">
        <f t="shared" si="351"/>
        <v>160</v>
      </c>
      <c r="BM1262" s="58">
        <f>IFERROR(VLOOKUP($F1262,Ref_Param!$L:$M,2,0),0)*AL1262</f>
        <v>0</v>
      </c>
      <c r="BN1262" s="59">
        <f>IFERROR(VLOOKUP($F1262,Ref_Param!$L:$M,2,0),0)*AM1262</f>
        <v>0</v>
      </c>
    </row>
    <row r="1263" spans="1:66" ht="15" customHeight="1" x14ac:dyDescent="0.3">
      <c r="A1263" s="91" t="str">
        <f t="shared" si="341"/>
        <v>EAISDigital - Business Process Management (Pega)</v>
      </c>
      <c r="B1263" s="43" t="s">
        <v>4152</v>
      </c>
      <c r="C1263" s="43" t="s">
        <v>4155</v>
      </c>
      <c r="D1263" s="43" t="s">
        <v>4203</v>
      </c>
      <c r="E1263" s="66" t="s">
        <v>4204</v>
      </c>
      <c r="F1263" s="43" t="s">
        <v>3731</v>
      </c>
      <c r="G1263" s="44" t="s">
        <v>1052</v>
      </c>
      <c r="H1263" s="41" t="s">
        <v>5428</v>
      </c>
      <c r="I1263" s="66" t="s">
        <v>26</v>
      </c>
      <c r="J1263" s="43"/>
      <c r="K1263" s="66"/>
      <c r="L1263" s="43" t="s">
        <v>4110</v>
      </c>
      <c r="M1263" s="7">
        <v>0</v>
      </c>
      <c r="N1263" s="7">
        <v>0</v>
      </c>
      <c r="O1263" s="7">
        <v>0</v>
      </c>
      <c r="P1263" s="7">
        <v>0</v>
      </c>
      <c r="Q1263" s="46">
        <f t="shared" si="342"/>
        <v>0</v>
      </c>
      <c r="R1263" s="7">
        <v>0</v>
      </c>
      <c r="S1263" s="7">
        <v>0</v>
      </c>
      <c r="T1263" s="7">
        <v>0</v>
      </c>
      <c r="U1263" s="7">
        <v>0</v>
      </c>
      <c r="V1263" s="46">
        <f t="shared" si="343"/>
        <v>0</v>
      </c>
      <c r="W1263" s="7">
        <v>0</v>
      </c>
      <c r="X1263" s="7">
        <v>0</v>
      </c>
      <c r="Y1263" s="7">
        <v>0</v>
      </c>
      <c r="Z1263" s="7">
        <v>0</v>
      </c>
      <c r="AA1263" s="46">
        <f t="shared" si="344"/>
        <v>0</v>
      </c>
      <c r="AB1263" s="49">
        <v>-6.6939995132152141</v>
      </c>
      <c r="AC1263" s="49">
        <v>19.891999999999932</v>
      </c>
      <c r="AD1263" s="49"/>
      <c r="AE1263" s="49"/>
      <c r="AF1263" s="46">
        <f t="shared" si="345"/>
        <v>13.198000486784718</v>
      </c>
      <c r="AG1263" s="49"/>
      <c r="AH1263" s="49"/>
      <c r="AI1263" s="49"/>
      <c r="AJ1263" s="49"/>
      <c r="AK1263" s="46">
        <f t="shared" si="346"/>
        <v>0</v>
      </c>
      <c r="AL1263" s="48"/>
      <c r="AM1263" s="48"/>
      <c r="AN1263" s="50">
        <f>IFERROR(VLOOKUP($F1263,Ref_Param!$L:$M,2,0),0)*M1263</f>
        <v>0</v>
      </c>
      <c r="AO1263" s="50">
        <f>IFERROR(VLOOKUP($F1263,Ref_Param!$L:$M,2,0),0)*N1263</f>
        <v>0</v>
      </c>
      <c r="AP1263" s="50">
        <f>IFERROR(VLOOKUP($F1263,Ref_Param!$L:$M,2,0),0)*O1263</f>
        <v>0</v>
      </c>
      <c r="AQ1263" s="50">
        <f>IFERROR(VLOOKUP($F1263,Ref_Param!$L:$M,2,0),0)*P1263</f>
        <v>0</v>
      </c>
      <c r="AR1263" s="51">
        <f t="shared" si="347"/>
        <v>0</v>
      </c>
      <c r="AS1263" s="52">
        <f>IFERROR(VLOOKUP($F1263,Ref_Param!$L:$M,2,0),0)*R1263</f>
        <v>0</v>
      </c>
      <c r="AT1263" s="52">
        <f>IFERROR(VLOOKUP($F1263,Ref_Param!$L:$M,2,0),0)*S1263</f>
        <v>0</v>
      </c>
      <c r="AU1263" s="52">
        <f>IFERROR(VLOOKUP($F1263,Ref_Param!$L:$M,2,0),0)*T1263</f>
        <v>0</v>
      </c>
      <c r="AV1263" s="52">
        <f>IFERROR(VLOOKUP($F1263,Ref_Param!$L:$M,2,0),0)*U1263</f>
        <v>0</v>
      </c>
      <c r="AW1263" s="53">
        <f t="shared" si="348"/>
        <v>0</v>
      </c>
      <c r="AX1263" s="54">
        <f>IFERROR(VLOOKUP($F1263,Ref_Param!$L:$M,2,0),0)*W1263</f>
        <v>0</v>
      </c>
      <c r="AY1263" s="54">
        <f>IFERROR(VLOOKUP($F1263,Ref_Param!$L:$M,2,0),0)*X1263</f>
        <v>0</v>
      </c>
      <c r="AZ1263" s="54">
        <f>IFERROR(VLOOKUP($F1263,Ref_Param!$L:$M,2,0),0)*Y1263</f>
        <v>0</v>
      </c>
      <c r="BA1263" s="54">
        <f>IFERROR(VLOOKUP($F1263,Ref_Param!$L:$M,2,0),0)*Z1263</f>
        <v>0</v>
      </c>
      <c r="BB1263" s="55">
        <f t="shared" si="349"/>
        <v>0</v>
      </c>
      <c r="BC1263" s="56">
        <f>IFERROR(VLOOKUP($F1263,Ref_Param!$L:$M,2,0),0)*AB1263</f>
        <v>-8.1465249035112902E-2</v>
      </c>
      <c r="BD1263" s="56">
        <f>IFERROR(VLOOKUP($F1263,Ref_Param!$L:$M,2,0),0)*AC1263</f>
        <v>0.24208348545697908</v>
      </c>
      <c r="BE1263" s="56">
        <f>IFERROR(VLOOKUP($F1263,Ref_Param!$L:$M,2,0),0)*AD1263</f>
        <v>0</v>
      </c>
      <c r="BF1263" s="56">
        <f>IFERROR(VLOOKUP($F1263,Ref_Param!$L:$M,2,0),0)*AE1263</f>
        <v>0</v>
      </c>
      <c r="BG1263" s="57">
        <f t="shared" si="350"/>
        <v>0.16061823642186618</v>
      </c>
      <c r="BH1263" s="56">
        <f>IFERROR(VLOOKUP($F1263,Ref_Param!$L:$M,2,0),0)*AG1263</f>
        <v>0</v>
      </c>
      <c r="BI1263" s="56">
        <f>IFERROR(VLOOKUP($F1263,Ref_Param!$L:$M,2,0),0)*AH1263</f>
        <v>0</v>
      </c>
      <c r="BJ1263" s="56">
        <f>IFERROR(VLOOKUP($F1263,Ref_Param!$L:$M,2,0),0)*AI1263</f>
        <v>0</v>
      </c>
      <c r="BK1263" s="56">
        <f>IFERROR(VLOOKUP($F1263,Ref_Param!$L:$M,2,0),0)*AJ1263</f>
        <v>0</v>
      </c>
      <c r="BL1263" s="57">
        <f t="shared" si="351"/>
        <v>0</v>
      </c>
      <c r="BM1263" s="58">
        <f>IFERROR(VLOOKUP($F1263,Ref_Param!$L:$M,2,0),0)*AL1263</f>
        <v>0</v>
      </c>
      <c r="BN1263" s="59">
        <f>IFERROR(VLOOKUP($F1263,Ref_Param!$L:$M,2,0),0)*AM1263</f>
        <v>0</v>
      </c>
    </row>
    <row r="1264" spans="1:66" ht="15" customHeight="1" x14ac:dyDescent="0.3">
      <c r="A1264" s="91" t="str">
        <f t="shared" si="341"/>
        <v>EAISDigital - Business Process Management (Pega)</v>
      </c>
      <c r="B1264" s="43" t="s">
        <v>4152</v>
      </c>
      <c r="C1264" s="43" t="s">
        <v>4155</v>
      </c>
      <c r="D1264" s="43" t="s">
        <v>4203</v>
      </c>
      <c r="E1264" s="66" t="s">
        <v>4204</v>
      </c>
      <c r="F1264" s="43" t="s">
        <v>20</v>
      </c>
      <c r="G1264" s="44" t="s">
        <v>1052</v>
      </c>
      <c r="H1264" s="41" t="s">
        <v>25</v>
      </c>
      <c r="I1264" s="66" t="s">
        <v>26</v>
      </c>
      <c r="J1264" s="43"/>
      <c r="K1264" s="66"/>
      <c r="L1264" s="43" t="s">
        <v>4110</v>
      </c>
      <c r="M1264" s="7"/>
      <c r="N1264" s="7"/>
      <c r="O1264" s="7"/>
      <c r="P1264" s="7"/>
      <c r="Q1264" s="46">
        <f t="shared" si="342"/>
        <v>0</v>
      </c>
      <c r="R1264" s="7"/>
      <c r="S1264" s="7"/>
      <c r="T1264" s="7"/>
      <c r="U1264" s="7"/>
      <c r="V1264" s="46">
        <f t="shared" si="343"/>
        <v>0</v>
      </c>
      <c r="W1264" s="7"/>
      <c r="X1264" s="7"/>
      <c r="Y1264" s="7"/>
      <c r="Z1264" s="7"/>
      <c r="AA1264" s="46">
        <f t="shared" si="344"/>
        <v>0</v>
      </c>
      <c r="AB1264" s="49"/>
      <c r="AC1264" s="49"/>
      <c r="AD1264" s="49">
        <v>540</v>
      </c>
      <c r="AE1264" s="49">
        <v>540</v>
      </c>
      <c r="AF1264" s="46">
        <f t="shared" si="345"/>
        <v>1080</v>
      </c>
      <c r="AG1264" s="49">
        <v>465</v>
      </c>
      <c r="AH1264" s="49">
        <v>465</v>
      </c>
      <c r="AI1264" s="49">
        <v>465</v>
      </c>
      <c r="AJ1264" s="49">
        <v>465</v>
      </c>
      <c r="AK1264" s="46">
        <f t="shared" si="346"/>
        <v>1860</v>
      </c>
      <c r="AL1264" s="48"/>
      <c r="AM1264" s="48"/>
      <c r="AN1264" s="50">
        <f>IFERROR(VLOOKUP($F1264,Ref_Param!$L:$M,2,0),0)*M1264</f>
        <v>0</v>
      </c>
      <c r="AO1264" s="50">
        <f>IFERROR(VLOOKUP($F1264,Ref_Param!$L:$M,2,0),0)*N1264</f>
        <v>0</v>
      </c>
      <c r="AP1264" s="50">
        <f>IFERROR(VLOOKUP($F1264,Ref_Param!$L:$M,2,0),0)*O1264</f>
        <v>0</v>
      </c>
      <c r="AQ1264" s="50">
        <f>IFERROR(VLOOKUP($F1264,Ref_Param!$L:$M,2,0),0)*P1264</f>
        <v>0</v>
      </c>
      <c r="AR1264" s="51">
        <f t="shared" si="347"/>
        <v>0</v>
      </c>
      <c r="AS1264" s="52">
        <f>IFERROR(VLOOKUP($F1264,Ref_Param!$L:$M,2,0),0)*R1264</f>
        <v>0</v>
      </c>
      <c r="AT1264" s="52">
        <f>IFERROR(VLOOKUP($F1264,Ref_Param!$L:$M,2,0),0)*S1264</f>
        <v>0</v>
      </c>
      <c r="AU1264" s="52">
        <f>IFERROR(VLOOKUP($F1264,Ref_Param!$L:$M,2,0),0)*T1264</f>
        <v>0</v>
      </c>
      <c r="AV1264" s="52">
        <f>IFERROR(VLOOKUP($F1264,Ref_Param!$L:$M,2,0),0)*U1264</f>
        <v>0</v>
      </c>
      <c r="AW1264" s="53">
        <f t="shared" si="348"/>
        <v>0</v>
      </c>
      <c r="AX1264" s="54">
        <f>IFERROR(VLOOKUP($F1264,Ref_Param!$L:$M,2,0),0)*W1264</f>
        <v>0</v>
      </c>
      <c r="AY1264" s="54">
        <f>IFERROR(VLOOKUP($F1264,Ref_Param!$L:$M,2,0),0)*X1264</f>
        <v>0</v>
      </c>
      <c r="AZ1264" s="54">
        <f>IFERROR(VLOOKUP($F1264,Ref_Param!$L:$M,2,0),0)*Y1264</f>
        <v>0</v>
      </c>
      <c r="BA1264" s="54">
        <f>IFERROR(VLOOKUP($F1264,Ref_Param!$L:$M,2,0),0)*Z1264</f>
        <v>0</v>
      </c>
      <c r="BB1264" s="55">
        <f t="shared" si="349"/>
        <v>0</v>
      </c>
      <c r="BC1264" s="56">
        <f>IFERROR(VLOOKUP($F1264,Ref_Param!$L:$M,2,0),0)*AB1264</f>
        <v>0</v>
      </c>
      <c r="BD1264" s="56">
        <f>IFERROR(VLOOKUP($F1264,Ref_Param!$L:$M,2,0),0)*AC1264</f>
        <v>0</v>
      </c>
      <c r="BE1264" s="56">
        <f>IFERROR(VLOOKUP($F1264,Ref_Param!$L:$M,2,0),0)*AD1264</f>
        <v>540</v>
      </c>
      <c r="BF1264" s="56">
        <f>IFERROR(VLOOKUP($F1264,Ref_Param!$L:$M,2,0),0)*AE1264</f>
        <v>540</v>
      </c>
      <c r="BG1264" s="57">
        <f t="shared" si="350"/>
        <v>1080</v>
      </c>
      <c r="BH1264" s="56">
        <f>IFERROR(VLOOKUP($F1264,Ref_Param!$L:$M,2,0),0)*AG1264</f>
        <v>465</v>
      </c>
      <c r="BI1264" s="56">
        <f>IFERROR(VLOOKUP($F1264,Ref_Param!$L:$M,2,0),0)*AH1264</f>
        <v>465</v>
      </c>
      <c r="BJ1264" s="56">
        <f>IFERROR(VLOOKUP($F1264,Ref_Param!$L:$M,2,0),0)*AI1264</f>
        <v>465</v>
      </c>
      <c r="BK1264" s="56">
        <f>IFERROR(VLOOKUP($F1264,Ref_Param!$L:$M,2,0),0)*AJ1264</f>
        <v>465</v>
      </c>
      <c r="BL1264" s="57">
        <f t="shared" si="351"/>
        <v>1860</v>
      </c>
      <c r="BM1264" s="58">
        <f>IFERROR(VLOOKUP($F1264,Ref_Param!$L:$M,2,0),0)*AL1264</f>
        <v>0</v>
      </c>
      <c r="BN1264" s="59">
        <f>IFERROR(VLOOKUP($F1264,Ref_Param!$L:$M,2,0),0)*AM1264</f>
        <v>0</v>
      </c>
    </row>
    <row r="1265" spans="1:66" ht="15" customHeight="1" x14ac:dyDescent="0.3">
      <c r="A1265" s="91" t="str">
        <f t="shared" si="341"/>
        <v>EAISDigital - Business Process Management (Pega)</v>
      </c>
      <c r="B1265" s="43" t="s">
        <v>4152</v>
      </c>
      <c r="C1265" s="43" t="s">
        <v>4155</v>
      </c>
      <c r="D1265" s="43" t="s">
        <v>4203</v>
      </c>
      <c r="E1265" s="66" t="s">
        <v>4204</v>
      </c>
      <c r="F1265" s="43" t="s">
        <v>20</v>
      </c>
      <c r="G1265" s="44" t="s">
        <v>1052</v>
      </c>
      <c r="H1265" s="41" t="s">
        <v>5428</v>
      </c>
      <c r="I1265" s="66" t="s">
        <v>26</v>
      </c>
      <c r="J1265" s="43"/>
      <c r="K1265" s="66"/>
      <c r="L1265" s="43" t="s">
        <v>4110</v>
      </c>
      <c r="M1265" s="7">
        <v>0</v>
      </c>
      <c r="N1265" s="7">
        <v>0</v>
      </c>
      <c r="O1265" s="7">
        <v>0</v>
      </c>
      <c r="P1265" s="7">
        <v>0</v>
      </c>
      <c r="Q1265" s="46">
        <f t="shared" si="342"/>
        <v>0</v>
      </c>
      <c r="R1265" s="7">
        <v>0</v>
      </c>
      <c r="S1265" s="7">
        <v>0</v>
      </c>
      <c r="T1265" s="7">
        <v>0</v>
      </c>
      <c r="U1265" s="7">
        <v>75.360710948033059</v>
      </c>
      <c r="V1265" s="46">
        <f t="shared" si="343"/>
        <v>75.360710948033059</v>
      </c>
      <c r="W1265" s="7">
        <v>126.09983734456647</v>
      </c>
      <c r="X1265" s="7">
        <v>171.76000791269831</v>
      </c>
      <c r="Y1265" s="7">
        <v>254.607317918577</v>
      </c>
      <c r="Z1265" s="7">
        <v>272.96366761610875</v>
      </c>
      <c r="AA1265" s="46">
        <f t="shared" si="344"/>
        <v>825.43083079195048</v>
      </c>
      <c r="AB1265" s="49">
        <v>327.58329742077154</v>
      </c>
      <c r="AC1265" s="49">
        <v>420.64613865147936</v>
      </c>
      <c r="AD1265" s="49"/>
      <c r="AE1265" s="49"/>
      <c r="AF1265" s="46">
        <f t="shared" si="345"/>
        <v>748.22943607225091</v>
      </c>
      <c r="AG1265" s="49"/>
      <c r="AH1265" s="49"/>
      <c r="AI1265" s="49"/>
      <c r="AJ1265" s="49"/>
      <c r="AK1265" s="46">
        <f t="shared" si="346"/>
        <v>0</v>
      </c>
      <c r="AL1265" s="48"/>
      <c r="AM1265" s="48"/>
      <c r="AN1265" s="50">
        <f>IFERROR(VLOOKUP($F1265,Ref_Param!$L:$M,2,0),0)*M1265</f>
        <v>0</v>
      </c>
      <c r="AO1265" s="50">
        <f>IFERROR(VLOOKUP($F1265,Ref_Param!$L:$M,2,0),0)*N1265</f>
        <v>0</v>
      </c>
      <c r="AP1265" s="50">
        <f>IFERROR(VLOOKUP($F1265,Ref_Param!$L:$M,2,0),0)*O1265</f>
        <v>0</v>
      </c>
      <c r="AQ1265" s="50">
        <f>IFERROR(VLOOKUP($F1265,Ref_Param!$L:$M,2,0),0)*P1265</f>
        <v>0</v>
      </c>
      <c r="AR1265" s="51">
        <f t="shared" si="347"/>
        <v>0</v>
      </c>
      <c r="AS1265" s="52">
        <f>IFERROR(VLOOKUP($F1265,Ref_Param!$L:$M,2,0),0)*R1265</f>
        <v>0</v>
      </c>
      <c r="AT1265" s="52">
        <f>IFERROR(VLOOKUP($F1265,Ref_Param!$L:$M,2,0),0)*S1265</f>
        <v>0</v>
      </c>
      <c r="AU1265" s="52">
        <f>IFERROR(VLOOKUP($F1265,Ref_Param!$L:$M,2,0),0)*T1265</f>
        <v>0</v>
      </c>
      <c r="AV1265" s="52">
        <f>IFERROR(VLOOKUP($F1265,Ref_Param!$L:$M,2,0),0)*U1265</f>
        <v>75.360710948033059</v>
      </c>
      <c r="AW1265" s="53">
        <f t="shared" si="348"/>
        <v>75.360710948033059</v>
      </c>
      <c r="AX1265" s="54">
        <f>IFERROR(VLOOKUP($F1265,Ref_Param!$L:$M,2,0),0)*W1265</f>
        <v>126.09983734456647</v>
      </c>
      <c r="AY1265" s="54">
        <f>IFERROR(VLOOKUP($F1265,Ref_Param!$L:$M,2,0),0)*X1265</f>
        <v>171.76000791269831</v>
      </c>
      <c r="AZ1265" s="54">
        <f>IFERROR(VLOOKUP($F1265,Ref_Param!$L:$M,2,0),0)*Y1265</f>
        <v>254.607317918577</v>
      </c>
      <c r="BA1265" s="54">
        <f>IFERROR(VLOOKUP($F1265,Ref_Param!$L:$M,2,0),0)*Z1265</f>
        <v>272.96366761610875</v>
      </c>
      <c r="BB1265" s="55">
        <f t="shared" si="349"/>
        <v>825.43083079195048</v>
      </c>
      <c r="BC1265" s="56">
        <f>IFERROR(VLOOKUP($F1265,Ref_Param!$L:$M,2,0),0)*AB1265</f>
        <v>327.58329742077154</v>
      </c>
      <c r="BD1265" s="56">
        <f>IFERROR(VLOOKUP($F1265,Ref_Param!$L:$M,2,0),0)*AC1265</f>
        <v>420.64613865147936</v>
      </c>
      <c r="BE1265" s="56">
        <f>IFERROR(VLOOKUP($F1265,Ref_Param!$L:$M,2,0),0)*AD1265</f>
        <v>0</v>
      </c>
      <c r="BF1265" s="56">
        <f>IFERROR(VLOOKUP($F1265,Ref_Param!$L:$M,2,0),0)*AE1265</f>
        <v>0</v>
      </c>
      <c r="BG1265" s="57">
        <f t="shared" si="350"/>
        <v>748.22943607225091</v>
      </c>
      <c r="BH1265" s="56">
        <f>IFERROR(VLOOKUP($F1265,Ref_Param!$L:$M,2,0),0)*AG1265</f>
        <v>0</v>
      </c>
      <c r="BI1265" s="56">
        <f>IFERROR(VLOOKUP($F1265,Ref_Param!$L:$M,2,0),0)*AH1265</f>
        <v>0</v>
      </c>
      <c r="BJ1265" s="56">
        <f>IFERROR(VLOOKUP($F1265,Ref_Param!$L:$M,2,0),0)*AI1265</f>
        <v>0</v>
      </c>
      <c r="BK1265" s="56">
        <f>IFERROR(VLOOKUP($F1265,Ref_Param!$L:$M,2,0),0)*AJ1265</f>
        <v>0</v>
      </c>
      <c r="BL1265" s="57">
        <f t="shared" si="351"/>
        <v>0</v>
      </c>
      <c r="BM1265" s="58">
        <f>IFERROR(VLOOKUP($F1265,Ref_Param!$L:$M,2,0),0)*AL1265</f>
        <v>0</v>
      </c>
      <c r="BN1265" s="59">
        <f>IFERROR(VLOOKUP($F1265,Ref_Param!$L:$M,2,0),0)*AM1265</f>
        <v>0</v>
      </c>
    </row>
    <row r="1266" spans="1:66" ht="15" customHeight="1" x14ac:dyDescent="0.3">
      <c r="A1266" s="91" t="str">
        <f t="shared" si="341"/>
        <v>EAISDigital - Business Process Management (Pega)</v>
      </c>
      <c r="B1266" s="43" t="s">
        <v>4152</v>
      </c>
      <c r="C1266" s="43" t="s">
        <v>4155</v>
      </c>
      <c r="D1266" s="43" t="s">
        <v>1610</v>
      </c>
      <c r="E1266" s="66" t="s">
        <v>1611</v>
      </c>
      <c r="F1266" s="43" t="s">
        <v>36</v>
      </c>
      <c r="G1266" s="44" t="s">
        <v>1052</v>
      </c>
      <c r="H1266" s="41" t="s">
        <v>5426</v>
      </c>
      <c r="I1266" s="66" t="s">
        <v>38</v>
      </c>
      <c r="J1266" s="43"/>
      <c r="K1266" s="66"/>
      <c r="L1266" s="43" t="s">
        <v>4110</v>
      </c>
      <c r="M1266" s="7">
        <v>88.709561886913093</v>
      </c>
      <c r="N1266" s="7">
        <v>96.645840523040562</v>
      </c>
      <c r="O1266" s="7">
        <v>87.316808980653207</v>
      </c>
      <c r="P1266" s="7">
        <v>88.614617862773486</v>
      </c>
      <c r="Q1266" s="46">
        <f t="shared" si="342"/>
        <v>361.28682925338035</v>
      </c>
      <c r="R1266" s="7">
        <v>172.07237356465856</v>
      </c>
      <c r="S1266" s="7">
        <v>252.2930117989572</v>
      </c>
      <c r="T1266" s="7">
        <v>238.92571788572982</v>
      </c>
      <c r="U1266" s="7">
        <v>150.46927359434417</v>
      </c>
      <c r="V1266" s="46">
        <f t="shared" si="343"/>
        <v>813.76037684368976</v>
      </c>
      <c r="W1266" s="7">
        <v>174.93354188450803</v>
      </c>
      <c r="X1266" s="7">
        <v>131.13557247378643</v>
      </c>
      <c r="Y1266" s="7">
        <v>46.090829080972398</v>
      </c>
      <c r="Z1266" s="7">
        <v>90.785685451207726</v>
      </c>
      <c r="AA1266" s="46">
        <f t="shared" si="344"/>
        <v>442.94562889047455</v>
      </c>
      <c r="AB1266" s="49">
        <v>96.382527523539423</v>
      </c>
      <c r="AC1266" s="49">
        <v>58.291496647569844</v>
      </c>
      <c r="AD1266" s="49"/>
      <c r="AE1266" s="49"/>
      <c r="AF1266" s="46">
        <f t="shared" si="345"/>
        <v>154.67402417110927</v>
      </c>
      <c r="AG1266" s="49"/>
      <c r="AH1266" s="49"/>
      <c r="AI1266" s="49"/>
      <c r="AJ1266" s="49"/>
      <c r="AK1266" s="46">
        <f t="shared" si="346"/>
        <v>0</v>
      </c>
      <c r="AL1266" s="48"/>
      <c r="AM1266" s="48"/>
      <c r="AN1266" s="50">
        <f>IFERROR(VLOOKUP($F1266,Ref_Param!$L:$M,2,0),0)*M1266</f>
        <v>59.409604364571372</v>
      </c>
      <c r="AO1266" s="50">
        <f>IFERROR(VLOOKUP($F1266,Ref_Param!$L:$M,2,0),0)*N1266</f>
        <v>64.724602701508147</v>
      </c>
      <c r="AP1266" s="50">
        <f>IFERROR(VLOOKUP($F1266,Ref_Param!$L:$M,2,0),0)*O1266</f>
        <v>58.476865014060465</v>
      </c>
      <c r="AQ1266" s="50">
        <f>IFERROR(VLOOKUP($F1266,Ref_Param!$L:$M,2,0),0)*P1266</f>
        <v>59.346019483855748</v>
      </c>
      <c r="AR1266" s="51">
        <f t="shared" si="347"/>
        <v>241.95709156399573</v>
      </c>
      <c r="AS1266" s="52">
        <f>IFERROR(VLOOKUP($F1266,Ref_Param!$L:$M,2,0),0)*R1266</f>
        <v>115.23844124696562</v>
      </c>
      <c r="AT1266" s="52">
        <f>IFERROR(VLOOKUP($F1266,Ref_Param!$L:$M,2,0),0)*S1266</f>
        <v>168.96293585611076</v>
      </c>
      <c r="AU1266" s="52">
        <f>IFERROR(VLOOKUP($F1266,Ref_Param!$L:$M,2,0),0)*T1266</f>
        <v>160.01073695085455</v>
      </c>
      <c r="AV1266" s="52">
        <f>IFERROR(VLOOKUP($F1266,Ref_Param!$L:$M,2,0),0)*U1266</f>
        <v>100.77064775339861</v>
      </c>
      <c r="AW1266" s="53">
        <f t="shared" si="348"/>
        <v>544.98276180732955</v>
      </c>
      <c r="AX1266" s="54">
        <f>IFERROR(VLOOKUP($F1266,Ref_Param!$L:$M,2,0),0)*W1266</f>
        <v>117.15459182067033</v>
      </c>
      <c r="AY1266" s="54">
        <f>IFERROR(VLOOKUP($F1266,Ref_Param!$L:$M,2,0),0)*X1266</f>
        <v>87.822691410885611</v>
      </c>
      <c r="AZ1266" s="54">
        <f>IFERROR(VLOOKUP($F1266,Ref_Param!$L:$M,2,0),0)*Y1266</f>
        <v>30.867449486745919</v>
      </c>
      <c r="BA1266" s="54">
        <f>IFERROR(VLOOKUP($F1266,Ref_Param!$L:$M,2,0),0)*Z1266</f>
        <v>60.800003290494871</v>
      </c>
      <c r="BB1266" s="55">
        <f t="shared" si="349"/>
        <v>296.64473600879671</v>
      </c>
      <c r="BC1266" s="56">
        <f>IFERROR(VLOOKUP($F1266,Ref_Param!$L:$M,2,0),0)*AB1266</f>
        <v>64.548259579169738</v>
      </c>
      <c r="BD1266" s="56">
        <f>IFERROR(VLOOKUP($F1266,Ref_Param!$L:$M,2,0),0)*AC1266</f>
        <v>39.038348065179143</v>
      </c>
      <c r="BE1266" s="56">
        <f>IFERROR(VLOOKUP($F1266,Ref_Param!$L:$M,2,0),0)*AD1266</f>
        <v>0</v>
      </c>
      <c r="BF1266" s="56">
        <f>IFERROR(VLOOKUP($F1266,Ref_Param!$L:$M,2,0),0)*AE1266</f>
        <v>0</v>
      </c>
      <c r="BG1266" s="57">
        <f t="shared" si="350"/>
        <v>103.58660764434887</v>
      </c>
      <c r="BH1266" s="56">
        <f>IFERROR(VLOOKUP($F1266,Ref_Param!$L:$M,2,0),0)*AG1266</f>
        <v>0</v>
      </c>
      <c r="BI1266" s="56">
        <f>IFERROR(VLOOKUP($F1266,Ref_Param!$L:$M,2,0),0)*AH1266</f>
        <v>0</v>
      </c>
      <c r="BJ1266" s="56">
        <f>IFERROR(VLOOKUP($F1266,Ref_Param!$L:$M,2,0),0)*AI1266</f>
        <v>0</v>
      </c>
      <c r="BK1266" s="56">
        <f>IFERROR(VLOOKUP($F1266,Ref_Param!$L:$M,2,0),0)*AJ1266</f>
        <v>0</v>
      </c>
      <c r="BL1266" s="57">
        <f t="shared" si="351"/>
        <v>0</v>
      </c>
      <c r="BM1266" s="58">
        <f>IFERROR(VLOOKUP($F1266,Ref_Param!$L:$M,2,0),0)*AL1266</f>
        <v>0</v>
      </c>
      <c r="BN1266" s="59">
        <f>IFERROR(VLOOKUP($F1266,Ref_Param!$L:$M,2,0),0)*AM1266</f>
        <v>0</v>
      </c>
    </row>
    <row r="1267" spans="1:66" ht="15" customHeight="1" x14ac:dyDescent="0.3">
      <c r="A1267" s="91" t="str">
        <f t="shared" si="341"/>
        <v>EAISDigital - Business Process Management (Pega)</v>
      </c>
      <c r="B1267" s="43" t="s">
        <v>4152</v>
      </c>
      <c r="C1267" s="43" t="s">
        <v>4155</v>
      </c>
      <c r="D1267" s="43" t="s">
        <v>1610</v>
      </c>
      <c r="E1267" s="66" t="s">
        <v>1611</v>
      </c>
      <c r="F1267" s="43" t="s">
        <v>36</v>
      </c>
      <c r="G1267" s="44" t="s">
        <v>1052</v>
      </c>
      <c r="H1267" s="41" t="s">
        <v>5426</v>
      </c>
      <c r="I1267" s="66" t="s">
        <v>38</v>
      </c>
      <c r="J1267" s="43"/>
      <c r="K1267" s="66"/>
      <c r="L1267" s="43" t="s">
        <v>4110</v>
      </c>
      <c r="M1267" s="7"/>
      <c r="N1267" s="7"/>
      <c r="O1267" s="7"/>
      <c r="P1267" s="7"/>
      <c r="Q1267" s="46">
        <f t="shared" si="342"/>
        <v>0</v>
      </c>
      <c r="R1267" s="7"/>
      <c r="S1267" s="7"/>
      <c r="T1267" s="7"/>
      <c r="U1267" s="7"/>
      <c r="V1267" s="46">
        <f t="shared" si="343"/>
        <v>0</v>
      </c>
      <c r="W1267" s="7"/>
      <c r="X1267" s="7"/>
      <c r="Y1267" s="7"/>
      <c r="Z1267" s="7"/>
      <c r="AA1267" s="46">
        <f t="shared" si="344"/>
        <v>0</v>
      </c>
      <c r="AB1267" s="49"/>
      <c r="AC1267" s="49"/>
      <c r="AD1267" s="49">
        <v>55.915999999999997</v>
      </c>
      <c r="AE1267" s="49">
        <v>67</v>
      </c>
      <c r="AF1267" s="46">
        <f t="shared" si="345"/>
        <v>122.916</v>
      </c>
      <c r="AG1267" s="49"/>
      <c r="AH1267" s="49"/>
      <c r="AI1267" s="49"/>
      <c r="AJ1267" s="49"/>
      <c r="AK1267" s="46">
        <f t="shared" si="346"/>
        <v>0</v>
      </c>
      <c r="AL1267" s="48"/>
      <c r="AM1267" s="48"/>
      <c r="AN1267" s="50">
        <f>IFERROR(VLOOKUP($F1267,Ref_Param!$L:$M,2,0),0)*M1267</f>
        <v>0</v>
      </c>
      <c r="AO1267" s="50">
        <f>IFERROR(VLOOKUP($F1267,Ref_Param!$L:$M,2,0),0)*N1267</f>
        <v>0</v>
      </c>
      <c r="AP1267" s="50">
        <f>IFERROR(VLOOKUP($F1267,Ref_Param!$L:$M,2,0),0)*O1267</f>
        <v>0</v>
      </c>
      <c r="AQ1267" s="50">
        <f>IFERROR(VLOOKUP($F1267,Ref_Param!$L:$M,2,0),0)*P1267</f>
        <v>0</v>
      </c>
      <c r="AR1267" s="51">
        <f t="shared" si="347"/>
        <v>0</v>
      </c>
      <c r="AS1267" s="52">
        <f>IFERROR(VLOOKUP($F1267,Ref_Param!$L:$M,2,0),0)*R1267</f>
        <v>0</v>
      </c>
      <c r="AT1267" s="52">
        <f>IFERROR(VLOOKUP($F1267,Ref_Param!$L:$M,2,0),0)*S1267</f>
        <v>0</v>
      </c>
      <c r="AU1267" s="52">
        <f>IFERROR(VLOOKUP($F1267,Ref_Param!$L:$M,2,0),0)*T1267</f>
        <v>0</v>
      </c>
      <c r="AV1267" s="52">
        <f>IFERROR(VLOOKUP($F1267,Ref_Param!$L:$M,2,0),0)*U1267</f>
        <v>0</v>
      </c>
      <c r="AW1267" s="53">
        <f t="shared" si="348"/>
        <v>0</v>
      </c>
      <c r="AX1267" s="54">
        <f>IFERROR(VLOOKUP($F1267,Ref_Param!$L:$M,2,0),0)*W1267</f>
        <v>0</v>
      </c>
      <c r="AY1267" s="54">
        <f>IFERROR(VLOOKUP($F1267,Ref_Param!$L:$M,2,0),0)*X1267</f>
        <v>0</v>
      </c>
      <c r="AZ1267" s="54">
        <f>IFERROR(VLOOKUP($F1267,Ref_Param!$L:$M,2,0),0)*Y1267</f>
        <v>0</v>
      </c>
      <c r="BA1267" s="54">
        <f>IFERROR(VLOOKUP($F1267,Ref_Param!$L:$M,2,0),0)*Z1267</f>
        <v>0</v>
      </c>
      <c r="BB1267" s="55">
        <f t="shared" si="349"/>
        <v>0</v>
      </c>
      <c r="BC1267" s="56">
        <f>IFERROR(VLOOKUP($F1267,Ref_Param!$L:$M,2,0),0)*AB1267</f>
        <v>0</v>
      </c>
      <c r="BD1267" s="56">
        <f>IFERROR(VLOOKUP($F1267,Ref_Param!$L:$M,2,0),0)*AC1267</f>
        <v>0</v>
      </c>
      <c r="BE1267" s="56">
        <f>IFERROR(VLOOKUP($F1267,Ref_Param!$L:$M,2,0),0)*AD1267</f>
        <v>37.447456249239394</v>
      </c>
      <c r="BF1267" s="56">
        <f>IFERROR(VLOOKUP($F1267,Ref_Param!$L:$M,2,0),0)*AE1267</f>
        <v>44.87051235244008</v>
      </c>
      <c r="BG1267" s="57">
        <f t="shared" si="350"/>
        <v>82.317968601679468</v>
      </c>
      <c r="BH1267" s="56">
        <f>IFERROR(VLOOKUP($F1267,Ref_Param!$L:$M,2,0),0)*AG1267</f>
        <v>0</v>
      </c>
      <c r="BI1267" s="56">
        <f>IFERROR(VLOOKUP($F1267,Ref_Param!$L:$M,2,0),0)*AH1267</f>
        <v>0</v>
      </c>
      <c r="BJ1267" s="56">
        <f>IFERROR(VLOOKUP($F1267,Ref_Param!$L:$M,2,0),0)*AI1267</f>
        <v>0</v>
      </c>
      <c r="BK1267" s="56">
        <f>IFERROR(VLOOKUP($F1267,Ref_Param!$L:$M,2,0),0)*AJ1267</f>
        <v>0</v>
      </c>
      <c r="BL1267" s="57">
        <f t="shared" si="351"/>
        <v>0</v>
      </c>
      <c r="BM1267" s="58">
        <f>IFERROR(VLOOKUP($F1267,Ref_Param!$L:$M,2,0),0)*AL1267</f>
        <v>0</v>
      </c>
      <c r="BN1267" s="59">
        <f>IFERROR(VLOOKUP($F1267,Ref_Param!$L:$M,2,0),0)*AM1267</f>
        <v>0</v>
      </c>
    </row>
    <row r="1268" spans="1:66" ht="15" customHeight="1" x14ac:dyDescent="0.3">
      <c r="A1268" s="91" t="str">
        <f t="shared" si="341"/>
        <v>EAISDigital - Business Process Management (Pega)</v>
      </c>
      <c r="B1268" s="43" t="s">
        <v>4152</v>
      </c>
      <c r="C1268" s="43" t="s">
        <v>4155</v>
      </c>
      <c r="D1268" s="43" t="s">
        <v>1610</v>
      </c>
      <c r="E1268" s="66" t="s">
        <v>1611</v>
      </c>
      <c r="F1268" s="43" t="s">
        <v>3731</v>
      </c>
      <c r="G1268" s="44" t="s">
        <v>1052</v>
      </c>
      <c r="H1268" s="41" t="s">
        <v>5426</v>
      </c>
      <c r="I1268" s="66" t="s">
        <v>38</v>
      </c>
      <c r="J1268" s="43"/>
      <c r="K1268" s="66"/>
      <c r="L1268" s="43" t="s">
        <v>4110</v>
      </c>
      <c r="M1268" s="7">
        <v>0</v>
      </c>
      <c r="N1268" s="7">
        <v>0</v>
      </c>
      <c r="O1268" s="7">
        <v>0</v>
      </c>
      <c r="P1268" s="7">
        <v>443.00606999999911</v>
      </c>
      <c r="Q1268" s="46">
        <f t="shared" si="342"/>
        <v>443.00606999999911</v>
      </c>
      <c r="R1268" s="7">
        <v>5705.2455099999988</v>
      </c>
      <c r="S1268" s="7">
        <v>8477.3474000000006</v>
      </c>
      <c r="T1268" s="7">
        <v>8804.9343500000032</v>
      </c>
      <c r="U1268" s="7">
        <v>7796.7564200000124</v>
      </c>
      <c r="V1268" s="46">
        <f t="shared" si="343"/>
        <v>30784.283680000015</v>
      </c>
      <c r="W1268" s="7">
        <v>6305.9559599999993</v>
      </c>
      <c r="X1268" s="7">
        <v>5923.3503400000127</v>
      </c>
      <c r="Y1268" s="7">
        <v>4759.5490299999865</v>
      </c>
      <c r="Z1268" s="7">
        <v>3403.4909599999992</v>
      </c>
      <c r="AA1268" s="46">
        <f t="shared" si="344"/>
        <v>20392.346289999998</v>
      </c>
      <c r="AB1268" s="49">
        <v>3505.8597487163752</v>
      </c>
      <c r="AC1268" s="49">
        <v>2147.8842099999974</v>
      </c>
      <c r="AD1268" s="49"/>
      <c r="AE1268" s="49"/>
      <c r="AF1268" s="46">
        <f t="shared" si="345"/>
        <v>5653.7439587163726</v>
      </c>
      <c r="AG1268" s="49"/>
      <c r="AH1268" s="49"/>
      <c r="AI1268" s="49"/>
      <c r="AJ1268" s="49"/>
      <c r="AK1268" s="46">
        <f t="shared" si="346"/>
        <v>0</v>
      </c>
      <c r="AL1268" s="48"/>
      <c r="AM1268" s="48"/>
      <c r="AN1268" s="50">
        <f>IFERROR(VLOOKUP($F1268,Ref_Param!$L:$M,2,0),0)*M1268</f>
        <v>0</v>
      </c>
      <c r="AO1268" s="50">
        <f>IFERROR(VLOOKUP($F1268,Ref_Param!$L:$M,2,0),0)*N1268</f>
        <v>0</v>
      </c>
      <c r="AP1268" s="50">
        <f>IFERROR(VLOOKUP($F1268,Ref_Param!$L:$M,2,0),0)*O1268</f>
        <v>0</v>
      </c>
      <c r="AQ1268" s="50">
        <f>IFERROR(VLOOKUP($F1268,Ref_Param!$L:$M,2,0),0)*P1268</f>
        <v>5.3913358890105876</v>
      </c>
      <c r="AR1268" s="51">
        <f t="shared" si="347"/>
        <v>5.3913358890105876</v>
      </c>
      <c r="AS1268" s="52">
        <f>IFERROR(VLOOKUP($F1268,Ref_Param!$L:$M,2,0),0)*R1268</f>
        <v>69.432219909942916</v>
      </c>
      <c r="AT1268" s="52">
        <f>IFERROR(VLOOKUP($F1268,Ref_Param!$L:$M,2,0),0)*S1268</f>
        <v>103.16839965924324</v>
      </c>
      <c r="AU1268" s="52">
        <f>IFERROR(VLOOKUP($F1268,Ref_Param!$L:$M,2,0),0)*T1268</f>
        <v>107.15509735913375</v>
      </c>
      <c r="AV1268" s="52">
        <f>IFERROR(VLOOKUP($F1268,Ref_Param!$L:$M,2,0),0)*U1268</f>
        <v>94.885681148838103</v>
      </c>
      <c r="AW1268" s="53">
        <f t="shared" si="348"/>
        <v>374.64139807715799</v>
      </c>
      <c r="AX1268" s="54">
        <f>IFERROR(VLOOKUP($F1268,Ref_Param!$L:$M,2,0),0)*W1268</f>
        <v>76.742801022271038</v>
      </c>
      <c r="AY1268" s="54">
        <f>IFERROR(VLOOKUP($F1268,Ref_Param!$L:$M,2,0),0)*X1268</f>
        <v>72.086532067664891</v>
      </c>
      <c r="AZ1268" s="54">
        <f>IFERROR(VLOOKUP($F1268,Ref_Param!$L:$M,2,0),0)*Y1268</f>
        <v>57.923196178653953</v>
      </c>
      <c r="BA1268" s="54">
        <f>IFERROR(VLOOKUP($F1268,Ref_Param!$L:$M,2,0),0)*Z1268</f>
        <v>41.420116344164605</v>
      </c>
      <c r="BB1268" s="55">
        <f t="shared" si="349"/>
        <v>248.17264561275445</v>
      </c>
      <c r="BC1268" s="56">
        <f>IFERROR(VLOOKUP($F1268,Ref_Param!$L:$M,2,0),0)*AB1268</f>
        <v>42.665933415070974</v>
      </c>
      <c r="BD1268" s="56">
        <f>IFERROR(VLOOKUP($F1268,Ref_Param!$L:$M,2,0),0)*AC1268</f>
        <v>26.139518193988092</v>
      </c>
      <c r="BE1268" s="56">
        <f>IFERROR(VLOOKUP($F1268,Ref_Param!$L:$M,2,0),0)*AD1268</f>
        <v>0</v>
      </c>
      <c r="BF1268" s="56">
        <f>IFERROR(VLOOKUP($F1268,Ref_Param!$L:$M,2,0),0)*AE1268</f>
        <v>0</v>
      </c>
      <c r="BG1268" s="57">
        <f t="shared" si="350"/>
        <v>68.805451609059062</v>
      </c>
      <c r="BH1268" s="56">
        <f>IFERROR(VLOOKUP($F1268,Ref_Param!$L:$M,2,0),0)*AG1268</f>
        <v>0</v>
      </c>
      <c r="BI1268" s="56">
        <f>IFERROR(VLOOKUP($F1268,Ref_Param!$L:$M,2,0),0)*AH1268</f>
        <v>0</v>
      </c>
      <c r="BJ1268" s="56">
        <f>IFERROR(VLOOKUP($F1268,Ref_Param!$L:$M,2,0),0)*AI1268</f>
        <v>0</v>
      </c>
      <c r="BK1268" s="56">
        <f>IFERROR(VLOOKUP($F1268,Ref_Param!$L:$M,2,0),0)*AJ1268</f>
        <v>0</v>
      </c>
      <c r="BL1268" s="57">
        <f t="shared" si="351"/>
        <v>0</v>
      </c>
      <c r="BM1268" s="58">
        <f>IFERROR(VLOOKUP($F1268,Ref_Param!$L:$M,2,0),0)*AL1268</f>
        <v>0</v>
      </c>
      <c r="BN1268" s="59">
        <f>IFERROR(VLOOKUP($F1268,Ref_Param!$L:$M,2,0),0)*AM1268</f>
        <v>0</v>
      </c>
    </row>
    <row r="1269" spans="1:66" ht="15" customHeight="1" x14ac:dyDescent="0.3">
      <c r="A1269" s="91" t="str">
        <f t="shared" si="341"/>
        <v>EAISDigital - Business Process Management (Pega)</v>
      </c>
      <c r="B1269" s="43" t="s">
        <v>4152</v>
      </c>
      <c r="C1269" s="43" t="s">
        <v>4155</v>
      </c>
      <c r="D1269" s="43" t="s">
        <v>1610</v>
      </c>
      <c r="E1269" s="66" t="s">
        <v>1611</v>
      </c>
      <c r="F1269" s="43" t="s">
        <v>3731</v>
      </c>
      <c r="G1269" s="44" t="s">
        <v>1052</v>
      </c>
      <c r="H1269" s="41" t="s">
        <v>5426</v>
      </c>
      <c r="I1269" s="66" t="s">
        <v>38</v>
      </c>
      <c r="J1269" s="43"/>
      <c r="K1269" s="66"/>
      <c r="L1269" s="43" t="s">
        <v>4110</v>
      </c>
      <c r="M1269" s="7"/>
      <c r="N1269" s="7"/>
      <c r="O1269" s="7"/>
      <c r="P1269" s="7"/>
      <c r="Q1269" s="46">
        <f t="shared" si="342"/>
        <v>0</v>
      </c>
      <c r="R1269" s="7"/>
      <c r="S1269" s="7"/>
      <c r="T1269" s="7"/>
      <c r="U1269" s="7"/>
      <c r="V1269" s="46">
        <f t="shared" si="343"/>
        <v>0</v>
      </c>
      <c r="W1269" s="7"/>
      <c r="X1269" s="7"/>
      <c r="Y1269" s="7"/>
      <c r="Z1269" s="7"/>
      <c r="AA1269" s="46">
        <f t="shared" si="344"/>
        <v>0</v>
      </c>
      <c r="AB1269" s="49"/>
      <c r="AC1269" s="49"/>
      <c r="AD1269" s="49">
        <v>637.61400000000003</v>
      </c>
      <c r="AE1269" s="49">
        <v>0</v>
      </c>
      <c r="AF1269" s="46">
        <f t="shared" si="345"/>
        <v>637.61400000000003</v>
      </c>
      <c r="AG1269" s="49"/>
      <c r="AH1269" s="49"/>
      <c r="AI1269" s="49"/>
      <c r="AJ1269" s="49"/>
      <c r="AK1269" s="46">
        <f t="shared" si="346"/>
        <v>0</v>
      </c>
      <c r="AL1269" s="48"/>
      <c r="AM1269" s="48"/>
      <c r="AN1269" s="50">
        <f>IFERROR(VLOOKUP($F1269,Ref_Param!$L:$M,2,0),0)*M1269</f>
        <v>0</v>
      </c>
      <c r="AO1269" s="50">
        <f>IFERROR(VLOOKUP($F1269,Ref_Param!$L:$M,2,0),0)*N1269</f>
        <v>0</v>
      </c>
      <c r="AP1269" s="50">
        <f>IFERROR(VLOOKUP($F1269,Ref_Param!$L:$M,2,0),0)*O1269</f>
        <v>0</v>
      </c>
      <c r="AQ1269" s="50">
        <f>IFERROR(VLOOKUP($F1269,Ref_Param!$L:$M,2,0),0)*P1269</f>
        <v>0</v>
      </c>
      <c r="AR1269" s="51">
        <f t="shared" si="347"/>
        <v>0</v>
      </c>
      <c r="AS1269" s="52">
        <f>IFERROR(VLOOKUP($F1269,Ref_Param!$L:$M,2,0),0)*R1269</f>
        <v>0</v>
      </c>
      <c r="AT1269" s="52">
        <f>IFERROR(VLOOKUP($F1269,Ref_Param!$L:$M,2,0),0)*S1269</f>
        <v>0</v>
      </c>
      <c r="AU1269" s="52">
        <f>IFERROR(VLOOKUP($F1269,Ref_Param!$L:$M,2,0),0)*T1269</f>
        <v>0</v>
      </c>
      <c r="AV1269" s="52">
        <f>IFERROR(VLOOKUP($F1269,Ref_Param!$L:$M,2,0),0)*U1269</f>
        <v>0</v>
      </c>
      <c r="AW1269" s="53">
        <f t="shared" si="348"/>
        <v>0</v>
      </c>
      <c r="AX1269" s="54">
        <f>IFERROR(VLOOKUP($F1269,Ref_Param!$L:$M,2,0),0)*W1269</f>
        <v>0</v>
      </c>
      <c r="AY1269" s="54">
        <f>IFERROR(VLOOKUP($F1269,Ref_Param!$L:$M,2,0),0)*X1269</f>
        <v>0</v>
      </c>
      <c r="AZ1269" s="54">
        <f>IFERROR(VLOOKUP($F1269,Ref_Param!$L:$M,2,0),0)*Y1269</f>
        <v>0</v>
      </c>
      <c r="BA1269" s="54">
        <f>IFERROR(VLOOKUP($F1269,Ref_Param!$L:$M,2,0),0)*Z1269</f>
        <v>0</v>
      </c>
      <c r="BB1269" s="55">
        <f t="shared" si="349"/>
        <v>0</v>
      </c>
      <c r="BC1269" s="56">
        <f>IFERROR(VLOOKUP($F1269,Ref_Param!$L:$M,2,0),0)*AB1269</f>
        <v>0</v>
      </c>
      <c r="BD1269" s="56">
        <f>IFERROR(VLOOKUP($F1269,Ref_Param!$L:$M,2,0),0)*AC1269</f>
        <v>0</v>
      </c>
      <c r="BE1269" s="56">
        <f>IFERROR(VLOOKUP($F1269,Ref_Param!$L:$M,2,0),0)*AD1269</f>
        <v>7.7596933187294788</v>
      </c>
      <c r="BF1269" s="56">
        <f>IFERROR(VLOOKUP($F1269,Ref_Param!$L:$M,2,0),0)*AE1269</f>
        <v>0</v>
      </c>
      <c r="BG1269" s="57">
        <f t="shared" si="350"/>
        <v>7.7596933187294788</v>
      </c>
      <c r="BH1269" s="56">
        <f>IFERROR(VLOOKUP($F1269,Ref_Param!$L:$M,2,0),0)*AG1269</f>
        <v>0</v>
      </c>
      <c r="BI1269" s="56">
        <f>IFERROR(VLOOKUP($F1269,Ref_Param!$L:$M,2,0),0)*AH1269</f>
        <v>0</v>
      </c>
      <c r="BJ1269" s="56">
        <f>IFERROR(VLOOKUP($F1269,Ref_Param!$L:$M,2,0),0)*AI1269</f>
        <v>0</v>
      </c>
      <c r="BK1269" s="56">
        <f>IFERROR(VLOOKUP($F1269,Ref_Param!$L:$M,2,0),0)*AJ1269</f>
        <v>0</v>
      </c>
      <c r="BL1269" s="57">
        <f t="shared" si="351"/>
        <v>0</v>
      </c>
      <c r="BM1269" s="58">
        <f>IFERROR(VLOOKUP($F1269,Ref_Param!$L:$M,2,0),0)*AL1269</f>
        <v>0</v>
      </c>
      <c r="BN1269" s="59">
        <f>IFERROR(VLOOKUP($F1269,Ref_Param!$L:$M,2,0),0)*AM1269</f>
        <v>0</v>
      </c>
    </row>
    <row r="1270" spans="1:66" ht="15" customHeight="1" x14ac:dyDescent="0.3">
      <c r="A1270" s="91" t="str">
        <f t="shared" si="341"/>
        <v>EAISDigital - Business Process Management (Pega)</v>
      </c>
      <c r="B1270" s="43" t="s">
        <v>4152</v>
      </c>
      <c r="C1270" s="43" t="s">
        <v>4155</v>
      </c>
      <c r="D1270" s="43" t="s">
        <v>1610</v>
      </c>
      <c r="E1270" s="66" t="s">
        <v>1611</v>
      </c>
      <c r="F1270" s="43" t="s">
        <v>20</v>
      </c>
      <c r="G1270" s="44" t="s">
        <v>1052</v>
      </c>
      <c r="H1270" s="41" t="s">
        <v>5426</v>
      </c>
      <c r="I1270" s="66" t="s">
        <v>38</v>
      </c>
      <c r="J1270" s="43"/>
      <c r="K1270" s="66"/>
      <c r="L1270" s="43" t="s">
        <v>4110</v>
      </c>
      <c r="M1270" s="7"/>
      <c r="N1270" s="7"/>
      <c r="O1270" s="7"/>
      <c r="P1270" s="7"/>
      <c r="Q1270" s="46">
        <f t="shared" si="342"/>
        <v>0</v>
      </c>
      <c r="R1270" s="7"/>
      <c r="S1270" s="7"/>
      <c r="T1270" s="7"/>
      <c r="U1270" s="7"/>
      <c r="V1270" s="46">
        <f t="shared" si="343"/>
        <v>0</v>
      </c>
      <c r="W1270" s="7"/>
      <c r="X1270" s="7"/>
      <c r="Y1270" s="7"/>
      <c r="Z1270" s="7"/>
      <c r="AA1270" s="46">
        <f t="shared" si="344"/>
        <v>0</v>
      </c>
      <c r="AB1270" s="49"/>
      <c r="AC1270" s="49"/>
      <c r="AD1270" s="49">
        <v>0</v>
      </c>
      <c r="AE1270" s="49">
        <v>0</v>
      </c>
      <c r="AF1270" s="46">
        <f t="shared" si="345"/>
        <v>0</v>
      </c>
      <c r="AG1270" s="49">
        <v>45</v>
      </c>
      <c r="AH1270" s="49">
        <v>45</v>
      </c>
      <c r="AI1270" s="49">
        <v>45</v>
      </c>
      <c r="AJ1270" s="49">
        <v>45</v>
      </c>
      <c r="AK1270" s="46">
        <f t="shared" si="346"/>
        <v>180</v>
      </c>
      <c r="AL1270" s="48"/>
      <c r="AM1270" s="48"/>
      <c r="AN1270" s="50">
        <f>IFERROR(VLOOKUP($F1270,Ref_Param!$L:$M,2,0),0)*M1270</f>
        <v>0</v>
      </c>
      <c r="AO1270" s="50">
        <f>IFERROR(VLOOKUP($F1270,Ref_Param!$L:$M,2,0),0)*N1270</f>
        <v>0</v>
      </c>
      <c r="AP1270" s="50">
        <f>IFERROR(VLOOKUP($F1270,Ref_Param!$L:$M,2,0),0)*O1270</f>
        <v>0</v>
      </c>
      <c r="AQ1270" s="50">
        <f>IFERROR(VLOOKUP($F1270,Ref_Param!$L:$M,2,0),0)*P1270</f>
        <v>0</v>
      </c>
      <c r="AR1270" s="51">
        <f t="shared" si="347"/>
        <v>0</v>
      </c>
      <c r="AS1270" s="52">
        <f>IFERROR(VLOOKUP($F1270,Ref_Param!$L:$M,2,0),0)*R1270</f>
        <v>0</v>
      </c>
      <c r="AT1270" s="52">
        <f>IFERROR(VLOOKUP($F1270,Ref_Param!$L:$M,2,0),0)*S1270</f>
        <v>0</v>
      </c>
      <c r="AU1270" s="52">
        <f>IFERROR(VLOOKUP($F1270,Ref_Param!$L:$M,2,0),0)*T1270</f>
        <v>0</v>
      </c>
      <c r="AV1270" s="52">
        <f>IFERROR(VLOOKUP($F1270,Ref_Param!$L:$M,2,0),0)*U1270</f>
        <v>0</v>
      </c>
      <c r="AW1270" s="53">
        <f t="shared" si="348"/>
        <v>0</v>
      </c>
      <c r="AX1270" s="54">
        <f>IFERROR(VLOOKUP($F1270,Ref_Param!$L:$M,2,0),0)*W1270</f>
        <v>0</v>
      </c>
      <c r="AY1270" s="54">
        <f>IFERROR(VLOOKUP($F1270,Ref_Param!$L:$M,2,0),0)*X1270</f>
        <v>0</v>
      </c>
      <c r="AZ1270" s="54">
        <f>IFERROR(VLOOKUP($F1270,Ref_Param!$L:$M,2,0),0)*Y1270</f>
        <v>0</v>
      </c>
      <c r="BA1270" s="54">
        <f>IFERROR(VLOOKUP($F1270,Ref_Param!$L:$M,2,0),0)*Z1270</f>
        <v>0</v>
      </c>
      <c r="BB1270" s="55">
        <f t="shared" si="349"/>
        <v>0</v>
      </c>
      <c r="BC1270" s="56">
        <f>IFERROR(VLOOKUP($F1270,Ref_Param!$L:$M,2,0),0)*AB1270</f>
        <v>0</v>
      </c>
      <c r="BD1270" s="56">
        <f>IFERROR(VLOOKUP($F1270,Ref_Param!$L:$M,2,0),0)*AC1270</f>
        <v>0</v>
      </c>
      <c r="BE1270" s="56">
        <f>IFERROR(VLOOKUP($F1270,Ref_Param!$L:$M,2,0),0)*AD1270</f>
        <v>0</v>
      </c>
      <c r="BF1270" s="56">
        <f>IFERROR(VLOOKUP($F1270,Ref_Param!$L:$M,2,0),0)*AE1270</f>
        <v>0</v>
      </c>
      <c r="BG1270" s="57">
        <f t="shared" si="350"/>
        <v>0</v>
      </c>
      <c r="BH1270" s="56">
        <f>IFERROR(VLOOKUP($F1270,Ref_Param!$L:$M,2,0),0)*AG1270</f>
        <v>45</v>
      </c>
      <c r="BI1270" s="56">
        <f>IFERROR(VLOOKUP($F1270,Ref_Param!$L:$M,2,0),0)*AH1270</f>
        <v>45</v>
      </c>
      <c r="BJ1270" s="56">
        <f>IFERROR(VLOOKUP($F1270,Ref_Param!$L:$M,2,0),0)*AI1270</f>
        <v>45</v>
      </c>
      <c r="BK1270" s="56">
        <f>IFERROR(VLOOKUP($F1270,Ref_Param!$L:$M,2,0),0)*AJ1270</f>
        <v>45</v>
      </c>
      <c r="BL1270" s="57">
        <f t="shared" si="351"/>
        <v>180</v>
      </c>
      <c r="BM1270" s="58">
        <f>IFERROR(VLOOKUP($F1270,Ref_Param!$L:$M,2,0),0)*AL1270</f>
        <v>0</v>
      </c>
      <c r="BN1270" s="59">
        <f>IFERROR(VLOOKUP($F1270,Ref_Param!$L:$M,2,0),0)*AM1270</f>
        <v>0</v>
      </c>
    </row>
    <row r="1271" spans="1:66" ht="15" customHeight="1" x14ac:dyDescent="0.3">
      <c r="A1271" s="91" t="str">
        <f t="shared" si="341"/>
        <v>EAISDigital - Business Process Management (Pega)</v>
      </c>
      <c r="B1271" s="43" t="s">
        <v>4152</v>
      </c>
      <c r="C1271" s="43" t="s">
        <v>4155</v>
      </c>
      <c r="D1271" s="43" t="s">
        <v>127</v>
      </c>
      <c r="E1271" s="66" t="s">
        <v>128</v>
      </c>
      <c r="F1271" s="43" t="s">
        <v>28</v>
      </c>
      <c r="G1271" s="44" t="s">
        <v>1052</v>
      </c>
      <c r="H1271" s="41" t="s">
        <v>25</v>
      </c>
      <c r="I1271" s="66" t="s">
        <v>22</v>
      </c>
      <c r="J1271" s="43"/>
      <c r="K1271" s="66"/>
      <c r="L1271" s="43" t="s">
        <v>4110</v>
      </c>
      <c r="M1271" s="7"/>
      <c r="N1271" s="7"/>
      <c r="O1271" s="7"/>
      <c r="P1271" s="7"/>
      <c r="Q1271" s="46">
        <f t="shared" si="342"/>
        <v>0</v>
      </c>
      <c r="R1271" s="7"/>
      <c r="S1271" s="7"/>
      <c r="T1271" s="7"/>
      <c r="U1271" s="7"/>
      <c r="V1271" s="46">
        <f t="shared" si="343"/>
        <v>0</v>
      </c>
      <c r="W1271" s="7"/>
      <c r="X1271" s="7"/>
      <c r="Y1271" s="7"/>
      <c r="Z1271" s="7"/>
      <c r="AA1271" s="46">
        <f t="shared" si="344"/>
        <v>0</v>
      </c>
      <c r="AB1271" s="49"/>
      <c r="AC1271" s="49"/>
      <c r="AD1271" s="49"/>
      <c r="AE1271" s="49"/>
      <c r="AF1271" s="46">
        <f t="shared" si="345"/>
        <v>0</v>
      </c>
      <c r="AG1271" s="49">
        <v>50</v>
      </c>
      <c r="AH1271" s="49">
        <v>50</v>
      </c>
      <c r="AI1271" s="49">
        <v>50</v>
      </c>
      <c r="AJ1271" s="49">
        <v>50</v>
      </c>
      <c r="AK1271" s="46">
        <f t="shared" si="346"/>
        <v>200</v>
      </c>
      <c r="AL1271" s="48"/>
      <c r="AM1271" s="48"/>
      <c r="AN1271" s="50">
        <f>IFERROR(VLOOKUP($F1271,Ref_Param!$L:$M,2,0),0)*M1271</f>
        <v>0</v>
      </c>
      <c r="AO1271" s="50">
        <f>IFERROR(VLOOKUP($F1271,Ref_Param!$L:$M,2,0),0)*N1271</f>
        <v>0</v>
      </c>
      <c r="AP1271" s="50">
        <f>IFERROR(VLOOKUP($F1271,Ref_Param!$L:$M,2,0),0)*O1271</f>
        <v>0</v>
      </c>
      <c r="AQ1271" s="50">
        <f>IFERROR(VLOOKUP($F1271,Ref_Param!$L:$M,2,0),0)*P1271</f>
        <v>0</v>
      </c>
      <c r="AR1271" s="51">
        <f t="shared" si="347"/>
        <v>0</v>
      </c>
      <c r="AS1271" s="52">
        <f>IFERROR(VLOOKUP($F1271,Ref_Param!$L:$M,2,0),0)*R1271</f>
        <v>0</v>
      </c>
      <c r="AT1271" s="52">
        <f>IFERROR(VLOOKUP($F1271,Ref_Param!$L:$M,2,0),0)*S1271</f>
        <v>0</v>
      </c>
      <c r="AU1271" s="52">
        <f>IFERROR(VLOOKUP($F1271,Ref_Param!$L:$M,2,0),0)*T1271</f>
        <v>0</v>
      </c>
      <c r="AV1271" s="52">
        <f>IFERROR(VLOOKUP($F1271,Ref_Param!$L:$M,2,0),0)*U1271</f>
        <v>0</v>
      </c>
      <c r="AW1271" s="53">
        <f t="shared" si="348"/>
        <v>0</v>
      </c>
      <c r="AX1271" s="54">
        <f>IFERROR(VLOOKUP($F1271,Ref_Param!$L:$M,2,0),0)*W1271</f>
        <v>0</v>
      </c>
      <c r="AY1271" s="54">
        <f>IFERROR(VLOOKUP($F1271,Ref_Param!$L:$M,2,0),0)*X1271</f>
        <v>0</v>
      </c>
      <c r="AZ1271" s="54">
        <f>IFERROR(VLOOKUP($F1271,Ref_Param!$L:$M,2,0),0)*Y1271</f>
        <v>0</v>
      </c>
      <c r="BA1271" s="54">
        <f>IFERROR(VLOOKUP($F1271,Ref_Param!$L:$M,2,0),0)*Z1271</f>
        <v>0</v>
      </c>
      <c r="BB1271" s="55">
        <f t="shared" si="349"/>
        <v>0</v>
      </c>
      <c r="BC1271" s="56">
        <f>IFERROR(VLOOKUP($F1271,Ref_Param!$L:$M,2,0),0)*AB1271</f>
        <v>0</v>
      </c>
      <c r="BD1271" s="56">
        <f>IFERROR(VLOOKUP($F1271,Ref_Param!$L:$M,2,0),0)*AC1271</f>
        <v>0</v>
      </c>
      <c r="BE1271" s="56">
        <f>IFERROR(VLOOKUP($F1271,Ref_Param!$L:$M,2,0),0)*AD1271</f>
        <v>0</v>
      </c>
      <c r="BF1271" s="56">
        <f>IFERROR(VLOOKUP($F1271,Ref_Param!$L:$M,2,0),0)*AE1271</f>
        <v>0</v>
      </c>
      <c r="BG1271" s="57">
        <f t="shared" si="350"/>
        <v>0</v>
      </c>
      <c r="BH1271" s="56">
        <f>IFERROR(VLOOKUP($F1271,Ref_Param!$L:$M,2,0),0)*AG1271</f>
        <v>54.423755628575002</v>
      </c>
      <c r="BI1271" s="56">
        <f>IFERROR(VLOOKUP($F1271,Ref_Param!$L:$M,2,0),0)*AH1271</f>
        <v>54.423755628575002</v>
      </c>
      <c r="BJ1271" s="56">
        <f>IFERROR(VLOOKUP($F1271,Ref_Param!$L:$M,2,0),0)*AI1271</f>
        <v>54.423755628575002</v>
      </c>
      <c r="BK1271" s="56">
        <f>IFERROR(VLOOKUP($F1271,Ref_Param!$L:$M,2,0),0)*AJ1271</f>
        <v>54.423755628575002</v>
      </c>
      <c r="BL1271" s="57">
        <f t="shared" si="351"/>
        <v>217.69502251430001</v>
      </c>
      <c r="BM1271" s="58">
        <f>IFERROR(VLOOKUP($F1271,Ref_Param!$L:$M,2,0),0)*AL1271</f>
        <v>0</v>
      </c>
      <c r="BN1271" s="59">
        <f>IFERROR(VLOOKUP($F1271,Ref_Param!$L:$M,2,0),0)*AM1271</f>
        <v>0</v>
      </c>
    </row>
    <row r="1272" spans="1:66" ht="15" customHeight="1" x14ac:dyDescent="0.3">
      <c r="A1272" s="91" t="str">
        <f t="shared" si="341"/>
        <v>EAISDigital - Business Process Management (Pega)</v>
      </c>
      <c r="B1272" s="43" t="s">
        <v>4152</v>
      </c>
      <c r="C1272" s="43" t="s">
        <v>4155</v>
      </c>
      <c r="D1272" s="43" t="s">
        <v>138</v>
      </c>
      <c r="E1272" s="66" t="s">
        <v>5176</v>
      </c>
      <c r="F1272" s="43" t="s">
        <v>3731</v>
      </c>
      <c r="G1272" s="44" t="s">
        <v>1052</v>
      </c>
      <c r="H1272" s="41" t="s">
        <v>53</v>
      </c>
      <c r="I1272" s="66" t="s">
        <v>26</v>
      </c>
      <c r="J1272" s="43"/>
      <c r="K1272" s="66"/>
      <c r="L1272" s="43" t="s">
        <v>4110</v>
      </c>
      <c r="M1272" s="7">
        <v>0</v>
      </c>
      <c r="N1272" s="7">
        <v>0</v>
      </c>
      <c r="O1272" s="7">
        <v>0</v>
      </c>
      <c r="P1272" s="7">
        <v>0</v>
      </c>
      <c r="Q1272" s="46">
        <f t="shared" si="342"/>
        <v>0</v>
      </c>
      <c r="R1272" s="7">
        <v>0</v>
      </c>
      <c r="S1272" s="7">
        <v>0</v>
      </c>
      <c r="T1272" s="7">
        <v>0</v>
      </c>
      <c r="U1272" s="7">
        <v>0</v>
      </c>
      <c r="V1272" s="46">
        <f t="shared" si="343"/>
        <v>0</v>
      </c>
      <c r="W1272" s="7">
        <v>383.12100000000004</v>
      </c>
      <c r="X1272" s="7">
        <v>242.92500000000086</v>
      </c>
      <c r="Y1272" s="7">
        <v>230.30899999999943</v>
      </c>
      <c r="Z1272" s="7">
        <v>225.21600000000012</v>
      </c>
      <c r="AA1272" s="46">
        <f t="shared" si="344"/>
        <v>1081.5710000000004</v>
      </c>
      <c r="AB1272" s="49">
        <v>165.2849987230008</v>
      </c>
      <c r="AC1272" s="49">
        <v>91.06980999999999</v>
      </c>
      <c r="AD1272" s="49"/>
      <c r="AE1272" s="49"/>
      <c r="AF1272" s="46">
        <f t="shared" si="345"/>
        <v>256.35480872300082</v>
      </c>
      <c r="AG1272" s="49"/>
      <c r="AH1272" s="49"/>
      <c r="AI1272" s="49"/>
      <c r="AJ1272" s="49"/>
      <c r="AK1272" s="46">
        <f t="shared" si="346"/>
        <v>0</v>
      </c>
      <c r="AL1272" s="48"/>
      <c r="AM1272" s="48"/>
      <c r="AN1272" s="50">
        <f>IFERROR(VLOOKUP($F1272,Ref_Param!$L:$M,2,0),0)*M1272</f>
        <v>0</v>
      </c>
      <c r="AO1272" s="50">
        <f>IFERROR(VLOOKUP($F1272,Ref_Param!$L:$M,2,0),0)*N1272</f>
        <v>0</v>
      </c>
      <c r="AP1272" s="50">
        <f>IFERROR(VLOOKUP($F1272,Ref_Param!$L:$M,2,0),0)*O1272</f>
        <v>0</v>
      </c>
      <c r="AQ1272" s="50">
        <f>IFERROR(VLOOKUP($F1272,Ref_Param!$L:$M,2,0),0)*P1272</f>
        <v>0</v>
      </c>
      <c r="AR1272" s="51">
        <f t="shared" si="347"/>
        <v>0</v>
      </c>
      <c r="AS1272" s="52">
        <f>IFERROR(VLOOKUP($F1272,Ref_Param!$L:$M,2,0),0)*R1272</f>
        <v>0</v>
      </c>
      <c r="AT1272" s="52">
        <f>IFERROR(VLOOKUP($F1272,Ref_Param!$L:$M,2,0),0)*S1272</f>
        <v>0</v>
      </c>
      <c r="AU1272" s="52">
        <f>IFERROR(VLOOKUP($F1272,Ref_Param!$L:$M,2,0),0)*T1272</f>
        <v>0</v>
      </c>
      <c r="AV1272" s="52">
        <f>IFERROR(VLOOKUP($F1272,Ref_Param!$L:$M,2,0),0)*U1272</f>
        <v>0</v>
      </c>
      <c r="AW1272" s="53">
        <f t="shared" si="348"/>
        <v>0</v>
      </c>
      <c r="AX1272" s="54">
        <f>IFERROR(VLOOKUP($F1272,Ref_Param!$L:$M,2,0),0)*W1272</f>
        <v>4.6625410733844559</v>
      </c>
      <c r="AY1272" s="54">
        <f>IFERROR(VLOOKUP($F1272,Ref_Param!$L:$M,2,0),0)*X1272</f>
        <v>2.9563709382986652</v>
      </c>
      <c r="AZ1272" s="54">
        <f>IFERROR(VLOOKUP($F1272,Ref_Param!$L:$M,2,0),0)*Y1272</f>
        <v>2.8028355847632942</v>
      </c>
      <c r="BA1272" s="54">
        <f>IFERROR(VLOOKUP($F1272,Ref_Param!$L:$M,2,0),0)*Z1272</f>
        <v>2.7408543263965019</v>
      </c>
      <c r="BB1272" s="55">
        <f t="shared" si="349"/>
        <v>13.162601922842917</v>
      </c>
      <c r="BC1272" s="56">
        <f>IFERROR(VLOOKUP($F1272,Ref_Param!$L:$M,2,0),0)*AB1272</f>
        <v>2.0115005321041877</v>
      </c>
      <c r="BD1272" s="56">
        <f>IFERROR(VLOOKUP($F1272,Ref_Param!$L:$M,2,0),0)*AC1272</f>
        <v>1.1083097237434607</v>
      </c>
      <c r="BE1272" s="56">
        <f>IFERROR(VLOOKUP($F1272,Ref_Param!$L:$M,2,0),0)*AD1272</f>
        <v>0</v>
      </c>
      <c r="BF1272" s="56">
        <f>IFERROR(VLOOKUP($F1272,Ref_Param!$L:$M,2,0),0)*AE1272</f>
        <v>0</v>
      </c>
      <c r="BG1272" s="57">
        <f t="shared" si="350"/>
        <v>3.1198102558476482</v>
      </c>
      <c r="BH1272" s="56">
        <f>IFERROR(VLOOKUP($F1272,Ref_Param!$L:$M,2,0),0)*AG1272</f>
        <v>0</v>
      </c>
      <c r="BI1272" s="56">
        <f>IFERROR(VLOOKUP($F1272,Ref_Param!$L:$M,2,0),0)*AH1272</f>
        <v>0</v>
      </c>
      <c r="BJ1272" s="56">
        <f>IFERROR(VLOOKUP($F1272,Ref_Param!$L:$M,2,0),0)*AI1272</f>
        <v>0</v>
      </c>
      <c r="BK1272" s="56">
        <f>IFERROR(VLOOKUP($F1272,Ref_Param!$L:$M,2,0),0)*AJ1272</f>
        <v>0</v>
      </c>
      <c r="BL1272" s="57">
        <f t="shared" si="351"/>
        <v>0</v>
      </c>
      <c r="BM1272" s="58">
        <f>IFERROR(VLOOKUP($F1272,Ref_Param!$L:$M,2,0),0)*AL1272</f>
        <v>0</v>
      </c>
      <c r="BN1272" s="59">
        <f>IFERROR(VLOOKUP($F1272,Ref_Param!$L:$M,2,0),0)*AM1272</f>
        <v>0</v>
      </c>
    </row>
    <row r="1273" spans="1:66" ht="15" customHeight="1" x14ac:dyDescent="0.3">
      <c r="A1273" s="91" t="str">
        <f t="shared" si="341"/>
        <v>EAISDigital - Business Process Management (Pega)</v>
      </c>
      <c r="B1273" s="43" t="s">
        <v>4152</v>
      </c>
      <c r="C1273" s="43" t="s">
        <v>4155</v>
      </c>
      <c r="D1273" s="43" t="s">
        <v>138</v>
      </c>
      <c r="E1273" s="66" t="s">
        <v>5176</v>
      </c>
      <c r="F1273" s="43" t="s">
        <v>20</v>
      </c>
      <c r="G1273" s="44" t="s">
        <v>1052</v>
      </c>
      <c r="H1273" s="41" t="s">
        <v>37</v>
      </c>
      <c r="I1273" s="66" t="s">
        <v>26</v>
      </c>
      <c r="J1273" s="43"/>
      <c r="K1273" s="66"/>
      <c r="L1273" s="43" t="s">
        <v>4110</v>
      </c>
      <c r="M1273" s="7"/>
      <c r="N1273" s="7"/>
      <c r="O1273" s="7"/>
      <c r="P1273" s="7"/>
      <c r="Q1273" s="46">
        <f t="shared" si="342"/>
        <v>0</v>
      </c>
      <c r="R1273" s="7"/>
      <c r="S1273" s="7"/>
      <c r="T1273" s="7"/>
      <c r="U1273" s="7"/>
      <c r="V1273" s="46">
        <f t="shared" si="343"/>
        <v>0</v>
      </c>
      <c r="W1273" s="7"/>
      <c r="X1273" s="7"/>
      <c r="Y1273" s="7"/>
      <c r="Z1273" s="7"/>
      <c r="AA1273" s="46">
        <f t="shared" si="344"/>
        <v>0</v>
      </c>
      <c r="AB1273" s="49"/>
      <c r="AC1273" s="49"/>
      <c r="AD1273" s="49">
        <v>123.773</v>
      </c>
      <c r="AE1273" s="49">
        <v>120</v>
      </c>
      <c r="AF1273" s="46">
        <f t="shared" si="345"/>
        <v>243.773</v>
      </c>
      <c r="AG1273" s="49">
        <v>125</v>
      </c>
      <c r="AH1273" s="49">
        <v>125</v>
      </c>
      <c r="AI1273" s="49">
        <v>125</v>
      </c>
      <c r="AJ1273" s="49">
        <v>125</v>
      </c>
      <c r="AK1273" s="46">
        <f t="shared" si="346"/>
        <v>500</v>
      </c>
      <c r="AL1273" s="48"/>
      <c r="AM1273" s="48"/>
      <c r="AN1273" s="50">
        <f>IFERROR(VLOOKUP($F1273,Ref_Param!$L:$M,2,0),0)*M1273</f>
        <v>0</v>
      </c>
      <c r="AO1273" s="50">
        <f>IFERROR(VLOOKUP($F1273,Ref_Param!$L:$M,2,0),0)*N1273</f>
        <v>0</v>
      </c>
      <c r="AP1273" s="50">
        <f>IFERROR(VLOOKUP($F1273,Ref_Param!$L:$M,2,0),0)*O1273</f>
        <v>0</v>
      </c>
      <c r="AQ1273" s="50">
        <f>IFERROR(VLOOKUP($F1273,Ref_Param!$L:$M,2,0),0)*P1273</f>
        <v>0</v>
      </c>
      <c r="AR1273" s="51">
        <f t="shared" si="347"/>
        <v>0</v>
      </c>
      <c r="AS1273" s="52">
        <f>IFERROR(VLOOKUP($F1273,Ref_Param!$L:$M,2,0),0)*R1273</f>
        <v>0</v>
      </c>
      <c r="AT1273" s="52">
        <f>IFERROR(VLOOKUP($F1273,Ref_Param!$L:$M,2,0),0)*S1273</f>
        <v>0</v>
      </c>
      <c r="AU1273" s="52">
        <f>IFERROR(VLOOKUP($F1273,Ref_Param!$L:$M,2,0),0)*T1273</f>
        <v>0</v>
      </c>
      <c r="AV1273" s="52">
        <f>IFERROR(VLOOKUP($F1273,Ref_Param!$L:$M,2,0),0)*U1273</f>
        <v>0</v>
      </c>
      <c r="AW1273" s="53">
        <f t="shared" si="348"/>
        <v>0</v>
      </c>
      <c r="AX1273" s="54">
        <f>IFERROR(VLOOKUP($F1273,Ref_Param!$L:$M,2,0),0)*W1273</f>
        <v>0</v>
      </c>
      <c r="AY1273" s="54">
        <f>IFERROR(VLOOKUP($F1273,Ref_Param!$L:$M,2,0),0)*X1273</f>
        <v>0</v>
      </c>
      <c r="AZ1273" s="54">
        <f>IFERROR(VLOOKUP($F1273,Ref_Param!$L:$M,2,0),0)*Y1273</f>
        <v>0</v>
      </c>
      <c r="BA1273" s="54">
        <f>IFERROR(VLOOKUP($F1273,Ref_Param!$L:$M,2,0),0)*Z1273</f>
        <v>0</v>
      </c>
      <c r="BB1273" s="55">
        <f t="shared" si="349"/>
        <v>0</v>
      </c>
      <c r="BC1273" s="56">
        <f>IFERROR(VLOOKUP($F1273,Ref_Param!$L:$M,2,0),0)*AB1273</f>
        <v>0</v>
      </c>
      <c r="BD1273" s="56">
        <f>IFERROR(VLOOKUP($F1273,Ref_Param!$L:$M,2,0),0)*AC1273</f>
        <v>0</v>
      </c>
      <c r="BE1273" s="56">
        <f>IFERROR(VLOOKUP($F1273,Ref_Param!$L:$M,2,0),0)*AD1273</f>
        <v>123.773</v>
      </c>
      <c r="BF1273" s="56">
        <f>IFERROR(VLOOKUP($F1273,Ref_Param!$L:$M,2,0),0)*AE1273</f>
        <v>120</v>
      </c>
      <c r="BG1273" s="57">
        <f t="shared" si="350"/>
        <v>243.773</v>
      </c>
      <c r="BH1273" s="56">
        <f>IFERROR(VLOOKUP($F1273,Ref_Param!$L:$M,2,0),0)*AG1273</f>
        <v>125</v>
      </c>
      <c r="BI1273" s="56">
        <f>IFERROR(VLOOKUP($F1273,Ref_Param!$L:$M,2,0),0)*AH1273</f>
        <v>125</v>
      </c>
      <c r="BJ1273" s="56">
        <f>IFERROR(VLOOKUP($F1273,Ref_Param!$L:$M,2,0),0)*AI1273</f>
        <v>125</v>
      </c>
      <c r="BK1273" s="56">
        <f>IFERROR(VLOOKUP($F1273,Ref_Param!$L:$M,2,0),0)*AJ1273</f>
        <v>125</v>
      </c>
      <c r="BL1273" s="57">
        <f t="shared" si="351"/>
        <v>500</v>
      </c>
      <c r="BM1273" s="58">
        <f>IFERROR(VLOOKUP($F1273,Ref_Param!$L:$M,2,0),0)*AL1273</f>
        <v>0</v>
      </c>
      <c r="BN1273" s="59">
        <f>IFERROR(VLOOKUP($F1273,Ref_Param!$L:$M,2,0),0)*AM1273</f>
        <v>0</v>
      </c>
    </row>
    <row r="1274" spans="1:66" ht="15" customHeight="1" x14ac:dyDescent="0.3">
      <c r="A1274" s="91" t="str">
        <f t="shared" ref="A1274:A1310" si="352">CONCATENATE(B1274,C1274)</f>
        <v>EAISDigital - Business Process Management (Pega)</v>
      </c>
      <c r="B1274" s="43" t="s">
        <v>4152</v>
      </c>
      <c r="C1274" s="43" t="s">
        <v>4155</v>
      </c>
      <c r="D1274" s="43" t="s">
        <v>138</v>
      </c>
      <c r="E1274" s="66" t="s">
        <v>5176</v>
      </c>
      <c r="F1274" s="43" t="s">
        <v>20</v>
      </c>
      <c r="G1274" s="44" t="s">
        <v>1052</v>
      </c>
      <c r="H1274" s="41" t="s">
        <v>53</v>
      </c>
      <c r="I1274" s="66" t="s">
        <v>26</v>
      </c>
      <c r="J1274" s="43"/>
      <c r="K1274" s="66"/>
      <c r="L1274" s="43" t="s">
        <v>4109</v>
      </c>
      <c r="M1274" s="7">
        <v>0</v>
      </c>
      <c r="N1274" s="7">
        <v>0</v>
      </c>
      <c r="O1274" s="7">
        <v>0</v>
      </c>
      <c r="P1274" s="7">
        <v>0</v>
      </c>
      <c r="Q1274" s="46">
        <f t="shared" ref="Q1274:Q1310" si="353">SUM(M1274:P1274)</f>
        <v>0</v>
      </c>
      <c r="R1274" s="7">
        <v>0</v>
      </c>
      <c r="S1274" s="7">
        <v>12.845915143407382</v>
      </c>
      <c r="T1274" s="7">
        <v>11.521777175757663</v>
      </c>
      <c r="U1274" s="7">
        <v>17.408597815372847</v>
      </c>
      <c r="V1274" s="46">
        <f t="shared" ref="V1274:V1310" si="354">SUM(R1274:U1274)</f>
        <v>41.776290134537888</v>
      </c>
      <c r="W1274" s="7">
        <v>18.597782570475012</v>
      </c>
      <c r="X1274" s="7">
        <v>19.835299003392596</v>
      </c>
      <c r="Y1274" s="7">
        <v>19.814786441394464</v>
      </c>
      <c r="Z1274" s="7">
        <v>17.818255453447147</v>
      </c>
      <c r="AA1274" s="46">
        <f t="shared" ref="AA1274:AA1310" si="355">SUM(W1274:Z1274)</f>
        <v>76.066123468709222</v>
      </c>
      <c r="AB1274" s="49">
        <v>18.827136792409494</v>
      </c>
      <c r="AC1274" s="49">
        <v>5.9669735255837271</v>
      </c>
      <c r="AD1274" s="49"/>
      <c r="AE1274" s="49"/>
      <c r="AF1274" s="46">
        <f t="shared" ref="AF1274:AF1310" si="356">SUM(AB1274:AE1274)</f>
        <v>24.794110317993223</v>
      </c>
      <c r="AG1274" s="49"/>
      <c r="AH1274" s="49"/>
      <c r="AI1274" s="49"/>
      <c r="AJ1274" s="49"/>
      <c r="AK1274" s="46">
        <f t="shared" ref="AK1274:AK1310" si="357">SUM(AG1274:AJ1274)</f>
        <v>0</v>
      </c>
      <c r="AL1274" s="48"/>
      <c r="AM1274" s="48"/>
      <c r="AN1274" s="50">
        <f>IFERROR(VLOOKUP($F1274,Ref_Param!$L:$M,2,0),0)*M1274</f>
        <v>0</v>
      </c>
      <c r="AO1274" s="50">
        <f>IFERROR(VLOOKUP($F1274,Ref_Param!$L:$M,2,0),0)*N1274</f>
        <v>0</v>
      </c>
      <c r="AP1274" s="50">
        <f>IFERROR(VLOOKUP($F1274,Ref_Param!$L:$M,2,0),0)*O1274</f>
        <v>0</v>
      </c>
      <c r="AQ1274" s="50">
        <f>IFERROR(VLOOKUP($F1274,Ref_Param!$L:$M,2,0),0)*P1274</f>
        <v>0</v>
      </c>
      <c r="AR1274" s="51">
        <f t="shared" ref="AR1274:AR1310" si="358">SUM(AN1274:AQ1274)</f>
        <v>0</v>
      </c>
      <c r="AS1274" s="52">
        <f>IFERROR(VLOOKUP($F1274,Ref_Param!$L:$M,2,0),0)*R1274</f>
        <v>0</v>
      </c>
      <c r="AT1274" s="52">
        <f>IFERROR(VLOOKUP($F1274,Ref_Param!$L:$M,2,0),0)*S1274</f>
        <v>12.845915143407382</v>
      </c>
      <c r="AU1274" s="52">
        <f>IFERROR(VLOOKUP($F1274,Ref_Param!$L:$M,2,0),0)*T1274</f>
        <v>11.521777175757663</v>
      </c>
      <c r="AV1274" s="52">
        <f>IFERROR(VLOOKUP($F1274,Ref_Param!$L:$M,2,0),0)*U1274</f>
        <v>17.408597815372847</v>
      </c>
      <c r="AW1274" s="53">
        <f t="shared" ref="AW1274:AW1310" si="359">SUM(AS1274:AV1274)</f>
        <v>41.776290134537888</v>
      </c>
      <c r="AX1274" s="54">
        <f>IFERROR(VLOOKUP($F1274,Ref_Param!$L:$M,2,0),0)*W1274</f>
        <v>18.597782570475012</v>
      </c>
      <c r="AY1274" s="54">
        <f>IFERROR(VLOOKUP($F1274,Ref_Param!$L:$M,2,0),0)*X1274</f>
        <v>19.835299003392596</v>
      </c>
      <c r="AZ1274" s="54">
        <f>IFERROR(VLOOKUP($F1274,Ref_Param!$L:$M,2,0),0)*Y1274</f>
        <v>19.814786441394464</v>
      </c>
      <c r="BA1274" s="54">
        <f>IFERROR(VLOOKUP($F1274,Ref_Param!$L:$M,2,0),0)*Z1274</f>
        <v>17.818255453447147</v>
      </c>
      <c r="BB1274" s="55">
        <f t="shared" ref="BB1274:BB1310" si="360">SUM(AX1274:BA1274)</f>
        <v>76.066123468709222</v>
      </c>
      <c r="BC1274" s="56">
        <f>IFERROR(VLOOKUP($F1274,Ref_Param!$L:$M,2,0),0)*AB1274</f>
        <v>18.827136792409494</v>
      </c>
      <c r="BD1274" s="56">
        <f>IFERROR(VLOOKUP($F1274,Ref_Param!$L:$M,2,0),0)*AC1274</f>
        <v>5.9669735255837271</v>
      </c>
      <c r="BE1274" s="56">
        <f>IFERROR(VLOOKUP($F1274,Ref_Param!$L:$M,2,0),0)*AD1274</f>
        <v>0</v>
      </c>
      <c r="BF1274" s="56">
        <f>IFERROR(VLOOKUP($F1274,Ref_Param!$L:$M,2,0),0)*AE1274</f>
        <v>0</v>
      </c>
      <c r="BG1274" s="57">
        <f t="shared" ref="BG1274:BG1310" si="361">SUM(BC1274:BF1274)</f>
        <v>24.794110317993223</v>
      </c>
      <c r="BH1274" s="56">
        <f>IFERROR(VLOOKUP($F1274,Ref_Param!$L:$M,2,0),0)*AG1274</f>
        <v>0</v>
      </c>
      <c r="BI1274" s="56">
        <f>IFERROR(VLOOKUP($F1274,Ref_Param!$L:$M,2,0),0)*AH1274</f>
        <v>0</v>
      </c>
      <c r="BJ1274" s="56">
        <f>IFERROR(VLOOKUP($F1274,Ref_Param!$L:$M,2,0),0)*AI1274</f>
        <v>0</v>
      </c>
      <c r="BK1274" s="56">
        <f>IFERROR(VLOOKUP($F1274,Ref_Param!$L:$M,2,0),0)*AJ1274</f>
        <v>0</v>
      </c>
      <c r="BL1274" s="57">
        <f t="shared" ref="BL1274:BL1310" si="362">SUM(BH1274:BK1274)</f>
        <v>0</v>
      </c>
      <c r="BM1274" s="58">
        <f>IFERROR(VLOOKUP($F1274,Ref_Param!$L:$M,2,0),0)*AL1274</f>
        <v>0</v>
      </c>
      <c r="BN1274" s="59">
        <f>IFERROR(VLOOKUP($F1274,Ref_Param!$L:$M,2,0),0)*AM1274</f>
        <v>0</v>
      </c>
    </row>
    <row r="1275" spans="1:66" ht="15" customHeight="1" x14ac:dyDescent="0.3">
      <c r="A1275" s="91" t="str">
        <f t="shared" si="352"/>
        <v>EAISDigital - Business Process Management (Pega)</v>
      </c>
      <c r="B1275" s="43" t="s">
        <v>4152</v>
      </c>
      <c r="C1275" s="43" t="s">
        <v>4155</v>
      </c>
      <c r="D1275" s="43" t="s">
        <v>138</v>
      </c>
      <c r="E1275" s="66" t="s">
        <v>5176</v>
      </c>
      <c r="F1275" s="43" t="s">
        <v>20</v>
      </c>
      <c r="G1275" s="44" t="s">
        <v>1052</v>
      </c>
      <c r="H1275" s="41" t="s">
        <v>53</v>
      </c>
      <c r="I1275" s="66" t="s">
        <v>26</v>
      </c>
      <c r="J1275" s="43"/>
      <c r="K1275" s="66"/>
      <c r="L1275" s="43" t="s">
        <v>4110</v>
      </c>
      <c r="M1275" s="7">
        <v>521.3711649914485</v>
      </c>
      <c r="N1275" s="7">
        <v>573.57722223817291</v>
      </c>
      <c r="O1275" s="7">
        <v>510.97966742178176</v>
      </c>
      <c r="P1275" s="7">
        <v>406.53912994579213</v>
      </c>
      <c r="Q1275" s="46">
        <f t="shared" si="353"/>
        <v>2012.4671845971955</v>
      </c>
      <c r="R1275" s="7">
        <v>328.53437801488548</v>
      </c>
      <c r="S1275" s="7">
        <v>293.33913607441798</v>
      </c>
      <c r="T1275" s="7">
        <v>350.76331212661876</v>
      </c>
      <c r="U1275" s="7">
        <v>225.03590911709091</v>
      </c>
      <c r="V1275" s="46">
        <f t="shared" si="354"/>
        <v>1197.672735333013</v>
      </c>
      <c r="W1275" s="7">
        <v>214.46552614440395</v>
      </c>
      <c r="X1275" s="7">
        <v>266.26583421646171</v>
      </c>
      <c r="Y1275" s="7">
        <v>399.9125148933245</v>
      </c>
      <c r="Z1275" s="7">
        <v>394.45932812341505</v>
      </c>
      <c r="AA1275" s="46">
        <f t="shared" si="355"/>
        <v>1275.103203377605</v>
      </c>
      <c r="AB1275" s="49">
        <v>292.34617776586202</v>
      </c>
      <c r="AC1275" s="49">
        <v>396.0810332809757</v>
      </c>
      <c r="AD1275" s="49"/>
      <c r="AE1275" s="49"/>
      <c r="AF1275" s="46">
        <f t="shared" si="356"/>
        <v>688.42721104683778</v>
      </c>
      <c r="AG1275" s="49"/>
      <c r="AH1275" s="49"/>
      <c r="AI1275" s="49"/>
      <c r="AJ1275" s="49"/>
      <c r="AK1275" s="46">
        <f t="shared" si="357"/>
        <v>0</v>
      </c>
      <c r="AL1275" s="48"/>
      <c r="AM1275" s="48"/>
      <c r="AN1275" s="50">
        <f>IFERROR(VLOOKUP($F1275,Ref_Param!$L:$M,2,0),0)*M1275</f>
        <v>521.3711649914485</v>
      </c>
      <c r="AO1275" s="50">
        <f>IFERROR(VLOOKUP($F1275,Ref_Param!$L:$M,2,0),0)*N1275</f>
        <v>573.57722223817291</v>
      </c>
      <c r="AP1275" s="50">
        <f>IFERROR(VLOOKUP($F1275,Ref_Param!$L:$M,2,0),0)*O1275</f>
        <v>510.97966742178176</v>
      </c>
      <c r="AQ1275" s="50">
        <f>IFERROR(VLOOKUP($F1275,Ref_Param!$L:$M,2,0),0)*P1275</f>
        <v>406.53912994579213</v>
      </c>
      <c r="AR1275" s="51">
        <f t="shared" si="358"/>
        <v>2012.4671845971955</v>
      </c>
      <c r="AS1275" s="52">
        <f>IFERROR(VLOOKUP($F1275,Ref_Param!$L:$M,2,0),0)*R1275</f>
        <v>328.53437801488548</v>
      </c>
      <c r="AT1275" s="52">
        <f>IFERROR(VLOOKUP($F1275,Ref_Param!$L:$M,2,0),0)*S1275</f>
        <v>293.33913607441798</v>
      </c>
      <c r="AU1275" s="52">
        <f>IFERROR(VLOOKUP($F1275,Ref_Param!$L:$M,2,0),0)*T1275</f>
        <v>350.76331212661876</v>
      </c>
      <c r="AV1275" s="52">
        <f>IFERROR(VLOOKUP($F1275,Ref_Param!$L:$M,2,0),0)*U1275</f>
        <v>225.03590911709091</v>
      </c>
      <c r="AW1275" s="53">
        <f t="shared" si="359"/>
        <v>1197.672735333013</v>
      </c>
      <c r="AX1275" s="54">
        <f>IFERROR(VLOOKUP($F1275,Ref_Param!$L:$M,2,0),0)*W1275</f>
        <v>214.46552614440395</v>
      </c>
      <c r="AY1275" s="54">
        <f>IFERROR(VLOOKUP($F1275,Ref_Param!$L:$M,2,0),0)*X1275</f>
        <v>266.26583421646171</v>
      </c>
      <c r="AZ1275" s="54">
        <f>IFERROR(VLOOKUP($F1275,Ref_Param!$L:$M,2,0),0)*Y1275</f>
        <v>399.9125148933245</v>
      </c>
      <c r="BA1275" s="54">
        <f>IFERROR(VLOOKUP($F1275,Ref_Param!$L:$M,2,0),0)*Z1275</f>
        <v>394.45932812341505</v>
      </c>
      <c r="BB1275" s="55">
        <f t="shared" si="360"/>
        <v>1275.103203377605</v>
      </c>
      <c r="BC1275" s="56">
        <f>IFERROR(VLOOKUP($F1275,Ref_Param!$L:$M,2,0),0)*AB1275</f>
        <v>292.34617776586202</v>
      </c>
      <c r="BD1275" s="56">
        <f>IFERROR(VLOOKUP($F1275,Ref_Param!$L:$M,2,0),0)*AC1275</f>
        <v>396.0810332809757</v>
      </c>
      <c r="BE1275" s="56">
        <f>IFERROR(VLOOKUP($F1275,Ref_Param!$L:$M,2,0),0)*AD1275</f>
        <v>0</v>
      </c>
      <c r="BF1275" s="56">
        <f>IFERROR(VLOOKUP($F1275,Ref_Param!$L:$M,2,0),0)*AE1275</f>
        <v>0</v>
      </c>
      <c r="BG1275" s="57">
        <f t="shared" si="361"/>
        <v>688.42721104683778</v>
      </c>
      <c r="BH1275" s="56">
        <f>IFERROR(VLOOKUP($F1275,Ref_Param!$L:$M,2,0),0)*AG1275</f>
        <v>0</v>
      </c>
      <c r="BI1275" s="56">
        <f>IFERROR(VLOOKUP($F1275,Ref_Param!$L:$M,2,0),0)*AH1275</f>
        <v>0</v>
      </c>
      <c r="BJ1275" s="56">
        <f>IFERROR(VLOOKUP($F1275,Ref_Param!$L:$M,2,0),0)*AI1275</f>
        <v>0</v>
      </c>
      <c r="BK1275" s="56">
        <f>IFERROR(VLOOKUP($F1275,Ref_Param!$L:$M,2,0),0)*AJ1275</f>
        <v>0</v>
      </c>
      <c r="BL1275" s="57">
        <f t="shared" si="362"/>
        <v>0</v>
      </c>
      <c r="BM1275" s="58">
        <f>IFERROR(VLOOKUP($F1275,Ref_Param!$L:$M,2,0),0)*AL1275</f>
        <v>0</v>
      </c>
      <c r="BN1275" s="59">
        <f>IFERROR(VLOOKUP($F1275,Ref_Param!$L:$M,2,0),0)*AM1275</f>
        <v>0</v>
      </c>
    </row>
    <row r="1276" spans="1:66" ht="15" customHeight="1" x14ac:dyDescent="0.3">
      <c r="A1276" s="91" t="str">
        <f t="shared" si="352"/>
        <v>EAISDigital - Business Process Management (Pega)</v>
      </c>
      <c r="B1276" s="43" t="s">
        <v>4152</v>
      </c>
      <c r="C1276" s="43" t="s">
        <v>4155</v>
      </c>
      <c r="D1276" s="43" t="s">
        <v>138</v>
      </c>
      <c r="E1276" s="66" t="s">
        <v>5176</v>
      </c>
      <c r="F1276" s="43" t="s">
        <v>20</v>
      </c>
      <c r="G1276" s="44" t="s">
        <v>1052</v>
      </c>
      <c r="H1276" s="41" t="s">
        <v>53</v>
      </c>
      <c r="I1276" s="66" t="s">
        <v>26</v>
      </c>
      <c r="J1276" s="43"/>
      <c r="K1276" s="66"/>
      <c r="L1276" s="43" t="s">
        <v>4110</v>
      </c>
      <c r="M1276" s="7"/>
      <c r="N1276" s="7"/>
      <c r="O1276" s="7"/>
      <c r="P1276" s="7"/>
      <c r="Q1276" s="46">
        <f t="shared" si="353"/>
        <v>0</v>
      </c>
      <c r="R1276" s="7"/>
      <c r="S1276" s="7"/>
      <c r="T1276" s="7"/>
      <c r="U1276" s="7"/>
      <c r="V1276" s="46">
        <f t="shared" si="354"/>
        <v>0</v>
      </c>
      <c r="W1276" s="7"/>
      <c r="X1276" s="7"/>
      <c r="Y1276" s="7"/>
      <c r="Z1276" s="7"/>
      <c r="AA1276" s="46">
        <f t="shared" si="355"/>
        <v>0</v>
      </c>
      <c r="AB1276" s="49"/>
      <c r="AC1276" s="49"/>
      <c r="AD1276" s="49">
        <v>156.863</v>
      </c>
      <c r="AE1276" s="49">
        <v>202</v>
      </c>
      <c r="AF1276" s="46">
        <f t="shared" si="356"/>
        <v>358.863</v>
      </c>
      <c r="AG1276" s="49">
        <v>175</v>
      </c>
      <c r="AH1276" s="49">
        <v>175</v>
      </c>
      <c r="AI1276" s="49">
        <v>175</v>
      </c>
      <c r="AJ1276" s="49">
        <v>175</v>
      </c>
      <c r="AK1276" s="46">
        <f t="shared" si="357"/>
        <v>700</v>
      </c>
      <c r="AL1276" s="48"/>
      <c r="AM1276" s="48"/>
      <c r="AN1276" s="50">
        <f>IFERROR(VLOOKUP($F1276,Ref_Param!$L:$M,2,0),0)*M1276</f>
        <v>0</v>
      </c>
      <c r="AO1276" s="50">
        <f>IFERROR(VLOOKUP($F1276,Ref_Param!$L:$M,2,0),0)*N1276</f>
        <v>0</v>
      </c>
      <c r="AP1276" s="50">
        <f>IFERROR(VLOOKUP($F1276,Ref_Param!$L:$M,2,0),0)*O1276</f>
        <v>0</v>
      </c>
      <c r="AQ1276" s="50">
        <f>IFERROR(VLOOKUP($F1276,Ref_Param!$L:$M,2,0),0)*P1276</f>
        <v>0</v>
      </c>
      <c r="AR1276" s="51">
        <f t="shared" si="358"/>
        <v>0</v>
      </c>
      <c r="AS1276" s="52">
        <f>IFERROR(VLOOKUP($F1276,Ref_Param!$L:$M,2,0),0)*R1276</f>
        <v>0</v>
      </c>
      <c r="AT1276" s="52">
        <f>IFERROR(VLOOKUP($F1276,Ref_Param!$L:$M,2,0),0)*S1276</f>
        <v>0</v>
      </c>
      <c r="AU1276" s="52">
        <f>IFERROR(VLOOKUP($F1276,Ref_Param!$L:$M,2,0),0)*T1276</f>
        <v>0</v>
      </c>
      <c r="AV1276" s="52">
        <f>IFERROR(VLOOKUP($F1276,Ref_Param!$L:$M,2,0),0)*U1276</f>
        <v>0</v>
      </c>
      <c r="AW1276" s="53">
        <f t="shared" si="359"/>
        <v>0</v>
      </c>
      <c r="AX1276" s="54">
        <f>IFERROR(VLOOKUP($F1276,Ref_Param!$L:$M,2,0),0)*W1276</f>
        <v>0</v>
      </c>
      <c r="AY1276" s="54">
        <f>IFERROR(VLOOKUP($F1276,Ref_Param!$L:$M,2,0),0)*X1276</f>
        <v>0</v>
      </c>
      <c r="AZ1276" s="54">
        <f>IFERROR(VLOOKUP($F1276,Ref_Param!$L:$M,2,0),0)*Y1276</f>
        <v>0</v>
      </c>
      <c r="BA1276" s="54">
        <f>IFERROR(VLOOKUP($F1276,Ref_Param!$L:$M,2,0),0)*Z1276</f>
        <v>0</v>
      </c>
      <c r="BB1276" s="55">
        <f t="shared" si="360"/>
        <v>0</v>
      </c>
      <c r="BC1276" s="56">
        <f>IFERROR(VLOOKUP($F1276,Ref_Param!$L:$M,2,0),0)*AB1276</f>
        <v>0</v>
      </c>
      <c r="BD1276" s="56">
        <f>IFERROR(VLOOKUP($F1276,Ref_Param!$L:$M,2,0),0)*AC1276</f>
        <v>0</v>
      </c>
      <c r="BE1276" s="56">
        <f>IFERROR(VLOOKUP($F1276,Ref_Param!$L:$M,2,0),0)*AD1276</f>
        <v>156.863</v>
      </c>
      <c r="BF1276" s="56">
        <f>IFERROR(VLOOKUP($F1276,Ref_Param!$L:$M,2,0),0)*AE1276</f>
        <v>202</v>
      </c>
      <c r="BG1276" s="57">
        <f t="shared" si="361"/>
        <v>358.863</v>
      </c>
      <c r="BH1276" s="56">
        <f>IFERROR(VLOOKUP($F1276,Ref_Param!$L:$M,2,0),0)*AG1276</f>
        <v>175</v>
      </c>
      <c r="BI1276" s="56">
        <f>IFERROR(VLOOKUP($F1276,Ref_Param!$L:$M,2,0),0)*AH1276</f>
        <v>175</v>
      </c>
      <c r="BJ1276" s="56">
        <f>IFERROR(VLOOKUP($F1276,Ref_Param!$L:$M,2,0),0)*AI1276</f>
        <v>175</v>
      </c>
      <c r="BK1276" s="56">
        <f>IFERROR(VLOOKUP($F1276,Ref_Param!$L:$M,2,0),0)*AJ1276</f>
        <v>175</v>
      </c>
      <c r="BL1276" s="57">
        <f t="shared" si="362"/>
        <v>700</v>
      </c>
      <c r="BM1276" s="58">
        <f>IFERROR(VLOOKUP($F1276,Ref_Param!$L:$M,2,0),0)*AL1276</f>
        <v>0</v>
      </c>
      <c r="BN1276" s="59">
        <f>IFERROR(VLOOKUP($F1276,Ref_Param!$L:$M,2,0),0)*AM1276</f>
        <v>0</v>
      </c>
    </row>
    <row r="1277" spans="1:66" ht="15" customHeight="1" x14ac:dyDescent="0.3">
      <c r="A1277" s="91" t="str">
        <f t="shared" si="352"/>
        <v>EAISDigital - Business Process Management (Pega)</v>
      </c>
      <c r="B1277" s="43" t="s">
        <v>4152</v>
      </c>
      <c r="C1277" s="43" t="s">
        <v>4155</v>
      </c>
      <c r="D1277" s="43" t="s">
        <v>5179</v>
      </c>
      <c r="E1277" s="66" t="s">
        <v>5180</v>
      </c>
      <c r="F1277" s="43" t="s">
        <v>36</v>
      </c>
      <c r="G1277" s="44" t="s">
        <v>1052</v>
      </c>
      <c r="H1277" s="41" t="s">
        <v>37</v>
      </c>
      <c r="I1277" s="66" t="s">
        <v>38</v>
      </c>
      <c r="J1277" s="43"/>
      <c r="K1277" s="66"/>
      <c r="L1277" s="43" t="s">
        <v>4110</v>
      </c>
      <c r="M1277" s="7">
        <v>0</v>
      </c>
      <c r="N1277" s="7">
        <v>0</v>
      </c>
      <c r="O1277" s="7">
        <v>0</v>
      </c>
      <c r="P1277" s="7">
        <v>0</v>
      </c>
      <c r="Q1277" s="46">
        <f t="shared" si="353"/>
        <v>0</v>
      </c>
      <c r="R1277" s="7">
        <v>0</v>
      </c>
      <c r="S1277" s="7">
        <v>0</v>
      </c>
      <c r="T1277" s="7">
        <v>0</v>
      </c>
      <c r="U1277" s="7">
        <v>0</v>
      </c>
      <c r="V1277" s="46">
        <f t="shared" si="354"/>
        <v>0</v>
      </c>
      <c r="W1277" s="7">
        <v>0</v>
      </c>
      <c r="X1277" s="7">
        <v>0</v>
      </c>
      <c r="Y1277" s="7">
        <v>0</v>
      </c>
      <c r="Z1277" s="7">
        <v>111.05633349705752</v>
      </c>
      <c r="AA1277" s="46">
        <f t="shared" si="355"/>
        <v>111.05633349705752</v>
      </c>
      <c r="AB1277" s="49">
        <v>59.811797997957918</v>
      </c>
      <c r="AC1277" s="49">
        <v>155.20727740763573</v>
      </c>
      <c r="AD1277" s="49"/>
      <c r="AE1277" s="49"/>
      <c r="AF1277" s="46">
        <f t="shared" si="356"/>
        <v>215.01907540559364</v>
      </c>
      <c r="AG1277" s="49"/>
      <c r="AH1277" s="49"/>
      <c r="AI1277" s="49"/>
      <c r="AJ1277" s="49"/>
      <c r="AK1277" s="46">
        <f t="shared" si="357"/>
        <v>0</v>
      </c>
      <c r="AL1277" s="48"/>
      <c r="AM1277" s="48"/>
      <c r="AN1277" s="50">
        <f>IFERROR(VLOOKUP($F1277,Ref_Param!$L:$M,2,0),0)*M1277</f>
        <v>0</v>
      </c>
      <c r="AO1277" s="50">
        <f>IFERROR(VLOOKUP($F1277,Ref_Param!$L:$M,2,0),0)*N1277</f>
        <v>0</v>
      </c>
      <c r="AP1277" s="50">
        <f>IFERROR(VLOOKUP($F1277,Ref_Param!$L:$M,2,0),0)*O1277</f>
        <v>0</v>
      </c>
      <c r="AQ1277" s="50">
        <f>IFERROR(VLOOKUP($F1277,Ref_Param!$L:$M,2,0),0)*P1277</f>
        <v>0</v>
      </c>
      <c r="AR1277" s="51">
        <f t="shared" si="358"/>
        <v>0</v>
      </c>
      <c r="AS1277" s="52">
        <f>IFERROR(VLOOKUP($F1277,Ref_Param!$L:$M,2,0),0)*R1277</f>
        <v>0</v>
      </c>
      <c r="AT1277" s="52">
        <f>IFERROR(VLOOKUP($F1277,Ref_Param!$L:$M,2,0),0)*S1277</f>
        <v>0</v>
      </c>
      <c r="AU1277" s="52">
        <f>IFERROR(VLOOKUP($F1277,Ref_Param!$L:$M,2,0),0)*T1277</f>
        <v>0</v>
      </c>
      <c r="AV1277" s="52">
        <f>IFERROR(VLOOKUP($F1277,Ref_Param!$L:$M,2,0),0)*U1277</f>
        <v>0</v>
      </c>
      <c r="AW1277" s="53">
        <f t="shared" si="359"/>
        <v>0</v>
      </c>
      <c r="AX1277" s="54">
        <f>IFERROR(VLOOKUP($F1277,Ref_Param!$L:$M,2,0),0)*W1277</f>
        <v>0</v>
      </c>
      <c r="AY1277" s="54">
        <f>IFERROR(VLOOKUP($F1277,Ref_Param!$L:$M,2,0),0)*X1277</f>
        <v>0</v>
      </c>
      <c r="AZ1277" s="54">
        <f>IFERROR(VLOOKUP($F1277,Ref_Param!$L:$M,2,0),0)*Y1277</f>
        <v>0</v>
      </c>
      <c r="BA1277" s="54">
        <f>IFERROR(VLOOKUP($F1277,Ref_Param!$L:$M,2,0),0)*Z1277</f>
        <v>74.37544155218545</v>
      </c>
      <c r="BB1277" s="55">
        <f t="shared" si="360"/>
        <v>74.37544155218545</v>
      </c>
      <c r="BC1277" s="56">
        <f>IFERROR(VLOOKUP($F1277,Ref_Param!$L:$M,2,0),0)*AB1277</f>
        <v>40.056507774463014</v>
      </c>
      <c r="BD1277" s="56">
        <f>IFERROR(VLOOKUP($F1277,Ref_Param!$L:$M,2,0),0)*AC1277</f>
        <v>103.94373221056587</v>
      </c>
      <c r="BE1277" s="56">
        <f>IFERROR(VLOOKUP($F1277,Ref_Param!$L:$M,2,0),0)*AD1277</f>
        <v>0</v>
      </c>
      <c r="BF1277" s="56">
        <f>IFERROR(VLOOKUP($F1277,Ref_Param!$L:$M,2,0),0)*AE1277</f>
        <v>0</v>
      </c>
      <c r="BG1277" s="57">
        <f t="shared" si="361"/>
        <v>144.00023998502888</v>
      </c>
      <c r="BH1277" s="56">
        <f>IFERROR(VLOOKUP($F1277,Ref_Param!$L:$M,2,0),0)*AG1277</f>
        <v>0</v>
      </c>
      <c r="BI1277" s="56">
        <f>IFERROR(VLOOKUP($F1277,Ref_Param!$L:$M,2,0),0)*AH1277</f>
        <v>0</v>
      </c>
      <c r="BJ1277" s="56">
        <f>IFERROR(VLOOKUP($F1277,Ref_Param!$L:$M,2,0),0)*AI1277</f>
        <v>0</v>
      </c>
      <c r="BK1277" s="56">
        <f>IFERROR(VLOOKUP($F1277,Ref_Param!$L:$M,2,0),0)*AJ1277</f>
        <v>0</v>
      </c>
      <c r="BL1277" s="57">
        <f t="shared" si="362"/>
        <v>0</v>
      </c>
      <c r="BM1277" s="58">
        <f>IFERROR(VLOOKUP($F1277,Ref_Param!$L:$M,2,0),0)*AL1277</f>
        <v>0</v>
      </c>
      <c r="BN1277" s="59">
        <f>IFERROR(VLOOKUP($F1277,Ref_Param!$L:$M,2,0),0)*AM1277</f>
        <v>0</v>
      </c>
    </row>
    <row r="1278" spans="1:66" ht="15" customHeight="1" x14ac:dyDescent="0.3">
      <c r="A1278" s="91" t="str">
        <f t="shared" si="352"/>
        <v>EAISDigital - Business Process Management (Pega)</v>
      </c>
      <c r="B1278" s="43" t="s">
        <v>4152</v>
      </c>
      <c r="C1278" s="43" t="s">
        <v>4155</v>
      </c>
      <c r="D1278" s="43" t="s">
        <v>5179</v>
      </c>
      <c r="E1278" s="66" t="s">
        <v>5180</v>
      </c>
      <c r="F1278" s="43" t="s">
        <v>36</v>
      </c>
      <c r="G1278" s="44" t="s">
        <v>1052</v>
      </c>
      <c r="H1278" s="41" t="s">
        <v>37</v>
      </c>
      <c r="I1278" s="66" t="s">
        <v>38</v>
      </c>
      <c r="J1278" s="43"/>
      <c r="K1278" s="66"/>
      <c r="L1278" s="43" t="s">
        <v>4110</v>
      </c>
      <c r="M1278" s="7"/>
      <c r="N1278" s="7"/>
      <c r="O1278" s="7"/>
      <c r="P1278" s="7"/>
      <c r="Q1278" s="46">
        <f t="shared" si="353"/>
        <v>0</v>
      </c>
      <c r="R1278" s="7"/>
      <c r="S1278" s="7"/>
      <c r="T1278" s="7"/>
      <c r="U1278" s="7"/>
      <c r="V1278" s="46">
        <f t="shared" si="354"/>
        <v>0</v>
      </c>
      <c r="W1278" s="7"/>
      <c r="X1278" s="7"/>
      <c r="Y1278" s="7"/>
      <c r="Z1278" s="7"/>
      <c r="AA1278" s="46">
        <f t="shared" si="355"/>
        <v>0</v>
      </c>
      <c r="AB1278" s="49"/>
      <c r="AC1278" s="49"/>
      <c r="AD1278" s="49">
        <v>1.4690000000000001</v>
      </c>
      <c r="AE1278" s="49">
        <v>0</v>
      </c>
      <c r="AF1278" s="46">
        <f t="shared" si="356"/>
        <v>1.4690000000000001</v>
      </c>
      <c r="AG1278" s="49"/>
      <c r="AH1278" s="49"/>
      <c r="AI1278" s="49"/>
      <c r="AJ1278" s="49"/>
      <c r="AK1278" s="46">
        <f t="shared" si="357"/>
        <v>0</v>
      </c>
      <c r="AL1278" s="48"/>
      <c r="AM1278" s="48"/>
      <c r="AN1278" s="50">
        <f>IFERROR(VLOOKUP($F1278,Ref_Param!$L:$M,2,0),0)*M1278</f>
        <v>0</v>
      </c>
      <c r="AO1278" s="50">
        <f>IFERROR(VLOOKUP($F1278,Ref_Param!$L:$M,2,0),0)*N1278</f>
        <v>0</v>
      </c>
      <c r="AP1278" s="50">
        <f>IFERROR(VLOOKUP($F1278,Ref_Param!$L:$M,2,0),0)*O1278</f>
        <v>0</v>
      </c>
      <c r="AQ1278" s="50">
        <f>IFERROR(VLOOKUP($F1278,Ref_Param!$L:$M,2,0),0)*P1278</f>
        <v>0</v>
      </c>
      <c r="AR1278" s="51">
        <f t="shared" si="358"/>
        <v>0</v>
      </c>
      <c r="AS1278" s="52">
        <f>IFERROR(VLOOKUP($F1278,Ref_Param!$L:$M,2,0),0)*R1278</f>
        <v>0</v>
      </c>
      <c r="AT1278" s="52">
        <f>IFERROR(VLOOKUP($F1278,Ref_Param!$L:$M,2,0),0)*S1278</f>
        <v>0</v>
      </c>
      <c r="AU1278" s="52">
        <f>IFERROR(VLOOKUP($F1278,Ref_Param!$L:$M,2,0),0)*T1278</f>
        <v>0</v>
      </c>
      <c r="AV1278" s="52">
        <f>IFERROR(VLOOKUP($F1278,Ref_Param!$L:$M,2,0),0)*U1278</f>
        <v>0</v>
      </c>
      <c r="AW1278" s="53">
        <f t="shared" si="359"/>
        <v>0</v>
      </c>
      <c r="AX1278" s="54">
        <f>IFERROR(VLOOKUP($F1278,Ref_Param!$L:$M,2,0),0)*W1278</f>
        <v>0</v>
      </c>
      <c r="AY1278" s="54">
        <f>IFERROR(VLOOKUP($F1278,Ref_Param!$L:$M,2,0),0)*X1278</f>
        <v>0</v>
      </c>
      <c r="AZ1278" s="54">
        <f>IFERROR(VLOOKUP($F1278,Ref_Param!$L:$M,2,0),0)*Y1278</f>
        <v>0</v>
      </c>
      <c r="BA1278" s="54">
        <f>IFERROR(VLOOKUP($F1278,Ref_Param!$L:$M,2,0),0)*Z1278</f>
        <v>0</v>
      </c>
      <c r="BB1278" s="55">
        <f t="shared" si="360"/>
        <v>0</v>
      </c>
      <c r="BC1278" s="56">
        <f>IFERROR(VLOOKUP($F1278,Ref_Param!$L:$M,2,0),0)*AB1278</f>
        <v>0</v>
      </c>
      <c r="BD1278" s="56">
        <f>IFERROR(VLOOKUP($F1278,Ref_Param!$L:$M,2,0),0)*AC1278</f>
        <v>0</v>
      </c>
      <c r="BE1278" s="56">
        <f>IFERROR(VLOOKUP($F1278,Ref_Param!$L:$M,2,0),0)*AD1278</f>
        <v>0.9838027260557386</v>
      </c>
      <c r="BF1278" s="56">
        <f>IFERROR(VLOOKUP($F1278,Ref_Param!$L:$M,2,0),0)*AE1278</f>
        <v>0</v>
      </c>
      <c r="BG1278" s="57">
        <f t="shared" si="361"/>
        <v>0.9838027260557386</v>
      </c>
      <c r="BH1278" s="56">
        <f>IFERROR(VLOOKUP($F1278,Ref_Param!$L:$M,2,0),0)*AG1278</f>
        <v>0</v>
      </c>
      <c r="BI1278" s="56">
        <f>IFERROR(VLOOKUP($F1278,Ref_Param!$L:$M,2,0),0)*AH1278</f>
        <v>0</v>
      </c>
      <c r="BJ1278" s="56">
        <f>IFERROR(VLOOKUP($F1278,Ref_Param!$L:$M,2,0),0)*AI1278</f>
        <v>0</v>
      </c>
      <c r="BK1278" s="56">
        <f>IFERROR(VLOOKUP($F1278,Ref_Param!$L:$M,2,0),0)*AJ1278</f>
        <v>0</v>
      </c>
      <c r="BL1278" s="57">
        <f t="shared" si="362"/>
        <v>0</v>
      </c>
      <c r="BM1278" s="58">
        <f>IFERROR(VLOOKUP($F1278,Ref_Param!$L:$M,2,0),0)*AL1278</f>
        <v>0</v>
      </c>
      <c r="BN1278" s="59">
        <f>IFERROR(VLOOKUP($F1278,Ref_Param!$L:$M,2,0),0)*AM1278</f>
        <v>0</v>
      </c>
    </row>
    <row r="1279" spans="1:66" ht="15" customHeight="1" x14ac:dyDescent="0.3">
      <c r="A1279" s="91" t="str">
        <f t="shared" si="352"/>
        <v>EAISDigital - Business Process Management (Pega)</v>
      </c>
      <c r="B1279" s="43" t="s">
        <v>4152</v>
      </c>
      <c r="C1279" s="43" t="s">
        <v>4155</v>
      </c>
      <c r="D1279" s="43" t="s">
        <v>1643</v>
      </c>
      <c r="E1279" s="66" t="s">
        <v>5181</v>
      </c>
      <c r="F1279" s="43" t="s">
        <v>20</v>
      </c>
      <c r="G1279" s="44" t="s">
        <v>1052</v>
      </c>
      <c r="H1279" s="41" t="s">
        <v>5426</v>
      </c>
      <c r="I1279" s="66" t="s">
        <v>38</v>
      </c>
      <c r="J1279" s="43"/>
      <c r="K1279" s="66"/>
      <c r="L1279" s="43" t="s">
        <v>4110</v>
      </c>
      <c r="M1279" s="7"/>
      <c r="N1279" s="7"/>
      <c r="O1279" s="7"/>
      <c r="P1279" s="7"/>
      <c r="Q1279" s="46">
        <f t="shared" si="353"/>
        <v>0</v>
      </c>
      <c r="R1279" s="7"/>
      <c r="S1279" s="7"/>
      <c r="T1279" s="7"/>
      <c r="U1279" s="7"/>
      <c r="V1279" s="46">
        <f t="shared" si="354"/>
        <v>0</v>
      </c>
      <c r="W1279" s="7"/>
      <c r="X1279" s="7"/>
      <c r="Y1279" s="7"/>
      <c r="Z1279" s="7"/>
      <c r="AA1279" s="46">
        <f t="shared" si="355"/>
        <v>0</v>
      </c>
      <c r="AB1279" s="49"/>
      <c r="AC1279" s="49"/>
      <c r="AD1279" s="49">
        <v>0</v>
      </c>
      <c r="AE1279" s="49">
        <v>0</v>
      </c>
      <c r="AF1279" s="46">
        <f t="shared" si="356"/>
        <v>0</v>
      </c>
      <c r="AG1279" s="49">
        <v>162</v>
      </c>
      <c r="AH1279" s="49">
        <v>162</v>
      </c>
      <c r="AI1279" s="49">
        <v>187</v>
      </c>
      <c r="AJ1279" s="49">
        <v>187</v>
      </c>
      <c r="AK1279" s="46">
        <f t="shared" si="357"/>
        <v>698</v>
      </c>
      <c r="AL1279" s="48"/>
      <c r="AM1279" s="48"/>
      <c r="AN1279" s="50">
        <f>IFERROR(VLOOKUP($F1279,Ref_Param!$L:$M,2,0),0)*M1279</f>
        <v>0</v>
      </c>
      <c r="AO1279" s="50">
        <f>IFERROR(VLOOKUP($F1279,Ref_Param!$L:$M,2,0),0)*N1279</f>
        <v>0</v>
      </c>
      <c r="AP1279" s="50">
        <f>IFERROR(VLOOKUP($F1279,Ref_Param!$L:$M,2,0),0)*O1279</f>
        <v>0</v>
      </c>
      <c r="AQ1279" s="50">
        <f>IFERROR(VLOOKUP($F1279,Ref_Param!$L:$M,2,0),0)*P1279</f>
        <v>0</v>
      </c>
      <c r="AR1279" s="51">
        <f t="shared" si="358"/>
        <v>0</v>
      </c>
      <c r="AS1279" s="52">
        <f>IFERROR(VLOOKUP($F1279,Ref_Param!$L:$M,2,0),0)*R1279</f>
        <v>0</v>
      </c>
      <c r="AT1279" s="52">
        <f>IFERROR(VLOOKUP($F1279,Ref_Param!$L:$M,2,0),0)*S1279</f>
        <v>0</v>
      </c>
      <c r="AU1279" s="52">
        <f>IFERROR(VLOOKUP($F1279,Ref_Param!$L:$M,2,0),0)*T1279</f>
        <v>0</v>
      </c>
      <c r="AV1279" s="52">
        <f>IFERROR(VLOOKUP($F1279,Ref_Param!$L:$M,2,0),0)*U1279</f>
        <v>0</v>
      </c>
      <c r="AW1279" s="53">
        <f t="shared" si="359"/>
        <v>0</v>
      </c>
      <c r="AX1279" s="54">
        <f>IFERROR(VLOOKUP($F1279,Ref_Param!$L:$M,2,0),0)*W1279</f>
        <v>0</v>
      </c>
      <c r="AY1279" s="54">
        <f>IFERROR(VLOOKUP($F1279,Ref_Param!$L:$M,2,0),0)*X1279</f>
        <v>0</v>
      </c>
      <c r="AZ1279" s="54">
        <f>IFERROR(VLOOKUP($F1279,Ref_Param!$L:$M,2,0),0)*Y1279</f>
        <v>0</v>
      </c>
      <c r="BA1279" s="54">
        <f>IFERROR(VLOOKUP($F1279,Ref_Param!$L:$M,2,0),0)*Z1279</f>
        <v>0</v>
      </c>
      <c r="BB1279" s="55">
        <f t="shared" si="360"/>
        <v>0</v>
      </c>
      <c r="BC1279" s="56">
        <f>IFERROR(VLOOKUP($F1279,Ref_Param!$L:$M,2,0),0)*AB1279</f>
        <v>0</v>
      </c>
      <c r="BD1279" s="56">
        <f>IFERROR(VLOOKUP($F1279,Ref_Param!$L:$M,2,0),0)*AC1279</f>
        <v>0</v>
      </c>
      <c r="BE1279" s="56">
        <f>IFERROR(VLOOKUP($F1279,Ref_Param!$L:$M,2,0),0)*AD1279</f>
        <v>0</v>
      </c>
      <c r="BF1279" s="56">
        <f>IFERROR(VLOOKUP($F1279,Ref_Param!$L:$M,2,0),0)*AE1279</f>
        <v>0</v>
      </c>
      <c r="BG1279" s="57">
        <f t="shared" si="361"/>
        <v>0</v>
      </c>
      <c r="BH1279" s="56">
        <f>IFERROR(VLOOKUP($F1279,Ref_Param!$L:$M,2,0),0)*AG1279</f>
        <v>162</v>
      </c>
      <c r="BI1279" s="56">
        <f>IFERROR(VLOOKUP($F1279,Ref_Param!$L:$M,2,0),0)*AH1279</f>
        <v>162</v>
      </c>
      <c r="BJ1279" s="56">
        <f>IFERROR(VLOOKUP($F1279,Ref_Param!$L:$M,2,0),0)*AI1279</f>
        <v>187</v>
      </c>
      <c r="BK1279" s="56">
        <f>IFERROR(VLOOKUP($F1279,Ref_Param!$L:$M,2,0),0)*AJ1279</f>
        <v>187</v>
      </c>
      <c r="BL1279" s="57">
        <f t="shared" si="362"/>
        <v>698</v>
      </c>
      <c r="BM1279" s="58">
        <f>IFERROR(VLOOKUP($F1279,Ref_Param!$L:$M,2,0),0)*AL1279</f>
        <v>0</v>
      </c>
      <c r="BN1279" s="59">
        <f>IFERROR(VLOOKUP($F1279,Ref_Param!$L:$M,2,0),0)*AM1279</f>
        <v>0</v>
      </c>
    </row>
    <row r="1280" spans="1:66" ht="15" customHeight="1" x14ac:dyDescent="0.3">
      <c r="A1280" s="91" t="str">
        <f t="shared" si="352"/>
        <v>EAISDigital - Business Process Management (Pega)</v>
      </c>
      <c r="B1280" s="43" t="s">
        <v>4152</v>
      </c>
      <c r="C1280" s="43" t="s">
        <v>4155</v>
      </c>
      <c r="D1280" s="43" t="s">
        <v>168</v>
      </c>
      <c r="E1280" s="66" t="s">
        <v>169</v>
      </c>
      <c r="F1280" s="43" t="s">
        <v>36</v>
      </c>
      <c r="G1280" s="44" t="s">
        <v>1052</v>
      </c>
      <c r="H1280" s="41" t="s">
        <v>5426</v>
      </c>
      <c r="I1280" s="66" t="s">
        <v>38</v>
      </c>
      <c r="J1280" s="43"/>
      <c r="K1280" s="66"/>
      <c r="L1280" s="43" t="s">
        <v>4110</v>
      </c>
      <c r="M1280" s="7">
        <v>0</v>
      </c>
      <c r="N1280" s="7">
        <v>0</v>
      </c>
      <c r="O1280" s="7">
        <v>0</v>
      </c>
      <c r="P1280" s="7">
        <v>0</v>
      </c>
      <c r="Q1280" s="46">
        <f t="shared" si="353"/>
        <v>0</v>
      </c>
      <c r="R1280" s="7">
        <v>0</v>
      </c>
      <c r="S1280" s="7">
        <v>0</v>
      </c>
      <c r="T1280" s="7">
        <v>0</v>
      </c>
      <c r="U1280" s="7">
        <v>0</v>
      </c>
      <c r="V1280" s="46">
        <f t="shared" si="354"/>
        <v>0</v>
      </c>
      <c r="W1280" s="7">
        <v>0</v>
      </c>
      <c r="X1280" s="7">
        <v>0</v>
      </c>
      <c r="Y1280" s="7">
        <v>-7.8267109753906952E-2</v>
      </c>
      <c r="Z1280" s="7">
        <v>120.95653576881864</v>
      </c>
      <c r="AA1280" s="46">
        <f t="shared" si="355"/>
        <v>120.87826865906473</v>
      </c>
      <c r="AB1280" s="49">
        <v>121.31177142585059</v>
      </c>
      <c r="AC1280" s="49">
        <v>121.21636717425854</v>
      </c>
      <c r="AD1280" s="49"/>
      <c r="AE1280" s="49"/>
      <c r="AF1280" s="46">
        <f t="shared" si="356"/>
        <v>242.52813860010912</v>
      </c>
      <c r="AG1280" s="49"/>
      <c r="AH1280" s="49"/>
      <c r="AI1280" s="49"/>
      <c r="AJ1280" s="49"/>
      <c r="AK1280" s="46">
        <f t="shared" si="357"/>
        <v>0</v>
      </c>
      <c r="AL1280" s="48"/>
      <c r="AM1280" s="48"/>
      <c r="AN1280" s="50">
        <f>IFERROR(VLOOKUP($F1280,Ref_Param!$L:$M,2,0),0)*M1280</f>
        <v>0</v>
      </c>
      <c r="AO1280" s="50">
        <f>IFERROR(VLOOKUP($F1280,Ref_Param!$L:$M,2,0),0)*N1280</f>
        <v>0</v>
      </c>
      <c r="AP1280" s="50">
        <f>IFERROR(VLOOKUP($F1280,Ref_Param!$L:$M,2,0),0)*O1280</f>
        <v>0</v>
      </c>
      <c r="AQ1280" s="50">
        <f>IFERROR(VLOOKUP($F1280,Ref_Param!$L:$M,2,0),0)*P1280</f>
        <v>0</v>
      </c>
      <c r="AR1280" s="51">
        <f t="shared" si="358"/>
        <v>0</v>
      </c>
      <c r="AS1280" s="52">
        <f>IFERROR(VLOOKUP($F1280,Ref_Param!$L:$M,2,0),0)*R1280</f>
        <v>0</v>
      </c>
      <c r="AT1280" s="52">
        <f>IFERROR(VLOOKUP($F1280,Ref_Param!$L:$M,2,0),0)*S1280</f>
        <v>0</v>
      </c>
      <c r="AU1280" s="52">
        <f>IFERROR(VLOOKUP($F1280,Ref_Param!$L:$M,2,0),0)*T1280</f>
        <v>0</v>
      </c>
      <c r="AV1280" s="52">
        <f>IFERROR(VLOOKUP($F1280,Ref_Param!$L:$M,2,0),0)*U1280</f>
        <v>0</v>
      </c>
      <c r="AW1280" s="53">
        <f t="shared" si="359"/>
        <v>0</v>
      </c>
      <c r="AX1280" s="54">
        <f>IFERROR(VLOOKUP($F1280,Ref_Param!$L:$M,2,0),0)*W1280</f>
        <v>0</v>
      </c>
      <c r="AY1280" s="54">
        <f>IFERROR(VLOOKUP($F1280,Ref_Param!$L:$M,2,0),0)*X1280</f>
        <v>0</v>
      </c>
      <c r="AZ1280" s="54">
        <f>IFERROR(VLOOKUP($F1280,Ref_Param!$L:$M,2,0),0)*Y1280</f>
        <v>-5.2416198731380086E-2</v>
      </c>
      <c r="BA1280" s="54">
        <f>IFERROR(VLOOKUP($F1280,Ref_Param!$L:$M,2,0),0)*Z1280</f>
        <v>81.005697497360259</v>
      </c>
      <c r="BB1280" s="55">
        <f t="shared" si="360"/>
        <v>80.95328129862888</v>
      </c>
      <c r="BC1280" s="56">
        <f>IFERROR(VLOOKUP($F1280,Ref_Param!$L:$M,2,0),0)*AB1280</f>
        <v>81.243602063582344</v>
      </c>
      <c r="BD1280" s="56">
        <f>IFERROR(VLOOKUP($F1280,Ref_Param!$L:$M,2,0),0)*AC1280</f>
        <v>81.179708964335532</v>
      </c>
      <c r="BE1280" s="56">
        <f>IFERROR(VLOOKUP($F1280,Ref_Param!$L:$M,2,0),0)*AD1280</f>
        <v>0</v>
      </c>
      <c r="BF1280" s="56">
        <f>IFERROR(VLOOKUP($F1280,Ref_Param!$L:$M,2,0),0)*AE1280</f>
        <v>0</v>
      </c>
      <c r="BG1280" s="57">
        <f t="shared" si="361"/>
        <v>162.42331102791786</v>
      </c>
      <c r="BH1280" s="56">
        <f>IFERROR(VLOOKUP($F1280,Ref_Param!$L:$M,2,0),0)*AG1280</f>
        <v>0</v>
      </c>
      <c r="BI1280" s="56">
        <f>IFERROR(VLOOKUP($F1280,Ref_Param!$L:$M,2,0),0)*AH1280</f>
        <v>0</v>
      </c>
      <c r="BJ1280" s="56">
        <f>IFERROR(VLOOKUP($F1280,Ref_Param!$L:$M,2,0),0)*AI1280</f>
        <v>0</v>
      </c>
      <c r="BK1280" s="56">
        <f>IFERROR(VLOOKUP($F1280,Ref_Param!$L:$M,2,0),0)*AJ1280</f>
        <v>0</v>
      </c>
      <c r="BL1280" s="57">
        <f t="shared" si="362"/>
        <v>0</v>
      </c>
      <c r="BM1280" s="58">
        <f>IFERROR(VLOOKUP($F1280,Ref_Param!$L:$M,2,0),0)*AL1280</f>
        <v>0</v>
      </c>
      <c r="BN1280" s="59">
        <f>IFERROR(VLOOKUP($F1280,Ref_Param!$L:$M,2,0),0)*AM1280</f>
        <v>0</v>
      </c>
    </row>
    <row r="1281" spans="1:66" ht="15" customHeight="1" x14ac:dyDescent="0.3">
      <c r="A1281" s="91" t="str">
        <f t="shared" si="352"/>
        <v>EAISDigital - Business Process Management (Pega)</v>
      </c>
      <c r="B1281" s="43" t="s">
        <v>4152</v>
      </c>
      <c r="C1281" s="43" t="s">
        <v>4155</v>
      </c>
      <c r="D1281" s="43" t="s">
        <v>168</v>
      </c>
      <c r="E1281" s="66" t="s">
        <v>169</v>
      </c>
      <c r="F1281" s="43" t="s">
        <v>36</v>
      </c>
      <c r="G1281" s="44" t="s">
        <v>1052</v>
      </c>
      <c r="H1281" s="41" t="s">
        <v>5426</v>
      </c>
      <c r="I1281" s="66" t="s">
        <v>38</v>
      </c>
      <c r="J1281" s="43"/>
      <c r="K1281" s="66"/>
      <c r="L1281" s="43" t="s">
        <v>4110</v>
      </c>
      <c r="M1281" s="7"/>
      <c r="N1281" s="7"/>
      <c r="O1281" s="7"/>
      <c r="P1281" s="7"/>
      <c r="Q1281" s="46">
        <f t="shared" si="353"/>
        <v>0</v>
      </c>
      <c r="R1281" s="7"/>
      <c r="S1281" s="7"/>
      <c r="T1281" s="7"/>
      <c r="U1281" s="7"/>
      <c r="V1281" s="46">
        <f t="shared" si="354"/>
        <v>0</v>
      </c>
      <c r="W1281" s="7"/>
      <c r="X1281" s="7"/>
      <c r="Y1281" s="7"/>
      <c r="Z1281" s="7"/>
      <c r="AA1281" s="46">
        <f t="shared" si="355"/>
        <v>0</v>
      </c>
      <c r="AB1281" s="49"/>
      <c r="AC1281" s="49"/>
      <c r="AD1281" s="49">
        <v>65.061000000000007</v>
      </c>
      <c r="AE1281" s="49">
        <v>45</v>
      </c>
      <c r="AF1281" s="46">
        <f t="shared" si="356"/>
        <v>110.06100000000001</v>
      </c>
      <c r="AG1281" s="49"/>
      <c r="AH1281" s="49"/>
      <c r="AI1281" s="49"/>
      <c r="AJ1281" s="49"/>
      <c r="AK1281" s="46">
        <f t="shared" si="357"/>
        <v>0</v>
      </c>
      <c r="AL1281" s="48"/>
      <c r="AM1281" s="48"/>
      <c r="AN1281" s="50">
        <f>IFERROR(VLOOKUP($F1281,Ref_Param!$L:$M,2,0),0)*M1281</f>
        <v>0</v>
      </c>
      <c r="AO1281" s="50">
        <f>IFERROR(VLOOKUP($F1281,Ref_Param!$L:$M,2,0),0)*N1281</f>
        <v>0</v>
      </c>
      <c r="AP1281" s="50">
        <f>IFERROR(VLOOKUP($F1281,Ref_Param!$L:$M,2,0),0)*O1281</f>
        <v>0</v>
      </c>
      <c r="AQ1281" s="50">
        <f>IFERROR(VLOOKUP($F1281,Ref_Param!$L:$M,2,0),0)*P1281</f>
        <v>0</v>
      </c>
      <c r="AR1281" s="51">
        <f t="shared" si="358"/>
        <v>0</v>
      </c>
      <c r="AS1281" s="52">
        <f>IFERROR(VLOOKUP($F1281,Ref_Param!$L:$M,2,0),0)*R1281</f>
        <v>0</v>
      </c>
      <c r="AT1281" s="52">
        <f>IFERROR(VLOOKUP($F1281,Ref_Param!$L:$M,2,0),0)*S1281</f>
        <v>0</v>
      </c>
      <c r="AU1281" s="52">
        <f>IFERROR(VLOOKUP($F1281,Ref_Param!$L:$M,2,0),0)*T1281</f>
        <v>0</v>
      </c>
      <c r="AV1281" s="52">
        <f>IFERROR(VLOOKUP($F1281,Ref_Param!$L:$M,2,0),0)*U1281</f>
        <v>0</v>
      </c>
      <c r="AW1281" s="53">
        <f t="shared" si="359"/>
        <v>0</v>
      </c>
      <c r="AX1281" s="54">
        <f>IFERROR(VLOOKUP($F1281,Ref_Param!$L:$M,2,0),0)*W1281</f>
        <v>0</v>
      </c>
      <c r="AY1281" s="54">
        <f>IFERROR(VLOOKUP($F1281,Ref_Param!$L:$M,2,0),0)*X1281</f>
        <v>0</v>
      </c>
      <c r="AZ1281" s="54">
        <f>IFERROR(VLOOKUP($F1281,Ref_Param!$L:$M,2,0),0)*Y1281</f>
        <v>0</v>
      </c>
      <c r="BA1281" s="54">
        <f>IFERROR(VLOOKUP($F1281,Ref_Param!$L:$M,2,0),0)*Z1281</f>
        <v>0</v>
      </c>
      <c r="BB1281" s="55">
        <f t="shared" si="360"/>
        <v>0</v>
      </c>
      <c r="BC1281" s="56">
        <f>IFERROR(VLOOKUP($F1281,Ref_Param!$L:$M,2,0),0)*AB1281</f>
        <v>0</v>
      </c>
      <c r="BD1281" s="56">
        <f>IFERROR(VLOOKUP($F1281,Ref_Param!$L:$M,2,0),0)*AC1281</f>
        <v>0</v>
      </c>
      <c r="BE1281" s="56">
        <f>IFERROR(VLOOKUP($F1281,Ref_Param!$L:$M,2,0),0)*AD1281</f>
        <v>43.571946330777678</v>
      </c>
      <c r="BF1281" s="56">
        <f>IFERROR(VLOOKUP($F1281,Ref_Param!$L:$M,2,0),0)*AE1281</f>
        <v>30.13691128148961</v>
      </c>
      <c r="BG1281" s="57">
        <f t="shared" si="361"/>
        <v>73.708857612267281</v>
      </c>
      <c r="BH1281" s="56">
        <f>IFERROR(VLOOKUP($F1281,Ref_Param!$L:$M,2,0),0)*AG1281</f>
        <v>0</v>
      </c>
      <c r="BI1281" s="56">
        <f>IFERROR(VLOOKUP($F1281,Ref_Param!$L:$M,2,0),0)*AH1281</f>
        <v>0</v>
      </c>
      <c r="BJ1281" s="56">
        <f>IFERROR(VLOOKUP($F1281,Ref_Param!$L:$M,2,0),0)*AI1281</f>
        <v>0</v>
      </c>
      <c r="BK1281" s="56">
        <f>IFERROR(VLOOKUP($F1281,Ref_Param!$L:$M,2,0),0)*AJ1281</f>
        <v>0</v>
      </c>
      <c r="BL1281" s="57">
        <f t="shared" si="362"/>
        <v>0</v>
      </c>
      <c r="BM1281" s="58">
        <f>IFERROR(VLOOKUP($F1281,Ref_Param!$L:$M,2,0),0)*AL1281</f>
        <v>0</v>
      </c>
      <c r="BN1281" s="59">
        <f>IFERROR(VLOOKUP($F1281,Ref_Param!$L:$M,2,0),0)*AM1281</f>
        <v>0</v>
      </c>
    </row>
    <row r="1282" spans="1:66" ht="15" customHeight="1" x14ac:dyDescent="0.3">
      <c r="A1282" s="91" t="str">
        <f t="shared" si="352"/>
        <v>EAISDigital - Business Process Management (Pega)</v>
      </c>
      <c r="B1282" s="43" t="s">
        <v>4152</v>
      </c>
      <c r="C1282" s="43" t="s">
        <v>4155</v>
      </c>
      <c r="D1282" s="43" t="s">
        <v>168</v>
      </c>
      <c r="E1282" s="66" t="s">
        <v>169</v>
      </c>
      <c r="F1282" s="43" t="s">
        <v>20</v>
      </c>
      <c r="G1282" s="44" t="s">
        <v>1052</v>
      </c>
      <c r="H1282" s="41" t="s">
        <v>5426</v>
      </c>
      <c r="I1282" s="66" t="s">
        <v>38</v>
      </c>
      <c r="J1282" s="43"/>
      <c r="K1282" s="66"/>
      <c r="L1282" s="43" t="s">
        <v>4110</v>
      </c>
      <c r="M1282" s="7"/>
      <c r="N1282" s="7"/>
      <c r="O1282" s="7"/>
      <c r="P1282" s="7"/>
      <c r="Q1282" s="46">
        <f t="shared" si="353"/>
        <v>0</v>
      </c>
      <c r="R1282" s="7"/>
      <c r="S1282" s="7"/>
      <c r="T1282" s="7"/>
      <c r="U1282" s="7"/>
      <c r="V1282" s="46">
        <f t="shared" si="354"/>
        <v>0</v>
      </c>
      <c r="W1282" s="7"/>
      <c r="X1282" s="7"/>
      <c r="Y1282" s="7"/>
      <c r="Z1282" s="7"/>
      <c r="AA1282" s="46">
        <f t="shared" si="355"/>
        <v>0</v>
      </c>
      <c r="AB1282" s="49"/>
      <c r="AC1282" s="49"/>
      <c r="AD1282" s="49">
        <v>0</v>
      </c>
      <c r="AE1282" s="49">
        <v>0</v>
      </c>
      <c r="AF1282" s="46">
        <f t="shared" si="356"/>
        <v>0</v>
      </c>
      <c r="AG1282" s="49">
        <v>12</v>
      </c>
      <c r="AH1282" s="49">
        <v>12</v>
      </c>
      <c r="AI1282" s="49">
        <v>12</v>
      </c>
      <c r="AJ1282" s="49">
        <v>12</v>
      </c>
      <c r="AK1282" s="46">
        <f t="shared" si="357"/>
        <v>48</v>
      </c>
      <c r="AL1282" s="48"/>
      <c r="AM1282" s="48"/>
      <c r="AN1282" s="50">
        <f>IFERROR(VLOOKUP($F1282,Ref_Param!$L:$M,2,0),0)*M1282</f>
        <v>0</v>
      </c>
      <c r="AO1282" s="50">
        <f>IFERROR(VLOOKUP($F1282,Ref_Param!$L:$M,2,0),0)*N1282</f>
        <v>0</v>
      </c>
      <c r="AP1282" s="50">
        <f>IFERROR(VLOOKUP($F1282,Ref_Param!$L:$M,2,0),0)*O1282</f>
        <v>0</v>
      </c>
      <c r="AQ1282" s="50">
        <f>IFERROR(VLOOKUP($F1282,Ref_Param!$L:$M,2,0),0)*P1282</f>
        <v>0</v>
      </c>
      <c r="AR1282" s="51">
        <f t="shared" si="358"/>
        <v>0</v>
      </c>
      <c r="AS1282" s="52">
        <f>IFERROR(VLOOKUP($F1282,Ref_Param!$L:$M,2,0),0)*R1282</f>
        <v>0</v>
      </c>
      <c r="AT1282" s="52">
        <f>IFERROR(VLOOKUP($F1282,Ref_Param!$L:$M,2,0),0)*S1282</f>
        <v>0</v>
      </c>
      <c r="AU1282" s="52">
        <f>IFERROR(VLOOKUP($F1282,Ref_Param!$L:$M,2,0),0)*T1282</f>
        <v>0</v>
      </c>
      <c r="AV1282" s="52">
        <f>IFERROR(VLOOKUP($F1282,Ref_Param!$L:$M,2,0),0)*U1282</f>
        <v>0</v>
      </c>
      <c r="AW1282" s="53">
        <f t="shared" si="359"/>
        <v>0</v>
      </c>
      <c r="AX1282" s="54">
        <f>IFERROR(VLOOKUP($F1282,Ref_Param!$L:$M,2,0),0)*W1282</f>
        <v>0</v>
      </c>
      <c r="AY1282" s="54">
        <f>IFERROR(VLOOKUP($F1282,Ref_Param!$L:$M,2,0),0)*X1282</f>
        <v>0</v>
      </c>
      <c r="AZ1282" s="54">
        <f>IFERROR(VLOOKUP($F1282,Ref_Param!$L:$M,2,0),0)*Y1282</f>
        <v>0</v>
      </c>
      <c r="BA1282" s="54">
        <f>IFERROR(VLOOKUP($F1282,Ref_Param!$L:$M,2,0),0)*Z1282</f>
        <v>0</v>
      </c>
      <c r="BB1282" s="55">
        <f t="shared" si="360"/>
        <v>0</v>
      </c>
      <c r="BC1282" s="56">
        <f>IFERROR(VLOOKUP($F1282,Ref_Param!$L:$M,2,0),0)*AB1282</f>
        <v>0</v>
      </c>
      <c r="BD1282" s="56">
        <f>IFERROR(VLOOKUP($F1282,Ref_Param!$L:$M,2,0),0)*AC1282</f>
        <v>0</v>
      </c>
      <c r="BE1282" s="56">
        <f>IFERROR(VLOOKUP($F1282,Ref_Param!$L:$M,2,0),0)*AD1282</f>
        <v>0</v>
      </c>
      <c r="BF1282" s="56">
        <f>IFERROR(VLOOKUP($F1282,Ref_Param!$L:$M,2,0),0)*AE1282</f>
        <v>0</v>
      </c>
      <c r="BG1282" s="57">
        <f t="shared" si="361"/>
        <v>0</v>
      </c>
      <c r="BH1282" s="56">
        <f>IFERROR(VLOOKUP($F1282,Ref_Param!$L:$M,2,0),0)*AG1282</f>
        <v>12</v>
      </c>
      <c r="BI1282" s="56">
        <f>IFERROR(VLOOKUP($F1282,Ref_Param!$L:$M,2,0),0)*AH1282</f>
        <v>12</v>
      </c>
      <c r="BJ1282" s="56">
        <f>IFERROR(VLOOKUP($F1282,Ref_Param!$L:$M,2,0),0)*AI1282</f>
        <v>12</v>
      </c>
      <c r="BK1282" s="56">
        <f>IFERROR(VLOOKUP($F1282,Ref_Param!$L:$M,2,0),0)*AJ1282</f>
        <v>12</v>
      </c>
      <c r="BL1282" s="57">
        <f t="shared" si="362"/>
        <v>48</v>
      </c>
      <c r="BM1282" s="58">
        <f>IFERROR(VLOOKUP($F1282,Ref_Param!$L:$M,2,0),0)*AL1282</f>
        <v>0</v>
      </c>
      <c r="BN1282" s="59">
        <f>IFERROR(VLOOKUP($F1282,Ref_Param!$L:$M,2,0),0)*AM1282</f>
        <v>0</v>
      </c>
    </row>
    <row r="1283" spans="1:66" ht="15" customHeight="1" x14ac:dyDescent="0.3">
      <c r="A1283" s="91" t="str">
        <f t="shared" si="352"/>
        <v>EAISDigital - Business Process Management (Pega)</v>
      </c>
      <c r="B1283" s="43" t="s">
        <v>4152</v>
      </c>
      <c r="C1283" s="43" t="s">
        <v>4155</v>
      </c>
      <c r="D1283" s="43" t="s">
        <v>5483</v>
      </c>
      <c r="E1283" s="66" t="s">
        <v>5484</v>
      </c>
      <c r="F1283" s="43" t="s">
        <v>36</v>
      </c>
      <c r="G1283" s="44" t="s">
        <v>1052</v>
      </c>
      <c r="H1283" s="41" t="s">
        <v>37</v>
      </c>
      <c r="I1283" s="66" t="s">
        <v>38</v>
      </c>
      <c r="J1283" s="43"/>
      <c r="K1283" s="66"/>
      <c r="L1283" s="43" t="s">
        <v>4110</v>
      </c>
      <c r="M1283" s="7">
        <v>0</v>
      </c>
      <c r="N1283" s="7">
        <v>0</v>
      </c>
      <c r="O1283" s="7">
        <v>0</v>
      </c>
      <c r="P1283" s="7">
        <v>0</v>
      </c>
      <c r="Q1283" s="46">
        <f t="shared" si="353"/>
        <v>0</v>
      </c>
      <c r="R1283" s="7">
        <v>0</v>
      </c>
      <c r="S1283" s="7">
        <v>0</v>
      </c>
      <c r="T1283" s="7">
        <v>0</v>
      </c>
      <c r="U1283" s="7">
        <v>0</v>
      </c>
      <c r="V1283" s="46">
        <f t="shared" si="354"/>
        <v>0</v>
      </c>
      <c r="W1283" s="7">
        <v>0</v>
      </c>
      <c r="X1283" s="7">
        <v>0</v>
      </c>
      <c r="Y1283" s="7">
        <v>0</v>
      </c>
      <c r="Z1283" s="7">
        <v>0</v>
      </c>
      <c r="AA1283" s="46">
        <f t="shared" si="355"/>
        <v>0</v>
      </c>
      <c r="AB1283" s="49">
        <v>57.92248445188487</v>
      </c>
      <c r="AC1283" s="49">
        <v>119.76364887488728</v>
      </c>
      <c r="AD1283" s="49"/>
      <c r="AE1283" s="49"/>
      <c r="AF1283" s="46">
        <f t="shared" si="356"/>
        <v>177.68613332677216</v>
      </c>
      <c r="AG1283" s="49"/>
      <c r="AH1283" s="49"/>
      <c r="AI1283" s="49"/>
      <c r="AJ1283" s="49"/>
      <c r="AK1283" s="46">
        <f t="shared" si="357"/>
        <v>0</v>
      </c>
      <c r="AL1283" s="48"/>
      <c r="AM1283" s="48"/>
      <c r="AN1283" s="50">
        <f>IFERROR(VLOOKUP($F1283,Ref_Param!$L:$M,2,0),0)*M1283</f>
        <v>0</v>
      </c>
      <c r="AO1283" s="50">
        <f>IFERROR(VLOOKUP($F1283,Ref_Param!$L:$M,2,0),0)*N1283</f>
        <v>0</v>
      </c>
      <c r="AP1283" s="50">
        <f>IFERROR(VLOOKUP($F1283,Ref_Param!$L:$M,2,0),0)*O1283</f>
        <v>0</v>
      </c>
      <c r="AQ1283" s="50">
        <f>IFERROR(VLOOKUP($F1283,Ref_Param!$L:$M,2,0),0)*P1283</f>
        <v>0</v>
      </c>
      <c r="AR1283" s="51">
        <f t="shared" si="358"/>
        <v>0</v>
      </c>
      <c r="AS1283" s="52">
        <f>IFERROR(VLOOKUP($F1283,Ref_Param!$L:$M,2,0),0)*R1283</f>
        <v>0</v>
      </c>
      <c r="AT1283" s="52">
        <f>IFERROR(VLOOKUP($F1283,Ref_Param!$L:$M,2,0),0)*S1283</f>
        <v>0</v>
      </c>
      <c r="AU1283" s="52">
        <f>IFERROR(VLOOKUP($F1283,Ref_Param!$L:$M,2,0),0)*T1283</f>
        <v>0</v>
      </c>
      <c r="AV1283" s="52">
        <f>IFERROR(VLOOKUP($F1283,Ref_Param!$L:$M,2,0),0)*U1283</f>
        <v>0</v>
      </c>
      <c r="AW1283" s="53">
        <f t="shared" si="359"/>
        <v>0</v>
      </c>
      <c r="AX1283" s="54">
        <f>IFERROR(VLOOKUP($F1283,Ref_Param!$L:$M,2,0),0)*W1283</f>
        <v>0</v>
      </c>
      <c r="AY1283" s="54">
        <f>IFERROR(VLOOKUP($F1283,Ref_Param!$L:$M,2,0),0)*X1283</f>
        <v>0</v>
      </c>
      <c r="AZ1283" s="54">
        <f>IFERROR(VLOOKUP($F1283,Ref_Param!$L:$M,2,0),0)*Y1283</f>
        <v>0</v>
      </c>
      <c r="BA1283" s="54">
        <f>IFERROR(VLOOKUP($F1283,Ref_Param!$L:$M,2,0),0)*Z1283</f>
        <v>0</v>
      </c>
      <c r="BB1283" s="55">
        <f t="shared" si="360"/>
        <v>0</v>
      </c>
      <c r="BC1283" s="56">
        <f>IFERROR(VLOOKUP($F1283,Ref_Param!$L:$M,2,0),0)*AB1283</f>
        <v>38.791217225109236</v>
      </c>
      <c r="BD1283" s="56">
        <f>IFERROR(VLOOKUP($F1283,Ref_Param!$L:$M,2,0),0)*AC1283</f>
        <v>80.206810241998909</v>
      </c>
      <c r="BE1283" s="56">
        <f>IFERROR(VLOOKUP($F1283,Ref_Param!$L:$M,2,0),0)*AD1283</f>
        <v>0</v>
      </c>
      <c r="BF1283" s="56">
        <f>IFERROR(VLOOKUP($F1283,Ref_Param!$L:$M,2,0),0)*AE1283</f>
        <v>0</v>
      </c>
      <c r="BG1283" s="57">
        <f t="shared" si="361"/>
        <v>118.99802746710814</v>
      </c>
      <c r="BH1283" s="56">
        <f>IFERROR(VLOOKUP($F1283,Ref_Param!$L:$M,2,0),0)*AG1283</f>
        <v>0</v>
      </c>
      <c r="BI1283" s="56">
        <f>IFERROR(VLOOKUP($F1283,Ref_Param!$L:$M,2,0),0)*AH1283</f>
        <v>0</v>
      </c>
      <c r="BJ1283" s="56">
        <f>IFERROR(VLOOKUP($F1283,Ref_Param!$L:$M,2,0),0)*AI1283</f>
        <v>0</v>
      </c>
      <c r="BK1283" s="56">
        <f>IFERROR(VLOOKUP($F1283,Ref_Param!$L:$M,2,0),0)*AJ1283</f>
        <v>0</v>
      </c>
      <c r="BL1283" s="57">
        <f t="shared" si="362"/>
        <v>0</v>
      </c>
      <c r="BM1283" s="58">
        <f>IFERROR(VLOOKUP($F1283,Ref_Param!$L:$M,2,0),0)*AL1283</f>
        <v>0</v>
      </c>
      <c r="BN1283" s="59">
        <f>IFERROR(VLOOKUP($F1283,Ref_Param!$L:$M,2,0),0)*AM1283</f>
        <v>0</v>
      </c>
    </row>
    <row r="1284" spans="1:66" ht="15" customHeight="1" x14ac:dyDescent="0.3">
      <c r="A1284" s="91" t="str">
        <f t="shared" si="352"/>
        <v>EAISDigital - Business Process Management (Pega)</v>
      </c>
      <c r="B1284" s="43" t="s">
        <v>4152</v>
      </c>
      <c r="C1284" s="43" t="s">
        <v>4155</v>
      </c>
      <c r="D1284" s="43" t="s">
        <v>170</v>
      </c>
      <c r="E1284" s="66" t="s">
        <v>171</v>
      </c>
      <c r="F1284" s="43" t="s">
        <v>36</v>
      </c>
      <c r="G1284" s="44" t="s">
        <v>1052</v>
      </c>
      <c r="H1284" s="41" t="s">
        <v>5426</v>
      </c>
      <c r="I1284" s="66" t="s">
        <v>38</v>
      </c>
      <c r="J1284" s="43"/>
      <c r="K1284" s="66"/>
      <c r="L1284" s="43" t="s">
        <v>4109</v>
      </c>
      <c r="M1284" s="7">
        <v>1598.8613599999999</v>
      </c>
      <c r="N1284" s="7">
        <v>99.183889969488874</v>
      </c>
      <c r="O1284" s="7">
        <v>726.15955200924429</v>
      </c>
      <c r="P1284" s="7">
        <v>3067.932952996624</v>
      </c>
      <c r="Q1284" s="46">
        <f t="shared" si="353"/>
        <v>5492.137754975357</v>
      </c>
      <c r="R1284" s="7">
        <v>2746.9055328717459</v>
      </c>
      <c r="S1284" s="7">
        <v>1464.107536372471</v>
      </c>
      <c r="T1284" s="7">
        <v>1050.3177782068003</v>
      </c>
      <c r="U1284" s="7">
        <v>1527.2395356037202</v>
      </c>
      <c r="V1284" s="46">
        <f t="shared" si="354"/>
        <v>6788.5703830547382</v>
      </c>
      <c r="W1284" s="7">
        <v>4522.4531442306125</v>
      </c>
      <c r="X1284" s="7">
        <v>1923.4534489392111</v>
      </c>
      <c r="Y1284" s="7">
        <v>1109.7531381011713</v>
      </c>
      <c r="Z1284" s="7">
        <v>128.99764929046992</v>
      </c>
      <c r="AA1284" s="46">
        <f t="shared" si="355"/>
        <v>7684.6573805614644</v>
      </c>
      <c r="AB1284" s="49">
        <v>163.46370448511385</v>
      </c>
      <c r="AC1284" s="49">
        <v>383.1926639505819</v>
      </c>
      <c r="AD1284" s="49"/>
      <c r="AE1284" s="49"/>
      <c r="AF1284" s="46">
        <f t="shared" si="356"/>
        <v>546.65636843569575</v>
      </c>
      <c r="AG1284" s="49"/>
      <c r="AH1284" s="49"/>
      <c r="AI1284" s="49"/>
      <c r="AJ1284" s="49"/>
      <c r="AK1284" s="46">
        <f t="shared" si="357"/>
        <v>0</v>
      </c>
      <c r="AL1284" s="48"/>
      <c r="AM1284" s="48"/>
      <c r="AN1284" s="50">
        <f>IFERROR(VLOOKUP($F1284,Ref_Param!$L:$M,2,0),0)*M1284</f>
        <v>1070.7720657271514</v>
      </c>
      <c r="AO1284" s="50">
        <f>IFERROR(VLOOKUP($F1284,Ref_Param!$L:$M,2,0),0)*N1284</f>
        <v>66.424357612522513</v>
      </c>
      <c r="AP1284" s="50">
        <f>IFERROR(VLOOKUP($F1284,Ref_Param!$L:$M,2,0),0)*O1284</f>
        <v>486.3156887801963</v>
      </c>
      <c r="AQ1284" s="50">
        <f>IFERROR(VLOOKUP($F1284,Ref_Param!$L:$M,2,0),0)*P1284</f>
        <v>2054.6227382670595</v>
      </c>
      <c r="AR1284" s="51">
        <f t="shared" si="358"/>
        <v>3678.1348503869294</v>
      </c>
      <c r="AS1284" s="52">
        <f>IFERROR(VLOOKUP($F1284,Ref_Param!$L:$M,2,0),0)*R1284</f>
        <v>1839.6277409508609</v>
      </c>
      <c r="AT1284" s="52">
        <f>IFERROR(VLOOKUP($F1284,Ref_Param!$L:$M,2,0),0)*S1284</f>
        <v>980.52619844927733</v>
      </c>
      <c r="AU1284" s="52">
        <f>IFERROR(VLOOKUP($F1284,Ref_Param!$L:$M,2,0),0)*T1284</f>
        <v>703.40741553754708</v>
      </c>
      <c r="AV1284" s="52">
        <f>IFERROR(VLOOKUP($F1284,Ref_Param!$L:$M,2,0),0)*U1284</f>
        <v>1022.8062753349491</v>
      </c>
      <c r="AW1284" s="53">
        <f t="shared" si="359"/>
        <v>4546.3676302726344</v>
      </c>
      <c r="AX1284" s="54">
        <f>IFERROR(VLOOKUP($F1284,Ref_Param!$L:$M,2,0),0)*W1284</f>
        <v>3028.7282040527043</v>
      </c>
      <c r="AY1284" s="54">
        <f>IFERROR(VLOOKUP($F1284,Ref_Param!$L:$M,2,0),0)*X1284</f>
        <v>1288.1543543279156</v>
      </c>
      <c r="AZ1284" s="54">
        <f>IFERROR(VLOOKUP($F1284,Ref_Param!$L:$M,2,0),0)*Y1284</f>
        <v>743.2118192735486</v>
      </c>
      <c r="BA1284" s="54">
        <f>IFERROR(VLOOKUP($F1284,Ref_Param!$L:$M,2,0),0)*Z1284</f>
        <v>86.390904715280072</v>
      </c>
      <c r="BB1284" s="55">
        <f t="shared" si="360"/>
        <v>5146.4852823694491</v>
      </c>
      <c r="BC1284" s="56">
        <f>IFERROR(VLOOKUP($F1284,Ref_Param!$L:$M,2,0),0)*AB1284</f>
        <v>109.47313688470025</v>
      </c>
      <c r="BD1284" s="56">
        <f>IFERROR(VLOOKUP($F1284,Ref_Param!$L:$M,2,0),0)*AC1284</f>
        <v>256.62762927102995</v>
      </c>
      <c r="BE1284" s="56">
        <f>IFERROR(VLOOKUP($F1284,Ref_Param!$L:$M,2,0),0)*AD1284</f>
        <v>0</v>
      </c>
      <c r="BF1284" s="56">
        <f>IFERROR(VLOOKUP($F1284,Ref_Param!$L:$M,2,0),0)*AE1284</f>
        <v>0</v>
      </c>
      <c r="BG1284" s="57">
        <f t="shared" si="361"/>
        <v>366.10076615573018</v>
      </c>
      <c r="BH1284" s="56">
        <f>IFERROR(VLOOKUP($F1284,Ref_Param!$L:$M,2,0),0)*AG1284</f>
        <v>0</v>
      </c>
      <c r="BI1284" s="56">
        <f>IFERROR(VLOOKUP($F1284,Ref_Param!$L:$M,2,0),0)*AH1284</f>
        <v>0</v>
      </c>
      <c r="BJ1284" s="56">
        <f>IFERROR(VLOOKUP($F1284,Ref_Param!$L:$M,2,0),0)*AI1284</f>
        <v>0</v>
      </c>
      <c r="BK1284" s="56">
        <f>IFERROR(VLOOKUP($F1284,Ref_Param!$L:$M,2,0),0)*AJ1284</f>
        <v>0</v>
      </c>
      <c r="BL1284" s="57">
        <f t="shared" si="362"/>
        <v>0</v>
      </c>
      <c r="BM1284" s="58">
        <f>IFERROR(VLOOKUP($F1284,Ref_Param!$L:$M,2,0),0)*AL1284</f>
        <v>0</v>
      </c>
      <c r="BN1284" s="59">
        <f>IFERROR(VLOOKUP($F1284,Ref_Param!$L:$M,2,0),0)*AM1284</f>
        <v>0</v>
      </c>
    </row>
    <row r="1285" spans="1:66" ht="15" customHeight="1" x14ac:dyDescent="0.3">
      <c r="A1285" s="91" t="str">
        <f t="shared" si="352"/>
        <v>EAISDigital - Business Process Management (Pega)</v>
      </c>
      <c r="B1285" s="43" t="s">
        <v>4152</v>
      </c>
      <c r="C1285" s="43" t="s">
        <v>4155</v>
      </c>
      <c r="D1285" s="43" t="s">
        <v>170</v>
      </c>
      <c r="E1285" s="66" t="s">
        <v>171</v>
      </c>
      <c r="F1285" s="43" t="s">
        <v>36</v>
      </c>
      <c r="G1285" s="44" t="s">
        <v>1052</v>
      </c>
      <c r="H1285" s="41" t="s">
        <v>5426</v>
      </c>
      <c r="I1285" s="66" t="s">
        <v>38</v>
      </c>
      <c r="J1285" s="43"/>
      <c r="K1285" s="66"/>
      <c r="L1285" s="43" t="s">
        <v>4110</v>
      </c>
      <c r="M1285" s="7">
        <v>3467.8726234852156</v>
      </c>
      <c r="N1285" s="7">
        <v>5822.2832826557369</v>
      </c>
      <c r="O1285" s="7">
        <v>5584.157155138605</v>
      </c>
      <c r="P1285" s="7">
        <v>1490.5262557568394</v>
      </c>
      <c r="Q1285" s="46">
        <f t="shared" si="353"/>
        <v>16364.839317036396</v>
      </c>
      <c r="R1285" s="7">
        <v>6519.2401596476448</v>
      </c>
      <c r="S1285" s="7">
        <v>3682.6077585469106</v>
      </c>
      <c r="T1285" s="7">
        <v>4976.3272699481022</v>
      </c>
      <c r="U1285" s="7">
        <v>8577.7628044641879</v>
      </c>
      <c r="V1285" s="46">
        <f t="shared" si="354"/>
        <v>23755.937992606843</v>
      </c>
      <c r="W1285" s="7">
        <v>7144.9683625389889</v>
      </c>
      <c r="X1285" s="7">
        <v>12753.022547999677</v>
      </c>
      <c r="Y1285" s="7">
        <v>5661.8068230776644</v>
      </c>
      <c r="Z1285" s="7">
        <v>265.65714869793567</v>
      </c>
      <c r="AA1285" s="46">
        <f t="shared" si="355"/>
        <v>25825.454882314269</v>
      </c>
      <c r="AB1285" s="49">
        <v>-87.580632624320089</v>
      </c>
      <c r="AC1285" s="49">
        <v>-275.24223301446204</v>
      </c>
      <c r="AD1285" s="49"/>
      <c r="AE1285" s="49"/>
      <c r="AF1285" s="46">
        <f t="shared" si="356"/>
        <v>-362.8228656387821</v>
      </c>
      <c r="AG1285" s="49"/>
      <c r="AH1285" s="49"/>
      <c r="AI1285" s="49"/>
      <c r="AJ1285" s="49"/>
      <c r="AK1285" s="46">
        <f t="shared" si="357"/>
        <v>0</v>
      </c>
      <c r="AL1285" s="48"/>
      <c r="AM1285" s="48"/>
      <c r="AN1285" s="50">
        <f>IFERROR(VLOOKUP($F1285,Ref_Param!$L:$M,2,0),0)*M1285</f>
        <v>2322.4659908773456</v>
      </c>
      <c r="AO1285" s="50">
        <f>IFERROR(VLOOKUP($F1285,Ref_Param!$L:$M,2,0),0)*N1285</f>
        <v>3899.2363276688006</v>
      </c>
      <c r="AP1285" s="50">
        <f>IFERROR(VLOOKUP($F1285,Ref_Param!$L:$M,2,0),0)*O1285</f>
        <v>3739.7610836957233</v>
      </c>
      <c r="AQ1285" s="50">
        <f>IFERROR(VLOOKUP($F1285,Ref_Param!$L:$M,2,0),0)*P1285</f>
        <v>998.21905627721685</v>
      </c>
      <c r="AR1285" s="51">
        <f t="shared" si="358"/>
        <v>10959.682458519086</v>
      </c>
      <c r="AS1285" s="52">
        <f>IFERROR(VLOOKUP($F1285,Ref_Param!$L:$M,2,0),0)*R1285</f>
        <v>4365.9947180894496</v>
      </c>
      <c r="AT1285" s="52">
        <f>IFERROR(VLOOKUP($F1285,Ref_Param!$L:$M,2,0),0)*S1285</f>
        <v>2466.2760734189678</v>
      </c>
      <c r="AU1285" s="52">
        <f>IFERROR(VLOOKUP($F1285,Ref_Param!$L:$M,2,0),0)*T1285</f>
        <v>3332.6918542685189</v>
      </c>
      <c r="AV1285" s="52">
        <f>IFERROR(VLOOKUP($F1285,Ref_Param!$L:$M,2,0),0)*U1285</f>
        <v>5744.6061473733052</v>
      </c>
      <c r="AW1285" s="53">
        <f t="shared" si="359"/>
        <v>15909.568793150243</v>
      </c>
      <c r="AX1285" s="54">
        <f>IFERROR(VLOOKUP($F1285,Ref_Param!$L:$M,2,0),0)*W1285</f>
        <v>4785.0506144641686</v>
      </c>
      <c r="AY1285" s="54">
        <f>IFERROR(VLOOKUP($F1285,Ref_Param!$L:$M,2,0),0)*X1285</f>
        <v>8540.8157577756174</v>
      </c>
      <c r="AZ1285" s="54">
        <f>IFERROR(VLOOKUP($F1285,Ref_Param!$L:$M,2,0),0)*Y1285</f>
        <v>3791.7637760005355</v>
      </c>
      <c r="BA1285" s="54">
        <f>IFERROR(VLOOKUP($F1285,Ref_Param!$L:$M,2,0),0)*Z1285</f>
        <v>177.91302048007066</v>
      </c>
      <c r="BB1285" s="55">
        <f t="shared" si="360"/>
        <v>17295.543168720393</v>
      </c>
      <c r="BC1285" s="56">
        <f>IFERROR(VLOOKUP($F1285,Ref_Param!$L:$M,2,0),0)*AB1285</f>
        <v>-58.653550119463752</v>
      </c>
      <c r="BD1285" s="56">
        <f>IFERROR(VLOOKUP($F1285,Ref_Param!$L:$M,2,0),0)*AC1285</f>
        <v>-184.33223905057628</v>
      </c>
      <c r="BE1285" s="56">
        <f>IFERROR(VLOOKUP($F1285,Ref_Param!$L:$M,2,0),0)*AD1285</f>
        <v>0</v>
      </c>
      <c r="BF1285" s="56">
        <f>IFERROR(VLOOKUP($F1285,Ref_Param!$L:$M,2,0),0)*AE1285</f>
        <v>0</v>
      </c>
      <c r="BG1285" s="57">
        <f t="shared" si="361"/>
        <v>-242.98578917004002</v>
      </c>
      <c r="BH1285" s="56">
        <f>IFERROR(VLOOKUP($F1285,Ref_Param!$L:$M,2,0),0)*AG1285</f>
        <v>0</v>
      </c>
      <c r="BI1285" s="56">
        <f>IFERROR(VLOOKUP($F1285,Ref_Param!$L:$M,2,0),0)*AH1285</f>
        <v>0</v>
      </c>
      <c r="BJ1285" s="56">
        <f>IFERROR(VLOOKUP($F1285,Ref_Param!$L:$M,2,0),0)*AI1285</f>
        <v>0</v>
      </c>
      <c r="BK1285" s="56">
        <f>IFERROR(VLOOKUP($F1285,Ref_Param!$L:$M,2,0),0)*AJ1285</f>
        <v>0</v>
      </c>
      <c r="BL1285" s="57">
        <f t="shared" si="362"/>
        <v>0</v>
      </c>
      <c r="BM1285" s="58">
        <f>IFERROR(VLOOKUP($F1285,Ref_Param!$L:$M,2,0),0)*AL1285</f>
        <v>0</v>
      </c>
      <c r="BN1285" s="59">
        <f>IFERROR(VLOOKUP($F1285,Ref_Param!$L:$M,2,0),0)*AM1285</f>
        <v>0</v>
      </c>
    </row>
    <row r="1286" spans="1:66" ht="15" customHeight="1" x14ac:dyDescent="0.3">
      <c r="A1286" s="91" t="str">
        <f t="shared" si="352"/>
        <v>EAISDigital - Business Process Management (Pega)</v>
      </c>
      <c r="B1286" s="43" t="s">
        <v>4152</v>
      </c>
      <c r="C1286" s="43" t="s">
        <v>4155</v>
      </c>
      <c r="D1286" s="43" t="s">
        <v>170</v>
      </c>
      <c r="E1286" s="66" t="s">
        <v>171</v>
      </c>
      <c r="F1286" s="43" t="s">
        <v>36</v>
      </c>
      <c r="G1286" s="44" t="s">
        <v>1052</v>
      </c>
      <c r="H1286" s="41" t="s">
        <v>5426</v>
      </c>
      <c r="I1286" s="66" t="s">
        <v>38</v>
      </c>
      <c r="J1286" s="43"/>
      <c r="K1286" s="66"/>
      <c r="L1286" s="43" t="s">
        <v>4110</v>
      </c>
      <c r="M1286" s="7"/>
      <c r="N1286" s="7"/>
      <c r="O1286" s="7"/>
      <c r="P1286" s="7"/>
      <c r="Q1286" s="46">
        <f t="shared" si="353"/>
        <v>0</v>
      </c>
      <c r="R1286" s="7"/>
      <c r="S1286" s="7"/>
      <c r="T1286" s="7"/>
      <c r="U1286" s="7"/>
      <c r="V1286" s="46">
        <f t="shared" si="354"/>
        <v>0</v>
      </c>
      <c r="W1286" s="7"/>
      <c r="X1286" s="7"/>
      <c r="Y1286" s="7"/>
      <c r="Z1286" s="7"/>
      <c r="AA1286" s="46">
        <f t="shared" si="355"/>
        <v>0</v>
      </c>
      <c r="AB1286" s="49"/>
      <c r="AC1286" s="49"/>
      <c r="AD1286" s="49">
        <v>13.273</v>
      </c>
      <c r="AE1286" s="49">
        <v>0</v>
      </c>
      <c r="AF1286" s="46">
        <f t="shared" si="356"/>
        <v>13.273</v>
      </c>
      <c r="AG1286" s="49"/>
      <c r="AH1286" s="49"/>
      <c r="AI1286" s="49"/>
      <c r="AJ1286" s="49"/>
      <c r="AK1286" s="46">
        <f t="shared" si="357"/>
        <v>0</v>
      </c>
      <c r="AL1286" s="48"/>
      <c r="AM1286" s="48"/>
      <c r="AN1286" s="50">
        <f>IFERROR(VLOOKUP($F1286,Ref_Param!$L:$M,2,0),0)*M1286</f>
        <v>0</v>
      </c>
      <c r="AO1286" s="50">
        <f>IFERROR(VLOOKUP($F1286,Ref_Param!$L:$M,2,0),0)*N1286</f>
        <v>0</v>
      </c>
      <c r="AP1286" s="50">
        <f>IFERROR(VLOOKUP($F1286,Ref_Param!$L:$M,2,0),0)*O1286</f>
        <v>0</v>
      </c>
      <c r="AQ1286" s="50">
        <f>IFERROR(VLOOKUP($F1286,Ref_Param!$L:$M,2,0),0)*P1286</f>
        <v>0</v>
      </c>
      <c r="AR1286" s="51">
        <f t="shared" si="358"/>
        <v>0</v>
      </c>
      <c r="AS1286" s="52">
        <f>IFERROR(VLOOKUP($F1286,Ref_Param!$L:$M,2,0),0)*R1286</f>
        <v>0</v>
      </c>
      <c r="AT1286" s="52">
        <f>IFERROR(VLOOKUP($F1286,Ref_Param!$L:$M,2,0),0)*S1286</f>
        <v>0</v>
      </c>
      <c r="AU1286" s="52">
        <f>IFERROR(VLOOKUP($F1286,Ref_Param!$L:$M,2,0),0)*T1286</f>
        <v>0</v>
      </c>
      <c r="AV1286" s="52">
        <f>IFERROR(VLOOKUP($F1286,Ref_Param!$L:$M,2,0),0)*U1286</f>
        <v>0</v>
      </c>
      <c r="AW1286" s="53">
        <f t="shared" si="359"/>
        <v>0</v>
      </c>
      <c r="AX1286" s="54">
        <f>IFERROR(VLOOKUP($F1286,Ref_Param!$L:$M,2,0),0)*W1286</f>
        <v>0</v>
      </c>
      <c r="AY1286" s="54">
        <f>IFERROR(VLOOKUP($F1286,Ref_Param!$L:$M,2,0),0)*X1286</f>
        <v>0</v>
      </c>
      <c r="AZ1286" s="54">
        <f>IFERROR(VLOOKUP($F1286,Ref_Param!$L:$M,2,0),0)*Y1286</f>
        <v>0</v>
      </c>
      <c r="BA1286" s="54">
        <f>IFERROR(VLOOKUP($F1286,Ref_Param!$L:$M,2,0),0)*Z1286</f>
        <v>0</v>
      </c>
      <c r="BB1286" s="55">
        <f t="shared" si="360"/>
        <v>0</v>
      </c>
      <c r="BC1286" s="56">
        <f>IFERROR(VLOOKUP($F1286,Ref_Param!$L:$M,2,0),0)*AB1286</f>
        <v>0</v>
      </c>
      <c r="BD1286" s="56">
        <f>IFERROR(VLOOKUP($F1286,Ref_Param!$L:$M,2,0),0)*AC1286</f>
        <v>0</v>
      </c>
      <c r="BE1286" s="56">
        <f>IFERROR(VLOOKUP($F1286,Ref_Param!$L:$M,2,0),0)*AD1286</f>
        <v>8.8890494097602577</v>
      </c>
      <c r="BF1286" s="56">
        <f>IFERROR(VLOOKUP($F1286,Ref_Param!$L:$M,2,0),0)*AE1286</f>
        <v>0</v>
      </c>
      <c r="BG1286" s="57">
        <f t="shared" si="361"/>
        <v>8.8890494097602577</v>
      </c>
      <c r="BH1286" s="56">
        <f>IFERROR(VLOOKUP($F1286,Ref_Param!$L:$M,2,0),0)*AG1286</f>
        <v>0</v>
      </c>
      <c r="BI1286" s="56">
        <f>IFERROR(VLOOKUP($F1286,Ref_Param!$L:$M,2,0),0)*AH1286</f>
        <v>0</v>
      </c>
      <c r="BJ1286" s="56">
        <f>IFERROR(VLOOKUP($F1286,Ref_Param!$L:$M,2,0),0)*AI1286</f>
        <v>0</v>
      </c>
      <c r="BK1286" s="56">
        <f>IFERROR(VLOOKUP($F1286,Ref_Param!$L:$M,2,0),0)*AJ1286</f>
        <v>0</v>
      </c>
      <c r="BL1286" s="57">
        <f t="shared" si="362"/>
        <v>0</v>
      </c>
      <c r="BM1286" s="58">
        <f>IFERROR(VLOOKUP($F1286,Ref_Param!$L:$M,2,0),0)*AL1286</f>
        <v>0</v>
      </c>
      <c r="BN1286" s="59">
        <f>IFERROR(VLOOKUP($F1286,Ref_Param!$L:$M,2,0),0)*AM1286</f>
        <v>0</v>
      </c>
    </row>
    <row r="1287" spans="1:66" ht="15" customHeight="1" x14ac:dyDescent="0.3">
      <c r="A1287" s="91" t="str">
        <f t="shared" si="352"/>
        <v>EAISDigital - Business Process Management (Pega)</v>
      </c>
      <c r="B1287" s="43" t="s">
        <v>4152</v>
      </c>
      <c r="C1287" s="43" t="s">
        <v>4155</v>
      </c>
      <c r="D1287" s="43" t="s">
        <v>170</v>
      </c>
      <c r="E1287" s="66" t="s">
        <v>171</v>
      </c>
      <c r="F1287" s="43" t="s">
        <v>3731</v>
      </c>
      <c r="G1287" s="44" t="s">
        <v>1052</v>
      </c>
      <c r="H1287" s="41" t="s">
        <v>5426</v>
      </c>
      <c r="I1287" s="66" t="s">
        <v>38</v>
      </c>
      <c r="J1287" s="43"/>
      <c r="K1287" s="66"/>
      <c r="L1287" s="43" t="s">
        <v>4110</v>
      </c>
      <c r="M1287" s="7">
        <v>0</v>
      </c>
      <c r="N1287" s="7">
        <v>0</v>
      </c>
      <c r="O1287" s="7">
        <v>0</v>
      </c>
      <c r="P1287" s="7">
        <v>0</v>
      </c>
      <c r="Q1287" s="46">
        <f t="shared" si="353"/>
        <v>0</v>
      </c>
      <c r="R1287" s="7">
        <v>0</v>
      </c>
      <c r="S1287" s="7">
        <v>0</v>
      </c>
      <c r="T1287" s="7">
        <v>0</v>
      </c>
      <c r="U1287" s="7">
        <v>0</v>
      </c>
      <c r="V1287" s="46">
        <f t="shared" si="354"/>
        <v>0</v>
      </c>
      <c r="W1287" s="7">
        <v>-2320.5799999999972</v>
      </c>
      <c r="X1287" s="7">
        <v>-987.63399999999956</v>
      </c>
      <c r="Y1287" s="7">
        <v>1195.7039999999943</v>
      </c>
      <c r="Z1287" s="7">
        <v>1648.7750000000008</v>
      </c>
      <c r="AA1287" s="46">
        <f t="shared" si="355"/>
        <v>-463.73500000000172</v>
      </c>
      <c r="AB1287" s="49">
        <v>-851.83098722070599</v>
      </c>
      <c r="AC1287" s="49">
        <v>0</v>
      </c>
      <c r="AD1287" s="49"/>
      <c r="AE1287" s="49"/>
      <c r="AF1287" s="46">
        <f t="shared" si="356"/>
        <v>-851.83098722070599</v>
      </c>
      <c r="AG1287" s="49"/>
      <c r="AH1287" s="49"/>
      <c r="AI1287" s="49"/>
      <c r="AJ1287" s="49"/>
      <c r="AK1287" s="46">
        <f t="shared" si="357"/>
        <v>0</v>
      </c>
      <c r="AL1287" s="48"/>
      <c r="AM1287" s="48"/>
      <c r="AN1287" s="50">
        <f>IFERROR(VLOOKUP($F1287,Ref_Param!$L:$M,2,0),0)*M1287</f>
        <v>0</v>
      </c>
      <c r="AO1287" s="50">
        <f>IFERROR(VLOOKUP($F1287,Ref_Param!$L:$M,2,0),0)*N1287</f>
        <v>0</v>
      </c>
      <c r="AP1287" s="50">
        <f>IFERROR(VLOOKUP($F1287,Ref_Param!$L:$M,2,0),0)*O1287</f>
        <v>0</v>
      </c>
      <c r="AQ1287" s="50">
        <f>IFERROR(VLOOKUP($F1287,Ref_Param!$L:$M,2,0),0)*P1287</f>
        <v>0</v>
      </c>
      <c r="AR1287" s="51">
        <f t="shared" si="358"/>
        <v>0</v>
      </c>
      <c r="AS1287" s="52">
        <f>IFERROR(VLOOKUP($F1287,Ref_Param!$L:$M,2,0),0)*R1287</f>
        <v>0</v>
      </c>
      <c r="AT1287" s="52">
        <f>IFERROR(VLOOKUP($F1287,Ref_Param!$L:$M,2,0),0)*S1287</f>
        <v>0</v>
      </c>
      <c r="AU1287" s="52">
        <f>IFERROR(VLOOKUP($F1287,Ref_Param!$L:$M,2,0),0)*T1287</f>
        <v>0</v>
      </c>
      <c r="AV1287" s="52">
        <f>IFERROR(VLOOKUP($F1287,Ref_Param!$L:$M,2,0),0)*U1287</f>
        <v>0</v>
      </c>
      <c r="AW1287" s="53">
        <f t="shared" si="359"/>
        <v>0</v>
      </c>
      <c r="AX1287" s="54">
        <f>IFERROR(VLOOKUP($F1287,Ref_Param!$L:$M,2,0),0)*W1287</f>
        <v>-28.241207253255467</v>
      </c>
      <c r="AY1287" s="54">
        <f>IFERROR(VLOOKUP($F1287,Ref_Param!$L:$M,2,0),0)*X1287</f>
        <v>-12.019398807350631</v>
      </c>
      <c r="AZ1287" s="54">
        <f>IFERROR(VLOOKUP($F1287,Ref_Param!$L:$M,2,0),0)*Y1287</f>
        <v>14.551588170865237</v>
      </c>
      <c r="BA1287" s="54">
        <f>IFERROR(VLOOKUP($F1287,Ref_Param!$L:$M,2,0),0)*Z1287</f>
        <v>20.065413167822854</v>
      </c>
      <c r="BB1287" s="55">
        <f t="shared" si="360"/>
        <v>-5.6436047219180097</v>
      </c>
      <c r="BC1287" s="56">
        <f>IFERROR(VLOOKUP($F1287,Ref_Param!$L:$M,2,0),0)*AB1287</f>
        <v>-10.366690850927439</v>
      </c>
      <c r="BD1287" s="56">
        <f>IFERROR(VLOOKUP($F1287,Ref_Param!$L:$M,2,0),0)*AC1287</f>
        <v>0</v>
      </c>
      <c r="BE1287" s="56">
        <f>IFERROR(VLOOKUP($F1287,Ref_Param!$L:$M,2,0),0)*AD1287</f>
        <v>0</v>
      </c>
      <c r="BF1287" s="56">
        <f>IFERROR(VLOOKUP($F1287,Ref_Param!$L:$M,2,0),0)*AE1287</f>
        <v>0</v>
      </c>
      <c r="BG1287" s="57">
        <f t="shared" si="361"/>
        <v>-10.366690850927439</v>
      </c>
      <c r="BH1287" s="56">
        <f>IFERROR(VLOOKUP($F1287,Ref_Param!$L:$M,2,0),0)*AG1287</f>
        <v>0</v>
      </c>
      <c r="BI1287" s="56">
        <f>IFERROR(VLOOKUP($F1287,Ref_Param!$L:$M,2,0),0)*AH1287</f>
        <v>0</v>
      </c>
      <c r="BJ1287" s="56">
        <f>IFERROR(VLOOKUP($F1287,Ref_Param!$L:$M,2,0),0)*AI1287</f>
        <v>0</v>
      </c>
      <c r="BK1287" s="56">
        <f>IFERROR(VLOOKUP($F1287,Ref_Param!$L:$M,2,0),0)*AJ1287</f>
        <v>0</v>
      </c>
      <c r="BL1287" s="57">
        <f t="shared" si="362"/>
        <v>0</v>
      </c>
      <c r="BM1287" s="58">
        <f>IFERROR(VLOOKUP($F1287,Ref_Param!$L:$M,2,0),0)*AL1287</f>
        <v>0</v>
      </c>
      <c r="BN1287" s="59">
        <f>IFERROR(VLOOKUP($F1287,Ref_Param!$L:$M,2,0),0)*AM1287</f>
        <v>0</v>
      </c>
    </row>
    <row r="1288" spans="1:66" ht="15" customHeight="1" x14ac:dyDescent="0.3">
      <c r="A1288" s="91" t="str">
        <f t="shared" si="352"/>
        <v>EAISDigital - Business Process Management (Pega)</v>
      </c>
      <c r="B1288" s="43" t="s">
        <v>4152</v>
      </c>
      <c r="C1288" s="43" t="s">
        <v>4155</v>
      </c>
      <c r="D1288" s="43" t="s">
        <v>1650</v>
      </c>
      <c r="E1288" s="66" t="s">
        <v>1651</v>
      </c>
      <c r="F1288" s="43" t="s">
        <v>36</v>
      </c>
      <c r="G1288" s="44" t="s">
        <v>1052</v>
      </c>
      <c r="H1288" s="41" t="s">
        <v>5426</v>
      </c>
      <c r="I1288" s="66" t="s">
        <v>38</v>
      </c>
      <c r="J1288" s="43"/>
      <c r="K1288" s="66"/>
      <c r="L1288" s="43" t="s">
        <v>4110</v>
      </c>
      <c r="M1288" s="7">
        <v>0</v>
      </c>
      <c r="N1288" s="7">
        <v>0</v>
      </c>
      <c r="O1288" s="7">
        <v>0</v>
      </c>
      <c r="P1288" s="7">
        <v>0</v>
      </c>
      <c r="Q1288" s="46">
        <f t="shared" si="353"/>
        <v>0</v>
      </c>
      <c r="R1288" s="7">
        <v>0</v>
      </c>
      <c r="S1288" s="7">
        <v>0</v>
      </c>
      <c r="T1288" s="7">
        <v>0</v>
      </c>
      <c r="U1288" s="7">
        <v>0</v>
      </c>
      <c r="V1288" s="46">
        <f t="shared" si="354"/>
        <v>0</v>
      </c>
      <c r="W1288" s="7">
        <v>0</v>
      </c>
      <c r="X1288" s="7">
        <v>0</v>
      </c>
      <c r="Y1288" s="7">
        <v>0</v>
      </c>
      <c r="Z1288" s="7">
        <v>0</v>
      </c>
      <c r="AA1288" s="46">
        <f t="shared" si="355"/>
        <v>0</v>
      </c>
      <c r="AB1288" s="49">
        <v>0</v>
      </c>
      <c r="AC1288" s="49">
        <v>15.11916202109305</v>
      </c>
      <c r="AD1288" s="49"/>
      <c r="AE1288" s="49"/>
      <c r="AF1288" s="46">
        <f t="shared" si="356"/>
        <v>15.11916202109305</v>
      </c>
      <c r="AG1288" s="49"/>
      <c r="AH1288" s="49"/>
      <c r="AI1288" s="49"/>
      <c r="AJ1288" s="49"/>
      <c r="AK1288" s="46">
        <f t="shared" si="357"/>
        <v>0</v>
      </c>
      <c r="AL1288" s="48"/>
      <c r="AM1288" s="48"/>
      <c r="AN1288" s="50">
        <f>IFERROR(VLOOKUP($F1288,Ref_Param!$L:$M,2,0),0)*M1288</f>
        <v>0</v>
      </c>
      <c r="AO1288" s="50">
        <f>IFERROR(VLOOKUP($F1288,Ref_Param!$L:$M,2,0),0)*N1288</f>
        <v>0</v>
      </c>
      <c r="AP1288" s="50">
        <f>IFERROR(VLOOKUP($F1288,Ref_Param!$L:$M,2,0),0)*O1288</f>
        <v>0</v>
      </c>
      <c r="AQ1288" s="50">
        <f>IFERROR(VLOOKUP($F1288,Ref_Param!$L:$M,2,0),0)*P1288</f>
        <v>0</v>
      </c>
      <c r="AR1288" s="51">
        <f t="shared" si="358"/>
        <v>0</v>
      </c>
      <c r="AS1288" s="52">
        <f>IFERROR(VLOOKUP($F1288,Ref_Param!$L:$M,2,0),0)*R1288</f>
        <v>0</v>
      </c>
      <c r="AT1288" s="52">
        <f>IFERROR(VLOOKUP($F1288,Ref_Param!$L:$M,2,0),0)*S1288</f>
        <v>0</v>
      </c>
      <c r="AU1288" s="52">
        <f>IFERROR(VLOOKUP($F1288,Ref_Param!$L:$M,2,0),0)*T1288</f>
        <v>0</v>
      </c>
      <c r="AV1288" s="52">
        <f>IFERROR(VLOOKUP($F1288,Ref_Param!$L:$M,2,0),0)*U1288</f>
        <v>0</v>
      </c>
      <c r="AW1288" s="53">
        <f t="shared" si="359"/>
        <v>0</v>
      </c>
      <c r="AX1288" s="54">
        <f>IFERROR(VLOOKUP($F1288,Ref_Param!$L:$M,2,0),0)*W1288</f>
        <v>0</v>
      </c>
      <c r="AY1288" s="54">
        <f>IFERROR(VLOOKUP($F1288,Ref_Param!$L:$M,2,0),0)*X1288</f>
        <v>0</v>
      </c>
      <c r="AZ1288" s="54">
        <f>IFERROR(VLOOKUP($F1288,Ref_Param!$L:$M,2,0),0)*Y1288</f>
        <v>0</v>
      </c>
      <c r="BA1288" s="54">
        <f>IFERROR(VLOOKUP($F1288,Ref_Param!$L:$M,2,0),0)*Z1288</f>
        <v>0</v>
      </c>
      <c r="BB1288" s="55">
        <f t="shared" si="360"/>
        <v>0</v>
      </c>
      <c r="BC1288" s="56">
        <f>IFERROR(VLOOKUP($F1288,Ref_Param!$L:$M,2,0),0)*AB1288</f>
        <v>0</v>
      </c>
      <c r="BD1288" s="56">
        <f>IFERROR(VLOOKUP($F1288,Ref_Param!$L:$M,2,0),0)*AC1288</f>
        <v>10.125440988447741</v>
      </c>
      <c r="BE1288" s="56">
        <f>IFERROR(VLOOKUP($F1288,Ref_Param!$L:$M,2,0),0)*AD1288</f>
        <v>0</v>
      </c>
      <c r="BF1288" s="56">
        <f>IFERROR(VLOOKUP($F1288,Ref_Param!$L:$M,2,0),0)*AE1288</f>
        <v>0</v>
      </c>
      <c r="BG1288" s="57">
        <f t="shared" si="361"/>
        <v>10.125440988447741</v>
      </c>
      <c r="BH1288" s="56">
        <f>IFERROR(VLOOKUP($F1288,Ref_Param!$L:$M,2,0),0)*AG1288</f>
        <v>0</v>
      </c>
      <c r="BI1288" s="56">
        <f>IFERROR(VLOOKUP($F1288,Ref_Param!$L:$M,2,0),0)*AH1288</f>
        <v>0</v>
      </c>
      <c r="BJ1288" s="56">
        <f>IFERROR(VLOOKUP($F1288,Ref_Param!$L:$M,2,0),0)*AI1288</f>
        <v>0</v>
      </c>
      <c r="BK1288" s="56">
        <f>IFERROR(VLOOKUP($F1288,Ref_Param!$L:$M,2,0),0)*AJ1288</f>
        <v>0</v>
      </c>
      <c r="BL1288" s="57">
        <f t="shared" si="362"/>
        <v>0</v>
      </c>
      <c r="BM1288" s="58">
        <f>IFERROR(VLOOKUP($F1288,Ref_Param!$L:$M,2,0),0)*AL1288</f>
        <v>0</v>
      </c>
      <c r="BN1288" s="59">
        <f>IFERROR(VLOOKUP($F1288,Ref_Param!$L:$M,2,0),0)*AM1288</f>
        <v>0</v>
      </c>
    </row>
    <row r="1289" spans="1:66" ht="15" customHeight="1" x14ac:dyDescent="0.3">
      <c r="A1289" s="91" t="str">
        <f t="shared" si="352"/>
        <v>EAISDigital - Business Process Management (Pega)</v>
      </c>
      <c r="B1289" s="43" t="s">
        <v>4152</v>
      </c>
      <c r="C1289" s="43" t="s">
        <v>4155</v>
      </c>
      <c r="D1289" s="43" t="s">
        <v>1650</v>
      </c>
      <c r="E1289" s="66" t="s">
        <v>1651</v>
      </c>
      <c r="F1289" s="43" t="s">
        <v>36</v>
      </c>
      <c r="G1289" s="44" t="s">
        <v>1052</v>
      </c>
      <c r="H1289" s="41" t="s">
        <v>5426</v>
      </c>
      <c r="I1289" s="66" t="s">
        <v>38</v>
      </c>
      <c r="J1289" s="43"/>
      <c r="K1289" s="66"/>
      <c r="L1289" s="43" t="s">
        <v>4110</v>
      </c>
      <c r="M1289" s="7"/>
      <c r="N1289" s="7"/>
      <c r="O1289" s="7"/>
      <c r="P1289" s="7"/>
      <c r="Q1289" s="46">
        <f t="shared" si="353"/>
        <v>0</v>
      </c>
      <c r="R1289" s="7"/>
      <c r="S1289" s="7"/>
      <c r="T1289" s="7"/>
      <c r="U1289" s="7"/>
      <c r="V1289" s="46">
        <f t="shared" si="354"/>
        <v>0</v>
      </c>
      <c r="W1289" s="7"/>
      <c r="X1289" s="7"/>
      <c r="Y1289" s="7"/>
      <c r="Z1289" s="7"/>
      <c r="AA1289" s="46">
        <f t="shared" si="355"/>
        <v>0</v>
      </c>
      <c r="AB1289" s="49"/>
      <c r="AC1289" s="49"/>
      <c r="AD1289" s="49">
        <v>19.690999999999999</v>
      </c>
      <c r="AE1289" s="49">
        <v>0</v>
      </c>
      <c r="AF1289" s="46">
        <f t="shared" si="356"/>
        <v>19.690999999999999</v>
      </c>
      <c r="AG1289" s="49"/>
      <c r="AH1289" s="49"/>
      <c r="AI1289" s="49"/>
      <c r="AJ1289" s="49"/>
      <c r="AK1289" s="46">
        <f t="shared" si="357"/>
        <v>0</v>
      </c>
      <c r="AL1289" s="48"/>
      <c r="AM1289" s="48"/>
      <c r="AN1289" s="50">
        <f>IFERROR(VLOOKUP($F1289,Ref_Param!$L:$M,2,0),0)*M1289</f>
        <v>0</v>
      </c>
      <c r="AO1289" s="50">
        <f>IFERROR(VLOOKUP($F1289,Ref_Param!$L:$M,2,0),0)*N1289</f>
        <v>0</v>
      </c>
      <c r="AP1289" s="50">
        <f>IFERROR(VLOOKUP($F1289,Ref_Param!$L:$M,2,0),0)*O1289</f>
        <v>0</v>
      </c>
      <c r="AQ1289" s="50">
        <f>IFERROR(VLOOKUP($F1289,Ref_Param!$L:$M,2,0),0)*P1289</f>
        <v>0</v>
      </c>
      <c r="AR1289" s="51">
        <f t="shared" si="358"/>
        <v>0</v>
      </c>
      <c r="AS1289" s="52">
        <f>IFERROR(VLOOKUP($F1289,Ref_Param!$L:$M,2,0),0)*R1289</f>
        <v>0</v>
      </c>
      <c r="AT1289" s="52">
        <f>IFERROR(VLOOKUP($F1289,Ref_Param!$L:$M,2,0),0)*S1289</f>
        <v>0</v>
      </c>
      <c r="AU1289" s="52">
        <f>IFERROR(VLOOKUP($F1289,Ref_Param!$L:$M,2,0),0)*T1289</f>
        <v>0</v>
      </c>
      <c r="AV1289" s="52">
        <f>IFERROR(VLOOKUP($F1289,Ref_Param!$L:$M,2,0),0)*U1289</f>
        <v>0</v>
      </c>
      <c r="AW1289" s="53">
        <f t="shared" si="359"/>
        <v>0</v>
      </c>
      <c r="AX1289" s="54">
        <f>IFERROR(VLOOKUP($F1289,Ref_Param!$L:$M,2,0),0)*W1289</f>
        <v>0</v>
      </c>
      <c r="AY1289" s="54">
        <f>IFERROR(VLOOKUP($F1289,Ref_Param!$L:$M,2,0),0)*X1289</f>
        <v>0</v>
      </c>
      <c r="AZ1289" s="54">
        <f>IFERROR(VLOOKUP($F1289,Ref_Param!$L:$M,2,0),0)*Y1289</f>
        <v>0</v>
      </c>
      <c r="BA1289" s="54">
        <f>IFERROR(VLOOKUP($F1289,Ref_Param!$L:$M,2,0),0)*Z1289</f>
        <v>0</v>
      </c>
      <c r="BB1289" s="55">
        <f t="shared" si="360"/>
        <v>0</v>
      </c>
      <c r="BC1289" s="56">
        <f>IFERROR(VLOOKUP($F1289,Ref_Param!$L:$M,2,0),0)*AB1289</f>
        <v>0</v>
      </c>
      <c r="BD1289" s="56">
        <f>IFERROR(VLOOKUP($F1289,Ref_Param!$L:$M,2,0),0)*AC1289</f>
        <v>0</v>
      </c>
      <c r="BE1289" s="56">
        <f>IFERROR(VLOOKUP($F1289,Ref_Param!$L:$M,2,0),0)*AD1289</f>
        <v>13.187242667640263</v>
      </c>
      <c r="BF1289" s="56">
        <f>IFERROR(VLOOKUP($F1289,Ref_Param!$L:$M,2,0),0)*AE1289</f>
        <v>0</v>
      </c>
      <c r="BG1289" s="57">
        <f t="shared" si="361"/>
        <v>13.187242667640263</v>
      </c>
      <c r="BH1289" s="56">
        <f>IFERROR(VLOOKUP($F1289,Ref_Param!$L:$M,2,0),0)*AG1289</f>
        <v>0</v>
      </c>
      <c r="BI1289" s="56">
        <f>IFERROR(VLOOKUP($F1289,Ref_Param!$L:$M,2,0),0)*AH1289</f>
        <v>0</v>
      </c>
      <c r="BJ1289" s="56">
        <f>IFERROR(VLOOKUP($F1289,Ref_Param!$L:$M,2,0),0)*AI1289</f>
        <v>0</v>
      </c>
      <c r="BK1289" s="56">
        <f>IFERROR(VLOOKUP($F1289,Ref_Param!$L:$M,2,0),0)*AJ1289</f>
        <v>0</v>
      </c>
      <c r="BL1289" s="57">
        <f t="shared" si="362"/>
        <v>0</v>
      </c>
      <c r="BM1289" s="58">
        <f>IFERROR(VLOOKUP($F1289,Ref_Param!$L:$M,2,0),0)*AL1289</f>
        <v>0</v>
      </c>
      <c r="BN1289" s="59">
        <f>IFERROR(VLOOKUP($F1289,Ref_Param!$L:$M,2,0),0)*AM1289</f>
        <v>0</v>
      </c>
    </row>
    <row r="1290" spans="1:66" ht="15" customHeight="1" x14ac:dyDescent="0.3">
      <c r="A1290" s="91" t="str">
        <f t="shared" si="352"/>
        <v>EAISDigital - Business Process Management (Pega)</v>
      </c>
      <c r="B1290" s="43" t="s">
        <v>4152</v>
      </c>
      <c r="C1290" s="43" t="s">
        <v>4155</v>
      </c>
      <c r="D1290" s="43" t="s">
        <v>1688</v>
      </c>
      <c r="E1290" s="66" t="s">
        <v>1688</v>
      </c>
      <c r="F1290" s="43" t="s">
        <v>28</v>
      </c>
      <c r="G1290" s="44" t="s">
        <v>1052</v>
      </c>
      <c r="H1290" s="41" t="s">
        <v>21</v>
      </c>
      <c r="I1290" s="66" t="s">
        <v>22</v>
      </c>
      <c r="J1290" s="43"/>
      <c r="K1290" s="66"/>
      <c r="L1290" s="43" t="s">
        <v>4110</v>
      </c>
      <c r="M1290" s="7">
        <v>132.82761297766172</v>
      </c>
      <c r="N1290" s="7">
        <v>142.87158897210284</v>
      </c>
      <c r="O1290" s="7">
        <v>171.55966334331796</v>
      </c>
      <c r="P1290" s="7">
        <v>161.71922464464271</v>
      </c>
      <c r="Q1290" s="46">
        <f t="shared" si="353"/>
        <v>608.97808993772526</v>
      </c>
      <c r="R1290" s="7">
        <v>148.5148025096677</v>
      </c>
      <c r="S1290" s="7">
        <v>141.96932517726361</v>
      </c>
      <c r="T1290" s="7">
        <v>143.6360816101855</v>
      </c>
      <c r="U1290" s="7">
        <v>142.4543852167856</v>
      </c>
      <c r="V1290" s="46">
        <f t="shared" si="354"/>
        <v>576.57459451390241</v>
      </c>
      <c r="W1290" s="7">
        <v>164.59723426930972</v>
      </c>
      <c r="X1290" s="7">
        <v>158.59864197953561</v>
      </c>
      <c r="Y1290" s="7">
        <v>145.67082910265205</v>
      </c>
      <c r="Z1290" s="7">
        <v>104.73106824464728</v>
      </c>
      <c r="AA1290" s="46">
        <f t="shared" si="355"/>
        <v>573.59777359614475</v>
      </c>
      <c r="AB1290" s="49">
        <v>130.18708430779222</v>
      </c>
      <c r="AC1290" s="49">
        <v>117.87771789179912</v>
      </c>
      <c r="AD1290" s="49"/>
      <c r="AE1290" s="49"/>
      <c r="AF1290" s="46">
        <f t="shared" si="356"/>
        <v>248.06480219959133</v>
      </c>
      <c r="AG1290" s="49"/>
      <c r="AH1290" s="49"/>
      <c r="AI1290" s="49"/>
      <c r="AJ1290" s="49"/>
      <c r="AK1290" s="46">
        <f t="shared" si="357"/>
        <v>0</v>
      </c>
      <c r="AL1290" s="48"/>
      <c r="AM1290" s="48"/>
      <c r="AN1290" s="50">
        <f>IFERROR(VLOOKUP($F1290,Ref_Param!$L:$M,2,0),0)*M1290</f>
        <v>144.57955098846398</v>
      </c>
      <c r="AO1290" s="50">
        <f>IFERROR(VLOOKUP($F1290,Ref_Param!$L:$M,2,0),0)*N1290</f>
        <v>155.51216888967872</v>
      </c>
      <c r="AP1290" s="50">
        <f>IFERROR(VLOOKUP($F1290,Ref_Param!$L:$M,2,0),0)*O1290</f>
        <v>186.73842387034665</v>
      </c>
      <c r="AQ1290" s="50">
        <f>IFERROR(VLOOKUP($F1290,Ref_Param!$L:$M,2,0),0)*P1290</f>
        <v>176.02735125005316</v>
      </c>
      <c r="AR1290" s="51">
        <f t="shared" si="358"/>
        <v>662.85749499854251</v>
      </c>
      <c r="AS1290" s="52">
        <f>IFERROR(VLOOKUP($F1290,Ref_Param!$L:$M,2,0),0)*R1290</f>
        <v>161.65466638024463</v>
      </c>
      <c r="AT1290" s="52">
        <f>IFERROR(VLOOKUP($F1290,Ref_Param!$L:$M,2,0),0)*S1290</f>
        <v>154.53007720402189</v>
      </c>
      <c r="AU1290" s="52">
        <f>IFERROR(VLOOKUP($F1290,Ref_Param!$L:$M,2,0),0)*T1290</f>
        <v>156.34430009997581</v>
      </c>
      <c r="AV1290" s="52">
        <f>IFERROR(VLOOKUP($F1290,Ref_Param!$L:$M,2,0),0)*U1290</f>
        <v>155.05805298514451</v>
      </c>
      <c r="AW1290" s="53">
        <f t="shared" si="359"/>
        <v>627.58709666938682</v>
      </c>
      <c r="AX1290" s="54">
        <f>IFERROR(VLOOKUP($F1290,Ref_Param!$L:$M,2,0),0)*W1290</f>
        <v>179.15999310024446</v>
      </c>
      <c r="AY1290" s="54">
        <f>IFERROR(VLOOKUP($F1290,Ref_Param!$L:$M,2,0),0)*X1290</f>
        <v>172.63067468236204</v>
      </c>
      <c r="AZ1290" s="54">
        <f>IFERROR(VLOOKUP($F1290,Ref_Param!$L:$M,2,0),0)*Y1290</f>
        <v>158.55907210589294</v>
      </c>
      <c r="BA1290" s="54">
        <f>IFERROR(VLOOKUP($F1290,Ref_Param!$L:$M,2,0),0)*Z1290</f>
        <v>113.99716129732589</v>
      </c>
      <c r="BB1290" s="55">
        <f t="shared" si="360"/>
        <v>624.34690118582535</v>
      </c>
      <c r="BC1290" s="56">
        <f>IFERROR(VLOOKUP($F1290,Ref_Param!$L:$M,2,0),0)*AB1290</f>
        <v>141.7054012472795</v>
      </c>
      <c r="BD1290" s="56">
        <f>IFERROR(VLOOKUP($F1290,Ref_Param!$L:$M,2,0),0)*AC1290</f>
        <v>128.30696225194757</v>
      </c>
      <c r="BE1290" s="56">
        <f>IFERROR(VLOOKUP($F1290,Ref_Param!$L:$M,2,0),0)*AD1290</f>
        <v>0</v>
      </c>
      <c r="BF1290" s="56">
        <f>IFERROR(VLOOKUP($F1290,Ref_Param!$L:$M,2,0),0)*AE1290</f>
        <v>0</v>
      </c>
      <c r="BG1290" s="57">
        <f t="shared" si="361"/>
        <v>270.01236349922704</v>
      </c>
      <c r="BH1290" s="56">
        <f>IFERROR(VLOOKUP($F1290,Ref_Param!$L:$M,2,0),0)*AG1290</f>
        <v>0</v>
      </c>
      <c r="BI1290" s="56">
        <f>IFERROR(VLOOKUP($F1290,Ref_Param!$L:$M,2,0),0)*AH1290</f>
        <v>0</v>
      </c>
      <c r="BJ1290" s="56">
        <f>IFERROR(VLOOKUP($F1290,Ref_Param!$L:$M,2,0),0)*AI1290</f>
        <v>0</v>
      </c>
      <c r="BK1290" s="56">
        <f>IFERROR(VLOOKUP($F1290,Ref_Param!$L:$M,2,0),0)*AJ1290</f>
        <v>0</v>
      </c>
      <c r="BL1290" s="57">
        <f t="shared" si="362"/>
        <v>0</v>
      </c>
      <c r="BM1290" s="58">
        <f>IFERROR(VLOOKUP($F1290,Ref_Param!$L:$M,2,0),0)*AL1290</f>
        <v>0</v>
      </c>
      <c r="BN1290" s="59">
        <f>IFERROR(VLOOKUP($F1290,Ref_Param!$L:$M,2,0),0)*AM1290</f>
        <v>0</v>
      </c>
    </row>
    <row r="1291" spans="1:66" ht="15" customHeight="1" x14ac:dyDescent="0.3">
      <c r="A1291" s="91" t="str">
        <f t="shared" si="352"/>
        <v>EAISDigital - Business Process Management (Pega)</v>
      </c>
      <c r="B1291" s="43" t="s">
        <v>4152</v>
      </c>
      <c r="C1291" s="43" t="s">
        <v>4155</v>
      </c>
      <c r="D1291" s="43" t="s">
        <v>1688</v>
      </c>
      <c r="E1291" s="66" t="s">
        <v>1688</v>
      </c>
      <c r="F1291" s="43" t="s">
        <v>3731</v>
      </c>
      <c r="G1291" s="44" t="s">
        <v>1052</v>
      </c>
      <c r="H1291" s="41" t="s">
        <v>21</v>
      </c>
      <c r="I1291" s="66" t="s">
        <v>22</v>
      </c>
      <c r="J1291" s="43"/>
      <c r="K1291" s="66"/>
      <c r="L1291" s="43" t="s">
        <v>4110</v>
      </c>
      <c r="M1291" s="7">
        <v>0</v>
      </c>
      <c r="N1291" s="7">
        <v>0</v>
      </c>
      <c r="O1291" s="7">
        <v>0</v>
      </c>
      <c r="P1291" s="7">
        <v>0</v>
      </c>
      <c r="Q1291" s="46">
        <f t="shared" si="353"/>
        <v>0</v>
      </c>
      <c r="R1291" s="7">
        <v>0</v>
      </c>
      <c r="S1291" s="7">
        <v>0</v>
      </c>
      <c r="T1291" s="7">
        <v>0</v>
      </c>
      <c r="U1291" s="7">
        <v>0</v>
      </c>
      <c r="V1291" s="46">
        <f t="shared" si="354"/>
        <v>0</v>
      </c>
      <c r="W1291" s="7">
        <v>-128.25499999999994</v>
      </c>
      <c r="X1291" s="7">
        <v>-135.81500000000034</v>
      </c>
      <c r="Y1291" s="7">
        <v>-125.9319999999997</v>
      </c>
      <c r="Z1291" s="7">
        <v>-4.0856207306205761E-14</v>
      </c>
      <c r="AA1291" s="46">
        <f t="shared" si="355"/>
        <v>-390.00200000000001</v>
      </c>
      <c r="AB1291" s="49">
        <v>1.1139999999999994</v>
      </c>
      <c r="AC1291" s="49">
        <v>7.6399300000000148</v>
      </c>
      <c r="AD1291" s="49"/>
      <c r="AE1291" s="49"/>
      <c r="AF1291" s="46">
        <f t="shared" si="356"/>
        <v>8.7539300000000146</v>
      </c>
      <c r="AG1291" s="49"/>
      <c r="AH1291" s="49"/>
      <c r="AI1291" s="49"/>
      <c r="AJ1291" s="49"/>
      <c r="AK1291" s="46">
        <f t="shared" si="357"/>
        <v>0</v>
      </c>
      <c r="AL1291" s="48"/>
      <c r="AM1291" s="48"/>
      <c r="AN1291" s="50">
        <f>IFERROR(VLOOKUP($F1291,Ref_Param!$L:$M,2,0),0)*M1291</f>
        <v>0</v>
      </c>
      <c r="AO1291" s="50">
        <f>IFERROR(VLOOKUP($F1291,Ref_Param!$L:$M,2,0),0)*N1291</f>
        <v>0</v>
      </c>
      <c r="AP1291" s="50">
        <f>IFERROR(VLOOKUP($F1291,Ref_Param!$L:$M,2,0),0)*O1291</f>
        <v>0</v>
      </c>
      <c r="AQ1291" s="50">
        <f>IFERROR(VLOOKUP($F1291,Ref_Param!$L:$M,2,0),0)*P1291</f>
        <v>0</v>
      </c>
      <c r="AR1291" s="51">
        <f t="shared" si="358"/>
        <v>0</v>
      </c>
      <c r="AS1291" s="52">
        <f>IFERROR(VLOOKUP($F1291,Ref_Param!$L:$M,2,0),0)*R1291</f>
        <v>0</v>
      </c>
      <c r="AT1291" s="52">
        <f>IFERROR(VLOOKUP($F1291,Ref_Param!$L:$M,2,0),0)*S1291</f>
        <v>0</v>
      </c>
      <c r="AU1291" s="52">
        <f>IFERROR(VLOOKUP($F1291,Ref_Param!$L:$M,2,0),0)*T1291</f>
        <v>0</v>
      </c>
      <c r="AV1291" s="52">
        <f>IFERROR(VLOOKUP($F1291,Ref_Param!$L:$M,2,0),0)*U1291</f>
        <v>0</v>
      </c>
      <c r="AW1291" s="53">
        <f t="shared" si="359"/>
        <v>0</v>
      </c>
      <c r="AX1291" s="54">
        <f>IFERROR(VLOOKUP($F1291,Ref_Param!$L:$M,2,0),0)*W1291</f>
        <v>-1.560849458439822</v>
      </c>
      <c r="AY1291" s="54">
        <f>IFERROR(VLOOKUP($F1291,Ref_Param!$L:$M,2,0),0)*X1291</f>
        <v>-1.6528538396008348</v>
      </c>
      <c r="AZ1291" s="54">
        <f>IFERROR(VLOOKUP($F1291,Ref_Param!$L:$M,2,0),0)*Y1291</f>
        <v>-1.5325788000486789</v>
      </c>
      <c r="BA1291" s="54">
        <f>IFERROR(VLOOKUP($F1291,Ref_Param!$L:$M,2,0),0)*Z1291</f>
        <v>-4.9721561769752754E-16</v>
      </c>
      <c r="BB1291" s="55">
        <f t="shared" si="360"/>
        <v>-4.7462820980893365</v>
      </c>
      <c r="BC1291" s="56">
        <f>IFERROR(VLOOKUP($F1291,Ref_Param!$L:$M,2,0),0)*AB1291</f>
        <v>1.355725934039189E-2</v>
      </c>
      <c r="BD1291" s="56">
        <f>IFERROR(VLOOKUP($F1291,Ref_Param!$L:$M,2,0),0)*AC1291</f>
        <v>9.2977120603626992E-2</v>
      </c>
      <c r="BE1291" s="56">
        <f>IFERROR(VLOOKUP($F1291,Ref_Param!$L:$M,2,0),0)*AD1291</f>
        <v>0</v>
      </c>
      <c r="BF1291" s="56">
        <f>IFERROR(VLOOKUP($F1291,Ref_Param!$L:$M,2,0),0)*AE1291</f>
        <v>0</v>
      </c>
      <c r="BG1291" s="57">
        <f t="shared" si="361"/>
        <v>0.10653437994401888</v>
      </c>
      <c r="BH1291" s="56">
        <f>IFERROR(VLOOKUP($F1291,Ref_Param!$L:$M,2,0),0)*AG1291</f>
        <v>0</v>
      </c>
      <c r="BI1291" s="56">
        <f>IFERROR(VLOOKUP($F1291,Ref_Param!$L:$M,2,0),0)*AH1291</f>
        <v>0</v>
      </c>
      <c r="BJ1291" s="56">
        <f>IFERROR(VLOOKUP($F1291,Ref_Param!$L:$M,2,0),0)*AI1291</f>
        <v>0</v>
      </c>
      <c r="BK1291" s="56">
        <f>IFERROR(VLOOKUP($F1291,Ref_Param!$L:$M,2,0),0)*AJ1291</f>
        <v>0</v>
      </c>
      <c r="BL1291" s="57">
        <f t="shared" si="362"/>
        <v>0</v>
      </c>
      <c r="BM1291" s="58">
        <f>IFERROR(VLOOKUP($F1291,Ref_Param!$L:$M,2,0),0)*AL1291</f>
        <v>0</v>
      </c>
      <c r="BN1291" s="59">
        <f>IFERROR(VLOOKUP($F1291,Ref_Param!$L:$M,2,0),0)*AM1291</f>
        <v>0</v>
      </c>
    </row>
    <row r="1292" spans="1:66" ht="15" customHeight="1" x14ac:dyDescent="0.3">
      <c r="A1292" s="91" t="str">
        <f t="shared" si="352"/>
        <v>EAISDigital - Business Process Management (Pega)</v>
      </c>
      <c r="B1292" s="43" t="s">
        <v>4152</v>
      </c>
      <c r="C1292" s="43" t="s">
        <v>4155</v>
      </c>
      <c r="D1292" s="43" t="s">
        <v>1688</v>
      </c>
      <c r="E1292" s="66" t="s">
        <v>1688</v>
      </c>
      <c r="F1292" s="43" t="s">
        <v>20</v>
      </c>
      <c r="G1292" s="44" t="s">
        <v>1052</v>
      </c>
      <c r="H1292" s="41" t="s">
        <v>21</v>
      </c>
      <c r="I1292" s="66" t="s">
        <v>22</v>
      </c>
      <c r="J1292" s="43"/>
      <c r="K1292" s="66"/>
      <c r="L1292" s="43" t="s">
        <v>4110</v>
      </c>
      <c r="M1292" s="7"/>
      <c r="N1292" s="7"/>
      <c r="O1292" s="7"/>
      <c r="P1292" s="7"/>
      <c r="Q1292" s="46">
        <f t="shared" si="353"/>
        <v>0</v>
      </c>
      <c r="R1292" s="7"/>
      <c r="S1292" s="7"/>
      <c r="T1292" s="7"/>
      <c r="U1292" s="7"/>
      <c r="V1292" s="46">
        <f t="shared" si="354"/>
        <v>0</v>
      </c>
      <c r="W1292" s="7"/>
      <c r="X1292" s="7"/>
      <c r="Y1292" s="7"/>
      <c r="Z1292" s="7"/>
      <c r="AA1292" s="46">
        <f t="shared" si="355"/>
        <v>0</v>
      </c>
      <c r="AB1292" s="49"/>
      <c r="AC1292" s="49"/>
      <c r="AD1292" s="49">
        <v>131</v>
      </c>
      <c r="AE1292" s="49">
        <v>131</v>
      </c>
      <c r="AF1292" s="46">
        <f t="shared" si="356"/>
        <v>262</v>
      </c>
      <c r="AG1292" s="49">
        <v>131</v>
      </c>
      <c r="AH1292" s="49">
        <v>250</v>
      </c>
      <c r="AI1292" s="49">
        <v>250</v>
      </c>
      <c r="AJ1292" s="49">
        <v>250</v>
      </c>
      <c r="AK1292" s="46">
        <f t="shared" si="357"/>
        <v>881</v>
      </c>
      <c r="AL1292" s="48"/>
      <c r="AM1292" s="48"/>
      <c r="AN1292" s="50">
        <f>IFERROR(VLOOKUP($F1292,Ref_Param!$L:$M,2,0),0)*M1292</f>
        <v>0</v>
      </c>
      <c r="AO1292" s="50">
        <f>IFERROR(VLOOKUP($F1292,Ref_Param!$L:$M,2,0),0)*N1292</f>
        <v>0</v>
      </c>
      <c r="AP1292" s="50">
        <f>IFERROR(VLOOKUP($F1292,Ref_Param!$L:$M,2,0),0)*O1292</f>
        <v>0</v>
      </c>
      <c r="AQ1292" s="50">
        <f>IFERROR(VLOOKUP($F1292,Ref_Param!$L:$M,2,0),0)*P1292</f>
        <v>0</v>
      </c>
      <c r="AR1292" s="51">
        <f t="shared" si="358"/>
        <v>0</v>
      </c>
      <c r="AS1292" s="52">
        <f>IFERROR(VLOOKUP($F1292,Ref_Param!$L:$M,2,0),0)*R1292</f>
        <v>0</v>
      </c>
      <c r="AT1292" s="52">
        <f>IFERROR(VLOOKUP($F1292,Ref_Param!$L:$M,2,0),0)*S1292</f>
        <v>0</v>
      </c>
      <c r="AU1292" s="52">
        <f>IFERROR(VLOOKUP($F1292,Ref_Param!$L:$M,2,0),0)*T1292</f>
        <v>0</v>
      </c>
      <c r="AV1292" s="52">
        <f>IFERROR(VLOOKUP($F1292,Ref_Param!$L:$M,2,0),0)*U1292</f>
        <v>0</v>
      </c>
      <c r="AW1292" s="53">
        <f t="shared" si="359"/>
        <v>0</v>
      </c>
      <c r="AX1292" s="54">
        <f>IFERROR(VLOOKUP($F1292,Ref_Param!$L:$M,2,0),0)*W1292</f>
        <v>0</v>
      </c>
      <c r="AY1292" s="54">
        <f>IFERROR(VLOOKUP($F1292,Ref_Param!$L:$M,2,0),0)*X1292</f>
        <v>0</v>
      </c>
      <c r="AZ1292" s="54">
        <f>IFERROR(VLOOKUP($F1292,Ref_Param!$L:$M,2,0),0)*Y1292</f>
        <v>0</v>
      </c>
      <c r="BA1292" s="54">
        <f>IFERROR(VLOOKUP($F1292,Ref_Param!$L:$M,2,0),0)*Z1292</f>
        <v>0</v>
      </c>
      <c r="BB1292" s="55">
        <f t="shared" si="360"/>
        <v>0</v>
      </c>
      <c r="BC1292" s="56">
        <f>IFERROR(VLOOKUP($F1292,Ref_Param!$L:$M,2,0),0)*AB1292</f>
        <v>0</v>
      </c>
      <c r="BD1292" s="56">
        <f>IFERROR(VLOOKUP($F1292,Ref_Param!$L:$M,2,0),0)*AC1292</f>
        <v>0</v>
      </c>
      <c r="BE1292" s="56">
        <f>IFERROR(VLOOKUP($F1292,Ref_Param!$L:$M,2,0),0)*AD1292</f>
        <v>131</v>
      </c>
      <c r="BF1292" s="56">
        <f>IFERROR(VLOOKUP($F1292,Ref_Param!$L:$M,2,0),0)*AE1292</f>
        <v>131</v>
      </c>
      <c r="BG1292" s="57">
        <f t="shared" si="361"/>
        <v>262</v>
      </c>
      <c r="BH1292" s="56">
        <f>IFERROR(VLOOKUP($F1292,Ref_Param!$L:$M,2,0),0)*AG1292</f>
        <v>131</v>
      </c>
      <c r="BI1292" s="56">
        <f>IFERROR(VLOOKUP($F1292,Ref_Param!$L:$M,2,0),0)*AH1292</f>
        <v>250</v>
      </c>
      <c r="BJ1292" s="56">
        <f>IFERROR(VLOOKUP($F1292,Ref_Param!$L:$M,2,0),0)*AI1292</f>
        <v>250</v>
      </c>
      <c r="BK1292" s="56">
        <f>IFERROR(VLOOKUP($F1292,Ref_Param!$L:$M,2,0),0)*AJ1292</f>
        <v>250</v>
      </c>
      <c r="BL1292" s="57">
        <f t="shared" si="362"/>
        <v>881</v>
      </c>
      <c r="BM1292" s="58">
        <f>IFERROR(VLOOKUP($F1292,Ref_Param!$L:$M,2,0),0)*AL1292</f>
        <v>0</v>
      </c>
      <c r="BN1292" s="59">
        <f>IFERROR(VLOOKUP($F1292,Ref_Param!$L:$M,2,0),0)*AM1292</f>
        <v>0</v>
      </c>
    </row>
    <row r="1293" spans="1:66" ht="15" customHeight="1" x14ac:dyDescent="0.3">
      <c r="A1293" s="91" t="str">
        <f t="shared" si="352"/>
        <v>EAISDigital - Business Process Management (Pega)</v>
      </c>
      <c r="B1293" s="43" t="s">
        <v>4152</v>
      </c>
      <c r="C1293" s="43" t="s">
        <v>4155</v>
      </c>
      <c r="D1293" s="43" t="s">
        <v>4249</v>
      </c>
      <c r="E1293" s="66" t="s">
        <v>4250</v>
      </c>
      <c r="F1293" s="43" t="s">
        <v>20</v>
      </c>
      <c r="G1293" s="44" t="s">
        <v>1052</v>
      </c>
      <c r="H1293" s="41" t="s">
        <v>31</v>
      </c>
      <c r="I1293" s="66" t="s">
        <v>26</v>
      </c>
      <c r="J1293" s="43"/>
      <c r="K1293" s="66"/>
      <c r="L1293" s="43" t="s">
        <v>4110</v>
      </c>
      <c r="M1293" s="7">
        <v>0</v>
      </c>
      <c r="N1293" s="7">
        <v>0</v>
      </c>
      <c r="O1293" s="7">
        <v>0</v>
      </c>
      <c r="P1293" s="7">
        <v>0</v>
      </c>
      <c r="Q1293" s="46">
        <f t="shared" si="353"/>
        <v>0</v>
      </c>
      <c r="R1293" s="7">
        <v>0</v>
      </c>
      <c r="S1293" s="7">
        <v>0</v>
      </c>
      <c r="T1293" s="7">
        <v>0</v>
      </c>
      <c r="U1293" s="7">
        <v>4.0490340431125134</v>
      </c>
      <c r="V1293" s="46">
        <f t="shared" si="354"/>
        <v>4.0490340431125134</v>
      </c>
      <c r="W1293" s="7">
        <v>22.681967027115711</v>
      </c>
      <c r="X1293" s="7">
        <v>37.130484664221989</v>
      </c>
      <c r="Y1293" s="7">
        <v>34.744281645640669</v>
      </c>
      <c r="Z1293" s="7">
        <v>23.963964218624582</v>
      </c>
      <c r="AA1293" s="46">
        <f t="shared" si="355"/>
        <v>118.52069755560295</v>
      </c>
      <c r="AB1293" s="49">
        <v>19.109761054501533</v>
      </c>
      <c r="AC1293" s="49">
        <v>16.911087904944342</v>
      </c>
      <c r="AD1293" s="49"/>
      <c r="AE1293" s="49"/>
      <c r="AF1293" s="46">
        <f t="shared" si="356"/>
        <v>36.020848959445871</v>
      </c>
      <c r="AG1293" s="49"/>
      <c r="AH1293" s="49"/>
      <c r="AI1293" s="49"/>
      <c r="AJ1293" s="49"/>
      <c r="AK1293" s="46">
        <f t="shared" si="357"/>
        <v>0</v>
      </c>
      <c r="AL1293" s="48"/>
      <c r="AM1293" s="48"/>
      <c r="AN1293" s="50">
        <f>IFERROR(VLOOKUP($F1293,Ref_Param!$L:$M,2,0),0)*M1293</f>
        <v>0</v>
      </c>
      <c r="AO1293" s="50">
        <f>IFERROR(VLOOKUP($F1293,Ref_Param!$L:$M,2,0),0)*N1293</f>
        <v>0</v>
      </c>
      <c r="AP1293" s="50">
        <f>IFERROR(VLOOKUP($F1293,Ref_Param!$L:$M,2,0),0)*O1293</f>
        <v>0</v>
      </c>
      <c r="AQ1293" s="50">
        <f>IFERROR(VLOOKUP($F1293,Ref_Param!$L:$M,2,0),0)*P1293</f>
        <v>0</v>
      </c>
      <c r="AR1293" s="51">
        <f t="shared" si="358"/>
        <v>0</v>
      </c>
      <c r="AS1293" s="52">
        <f>IFERROR(VLOOKUP($F1293,Ref_Param!$L:$M,2,0),0)*R1293</f>
        <v>0</v>
      </c>
      <c r="AT1293" s="52">
        <f>IFERROR(VLOOKUP($F1293,Ref_Param!$L:$M,2,0),0)*S1293</f>
        <v>0</v>
      </c>
      <c r="AU1293" s="52">
        <f>IFERROR(VLOOKUP($F1293,Ref_Param!$L:$M,2,0),0)*T1293</f>
        <v>0</v>
      </c>
      <c r="AV1293" s="52">
        <f>IFERROR(VLOOKUP($F1293,Ref_Param!$L:$M,2,0),0)*U1293</f>
        <v>4.0490340431125134</v>
      </c>
      <c r="AW1293" s="53">
        <f t="shared" si="359"/>
        <v>4.0490340431125134</v>
      </c>
      <c r="AX1293" s="54">
        <f>IFERROR(VLOOKUP($F1293,Ref_Param!$L:$M,2,0),0)*W1293</f>
        <v>22.681967027115711</v>
      </c>
      <c r="AY1293" s="54">
        <f>IFERROR(VLOOKUP($F1293,Ref_Param!$L:$M,2,0),0)*X1293</f>
        <v>37.130484664221989</v>
      </c>
      <c r="AZ1293" s="54">
        <f>IFERROR(VLOOKUP($F1293,Ref_Param!$L:$M,2,0),0)*Y1293</f>
        <v>34.744281645640669</v>
      </c>
      <c r="BA1293" s="54">
        <f>IFERROR(VLOOKUP($F1293,Ref_Param!$L:$M,2,0),0)*Z1293</f>
        <v>23.963964218624582</v>
      </c>
      <c r="BB1293" s="55">
        <f t="shared" si="360"/>
        <v>118.52069755560295</v>
      </c>
      <c r="BC1293" s="56">
        <f>IFERROR(VLOOKUP($F1293,Ref_Param!$L:$M,2,0),0)*AB1293</f>
        <v>19.109761054501533</v>
      </c>
      <c r="BD1293" s="56">
        <f>IFERROR(VLOOKUP($F1293,Ref_Param!$L:$M,2,0),0)*AC1293</f>
        <v>16.911087904944342</v>
      </c>
      <c r="BE1293" s="56">
        <f>IFERROR(VLOOKUP($F1293,Ref_Param!$L:$M,2,0),0)*AD1293</f>
        <v>0</v>
      </c>
      <c r="BF1293" s="56">
        <f>IFERROR(VLOOKUP($F1293,Ref_Param!$L:$M,2,0),0)*AE1293</f>
        <v>0</v>
      </c>
      <c r="BG1293" s="57">
        <f t="shared" si="361"/>
        <v>36.020848959445871</v>
      </c>
      <c r="BH1293" s="56">
        <f>IFERROR(VLOOKUP($F1293,Ref_Param!$L:$M,2,0),0)*AG1293</f>
        <v>0</v>
      </c>
      <c r="BI1293" s="56">
        <f>IFERROR(VLOOKUP($F1293,Ref_Param!$L:$M,2,0),0)*AH1293</f>
        <v>0</v>
      </c>
      <c r="BJ1293" s="56">
        <f>IFERROR(VLOOKUP($F1293,Ref_Param!$L:$M,2,0),0)*AI1293</f>
        <v>0</v>
      </c>
      <c r="BK1293" s="56">
        <f>IFERROR(VLOOKUP($F1293,Ref_Param!$L:$M,2,0),0)*AJ1293</f>
        <v>0</v>
      </c>
      <c r="BL1293" s="57">
        <f t="shared" si="362"/>
        <v>0</v>
      </c>
      <c r="BM1293" s="58">
        <f>IFERROR(VLOOKUP($F1293,Ref_Param!$L:$M,2,0),0)*AL1293</f>
        <v>0</v>
      </c>
      <c r="BN1293" s="59">
        <f>IFERROR(VLOOKUP($F1293,Ref_Param!$L:$M,2,0),0)*AM1293</f>
        <v>0</v>
      </c>
    </row>
    <row r="1294" spans="1:66" ht="15" customHeight="1" x14ac:dyDescent="0.3">
      <c r="A1294" s="91" t="str">
        <f t="shared" si="352"/>
        <v>EAISDigital - Business Process Management (Pega)</v>
      </c>
      <c r="B1294" s="43" t="s">
        <v>4152</v>
      </c>
      <c r="C1294" s="43" t="s">
        <v>4155</v>
      </c>
      <c r="D1294" s="43" t="s">
        <v>4249</v>
      </c>
      <c r="E1294" s="66" t="s">
        <v>4250</v>
      </c>
      <c r="F1294" s="43" t="s">
        <v>20</v>
      </c>
      <c r="G1294" s="44" t="s">
        <v>1052</v>
      </c>
      <c r="H1294" s="41" t="s">
        <v>31</v>
      </c>
      <c r="I1294" s="66" t="s">
        <v>26</v>
      </c>
      <c r="J1294" s="43"/>
      <c r="K1294" s="66"/>
      <c r="L1294" s="43" t="s">
        <v>4110</v>
      </c>
      <c r="M1294" s="7"/>
      <c r="N1294" s="7"/>
      <c r="O1294" s="7"/>
      <c r="P1294" s="7"/>
      <c r="Q1294" s="46">
        <f t="shared" si="353"/>
        <v>0</v>
      </c>
      <c r="R1294" s="7"/>
      <c r="S1294" s="7"/>
      <c r="T1294" s="7"/>
      <c r="U1294" s="7"/>
      <c r="V1294" s="46">
        <f t="shared" si="354"/>
        <v>0</v>
      </c>
      <c r="W1294" s="7"/>
      <c r="X1294" s="7"/>
      <c r="Y1294" s="7"/>
      <c r="Z1294" s="7"/>
      <c r="AA1294" s="46">
        <f t="shared" si="355"/>
        <v>0</v>
      </c>
      <c r="AB1294" s="49"/>
      <c r="AC1294" s="49"/>
      <c r="AD1294" s="49">
        <v>17.852</v>
      </c>
      <c r="AE1294" s="49">
        <v>18</v>
      </c>
      <c r="AF1294" s="46">
        <f t="shared" si="356"/>
        <v>35.852000000000004</v>
      </c>
      <c r="AG1294" s="49">
        <v>18</v>
      </c>
      <c r="AH1294" s="49">
        <v>36</v>
      </c>
      <c r="AI1294" s="49">
        <v>36</v>
      </c>
      <c r="AJ1294" s="49">
        <v>36</v>
      </c>
      <c r="AK1294" s="46">
        <f t="shared" si="357"/>
        <v>126</v>
      </c>
      <c r="AL1294" s="48"/>
      <c r="AM1294" s="48"/>
      <c r="AN1294" s="50">
        <f>IFERROR(VLOOKUP($F1294,Ref_Param!$L:$M,2,0),0)*M1294</f>
        <v>0</v>
      </c>
      <c r="AO1294" s="50">
        <f>IFERROR(VLOOKUP($F1294,Ref_Param!$L:$M,2,0),0)*N1294</f>
        <v>0</v>
      </c>
      <c r="AP1294" s="50">
        <f>IFERROR(VLOOKUP($F1294,Ref_Param!$L:$M,2,0),0)*O1294</f>
        <v>0</v>
      </c>
      <c r="AQ1294" s="50">
        <f>IFERROR(VLOOKUP($F1294,Ref_Param!$L:$M,2,0),0)*P1294</f>
        <v>0</v>
      </c>
      <c r="AR1294" s="51">
        <f t="shared" si="358"/>
        <v>0</v>
      </c>
      <c r="AS1294" s="52">
        <f>IFERROR(VLOOKUP($F1294,Ref_Param!$L:$M,2,0),0)*R1294</f>
        <v>0</v>
      </c>
      <c r="AT1294" s="52">
        <f>IFERROR(VLOOKUP($F1294,Ref_Param!$L:$M,2,0),0)*S1294</f>
        <v>0</v>
      </c>
      <c r="AU1294" s="52">
        <f>IFERROR(VLOOKUP($F1294,Ref_Param!$L:$M,2,0),0)*T1294</f>
        <v>0</v>
      </c>
      <c r="AV1294" s="52">
        <f>IFERROR(VLOOKUP($F1294,Ref_Param!$L:$M,2,0),0)*U1294</f>
        <v>0</v>
      </c>
      <c r="AW1294" s="53">
        <f t="shared" si="359"/>
        <v>0</v>
      </c>
      <c r="AX1294" s="54">
        <f>IFERROR(VLOOKUP($F1294,Ref_Param!$L:$M,2,0),0)*W1294</f>
        <v>0</v>
      </c>
      <c r="AY1294" s="54">
        <f>IFERROR(VLOOKUP($F1294,Ref_Param!$L:$M,2,0),0)*X1294</f>
        <v>0</v>
      </c>
      <c r="AZ1294" s="54">
        <f>IFERROR(VLOOKUP($F1294,Ref_Param!$L:$M,2,0),0)*Y1294</f>
        <v>0</v>
      </c>
      <c r="BA1294" s="54">
        <f>IFERROR(VLOOKUP($F1294,Ref_Param!$L:$M,2,0),0)*Z1294</f>
        <v>0</v>
      </c>
      <c r="BB1294" s="55">
        <f t="shared" si="360"/>
        <v>0</v>
      </c>
      <c r="BC1294" s="56">
        <f>IFERROR(VLOOKUP($F1294,Ref_Param!$L:$M,2,0),0)*AB1294</f>
        <v>0</v>
      </c>
      <c r="BD1294" s="56">
        <f>IFERROR(VLOOKUP($F1294,Ref_Param!$L:$M,2,0),0)*AC1294</f>
        <v>0</v>
      </c>
      <c r="BE1294" s="56">
        <f>IFERROR(VLOOKUP($F1294,Ref_Param!$L:$M,2,0),0)*AD1294</f>
        <v>17.852</v>
      </c>
      <c r="BF1294" s="56">
        <f>IFERROR(VLOOKUP($F1294,Ref_Param!$L:$M,2,0),0)*AE1294</f>
        <v>18</v>
      </c>
      <c r="BG1294" s="57">
        <f t="shared" si="361"/>
        <v>35.852000000000004</v>
      </c>
      <c r="BH1294" s="56">
        <f>IFERROR(VLOOKUP($F1294,Ref_Param!$L:$M,2,0),0)*AG1294</f>
        <v>18</v>
      </c>
      <c r="BI1294" s="56">
        <f>IFERROR(VLOOKUP($F1294,Ref_Param!$L:$M,2,0),0)*AH1294</f>
        <v>36</v>
      </c>
      <c r="BJ1294" s="56">
        <f>IFERROR(VLOOKUP($F1294,Ref_Param!$L:$M,2,0),0)*AI1294</f>
        <v>36</v>
      </c>
      <c r="BK1294" s="56">
        <f>IFERROR(VLOOKUP($F1294,Ref_Param!$L:$M,2,0),0)*AJ1294</f>
        <v>36</v>
      </c>
      <c r="BL1294" s="57">
        <f t="shared" si="362"/>
        <v>126</v>
      </c>
      <c r="BM1294" s="58">
        <f>IFERROR(VLOOKUP($F1294,Ref_Param!$L:$M,2,0),0)*AL1294</f>
        <v>0</v>
      </c>
      <c r="BN1294" s="59">
        <f>IFERROR(VLOOKUP($F1294,Ref_Param!$L:$M,2,0),0)*AM1294</f>
        <v>0</v>
      </c>
    </row>
    <row r="1295" spans="1:66" ht="15" customHeight="1" x14ac:dyDescent="0.3">
      <c r="A1295" s="91" t="str">
        <f t="shared" si="352"/>
        <v>EAISDigital - Business Process Management (Pega)</v>
      </c>
      <c r="B1295" s="43" t="s">
        <v>4152</v>
      </c>
      <c r="C1295" s="43" t="s">
        <v>4155</v>
      </c>
      <c r="D1295" s="43" t="s">
        <v>211</v>
      </c>
      <c r="E1295" s="66" t="s">
        <v>5186</v>
      </c>
      <c r="F1295" s="43" t="s">
        <v>28</v>
      </c>
      <c r="G1295" s="44" t="s">
        <v>1052</v>
      </c>
      <c r="H1295" s="41" t="s">
        <v>37</v>
      </c>
      <c r="I1295" s="66" t="s">
        <v>22</v>
      </c>
      <c r="J1295" s="43"/>
      <c r="K1295" s="66"/>
      <c r="L1295" s="43" t="s">
        <v>4110</v>
      </c>
      <c r="M1295" s="7">
        <v>372.22026996966559</v>
      </c>
      <c r="N1295" s="7">
        <v>560.53573873285291</v>
      </c>
      <c r="O1295" s="7">
        <v>732.62558809935115</v>
      </c>
      <c r="P1295" s="7">
        <v>759.49228005187638</v>
      </c>
      <c r="Q1295" s="46">
        <f t="shared" si="353"/>
        <v>2424.873876853746</v>
      </c>
      <c r="R1295" s="7">
        <v>828.83908650625892</v>
      </c>
      <c r="S1295" s="7">
        <v>865.82958860412043</v>
      </c>
      <c r="T1295" s="7">
        <v>804.10581437949497</v>
      </c>
      <c r="U1295" s="7">
        <v>879.14433662684701</v>
      </c>
      <c r="V1295" s="46">
        <f t="shared" si="354"/>
        <v>3377.918826116721</v>
      </c>
      <c r="W1295" s="7">
        <v>1008.8977410384566</v>
      </c>
      <c r="X1295" s="7">
        <v>992.97783543760909</v>
      </c>
      <c r="Y1295" s="7">
        <v>1007.756819850807</v>
      </c>
      <c r="Z1295" s="7">
        <v>1023.103057348749</v>
      </c>
      <c r="AA1295" s="46">
        <f t="shared" si="355"/>
        <v>4032.735453675622</v>
      </c>
      <c r="AB1295" s="49">
        <v>902.7170002688199</v>
      </c>
      <c r="AC1295" s="49">
        <v>756.73894468921935</v>
      </c>
      <c r="AD1295" s="49"/>
      <c r="AE1295" s="49"/>
      <c r="AF1295" s="46">
        <f t="shared" si="356"/>
        <v>1659.4559449580393</v>
      </c>
      <c r="AG1295" s="49"/>
      <c r="AH1295" s="49"/>
      <c r="AI1295" s="49"/>
      <c r="AJ1295" s="49"/>
      <c r="AK1295" s="46">
        <f t="shared" si="357"/>
        <v>0</v>
      </c>
      <c r="AL1295" s="48"/>
      <c r="AM1295" s="48"/>
      <c r="AN1295" s="50">
        <f>IFERROR(VLOOKUP($F1295,Ref_Param!$L:$M,2,0),0)*M1295</f>
        <v>405.1525002566259</v>
      </c>
      <c r="AO1295" s="50">
        <f>IFERROR(VLOOKUP($F1295,Ref_Param!$L:$M,2,0),0)*N1295</f>
        <v>610.12920131759097</v>
      </c>
      <c r="AP1295" s="50">
        <f>IFERROR(VLOOKUP($F1295,Ref_Param!$L:$M,2,0),0)*O1295</f>
        <v>797.4447194792026</v>
      </c>
      <c r="AQ1295" s="50">
        <f>IFERROR(VLOOKUP($F1295,Ref_Param!$L:$M,2,0),0)*P1295</f>
        <v>826.68844502665138</v>
      </c>
      <c r="AR1295" s="51">
        <f t="shared" si="358"/>
        <v>2639.4148660800711</v>
      </c>
      <c r="AS1295" s="52">
        <f>IFERROR(VLOOKUP($F1295,Ref_Param!$L:$M,2,0),0)*R1295</f>
        <v>902.17071798855943</v>
      </c>
      <c r="AT1295" s="52">
        <f>IFERROR(VLOOKUP($F1295,Ref_Param!$L:$M,2,0),0)*S1295</f>
        <v>942.43395892360547</v>
      </c>
      <c r="AU1295" s="52">
        <f>IFERROR(VLOOKUP($F1295,Ref_Param!$L:$M,2,0),0)*T1295</f>
        <v>875.24916682611843</v>
      </c>
      <c r="AV1295" s="52">
        <f>IFERROR(VLOOKUP($F1295,Ref_Param!$L:$M,2,0),0)*U1295</f>
        <v>956.92673077650397</v>
      </c>
      <c r="AW1295" s="53">
        <f t="shared" si="359"/>
        <v>3676.7805745147871</v>
      </c>
      <c r="AX1295" s="54">
        <f>IFERROR(VLOOKUP($F1295,Ref_Param!$L:$M,2,0),0)*W1295</f>
        <v>1098.1600822499661</v>
      </c>
      <c r="AY1295" s="54">
        <f>IFERROR(VLOOKUP($F1295,Ref_Param!$L:$M,2,0),0)*X1295</f>
        <v>1080.8316612089559</v>
      </c>
      <c r="AZ1295" s="54">
        <f>IFERROR(VLOOKUP($F1295,Ref_Param!$L:$M,2,0),0)*Y1295</f>
        <v>1096.9182179318041</v>
      </c>
      <c r="BA1295" s="54">
        <f>IFERROR(VLOOKUP($F1295,Ref_Param!$L:$M,2,0),0)*Z1295</f>
        <v>1113.6222155199252</v>
      </c>
      <c r="BB1295" s="55">
        <f t="shared" si="360"/>
        <v>4389.5321769106513</v>
      </c>
      <c r="BC1295" s="56">
        <f>IFERROR(VLOOKUP($F1295,Ref_Param!$L:$M,2,0),0)*AB1295</f>
        <v>982.58498848781051</v>
      </c>
      <c r="BD1295" s="56">
        <f>IFERROR(VLOOKUP($F1295,Ref_Param!$L:$M,2,0),0)*AC1295</f>
        <v>823.69150800783609</v>
      </c>
      <c r="BE1295" s="56">
        <f>IFERROR(VLOOKUP($F1295,Ref_Param!$L:$M,2,0),0)*AD1295</f>
        <v>0</v>
      </c>
      <c r="BF1295" s="56">
        <f>IFERROR(VLOOKUP($F1295,Ref_Param!$L:$M,2,0),0)*AE1295</f>
        <v>0</v>
      </c>
      <c r="BG1295" s="57">
        <f t="shared" si="361"/>
        <v>1806.2764964956466</v>
      </c>
      <c r="BH1295" s="56">
        <f>IFERROR(VLOOKUP($F1295,Ref_Param!$L:$M,2,0),0)*AG1295</f>
        <v>0</v>
      </c>
      <c r="BI1295" s="56">
        <f>IFERROR(VLOOKUP($F1295,Ref_Param!$L:$M,2,0),0)*AH1295</f>
        <v>0</v>
      </c>
      <c r="BJ1295" s="56">
        <f>IFERROR(VLOOKUP($F1295,Ref_Param!$L:$M,2,0),0)*AI1295</f>
        <v>0</v>
      </c>
      <c r="BK1295" s="56">
        <f>IFERROR(VLOOKUP($F1295,Ref_Param!$L:$M,2,0),0)*AJ1295</f>
        <v>0</v>
      </c>
      <c r="BL1295" s="57">
        <f t="shared" si="362"/>
        <v>0</v>
      </c>
      <c r="BM1295" s="58">
        <f>IFERROR(VLOOKUP($F1295,Ref_Param!$L:$M,2,0),0)*AL1295</f>
        <v>0</v>
      </c>
      <c r="BN1295" s="59">
        <f>IFERROR(VLOOKUP($F1295,Ref_Param!$L:$M,2,0),0)*AM1295</f>
        <v>0</v>
      </c>
    </row>
    <row r="1296" spans="1:66" ht="15" customHeight="1" x14ac:dyDescent="0.3">
      <c r="A1296" s="91" t="str">
        <f t="shared" si="352"/>
        <v>EAISDigital - Business Process Management (Pega)</v>
      </c>
      <c r="B1296" s="43" t="s">
        <v>4152</v>
      </c>
      <c r="C1296" s="43" t="s">
        <v>4155</v>
      </c>
      <c r="D1296" s="43" t="s">
        <v>211</v>
      </c>
      <c r="E1296" s="66" t="s">
        <v>5186</v>
      </c>
      <c r="F1296" s="43" t="s">
        <v>28</v>
      </c>
      <c r="G1296" s="44" t="s">
        <v>1052</v>
      </c>
      <c r="H1296" s="41" t="s">
        <v>37</v>
      </c>
      <c r="I1296" s="66" t="s">
        <v>22</v>
      </c>
      <c r="J1296" s="43"/>
      <c r="K1296" s="66"/>
      <c r="L1296" s="43" t="s">
        <v>4110</v>
      </c>
      <c r="M1296" s="7"/>
      <c r="N1296" s="7"/>
      <c r="O1296" s="7"/>
      <c r="P1296" s="7"/>
      <c r="Q1296" s="46">
        <f t="shared" si="353"/>
        <v>0</v>
      </c>
      <c r="R1296" s="7"/>
      <c r="S1296" s="7"/>
      <c r="T1296" s="7"/>
      <c r="U1296" s="7"/>
      <c r="V1296" s="46">
        <f t="shared" si="354"/>
        <v>0</v>
      </c>
      <c r="W1296" s="7"/>
      <c r="X1296" s="7"/>
      <c r="Y1296" s="7"/>
      <c r="Z1296" s="7"/>
      <c r="AA1296" s="46">
        <f t="shared" si="355"/>
        <v>0</v>
      </c>
      <c r="AB1296" s="49"/>
      <c r="AC1296" s="49"/>
      <c r="AD1296" s="49">
        <v>200.40299999999996</v>
      </c>
      <c r="AE1296" s="49">
        <v>0</v>
      </c>
      <c r="AF1296" s="46">
        <f t="shared" si="356"/>
        <v>200.40299999999996</v>
      </c>
      <c r="AG1296" s="49"/>
      <c r="AH1296" s="49"/>
      <c r="AI1296" s="49"/>
      <c r="AJ1296" s="49"/>
      <c r="AK1296" s="46">
        <f t="shared" si="357"/>
        <v>0</v>
      </c>
      <c r="AL1296" s="48"/>
      <c r="AM1296" s="48"/>
      <c r="AN1296" s="50">
        <f>IFERROR(VLOOKUP($F1296,Ref_Param!$L:$M,2,0),0)*M1296</f>
        <v>0</v>
      </c>
      <c r="AO1296" s="50">
        <f>IFERROR(VLOOKUP($F1296,Ref_Param!$L:$M,2,0),0)*N1296</f>
        <v>0</v>
      </c>
      <c r="AP1296" s="50">
        <f>IFERROR(VLOOKUP($F1296,Ref_Param!$L:$M,2,0),0)*O1296</f>
        <v>0</v>
      </c>
      <c r="AQ1296" s="50">
        <f>IFERROR(VLOOKUP($F1296,Ref_Param!$L:$M,2,0),0)*P1296</f>
        <v>0</v>
      </c>
      <c r="AR1296" s="51">
        <f t="shared" si="358"/>
        <v>0</v>
      </c>
      <c r="AS1296" s="52">
        <f>IFERROR(VLOOKUP($F1296,Ref_Param!$L:$M,2,0),0)*R1296</f>
        <v>0</v>
      </c>
      <c r="AT1296" s="52">
        <f>IFERROR(VLOOKUP($F1296,Ref_Param!$L:$M,2,0),0)*S1296</f>
        <v>0</v>
      </c>
      <c r="AU1296" s="52">
        <f>IFERROR(VLOOKUP($F1296,Ref_Param!$L:$M,2,0),0)*T1296</f>
        <v>0</v>
      </c>
      <c r="AV1296" s="52">
        <f>IFERROR(VLOOKUP($F1296,Ref_Param!$L:$M,2,0),0)*U1296</f>
        <v>0</v>
      </c>
      <c r="AW1296" s="53">
        <f t="shared" si="359"/>
        <v>0</v>
      </c>
      <c r="AX1296" s="54">
        <f>IFERROR(VLOOKUP($F1296,Ref_Param!$L:$M,2,0),0)*W1296</f>
        <v>0</v>
      </c>
      <c r="AY1296" s="54">
        <f>IFERROR(VLOOKUP($F1296,Ref_Param!$L:$M,2,0),0)*X1296</f>
        <v>0</v>
      </c>
      <c r="AZ1296" s="54">
        <f>IFERROR(VLOOKUP($F1296,Ref_Param!$L:$M,2,0),0)*Y1296</f>
        <v>0</v>
      </c>
      <c r="BA1296" s="54">
        <f>IFERROR(VLOOKUP($F1296,Ref_Param!$L:$M,2,0),0)*Z1296</f>
        <v>0</v>
      </c>
      <c r="BB1296" s="55">
        <f t="shared" si="360"/>
        <v>0</v>
      </c>
      <c r="BC1296" s="56">
        <f>IFERROR(VLOOKUP($F1296,Ref_Param!$L:$M,2,0),0)*AB1296</f>
        <v>0</v>
      </c>
      <c r="BD1296" s="56">
        <f>IFERROR(VLOOKUP($F1296,Ref_Param!$L:$M,2,0),0)*AC1296</f>
        <v>0</v>
      </c>
      <c r="BE1296" s="56">
        <f>IFERROR(VLOOKUP($F1296,Ref_Param!$L:$M,2,0),0)*AD1296</f>
        <v>218.13367798466626</v>
      </c>
      <c r="BF1296" s="56">
        <f>IFERROR(VLOOKUP($F1296,Ref_Param!$L:$M,2,0),0)*AE1296</f>
        <v>0</v>
      </c>
      <c r="BG1296" s="57">
        <f t="shared" si="361"/>
        <v>218.13367798466626</v>
      </c>
      <c r="BH1296" s="56">
        <f>IFERROR(VLOOKUP($F1296,Ref_Param!$L:$M,2,0),0)*AG1296</f>
        <v>0</v>
      </c>
      <c r="BI1296" s="56">
        <f>IFERROR(VLOOKUP($F1296,Ref_Param!$L:$M,2,0),0)*AH1296</f>
        <v>0</v>
      </c>
      <c r="BJ1296" s="56">
        <f>IFERROR(VLOOKUP($F1296,Ref_Param!$L:$M,2,0),0)*AI1296</f>
        <v>0</v>
      </c>
      <c r="BK1296" s="56">
        <f>IFERROR(VLOOKUP($F1296,Ref_Param!$L:$M,2,0),0)*AJ1296</f>
        <v>0</v>
      </c>
      <c r="BL1296" s="57">
        <f t="shared" si="362"/>
        <v>0</v>
      </c>
      <c r="BM1296" s="58">
        <f>IFERROR(VLOOKUP($F1296,Ref_Param!$L:$M,2,0),0)*AL1296</f>
        <v>0</v>
      </c>
      <c r="BN1296" s="59">
        <f>IFERROR(VLOOKUP($F1296,Ref_Param!$L:$M,2,0),0)*AM1296</f>
        <v>0</v>
      </c>
    </row>
    <row r="1297" spans="1:66" ht="15" customHeight="1" x14ac:dyDescent="0.3">
      <c r="A1297" s="91" t="str">
        <f t="shared" si="352"/>
        <v>EAISDigital - Business Process Management (Pega)</v>
      </c>
      <c r="B1297" s="43" t="s">
        <v>4152</v>
      </c>
      <c r="C1297" s="43" t="s">
        <v>4155</v>
      </c>
      <c r="D1297" s="43" t="s">
        <v>211</v>
      </c>
      <c r="E1297" s="66" t="s">
        <v>5186</v>
      </c>
      <c r="F1297" s="43" t="s">
        <v>3731</v>
      </c>
      <c r="G1297" s="44" t="s">
        <v>1052</v>
      </c>
      <c r="H1297" s="41" t="s">
        <v>37</v>
      </c>
      <c r="I1297" s="66" t="s">
        <v>22</v>
      </c>
      <c r="J1297" s="43"/>
      <c r="K1297" s="66"/>
      <c r="L1297" s="43" t="s">
        <v>4110</v>
      </c>
      <c r="M1297" s="7">
        <v>0</v>
      </c>
      <c r="N1297" s="7">
        <v>0</v>
      </c>
      <c r="O1297" s="7">
        <v>0</v>
      </c>
      <c r="P1297" s="7">
        <v>0</v>
      </c>
      <c r="Q1297" s="46">
        <f t="shared" si="353"/>
        <v>0</v>
      </c>
      <c r="R1297" s="7">
        <v>0</v>
      </c>
      <c r="S1297" s="7">
        <v>0</v>
      </c>
      <c r="T1297" s="7">
        <v>0</v>
      </c>
      <c r="U1297" s="7">
        <v>0</v>
      </c>
      <c r="V1297" s="46">
        <f t="shared" si="354"/>
        <v>0</v>
      </c>
      <c r="W1297" s="7">
        <v>-340.33199999999965</v>
      </c>
      <c r="X1297" s="7">
        <v>-222.51900000000057</v>
      </c>
      <c r="Y1297" s="7">
        <v>233.92999999999927</v>
      </c>
      <c r="Z1297" s="7">
        <v>11.868000000000222</v>
      </c>
      <c r="AA1297" s="46">
        <f t="shared" si="355"/>
        <v>-317.05300000000074</v>
      </c>
      <c r="AB1297" s="49">
        <v>588.28598878776256</v>
      </c>
      <c r="AC1297" s="49">
        <v>31.875800000000087</v>
      </c>
      <c r="AD1297" s="49"/>
      <c r="AE1297" s="49"/>
      <c r="AF1297" s="46">
        <f t="shared" si="356"/>
        <v>620.1617887877627</v>
      </c>
      <c r="AG1297" s="49"/>
      <c r="AH1297" s="49"/>
      <c r="AI1297" s="49"/>
      <c r="AJ1297" s="49"/>
      <c r="AK1297" s="46">
        <f t="shared" si="357"/>
        <v>0</v>
      </c>
      <c r="AL1297" s="48"/>
      <c r="AM1297" s="48"/>
      <c r="AN1297" s="50">
        <f>IFERROR(VLOOKUP($F1297,Ref_Param!$L:$M,2,0),0)*M1297</f>
        <v>0</v>
      </c>
      <c r="AO1297" s="50">
        <f>IFERROR(VLOOKUP($F1297,Ref_Param!$L:$M,2,0),0)*N1297</f>
        <v>0</v>
      </c>
      <c r="AP1297" s="50">
        <f>IFERROR(VLOOKUP($F1297,Ref_Param!$L:$M,2,0),0)*O1297</f>
        <v>0</v>
      </c>
      <c r="AQ1297" s="50">
        <f>IFERROR(VLOOKUP($F1297,Ref_Param!$L:$M,2,0),0)*P1297</f>
        <v>0</v>
      </c>
      <c r="AR1297" s="51">
        <f t="shared" si="358"/>
        <v>0</v>
      </c>
      <c r="AS1297" s="52">
        <f>IFERROR(VLOOKUP($F1297,Ref_Param!$L:$M,2,0),0)*R1297</f>
        <v>0</v>
      </c>
      <c r="AT1297" s="52">
        <f>IFERROR(VLOOKUP($F1297,Ref_Param!$L:$M,2,0),0)*S1297</f>
        <v>0</v>
      </c>
      <c r="AU1297" s="52">
        <f>IFERROR(VLOOKUP($F1297,Ref_Param!$L:$M,2,0),0)*T1297</f>
        <v>0</v>
      </c>
      <c r="AV1297" s="52">
        <f>IFERROR(VLOOKUP($F1297,Ref_Param!$L:$M,2,0),0)*U1297</f>
        <v>0</v>
      </c>
      <c r="AW1297" s="53">
        <f t="shared" si="359"/>
        <v>0</v>
      </c>
      <c r="AX1297" s="54">
        <f>IFERROR(VLOOKUP($F1297,Ref_Param!$L:$M,2,0),0)*W1297</f>
        <v>-4.1418035779481599</v>
      </c>
      <c r="AY1297" s="54">
        <f>IFERROR(VLOOKUP($F1297,Ref_Param!$L:$M,2,0),0)*X1297</f>
        <v>-2.7080321285140685</v>
      </c>
      <c r="AZ1297" s="54">
        <f>IFERROR(VLOOKUP($F1297,Ref_Param!$L:$M,2,0),0)*Y1297</f>
        <v>2.8469027625654095</v>
      </c>
      <c r="BA1297" s="54">
        <f>IFERROR(VLOOKUP($F1297,Ref_Param!$L:$M,2,0),0)*Z1297</f>
        <v>0.14443227455275948</v>
      </c>
      <c r="BB1297" s="55">
        <f t="shared" si="360"/>
        <v>-3.8585006693440587</v>
      </c>
      <c r="BC1297" s="56">
        <f>IFERROR(VLOOKUP($F1297,Ref_Param!$L:$M,2,0),0)*AB1297</f>
        <v>7.1593767650938744</v>
      </c>
      <c r="BD1297" s="56">
        <f>IFERROR(VLOOKUP($F1297,Ref_Param!$L:$M,2,0),0)*AC1297</f>
        <v>0.38792503346720392</v>
      </c>
      <c r="BE1297" s="56">
        <f>IFERROR(VLOOKUP($F1297,Ref_Param!$L:$M,2,0),0)*AD1297</f>
        <v>0</v>
      </c>
      <c r="BF1297" s="56">
        <f>IFERROR(VLOOKUP($F1297,Ref_Param!$L:$M,2,0),0)*AE1297</f>
        <v>0</v>
      </c>
      <c r="BG1297" s="57">
        <f t="shared" si="361"/>
        <v>7.5473017985610786</v>
      </c>
      <c r="BH1297" s="56">
        <f>IFERROR(VLOOKUP($F1297,Ref_Param!$L:$M,2,0),0)*AG1297</f>
        <v>0</v>
      </c>
      <c r="BI1297" s="56">
        <f>IFERROR(VLOOKUP($F1297,Ref_Param!$L:$M,2,0),0)*AH1297</f>
        <v>0</v>
      </c>
      <c r="BJ1297" s="56">
        <f>IFERROR(VLOOKUP($F1297,Ref_Param!$L:$M,2,0),0)*AI1297</f>
        <v>0</v>
      </c>
      <c r="BK1297" s="56">
        <f>IFERROR(VLOOKUP($F1297,Ref_Param!$L:$M,2,0),0)*AJ1297</f>
        <v>0</v>
      </c>
      <c r="BL1297" s="57">
        <f t="shared" si="362"/>
        <v>0</v>
      </c>
      <c r="BM1297" s="58">
        <f>IFERROR(VLOOKUP($F1297,Ref_Param!$L:$M,2,0),0)*AL1297</f>
        <v>0</v>
      </c>
      <c r="BN1297" s="59">
        <f>IFERROR(VLOOKUP($F1297,Ref_Param!$L:$M,2,0),0)*AM1297</f>
        <v>0</v>
      </c>
    </row>
    <row r="1298" spans="1:66" ht="15" customHeight="1" x14ac:dyDescent="0.3">
      <c r="A1298" s="91" t="str">
        <f t="shared" si="352"/>
        <v>EAISDigital - Business Process Management (Pega)</v>
      </c>
      <c r="B1298" s="43" t="s">
        <v>4152</v>
      </c>
      <c r="C1298" s="43" t="s">
        <v>4155</v>
      </c>
      <c r="D1298" s="43" t="s">
        <v>211</v>
      </c>
      <c r="E1298" s="66" t="s">
        <v>5186</v>
      </c>
      <c r="F1298" s="43" t="s">
        <v>20</v>
      </c>
      <c r="G1298" s="44" t="s">
        <v>1052</v>
      </c>
      <c r="H1298" s="41" t="s">
        <v>37</v>
      </c>
      <c r="I1298" s="66" t="s">
        <v>22</v>
      </c>
      <c r="J1298" s="43"/>
      <c r="K1298" s="66"/>
      <c r="L1298" s="43" t="s">
        <v>4110</v>
      </c>
      <c r="M1298" s="7"/>
      <c r="N1298" s="7"/>
      <c r="O1298" s="7"/>
      <c r="P1298" s="7"/>
      <c r="Q1298" s="46">
        <f t="shared" si="353"/>
        <v>0</v>
      </c>
      <c r="R1298" s="7"/>
      <c r="S1298" s="7"/>
      <c r="T1298" s="7"/>
      <c r="U1298" s="7"/>
      <c r="V1298" s="46">
        <f t="shared" si="354"/>
        <v>0</v>
      </c>
      <c r="W1298" s="7"/>
      <c r="X1298" s="7"/>
      <c r="Y1298" s="7"/>
      <c r="Z1298" s="7"/>
      <c r="AA1298" s="46">
        <f t="shared" si="355"/>
        <v>0</v>
      </c>
      <c r="AB1298" s="49"/>
      <c r="AC1298" s="49"/>
      <c r="AD1298" s="49">
        <v>600</v>
      </c>
      <c r="AE1298" s="49">
        <v>600</v>
      </c>
      <c r="AF1298" s="46">
        <f t="shared" si="356"/>
        <v>1200</v>
      </c>
      <c r="AG1298" s="49">
        <v>550</v>
      </c>
      <c r="AH1298" s="49">
        <v>540</v>
      </c>
      <c r="AI1298" s="49">
        <v>540</v>
      </c>
      <c r="AJ1298" s="49">
        <v>540</v>
      </c>
      <c r="AK1298" s="46">
        <f t="shared" si="357"/>
        <v>2170</v>
      </c>
      <c r="AL1298" s="48"/>
      <c r="AM1298" s="48"/>
      <c r="AN1298" s="50">
        <f>IFERROR(VLOOKUP($F1298,Ref_Param!$L:$M,2,0),0)*M1298</f>
        <v>0</v>
      </c>
      <c r="AO1298" s="50">
        <f>IFERROR(VLOOKUP($F1298,Ref_Param!$L:$M,2,0),0)*N1298</f>
        <v>0</v>
      </c>
      <c r="AP1298" s="50">
        <f>IFERROR(VLOOKUP($F1298,Ref_Param!$L:$M,2,0),0)*O1298</f>
        <v>0</v>
      </c>
      <c r="AQ1298" s="50">
        <f>IFERROR(VLOOKUP($F1298,Ref_Param!$L:$M,2,0),0)*P1298</f>
        <v>0</v>
      </c>
      <c r="AR1298" s="51">
        <f t="shared" si="358"/>
        <v>0</v>
      </c>
      <c r="AS1298" s="52">
        <f>IFERROR(VLOOKUP($F1298,Ref_Param!$L:$M,2,0),0)*R1298</f>
        <v>0</v>
      </c>
      <c r="AT1298" s="52">
        <f>IFERROR(VLOOKUP($F1298,Ref_Param!$L:$M,2,0),0)*S1298</f>
        <v>0</v>
      </c>
      <c r="AU1298" s="52">
        <f>IFERROR(VLOOKUP($F1298,Ref_Param!$L:$M,2,0),0)*T1298</f>
        <v>0</v>
      </c>
      <c r="AV1298" s="52">
        <f>IFERROR(VLOOKUP($F1298,Ref_Param!$L:$M,2,0),0)*U1298</f>
        <v>0</v>
      </c>
      <c r="AW1298" s="53">
        <f t="shared" si="359"/>
        <v>0</v>
      </c>
      <c r="AX1298" s="54">
        <f>IFERROR(VLOOKUP($F1298,Ref_Param!$L:$M,2,0),0)*W1298</f>
        <v>0</v>
      </c>
      <c r="AY1298" s="54">
        <f>IFERROR(VLOOKUP($F1298,Ref_Param!$L:$M,2,0),0)*X1298</f>
        <v>0</v>
      </c>
      <c r="AZ1298" s="54">
        <f>IFERROR(VLOOKUP($F1298,Ref_Param!$L:$M,2,0),0)*Y1298</f>
        <v>0</v>
      </c>
      <c r="BA1298" s="54">
        <f>IFERROR(VLOOKUP($F1298,Ref_Param!$L:$M,2,0),0)*Z1298</f>
        <v>0</v>
      </c>
      <c r="BB1298" s="55">
        <f t="shared" si="360"/>
        <v>0</v>
      </c>
      <c r="BC1298" s="56">
        <f>IFERROR(VLOOKUP($F1298,Ref_Param!$L:$M,2,0),0)*AB1298</f>
        <v>0</v>
      </c>
      <c r="BD1298" s="56">
        <f>IFERROR(VLOOKUP($F1298,Ref_Param!$L:$M,2,0),0)*AC1298</f>
        <v>0</v>
      </c>
      <c r="BE1298" s="56">
        <f>IFERROR(VLOOKUP($F1298,Ref_Param!$L:$M,2,0),0)*AD1298</f>
        <v>600</v>
      </c>
      <c r="BF1298" s="56">
        <f>IFERROR(VLOOKUP($F1298,Ref_Param!$L:$M,2,0),0)*AE1298</f>
        <v>600</v>
      </c>
      <c r="BG1298" s="57">
        <f t="shared" si="361"/>
        <v>1200</v>
      </c>
      <c r="BH1298" s="56">
        <f>IFERROR(VLOOKUP($F1298,Ref_Param!$L:$M,2,0),0)*AG1298</f>
        <v>550</v>
      </c>
      <c r="BI1298" s="56">
        <f>IFERROR(VLOOKUP($F1298,Ref_Param!$L:$M,2,0),0)*AH1298</f>
        <v>540</v>
      </c>
      <c r="BJ1298" s="56">
        <f>IFERROR(VLOOKUP($F1298,Ref_Param!$L:$M,2,0),0)*AI1298</f>
        <v>540</v>
      </c>
      <c r="BK1298" s="56">
        <f>IFERROR(VLOOKUP($F1298,Ref_Param!$L:$M,2,0),0)*AJ1298</f>
        <v>540</v>
      </c>
      <c r="BL1298" s="57">
        <f t="shared" si="362"/>
        <v>2170</v>
      </c>
      <c r="BM1298" s="58">
        <f>IFERROR(VLOOKUP($F1298,Ref_Param!$L:$M,2,0),0)*AL1298</f>
        <v>0</v>
      </c>
      <c r="BN1298" s="59">
        <f>IFERROR(VLOOKUP($F1298,Ref_Param!$L:$M,2,0),0)*AM1298</f>
        <v>0</v>
      </c>
    </row>
    <row r="1299" spans="1:66" ht="15" customHeight="1" x14ac:dyDescent="0.3">
      <c r="A1299" s="91" t="str">
        <f t="shared" si="352"/>
        <v>EAISDigital - Business Process Management (Pega)</v>
      </c>
      <c r="B1299" s="43" t="s">
        <v>4152</v>
      </c>
      <c r="C1299" s="43" t="s">
        <v>4155</v>
      </c>
      <c r="D1299" s="43" t="s">
        <v>225</v>
      </c>
      <c r="E1299" s="66" t="s">
        <v>226</v>
      </c>
      <c r="F1299" s="43" t="s">
        <v>20</v>
      </c>
      <c r="G1299" s="44" t="s">
        <v>1052</v>
      </c>
      <c r="H1299" s="41" t="s">
        <v>5426</v>
      </c>
      <c r="I1299" s="66" t="s">
        <v>26</v>
      </c>
      <c r="J1299" s="43"/>
      <c r="K1299" s="66"/>
      <c r="L1299" s="43" t="s">
        <v>4110</v>
      </c>
      <c r="M1299" s="7">
        <v>0</v>
      </c>
      <c r="N1299" s="7">
        <v>0</v>
      </c>
      <c r="O1299" s="7">
        <v>0</v>
      </c>
      <c r="P1299" s="7">
        <v>0</v>
      </c>
      <c r="Q1299" s="46">
        <f t="shared" si="353"/>
        <v>0</v>
      </c>
      <c r="R1299" s="7">
        <v>0</v>
      </c>
      <c r="S1299" s="7">
        <v>0</v>
      </c>
      <c r="T1299" s="7">
        <v>51.896994150481589</v>
      </c>
      <c r="U1299" s="7">
        <v>107.44058649724931</v>
      </c>
      <c r="V1299" s="46">
        <f t="shared" si="354"/>
        <v>159.3375806477309</v>
      </c>
      <c r="W1299" s="7">
        <v>135.61752381805252</v>
      </c>
      <c r="X1299" s="7">
        <v>93.807345101321886</v>
      </c>
      <c r="Y1299" s="7">
        <v>89.867613221648455</v>
      </c>
      <c r="Z1299" s="7">
        <v>90.860736674479114</v>
      </c>
      <c r="AA1299" s="46">
        <f t="shared" si="355"/>
        <v>410.15321881550199</v>
      </c>
      <c r="AB1299" s="49">
        <v>84.457749194447459</v>
      </c>
      <c r="AC1299" s="49">
        <v>82.862266959023984</v>
      </c>
      <c r="AD1299" s="49"/>
      <c r="AE1299" s="49"/>
      <c r="AF1299" s="46">
        <f t="shared" si="356"/>
        <v>167.32001615347144</v>
      </c>
      <c r="AG1299" s="49"/>
      <c r="AH1299" s="49"/>
      <c r="AI1299" s="49"/>
      <c r="AJ1299" s="49"/>
      <c r="AK1299" s="46">
        <f t="shared" si="357"/>
        <v>0</v>
      </c>
      <c r="AL1299" s="48"/>
      <c r="AM1299" s="48"/>
      <c r="AN1299" s="50">
        <f>IFERROR(VLOOKUP($F1299,Ref_Param!$L:$M,2,0),0)*M1299</f>
        <v>0</v>
      </c>
      <c r="AO1299" s="50">
        <f>IFERROR(VLOOKUP($F1299,Ref_Param!$L:$M,2,0),0)*N1299</f>
        <v>0</v>
      </c>
      <c r="AP1299" s="50">
        <f>IFERROR(VLOOKUP($F1299,Ref_Param!$L:$M,2,0),0)*O1299</f>
        <v>0</v>
      </c>
      <c r="AQ1299" s="50">
        <f>IFERROR(VLOOKUP($F1299,Ref_Param!$L:$M,2,0),0)*P1299</f>
        <v>0</v>
      </c>
      <c r="AR1299" s="51">
        <f t="shared" si="358"/>
        <v>0</v>
      </c>
      <c r="AS1299" s="52">
        <f>IFERROR(VLOOKUP($F1299,Ref_Param!$L:$M,2,0),0)*R1299</f>
        <v>0</v>
      </c>
      <c r="AT1299" s="52">
        <f>IFERROR(VLOOKUP($F1299,Ref_Param!$L:$M,2,0),0)*S1299</f>
        <v>0</v>
      </c>
      <c r="AU1299" s="52">
        <f>IFERROR(VLOOKUP($F1299,Ref_Param!$L:$M,2,0),0)*T1299</f>
        <v>51.896994150481589</v>
      </c>
      <c r="AV1299" s="52">
        <f>IFERROR(VLOOKUP($F1299,Ref_Param!$L:$M,2,0),0)*U1299</f>
        <v>107.44058649724931</v>
      </c>
      <c r="AW1299" s="53">
        <f t="shared" si="359"/>
        <v>159.3375806477309</v>
      </c>
      <c r="AX1299" s="54">
        <f>IFERROR(VLOOKUP($F1299,Ref_Param!$L:$M,2,0),0)*W1299</f>
        <v>135.61752381805252</v>
      </c>
      <c r="AY1299" s="54">
        <f>IFERROR(VLOOKUP($F1299,Ref_Param!$L:$M,2,0),0)*X1299</f>
        <v>93.807345101321886</v>
      </c>
      <c r="AZ1299" s="54">
        <f>IFERROR(VLOOKUP($F1299,Ref_Param!$L:$M,2,0),0)*Y1299</f>
        <v>89.867613221648455</v>
      </c>
      <c r="BA1299" s="54">
        <f>IFERROR(VLOOKUP($F1299,Ref_Param!$L:$M,2,0),0)*Z1299</f>
        <v>90.860736674479114</v>
      </c>
      <c r="BB1299" s="55">
        <f t="shared" si="360"/>
        <v>410.15321881550199</v>
      </c>
      <c r="BC1299" s="56">
        <f>IFERROR(VLOOKUP($F1299,Ref_Param!$L:$M,2,0),0)*AB1299</f>
        <v>84.457749194447459</v>
      </c>
      <c r="BD1299" s="56">
        <f>IFERROR(VLOOKUP($F1299,Ref_Param!$L:$M,2,0),0)*AC1299</f>
        <v>82.862266959023984</v>
      </c>
      <c r="BE1299" s="56">
        <f>IFERROR(VLOOKUP($F1299,Ref_Param!$L:$M,2,0),0)*AD1299</f>
        <v>0</v>
      </c>
      <c r="BF1299" s="56">
        <f>IFERROR(VLOOKUP($F1299,Ref_Param!$L:$M,2,0),0)*AE1299</f>
        <v>0</v>
      </c>
      <c r="BG1299" s="57">
        <f t="shared" si="361"/>
        <v>167.32001615347144</v>
      </c>
      <c r="BH1299" s="56">
        <f>IFERROR(VLOOKUP($F1299,Ref_Param!$L:$M,2,0),0)*AG1299</f>
        <v>0</v>
      </c>
      <c r="BI1299" s="56">
        <f>IFERROR(VLOOKUP($F1299,Ref_Param!$L:$M,2,0),0)*AH1299</f>
        <v>0</v>
      </c>
      <c r="BJ1299" s="56">
        <f>IFERROR(VLOOKUP($F1299,Ref_Param!$L:$M,2,0),0)*AI1299</f>
        <v>0</v>
      </c>
      <c r="BK1299" s="56">
        <f>IFERROR(VLOOKUP($F1299,Ref_Param!$L:$M,2,0),0)*AJ1299</f>
        <v>0</v>
      </c>
      <c r="BL1299" s="57">
        <f t="shared" si="362"/>
        <v>0</v>
      </c>
      <c r="BM1299" s="58">
        <f>IFERROR(VLOOKUP($F1299,Ref_Param!$L:$M,2,0),0)*AL1299</f>
        <v>0</v>
      </c>
      <c r="BN1299" s="59">
        <f>IFERROR(VLOOKUP($F1299,Ref_Param!$L:$M,2,0),0)*AM1299</f>
        <v>0</v>
      </c>
    </row>
    <row r="1300" spans="1:66" ht="15" customHeight="1" x14ac:dyDescent="0.3">
      <c r="A1300" s="91" t="str">
        <f t="shared" si="352"/>
        <v>EAISDigital - Business Process Management (Pega)</v>
      </c>
      <c r="B1300" s="43" t="s">
        <v>4152</v>
      </c>
      <c r="C1300" s="43" t="s">
        <v>4155</v>
      </c>
      <c r="D1300" s="43" t="s">
        <v>225</v>
      </c>
      <c r="E1300" s="66" t="s">
        <v>226</v>
      </c>
      <c r="F1300" s="43" t="s">
        <v>20</v>
      </c>
      <c r="G1300" s="44" t="s">
        <v>1052</v>
      </c>
      <c r="H1300" s="41" t="s">
        <v>25</v>
      </c>
      <c r="I1300" s="66" t="s">
        <v>26</v>
      </c>
      <c r="J1300" s="43"/>
      <c r="K1300" s="66"/>
      <c r="L1300" s="43" t="s">
        <v>4110</v>
      </c>
      <c r="M1300" s="7"/>
      <c r="N1300" s="7"/>
      <c r="O1300" s="7"/>
      <c r="P1300" s="7"/>
      <c r="Q1300" s="46">
        <f t="shared" si="353"/>
        <v>0</v>
      </c>
      <c r="R1300" s="7"/>
      <c r="S1300" s="7"/>
      <c r="T1300" s="7"/>
      <c r="U1300" s="7"/>
      <c r="V1300" s="46">
        <f t="shared" si="354"/>
        <v>0</v>
      </c>
      <c r="W1300" s="7"/>
      <c r="X1300" s="7"/>
      <c r="Y1300" s="7"/>
      <c r="Z1300" s="7"/>
      <c r="AA1300" s="46">
        <f t="shared" si="355"/>
        <v>0</v>
      </c>
      <c r="AB1300" s="49"/>
      <c r="AC1300" s="49"/>
      <c r="AD1300" s="49">
        <v>80</v>
      </c>
      <c r="AE1300" s="49">
        <v>75</v>
      </c>
      <c r="AF1300" s="46">
        <f t="shared" si="356"/>
        <v>155</v>
      </c>
      <c r="AG1300" s="49">
        <v>75</v>
      </c>
      <c r="AH1300" s="49">
        <v>75</v>
      </c>
      <c r="AI1300" s="49">
        <v>75</v>
      </c>
      <c r="AJ1300" s="49">
        <v>75</v>
      </c>
      <c r="AK1300" s="46">
        <f t="shared" si="357"/>
        <v>300</v>
      </c>
      <c r="AL1300" s="48"/>
      <c r="AM1300" s="48"/>
      <c r="AN1300" s="50">
        <f>IFERROR(VLOOKUP($F1300,Ref_Param!$L:$M,2,0),0)*M1300</f>
        <v>0</v>
      </c>
      <c r="AO1300" s="50">
        <f>IFERROR(VLOOKUP($F1300,Ref_Param!$L:$M,2,0),0)*N1300</f>
        <v>0</v>
      </c>
      <c r="AP1300" s="50">
        <f>IFERROR(VLOOKUP($F1300,Ref_Param!$L:$M,2,0),0)*O1300</f>
        <v>0</v>
      </c>
      <c r="AQ1300" s="50">
        <f>IFERROR(VLOOKUP($F1300,Ref_Param!$L:$M,2,0),0)*P1300</f>
        <v>0</v>
      </c>
      <c r="AR1300" s="51">
        <f t="shared" si="358"/>
        <v>0</v>
      </c>
      <c r="AS1300" s="52">
        <f>IFERROR(VLOOKUP($F1300,Ref_Param!$L:$M,2,0),0)*R1300</f>
        <v>0</v>
      </c>
      <c r="AT1300" s="52">
        <f>IFERROR(VLOOKUP($F1300,Ref_Param!$L:$M,2,0),0)*S1300</f>
        <v>0</v>
      </c>
      <c r="AU1300" s="52">
        <f>IFERROR(VLOOKUP($F1300,Ref_Param!$L:$M,2,0),0)*T1300</f>
        <v>0</v>
      </c>
      <c r="AV1300" s="52">
        <f>IFERROR(VLOOKUP($F1300,Ref_Param!$L:$M,2,0),0)*U1300</f>
        <v>0</v>
      </c>
      <c r="AW1300" s="53">
        <f t="shared" si="359"/>
        <v>0</v>
      </c>
      <c r="AX1300" s="54">
        <f>IFERROR(VLOOKUP($F1300,Ref_Param!$L:$M,2,0),0)*W1300</f>
        <v>0</v>
      </c>
      <c r="AY1300" s="54">
        <f>IFERROR(VLOOKUP($F1300,Ref_Param!$L:$M,2,0),0)*X1300</f>
        <v>0</v>
      </c>
      <c r="AZ1300" s="54">
        <f>IFERROR(VLOOKUP($F1300,Ref_Param!$L:$M,2,0),0)*Y1300</f>
        <v>0</v>
      </c>
      <c r="BA1300" s="54">
        <f>IFERROR(VLOOKUP($F1300,Ref_Param!$L:$M,2,0),0)*Z1300</f>
        <v>0</v>
      </c>
      <c r="BB1300" s="55">
        <f t="shared" si="360"/>
        <v>0</v>
      </c>
      <c r="BC1300" s="56">
        <f>IFERROR(VLOOKUP($F1300,Ref_Param!$L:$M,2,0),0)*AB1300</f>
        <v>0</v>
      </c>
      <c r="BD1300" s="56">
        <f>IFERROR(VLOOKUP($F1300,Ref_Param!$L:$M,2,0),0)*AC1300</f>
        <v>0</v>
      </c>
      <c r="BE1300" s="56">
        <f>IFERROR(VLOOKUP($F1300,Ref_Param!$L:$M,2,0),0)*AD1300</f>
        <v>80</v>
      </c>
      <c r="BF1300" s="56">
        <f>IFERROR(VLOOKUP($F1300,Ref_Param!$L:$M,2,0),0)*AE1300</f>
        <v>75</v>
      </c>
      <c r="BG1300" s="57">
        <f t="shared" si="361"/>
        <v>155</v>
      </c>
      <c r="BH1300" s="56">
        <f>IFERROR(VLOOKUP($F1300,Ref_Param!$L:$M,2,0),0)*AG1300</f>
        <v>75</v>
      </c>
      <c r="BI1300" s="56">
        <f>IFERROR(VLOOKUP($F1300,Ref_Param!$L:$M,2,0),0)*AH1300</f>
        <v>75</v>
      </c>
      <c r="BJ1300" s="56">
        <f>IFERROR(VLOOKUP($F1300,Ref_Param!$L:$M,2,0),0)*AI1300</f>
        <v>75</v>
      </c>
      <c r="BK1300" s="56">
        <f>IFERROR(VLOOKUP($F1300,Ref_Param!$L:$M,2,0),0)*AJ1300</f>
        <v>75</v>
      </c>
      <c r="BL1300" s="57">
        <f t="shared" si="362"/>
        <v>300</v>
      </c>
      <c r="BM1300" s="58">
        <f>IFERROR(VLOOKUP($F1300,Ref_Param!$L:$M,2,0),0)*AL1300</f>
        <v>0</v>
      </c>
      <c r="BN1300" s="59">
        <f>IFERROR(VLOOKUP($F1300,Ref_Param!$L:$M,2,0),0)*AM1300</f>
        <v>0</v>
      </c>
    </row>
    <row r="1301" spans="1:66" ht="15" customHeight="1" x14ac:dyDescent="0.3">
      <c r="A1301" s="91" t="str">
        <f t="shared" si="352"/>
        <v>EAISDigital - Business Process Management (Pega)</v>
      </c>
      <c r="B1301" s="43" t="s">
        <v>4152</v>
      </c>
      <c r="C1301" s="43" t="s">
        <v>4155</v>
      </c>
      <c r="D1301" s="43" t="s">
        <v>227</v>
      </c>
      <c r="E1301" s="66" t="s">
        <v>3210</v>
      </c>
      <c r="F1301" s="43" t="s">
        <v>28</v>
      </c>
      <c r="G1301" s="44" t="s">
        <v>1052</v>
      </c>
      <c r="H1301" s="41" t="s">
        <v>53</v>
      </c>
      <c r="I1301" s="66" t="s">
        <v>22</v>
      </c>
      <c r="J1301" s="43"/>
      <c r="K1301" s="66"/>
      <c r="L1301" s="43" t="s">
        <v>4110</v>
      </c>
      <c r="M1301" s="7">
        <v>0</v>
      </c>
      <c r="N1301" s="7">
        <v>0</v>
      </c>
      <c r="O1301" s="7">
        <v>0</v>
      </c>
      <c r="P1301" s="7">
        <v>0</v>
      </c>
      <c r="Q1301" s="46">
        <f t="shared" si="353"/>
        <v>0</v>
      </c>
      <c r="R1301" s="7">
        <v>0</v>
      </c>
      <c r="S1301" s="7">
        <v>0</v>
      </c>
      <c r="T1301" s="7">
        <v>0</v>
      </c>
      <c r="U1301" s="7">
        <v>0</v>
      </c>
      <c r="V1301" s="46">
        <f t="shared" si="354"/>
        <v>0</v>
      </c>
      <c r="W1301" s="7">
        <v>0</v>
      </c>
      <c r="X1301" s="7">
        <v>0</v>
      </c>
      <c r="Y1301" s="7">
        <v>0</v>
      </c>
      <c r="Z1301" s="7">
        <v>0</v>
      </c>
      <c r="AA1301" s="46">
        <f t="shared" si="355"/>
        <v>0</v>
      </c>
      <c r="AB1301" s="49">
        <v>0</v>
      </c>
      <c r="AC1301" s="49">
        <v>68.859502719385588</v>
      </c>
      <c r="AD1301" s="49"/>
      <c r="AE1301" s="49"/>
      <c r="AF1301" s="46">
        <f t="shared" si="356"/>
        <v>68.859502719385588</v>
      </c>
      <c r="AG1301" s="49"/>
      <c r="AH1301" s="49"/>
      <c r="AI1301" s="49"/>
      <c r="AJ1301" s="49"/>
      <c r="AK1301" s="46">
        <f t="shared" si="357"/>
        <v>0</v>
      </c>
      <c r="AL1301" s="48"/>
      <c r="AM1301" s="48"/>
      <c r="AN1301" s="50">
        <f>IFERROR(VLOOKUP($F1301,Ref_Param!$L:$M,2,0),0)*M1301</f>
        <v>0</v>
      </c>
      <c r="AO1301" s="50">
        <f>IFERROR(VLOOKUP($F1301,Ref_Param!$L:$M,2,0),0)*N1301</f>
        <v>0</v>
      </c>
      <c r="AP1301" s="50">
        <f>IFERROR(VLOOKUP($F1301,Ref_Param!$L:$M,2,0),0)*O1301</f>
        <v>0</v>
      </c>
      <c r="AQ1301" s="50">
        <f>IFERROR(VLOOKUP($F1301,Ref_Param!$L:$M,2,0),0)*P1301</f>
        <v>0</v>
      </c>
      <c r="AR1301" s="51">
        <f t="shared" si="358"/>
        <v>0</v>
      </c>
      <c r="AS1301" s="52">
        <f>IFERROR(VLOOKUP($F1301,Ref_Param!$L:$M,2,0),0)*R1301</f>
        <v>0</v>
      </c>
      <c r="AT1301" s="52">
        <f>IFERROR(VLOOKUP($F1301,Ref_Param!$L:$M,2,0),0)*S1301</f>
        <v>0</v>
      </c>
      <c r="AU1301" s="52">
        <f>IFERROR(VLOOKUP($F1301,Ref_Param!$L:$M,2,0),0)*T1301</f>
        <v>0</v>
      </c>
      <c r="AV1301" s="52">
        <f>IFERROR(VLOOKUP($F1301,Ref_Param!$L:$M,2,0),0)*U1301</f>
        <v>0</v>
      </c>
      <c r="AW1301" s="53">
        <f t="shared" si="359"/>
        <v>0</v>
      </c>
      <c r="AX1301" s="54">
        <f>IFERROR(VLOOKUP($F1301,Ref_Param!$L:$M,2,0),0)*W1301</f>
        <v>0</v>
      </c>
      <c r="AY1301" s="54">
        <f>IFERROR(VLOOKUP($F1301,Ref_Param!$L:$M,2,0),0)*X1301</f>
        <v>0</v>
      </c>
      <c r="AZ1301" s="54">
        <f>IFERROR(VLOOKUP($F1301,Ref_Param!$L:$M,2,0),0)*Y1301</f>
        <v>0</v>
      </c>
      <c r="BA1301" s="54">
        <f>IFERROR(VLOOKUP($F1301,Ref_Param!$L:$M,2,0),0)*Z1301</f>
        <v>0</v>
      </c>
      <c r="BB1301" s="55">
        <f t="shared" si="360"/>
        <v>0</v>
      </c>
      <c r="BC1301" s="56">
        <f>IFERROR(VLOOKUP($F1301,Ref_Param!$L:$M,2,0),0)*AB1301</f>
        <v>0</v>
      </c>
      <c r="BD1301" s="56">
        <f>IFERROR(VLOOKUP($F1301,Ref_Param!$L:$M,2,0),0)*AC1301</f>
        <v>74.95185497410074</v>
      </c>
      <c r="BE1301" s="56">
        <f>IFERROR(VLOOKUP($F1301,Ref_Param!$L:$M,2,0),0)*AD1301</f>
        <v>0</v>
      </c>
      <c r="BF1301" s="56">
        <f>IFERROR(VLOOKUP($F1301,Ref_Param!$L:$M,2,0),0)*AE1301</f>
        <v>0</v>
      </c>
      <c r="BG1301" s="57">
        <f t="shared" si="361"/>
        <v>74.95185497410074</v>
      </c>
      <c r="BH1301" s="56">
        <f>IFERROR(VLOOKUP($F1301,Ref_Param!$L:$M,2,0),0)*AG1301</f>
        <v>0</v>
      </c>
      <c r="BI1301" s="56">
        <f>IFERROR(VLOOKUP($F1301,Ref_Param!$L:$M,2,0),0)*AH1301</f>
        <v>0</v>
      </c>
      <c r="BJ1301" s="56">
        <f>IFERROR(VLOOKUP($F1301,Ref_Param!$L:$M,2,0),0)*AI1301</f>
        <v>0</v>
      </c>
      <c r="BK1301" s="56">
        <f>IFERROR(VLOOKUP($F1301,Ref_Param!$L:$M,2,0),0)*AJ1301</f>
        <v>0</v>
      </c>
      <c r="BL1301" s="57">
        <f t="shared" si="362"/>
        <v>0</v>
      </c>
      <c r="BM1301" s="58">
        <f>IFERROR(VLOOKUP($F1301,Ref_Param!$L:$M,2,0),0)*AL1301</f>
        <v>0</v>
      </c>
      <c r="BN1301" s="59">
        <f>IFERROR(VLOOKUP($F1301,Ref_Param!$L:$M,2,0),0)*AM1301</f>
        <v>0</v>
      </c>
    </row>
    <row r="1302" spans="1:66" ht="15" customHeight="1" x14ac:dyDescent="0.3">
      <c r="A1302" s="91" t="str">
        <f t="shared" si="352"/>
        <v>EAISDigital - Business Process Management (Pega)</v>
      </c>
      <c r="B1302" s="43" t="s">
        <v>4152</v>
      </c>
      <c r="C1302" s="43" t="s">
        <v>4155</v>
      </c>
      <c r="D1302" s="43" t="s">
        <v>227</v>
      </c>
      <c r="E1302" s="66" t="s">
        <v>3210</v>
      </c>
      <c r="F1302" s="43" t="s">
        <v>28</v>
      </c>
      <c r="G1302" s="44" t="s">
        <v>1052</v>
      </c>
      <c r="H1302" s="41" t="s">
        <v>53</v>
      </c>
      <c r="I1302" s="66" t="s">
        <v>22</v>
      </c>
      <c r="J1302" s="43"/>
      <c r="K1302" s="66"/>
      <c r="L1302" s="43" t="s">
        <v>4110</v>
      </c>
      <c r="M1302" s="7"/>
      <c r="N1302" s="7"/>
      <c r="O1302" s="7"/>
      <c r="P1302" s="7"/>
      <c r="Q1302" s="46">
        <f t="shared" si="353"/>
        <v>0</v>
      </c>
      <c r="R1302" s="7"/>
      <c r="S1302" s="7"/>
      <c r="T1302" s="7"/>
      <c r="U1302" s="7"/>
      <c r="V1302" s="46">
        <f t="shared" si="354"/>
        <v>0</v>
      </c>
      <c r="W1302" s="7"/>
      <c r="X1302" s="7"/>
      <c r="Y1302" s="7"/>
      <c r="Z1302" s="7"/>
      <c r="AA1302" s="46">
        <f t="shared" si="355"/>
        <v>0</v>
      </c>
      <c r="AB1302" s="49"/>
      <c r="AC1302" s="49"/>
      <c r="AD1302" s="49">
        <v>69.265999999999991</v>
      </c>
      <c r="AE1302" s="49">
        <v>60</v>
      </c>
      <c r="AF1302" s="46">
        <f t="shared" si="356"/>
        <v>129.26599999999999</v>
      </c>
      <c r="AG1302" s="49"/>
      <c r="AH1302" s="49"/>
      <c r="AI1302" s="49"/>
      <c r="AJ1302" s="49"/>
      <c r="AK1302" s="46">
        <f t="shared" si="357"/>
        <v>0</v>
      </c>
      <c r="AL1302" s="48"/>
      <c r="AM1302" s="48"/>
      <c r="AN1302" s="50">
        <f>IFERROR(VLOOKUP($F1302,Ref_Param!$L:$M,2,0),0)*M1302</f>
        <v>0</v>
      </c>
      <c r="AO1302" s="50">
        <f>IFERROR(VLOOKUP($F1302,Ref_Param!$L:$M,2,0),0)*N1302</f>
        <v>0</v>
      </c>
      <c r="AP1302" s="50">
        <f>IFERROR(VLOOKUP($F1302,Ref_Param!$L:$M,2,0),0)*O1302</f>
        <v>0</v>
      </c>
      <c r="AQ1302" s="50">
        <f>IFERROR(VLOOKUP($F1302,Ref_Param!$L:$M,2,0),0)*P1302</f>
        <v>0</v>
      </c>
      <c r="AR1302" s="51">
        <f t="shared" si="358"/>
        <v>0</v>
      </c>
      <c r="AS1302" s="52">
        <f>IFERROR(VLOOKUP($F1302,Ref_Param!$L:$M,2,0),0)*R1302</f>
        <v>0</v>
      </c>
      <c r="AT1302" s="52">
        <f>IFERROR(VLOOKUP($F1302,Ref_Param!$L:$M,2,0),0)*S1302</f>
        <v>0</v>
      </c>
      <c r="AU1302" s="52">
        <f>IFERROR(VLOOKUP($F1302,Ref_Param!$L:$M,2,0),0)*T1302</f>
        <v>0</v>
      </c>
      <c r="AV1302" s="52">
        <f>IFERROR(VLOOKUP($F1302,Ref_Param!$L:$M,2,0),0)*U1302</f>
        <v>0</v>
      </c>
      <c r="AW1302" s="53">
        <f t="shared" si="359"/>
        <v>0</v>
      </c>
      <c r="AX1302" s="54">
        <f>IFERROR(VLOOKUP($F1302,Ref_Param!$L:$M,2,0),0)*W1302</f>
        <v>0</v>
      </c>
      <c r="AY1302" s="54">
        <f>IFERROR(VLOOKUP($F1302,Ref_Param!$L:$M,2,0),0)*X1302</f>
        <v>0</v>
      </c>
      <c r="AZ1302" s="54">
        <f>IFERROR(VLOOKUP($F1302,Ref_Param!$L:$M,2,0),0)*Y1302</f>
        <v>0</v>
      </c>
      <c r="BA1302" s="54">
        <f>IFERROR(VLOOKUP($F1302,Ref_Param!$L:$M,2,0),0)*Z1302</f>
        <v>0</v>
      </c>
      <c r="BB1302" s="55">
        <f t="shared" si="360"/>
        <v>0</v>
      </c>
      <c r="BC1302" s="56">
        <f>IFERROR(VLOOKUP($F1302,Ref_Param!$L:$M,2,0),0)*AB1302</f>
        <v>0</v>
      </c>
      <c r="BD1302" s="56">
        <f>IFERROR(VLOOKUP($F1302,Ref_Param!$L:$M,2,0),0)*AC1302</f>
        <v>0</v>
      </c>
      <c r="BE1302" s="56">
        <f>IFERROR(VLOOKUP($F1302,Ref_Param!$L:$M,2,0),0)*AD1302</f>
        <v>75.394317147377507</v>
      </c>
      <c r="BF1302" s="56">
        <f>IFERROR(VLOOKUP($F1302,Ref_Param!$L:$M,2,0),0)*AE1302</f>
        <v>65.308506754289994</v>
      </c>
      <c r="BG1302" s="57">
        <f t="shared" si="361"/>
        <v>140.7028239016675</v>
      </c>
      <c r="BH1302" s="56">
        <f>IFERROR(VLOOKUP($F1302,Ref_Param!$L:$M,2,0),0)*AG1302</f>
        <v>0</v>
      </c>
      <c r="BI1302" s="56">
        <f>IFERROR(VLOOKUP($F1302,Ref_Param!$L:$M,2,0),0)*AH1302</f>
        <v>0</v>
      </c>
      <c r="BJ1302" s="56">
        <f>IFERROR(VLOOKUP($F1302,Ref_Param!$L:$M,2,0),0)*AI1302</f>
        <v>0</v>
      </c>
      <c r="BK1302" s="56">
        <f>IFERROR(VLOOKUP($F1302,Ref_Param!$L:$M,2,0),0)*AJ1302</f>
        <v>0</v>
      </c>
      <c r="BL1302" s="57">
        <f t="shared" si="362"/>
        <v>0</v>
      </c>
      <c r="BM1302" s="58">
        <f>IFERROR(VLOOKUP($F1302,Ref_Param!$L:$M,2,0),0)*AL1302</f>
        <v>0</v>
      </c>
      <c r="BN1302" s="59">
        <f>IFERROR(VLOOKUP($F1302,Ref_Param!$L:$M,2,0),0)*AM1302</f>
        <v>0</v>
      </c>
    </row>
    <row r="1303" spans="1:66" ht="15" customHeight="1" x14ac:dyDescent="0.3">
      <c r="A1303" s="91" t="str">
        <f t="shared" si="352"/>
        <v>EAISDigital - Business Process Management (Pega)</v>
      </c>
      <c r="B1303" s="43" t="s">
        <v>4152</v>
      </c>
      <c r="C1303" s="43" t="s">
        <v>4155</v>
      </c>
      <c r="D1303" s="43" t="s">
        <v>227</v>
      </c>
      <c r="E1303" s="66" t="s">
        <v>3210</v>
      </c>
      <c r="F1303" s="43" t="s">
        <v>20</v>
      </c>
      <c r="G1303" s="44" t="s">
        <v>1052</v>
      </c>
      <c r="H1303" s="41" t="s">
        <v>53</v>
      </c>
      <c r="I1303" s="66" t="s">
        <v>22</v>
      </c>
      <c r="J1303" s="43"/>
      <c r="K1303" s="66"/>
      <c r="L1303" s="43" t="s">
        <v>4110</v>
      </c>
      <c r="M1303" s="7"/>
      <c r="N1303" s="7"/>
      <c r="O1303" s="7"/>
      <c r="P1303" s="7"/>
      <c r="Q1303" s="46">
        <f t="shared" si="353"/>
        <v>0</v>
      </c>
      <c r="R1303" s="7"/>
      <c r="S1303" s="7"/>
      <c r="T1303" s="7"/>
      <c r="U1303" s="7"/>
      <c r="V1303" s="46">
        <f t="shared" si="354"/>
        <v>0</v>
      </c>
      <c r="W1303" s="7"/>
      <c r="X1303" s="7"/>
      <c r="Y1303" s="7"/>
      <c r="Z1303" s="7"/>
      <c r="AA1303" s="46">
        <f t="shared" si="355"/>
        <v>0</v>
      </c>
      <c r="AB1303" s="49"/>
      <c r="AC1303" s="49"/>
      <c r="AD1303" s="49">
        <v>0</v>
      </c>
      <c r="AE1303" s="49">
        <v>0</v>
      </c>
      <c r="AF1303" s="46">
        <f t="shared" si="356"/>
        <v>0</v>
      </c>
      <c r="AG1303" s="49">
        <v>75</v>
      </c>
      <c r="AH1303" s="49">
        <v>75</v>
      </c>
      <c r="AI1303" s="49">
        <v>75</v>
      </c>
      <c r="AJ1303" s="49">
        <v>75</v>
      </c>
      <c r="AK1303" s="46">
        <f t="shared" si="357"/>
        <v>300</v>
      </c>
      <c r="AL1303" s="48"/>
      <c r="AM1303" s="48"/>
      <c r="AN1303" s="50">
        <f>IFERROR(VLOOKUP($F1303,Ref_Param!$L:$M,2,0),0)*M1303</f>
        <v>0</v>
      </c>
      <c r="AO1303" s="50">
        <f>IFERROR(VLOOKUP($F1303,Ref_Param!$L:$M,2,0),0)*N1303</f>
        <v>0</v>
      </c>
      <c r="AP1303" s="50">
        <f>IFERROR(VLOOKUP($F1303,Ref_Param!$L:$M,2,0),0)*O1303</f>
        <v>0</v>
      </c>
      <c r="AQ1303" s="50">
        <f>IFERROR(VLOOKUP($F1303,Ref_Param!$L:$M,2,0),0)*P1303</f>
        <v>0</v>
      </c>
      <c r="AR1303" s="51">
        <f t="shared" si="358"/>
        <v>0</v>
      </c>
      <c r="AS1303" s="52">
        <f>IFERROR(VLOOKUP($F1303,Ref_Param!$L:$M,2,0),0)*R1303</f>
        <v>0</v>
      </c>
      <c r="AT1303" s="52">
        <f>IFERROR(VLOOKUP($F1303,Ref_Param!$L:$M,2,0),0)*S1303</f>
        <v>0</v>
      </c>
      <c r="AU1303" s="52">
        <f>IFERROR(VLOOKUP($F1303,Ref_Param!$L:$M,2,0),0)*T1303</f>
        <v>0</v>
      </c>
      <c r="AV1303" s="52">
        <f>IFERROR(VLOOKUP($F1303,Ref_Param!$L:$M,2,0),0)*U1303</f>
        <v>0</v>
      </c>
      <c r="AW1303" s="53">
        <f t="shared" si="359"/>
        <v>0</v>
      </c>
      <c r="AX1303" s="54">
        <f>IFERROR(VLOOKUP($F1303,Ref_Param!$L:$M,2,0),0)*W1303</f>
        <v>0</v>
      </c>
      <c r="AY1303" s="54">
        <f>IFERROR(VLOOKUP($F1303,Ref_Param!$L:$M,2,0),0)*X1303</f>
        <v>0</v>
      </c>
      <c r="AZ1303" s="54">
        <f>IFERROR(VLOOKUP($F1303,Ref_Param!$L:$M,2,0),0)*Y1303</f>
        <v>0</v>
      </c>
      <c r="BA1303" s="54">
        <f>IFERROR(VLOOKUP($F1303,Ref_Param!$L:$M,2,0),0)*Z1303</f>
        <v>0</v>
      </c>
      <c r="BB1303" s="55">
        <f t="shared" si="360"/>
        <v>0</v>
      </c>
      <c r="BC1303" s="56">
        <f>IFERROR(VLOOKUP($F1303,Ref_Param!$L:$M,2,0),0)*AB1303</f>
        <v>0</v>
      </c>
      <c r="BD1303" s="56">
        <f>IFERROR(VLOOKUP($F1303,Ref_Param!$L:$M,2,0),0)*AC1303</f>
        <v>0</v>
      </c>
      <c r="BE1303" s="56">
        <f>IFERROR(VLOOKUP($F1303,Ref_Param!$L:$M,2,0),0)*AD1303</f>
        <v>0</v>
      </c>
      <c r="BF1303" s="56">
        <f>IFERROR(VLOOKUP($F1303,Ref_Param!$L:$M,2,0),0)*AE1303</f>
        <v>0</v>
      </c>
      <c r="BG1303" s="57">
        <f t="shared" si="361"/>
        <v>0</v>
      </c>
      <c r="BH1303" s="56">
        <f>IFERROR(VLOOKUP($F1303,Ref_Param!$L:$M,2,0),0)*AG1303</f>
        <v>75</v>
      </c>
      <c r="BI1303" s="56">
        <f>IFERROR(VLOOKUP($F1303,Ref_Param!$L:$M,2,0),0)*AH1303</f>
        <v>75</v>
      </c>
      <c r="BJ1303" s="56">
        <f>IFERROR(VLOOKUP($F1303,Ref_Param!$L:$M,2,0),0)*AI1303</f>
        <v>75</v>
      </c>
      <c r="BK1303" s="56">
        <f>IFERROR(VLOOKUP($F1303,Ref_Param!$L:$M,2,0),0)*AJ1303</f>
        <v>75</v>
      </c>
      <c r="BL1303" s="57">
        <f t="shared" si="362"/>
        <v>300</v>
      </c>
      <c r="BM1303" s="58">
        <f>IFERROR(VLOOKUP($F1303,Ref_Param!$L:$M,2,0),0)*AL1303</f>
        <v>0</v>
      </c>
      <c r="BN1303" s="59">
        <f>IFERROR(VLOOKUP($F1303,Ref_Param!$L:$M,2,0),0)*AM1303</f>
        <v>0</v>
      </c>
    </row>
    <row r="1304" spans="1:66" ht="15" customHeight="1" x14ac:dyDescent="0.3">
      <c r="A1304" s="91" t="str">
        <f t="shared" si="352"/>
        <v>EAISDigital - Business Process Management (Pega)</v>
      </c>
      <c r="B1304" s="43" t="s">
        <v>4152</v>
      </c>
      <c r="C1304" s="43" t="s">
        <v>4155</v>
      </c>
      <c r="D1304" s="43" t="s">
        <v>1740</v>
      </c>
      <c r="E1304" s="66" t="s">
        <v>1741</v>
      </c>
      <c r="F1304" s="43" t="s">
        <v>28</v>
      </c>
      <c r="G1304" s="44" t="s">
        <v>1052</v>
      </c>
      <c r="H1304" s="41" t="s">
        <v>5426</v>
      </c>
      <c r="I1304" s="66" t="s">
        <v>22</v>
      </c>
      <c r="J1304" s="43"/>
      <c r="K1304" s="66"/>
      <c r="L1304" s="43" t="s">
        <v>4110</v>
      </c>
      <c r="M1304" s="7">
        <v>0</v>
      </c>
      <c r="N1304" s="7">
        <v>0</v>
      </c>
      <c r="O1304" s="7">
        <v>0</v>
      </c>
      <c r="P1304" s="7">
        <v>0</v>
      </c>
      <c r="Q1304" s="46">
        <f t="shared" si="353"/>
        <v>0</v>
      </c>
      <c r="R1304" s="7">
        <v>0</v>
      </c>
      <c r="S1304" s="7">
        <v>0</v>
      </c>
      <c r="T1304" s="7">
        <v>0</v>
      </c>
      <c r="U1304" s="7">
        <v>0</v>
      </c>
      <c r="V1304" s="46">
        <f t="shared" si="354"/>
        <v>0</v>
      </c>
      <c r="W1304" s="7">
        <v>84.129396088948198</v>
      </c>
      <c r="X1304" s="7">
        <v>119.15300927477497</v>
      </c>
      <c r="Y1304" s="7">
        <v>286.99694837548827</v>
      </c>
      <c r="Z1304" s="7">
        <v>95.602356857549523</v>
      </c>
      <c r="AA1304" s="46">
        <f t="shared" si="355"/>
        <v>585.88171059676097</v>
      </c>
      <c r="AB1304" s="49">
        <v>40.018405889582112</v>
      </c>
      <c r="AC1304" s="49">
        <v>37.64700824045012</v>
      </c>
      <c r="AD1304" s="49"/>
      <c r="AE1304" s="49"/>
      <c r="AF1304" s="46">
        <f t="shared" si="356"/>
        <v>77.665414130032232</v>
      </c>
      <c r="AG1304" s="49"/>
      <c r="AH1304" s="49"/>
      <c r="AI1304" s="49"/>
      <c r="AJ1304" s="49"/>
      <c r="AK1304" s="46">
        <f t="shared" si="357"/>
        <v>0</v>
      </c>
      <c r="AL1304" s="48"/>
      <c r="AM1304" s="48"/>
      <c r="AN1304" s="50">
        <f>IFERROR(VLOOKUP($F1304,Ref_Param!$L:$M,2,0),0)*M1304</f>
        <v>0</v>
      </c>
      <c r="AO1304" s="50">
        <f>IFERROR(VLOOKUP($F1304,Ref_Param!$L:$M,2,0),0)*N1304</f>
        <v>0</v>
      </c>
      <c r="AP1304" s="50">
        <f>IFERROR(VLOOKUP($F1304,Ref_Param!$L:$M,2,0),0)*O1304</f>
        <v>0</v>
      </c>
      <c r="AQ1304" s="50">
        <f>IFERROR(VLOOKUP($F1304,Ref_Param!$L:$M,2,0),0)*P1304</f>
        <v>0</v>
      </c>
      <c r="AR1304" s="51">
        <f t="shared" si="358"/>
        <v>0</v>
      </c>
      <c r="AS1304" s="52">
        <f>IFERROR(VLOOKUP($F1304,Ref_Param!$L:$M,2,0),0)*R1304</f>
        <v>0</v>
      </c>
      <c r="AT1304" s="52">
        <f>IFERROR(VLOOKUP($F1304,Ref_Param!$L:$M,2,0),0)*S1304</f>
        <v>0</v>
      </c>
      <c r="AU1304" s="52">
        <f>IFERROR(VLOOKUP($F1304,Ref_Param!$L:$M,2,0),0)*T1304</f>
        <v>0</v>
      </c>
      <c r="AV1304" s="52">
        <f>IFERROR(VLOOKUP($F1304,Ref_Param!$L:$M,2,0),0)*U1304</f>
        <v>0</v>
      </c>
      <c r="AW1304" s="53">
        <f t="shared" si="359"/>
        <v>0</v>
      </c>
      <c r="AX1304" s="54">
        <f>IFERROR(VLOOKUP($F1304,Ref_Param!$L:$M,2,0),0)*W1304</f>
        <v>91.572753878490204</v>
      </c>
      <c r="AY1304" s="54">
        <f>IFERROR(VLOOKUP($F1304,Ref_Param!$L:$M,2,0),0)*X1304</f>
        <v>129.69508518359368</v>
      </c>
      <c r="AZ1304" s="54">
        <f>IFERROR(VLOOKUP($F1304,Ref_Param!$L:$M,2,0),0)*Y1304</f>
        <v>312.38903569068657</v>
      </c>
      <c r="BA1304" s="54">
        <f>IFERROR(VLOOKUP($F1304,Ref_Param!$L:$M,2,0),0)*Z1304</f>
        <v>104.06078614262194</v>
      </c>
      <c r="BB1304" s="55">
        <f t="shared" si="360"/>
        <v>637.71766089539244</v>
      </c>
      <c r="BC1304" s="56">
        <f>IFERROR(VLOOKUP($F1304,Ref_Param!$L:$M,2,0),0)*AB1304</f>
        <v>43.559038855594871</v>
      </c>
      <c r="BD1304" s="56">
        <f>IFERROR(VLOOKUP($F1304,Ref_Param!$L:$M,2,0),0)*AC1304</f>
        <v>40.977831532504133</v>
      </c>
      <c r="BE1304" s="56">
        <f>IFERROR(VLOOKUP($F1304,Ref_Param!$L:$M,2,0),0)*AD1304</f>
        <v>0</v>
      </c>
      <c r="BF1304" s="56">
        <f>IFERROR(VLOOKUP($F1304,Ref_Param!$L:$M,2,0),0)*AE1304</f>
        <v>0</v>
      </c>
      <c r="BG1304" s="57">
        <f t="shared" si="361"/>
        <v>84.536870388099004</v>
      </c>
      <c r="BH1304" s="56">
        <f>IFERROR(VLOOKUP($F1304,Ref_Param!$L:$M,2,0),0)*AG1304</f>
        <v>0</v>
      </c>
      <c r="BI1304" s="56">
        <f>IFERROR(VLOOKUP($F1304,Ref_Param!$L:$M,2,0),0)*AH1304</f>
        <v>0</v>
      </c>
      <c r="BJ1304" s="56">
        <f>IFERROR(VLOOKUP($F1304,Ref_Param!$L:$M,2,0),0)*AI1304</f>
        <v>0</v>
      </c>
      <c r="BK1304" s="56">
        <f>IFERROR(VLOOKUP($F1304,Ref_Param!$L:$M,2,0),0)*AJ1304</f>
        <v>0</v>
      </c>
      <c r="BL1304" s="57">
        <f t="shared" si="362"/>
        <v>0</v>
      </c>
      <c r="BM1304" s="58">
        <f>IFERROR(VLOOKUP($F1304,Ref_Param!$L:$M,2,0),0)*AL1304</f>
        <v>0</v>
      </c>
      <c r="BN1304" s="59">
        <f>IFERROR(VLOOKUP($F1304,Ref_Param!$L:$M,2,0),0)*AM1304</f>
        <v>0</v>
      </c>
    </row>
    <row r="1305" spans="1:66" ht="15" customHeight="1" x14ac:dyDescent="0.3">
      <c r="A1305" s="91" t="str">
        <f t="shared" si="352"/>
        <v>EAISDigital - Business Process Management (Pega)</v>
      </c>
      <c r="B1305" s="43" t="s">
        <v>4152</v>
      </c>
      <c r="C1305" s="43" t="s">
        <v>4155</v>
      </c>
      <c r="D1305" s="43" t="s">
        <v>236</v>
      </c>
      <c r="E1305" s="66" t="s">
        <v>5188</v>
      </c>
      <c r="F1305" s="43" t="s">
        <v>20</v>
      </c>
      <c r="G1305" s="44" t="s">
        <v>1052</v>
      </c>
      <c r="H1305" s="41" t="s">
        <v>5426</v>
      </c>
      <c r="I1305" s="66" t="s">
        <v>26</v>
      </c>
      <c r="J1305" s="43"/>
      <c r="K1305" s="66"/>
      <c r="L1305" s="43" t="s">
        <v>4110</v>
      </c>
      <c r="M1305" s="7">
        <v>2482.7082708015973</v>
      </c>
      <c r="N1305" s="7">
        <v>2605.9214650314188</v>
      </c>
      <c r="O1305" s="7">
        <v>2591.3566141617735</v>
      </c>
      <c r="P1305" s="7">
        <v>2356.442604354896</v>
      </c>
      <c r="Q1305" s="46">
        <f t="shared" si="353"/>
        <v>10036.428954349685</v>
      </c>
      <c r="R1305" s="7">
        <v>2303.4895256776886</v>
      </c>
      <c r="S1305" s="7">
        <v>2240.927927504234</v>
      </c>
      <c r="T1305" s="7">
        <v>2205.9154830922971</v>
      </c>
      <c r="U1305" s="7">
        <v>2137.5940093405925</v>
      </c>
      <c r="V1305" s="46">
        <f t="shared" si="354"/>
        <v>8887.9269456148122</v>
      </c>
      <c r="W1305" s="7">
        <v>2202.9893344242546</v>
      </c>
      <c r="X1305" s="7">
        <v>2345.2103927874432</v>
      </c>
      <c r="Y1305" s="7">
        <v>2592.3783949020672</v>
      </c>
      <c r="Z1305" s="7">
        <v>3188.2497563333236</v>
      </c>
      <c r="AA1305" s="46">
        <f t="shared" si="355"/>
        <v>10328.827878447089</v>
      </c>
      <c r="AB1305" s="49">
        <v>3228.8510466989055</v>
      </c>
      <c r="AC1305" s="49">
        <v>3276.906818098355</v>
      </c>
      <c r="AD1305" s="49"/>
      <c r="AE1305" s="49"/>
      <c r="AF1305" s="46">
        <f t="shared" si="356"/>
        <v>6505.7578647972605</v>
      </c>
      <c r="AG1305" s="49"/>
      <c r="AH1305" s="49"/>
      <c r="AI1305" s="49"/>
      <c r="AJ1305" s="49"/>
      <c r="AK1305" s="46">
        <f t="shared" si="357"/>
        <v>0</v>
      </c>
      <c r="AL1305" s="48"/>
      <c r="AM1305" s="48"/>
      <c r="AN1305" s="50">
        <f>IFERROR(VLOOKUP($F1305,Ref_Param!$L:$M,2,0),0)*M1305</f>
        <v>2482.7082708015973</v>
      </c>
      <c r="AO1305" s="50">
        <f>IFERROR(VLOOKUP($F1305,Ref_Param!$L:$M,2,0),0)*N1305</f>
        <v>2605.9214650314188</v>
      </c>
      <c r="AP1305" s="50">
        <f>IFERROR(VLOOKUP($F1305,Ref_Param!$L:$M,2,0),0)*O1305</f>
        <v>2591.3566141617735</v>
      </c>
      <c r="AQ1305" s="50">
        <f>IFERROR(VLOOKUP($F1305,Ref_Param!$L:$M,2,0),0)*P1305</f>
        <v>2356.442604354896</v>
      </c>
      <c r="AR1305" s="51">
        <f t="shared" si="358"/>
        <v>10036.428954349685</v>
      </c>
      <c r="AS1305" s="52">
        <f>IFERROR(VLOOKUP($F1305,Ref_Param!$L:$M,2,0),0)*R1305</f>
        <v>2303.4895256776886</v>
      </c>
      <c r="AT1305" s="52">
        <f>IFERROR(VLOOKUP($F1305,Ref_Param!$L:$M,2,0),0)*S1305</f>
        <v>2240.927927504234</v>
      </c>
      <c r="AU1305" s="52">
        <f>IFERROR(VLOOKUP($F1305,Ref_Param!$L:$M,2,0),0)*T1305</f>
        <v>2205.9154830922971</v>
      </c>
      <c r="AV1305" s="52">
        <f>IFERROR(VLOOKUP($F1305,Ref_Param!$L:$M,2,0),0)*U1305</f>
        <v>2137.5940093405925</v>
      </c>
      <c r="AW1305" s="53">
        <f t="shared" si="359"/>
        <v>8887.9269456148122</v>
      </c>
      <c r="AX1305" s="54">
        <f>IFERROR(VLOOKUP($F1305,Ref_Param!$L:$M,2,0),0)*W1305</f>
        <v>2202.9893344242546</v>
      </c>
      <c r="AY1305" s="54">
        <f>IFERROR(VLOOKUP($F1305,Ref_Param!$L:$M,2,0),0)*X1305</f>
        <v>2345.2103927874432</v>
      </c>
      <c r="AZ1305" s="54">
        <f>IFERROR(VLOOKUP($F1305,Ref_Param!$L:$M,2,0),0)*Y1305</f>
        <v>2592.3783949020672</v>
      </c>
      <c r="BA1305" s="54">
        <f>IFERROR(VLOOKUP($F1305,Ref_Param!$L:$M,2,0),0)*Z1305</f>
        <v>3188.2497563333236</v>
      </c>
      <c r="BB1305" s="55">
        <f t="shared" si="360"/>
        <v>10328.827878447089</v>
      </c>
      <c r="BC1305" s="56">
        <f>IFERROR(VLOOKUP($F1305,Ref_Param!$L:$M,2,0),0)*AB1305</f>
        <v>3228.8510466989055</v>
      </c>
      <c r="BD1305" s="56">
        <f>IFERROR(VLOOKUP($F1305,Ref_Param!$L:$M,2,0),0)*AC1305</f>
        <v>3276.906818098355</v>
      </c>
      <c r="BE1305" s="56">
        <f>IFERROR(VLOOKUP($F1305,Ref_Param!$L:$M,2,0),0)*AD1305</f>
        <v>0</v>
      </c>
      <c r="BF1305" s="56">
        <f>IFERROR(VLOOKUP($F1305,Ref_Param!$L:$M,2,0),0)*AE1305</f>
        <v>0</v>
      </c>
      <c r="BG1305" s="57">
        <f t="shared" si="361"/>
        <v>6505.7578647972605</v>
      </c>
      <c r="BH1305" s="56">
        <f>IFERROR(VLOOKUP($F1305,Ref_Param!$L:$M,2,0),0)*AG1305</f>
        <v>0</v>
      </c>
      <c r="BI1305" s="56">
        <f>IFERROR(VLOOKUP($F1305,Ref_Param!$L:$M,2,0),0)*AH1305</f>
        <v>0</v>
      </c>
      <c r="BJ1305" s="56">
        <f>IFERROR(VLOOKUP($F1305,Ref_Param!$L:$M,2,0),0)*AI1305</f>
        <v>0</v>
      </c>
      <c r="BK1305" s="56">
        <f>IFERROR(VLOOKUP($F1305,Ref_Param!$L:$M,2,0),0)*AJ1305</f>
        <v>0</v>
      </c>
      <c r="BL1305" s="57">
        <f t="shared" si="362"/>
        <v>0</v>
      </c>
      <c r="BM1305" s="58">
        <f>IFERROR(VLOOKUP($F1305,Ref_Param!$L:$M,2,0),0)*AL1305</f>
        <v>0</v>
      </c>
      <c r="BN1305" s="59">
        <f>IFERROR(VLOOKUP($F1305,Ref_Param!$L:$M,2,0),0)*AM1305</f>
        <v>0</v>
      </c>
    </row>
    <row r="1306" spans="1:66" ht="15" customHeight="1" x14ac:dyDescent="0.3">
      <c r="A1306" s="91" t="str">
        <f t="shared" si="352"/>
        <v>EAISDigital - Business Process Management (Pega)</v>
      </c>
      <c r="B1306" s="43" t="s">
        <v>4152</v>
      </c>
      <c r="C1306" s="43" t="s">
        <v>4155</v>
      </c>
      <c r="D1306" s="43" t="s">
        <v>236</v>
      </c>
      <c r="E1306" s="66" t="s">
        <v>5188</v>
      </c>
      <c r="F1306" s="43" t="s">
        <v>20</v>
      </c>
      <c r="G1306" s="44" t="s">
        <v>1052</v>
      </c>
      <c r="H1306" s="41" t="s">
        <v>5426</v>
      </c>
      <c r="I1306" s="66" t="s">
        <v>26</v>
      </c>
      <c r="J1306" s="43"/>
      <c r="K1306" s="66"/>
      <c r="L1306" s="43" t="s">
        <v>4110</v>
      </c>
      <c r="M1306" s="7"/>
      <c r="N1306" s="7"/>
      <c r="O1306" s="7"/>
      <c r="P1306" s="7"/>
      <c r="Q1306" s="46">
        <f t="shared" si="353"/>
        <v>0</v>
      </c>
      <c r="R1306" s="7"/>
      <c r="S1306" s="7"/>
      <c r="T1306" s="7"/>
      <c r="U1306" s="7"/>
      <c r="V1306" s="46">
        <f t="shared" si="354"/>
        <v>0</v>
      </c>
      <c r="W1306" s="7"/>
      <c r="X1306" s="7"/>
      <c r="Y1306" s="7"/>
      <c r="Z1306" s="7"/>
      <c r="AA1306" s="46">
        <f t="shared" si="355"/>
        <v>0</v>
      </c>
      <c r="AB1306" s="49"/>
      <c r="AC1306" s="49"/>
      <c r="AD1306" s="49">
        <v>3501.4639999999995</v>
      </c>
      <c r="AE1306" s="49">
        <v>3862</v>
      </c>
      <c r="AF1306" s="46">
        <f t="shared" si="356"/>
        <v>7363.4639999999999</v>
      </c>
      <c r="AG1306" s="49">
        <v>3950</v>
      </c>
      <c r="AH1306" s="49">
        <v>4250</v>
      </c>
      <c r="AI1306" s="49">
        <v>4350</v>
      </c>
      <c r="AJ1306" s="49">
        <v>4650</v>
      </c>
      <c r="AK1306" s="46">
        <f t="shared" si="357"/>
        <v>17200</v>
      </c>
      <c r="AL1306" s="48"/>
      <c r="AM1306" s="48"/>
      <c r="AN1306" s="50">
        <f>IFERROR(VLOOKUP($F1306,Ref_Param!$L:$M,2,0),0)*M1306</f>
        <v>0</v>
      </c>
      <c r="AO1306" s="50">
        <f>IFERROR(VLOOKUP($F1306,Ref_Param!$L:$M,2,0),0)*N1306</f>
        <v>0</v>
      </c>
      <c r="AP1306" s="50">
        <f>IFERROR(VLOOKUP($F1306,Ref_Param!$L:$M,2,0),0)*O1306</f>
        <v>0</v>
      </c>
      <c r="AQ1306" s="50">
        <f>IFERROR(VLOOKUP($F1306,Ref_Param!$L:$M,2,0),0)*P1306</f>
        <v>0</v>
      </c>
      <c r="AR1306" s="51">
        <f t="shared" si="358"/>
        <v>0</v>
      </c>
      <c r="AS1306" s="52">
        <f>IFERROR(VLOOKUP($F1306,Ref_Param!$L:$M,2,0),0)*R1306</f>
        <v>0</v>
      </c>
      <c r="AT1306" s="52">
        <f>IFERROR(VLOOKUP($F1306,Ref_Param!$L:$M,2,0),0)*S1306</f>
        <v>0</v>
      </c>
      <c r="AU1306" s="52">
        <f>IFERROR(VLOOKUP($F1306,Ref_Param!$L:$M,2,0),0)*T1306</f>
        <v>0</v>
      </c>
      <c r="AV1306" s="52">
        <f>IFERROR(VLOOKUP($F1306,Ref_Param!$L:$M,2,0),0)*U1306</f>
        <v>0</v>
      </c>
      <c r="AW1306" s="53">
        <f t="shared" si="359"/>
        <v>0</v>
      </c>
      <c r="AX1306" s="54">
        <f>IFERROR(VLOOKUP($F1306,Ref_Param!$L:$M,2,0),0)*W1306</f>
        <v>0</v>
      </c>
      <c r="AY1306" s="54">
        <f>IFERROR(VLOOKUP($F1306,Ref_Param!$L:$M,2,0),0)*X1306</f>
        <v>0</v>
      </c>
      <c r="AZ1306" s="54">
        <f>IFERROR(VLOOKUP($F1306,Ref_Param!$L:$M,2,0),0)*Y1306</f>
        <v>0</v>
      </c>
      <c r="BA1306" s="54">
        <f>IFERROR(VLOOKUP($F1306,Ref_Param!$L:$M,2,0),0)*Z1306</f>
        <v>0</v>
      </c>
      <c r="BB1306" s="55">
        <f t="shared" si="360"/>
        <v>0</v>
      </c>
      <c r="BC1306" s="56">
        <f>IFERROR(VLOOKUP($F1306,Ref_Param!$L:$M,2,0),0)*AB1306</f>
        <v>0</v>
      </c>
      <c r="BD1306" s="56">
        <f>IFERROR(VLOOKUP($F1306,Ref_Param!$L:$M,2,0),0)*AC1306</f>
        <v>0</v>
      </c>
      <c r="BE1306" s="56">
        <f>IFERROR(VLOOKUP($F1306,Ref_Param!$L:$M,2,0),0)*AD1306</f>
        <v>3501.4639999999995</v>
      </c>
      <c r="BF1306" s="56">
        <f>IFERROR(VLOOKUP($F1306,Ref_Param!$L:$M,2,0),0)*AE1306</f>
        <v>3862</v>
      </c>
      <c r="BG1306" s="57">
        <f t="shared" si="361"/>
        <v>7363.4639999999999</v>
      </c>
      <c r="BH1306" s="56">
        <f>IFERROR(VLOOKUP($F1306,Ref_Param!$L:$M,2,0),0)*AG1306</f>
        <v>3950</v>
      </c>
      <c r="BI1306" s="56">
        <f>IFERROR(VLOOKUP($F1306,Ref_Param!$L:$M,2,0),0)*AH1306</f>
        <v>4250</v>
      </c>
      <c r="BJ1306" s="56">
        <f>IFERROR(VLOOKUP($F1306,Ref_Param!$L:$M,2,0),0)*AI1306</f>
        <v>4350</v>
      </c>
      <c r="BK1306" s="56">
        <f>IFERROR(VLOOKUP($F1306,Ref_Param!$L:$M,2,0),0)*AJ1306</f>
        <v>4650</v>
      </c>
      <c r="BL1306" s="57">
        <f t="shared" si="362"/>
        <v>17200</v>
      </c>
      <c r="BM1306" s="58">
        <f>IFERROR(VLOOKUP($F1306,Ref_Param!$L:$M,2,0),0)*AL1306</f>
        <v>0</v>
      </c>
      <c r="BN1306" s="59">
        <f>IFERROR(VLOOKUP($F1306,Ref_Param!$L:$M,2,0),0)*AM1306</f>
        <v>0</v>
      </c>
    </row>
    <row r="1307" spans="1:66" ht="15" customHeight="1" x14ac:dyDescent="0.3">
      <c r="A1307" s="91" t="str">
        <f t="shared" si="352"/>
        <v>EAISDigital - Business Process Management (Pega)</v>
      </c>
      <c r="B1307" s="43" t="s">
        <v>4152</v>
      </c>
      <c r="C1307" s="43" t="s">
        <v>4155</v>
      </c>
      <c r="D1307" s="43" t="s">
        <v>2856</v>
      </c>
      <c r="E1307" s="66" t="s">
        <v>2857</v>
      </c>
      <c r="F1307" s="43" t="s">
        <v>28</v>
      </c>
      <c r="G1307" s="44" t="s">
        <v>1052</v>
      </c>
      <c r="H1307" s="41" t="s">
        <v>31</v>
      </c>
      <c r="I1307" s="66" t="s">
        <v>22</v>
      </c>
      <c r="J1307" s="43"/>
      <c r="K1307" s="66"/>
      <c r="L1307" s="43" t="s">
        <v>4110</v>
      </c>
      <c r="M1307" s="7">
        <v>721.24209945734947</v>
      </c>
      <c r="N1307" s="7">
        <v>676.8955500886093</v>
      </c>
      <c r="O1307" s="7">
        <v>663.57718952500977</v>
      </c>
      <c r="P1307" s="7">
        <v>1208.728088995962</v>
      </c>
      <c r="Q1307" s="46">
        <f t="shared" si="353"/>
        <v>3270.4429280669306</v>
      </c>
      <c r="R1307" s="7">
        <v>1365.7303103942111</v>
      </c>
      <c r="S1307" s="7">
        <v>1487.2234867524207</v>
      </c>
      <c r="T1307" s="7">
        <v>1381.2417778036192</v>
      </c>
      <c r="U1307" s="7">
        <v>2234.2489856370439</v>
      </c>
      <c r="V1307" s="46">
        <f t="shared" si="354"/>
        <v>6468.4445605872943</v>
      </c>
      <c r="W1307" s="7">
        <v>2524.9125470394206</v>
      </c>
      <c r="X1307" s="7">
        <v>2497.8678270597516</v>
      </c>
      <c r="Y1307" s="7">
        <v>3399.7678848388041</v>
      </c>
      <c r="Z1307" s="7">
        <v>3248.7457678256565</v>
      </c>
      <c r="AA1307" s="46">
        <f t="shared" si="355"/>
        <v>11671.294026763631</v>
      </c>
      <c r="AB1307" s="49">
        <v>2915.2012821702906</v>
      </c>
      <c r="AC1307" s="49">
        <v>3000.1227320537087</v>
      </c>
      <c r="AD1307" s="49"/>
      <c r="AE1307" s="49"/>
      <c r="AF1307" s="46">
        <f t="shared" si="356"/>
        <v>5915.3240142239993</v>
      </c>
      <c r="AG1307" s="49"/>
      <c r="AH1307" s="49"/>
      <c r="AI1307" s="49"/>
      <c r="AJ1307" s="49"/>
      <c r="AK1307" s="46">
        <f t="shared" si="357"/>
        <v>0</v>
      </c>
      <c r="AL1307" s="48"/>
      <c r="AM1307" s="48"/>
      <c r="AN1307" s="50">
        <f>IFERROR(VLOOKUP($F1307,Ref_Param!$L:$M,2,0),0)*M1307</f>
        <v>785.05407539814348</v>
      </c>
      <c r="AO1307" s="50">
        <f>IFERROR(VLOOKUP($F1307,Ref_Param!$L:$M,2,0),0)*N1307</f>
        <v>736.78396008184643</v>
      </c>
      <c r="AP1307" s="50">
        <f>IFERROR(VLOOKUP($F1307,Ref_Param!$L:$M,2,0),0)*O1307</f>
        <v>722.28725606811463</v>
      </c>
      <c r="AQ1307" s="50">
        <f>IFERROR(VLOOKUP($F1307,Ref_Param!$L:$M,2,0),0)*P1307</f>
        <v>1315.6704427382138</v>
      </c>
      <c r="AR1307" s="51">
        <f t="shared" si="358"/>
        <v>3559.7957342863183</v>
      </c>
      <c r="AS1307" s="52">
        <f>IFERROR(VLOOKUP($F1307,Ref_Param!$L:$M,2,0),0)*R1307</f>
        <v>1486.5634533486484</v>
      </c>
      <c r="AT1307" s="52">
        <f>IFERROR(VLOOKUP($F1307,Ref_Param!$L:$M,2,0),0)*S1307</f>
        <v>1618.8057521618198</v>
      </c>
      <c r="AU1307" s="52">
        <f>IFERROR(VLOOKUP($F1307,Ref_Param!$L:$M,2,0),0)*T1307</f>
        <v>1503.4472995832532</v>
      </c>
      <c r="AV1307" s="52">
        <f>IFERROR(VLOOKUP($F1307,Ref_Param!$L:$M,2,0),0)*U1307</f>
        <v>2431.924416154041</v>
      </c>
      <c r="AW1307" s="53">
        <f t="shared" si="359"/>
        <v>7040.7409212477623</v>
      </c>
      <c r="AX1307" s="54">
        <f>IFERROR(VLOOKUP($F1307,Ref_Param!$L:$M,2,0),0)*W1307</f>
        <v>2748.304468871926</v>
      </c>
      <c r="AY1307" s="54">
        <f>IFERROR(VLOOKUP($F1307,Ref_Param!$L:$M,2,0),0)*X1307</f>
        <v>2718.8669642475911</v>
      </c>
      <c r="AZ1307" s="54">
        <f>IFERROR(VLOOKUP($F1307,Ref_Param!$L:$M,2,0),0)*Y1307</f>
        <v>3700.5627311668877</v>
      </c>
      <c r="BA1307" s="54">
        <f>IFERROR(VLOOKUP($F1307,Ref_Param!$L:$M,2,0),0)*Z1307</f>
        <v>3536.1789153502154</v>
      </c>
      <c r="BB1307" s="55">
        <f t="shared" si="360"/>
        <v>12703.913079636621</v>
      </c>
      <c r="BC1307" s="56">
        <f>IFERROR(VLOOKUP($F1307,Ref_Param!$L:$M,2,0),0)*AB1307</f>
        <v>3173.1240437788883</v>
      </c>
      <c r="BD1307" s="56">
        <f>IFERROR(VLOOKUP($F1307,Ref_Param!$L:$M,2,0),0)*AC1307</f>
        <v>3265.5589285004767</v>
      </c>
      <c r="BE1307" s="56">
        <f>IFERROR(VLOOKUP($F1307,Ref_Param!$L:$M,2,0),0)*AD1307</f>
        <v>0</v>
      </c>
      <c r="BF1307" s="56">
        <f>IFERROR(VLOOKUP($F1307,Ref_Param!$L:$M,2,0),0)*AE1307</f>
        <v>0</v>
      </c>
      <c r="BG1307" s="57">
        <f t="shared" si="361"/>
        <v>6438.6829722793645</v>
      </c>
      <c r="BH1307" s="56">
        <f>IFERROR(VLOOKUP($F1307,Ref_Param!$L:$M,2,0),0)*AG1307</f>
        <v>0</v>
      </c>
      <c r="BI1307" s="56">
        <f>IFERROR(VLOOKUP($F1307,Ref_Param!$L:$M,2,0),0)*AH1307</f>
        <v>0</v>
      </c>
      <c r="BJ1307" s="56">
        <f>IFERROR(VLOOKUP($F1307,Ref_Param!$L:$M,2,0),0)*AI1307</f>
        <v>0</v>
      </c>
      <c r="BK1307" s="56">
        <f>IFERROR(VLOOKUP($F1307,Ref_Param!$L:$M,2,0),0)*AJ1307</f>
        <v>0</v>
      </c>
      <c r="BL1307" s="57">
        <f t="shared" si="362"/>
        <v>0</v>
      </c>
      <c r="BM1307" s="58">
        <f>IFERROR(VLOOKUP($F1307,Ref_Param!$L:$M,2,0),0)*AL1307</f>
        <v>0</v>
      </c>
      <c r="BN1307" s="59">
        <f>IFERROR(VLOOKUP($F1307,Ref_Param!$L:$M,2,0),0)*AM1307</f>
        <v>0</v>
      </c>
    </row>
    <row r="1308" spans="1:66" ht="15" customHeight="1" x14ac:dyDescent="0.3">
      <c r="A1308" s="91" t="str">
        <f t="shared" si="352"/>
        <v>EAISDigital - Business Process Management (Pega)</v>
      </c>
      <c r="B1308" s="43" t="s">
        <v>4152</v>
      </c>
      <c r="C1308" s="43" t="s">
        <v>4155</v>
      </c>
      <c r="D1308" s="43" t="s">
        <v>2856</v>
      </c>
      <c r="E1308" s="66" t="s">
        <v>2857</v>
      </c>
      <c r="F1308" s="43" t="s">
        <v>28</v>
      </c>
      <c r="G1308" s="44" t="s">
        <v>1052</v>
      </c>
      <c r="H1308" s="41" t="s">
        <v>31</v>
      </c>
      <c r="I1308" s="66" t="s">
        <v>22</v>
      </c>
      <c r="J1308" s="43"/>
      <c r="K1308" s="66"/>
      <c r="L1308" s="43" t="s">
        <v>4110</v>
      </c>
      <c r="M1308" s="7"/>
      <c r="N1308" s="7"/>
      <c r="O1308" s="7"/>
      <c r="P1308" s="7"/>
      <c r="Q1308" s="46">
        <f t="shared" si="353"/>
        <v>0</v>
      </c>
      <c r="R1308" s="7"/>
      <c r="S1308" s="7"/>
      <c r="T1308" s="7"/>
      <c r="U1308" s="7"/>
      <c r="V1308" s="46">
        <f t="shared" si="354"/>
        <v>0</v>
      </c>
      <c r="W1308" s="7"/>
      <c r="X1308" s="7"/>
      <c r="Y1308" s="7"/>
      <c r="Z1308" s="7"/>
      <c r="AA1308" s="46">
        <f t="shared" si="355"/>
        <v>0</v>
      </c>
      <c r="AB1308" s="49"/>
      <c r="AC1308" s="49"/>
      <c r="AD1308" s="49">
        <v>998.73200000000008</v>
      </c>
      <c r="AE1308" s="49">
        <v>0</v>
      </c>
      <c r="AF1308" s="46">
        <f t="shared" si="356"/>
        <v>998.73200000000008</v>
      </c>
      <c r="AG1308" s="49"/>
      <c r="AH1308" s="49"/>
      <c r="AI1308" s="49"/>
      <c r="AJ1308" s="49"/>
      <c r="AK1308" s="46">
        <f t="shared" si="357"/>
        <v>0</v>
      </c>
      <c r="AL1308" s="48"/>
      <c r="AM1308" s="48"/>
      <c r="AN1308" s="50">
        <f>IFERROR(VLOOKUP($F1308,Ref_Param!$L:$M,2,0),0)*M1308</f>
        <v>0</v>
      </c>
      <c r="AO1308" s="50">
        <f>IFERROR(VLOOKUP($F1308,Ref_Param!$L:$M,2,0),0)*N1308</f>
        <v>0</v>
      </c>
      <c r="AP1308" s="50">
        <f>IFERROR(VLOOKUP($F1308,Ref_Param!$L:$M,2,0),0)*O1308</f>
        <v>0</v>
      </c>
      <c r="AQ1308" s="50">
        <f>IFERROR(VLOOKUP($F1308,Ref_Param!$L:$M,2,0),0)*P1308</f>
        <v>0</v>
      </c>
      <c r="AR1308" s="51">
        <f t="shared" si="358"/>
        <v>0</v>
      </c>
      <c r="AS1308" s="52">
        <f>IFERROR(VLOOKUP($F1308,Ref_Param!$L:$M,2,0),0)*R1308</f>
        <v>0</v>
      </c>
      <c r="AT1308" s="52">
        <f>IFERROR(VLOOKUP($F1308,Ref_Param!$L:$M,2,0),0)*S1308</f>
        <v>0</v>
      </c>
      <c r="AU1308" s="52">
        <f>IFERROR(VLOOKUP($F1308,Ref_Param!$L:$M,2,0),0)*T1308</f>
        <v>0</v>
      </c>
      <c r="AV1308" s="52">
        <f>IFERROR(VLOOKUP($F1308,Ref_Param!$L:$M,2,0),0)*U1308</f>
        <v>0</v>
      </c>
      <c r="AW1308" s="53">
        <f t="shared" si="359"/>
        <v>0</v>
      </c>
      <c r="AX1308" s="54">
        <f>IFERROR(VLOOKUP($F1308,Ref_Param!$L:$M,2,0),0)*W1308</f>
        <v>0</v>
      </c>
      <c r="AY1308" s="54">
        <f>IFERROR(VLOOKUP($F1308,Ref_Param!$L:$M,2,0),0)*X1308</f>
        <v>0</v>
      </c>
      <c r="AZ1308" s="54">
        <f>IFERROR(VLOOKUP($F1308,Ref_Param!$L:$M,2,0),0)*Y1308</f>
        <v>0</v>
      </c>
      <c r="BA1308" s="54">
        <f>IFERROR(VLOOKUP($F1308,Ref_Param!$L:$M,2,0),0)*Z1308</f>
        <v>0</v>
      </c>
      <c r="BB1308" s="55">
        <f t="shared" si="360"/>
        <v>0</v>
      </c>
      <c r="BC1308" s="56">
        <f>IFERROR(VLOOKUP($F1308,Ref_Param!$L:$M,2,0),0)*AB1308</f>
        <v>0</v>
      </c>
      <c r="BD1308" s="56">
        <f>IFERROR(VLOOKUP($F1308,Ref_Param!$L:$M,2,0),0)*AC1308</f>
        <v>0</v>
      </c>
      <c r="BE1308" s="56">
        <f>IFERROR(VLOOKUP($F1308,Ref_Param!$L:$M,2,0),0)*AD1308</f>
        <v>1087.0949261287594</v>
      </c>
      <c r="BF1308" s="56">
        <f>IFERROR(VLOOKUP($F1308,Ref_Param!$L:$M,2,0),0)*AE1308</f>
        <v>0</v>
      </c>
      <c r="BG1308" s="57">
        <f t="shared" si="361"/>
        <v>1087.0949261287594</v>
      </c>
      <c r="BH1308" s="56">
        <f>IFERROR(VLOOKUP($F1308,Ref_Param!$L:$M,2,0),0)*AG1308</f>
        <v>0</v>
      </c>
      <c r="BI1308" s="56">
        <f>IFERROR(VLOOKUP($F1308,Ref_Param!$L:$M,2,0),0)*AH1308</f>
        <v>0</v>
      </c>
      <c r="BJ1308" s="56">
        <f>IFERROR(VLOOKUP($F1308,Ref_Param!$L:$M,2,0),0)*AI1308</f>
        <v>0</v>
      </c>
      <c r="BK1308" s="56">
        <f>IFERROR(VLOOKUP($F1308,Ref_Param!$L:$M,2,0),0)*AJ1308</f>
        <v>0</v>
      </c>
      <c r="BL1308" s="57">
        <f t="shared" si="362"/>
        <v>0</v>
      </c>
      <c r="BM1308" s="58">
        <f>IFERROR(VLOOKUP($F1308,Ref_Param!$L:$M,2,0),0)*AL1308</f>
        <v>0</v>
      </c>
      <c r="BN1308" s="59">
        <f>IFERROR(VLOOKUP($F1308,Ref_Param!$L:$M,2,0),0)*AM1308</f>
        <v>0</v>
      </c>
    </row>
    <row r="1309" spans="1:66" ht="15" customHeight="1" x14ac:dyDescent="0.3">
      <c r="A1309" s="91" t="str">
        <f t="shared" si="352"/>
        <v>EAISDigital - Business Process Management (Pega)</v>
      </c>
      <c r="B1309" s="43" t="s">
        <v>4152</v>
      </c>
      <c r="C1309" s="43" t="s">
        <v>4155</v>
      </c>
      <c r="D1309" s="43" t="s">
        <v>2856</v>
      </c>
      <c r="E1309" s="66" t="s">
        <v>2857</v>
      </c>
      <c r="F1309" s="43" t="s">
        <v>3731</v>
      </c>
      <c r="G1309" s="44" t="s">
        <v>1052</v>
      </c>
      <c r="H1309" s="41" t="s">
        <v>31</v>
      </c>
      <c r="I1309" s="66" t="s">
        <v>22</v>
      </c>
      <c r="J1309" s="43"/>
      <c r="K1309" s="66"/>
      <c r="L1309" s="43" t="s">
        <v>4110</v>
      </c>
      <c r="M1309" s="7">
        <v>0</v>
      </c>
      <c r="N1309" s="7">
        <v>0</v>
      </c>
      <c r="O1309" s="7">
        <v>0</v>
      </c>
      <c r="P1309" s="7">
        <v>0</v>
      </c>
      <c r="Q1309" s="46">
        <f t="shared" si="353"/>
        <v>0</v>
      </c>
      <c r="R1309" s="7">
        <v>0</v>
      </c>
      <c r="S1309" s="7">
        <v>0</v>
      </c>
      <c r="T1309" s="7">
        <v>0</v>
      </c>
      <c r="U1309" s="7">
        <v>0</v>
      </c>
      <c r="V1309" s="46">
        <f t="shared" si="354"/>
        <v>0</v>
      </c>
      <c r="W1309" s="7">
        <v>-0.78899999999991621</v>
      </c>
      <c r="X1309" s="7">
        <v>-338.71300000000065</v>
      </c>
      <c r="Y1309" s="7">
        <v>1535.8869999999952</v>
      </c>
      <c r="Z1309" s="7">
        <v>204.7310000000013</v>
      </c>
      <c r="AA1309" s="46">
        <f t="shared" si="355"/>
        <v>1401.1159999999959</v>
      </c>
      <c r="AB1309" s="49">
        <v>0</v>
      </c>
      <c r="AC1309" s="49">
        <v>-72.950999999999752</v>
      </c>
      <c r="AD1309" s="49"/>
      <c r="AE1309" s="49"/>
      <c r="AF1309" s="46">
        <f t="shared" si="356"/>
        <v>-72.950999999999752</v>
      </c>
      <c r="AG1309" s="49"/>
      <c r="AH1309" s="49"/>
      <c r="AI1309" s="49"/>
      <c r="AJ1309" s="49"/>
      <c r="AK1309" s="46">
        <f t="shared" si="357"/>
        <v>0</v>
      </c>
      <c r="AL1309" s="48"/>
      <c r="AM1309" s="48"/>
      <c r="AN1309" s="50">
        <f>IFERROR(VLOOKUP($F1309,Ref_Param!$L:$M,2,0),0)*M1309</f>
        <v>0</v>
      </c>
      <c r="AO1309" s="50">
        <f>IFERROR(VLOOKUP($F1309,Ref_Param!$L:$M,2,0),0)*N1309</f>
        <v>0</v>
      </c>
      <c r="AP1309" s="50">
        <f>IFERROR(VLOOKUP($F1309,Ref_Param!$L:$M,2,0),0)*O1309</f>
        <v>0</v>
      </c>
      <c r="AQ1309" s="50">
        <f>IFERROR(VLOOKUP($F1309,Ref_Param!$L:$M,2,0),0)*P1309</f>
        <v>0</v>
      </c>
      <c r="AR1309" s="51">
        <f t="shared" si="358"/>
        <v>0</v>
      </c>
      <c r="AS1309" s="52">
        <f>IFERROR(VLOOKUP($F1309,Ref_Param!$L:$M,2,0),0)*R1309</f>
        <v>0</v>
      </c>
      <c r="AT1309" s="52">
        <f>IFERROR(VLOOKUP($F1309,Ref_Param!$L:$M,2,0),0)*S1309</f>
        <v>0</v>
      </c>
      <c r="AU1309" s="52">
        <f>IFERROR(VLOOKUP($F1309,Ref_Param!$L:$M,2,0),0)*T1309</f>
        <v>0</v>
      </c>
      <c r="AV1309" s="52">
        <f>IFERROR(VLOOKUP($F1309,Ref_Param!$L:$M,2,0),0)*U1309</f>
        <v>0</v>
      </c>
      <c r="AW1309" s="53">
        <f t="shared" si="359"/>
        <v>0</v>
      </c>
      <c r="AX1309" s="54">
        <f>IFERROR(VLOOKUP($F1309,Ref_Param!$L:$M,2,0),0)*W1309</f>
        <v>-9.6020445418025773E-3</v>
      </c>
      <c r="AY1309" s="54">
        <f>IFERROR(VLOOKUP($F1309,Ref_Param!$L:$M,2,0),0)*X1309</f>
        <v>-4.1221005233053587</v>
      </c>
      <c r="AZ1309" s="54">
        <f>IFERROR(VLOOKUP($F1309,Ref_Param!$L:$M,2,0),0)*Y1309</f>
        <v>18.691578434951907</v>
      </c>
      <c r="BA1309" s="54">
        <f>IFERROR(VLOOKUP($F1309,Ref_Param!$L:$M,2,0),0)*Z1309</f>
        <v>2.4915540951685737</v>
      </c>
      <c r="BB1309" s="55">
        <f t="shared" si="360"/>
        <v>17.051429962273321</v>
      </c>
      <c r="BC1309" s="56">
        <f>IFERROR(VLOOKUP($F1309,Ref_Param!$L:$M,2,0),0)*AB1309</f>
        <v>0</v>
      </c>
      <c r="BD1309" s="56">
        <f>IFERROR(VLOOKUP($F1309,Ref_Param!$L:$M,2,0),0)*AC1309</f>
        <v>-0.88780576852865878</v>
      </c>
      <c r="BE1309" s="56">
        <f>IFERROR(VLOOKUP($F1309,Ref_Param!$L:$M,2,0),0)*AD1309</f>
        <v>0</v>
      </c>
      <c r="BF1309" s="56">
        <f>IFERROR(VLOOKUP($F1309,Ref_Param!$L:$M,2,0),0)*AE1309</f>
        <v>0</v>
      </c>
      <c r="BG1309" s="57">
        <f t="shared" si="361"/>
        <v>-0.88780576852865878</v>
      </c>
      <c r="BH1309" s="56">
        <f>IFERROR(VLOOKUP($F1309,Ref_Param!$L:$M,2,0),0)*AG1309</f>
        <v>0</v>
      </c>
      <c r="BI1309" s="56">
        <f>IFERROR(VLOOKUP($F1309,Ref_Param!$L:$M,2,0),0)*AH1309</f>
        <v>0</v>
      </c>
      <c r="BJ1309" s="56">
        <f>IFERROR(VLOOKUP($F1309,Ref_Param!$L:$M,2,0),0)*AI1309</f>
        <v>0</v>
      </c>
      <c r="BK1309" s="56">
        <f>IFERROR(VLOOKUP($F1309,Ref_Param!$L:$M,2,0),0)*AJ1309</f>
        <v>0</v>
      </c>
      <c r="BL1309" s="57">
        <f t="shared" si="362"/>
        <v>0</v>
      </c>
      <c r="BM1309" s="58">
        <f>IFERROR(VLOOKUP($F1309,Ref_Param!$L:$M,2,0),0)*AL1309</f>
        <v>0</v>
      </c>
      <c r="BN1309" s="59">
        <f>IFERROR(VLOOKUP($F1309,Ref_Param!$L:$M,2,0),0)*AM1309</f>
        <v>0</v>
      </c>
    </row>
    <row r="1310" spans="1:66" ht="15" customHeight="1" x14ac:dyDescent="0.3">
      <c r="A1310" s="91" t="str">
        <f t="shared" si="352"/>
        <v>EAISDigital - Business Process Management (Pega)</v>
      </c>
      <c r="B1310" s="43" t="s">
        <v>4152</v>
      </c>
      <c r="C1310" s="43" t="s">
        <v>4155</v>
      </c>
      <c r="D1310" s="43" t="s">
        <v>2856</v>
      </c>
      <c r="E1310" s="66" t="s">
        <v>2857</v>
      </c>
      <c r="F1310" s="43" t="s">
        <v>20</v>
      </c>
      <c r="G1310" s="44" t="s">
        <v>1052</v>
      </c>
      <c r="H1310" s="41" t="s">
        <v>31</v>
      </c>
      <c r="I1310" s="66" t="s">
        <v>22</v>
      </c>
      <c r="J1310" s="43"/>
      <c r="K1310" s="66"/>
      <c r="L1310" s="43" t="s">
        <v>4110</v>
      </c>
      <c r="M1310" s="7"/>
      <c r="N1310" s="7"/>
      <c r="O1310" s="7"/>
      <c r="P1310" s="7"/>
      <c r="Q1310" s="46">
        <f t="shared" si="353"/>
        <v>0</v>
      </c>
      <c r="R1310" s="7"/>
      <c r="S1310" s="7"/>
      <c r="T1310" s="7"/>
      <c r="U1310" s="7"/>
      <c r="V1310" s="46">
        <f t="shared" si="354"/>
        <v>0</v>
      </c>
      <c r="W1310" s="7"/>
      <c r="X1310" s="7"/>
      <c r="Y1310" s="7"/>
      <c r="Z1310" s="7"/>
      <c r="AA1310" s="46">
        <f t="shared" si="355"/>
        <v>0</v>
      </c>
      <c r="AB1310" s="49"/>
      <c r="AC1310" s="49"/>
      <c r="AD1310" s="49">
        <v>1897</v>
      </c>
      <c r="AE1310" s="49">
        <v>2000</v>
      </c>
      <c r="AF1310" s="46">
        <f t="shared" si="356"/>
        <v>3897</v>
      </c>
      <c r="AG1310" s="49">
        <v>2500</v>
      </c>
      <c r="AH1310" s="49">
        <v>2500</v>
      </c>
      <c r="AI1310" s="49">
        <v>2500</v>
      </c>
      <c r="AJ1310" s="49">
        <v>2500</v>
      </c>
      <c r="AK1310" s="46">
        <f t="shared" si="357"/>
        <v>10000</v>
      </c>
      <c r="AL1310" s="48"/>
      <c r="AM1310" s="48"/>
      <c r="AN1310" s="50">
        <f>IFERROR(VLOOKUP($F1310,Ref_Param!$L:$M,2,0),0)*M1310</f>
        <v>0</v>
      </c>
      <c r="AO1310" s="50">
        <f>IFERROR(VLOOKUP($F1310,Ref_Param!$L:$M,2,0),0)*N1310</f>
        <v>0</v>
      </c>
      <c r="AP1310" s="50">
        <f>IFERROR(VLOOKUP($F1310,Ref_Param!$L:$M,2,0),0)*O1310</f>
        <v>0</v>
      </c>
      <c r="AQ1310" s="50">
        <f>IFERROR(VLOOKUP($F1310,Ref_Param!$L:$M,2,0),0)*P1310</f>
        <v>0</v>
      </c>
      <c r="AR1310" s="51">
        <f t="shared" si="358"/>
        <v>0</v>
      </c>
      <c r="AS1310" s="52">
        <f>IFERROR(VLOOKUP($F1310,Ref_Param!$L:$M,2,0),0)*R1310</f>
        <v>0</v>
      </c>
      <c r="AT1310" s="52">
        <f>IFERROR(VLOOKUP($F1310,Ref_Param!$L:$M,2,0),0)*S1310</f>
        <v>0</v>
      </c>
      <c r="AU1310" s="52">
        <f>IFERROR(VLOOKUP($F1310,Ref_Param!$L:$M,2,0),0)*T1310</f>
        <v>0</v>
      </c>
      <c r="AV1310" s="52">
        <f>IFERROR(VLOOKUP($F1310,Ref_Param!$L:$M,2,0),0)*U1310</f>
        <v>0</v>
      </c>
      <c r="AW1310" s="53">
        <f t="shared" si="359"/>
        <v>0</v>
      </c>
      <c r="AX1310" s="54">
        <f>IFERROR(VLOOKUP($F1310,Ref_Param!$L:$M,2,0),0)*W1310</f>
        <v>0</v>
      </c>
      <c r="AY1310" s="54">
        <f>IFERROR(VLOOKUP($F1310,Ref_Param!$L:$M,2,0),0)*X1310</f>
        <v>0</v>
      </c>
      <c r="AZ1310" s="54">
        <f>IFERROR(VLOOKUP($F1310,Ref_Param!$L:$M,2,0),0)*Y1310</f>
        <v>0</v>
      </c>
      <c r="BA1310" s="54">
        <f>IFERROR(VLOOKUP($F1310,Ref_Param!$L:$M,2,0),0)*Z1310</f>
        <v>0</v>
      </c>
      <c r="BB1310" s="55">
        <f t="shared" si="360"/>
        <v>0</v>
      </c>
      <c r="BC1310" s="56">
        <f>IFERROR(VLOOKUP($F1310,Ref_Param!$L:$M,2,0),0)*AB1310</f>
        <v>0</v>
      </c>
      <c r="BD1310" s="56">
        <f>IFERROR(VLOOKUP($F1310,Ref_Param!$L:$M,2,0),0)*AC1310</f>
        <v>0</v>
      </c>
      <c r="BE1310" s="56">
        <f>IFERROR(VLOOKUP($F1310,Ref_Param!$L:$M,2,0),0)*AD1310</f>
        <v>1897</v>
      </c>
      <c r="BF1310" s="56">
        <f>IFERROR(VLOOKUP($F1310,Ref_Param!$L:$M,2,0),0)*AE1310</f>
        <v>2000</v>
      </c>
      <c r="BG1310" s="57">
        <f t="shared" si="361"/>
        <v>3897</v>
      </c>
      <c r="BH1310" s="56">
        <f>IFERROR(VLOOKUP($F1310,Ref_Param!$L:$M,2,0),0)*AG1310</f>
        <v>2500</v>
      </c>
      <c r="BI1310" s="56">
        <f>IFERROR(VLOOKUP($F1310,Ref_Param!$L:$M,2,0),0)*AH1310</f>
        <v>2500</v>
      </c>
      <c r="BJ1310" s="56">
        <f>IFERROR(VLOOKUP($F1310,Ref_Param!$L:$M,2,0),0)*AI1310</f>
        <v>2500</v>
      </c>
      <c r="BK1310" s="56">
        <f>IFERROR(VLOOKUP($F1310,Ref_Param!$L:$M,2,0),0)*AJ1310</f>
        <v>2500</v>
      </c>
      <c r="BL1310" s="57">
        <f t="shared" si="362"/>
        <v>10000</v>
      </c>
      <c r="BM1310" s="58">
        <f>IFERROR(VLOOKUP($F1310,Ref_Param!$L:$M,2,0),0)*AL1310</f>
        <v>0</v>
      </c>
      <c r="BN1310" s="59">
        <f>IFERROR(VLOOKUP($F1310,Ref_Param!$L:$M,2,0),0)*AM1310</f>
        <v>0</v>
      </c>
    </row>
    <row r="1311" spans="1:66" ht="15" customHeight="1" x14ac:dyDescent="0.3">
      <c r="A1311" s="91" t="str">
        <f t="shared" ref="A1311:A1356" si="363">CONCATENATE(B1311,C1311)</f>
        <v>EAISDigital - Business Process Management (Pega)</v>
      </c>
      <c r="B1311" s="43" t="s">
        <v>4152</v>
      </c>
      <c r="C1311" s="43" t="s">
        <v>4155</v>
      </c>
      <c r="D1311" s="43" t="s">
        <v>242</v>
      </c>
      <c r="E1311" s="66" t="s">
        <v>5190</v>
      </c>
      <c r="F1311" s="43" t="s">
        <v>3731</v>
      </c>
      <c r="G1311" s="44" t="s">
        <v>1052</v>
      </c>
      <c r="H1311" s="41" t="s">
        <v>31</v>
      </c>
      <c r="I1311" s="66" t="s">
        <v>22</v>
      </c>
      <c r="J1311" s="43"/>
      <c r="K1311" s="66"/>
      <c r="L1311" s="43" t="s">
        <v>4110</v>
      </c>
      <c r="M1311" s="7">
        <v>0</v>
      </c>
      <c r="N1311" s="7">
        <v>0</v>
      </c>
      <c r="O1311" s="7">
        <v>0</v>
      </c>
      <c r="P1311" s="7">
        <v>0</v>
      </c>
      <c r="Q1311" s="46">
        <f t="shared" ref="Q1311:Q1356" si="364">SUM(M1311:P1311)</f>
        <v>0</v>
      </c>
      <c r="R1311" s="7">
        <v>0</v>
      </c>
      <c r="S1311" s="7">
        <v>0</v>
      </c>
      <c r="T1311" s="7">
        <v>0</v>
      </c>
      <c r="U1311" s="7">
        <v>0</v>
      </c>
      <c r="V1311" s="46">
        <f t="shared" ref="V1311:V1356" si="365">SUM(R1311:U1311)</f>
        <v>0</v>
      </c>
      <c r="W1311" s="7">
        <v>1006.7650000000001</v>
      </c>
      <c r="X1311" s="7">
        <v>902.64100000000212</v>
      </c>
      <c r="Y1311" s="7">
        <v>1392.3639999999982</v>
      </c>
      <c r="Z1311" s="7">
        <v>3.907985046680551E-14</v>
      </c>
      <c r="AA1311" s="46">
        <f t="shared" ref="AA1311:AA1356" si="366">SUM(W1311:Z1311)</f>
        <v>3301.7700000000004</v>
      </c>
      <c r="AB1311" s="49">
        <v>0</v>
      </c>
      <c r="AC1311" s="49">
        <v>81.137469999999837</v>
      </c>
      <c r="AD1311" s="49"/>
      <c r="AE1311" s="49"/>
      <c r="AF1311" s="46">
        <f t="shared" ref="AF1311:AF1356" si="367">SUM(AB1311:AE1311)</f>
        <v>81.137469999999837</v>
      </c>
      <c r="AG1311" s="49"/>
      <c r="AH1311" s="49"/>
      <c r="AI1311" s="49"/>
      <c r="AJ1311" s="49"/>
      <c r="AK1311" s="46">
        <f t="shared" ref="AK1311:AK1356" si="368">SUM(AG1311:AJ1311)</f>
        <v>0</v>
      </c>
      <c r="AL1311" s="48"/>
      <c r="AM1311" s="48"/>
      <c r="AN1311" s="50">
        <f>IFERROR(VLOOKUP($F1311,Ref_Param!$L:$M,2,0),0)*M1311</f>
        <v>0</v>
      </c>
      <c r="AO1311" s="50">
        <f>IFERROR(VLOOKUP($F1311,Ref_Param!$L:$M,2,0),0)*N1311</f>
        <v>0</v>
      </c>
      <c r="AP1311" s="50">
        <f>IFERROR(VLOOKUP($F1311,Ref_Param!$L:$M,2,0),0)*O1311</f>
        <v>0</v>
      </c>
      <c r="AQ1311" s="50">
        <f>IFERROR(VLOOKUP($F1311,Ref_Param!$L:$M,2,0),0)*P1311</f>
        <v>0</v>
      </c>
      <c r="AR1311" s="51">
        <f t="shared" ref="AR1311:AR1356" si="369">SUM(AN1311:AQ1311)</f>
        <v>0</v>
      </c>
      <c r="AS1311" s="52">
        <f>IFERROR(VLOOKUP($F1311,Ref_Param!$L:$M,2,0),0)*R1311</f>
        <v>0</v>
      </c>
      <c r="AT1311" s="52">
        <f>IFERROR(VLOOKUP($F1311,Ref_Param!$L:$M,2,0),0)*S1311</f>
        <v>0</v>
      </c>
      <c r="AU1311" s="52">
        <f>IFERROR(VLOOKUP($F1311,Ref_Param!$L:$M,2,0),0)*T1311</f>
        <v>0</v>
      </c>
      <c r="AV1311" s="52">
        <f>IFERROR(VLOOKUP($F1311,Ref_Param!$L:$M,2,0),0)*U1311</f>
        <v>0</v>
      </c>
      <c r="AW1311" s="53">
        <f t="shared" ref="AW1311:AW1356" si="370">SUM(AS1311:AV1311)</f>
        <v>0</v>
      </c>
      <c r="AX1311" s="54">
        <f>IFERROR(VLOOKUP($F1311,Ref_Param!$L:$M,2,0),0)*W1311</f>
        <v>12.252221005233078</v>
      </c>
      <c r="AY1311" s="54">
        <f>IFERROR(VLOOKUP($F1311,Ref_Param!$L:$M,2,0),0)*X1311</f>
        <v>10.98504320311554</v>
      </c>
      <c r="AZ1311" s="54">
        <f>IFERROR(VLOOKUP($F1311,Ref_Param!$L:$M,2,0),0)*Y1311</f>
        <v>16.944919070220287</v>
      </c>
      <c r="BA1311" s="54">
        <f>IFERROR(VLOOKUP($F1311,Ref_Param!$L:$M,2,0),0)*Z1311</f>
        <v>4.7559754736285241E-16</v>
      </c>
      <c r="BB1311" s="55">
        <f t="shared" ref="BB1311:BB1356" si="371">SUM(AX1311:BA1311)</f>
        <v>40.182183278568907</v>
      </c>
      <c r="BC1311" s="56">
        <f>IFERROR(VLOOKUP($F1311,Ref_Param!$L:$M,2,0),0)*AB1311</f>
        <v>0</v>
      </c>
      <c r="BD1311" s="56">
        <f>IFERROR(VLOOKUP($F1311,Ref_Param!$L:$M,2,0),0)*AC1311</f>
        <v>0.9874342217354265</v>
      </c>
      <c r="BE1311" s="56">
        <f>IFERROR(VLOOKUP($F1311,Ref_Param!$L:$M,2,0),0)*AD1311</f>
        <v>0</v>
      </c>
      <c r="BF1311" s="56">
        <f>IFERROR(VLOOKUP($F1311,Ref_Param!$L:$M,2,0),0)*AE1311</f>
        <v>0</v>
      </c>
      <c r="BG1311" s="57">
        <f t="shared" ref="BG1311:BG1356" si="372">SUM(BC1311:BF1311)</f>
        <v>0.9874342217354265</v>
      </c>
      <c r="BH1311" s="56">
        <f>IFERROR(VLOOKUP($F1311,Ref_Param!$L:$M,2,0),0)*AG1311</f>
        <v>0</v>
      </c>
      <c r="BI1311" s="56">
        <f>IFERROR(VLOOKUP($F1311,Ref_Param!$L:$M,2,0),0)*AH1311</f>
        <v>0</v>
      </c>
      <c r="BJ1311" s="56">
        <f>IFERROR(VLOOKUP($F1311,Ref_Param!$L:$M,2,0),0)*AI1311</f>
        <v>0</v>
      </c>
      <c r="BK1311" s="56">
        <f>IFERROR(VLOOKUP($F1311,Ref_Param!$L:$M,2,0),0)*AJ1311</f>
        <v>0</v>
      </c>
      <c r="BL1311" s="57">
        <f t="shared" ref="BL1311:BL1356" si="373">SUM(BH1311:BK1311)</f>
        <v>0</v>
      </c>
      <c r="BM1311" s="58">
        <f>IFERROR(VLOOKUP($F1311,Ref_Param!$L:$M,2,0),0)*AL1311</f>
        <v>0</v>
      </c>
      <c r="BN1311" s="59">
        <f>IFERROR(VLOOKUP($F1311,Ref_Param!$L:$M,2,0),0)*AM1311</f>
        <v>0</v>
      </c>
    </row>
    <row r="1312" spans="1:66" ht="15" customHeight="1" x14ac:dyDescent="0.3">
      <c r="A1312" s="91" t="str">
        <f t="shared" si="363"/>
        <v>EAISDigital - Business Process Management (Pega)</v>
      </c>
      <c r="B1312" s="43" t="s">
        <v>4152</v>
      </c>
      <c r="C1312" s="43" t="s">
        <v>4155</v>
      </c>
      <c r="D1312" s="43" t="s">
        <v>242</v>
      </c>
      <c r="E1312" s="66" t="s">
        <v>5190</v>
      </c>
      <c r="F1312" s="43" t="s">
        <v>20</v>
      </c>
      <c r="G1312" s="44" t="s">
        <v>1052</v>
      </c>
      <c r="H1312" s="41" t="s">
        <v>31</v>
      </c>
      <c r="I1312" s="66" t="s">
        <v>22</v>
      </c>
      <c r="J1312" s="43"/>
      <c r="K1312" s="66"/>
      <c r="L1312" s="43" t="s">
        <v>4110</v>
      </c>
      <c r="M1312" s="7">
        <v>830.32619992079867</v>
      </c>
      <c r="N1312" s="7">
        <v>716.99805523971077</v>
      </c>
      <c r="O1312" s="7">
        <v>742.31767129205264</v>
      </c>
      <c r="P1312" s="7">
        <v>828.17097499873285</v>
      </c>
      <c r="Q1312" s="46">
        <f t="shared" si="364"/>
        <v>3117.8129014512951</v>
      </c>
      <c r="R1312" s="7">
        <v>639.13297951872141</v>
      </c>
      <c r="S1312" s="7">
        <v>500.73915922113741</v>
      </c>
      <c r="T1312" s="7">
        <v>126.25162834696025</v>
      </c>
      <c r="U1312" s="7">
        <v>139.08609987128852</v>
      </c>
      <c r="V1312" s="46">
        <f t="shared" si="365"/>
        <v>1405.2098669581076</v>
      </c>
      <c r="W1312" s="7">
        <v>137.05404187406856</v>
      </c>
      <c r="X1312" s="7">
        <v>139.89353356275552</v>
      </c>
      <c r="Y1312" s="7">
        <v>268.95810242407811</v>
      </c>
      <c r="Z1312" s="7">
        <v>185.45289991779504</v>
      </c>
      <c r="AA1312" s="46">
        <f t="shared" si="366"/>
        <v>731.35857777869728</v>
      </c>
      <c r="AB1312" s="49">
        <v>160.81054001523498</v>
      </c>
      <c r="AC1312" s="49">
        <v>55.722260309003019</v>
      </c>
      <c r="AD1312" s="49"/>
      <c r="AE1312" s="49"/>
      <c r="AF1312" s="46">
        <f t="shared" si="367"/>
        <v>216.532800324238</v>
      </c>
      <c r="AG1312" s="49"/>
      <c r="AH1312" s="49"/>
      <c r="AI1312" s="49"/>
      <c r="AJ1312" s="49"/>
      <c r="AK1312" s="46">
        <f t="shared" si="368"/>
        <v>0</v>
      </c>
      <c r="AL1312" s="48"/>
      <c r="AM1312" s="48"/>
      <c r="AN1312" s="50">
        <f>IFERROR(VLOOKUP($F1312,Ref_Param!$L:$M,2,0),0)*M1312</f>
        <v>830.32619992079867</v>
      </c>
      <c r="AO1312" s="50">
        <f>IFERROR(VLOOKUP($F1312,Ref_Param!$L:$M,2,0),0)*N1312</f>
        <v>716.99805523971077</v>
      </c>
      <c r="AP1312" s="50">
        <f>IFERROR(VLOOKUP($F1312,Ref_Param!$L:$M,2,0),0)*O1312</f>
        <v>742.31767129205264</v>
      </c>
      <c r="AQ1312" s="50">
        <f>IFERROR(VLOOKUP($F1312,Ref_Param!$L:$M,2,0),0)*P1312</f>
        <v>828.17097499873285</v>
      </c>
      <c r="AR1312" s="51">
        <f t="shared" si="369"/>
        <v>3117.8129014512951</v>
      </c>
      <c r="AS1312" s="52">
        <f>IFERROR(VLOOKUP($F1312,Ref_Param!$L:$M,2,0),0)*R1312</f>
        <v>639.13297951872141</v>
      </c>
      <c r="AT1312" s="52">
        <f>IFERROR(VLOOKUP($F1312,Ref_Param!$L:$M,2,0),0)*S1312</f>
        <v>500.73915922113741</v>
      </c>
      <c r="AU1312" s="52">
        <f>IFERROR(VLOOKUP($F1312,Ref_Param!$L:$M,2,0),0)*T1312</f>
        <v>126.25162834696025</v>
      </c>
      <c r="AV1312" s="52">
        <f>IFERROR(VLOOKUP($F1312,Ref_Param!$L:$M,2,0),0)*U1312</f>
        <v>139.08609987128852</v>
      </c>
      <c r="AW1312" s="53">
        <f t="shared" si="370"/>
        <v>1405.2098669581076</v>
      </c>
      <c r="AX1312" s="54">
        <f>IFERROR(VLOOKUP($F1312,Ref_Param!$L:$M,2,0),0)*W1312</f>
        <v>137.05404187406856</v>
      </c>
      <c r="AY1312" s="54">
        <f>IFERROR(VLOOKUP($F1312,Ref_Param!$L:$M,2,0),0)*X1312</f>
        <v>139.89353356275552</v>
      </c>
      <c r="AZ1312" s="54">
        <f>IFERROR(VLOOKUP($F1312,Ref_Param!$L:$M,2,0),0)*Y1312</f>
        <v>268.95810242407811</v>
      </c>
      <c r="BA1312" s="54">
        <f>IFERROR(VLOOKUP($F1312,Ref_Param!$L:$M,2,0),0)*Z1312</f>
        <v>185.45289991779504</v>
      </c>
      <c r="BB1312" s="55">
        <f t="shared" si="371"/>
        <v>731.35857777869728</v>
      </c>
      <c r="BC1312" s="56">
        <f>IFERROR(VLOOKUP($F1312,Ref_Param!$L:$M,2,0),0)*AB1312</f>
        <v>160.81054001523498</v>
      </c>
      <c r="BD1312" s="56">
        <f>IFERROR(VLOOKUP($F1312,Ref_Param!$L:$M,2,0),0)*AC1312</f>
        <v>55.722260309003019</v>
      </c>
      <c r="BE1312" s="56">
        <f>IFERROR(VLOOKUP($F1312,Ref_Param!$L:$M,2,0),0)*AD1312</f>
        <v>0</v>
      </c>
      <c r="BF1312" s="56">
        <f>IFERROR(VLOOKUP($F1312,Ref_Param!$L:$M,2,0),0)*AE1312</f>
        <v>0</v>
      </c>
      <c r="BG1312" s="57">
        <f t="shared" si="372"/>
        <v>216.532800324238</v>
      </c>
      <c r="BH1312" s="56">
        <f>IFERROR(VLOOKUP($F1312,Ref_Param!$L:$M,2,0),0)*AG1312</f>
        <v>0</v>
      </c>
      <c r="BI1312" s="56">
        <f>IFERROR(VLOOKUP($F1312,Ref_Param!$L:$M,2,0),0)*AH1312</f>
        <v>0</v>
      </c>
      <c r="BJ1312" s="56">
        <f>IFERROR(VLOOKUP($F1312,Ref_Param!$L:$M,2,0),0)*AI1312</f>
        <v>0</v>
      </c>
      <c r="BK1312" s="56">
        <f>IFERROR(VLOOKUP($F1312,Ref_Param!$L:$M,2,0),0)*AJ1312</f>
        <v>0</v>
      </c>
      <c r="BL1312" s="57">
        <f t="shared" si="373"/>
        <v>0</v>
      </c>
      <c r="BM1312" s="58">
        <f>IFERROR(VLOOKUP($F1312,Ref_Param!$L:$M,2,0),0)*AL1312</f>
        <v>0</v>
      </c>
      <c r="BN1312" s="59">
        <f>IFERROR(VLOOKUP($F1312,Ref_Param!$L:$M,2,0),0)*AM1312</f>
        <v>0</v>
      </c>
    </row>
    <row r="1313" spans="1:66" ht="15" customHeight="1" x14ac:dyDescent="0.3">
      <c r="A1313" s="91" t="str">
        <f t="shared" si="363"/>
        <v>EAISDigital - Business Process Management (Pega)</v>
      </c>
      <c r="B1313" s="43" t="s">
        <v>4152</v>
      </c>
      <c r="C1313" s="43" t="s">
        <v>4155</v>
      </c>
      <c r="D1313" s="43" t="s">
        <v>242</v>
      </c>
      <c r="E1313" s="66" t="s">
        <v>5190</v>
      </c>
      <c r="F1313" s="43" t="s">
        <v>20</v>
      </c>
      <c r="G1313" s="44" t="s">
        <v>1052</v>
      </c>
      <c r="H1313" s="41" t="s">
        <v>31</v>
      </c>
      <c r="I1313" s="66" t="s">
        <v>22</v>
      </c>
      <c r="J1313" s="43"/>
      <c r="K1313" s="66"/>
      <c r="L1313" s="43" t="s">
        <v>4110</v>
      </c>
      <c r="M1313" s="7"/>
      <c r="N1313" s="7"/>
      <c r="O1313" s="7"/>
      <c r="P1313" s="7"/>
      <c r="Q1313" s="46">
        <f t="shared" si="364"/>
        <v>0</v>
      </c>
      <c r="R1313" s="7"/>
      <c r="S1313" s="7"/>
      <c r="T1313" s="7"/>
      <c r="U1313" s="7"/>
      <c r="V1313" s="46">
        <f t="shared" si="365"/>
        <v>0</v>
      </c>
      <c r="W1313" s="7"/>
      <c r="X1313" s="7"/>
      <c r="Y1313" s="7"/>
      <c r="Z1313" s="7"/>
      <c r="AA1313" s="46">
        <f t="shared" si="366"/>
        <v>0</v>
      </c>
      <c r="AB1313" s="49"/>
      <c r="AC1313" s="49"/>
      <c r="AD1313" s="49">
        <v>331.50799999999998</v>
      </c>
      <c r="AE1313" s="49">
        <v>145</v>
      </c>
      <c r="AF1313" s="46">
        <f t="shared" si="367"/>
        <v>476.50799999999998</v>
      </c>
      <c r="AG1313" s="49">
        <v>330</v>
      </c>
      <c r="AH1313" s="49">
        <v>350</v>
      </c>
      <c r="AI1313" s="49">
        <v>400</v>
      </c>
      <c r="AJ1313" s="49">
        <v>400</v>
      </c>
      <c r="AK1313" s="46">
        <f t="shared" si="368"/>
        <v>1480</v>
      </c>
      <c r="AL1313" s="48"/>
      <c r="AM1313" s="48"/>
      <c r="AN1313" s="50">
        <f>IFERROR(VLOOKUP($F1313,Ref_Param!$L:$M,2,0),0)*M1313</f>
        <v>0</v>
      </c>
      <c r="AO1313" s="50">
        <f>IFERROR(VLOOKUP($F1313,Ref_Param!$L:$M,2,0),0)*N1313</f>
        <v>0</v>
      </c>
      <c r="AP1313" s="50">
        <f>IFERROR(VLOOKUP($F1313,Ref_Param!$L:$M,2,0),0)*O1313</f>
        <v>0</v>
      </c>
      <c r="AQ1313" s="50">
        <f>IFERROR(VLOOKUP($F1313,Ref_Param!$L:$M,2,0),0)*P1313</f>
        <v>0</v>
      </c>
      <c r="AR1313" s="51">
        <f t="shared" si="369"/>
        <v>0</v>
      </c>
      <c r="AS1313" s="52">
        <f>IFERROR(VLOOKUP($F1313,Ref_Param!$L:$M,2,0),0)*R1313</f>
        <v>0</v>
      </c>
      <c r="AT1313" s="52">
        <f>IFERROR(VLOOKUP($F1313,Ref_Param!$L:$M,2,0),0)*S1313</f>
        <v>0</v>
      </c>
      <c r="AU1313" s="52">
        <f>IFERROR(VLOOKUP($F1313,Ref_Param!$L:$M,2,0),0)*T1313</f>
        <v>0</v>
      </c>
      <c r="AV1313" s="52">
        <f>IFERROR(VLOOKUP($F1313,Ref_Param!$L:$M,2,0),0)*U1313</f>
        <v>0</v>
      </c>
      <c r="AW1313" s="53">
        <f t="shared" si="370"/>
        <v>0</v>
      </c>
      <c r="AX1313" s="54">
        <f>IFERROR(VLOOKUP($F1313,Ref_Param!$L:$M,2,0),0)*W1313</f>
        <v>0</v>
      </c>
      <c r="AY1313" s="54">
        <f>IFERROR(VLOOKUP($F1313,Ref_Param!$L:$M,2,0),0)*X1313</f>
        <v>0</v>
      </c>
      <c r="AZ1313" s="54">
        <f>IFERROR(VLOOKUP($F1313,Ref_Param!$L:$M,2,0),0)*Y1313</f>
        <v>0</v>
      </c>
      <c r="BA1313" s="54">
        <f>IFERROR(VLOOKUP($F1313,Ref_Param!$L:$M,2,0),0)*Z1313</f>
        <v>0</v>
      </c>
      <c r="BB1313" s="55">
        <f t="shared" si="371"/>
        <v>0</v>
      </c>
      <c r="BC1313" s="56">
        <f>IFERROR(VLOOKUP($F1313,Ref_Param!$L:$M,2,0),0)*AB1313</f>
        <v>0</v>
      </c>
      <c r="BD1313" s="56">
        <f>IFERROR(VLOOKUP($F1313,Ref_Param!$L:$M,2,0),0)*AC1313</f>
        <v>0</v>
      </c>
      <c r="BE1313" s="56">
        <f>IFERROR(VLOOKUP($F1313,Ref_Param!$L:$M,2,0),0)*AD1313</f>
        <v>331.50799999999998</v>
      </c>
      <c r="BF1313" s="56">
        <f>IFERROR(VLOOKUP($F1313,Ref_Param!$L:$M,2,0),0)*AE1313</f>
        <v>145</v>
      </c>
      <c r="BG1313" s="57">
        <f t="shared" si="372"/>
        <v>476.50799999999998</v>
      </c>
      <c r="BH1313" s="56">
        <f>IFERROR(VLOOKUP($F1313,Ref_Param!$L:$M,2,0),0)*AG1313</f>
        <v>330</v>
      </c>
      <c r="BI1313" s="56">
        <f>IFERROR(VLOOKUP($F1313,Ref_Param!$L:$M,2,0),0)*AH1313</f>
        <v>350</v>
      </c>
      <c r="BJ1313" s="56">
        <f>IFERROR(VLOOKUP($F1313,Ref_Param!$L:$M,2,0),0)*AI1313</f>
        <v>400</v>
      </c>
      <c r="BK1313" s="56">
        <f>IFERROR(VLOOKUP($F1313,Ref_Param!$L:$M,2,0),0)*AJ1313</f>
        <v>400</v>
      </c>
      <c r="BL1313" s="57">
        <f t="shared" si="373"/>
        <v>1480</v>
      </c>
      <c r="BM1313" s="58">
        <f>IFERROR(VLOOKUP($F1313,Ref_Param!$L:$M,2,0),0)*AL1313</f>
        <v>0</v>
      </c>
      <c r="BN1313" s="59">
        <f>IFERROR(VLOOKUP($F1313,Ref_Param!$L:$M,2,0),0)*AM1313</f>
        <v>0</v>
      </c>
    </row>
    <row r="1314" spans="1:66" ht="15" customHeight="1" x14ac:dyDescent="0.3">
      <c r="A1314" s="91" t="str">
        <f t="shared" si="363"/>
        <v>EAISDigital - Business Process Management (Pega)</v>
      </c>
      <c r="B1314" s="43" t="s">
        <v>4152</v>
      </c>
      <c r="C1314" s="43" t="s">
        <v>4155</v>
      </c>
      <c r="D1314" s="43" t="s">
        <v>252</v>
      </c>
      <c r="E1314" s="66" t="s">
        <v>5192</v>
      </c>
      <c r="F1314" s="43" t="s">
        <v>3731</v>
      </c>
      <c r="G1314" s="44" t="s">
        <v>1052</v>
      </c>
      <c r="H1314" s="41" t="s">
        <v>5442</v>
      </c>
      <c r="I1314" s="66" t="s">
        <v>26</v>
      </c>
      <c r="J1314" s="43"/>
      <c r="K1314" s="66"/>
      <c r="L1314" s="43" t="s">
        <v>4110</v>
      </c>
      <c r="M1314" s="7">
        <v>0</v>
      </c>
      <c r="N1314" s="7">
        <v>0</v>
      </c>
      <c r="O1314" s="7">
        <v>0</v>
      </c>
      <c r="P1314" s="7">
        <v>0</v>
      </c>
      <c r="Q1314" s="46">
        <f t="shared" si="364"/>
        <v>0</v>
      </c>
      <c r="R1314" s="7">
        <v>0</v>
      </c>
      <c r="S1314" s="7">
        <v>0</v>
      </c>
      <c r="T1314" s="7">
        <v>0</v>
      </c>
      <c r="U1314" s="7">
        <v>0</v>
      </c>
      <c r="V1314" s="46">
        <f t="shared" si="365"/>
        <v>0</v>
      </c>
      <c r="W1314" s="7">
        <v>3.0529999999999942</v>
      </c>
      <c r="X1314" s="7">
        <v>0</v>
      </c>
      <c r="Y1314" s="7">
        <v>-2.5009999999999928</v>
      </c>
      <c r="Z1314" s="7">
        <v>1.0270000000000001</v>
      </c>
      <c r="AA1314" s="46">
        <f t="shared" si="366"/>
        <v>1.5790000000000015</v>
      </c>
      <c r="AB1314" s="49">
        <v>-7.9829998458984033</v>
      </c>
      <c r="AC1314" s="49">
        <v>17.814999999999955</v>
      </c>
      <c r="AD1314" s="49"/>
      <c r="AE1314" s="49"/>
      <c r="AF1314" s="46">
        <f t="shared" si="367"/>
        <v>9.8320001541015518</v>
      </c>
      <c r="AG1314" s="49"/>
      <c r="AH1314" s="49"/>
      <c r="AI1314" s="49"/>
      <c r="AJ1314" s="49"/>
      <c r="AK1314" s="46">
        <f t="shared" si="368"/>
        <v>0</v>
      </c>
      <c r="AL1314" s="48"/>
      <c r="AM1314" s="48"/>
      <c r="AN1314" s="50">
        <f>IFERROR(VLOOKUP($F1314,Ref_Param!$L:$M,2,0),0)*M1314</f>
        <v>0</v>
      </c>
      <c r="AO1314" s="50">
        <f>IFERROR(VLOOKUP($F1314,Ref_Param!$L:$M,2,0),0)*N1314</f>
        <v>0</v>
      </c>
      <c r="AP1314" s="50">
        <f>IFERROR(VLOOKUP($F1314,Ref_Param!$L:$M,2,0),0)*O1314</f>
        <v>0</v>
      </c>
      <c r="AQ1314" s="50">
        <f>IFERROR(VLOOKUP($F1314,Ref_Param!$L:$M,2,0),0)*P1314</f>
        <v>0</v>
      </c>
      <c r="AR1314" s="51">
        <f t="shared" si="369"/>
        <v>0</v>
      </c>
      <c r="AS1314" s="52">
        <f>IFERROR(VLOOKUP($F1314,Ref_Param!$L:$M,2,0),0)*R1314</f>
        <v>0</v>
      </c>
      <c r="AT1314" s="52">
        <f>IFERROR(VLOOKUP($F1314,Ref_Param!$L:$M,2,0),0)*S1314</f>
        <v>0</v>
      </c>
      <c r="AU1314" s="52">
        <f>IFERROR(VLOOKUP($F1314,Ref_Param!$L:$M,2,0),0)*T1314</f>
        <v>0</v>
      </c>
      <c r="AV1314" s="52">
        <f>IFERROR(VLOOKUP($F1314,Ref_Param!$L:$M,2,0),0)*U1314</f>
        <v>0</v>
      </c>
      <c r="AW1314" s="53">
        <f t="shared" si="370"/>
        <v>0</v>
      </c>
      <c r="AX1314" s="54">
        <f>IFERROR(VLOOKUP($F1314,Ref_Param!$L:$M,2,0),0)*W1314</f>
        <v>3.715467932335402E-2</v>
      </c>
      <c r="AY1314" s="54">
        <f>IFERROR(VLOOKUP($F1314,Ref_Param!$L:$M,2,0),0)*X1314</f>
        <v>0</v>
      </c>
      <c r="AZ1314" s="54">
        <f>IFERROR(VLOOKUP($F1314,Ref_Param!$L:$M,2,0),0)*Y1314</f>
        <v>-3.0436899111597877E-2</v>
      </c>
      <c r="BA1314" s="54">
        <f>IFERROR(VLOOKUP($F1314,Ref_Param!$L:$M,2,0),0)*Z1314</f>
        <v>1.2498478763539029E-2</v>
      </c>
      <c r="BB1314" s="55">
        <f t="shared" si="371"/>
        <v>1.9216258975295171E-2</v>
      </c>
      <c r="BC1314" s="56">
        <f>IFERROR(VLOOKUP($F1314,Ref_Param!$L:$M,2,0),0)*AB1314</f>
        <v>-9.7152243469616872E-2</v>
      </c>
      <c r="BD1314" s="56">
        <f>IFERROR(VLOOKUP($F1314,Ref_Param!$L:$M,2,0),0)*AC1314</f>
        <v>0.21680662042107812</v>
      </c>
      <c r="BE1314" s="56">
        <f>IFERROR(VLOOKUP($F1314,Ref_Param!$L:$M,2,0),0)*AD1314</f>
        <v>0</v>
      </c>
      <c r="BF1314" s="56">
        <f>IFERROR(VLOOKUP($F1314,Ref_Param!$L:$M,2,0),0)*AE1314</f>
        <v>0</v>
      </c>
      <c r="BG1314" s="57">
        <f t="shared" si="372"/>
        <v>0.11965437695146125</v>
      </c>
      <c r="BH1314" s="56">
        <f>IFERROR(VLOOKUP($F1314,Ref_Param!$L:$M,2,0),0)*AG1314</f>
        <v>0</v>
      </c>
      <c r="BI1314" s="56">
        <f>IFERROR(VLOOKUP($F1314,Ref_Param!$L:$M,2,0),0)*AH1314</f>
        <v>0</v>
      </c>
      <c r="BJ1314" s="56">
        <f>IFERROR(VLOOKUP($F1314,Ref_Param!$L:$M,2,0),0)*AI1314</f>
        <v>0</v>
      </c>
      <c r="BK1314" s="56">
        <f>IFERROR(VLOOKUP($F1314,Ref_Param!$L:$M,2,0),0)*AJ1314</f>
        <v>0</v>
      </c>
      <c r="BL1314" s="57">
        <f t="shared" si="373"/>
        <v>0</v>
      </c>
      <c r="BM1314" s="58">
        <f>IFERROR(VLOOKUP($F1314,Ref_Param!$L:$M,2,0),0)*AL1314</f>
        <v>0</v>
      </c>
      <c r="BN1314" s="59">
        <f>IFERROR(VLOOKUP($F1314,Ref_Param!$L:$M,2,0),0)*AM1314</f>
        <v>0</v>
      </c>
    </row>
    <row r="1315" spans="1:66" ht="15" customHeight="1" x14ac:dyDescent="0.3">
      <c r="A1315" s="91" t="str">
        <f t="shared" si="363"/>
        <v>EAISDigital - Business Process Management (Pega)</v>
      </c>
      <c r="B1315" s="43" t="s">
        <v>4152</v>
      </c>
      <c r="C1315" s="43" t="s">
        <v>4155</v>
      </c>
      <c r="D1315" s="43" t="s">
        <v>252</v>
      </c>
      <c r="E1315" s="66" t="s">
        <v>5192</v>
      </c>
      <c r="F1315" s="43" t="s">
        <v>20</v>
      </c>
      <c r="G1315" s="44" t="s">
        <v>1052</v>
      </c>
      <c r="H1315" s="41" t="s">
        <v>25</v>
      </c>
      <c r="I1315" s="66" t="s">
        <v>26</v>
      </c>
      <c r="J1315" s="43"/>
      <c r="K1315" s="66"/>
      <c r="L1315" s="43" t="s">
        <v>4110</v>
      </c>
      <c r="M1315" s="7"/>
      <c r="N1315" s="7"/>
      <c r="O1315" s="7"/>
      <c r="P1315" s="7"/>
      <c r="Q1315" s="46">
        <f t="shared" si="364"/>
        <v>0</v>
      </c>
      <c r="R1315" s="7"/>
      <c r="S1315" s="7"/>
      <c r="T1315" s="7"/>
      <c r="U1315" s="7"/>
      <c r="V1315" s="46">
        <f t="shared" si="365"/>
        <v>0</v>
      </c>
      <c r="W1315" s="7"/>
      <c r="X1315" s="7"/>
      <c r="Y1315" s="7"/>
      <c r="Z1315" s="7"/>
      <c r="AA1315" s="46">
        <f t="shared" si="366"/>
        <v>0</v>
      </c>
      <c r="AB1315" s="49"/>
      <c r="AC1315" s="49"/>
      <c r="AD1315" s="49">
        <v>14</v>
      </c>
      <c r="AE1315" s="49">
        <v>14</v>
      </c>
      <c r="AF1315" s="46">
        <f t="shared" si="367"/>
        <v>28</v>
      </c>
      <c r="AG1315" s="49">
        <v>14</v>
      </c>
      <c r="AH1315" s="49">
        <v>14</v>
      </c>
      <c r="AI1315" s="49">
        <v>14</v>
      </c>
      <c r="AJ1315" s="49">
        <v>14</v>
      </c>
      <c r="AK1315" s="46">
        <f t="shared" si="368"/>
        <v>56</v>
      </c>
      <c r="AL1315" s="48"/>
      <c r="AM1315" s="48"/>
      <c r="AN1315" s="50">
        <f>IFERROR(VLOOKUP($F1315,Ref_Param!$L:$M,2,0),0)*M1315</f>
        <v>0</v>
      </c>
      <c r="AO1315" s="50">
        <f>IFERROR(VLOOKUP($F1315,Ref_Param!$L:$M,2,0),0)*N1315</f>
        <v>0</v>
      </c>
      <c r="AP1315" s="50">
        <f>IFERROR(VLOOKUP($F1315,Ref_Param!$L:$M,2,0),0)*O1315</f>
        <v>0</v>
      </c>
      <c r="AQ1315" s="50">
        <f>IFERROR(VLOOKUP($F1315,Ref_Param!$L:$M,2,0),0)*P1315</f>
        <v>0</v>
      </c>
      <c r="AR1315" s="51">
        <f t="shared" si="369"/>
        <v>0</v>
      </c>
      <c r="AS1315" s="52">
        <f>IFERROR(VLOOKUP($F1315,Ref_Param!$L:$M,2,0),0)*R1315</f>
        <v>0</v>
      </c>
      <c r="AT1315" s="52">
        <f>IFERROR(VLOOKUP($F1315,Ref_Param!$L:$M,2,0),0)*S1315</f>
        <v>0</v>
      </c>
      <c r="AU1315" s="52">
        <f>IFERROR(VLOOKUP($F1315,Ref_Param!$L:$M,2,0),0)*T1315</f>
        <v>0</v>
      </c>
      <c r="AV1315" s="52">
        <f>IFERROR(VLOOKUP($F1315,Ref_Param!$L:$M,2,0),0)*U1315</f>
        <v>0</v>
      </c>
      <c r="AW1315" s="53">
        <f t="shared" si="370"/>
        <v>0</v>
      </c>
      <c r="AX1315" s="54">
        <f>IFERROR(VLOOKUP($F1315,Ref_Param!$L:$M,2,0),0)*W1315</f>
        <v>0</v>
      </c>
      <c r="AY1315" s="54">
        <f>IFERROR(VLOOKUP($F1315,Ref_Param!$L:$M,2,0),0)*X1315</f>
        <v>0</v>
      </c>
      <c r="AZ1315" s="54">
        <f>IFERROR(VLOOKUP($F1315,Ref_Param!$L:$M,2,0),0)*Y1315</f>
        <v>0</v>
      </c>
      <c r="BA1315" s="54">
        <f>IFERROR(VLOOKUP($F1315,Ref_Param!$L:$M,2,0),0)*Z1315</f>
        <v>0</v>
      </c>
      <c r="BB1315" s="55">
        <f t="shared" si="371"/>
        <v>0</v>
      </c>
      <c r="BC1315" s="56">
        <f>IFERROR(VLOOKUP($F1315,Ref_Param!$L:$M,2,0),0)*AB1315</f>
        <v>0</v>
      </c>
      <c r="BD1315" s="56">
        <f>IFERROR(VLOOKUP($F1315,Ref_Param!$L:$M,2,0),0)*AC1315</f>
        <v>0</v>
      </c>
      <c r="BE1315" s="56">
        <f>IFERROR(VLOOKUP($F1315,Ref_Param!$L:$M,2,0),0)*AD1315</f>
        <v>14</v>
      </c>
      <c r="BF1315" s="56">
        <f>IFERROR(VLOOKUP($F1315,Ref_Param!$L:$M,2,0),0)*AE1315</f>
        <v>14</v>
      </c>
      <c r="BG1315" s="57">
        <f t="shared" si="372"/>
        <v>28</v>
      </c>
      <c r="BH1315" s="56">
        <f>IFERROR(VLOOKUP($F1315,Ref_Param!$L:$M,2,0),0)*AG1315</f>
        <v>14</v>
      </c>
      <c r="BI1315" s="56">
        <f>IFERROR(VLOOKUP($F1315,Ref_Param!$L:$M,2,0),0)*AH1315</f>
        <v>14</v>
      </c>
      <c r="BJ1315" s="56">
        <f>IFERROR(VLOOKUP($F1315,Ref_Param!$L:$M,2,0),0)*AI1315</f>
        <v>14</v>
      </c>
      <c r="BK1315" s="56">
        <f>IFERROR(VLOOKUP($F1315,Ref_Param!$L:$M,2,0),0)*AJ1315</f>
        <v>14</v>
      </c>
      <c r="BL1315" s="57">
        <f t="shared" si="373"/>
        <v>56</v>
      </c>
      <c r="BM1315" s="58">
        <f>IFERROR(VLOOKUP($F1315,Ref_Param!$L:$M,2,0),0)*AL1315</f>
        <v>0</v>
      </c>
      <c r="BN1315" s="59">
        <f>IFERROR(VLOOKUP($F1315,Ref_Param!$L:$M,2,0),0)*AM1315</f>
        <v>0</v>
      </c>
    </row>
    <row r="1316" spans="1:66" ht="15" customHeight="1" x14ac:dyDescent="0.3">
      <c r="A1316" s="91" t="str">
        <f t="shared" si="363"/>
        <v>EAISDigital - Business Process Management (Pega)</v>
      </c>
      <c r="B1316" s="43" t="s">
        <v>4152</v>
      </c>
      <c r="C1316" s="43" t="s">
        <v>4155</v>
      </c>
      <c r="D1316" s="43" t="s">
        <v>252</v>
      </c>
      <c r="E1316" s="66" t="s">
        <v>5192</v>
      </c>
      <c r="F1316" s="43" t="s">
        <v>20</v>
      </c>
      <c r="G1316" s="44" t="s">
        <v>1052</v>
      </c>
      <c r="H1316" s="41" t="s">
        <v>5442</v>
      </c>
      <c r="I1316" s="66" t="s">
        <v>26</v>
      </c>
      <c r="J1316" s="43"/>
      <c r="K1316" s="66"/>
      <c r="L1316" s="43" t="s">
        <v>4109</v>
      </c>
      <c r="M1316" s="7"/>
      <c r="N1316" s="7"/>
      <c r="O1316" s="7"/>
      <c r="P1316" s="7"/>
      <c r="Q1316" s="46">
        <f t="shared" si="364"/>
        <v>0</v>
      </c>
      <c r="R1316" s="7"/>
      <c r="S1316" s="7"/>
      <c r="T1316" s="7"/>
      <c r="U1316" s="7"/>
      <c r="V1316" s="46">
        <f t="shared" si="365"/>
        <v>0</v>
      </c>
      <c r="W1316" s="7"/>
      <c r="X1316" s="7"/>
      <c r="Y1316" s="7"/>
      <c r="Z1316" s="7"/>
      <c r="AA1316" s="46">
        <f t="shared" si="366"/>
        <v>0</v>
      </c>
      <c r="AB1316" s="49"/>
      <c r="AC1316" s="49"/>
      <c r="AD1316" s="49">
        <v>264.39599999999996</v>
      </c>
      <c r="AE1316" s="49">
        <v>264</v>
      </c>
      <c r="AF1316" s="46">
        <f t="shared" si="367"/>
        <v>528.39599999999996</v>
      </c>
      <c r="AG1316" s="49">
        <v>250</v>
      </c>
      <c r="AH1316" s="49">
        <v>250</v>
      </c>
      <c r="AI1316" s="49">
        <v>250</v>
      </c>
      <c r="AJ1316" s="49">
        <v>250</v>
      </c>
      <c r="AK1316" s="46">
        <f t="shared" si="368"/>
        <v>1000</v>
      </c>
      <c r="AL1316" s="48"/>
      <c r="AM1316" s="48"/>
      <c r="AN1316" s="50">
        <f>IFERROR(VLOOKUP($F1316,Ref_Param!$L:$M,2,0),0)*M1316</f>
        <v>0</v>
      </c>
      <c r="AO1316" s="50">
        <f>IFERROR(VLOOKUP($F1316,Ref_Param!$L:$M,2,0),0)*N1316</f>
        <v>0</v>
      </c>
      <c r="AP1316" s="50">
        <f>IFERROR(VLOOKUP($F1316,Ref_Param!$L:$M,2,0),0)*O1316</f>
        <v>0</v>
      </c>
      <c r="AQ1316" s="50">
        <f>IFERROR(VLOOKUP($F1316,Ref_Param!$L:$M,2,0),0)*P1316</f>
        <v>0</v>
      </c>
      <c r="AR1316" s="51">
        <f t="shared" si="369"/>
        <v>0</v>
      </c>
      <c r="AS1316" s="52">
        <f>IFERROR(VLOOKUP($F1316,Ref_Param!$L:$M,2,0),0)*R1316</f>
        <v>0</v>
      </c>
      <c r="AT1316" s="52">
        <f>IFERROR(VLOOKUP($F1316,Ref_Param!$L:$M,2,0),0)*S1316</f>
        <v>0</v>
      </c>
      <c r="AU1316" s="52">
        <f>IFERROR(VLOOKUP($F1316,Ref_Param!$L:$M,2,0),0)*T1316</f>
        <v>0</v>
      </c>
      <c r="AV1316" s="52">
        <f>IFERROR(VLOOKUP($F1316,Ref_Param!$L:$M,2,0),0)*U1316</f>
        <v>0</v>
      </c>
      <c r="AW1316" s="53">
        <f t="shared" si="370"/>
        <v>0</v>
      </c>
      <c r="AX1316" s="54">
        <f>IFERROR(VLOOKUP($F1316,Ref_Param!$L:$M,2,0),0)*W1316</f>
        <v>0</v>
      </c>
      <c r="AY1316" s="54">
        <f>IFERROR(VLOOKUP($F1316,Ref_Param!$L:$M,2,0),0)*X1316</f>
        <v>0</v>
      </c>
      <c r="AZ1316" s="54">
        <f>IFERROR(VLOOKUP($F1316,Ref_Param!$L:$M,2,0),0)*Y1316</f>
        <v>0</v>
      </c>
      <c r="BA1316" s="54">
        <f>IFERROR(VLOOKUP($F1316,Ref_Param!$L:$M,2,0),0)*Z1316</f>
        <v>0</v>
      </c>
      <c r="BB1316" s="55">
        <f t="shared" si="371"/>
        <v>0</v>
      </c>
      <c r="BC1316" s="56">
        <f>IFERROR(VLOOKUP($F1316,Ref_Param!$L:$M,2,0),0)*AB1316</f>
        <v>0</v>
      </c>
      <c r="BD1316" s="56">
        <f>IFERROR(VLOOKUP($F1316,Ref_Param!$L:$M,2,0),0)*AC1316</f>
        <v>0</v>
      </c>
      <c r="BE1316" s="56">
        <f>IFERROR(VLOOKUP($F1316,Ref_Param!$L:$M,2,0),0)*AD1316</f>
        <v>264.39599999999996</v>
      </c>
      <c r="BF1316" s="56">
        <f>IFERROR(VLOOKUP($F1316,Ref_Param!$L:$M,2,0),0)*AE1316</f>
        <v>264</v>
      </c>
      <c r="BG1316" s="57">
        <f t="shared" si="372"/>
        <v>528.39599999999996</v>
      </c>
      <c r="BH1316" s="56">
        <f>IFERROR(VLOOKUP($F1316,Ref_Param!$L:$M,2,0),0)*AG1316</f>
        <v>250</v>
      </c>
      <c r="BI1316" s="56">
        <f>IFERROR(VLOOKUP($F1316,Ref_Param!$L:$M,2,0),0)*AH1316</f>
        <v>250</v>
      </c>
      <c r="BJ1316" s="56">
        <f>IFERROR(VLOOKUP($F1316,Ref_Param!$L:$M,2,0),0)*AI1316</f>
        <v>250</v>
      </c>
      <c r="BK1316" s="56">
        <f>IFERROR(VLOOKUP($F1316,Ref_Param!$L:$M,2,0),0)*AJ1316</f>
        <v>250</v>
      </c>
      <c r="BL1316" s="57">
        <f t="shared" si="373"/>
        <v>1000</v>
      </c>
      <c r="BM1316" s="58">
        <f>IFERROR(VLOOKUP($F1316,Ref_Param!$L:$M,2,0),0)*AL1316</f>
        <v>0</v>
      </c>
      <c r="BN1316" s="59">
        <f>IFERROR(VLOOKUP($F1316,Ref_Param!$L:$M,2,0),0)*AM1316</f>
        <v>0</v>
      </c>
    </row>
    <row r="1317" spans="1:66" ht="15" customHeight="1" x14ac:dyDescent="0.3">
      <c r="A1317" s="91" t="str">
        <f t="shared" si="363"/>
        <v>EAISDigital - Business Process Management (Pega)</v>
      </c>
      <c r="B1317" s="43" t="s">
        <v>4152</v>
      </c>
      <c r="C1317" s="43" t="s">
        <v>4155</v>
      </c>
      <c r="D1317" s="43" t="s">
        <v>252</v>
      </c>
      <c r="E1317" s="66" t="s">
        <v>5192</v>
      </c>
      <c r="F1317" s="43" t="s">
        <v>20</v>
      </c>
      <c r="G1317" s="44" t="s">
        <v>1052</v>
      </c>
      <c r="H1317" s="41" t="s">
        <v>5442</v>
      </c>
      <c r="I1317" s="66" t="s">
        <v>26</v>
      </c>
      <c r="J1317" s="43"/>
      <c r="K1317" s="66"/>
      <c r="L1317" s="43" t="s">
        <v>4110</v>
      </c>
      <c r="M1317" s="7">
        <v>316.13048947717027</v>
      </c>
      <c r="N1317" s="7">
        <v>457.47197883282388</v>
      </c>
      <c r="O1317" s="7">
        <v>987.46956520469485</v>
      </c>
      <c r="P1317" s="7">
        <v>556.27878342847453</v>
      </c>
      <c r="Q1317" s="46">
        <f t="shared" si="364"/>
        <v>2317.3508169431634</v>
      </c>
      <c r="R1317" s="7">
        <v>360.35703004086872</v>
      </c>
      <c r="S1317" s="7">
        <v>224.42102907105485</v>
      </c>
      <c r="T1317" s="7">
        <v>232.67997828106706</v>
      </c>
      <c r="U1317" s="7">
        <v>170.22774793257469</v>
      </c>
      <c r="V1317" s="46">
        <f t="shared" si="365"/>
        <v>987.68578532556535</v>
      </c>
      <c r="W1317" s="7">
        <v>185.02150540029612</v>
      </c>
      <c r="X1317" s="7">
        <v>302.62068985776773</v>
      </c>
      <c r="Y1317" s="7">
        <v>318.32037268004638</v>
      </c>
      <c r="Z1317" s="7">
        <v>215.05723334745889</v>
      </c>
      <c r="AA1317" s="46">
        <f t="shared" si="366"/>
        <v>1021.0198012855691</v>
      </c>
      <c r="AB1317" s="49">
        <v>281.70950235927779</v>
      </c>
      <c r="AC1317" s="49">
        <v>392.9558688789084</v>
      </c>
      <c r="AD1317" s="49"/>
      <c r="AE1317" s="49"/>
      <c r="AF1317" s="46">
        <f t="shared" si="367"/>
        <v>674.66537123818625</v>
      </c>
      <c r="AG1317" s="49"/>
      <c r="AH1317" s="49"/>
      <c r="AI1317" s="49"/>
      <c r="AJ1317" s="49"/>
      <c r="AK1317" s="46">
        <f t="shared" si="368"/>
        <v>0</v>
      </c>
      <c r="AL1317" s="48"/>
      <c r="AM1317" s="48"/>
      <c r="AN1317" s="50">
        <f>IFERROR(VLOOKUP($F1317,Ref_Param!$L:$M,2,0),0)*M1317</f>
        <v>316.13048947717027</v>
      </c>
      <c r="AO1317" s="50">
        <f>IFERROR(VLOOKUP($F1317,Ref_Param!$L:$M,2,0),0)*N1317</f>
        <v>457.47197883282388</v>
      </c>
      <c r="AP1317" s="50">
        <f>IFERROR(VLOOKUP($F1317,Ref_Param!$L:$M,2,0),0)*O1317</f>
        <v>987.46956520469485</v>
      </c>
      <c r="AQ1317" s="50">
        <f>IFERROR(VLOOKUP($F1317,Ref_Param!$L:$M,2,0),0)*P1317</f>
        <v>556.27878342847453</v>
      </c>
      <c r="AR1317" s="51">
        <f t="shared" si="369"/>
        <v>2317.3508169431634</v>
      </c>
      <c r="AS1317" s="52">
        <f>IFERROR(VLOOKUP($F1317,Ref_Param!$L:$M,2,0),0)*R1317</f>
        <v>360.35703004086872</v>
      </c>
      <c r="AT1317" s="52">
        <f>IFERROR(VLOOKUP($F1317,Ref_Param!$L:$M,2,0),0)*S1317</f>
        <v>224.42102907105485</v>
      </c>
      <c r="AU1317" s="52">
        <f>IFERROR(VLOOKUP($F1317,Ref_Param!$L:$M,2,0),0)*T1317</f>
        <v>232.67997828106706</v>
      </c>
      <c r="AV1317" s="52">
        <f>IFERROR(VLOOKUP($F1317,Ref_Param!$L:$M,2,0),0)*U1317</f>
        <v>170.22774793257469</v>
      </c>
      <c r="AW1317" s="53">
        <f t="shared" si="370"/>
        <v>987.68578532556535</v>
      </c>
      <c r="AX1317" s="54">
        <f>IFERROR(VLOOKUP($F1317,Ref_Param!$L:$M,2,0),0)*W1317</f>
        <v>185.02150540029612</v>
      </c>
      <c r="AY1317" s="54">
        <f>IFERROR(VLOOKUP($F1317,Ref_Param!$L:$M,2,0),0)*X1317</f>
        <v>302.62068985776773</v>
      </c>
      <c r="AZ1317" s="54">
        <f>IFERROR(VLOOKUP($F1317,Ref_Param!$L:$M,2,0),0)*Y1317</f>
        <v>318.32037268004638</v>
      </c>
      <c r="BA1317" s="54">
        <f>IFERROR(VLOOKUP($F1317,Ref_Param!$L:$M,2,0),0)*Z1317</f>
        <v>215.05723334745889</v>
      </c>
      <c r="BB1317" s="55">
        <f t="shared" si="371"/>
        <v>1021.0198012855691</v>
      </c>
      <c r="BC1317" s="56">
        <f>IFERROR(VLOOKUP($F1317,Ref_Param!$L:$M,2,0),0)*AB1317</f>
        <v>281.70950235927779</v>
      </c>
      <c r="BD1317" s="56">
        <f>IFERROR(VLOOKUP($F1317,Ref_Param!$L:$M,2,0),0)*AC1317</f>
        <v>392.9558688789084</v>
      </c>
      <c r="BE1317" s="56">
        <f>IFERROR(VLOOKUP($F1317,Ref_Param!$L:$M,2,0),0)*AD1317</f>
        <v>0</v>
      </c>
      <c r="BF1317" s="56">
        <f>IFERROR(VLOOKUP($F1317,Ref_Param!$L:$M,2,0),0)*AE1317</f>
        <v>0</v>
      </c>
      <c r="BG1317" s="57">
        <f t="shared" si="372"/>
        <v>674.66537123818625</v>
      </c>
      <c r="BH1317" s="56">
        <f>IFERROR(VLOOKUP($F1317,Ref_Param!$L:$M,2,0),0)*AG1317</f>
        <v>0</v>
      </c>
      <c r="BI1317" s="56">
        <f>IFERROR(VLOOKUP($F1317,Ref_Param!$L:$M,2,0),0)*AH1317</f>
        <v>0</v>
      </c>
      <c r="BJ1317" s="56">
        <f>IFERROR(VLOOKUP($F1317,Ref_Param!$L:$M,2,0),0)*AI1317</f>
        <v>0</v>
      </c>
      <c r="BK1317" s="56">
        <f>IFERROR(VLOOKUP($F1317,Ref_Param!$L:$M,2,0),0)*AJ1317</f>
        <v>0</v>
      </c>
      <c r="BL1317" s="57">
        <f t="shared" si="373"/>
        <v>0</v>
      </c>
      <c r="BM1317" s="58">
        <f>IFERROR(VLOOKUP($F1317,Ref_Param!$L:$M,2,0),0)*AL1317</f>
        <v>0</v>
      </c>
      <c r="BN1317" s="59">
        <f>IFERROR(VLOOKUP($F1317,Ref_Param!$L:$M,2,0),0)*AM1317</f>
        <v>0</v>
      </c>
    </row>
    <row r="1318" spans="1:66" ht="15" customHeight="1" x14ac:dyDescent="0.3">
      <c r="A1318" s="91" t="str">
        <f t="shared" si="363"/>
        <v>EAISDigital - Business Process Management (Pega)</v>
      </c>
      <c r="B1318" s="43" t="s">
        <v>4152</v>
      </c>
      <c r="C1318" s="43" t="s">
        <v>4155</v>
      </c>
      <c r="D1318" s="43" t="s">
        <v>1763</v>
      </c>
      <c r="E1318" s="66" t="s">
        <v>1764</v>
      </c>
      <c r="F1318" s="43" t="s">
        <v>20</v>
      </c>
      <c r="G1318" s="44" t="s">
        <v>1052</v>
      </c>
      <c r="H1318" s="41" t="s">
        <v>31</v>
      </c>
      <c r="I1318" s="66" t="s">
        <v>26</v>
      </c>
      <c r="J1318" s="43"/>
      <c r="K1318" s="66"/>
      <c r="L1318" s="43" t="s">
        <v>4110</v>
      </c>
      <c r="M1318" s="7">
        <v>0</v>
      </c>
      <c r="N1318" s="7">
        <v>0</v>
      </c>
      <c r="O1318" s="7">
        <v>0</v>
      </c>
      <c r="P1318" s="7">
        <v>0</v>
      </c>
      <c r="Q1318" s="46">
        <f t="shared" si="364"/>
        <v>0</v>
      </c>
      <c r="R1318" s="7">
        <v>0</v>
      </c>
      <c r="S1318" s="7">
        <v>0</v>
      </c>
      <c r="T1318" s="7">
        <v>0</v>
      </c>
      <c r="U1318" s="7">
        <v>0</v>
      </c>
      <c r="V1318" s="46">
        <f t="shared" si="365"/>
        <v>0</v>
      </c>
      <c r="W1318" s="7">
        <v>0</v>
      </c>
      <c r="X1318" s="7">
        <v>0</v>
      </c>
      <c r="Y1318" s="7">
        <v>0</v>
      </c>
      <c r="Z1318" s="7">
        <v>0</v>
      </c>
      <c r="AA1318" s="46">
        <f t="shared" si="366"/>
        <v>0</v>
      </c>
      <c r="AB1318" s="49">
        <v>0</v>
      </c>
      <c r="AC1318" s="49">
        <v>8.0831850670668626</v>
      </c>
      <c r="AD1318" s="49"/>
      <c r="AE1318" s="49"/>
      <c r="AF1318" s="46">
        <f t="shared" si="367"/>
        <v>8.0831850670668626</v>
      </c>
      <c r="AG1318" s="49"/>
      <c r="AH1318" s="49"/>
      <c r="AI1318" s="49"/>
      <c r="AJ1318" s="49"/>
      <c r="AK1318" s="46">
        <f t="shared" si="368"/>
        <v>0</v>
      </c>
      <c r="AL1318" s="48"/>
      <c r="AM1318" s="48"/>
      <c r="AN1318" s="50">
        <f>IFERROR(VLOOKUP($F1318,Ref_Param!$L:$M,2,0),0)*M1318</f>
        <v>0</v>
      </c>
      <c r="AO1318" s="50">
        <f>IFERROR(VLOOKUP($F1318,Ref_Param!$L:$M,2,0),0)*N1318</f>
        <v>0</v>
      </c>
      <c r="AP1318" s="50">
        <f>IFERROR(VLOOKUP($F1318,Ref_Param!$L:$M,2,0),0)*O1318</f>
        <v>0</v>
      </c>
      <c r="AQ1318" s="50">
        <f>IFERROR(VLOOKUP($F1318,Ref_Param!$L:$M,2,0),0)*P1318</f>
        <v>0</v>
      </c>
      <c r="AR1318" s="51">
        <f t="shared" si="369"/>
        <v>0</v>
      </c>
      <c r="AS1318" s="52">
        <f>IFERROR(VLOOKUP($F1318,Ref_Param!$L:$M,2,0),0)*R1318</f>
        <v>0</v>
      </c>
      <c r="AT1318" s="52">
        <f>IFERROR(VLOOKUP($F1318,Ref_Param!$L:$M,2,0),0)*S1318</f>
        <v>0</v>
      </c>
      <c r="AU1318" s="52">
        <f>IFERROR(VLOOKUP($F1318,Ref_Param!$L:$M,2,0),0)*T1318</f>
        <v>0</v>
      </c>
      <c r="AV1318" s="52">
        <f>IFERROR(VLOOKUP($F1318,Ref_Param!$L:$M,2,0),0)*U1318</f>
        <v>0</v>
      </c>
      <c r="AW1318" s="53">
        <f t="shared" si="370"/>
        <v>0</v>
      </c>
      <c r="AX1318" s="54">
        <f>IFERROR(VLOOKUP($F1318,Ref_Param!$L:$M,2,0),0)*W1318</f>
        <v>0</v>
      </c>
      <c r="AY1318" s="54">
        <f>IFERROR(VLOOKUP($F1318,Ref_Param!$L:$M,2,0),0)*X1318</f>
        <v>0</v>
      </c>
      <c r="AZ1318" s="54">
        <f>IFERROR(VLOOKUP($F1318,Ref_Param!$L:$M,2,0),0)*Y1318</f>
        <v>0</v>
      </c>
      <c r="BA1318" s="54">
        <f>IFERROR(VLOOKUP($F1318,Ref_Param!$L:$M,2,0),0)*Z1318</f>
        <v>0</v>
      </c>
      <c r="BB1318" s="55">
        <f t="shared" si="371"/>
        <v>0</v>
      </c>
      <c r="BC1318" s="56">
        <f>IFERROR(VLOOKUP($F1318,Ref_Param!$L:$M,2,0),0)*AB1318</f>
        <v>0</v>
      </c>
      <c r="BD1318" s="56">
        <f>IFERROR(VLOOKUP($F1318,Ref_Param!$L:$M,2,0),0)*AC1318</f>
        <v>8.0831850670668626</v>
      </c>
      <c r="BE1318" s="56">
        <f>IFERROR(VLOOKUP($F1318,Ref_Param!$L:$M,2,0),0)*AD1318</f>
        <v>0</v>
      </c>
      <c r="BF1318" s="56">
        <f>IFERROR(VLOOKUP($F1318,Ref_Param!$L:$M,2,0),0)*AE1318</f>
        <v>0</v>
      </c>
      <c r="BG1318" s="57">
        <f t="shared" si="372"/>
        <v>8.0831850670668626</v>
      </c>
      <c r="BH1318" s="56">
        <f>IFERROR(VLOOKUP($F1318,Ref_Param!$L:$M,2,0),0)*AG1318</f>
        <v>0</v>
      </c>
      <c r="BI1318" s="56">
        <f>IFERROR(VLOOKUP($F1318,Ref_Param!$L:$M,2,0),0)*AH1318</f>
        <v>0</v>
      </c>
      <c r="BJ1318" s="56">
        <f>IFERROR(VLOOKUP($F1318,Ref_Param!$L:$M,2,0),0)*AI1318</f>
        <v>0</v>
      </c>
      <c r="BK1318" s="56">
        <f>IFERROR(VLOOKUP($F1318,Ref_Param!$L:$M,2,0),0)*AJ1318</f>
        <v>0</v>
      </c>
      <c r="BL1318" s="57">
        <f t="shared" si="373"/>
        <v>0</v>
      </c>
      <c r="BM1318" s="58">
        <f>IFERROR(VLOOKUP($F1318,Ref_Param!$L:$M,2,0),0)*AL1318</f>
        <v>0</v>
      </c>
      <c r="BN1318" s="59">
        <f>IFERROR(VLOOKUP($F1318,Ref_Param!$L:$M,2,0),0)*AM1318</f>
        <v>0</v>
      </c>
    </row>
    <row r="1319" spans="1:66" ht="15" customHeight="1" x14ac:dyDescent="0.3">
      <c r="A1319" s="91" t="str">
        <f t="shared" si="363"/>
        <v>EAISDigital - Business Process Management (Pega)</v>
      </c>
      <c r="B1319" s="43" t="s">
        <v>4152</v>
      </c>
      <c r="C1319" s="43" t="s">
        <v>4155</v>
      </c>
      <c r="D1319" s="43" t="s">
        <v>1763</v>
      </c>
      <c r="E1319" s="66" t="s">
        <v>1764</v>
      </c>
      <c r="F1319" s="43" t="s">
        <v>20</v>
      </c>
      <c r="G1319" s="44" t="s">
        <v>1052</v>
      </c>
      <c r="H1319" s="41" t="s">
        <v>31</v>
      </c>
      <c r="I1319" s="66" t="s">
        <v>26</v>
      </c>
      <c r="J1319" s="43"/>
      <c r="K1319" s="66"/>
      <c r="L1319" s="43" t="s">
        <v>4110</v>
      </c>
      <c r="M1319" s="7"/>
      <c r="N1319" s="7"/>
      <c r="O1319" s="7"/>
      <c r="P1319" s="7"/>
      <c r="Q1319" s="46">
        <f t="shared" si="364"/>
        <v>0</v>
      </c>
      <c r="R1319" s="7"/>
      <c r="S1319" s="7"/>
      <c r="T1319" s="7"/>
      <c r="U1319" s="7"/>
      <c r="V1319" s="46">
        <f t="shared" si="365"/>
        <v>0</v>
      </c>
      <c r="W1319" s="7"/>
      <c r="X1319" s="7"/>
      <c r="Y1319" s="7"/>
      <c r="Z1319" s="7"/>
      <c r="AA1319" s="46">
        <f t="shared" si="366"/>
        <v>0</v>
      </c>
      <c r="AB1319" s="49"/>
      <c r="AC1319" s="49"/>
      <c r="AD1319" s="49">
        <v>12</v>
      </c>
      <c r="AE1319" s="49">
        <v>12</v>
      </c>
      <c r="AF1319" s="46">
        <f t="shared" si="367"/>
        <v>24</v>
      </c>
      <c r="AG1319" s="49">
        <v>0</v>
      </c>
      <c r="AH1319" s="49">
        <v>0</v>
      </c>
      <c r="AI1319" s="49">
        <v>0</v>
      </c>
      <c r="AJ1319" s="49">
        <v>0</v>
      </c>
      <c r="AK1319" s="46">
        <f t="shared" si="368"/>
        <v>0</v>
      </c>
      <c r="AL1319" s="48"/>
      <c r="AM1319" s="48"/>
      <c r="AN1319" s="50">
        <f>IFERROR(VLOOKUP($F1319,Ref_Param!$L:$M,2,0),0)*M1319</f>
        <v>0</v>
      </c>
      <c r="AO1319" s="50">
        <f>IFERROR(VLOOKUP($F1319,Ref_Param!$L:$M,2,0),0)*N1319</f>
        <v>0</v>
      </c>
      <c r="AP1319" s="50">
        <f>IFERROR(VLOOKUP($F1319,Ref_Param!$L:$M,2,0),0)*O1319</f>
        <v>0</v>
      </c>
      <c r="AQ1319" s="50">
        <f>IFERROR(VLOOKUP($F1319,Ref_Param!$L:$M,2,0),0)*P1319</f>
        <v>0</v>
      </c>
      <c r="AR1319" s="51">
        <f t="shared" si="369"/>
        <v>0</v>
      </c>
      <c r="AS1319" s="52">
        <f>IFERROR(VLOOKUP($F1319,Ref_Param!$L:$M,2,0),0)*R1319</f>
        <v>0</v>
      </c>
      <c r="AT1319" s="52">
        <f>IFERROR(VLOOKUP($F1319,Ref_Param!$L:$M,2,0),0)*S1319</f>
        <v>0</v>
      </c>
      <c r="AU1319" s="52">
        <f>IFERROR(VLOOKUP($F1319,Ref_Param!$L:$M,2,0),0)*T1319</f>
        <v>0</v>
      </c>
      <c r="AV1319" s="52">
        <f>IFERROR(VLOOKUP($F1319,Ref_Param!$L:$M,2,0),0)*U1319</f>
        <v>0</v>
      </c>
      <c r="AW1319" s="53">
        <f t="shared" si="370"/>
        <v>0</v>
      </c>
      <c r="AX1319" s="54">
        <f>IFERROR(VLOOKUP($F1319,Ref_Param!$L:$M,2,0),0)*W1319</f>
        <v>0</v>
      </c>
      <c r="AY1319" s="54">
        <f>IFERROR(VLOOKUP($F1319,Ref_Param!$L:$M,2,0),0)*X1319</f>
        <v>0</v>
      </c>
      <c r="AZ1319" s="54">
        <f>IFERROR(VLOOKUP($F1319,Ref_Param!$L:$M,2,0),0)*Y1319</f>
        <v>0</v>
      </c>
      <c r="BA1319" s="54">
        <f>IFERROR(VLOOKUP($F1319,Ref_Param!$L:$M,2,0),0)*Z1319</f>
        <v>0</v>
      </c>
      <c r="BB1319" s="55">
        <f t="shared" si="371"/>
        <v>0</v>
      </c>
      <c r="BC1319" s="56">
        <f>IFERROR(VLOOKUP($F1319,Ref_Param!$L:$M,2,0),0)*AB1319</f>
        <v>0</v>
      </c>
      <c r="BD1319" s="56">
        <f>IFERROR(VLOOKUP($F1319,Ref_Param!$L:$M,2,0),0)*AC1319</f>
        <v>0</v>
      </c>
      <c r="BE1319" s="56">
        <f>IFERROR(VLOOKUP($F1319,Ref_Param!$L:$M,2,0),0)*AD1319</f>
        <v>12</v>
      </c>
      <c r="BF1319" s="56">
        <f>IFERROR(VLOOKUP($F1319,Ref_Param!$L:$M,2,0),0)*AE1319</f>
        <v>12</v>
      </c>
      <c r="BG1319" s="57">
        <f t="shared" si="372"/>
        <v>24</v>
      </c>
      <c r="BH1319" s="56">
        <f>IFERROR(VLOOKUP($F1319,Ref_Param!$L:$M,2,0),0)*AG1319</f>
        <v>0</v>
      </c>
      <c r="BI1319" s="56">
        <f>IFERROR(VLOOKUP($F1319,Ref_Param!$L:$M,2,0),0)*AH1319</f>
        <v>0</v>
      </c>
      <c r="BJ1319" s="56">
        <f>IFERROR(VLOOKUP($F1319,Ref_Param!$L:$M,2,0),0)*AI1319</f>
        <v>0</v>
      </c>
      <c r="BK1319" s="56">
        <f>IFERROR(VLOOKUP($F1319,Ref_Param!$L:$M,2,0),0)*AJ1319</f>
        <v>0</v>
      </c>
      <c r="BL1319" s="57">
        <f t="shared" si="373"/>
        <v>0</v>
      </c>
      <c r="BM1319" s="58">
        <f>IFERROR(VLOOKUP($F1319,Ref_Param!$L:$M,2,0),0)*AL1319</f>
        <v>0</v>
      </c>
      <c r="BN1319" s="59">
        <f>IFERROR(VLOOKUP($F1319,Ref_Param!$L:$M,2,0),0)*AM1319</f>
        <v>0</v>
      </c>
    </row>
    <row r="1320" spans="1:66" ht="15" customHeight="1" x14ac:dyDescent="0.3">
      <c r="A1320" s="91" t="str">
        <f t="shared" si="363"/>
        <v>EAISDigital - Business Process Management (Pega)</v>
      </c>
      <c r="B1320" s="43" t="s">
        <v>4152</v>
      </c>
      <c r="C1320" s="43" t="s">
        <v>4155</v>
      </c>
      <c r="D1320" s="43" t="s">
        <v>1769</v>
      </c>
      <c r="E1320" s="66" t="s">
        <v>1770</v>
      </c>
      <c r="F1320" s="43" t="s">
        <v>20</v>
      </c>
      <c r="G1320" s="44" t="s">
        <v>1052</v>
      </c>
      <c r="H1320" s="41" t="s">
        <v>37</v>
      </c>
      <c r="I1320" s="66" t="s">
        <v>26</v>
      </c>
      <c r="J1320" s="43"/>
      <c r="K1320" s="66"/>
      <c r="L1320" s="43" t="s">
        <v>4110</v>
      </c>
      <c r="M1320" s="7">
        <v>0</v>
      </c>
      <c r="N1320" s="7">
        <v>0</v>
      </c>
      <c r="O1320" s="7">
        <v>0</v>
      </c>
      <c r="P1320" s="7">
        <v>27.545213479013402</v>
      </c>
      <c r="Q1320" s="46">
        <f t="shared" si="364"/>
        <v>27.545213479013402</v>
      </c>
      <c r="R1320" s="7">
        <v>80.087206876669001</v>
      </c>
      <c r="S1320" s="7">
        <v>69.042698278351352</v>
      </c>
      <c r="T1320" s="7">
        <v>66.050083356984771</v>
      </c>
      <c r="U1320" s="7">
        <v>59.068821846792545</v>
      </c>
      <c r="V1320" s="46">
        <f t="shared" si="365"/>
        <v>274.2488103587977</v>
      </c>
      <c r="W1320" s="7">
        <v>46.627642396468914</v>
      </c>
      <c r="X1320" s="7">
        <v>3.9916004989354619</v>
      </c>
      <c r="Y1320" s="7">
        <v>100.63301030116592</v>
      </c>
      <c r="Z1320" s="7">
        <v>23.790840892678943</v>
      </c>
      <c r="AA1320" s="46">
        <f t="shared" si="366"/>
        <v>175.04309408924925</v>
      </c>
      <c r="AB1320" s="49">
        <v>56.73019529125969</v>
      </c>
      <c r="AC1320" s="49">
        <v>-97.181802045728034</v>
      </c>
      <c r="AD1320" s="49"/>
      <c r="AE1320" s="49"/>
      <c r="AF1320" s="46">
        <f t="shared" si="367"/>
        <v>-40.451606754468344</v>
      </c>
      <c r="AG1320" s="49"/>
      <c r="AH1320" s="49"/>
      <c r="AI1320" s="49"/>
      <c r="AJ1320" s="49"/>
      <c r="AK1320" s="46">
        <f t="shared" si="368"/>
        <v>0</v>
      </c>
      <c r="AL1320" s="48"/>
      <c r="AM1320" s="48"/>
      <c r="AN1320" s="50">
        <f>IFERROR(VLOOKUP($F1320,Ref_Param!$L:$M,2,0),0)*M1320</f>
        <v>0</v>
      </c>
      <c r="AO1320" s="50">
        <f>IFERROR(VLOOKUP($F1320,Ref_Param!$L:$M,2,0),0)*N1320</f>
        <v>0</v>
      </c>
      <c r="AP1320" s="50">
        <f>IFERROR(VLOOKUP($F1320,Ref_Param!$L:$M,2,0),0)*O1320</f>
        <v>0</v>
      </c>
      <c r="AQ1320" s="50">
        <f>IFERROR(VLOOKUP($F1320,Ref_Param!$L:$M,2,0),0)*P1320</f>
        <v>27.545213479013402</v>
      </c>
      <c r="AR1320" s="51">
        <f t="shared" si="369"/>
        <v>27.545213479013402</v>
      </c>
      <c r="AS1320" s="52">
        <f>IFERROR(VLOOKUP($F1320,Ref_Param!$L:$M,2,0),0)*R1320</f>
        <v>80.087206876669001</v>
      </c>
      <c r="AT1320" s="52">
        <f>IFERROR(VLOOKUP($F1320,Ref_Param!$L:$M,2,0),0)*S1320</f>
        <v>69.042698278351352</v>
      </c>
      <c r="AU1320" s="52">
        <f>IFERROR(VLOOKUP($F1320,Ref_Param!$L:$M,2,0),0)*T1320</f>
        <v>66.050083356984771</v>
      </c>
      <c r="AV1320" s="52">
        <f>IFERROR(VLOOKUP($F1320,Ref_Param!$L:$M,2,0),0)*U1320</f>
        <v>59.068821846792545</v>
      </c>
      <c r="AW1320" s="53">
        <f t="shared" si="370"/>
        <v>274.2488103587977</v>
      </c>
      <c r="AX1320" s="54">
        <f>IFERROR(VLOOKUP($F1320,Ref_Param!$L:$M,2,0),0)*W1320</f>
        <v>46.627642396468914</v>
      </c>
      <c r="AY1320" s="54">
        <f>IFERROR(VLOOKUP($F1320,Ref_Param!$L:$M,2,0),0)*X1320</f>
        <v>3.9916004989354619</v>
      </c>
      <c r="AZ1320" s="54">
        <f>IFERROR(VLOOKUP($F1320,Ref_Param!$L:$M,2,0),0)*Y1320</f>
        <v>100.63301030116592</v>
      </c>
      <c r="BA1320" s="54">
        <f>IFERROR(VLOOKUP($F1320,Ref_Param!$L:$M,2,0),0)*Z1320</f>
        <v>23.790840892678943</v>
      </c>
      <c r="BB1320" s="55">
        <f t="shared" si="371"/>
        <v>175.04309408924925</v>
      </c>
      <c r="BC1320" s="56">
        <f>IFERROR(VLOOKUP($F1320,Ref_Param!$L:$M,2,0),0)*AB1320</f>
        <v>56.73019529125969</v>
      </c>
      <c r="BD1320" s="56">
        <f>IFERROR(VLOOKUP($F1320,Ref_Param!$L:$M,2,0),0)*AC1320</f>
        <v>-97.181802045728034</v>
      </c>
      <c r="BE1320" s="56">
        <f>IFERROR(VLOOKUP($F1320,Ref_Param!$L:$M,2,0),0)*AD1320</f>
        <v>0</v>
      </c>
      <c r="BF1320" s="56">
        <f>IFERROR(VLOOKUP($F1320,Ref_Param!$L:$M,2,0),0)*AE1320</f>
        <v>0</v>
      </c>
      <c r="BG1320" s="57">
        <f t="shared" si="372"/>
        <v>-40.451606754468344</v>
      </c>
      <c r="BH1320" s="56">
        <f>IFERROR(VLOOKUP($F1320,Ref_Param!$L:$M,2,0),0)*AG1320</f>
        <v>0</v>
      </c>
      <c r="BI1320" s="56">
        <f>IFERROR(VLOOKUP($F1320,Ref_Param!$L:$M,2,0),0)*AH1320</f>
        <v>0</v>
      </c>
      <c r="BJ1320" s="56">
        <f>IFERROR(VLOOKUP($F1320,Ref_Param!$L:$M,2,0),0)*AI1320</f>
        <v>0</v>
      </c>
      <c r="BK1320" s="56">
        <f>IFERROR(VLOOKUP($F1320,Ref_Param!$L:$M,2,0),0)*AJ1320</f>
        <v>0</v>
      </c>
      <c r="BL1320" s="57">
        <f t="shared" si="373"/>
        <v>0</v>
      </c>
      <c r="BM1320" s="58">
        <f>IFERROR(VLOOKUP($F1320,Ref_Param!$L:$M,2,0),0)*AL1320</f>
        <v>0</v>
      </c>
      <c r="BN1320" s="59">
        <f>IFERROR(VLOOKUP($F1320,Ref_Param!$L:$M,2,0),0)*AM1320</f>
        <v>0</v>
      </c>
    </row>
    <row r="1321" spans="1:66" ht="15" customHeight="1" x14ac:dyDescent="0.3">
      <c r="A1321" s="91" t="str">
        <f t="shared" si="363"/>
        <v>EAISDigital - Business Process Management (Pega)</v>
      </c>
      <c r="B1321" s="43" t="s">
        <v>4152</v>
      </c>
      <c r="C1321" s="43" t="s">
        <v>4155</v>
      </c>
      <c r="D1321" s="43" t="s">
        <v>1769</v>
      </c>
      <c r="E1321" s="66" t="s">
        <v>1770</v>
      </c>
      <c r="F1321" s="43" t="s">
        <v>20</v>
      </c>
      <c r="G1321" s="44" t="s">
        <v>1052</v>
      </c>
      <c r="H1321" s="41" t="s">
        <v>37</v>
      </c>
      <c r="I1321" s="66" t="s">
        <v>26</v>
      </c>
      <c r="J1321" s="43"/>
      <c r="K1321" s="66"/>
      <c r="L1321" s="43" t="s">
        <v>4110</v>
      </c>
      <c r="M1321" s="7"/>
      <c r="N1321" s="7"/>
      <c r="O1321" s="7"/>
      <c r="P1321" s="7"/>
      <c r="Q1321" s="46">
        <f t="shared" si="364"/>
        <v>0</v>
      </c>
      <c r="R1321" s="7"/>
      <c r="S1321" s="7"/>
      <c r="T1321" s="7"/>
      <c r="U1321" s="7"/>
      <c r="V1321" s="46">
        <f t="shared" si="365"/>
        <v>0</v>
      </c>
      <c r="W1321" s="7"/>
      <c r="X1321" s="7"/>
      <c r="Y1321" s="7"/>
      <c r="Z1321" s="7"/>
      <c r="AA1321" s="46">
        <f t="shared" si="366"/>
        <v>0</v>
      </c>
      <c r="AB1321" s="49"/>
      <c r="AC1321" s="49"/>
      <c r="AD1321" s="49">
        <v>129</v>
      </c>
      <c r="AE1321" s="49">
        <v>15</v>
      </c>
      <c r="AF1321" s="46">
        <f t="shared" si="367"/>
        <v>144</v>
      </c>
      <c r="AG1321" s="49">
        <v>15</v>
      </c>
      <c r="AH1321" s="49">
        <v>15</v>
      </c>
      <c r="AI1321" s="49">
        <v>15</v>
      </c>
      <c r="AJ1321" s="49">
        <v>15</v>
      </c>
      <c r="AK1321" s="46">
        <f t="shared" si="368"/>
        <v>60</v>
      </c>
      <c r="AL1321" s="48"/>
      <c r="AM1321" s="48"/>
      <c r="AN1321" s="50">
        <f>IFERROR(VLOOKUP($F1321,Ref_Param!$L:$M,2,0),0)*M1321</f>
        <v>0</v>
      </c>
      <c r="AO1321" s="50">
        <f>IFERROR(VLOOKUP($F1321,Ref_Param!$L:$M,2,0),0)*N1321</f>
        <v>0</v>
      </c>
      <c r="AP1321" s="50">
        <f>IFERROR(VLOOKUP($F1321,Ref_Param!$L:$M,2,0),0)*O1321</f>
        <v>0</v>
      </c>
      <c r="AQ1321" s="50">
        <f>IFERROR(VLOOKUP($F1321,Ref_Param!$L:$M,2,0),0)*P1321</f>
        <v>0</v>
      </c>
      <c r="AR1321" s="51">
        <f t="shared" si="369"/>
        <v>0</v>
      </c>
      <c r="AS1321" s="52">
        <f>IFERROR(VLOOKUP($F1321,Ref_Param!$L:$M,2,0),0)*R1321</f>
        <v>0</v>
      </c>
      <c r="AT1321" s="52">
        <f>IFERROR(VLOOKUP($F1321,Ref_Param!$L:$M,2,0),0)*S1321</f>
        <v>0</v>
      </c>
      <c r="AU1321" s="52">
        <f>IFERROR(VLOOKUP($F1321,Ref_Param!$L:$M,2,0),0)*T1321</f>
        <v>0</v>
      </c>
      <c r="AV1321" s="52">
        <f>IFERROR(VLOOKUP($F1321,Ref_Param!$L:$M,2,0),0)*U1321</f>
        <v>0</v>
      </c>
      <c r="AW1321" s="53">
        <f t="shared" si="370"/>
        <v>0</v>
      </c>
      <c r="AX1321" s="54">
        <f>IFERROR(VLOOKUP($F1321,Ref_Param!$L:$M,2,0),0)*W1321</f>
        <v>0</v>
      </c>
      <c r="AY1321" s="54">
        <f>IFERROR(VLOOKUP($F1321,Ref_Param!$L:$M,2,0),0)*X1321</f>
        <v>0</v>
      </c>
      <c r="AZ1321" s="54">
        <f>IFERROR(VLOOKUP($F1321,Ref_Param!$L:$M,2,0),0)*Y1321</f>
        <v>0</v>
      </c>
      <c r="BA1321" s="54">
        <f>IFERROR(VLOOKUP($F1321,Ref_Param!$L:$M,2,0),0)*Z1321</f>
        <v>0</v>
      </c>
      <c r="BB1321" s="55">
        <f t="shared" si="371"/>
        <v>0</v>
      </c>
      <c r="BC1321" s="56">
        <f>IFERROR(VLOOKUP($F1321,Ref_Param!$L:$M,2,0),0)*AB1321</f>
        <v>0</v>
      </c>
      <c r="BD1321" s="56">
        <f>IFERROR(VLOOKUP($F1321,Ref_Param!$L:$M,2,0),0)*AC1321</f>
        <v>0</v>
      </c>
      <c r="BE1321" s="56">
        <f>IFERROR(VLOOKUP($F1321,Ref_Param!$L:$M,2,0),0)*AD1321</f>
        <v>129</v>
      </c>
      <c r="BF1321" s="56">
        <f>IFERROR(VLOOKUP($F1321,Ref_Param!$L:$M,2,0),0)*AE1321</f>
        <v>15</v>
      </c>
      <c r="BG1321" s="57">
        <f t="shared" si="372"/>
        <v>144</v>
      </c>
      <c r="BH1321" s="56">
        <f>IFERROR(VLOOKUP($F1321,Ref_Param!$L:$M,2,0),0)*AG1321</f>
        <v>15</v>
      </c>
      <c r="BI1321" s="56">
        <f>IFERROR(VLOOKUP($F1321,Ref_Param!$L:$M,2,0),0)*AH1321</f>
        <v>15</v>
      </c>
      <c r="BJ1321" s="56">
        <f>IFERROR(VLOOKUP($F1321,Ref_Param!$L:$M,2,0),0)*AI1321</f>
        <v>15</v>
      </c>
      <c r="BK1321" s="56">
        <f>IFERROR(VLOOKUP($F1321,Ref_Param!$L:$M,2,0),0)*AJ1321</f>
        <v>15</v>
      </c>
      <c r="BL1321" s="57">
        <f t="shared" si="373"/>
        <v>60</v>
      </c>
      <c r="BM1321" s="58">
        <f>IFERROR(VLOOKUP($F1321,Ref_Param!$L:$M,2,0),0)*AL1321</f>
        <v>0</v>
      </c>
      <c r="BN1321" s="59">
        <f>IFERROR(VLOOKUP($F1321,Ref_Param!$L:$M,2,0),0)*AM1321</f>
        <v>0</v>
      </c>
    </row>
    <row r="1322" spans="1:66" ht="15" customHeight="1" x14ac:dyDescent="0.3">
      <c r="A1322" s="91" t="str">
        <f t="shared" si="363"/>
        <v>EAISDigital - Business Process Management (Pega)</v>
      </c>
      <c r="B1322" s="43" t="s">
        <v>4152</v>
      </c>
      <c r="C1322" s="43" t="s">
        <v>4155</v>
      </c>
      <c r="D1322" s="43" t="s">
        <v>261</v>
      </c>
      <c r="E1322" s="66" t="s">
        <v>262</v>
      </c>
      <c r="F1322" s="43" t="s">
        <v>20</v>
      </c>
      <c r="G1322" s="44" t="s">
        <v>1052</v>
      </c>
      <c r="H1322" s="41" t="s">
        <v>25</v>
      </c>
      <c r="I1322" s="66" t="s">
        <v>26</v>
      </c>
      <c r="J1322" s="43"/>
      <c r="K1322" s="66"/>
      <c r="L1322" s="43" t="s">
        <v>4110</v>
      </c>
      <c r="M1322" s="7"/>
      <c r="N1322" s="7"/>
      <c r="O1322" s="7"/>
      <c r="P1322" s="7"/>
      <c r="Q1322" s="46">
        <f t="shared" si="364"/>
        <v>0</v>
      </c>
      <c r="R1322" s="7"/>
      <c r="S1322" s="7"/>
      <c r="T1322" s="7"/>
      <c r="U1322" s="7"/>
      <c r="V1322" s="46">
        <f t="shared" si="365"/>
        <v>0</v>
      </c>
      <c r="W1322" s="7"/>
      <c r="X1322" s="7"/>
      <c r="Y1322" s="7"/>
      <c r="Z1322" s="7"/>
      <c r="AA1322" s="46">
        <f t="shared" si="366"/>
        <v>0</v>
      </c>
      <c r="AB1322" s="49"/>
      <c r="AC1322" s="49"/>
      <c r="AD1322" s="49">
        <v>72</v>
      </c>
      <c r="AE1322" s="49">
        <v>72</v>
      </c>
      <c r="AF1322" s="46">
        <f t="shared" si="367"/>
        <v>144</v>
      </c>
      <c r="AG1322" s="49">
        <v>72</v>
      </c>
      <c r="AH1322" s="49">
        <v>72</v>
      </c>
      <c r="AI1322" s="49">
        <v>72</v>
      </c>
      <c r="AJ1322" s="49">
        <v>72</v>
      </c>
      <c r="AK1322" s="46">
        <f t="shared" si="368"/>
        <v>288</v>
      </c>
      <c r="AL1322" s="48"/>
      <c r="AM1322" s="48"/>
      <c r="AN1322" s="50">
        <f>IFERROR(VLOOKUP($F1322,Ref_Param!$L:$M,2,0),0)*M1322</f>
        <v>0</v>
      </c>
      <c r="AO1322" s="50">
        <f>IFERROR(VLOOKUP($F1322,Ref_Param!$L:$M,2,0),0)*N1322</f>
        <v>0</v>
      </c>
      <c r="AP1322" s="50">
        <f>IFERROR(VLOOKUP($F1322,Ref_Param!$L:$M,2,0),0)*O1322</f>
        <v>0</v>
      </c>
      <c r="AQ1322" s="50">
        <f>IFERROR(VLOOKUP($F1322,Ref_Param!$L:$M,2,0),0)*P1322</f>
        <v>0</v>
      </c>
      <c r="AR1322" s="51">
        <f t="shared" si="369"/>
        <v>0</v>
      </c>
      <c r="AS1322" s="52">
        <f>IFERROR(VLOOKUP($F1322,Ref_Param!$L:$M,2,0),0)*R1322</f>
        <v>0</v>
      </c>
      <c r="AT1322" s="52">
        <f>IFERROR(VLOOKUP($F1322,Ref_Param!$L:$M,2,0),0)*S1322</f>
        <v>0</v>
      </c>
      <c r="AU1322" s="52">
        <f>IFERROR(VLOOKUP($F1322,Ref_Param!$L:$M,2,0),0)*T1322</f>
        <v>0</v>
      </c>
      <c r="AV1322" s="52">
        <f>IFERROR(VLOOKUP($F1322,Ref_Param!$L:$M,2,0),0)*U1322</f>
        <v>0</v>
      </c>
      <c r="AW1322" s="53">
        <f t="shared" si="370"/>
        <v>0</v>
      </c>
      <c r="AX1322" s="54">
        <f>IFERROR(VLOOKUP($F1322,Ref_Param!$L:$M,2,0),0)*W1322</f>
        <v>0</v>
      </c>
      <c r="AY1322" s="54">
        <f>IFERROR(VLOOKUP($F1322,Ref_Param!$L:$M,2,0),0)*X1322</f>
        <v>0</v>
      </c>
      <c r="AZ1322" s="54">
        <f>IFERROR(VLOOKUP($F1322,Ref_Param!$L:$M,2,0),0)*Y1322</f>
        <v>0</v>
      </c>
      <c r="BA1322" s="54">
        <f>IFERROR(VLOOKUP($F1322,Ref_Param!$L:$M,2,0),0)*Z1322</f>
        <v>0</v>
      </c>
      <c r="BB1322" s="55">
        <f t="shared" si="371"/>
        <v>0</v>
      </c>
      <c r="BC1322" s="56">
        <f>IFERROR(VLOOKUP($F1322,Ref_Param!$L:$M,2,0),0)*AB1322</f>
        <v>0</v>
      </c>
      <c r="BD1322" s="56">
        <f>IFERROR(VLOOKUP($F1322,Ref_Param!$L:$M,2,0),0)*AC1322</f>
        <v>0</v>
      </c>
      <c r="BE1322" s="56">
        <f>IFERROR(VLOOKUP($F1322,Ref_Param!$L:$M,2,0),0)*AD1322</f>
        <v>72</v>
      </c>
      <c r="BF1322" s="56">
        <f>IFERROR(VLOOKUP($F1322,Ref_Param!$L:$M,2,0),0)*AE1322</f>
        <v>72</v>
      </c>
      <c r="BG1322" s="57">
        <f t="shared" si="372"/>
        <v>144</v>
      </c>
      <c r="BH1322" s="56">
        <f>IFERROR(VLOOKUP($F1322,Ref_Param!$L:$M,2,0),0)*AG1322</f>
        <v>72</v>
      </c>
      <c r="BI1322" s="56">
        <f>IFERROR(VLOOKUP($F1322,Ref_Param!$L:$M,2,0),0)*AH1322</f>
        <v>72</v>
      </c>
      <c r="BJ1322" s="56">
        <f>IFERROR(VLOOKUP($F1322,Ref_Param!$L:$M,2,0),0)*AI1322</f>
        <v>72</v>
      </c>
      <c r="BK1322" s="56">
        <f>IFERROR(VLOOKUP($F1322,Ref_Param!$L:$M,2,0),0)*AJ1322</f>
        <v>72</v>
      </c>
      <c r="BL1322" s="57">
        <f t="shared" si="373"/>
        <v>288</v>
      </c>
      <c r="BM1322" s="58">
        <f>IFERROR(VLOOKUP($F1322,Ref_Param!$L:$M,2,0),0)*AL1322</f>
        <v>0</v>
      </c>
      <c r="BN1322" s="59">
        <f>IFERROR(VLOOKUP($F1322,Ref_Param!$L:$M,2,0),0)*AM1322</f>
        <v>0</v>
      </c>
    </row>
    <row r="1323" spans="1:66" ht="15" customHeight="1" x14ac:dyDescent="0.3">
      <c r="A1323" s="91" t="str">
        <f t="shared" si="363"/>
        <v>EAISDigital - Business Process Management (Pega)</v>
      </c>
      <c r="B1323" s="43" t="s">
        <v>4152</v>
      </c>
      <c r="C1323" s="43" t="s">
        <v>4155</v>
      </c>
      <c r="D1323" s="43" t="s">
        <v>261</v>
      </c>
      <c r="E1323" s="66" t="s">
        <v>262</v>
      </c>
      <c r="F1323" s="43" t="s">
        <v>20</v>
      </c>
      <c r="G1323" s="44" t="s">
        <v>1052</v>
      </c>
      <c r="H1323" s="41" t="s">
        <v>5442</v>
      </c>
      <c r="I1323" s="66" t="s">
        <v>26</v>
      </c>
      <c r="J1323" s="43"/>
      <c r="K1323" s="66"/>
      <c r="L1323" s="43" t="s">
        <v>4110</v>
      </c>
      <c r="M1323" s="7">
        <v>70.488024369907507</v>
      </c>
      <c r="N1323" s="7">
        <v>130.97753639515639</v>
      </c>
      <c r="O1323" s="7">
        <v>44.302789138483305</v>
      </c>
      <c r="P1323" s="7">
        <v>0</v>
      </c>
      <c r="Q1323" s="46">
        <f t="shared" si="364"/>
        <v>245.76834990354723</v>
      </c>
      <c r="R1323" s="7">
        <v>0</v>
      </c>
      <c r="S1323" s="7">
        <v>0</v>
      </c>
      <c r="T1323" s="7">
        <v>239.82995861577484</v>
      </c>
      <c r="U1323" s="7">
        <v>0</v>
      </c>
      <c r="V1323" s="46">
        <f t="shared" si="365"/>
        <v>239.82995861577484</v>
      </c>
      <c r="W1323" s="7">
        <v>0</v>
      </c>
      <c r="X1323" s="7">
        <v>26.31545437708359</v>
      </c>
      <c r="Y1323" s="7">
        <v>180.29769482109964</v>
      </c>
      <c r="Z1323" s="7">
        <v>48.834794893617016</v>
      </c>
      <c r="AA1323" s="46">
        <f t="shared" si="366"/>
        <v>255.44794409180025</v>
      </c>
      <c r="AB1323" s="49">
        <v>81.063995591573544</v>
      </c>
      <c r="AC1323" s="49">
        <v>92.192876817380878</v>
      </c>
      <c r="AD1323" s="49"/>
      <c r="AE1323" s="49"/>
      <c r="AF1323" s="46">
        <f t="shared" si="367"/>
        <v>173.25687240895442</v>
      </c>
      <c r="AG1323" s="49"/>
      <c r="AH1323" s="49"/>
      <c r="AI1323" s="49"/>
      <c r="AJ1323" s="49"/>
      <c r="AK1323" s="46">
        <f t="shared" si="368"/>
        <v>0</v>
      </c>
      <c r="AL1323" s="48"/>
      <c r="AM1323" s="48"/>
      <c r="AN1323" s="50">
        <f>IFERROR(VLOOKUP($F1323,Ref_Param!$L:$M,2,0),0)*M1323</f>
        <v>70.488024369907507</v>
      </c>
      <c r="AO1323" s="50">
        <f>IFERROR(VLOOKUP($F1323,Ref_Param!$L:$M,2,0),0)*N1323</f>
        <v>130.97753639515639</v>
      </c>
      <c r="AP1323" s="50">
        <f>IFERROR(VLOOKUP($F1323,Ref_Param!$L:$M,2,0),0)*O1323</f>
        <v>44.302789138483305</v>
      </c>
      <c r="AQ1323" s="50">
        <f>IFERROR(VLOOKUP($F1323,Ref_Param!$L:$M,2,0),0)*P1323</f>
        <v>0</v>
      </c>
      <c r="AR1323" s="51">
        <f t="shared" si="369"/>
        <v>245.76834990354723</v>
      </c>
      <c r="AS1323" s="52">
        <f>IFERROR(VLOOKUP($F1323,Ref_Param!$L:$M,2,0),0)*R1323</f>
        <v>0</v>
      </c>
      <c r="AT1323" s="52">
        <f>IFERROR(VLOOKUP($F1323,Ref_Param!$L:$M,2,0),0)*S1323</f>
        <v>0</v>
      </c>
      <c r="AU1323" s="52">
        <f>IFERROR(VLOOKUP($F1323,Ref_Param!$L:$M,2,0),0)*T1323</f>
        <v>239.82995861577484</v>
      </c>
      <c r="AV1323" s="52">
        <f>IFERROR(VLOOKUP($F1323,Ref_Param!$L:$M,2,0),0)*U1323</f>
        <v>0</v>
      </c>
      <c r="AW1323" s="53">
        <f t="shared" si="370"/>
        <v>239.82995861577484</v>
      </c>
      <c r="AX1323" s="54">
        <f>IFERROR(VLOOKUP($F1323,Ref_Param!$L:$M,2,0),0)*W1323</f>
        <v>0</v>
      </c>
      <c r="AY1323" s="54">
        <f>IFERROR(VLOOKUP($F1323,Ref_Param!$L:$M,2,0),0)*X1323</f>
        <v>26.31545437708359</v>
      </c>
      <c r="AZ1323" s="54">
        <f>IFERROR(VLOOKUP($F1323,Ref_Param!$L:$M,2,0),0)*Y1323</f>
        <v>180.29769482109964</v>
      </c>
      <c r="BA1323" s="54">
        <f>IFERROR(VLOOKUP($F1323,Ref_Param!$L:$M,2,0),0)*Z1323</f>
        <v>48.834794893617016</v>
      </c>
      <c r="BB1323" s="55">
        <f t="shared" si="371"/>
        <v>255.44794409180025</v>
      </c>
      <c r="BC1323" s="56">
        <f>IFERROR(VLOOKUP($F1323,Ref_Param!$L:$M,2,0),0)*AB1323</f>
        <v>81.063995591573544</v>
      </c>
      <c r="BD1323" s="56">
        <f>IFERROR(VLOOKUP($F1323,Ref_Param!$L:$M,2,0),0)*AC1323</f>
        <v>92.192876817380878</v>
      </c>
      <c r="BE1323" s="56">
        <f>IFERROR(VLOOKUP($F1323,Ref_Param!$L:$M,2,0),0)*AD1323</f>
        <v>0</v>
      </c>
      <c r="BF1323" s="56">
        <f>IFERROR(VLOOKUP($F1323,Ref_Param!$L:$M,2,0),0)*AE1323</f>
        <v>0</v>
      </c>
      <c r="BG1323" s="57">
        <f t="shared" si="372"/>
        <v>173.25687240895442</v>
      </c>
      <c r="BH1323" s="56">
        <f>IFERROR(VLOOKUP($F1323,Ref_Param!$L:$M,2,0),0)*AG1323</f>
        <v>0</v>
      </c>
      <c r="BI1323" s="56">
        <f>IFERROR(VLOOKUP($F1323,Ref_Param!$L:$M,2,0),0)*AH1323</f>
        <v>0</v>
      </c>
      <c r="BJ1323" s="56">
        <f>IFERROR(VLOOKUP($F1323,Ref_Param!$L:$M,2,0),0)*AI1323</f>
        <v>0</v>
      </c>
      <c r="BK1323" s="56">
        <f>IFERROR(VLOOKUP($F1323,Ref_Param!$L:$M,2,0),0)*AJ1323</f>
        <v>0</v>
      </c>
      <c r="BL1323" s="57">
        <f t="shared" si="373"/>
        <v>0</v>
      </c>
      <c r="BM1323" s="58">
        <f>IFERROR(VLOOKUP($F1323,Ref_Param!$L:$M,2,0),0)*AL1323</f>
        <v>0</v>
      </c>
      <c r="BN1323" s="59">
        <f>IFERROR(VLOOKUP($F1323,Ref_Param!$L:$M,2,0),0)*AM1323</f>
        <v>0</v>
      </c>
    </row>
    <row r="1324" spans="1:66" ht="15" customHeight="1" x14ac:dyDescent="0.3">
      <c r="A1324" s="91" t="str">
        <f t="shared" si="363"/>
        <v>EAISDigital - Business Process Management (Pega)</v>
      </c>
      <c r="B1324" s="43" t="s">
        <v>4152</v>
      </c>
      <c r="C1324" s="43" t="s">
        <v>4155</v>
      </c>
      <c r="D1324" s="43" t="s">
        <v>265</v>
      </c>
      <c r="E1324" s="66" t="s">
        <v>5196</v>
      </c>
      <c r="F1324" s="43" t="s">
        <v>20</v>
      </c>
      <c r="G1324" s="44" t="s">
        <v>1052</v>
      </c>
      <c r="H1324" s="41" t="s">
        <v>5442</v>
      </c>
      <c r="I1324" s="66" t="s">
        <v>26</v>
      </c>
      <c r="J1324" s="43"/>
      <c r="K1324" s="66"/>
      <c r="L1324" s="43" t="s">
        <v>4109</v>
      </c>
      <c r="M1324" s="7"/>
      <c r="N1324" s="7"/>
      <c r="O1324" s="7"/>
      <c r="P1324" s="7"/>
      <c r="Q1324" s="46">
        <f t="shared" si="364"/>
        <v>0</v>
      </c>
      <c r="R1324" s="7"/>
      <c r="S1324" s="7"/>
      <c r="T1324" s="7"/>
      <c r="U1324" s="7"/>
      <c r="V1324" s="46">
        <f t="shared" si="365"/>
        <v>0</v>
      </c>
      <c r="W1324" s="7"/>
      <c r="X1324" s="7"/>
      <c r="Y1324" s="7"/>
      <c r="Z1324" s="7"/>
      <c r="AA1324" s="46">
        <f t="shared" si="366"/>
        <v>0</v>
      </c>
      <c r="AB1324" s="49"/>
      <c r="AC1324" s="49"/>
      <c r="AD1324" s="49">
        <v>1308.413</v>
      </c>
      <c r="AE1324" s="49">
        <v>455</v>
      </c>
      <c r="AF1324" s="46">
        <f t="shared" si="367"/>
        <v>1763.413</v>
      </c>
      <c r="AG1324" s="49">
        <v>875</v>
      </c>
      <c r="AH1324" s="49">
        <v>925</v>
      </c>
      <c r="AI1324" s="49">
        <v>975</v>
      </c>
      <c r="AJ1324" s="49">
        <v>1000</v>
      </c>
      <c r="AK1324" s="46">
        <f t="shared" si="368"/>
        <v>3775</v>
      </c>
      <c r="AL1324" s="48"/>
      <c r="AM1324" s="48"/>
      <c r="AN1324" s="50">
        <f>IFERROR(VLOOKUP($F1324,Ref_Param!$L:$M,2,0),0)*M1324</f>
        <v>0</v>
      </c>
      <c r="AO1324" s="50">
        <f>IFERROR(VLOOKUP($F1324,Ref_Param!$L:$M,2,0),0)*N1324</f>
        <v>0</v>
      </c>
      <c r="AP1324" s="50">
        <f>IFERROR(VLOOKUP($F1324,Ref_Param!$L:$M,2,0),0)*O1324</f>
        <v>0</v>
      </c>
      <c r="AQ1324" s="50">
        <f>IFERROR(VLOOKUP($F1324,Ref_Param!$L:$M,2,0),0)*P1324</f>
        <v>0</v>
      </c>
      <c r="AR1324" s="51">
        <f t="shared" si="369"/>
        <v>0</v>
      </c>
      <c r="AS1324" s="52">
        <f>IFERROR(VLOOKUP($F1324,Ref_Param!$L:$M,2,0),0)*R1324</f>
        <v>0</v>
      </c>
      <c r="AT1324" s="52">
        <f>IFERROR(VLOOKUP($F1324,Ref_Param!$L:$M,2,0),0)*S1324</f>
        <v>0</v>
      </c>
      <c r="AU1324" s="52">
        <f>IFERROR(VLOOKUP($F1324,Ref_Param!$L:$M,2,0),0)*T1324</f>
        <v>0</v>
      </c>
      <c r="AV1324" s="52">
        <f>IFERROR(VLOOKUP($F1324,Ref_Param!$L:$M,2,0),0)*U1324</f>
        <v>0</v>
      </c>
      <c r="AW1324" s="53">
        <f t="shared" si="370"/>
        <v>0</v>
      </c>
      <c r="AX1324" s="54">
        <f>IFERROR(VLOOKUP($F1324,Ref_Param!$L:$M,2,0),0)*W1324</f>
        <v>0</v>
      </c>
      <c r="AY1324" s="54">
        <f>IFERROR(VLOOKUP($F1324,Ref_Param!$L:$M,2,0),0)*X1324</f>
        <v>0</v>
      </c>
      <c r="AZ1324" s="54">
        <f>IFERROR(VLOOKUP($F1324,Ref_Param!$L:$M,2,0),0)*Y1324</f>
        <v>0</v>
      </c>
      <c r="BA1324" s="54">
        <f>IFERROR(VLOOKUP($F1324,Ref_Param!$L:$M,2,0),0)*Z1324</f>
        <v>0</v>
      </c>
      <c r="BB1324" s="55">
        <f t="shared" si="371"/>
        <v>0</v>
      </c>
      <c r="BC1324" s="56">
        <f>IFERROR(VLOOKUP($F1324,Ref_Param!$L:$M,2,0),0)*AB1324</f>
        <v>0</v>
      </c>
      <c r="BD1324" s="56">
        <f>IFERROR(VLOOKUP($F1324,Ref_Param!$L:$M,2,0),0)*AC1324</f>
        <v>0</v>
      </c>
      <c r="BE1324" s="56">
        <f>IFERROR(VLOOKUP($F1324,Ref_Param!$L:$M,2,0),0)*AD1324</f>
        <v>1308.413</v>
      </c>
      <c r="BF1324" s="56">
        <f>IFERROR(VLOOKUP($F1324,Ref_Param!$L:$M,2,0),0)*AE1324</f>
        <v>455</v>
      </c>
      <c r="BG1324" s="57">
        <f t="shared" si="372"/>
        <v>1763.413</v>
      </c>
      <c r="BH1324" s="56">
        <f>IFERROR(VLOOKUP($F1324,Ref_Param!$L:$M,2,0),0)*AG1324</f>
        <v>875</v>
      </c>
      <c r="BI1324" s="56">
        <f>IFERROR(VLOOKUP($F1324,Ref_Param!$L:$M,2,0),0)*AH1324</f>
        <v>925</v>
      </c>
      <c r="BJ1324" s="56">
        <f>IFERROR(VLOOKUP($F1324,Ref_Param!$L:$M,2,0),0)*AI1324</f>
        <v>975</v>
      </c>
      <c r="BK1324" s="56">
        <f>IFERROR(VLOOKUP($F1324,Ref_Param!$L:$M,2,0),0)*AJ1324</f>
        <v>1000</v>
      </c>
      <c r="BL1324" s="57">
        <f t="shared" si="373"/>
        <v>3775</v>
      </c>
      <c r="BM1324" s="58">
        <f>IFERROR(VLOOKUP($F1324,Ref_Param!$L:$M,2,0),0)*AL1324</f>
        <v>0</v>
      </c>
      <c r="BN1324" s="59">
        <f>IFERROR(VLOOKUP($F1324,Ref_Param!$L:$M,2,0),0)*AM1324</f>
        <v>0</v>
      </c>
    </row>
    <row r="1325" spans="1:66" ht="15" customHeight="1" x14ac:dyDescent="0.3">
      <c r="A1325" s="91" t="str">
        <f t="shared" si="363"/>
        <v>EAISDigital - Business Process Management (Pega)</v>
      </c>
      <c r="B1325" s="43" t="s">
        <v>4152</v>
      </c>
      <c r="C1325" s="43" t="s">
        <v>4155</v>
      </c>
      <c r="D1325" s="43" t="s">
        <v>265</v>
      </c>
      <c r="E1325" s="66" t="s">
        <v>5196</v>
      </c>
      <c r="F1325" s="43" t="s">
        <v>20</v>
      </c>
      <c r="G1325" s="44" t="s">
        <v>1052</v>
      </c>
      <c r="H1325" s="41" t="s">
        <v>5442</v>
      </c>
      <c r="I1325" s="66" t="s">
        <v>26</v>
      </c>
      <c r="J1325" s="43"/>
      <c r="K1325" s="66"/>
      <c r="L1325" s="43" t="s">
        <v>4110</v>
      </c>
      <c r="M1325" s="7">
        <v>353.80291</v>
      </c>
      <c r="N1325" s="7">
        <v>339.91973492322325</v>
      </c>
      <c r="O1325" s="7">
        <v>541.47864488142375</v>
      </c>
      <c r="P1325" s="7">
        <v>358.61471913442938</v>
      </c>
      <c r="Q1325" s="46">
        <f t="shared" si="364"/>
        <v>1593.8160089390763</v>
      </c>
      <c r="R1325" s="7">
        <v>583.82166476937368</v>
      </c>
      <c r="S1325" s="7">
        <v>408.76245315395283</v>
      </c>
      <c r="T1325" s="7">
        <v>689.29359017984223</v>
      </c>
      <c r="U1325" s="7">
        <v>569.15459924873289</v>
      </c>
      <c r="V1325" s="46">
        <f t="shared" si="365"/>
        <v>2251.0323073519016</v>
      </c>
      <c r="W1325" s="7">
        <v>507.54529102346453</v>
      </c>
      <c r="X1325" s="7">
        <v>443.18395128414124</v>
      </c>
      <c r="Y1325" s="7">
        <v>840.36672444668864</v>
      </c>
      <c r="Z1325" s="7">
        <v>621.85104327526847</v>
      </c>
      <c r="AA1325" s="46">
        <f t="shared" si="366"/>
        <v>2412.947010029563</v>
      </c>
      <c r="AB1325" s="49">
        <v>779.80699151270983</v>
      </c>
      <c r="AC1325" s="49">
        <v>1072.5248901912137</v>
      </c>
      <c r="AD1325" s="49"/>
      <c r="AE1325" s="49"/>
      <c r="AF1325" s="46">
        <f t="shared" si="367"/>
        <v>1852.3318817039235</v>
      </c>
      <c r="AG1325" s="49"/>
      <c r="AH1325" s="49"/>
      <c r="AI1325" s="49"/>
      <c r="AJ1325" s="49"/>
      <c r="AK1325" s="46">
        <f t="shared" si="368"/>
        <v>0</v>
      </c>
      <c r="AL1325" s="48"/>
      <c r="AM1325" s="48"/>
      <c r="AN1325" s="50">
        <f>IFERROR(VLOOKUP($F1325,Ref_Param!$L:$M,2,0),0)*M1325</f>
        <v>353.80291</v>
      </c>
      <c r="AO1325" s="50">
        <f>IFERROR(VLOOKUP($F1325,Ref_Param!$L:$M,2,0),0)*N1325</f>
        <v>339.91973492322325</v>
      </c>
      <c r="AP1325" s="50">
        <f>IFERROR(VLOOKUP($F1325,Ref_Param!$L:$M,2,0),0)*O1325</f>
        <v>541.47864488142375</v>
      </c>
      <c r="AQ1325" s="50">
        <f>IFERROR(VLOOKUP($F1325,Ref_Param!$L:$M,2,0),0)*P1325</f>
        <v>358.61471913442938</v>
      </c>
      <c r="AR1325" s="51">
        <f t="shared" si="369"/>
        <v>1593.8160089390763</v>
      </c>
      <c r="AS1325" s="52">
        <f>IFERROR(VLOOKUP($F1325,Ref_Param!$L:$M,2,0),0)*R1325</f>
        <v>583.82166476937368</v>
      </c>
      <c r="AT1325" s="52">
        <f>IFERROR(VLOOKUP($F1325,Ref_Param!$L:$M,2,0),0)*S1325</f>
        <v>408.76245315395283</v>
      </c>
      <c r="AU1325" s="52">
        <f>IFERROR(VLOOKUP($F1325,Ref_Param!$L:$M,2,0),0)*T1325</f>
        <v>689.29359017984223</v>
      </c>
      <c r="AV1325" s="52">
        <f>IFERROR(VLOOKUP($F1325,Ref_Param!$L:$M,2,0),0)*U1325</f>
        <v>569.15459924873289</v>
      </c>
      <c r="AW1325" s="53">
        <f t="shared" si="370"/>
        <v>2251.0323073519016</v>
      </c>
      <c r="AX1325" s="54">
        <f>IFERROR(VLOOKUP($F1325,Ref_Param!$L:$M,2,0),0)*W1325</f>
        <v>507.54529102346453</v>
      </c>
      <c r="AY1325" s="54">
        <f>IFERROR(VLOOKUP($F1325,Ref_Param!$L:$M,2,0),0)*X1325</f>
        <v>443.18395128414124</v>
      </c>
      <c r="AZ1325" s="54">
        <f>IFERROR(VLOOKUP($F1325,Ref_Param!$L:$M,2,0),0)*Y1325</f>
        <v>840.36672444668864</v>
      </c>
      <c r="BA1325" s="54">
        <f>IFERROR(VLOOKUP($F1325,Ref_Param!$L:$M,2,0),0)*Z1325</f>
        <v>621.85104327526847</v>
      </c>
      <c r="BB1325" s="55">
        <f t="shared" si="371"/>
        <v>2412.947010029563</v>
      </c>
      <c r="BC1325" s="56">
        <f>IFERROR(VLOOKUP($F1325,Ref_Param!$L:$M,2,0),0)*AB1325</f>
        <v>779.80699151270983</v>
      </c>
      <c r="BD1325" s="56">
        <f>IFERROR(VLOOKUP($F1325,Ref_Param!$L:$M,2,0),0)*AC1325</f>
        <v>1072.5248901912137</v>
      </c>
      <c r="BE1325" s="56">
        <f>IFERROR(VLOOKUP($F1325,Ref_Param!$L:$M,2,0),0)*AD1325</f>
        <v>0</v>
      </c>
      <c r="BF1325" s="56">
        <f>IFERROR(VLOOKUP($F1325,Ref_Param!$L:$M,2,0),0)*AE1325</f>
        <v>0</v>
      </c>
      <c r="BG1325" s="57">
        <f t="shared" si="372"/>
        <v>1852.3318817039235</v>
      </c>
      <c r="BH1325" s="56">
        <f>IFERROR(VLOOKUP($F1325,Ref_Param!$L:$M,2,0),0)*AG1325</f>
        <v>0</v>
      </c>
      <c r="BI1325" s="56">
        <f>IFERROR(VLOOKUP($F1325,Ref_Param!$L:$M,2,0),0)*AH1325</f>
        <v>0</v>
      </c>
      <c r="BJ1325" s="56">
        <f>IFERROR(VLOOKUP($F1325,Ref_Param!$L:$M,2,0),0)*AI1325</f>
        <v>0</v>
      </c>
      <c r="BK1325" s="56">
        <f>IFERROR(VLOOKUP($F1325,Ref_Param!$L:$M,2,0),0)*AJ1325</f>
        <v>0</v>
      </c>
      <c r="BL1325" s="57">
        <f t="shared" si="373"/>
        <v>0</v>
      </c>
      <c r="BM1325" s="58">
        <f>IFERROR(VLOOKUP($F1325,Ref_Param!$L:$M,2,0),0)*AL1325</f>
        <v>0</v>
      </c>
      <c r="BN1325" s="59">
        <f>IFERROR(VLOOKUP($F1325,Ref_Param!$L:$M,2,0),0)*AM1325</f>
        <v>0</v>
      </c>
    </row>
    <row r="1326" spans="1:66" ht="15" customHeight="1" x14ac:dyDescent="0.3">
      <c r="A1326" s="91" t="str">
        <f t="shared" si="363"/>
        <v>EAISDigital - Business Process Management (Pega)</v>
      </c>
      <c r="B1326" s="43" t="s">
        <v>4152</v>
      </c>
      <c r="C1326" s="43" t="s">
        <v>4155</v>
      </c>
      <c r="D1326" s="43" t="s">
        <v>266</v>
      </c>
      <c r="E1326" s="66" t="s">
        <v>7467</v>
      </c>
      <c r="F1326" s="43" t="s">
        <v>20</v>
      </c>
      <c r="G1326" s="44" t="s">
        <v>1052</v>
      </c>
      <c r="H1326" s="41" t="s">
        <v>5442</v>
      </c>
      <c r="I1326" s="66" t="s">
        <v>26</v>
      </c>
      <c r="J1326" s="43"/>
      <c r="K1326" s="66"/>
      <c r="L1326" s="43" t="s">
        <v>4110</v>
      </c>
      <c r="M1326" s="7"/>
      <c r="N1326" s="7"/>
      <c r="O1326" s="7"/>
      <c r="P1326" s="7"/>
      <c r="Q1326" s="46">
        <f t="shared" si="364"/>
        <v>0</v>
      </c>
      <c r="R1326" s="7"/>
      <c r="S1326" s="7"/>
      <c r="T1326" s="7"/>
      <c r="U1326" s="7"/>
      <c r="V1326" s="46">
        <f t="shared" si="365"/>
        <v>0</v>
      </c>
      <c r="W1326" s="7"/>
      <c r="X1326" s="7"/>
      <c r="Y1326" s="7"/>
      <c r="Z1326" s="7"/>
      <c r="AA1326" s="46">
        <f t="shared" si="366"/>
        <v>0</v>
      </c>
      <c r="AB1326" s="49"/>
      <c r="AC1326" s="49"/>
      <c r="AD1326" s="49">
        <v>0</v>
      </c>
      <c r="AE1326" s="49">
        <v>0</v>
      </c>
      <c r="AF1326" s="46">
        <f t="shared" si="367"/>
        <v>0</v>
      </c>
      <c r="AG1326" s="49">
        <v>50</v>
      </c>
      <c r="AH1326" s="49">
        <v>75</v>
      </c>
      <c r="AI1326" s="49">
        <v>75</v>
      </c>
      <c r="AJ1326" s="49">
        <v>100</v>
      </c>
      <c r="AK1326" s="46">
        <f t="shared" si="368"/>
        <v>300</v>
      </c>
      <c r="AL1326" s="48"/>
      <c r="AM1326" s="48"/>
      <c r="AN1326" s="50">
        <f>IFERROR(VLOOKUP($F1326,Ref_Param!$L:$M,2,0),0)*M1326</f>
        <v>0</v>
      </c>
      <c r="AO1326" s="50">
        <f>IFERROR(VLOOKUP($F1326,Ref_Param!$L:$M,2,0),0)*N1326</f>
        <v>0</v>
      </c>
      <c r="AP1326" s="50">
        <f>IFERROR(VLOOKUP($F1326,Ref_Param!$L:$M,2,0),0)*O1326</f>
        <v>0</v>
      </c>
      <c r="AQ1326" s="50">
        <f>IFERROR(VLOOKUP($F1326,Ref_Param!$L:$M,2,0),0)*P1326</f>
        <v>0</v>
      </c>
      <c r="AR1326" s="51">
        <f t="shared" si="369"/>
        <v>0</v>
      </c>
      <c r="AS1326" s="52">
        <f>IFERROR(VLOOKUP($F1326,Ref_Param!$L:$M,2,0),0)*R1326</f>
        <v>0</v>
      </c>
      <c r="AT1326" s="52">
        <f>IFERROR(VLOOKUP($F1326,Ref_Param!$L:$M,2,0),0)*S1326</f>
        <v>0</v>
      </c>
      <c r="AU1326" s="52">
        <f>IFERROR(VLOOKUP($F1326,Ref_Param!$L:$M,2,0),0)*T1326</f>
        <v>0</v>
      </c>
      <c r="AV1326" s="52">
        <f>IFERROR(VLOOKUP($F1326,Ref_Param!$L:$M,2,0),0)*U1326</f>
        <v>0</v>
      </c>
      <c r="AW1326" s="53">
        <f t="shared" si="370"/>
        <v>0</v>
      </c>
      <c r="AX1326" s="54">
        <f>IFERROR(VLOOKUP($F1326,Ref_Param!$L:$M,2,0),0)*W1326</f>
        <v>0</v>
      </c>
      <c r="AY1326" s="54">
        <f>IFERROR(VLOOKUP($F1326,Ref_Param!$L:$M,2,0),0)*X1326</f>
        <v>0</v>
      </c>
      <c r="AZ1326" s="54">
        <f>IFERROR(VLOOKUP($F1326,Ref_Param!$L:$M,2,0),0)*Y1326</f>
        <v>0</v>
      </c>
      <c r="BA1326" s="54">
        <f>IFERROR(VLOOKUP($F1326,Ref_Param!$L:$M,2,0),0)*Z1326</f>
        <v>0</v>
      </c>
      <c r="BB1326" s="55">
        <f t="shared" si="371"/>
        <v>0</v>
      </c>
      <c r="BC1326" s="56">
        <f>IFERROR(VLOOKUP($F1326,Ref_Param!$L:$M,2,0),0)*AB1326</f>
        <v>0</v>
      </c>
      <c r="BD1326" s="56">
        <f>IFERROR(VLOOKUP($F1326,Ref_Param!$L:$M,2,0),0)*AC1326</f>
        <v>0</v>
      </c>
      <c r="BE1326" s="56">
        <f>IFERROR(VLOOKUP($F1326,Ref_Param!$L:$M,2,0),0)*AD1326</f>
        <v>0</v>
      </c>
      <c r="BF1326" s="56">
        <f>IFERROR(VLOOKUP($F1326,Ref_Param!$L:$M,2,0),0)*AE1326</f>
        <v>0</v>
      </c>
      <c r="BG1326" s="57">
        <f t="shared" si="372"/>
        <v>0</v>
      </c>
      <c r="BH1326" s="56">
        <f>IFERROR(VLOOKUP($F1326,Ref_Param!$L:$M,2,0),0)*AG1326</f>
        <v>50</v>
      </c>
      <c r="BI1326" s="56">
        <f>IFERROR(VLOOKUP($F1326,Ref_Param!$L:$M,2,0),0)*AH1326</f>
        <v>75</v>
      </c>
      <c r="BJ1326" s="56">
        <f>IFERROR(VLOOKUP($F1326,Ref_Param!$L:$M,2,0),0)*AI1326</f>
        <v>75</v>
      </c>
      <c r="BK1326" s="56">
        <f>IFERROR(VLOOKUP($F1326,Ref_Param!$L:$M,2,0),0)*AJ1326</f>
        <v>100</v>
      </c>
      <c r="BL1326" s="57">
        <f t="shared" si="373"/>
        <v>300</v>
      </c>
      <c r="BM1326" s="58">
        <f>IFERROR(VLOOKUP($F1326,Ref_Param!$L:$M,2,0),0)*AL1326</f>
        <v>0</v>
      </c>
      <c r="BN1326" s="59">
        <f>IFERROR(VLOOKUP($F1326,Ref_Param!$L:$M,2,0),0)*AM1326</f>
        <v>0</v>
      </c>
    </row>
    <row r="1327" spans="1:66" ht="15" customHeight="1" x14ac:dyDescent="0.3">
      <c r="A1327" s="91" t="str">
        <f t="shared" si="363"/>
        <v>EAISDigital - Business Process Management (Pega)</v>
      </c>
      <c r="B1327" s="43" t="s">
        <v>4152</v>
      </c>
      <c r="C1327" s="43" t="s">
        <v>4155</v>
      </c>
      <c r="D1327" s="43" t="s">
        <v>266</v>
      </c>
      <c r="E1327" s="66" t="s">
        <v>5197</v>
      </c>
      <c r="F1327" s="43" t="s">
        <v>28</v>
      </c>
      <c r="G1327" s="44" t="s">
        <v>1052</v>
      </c>
      <c r="H1327" s="41" t="s">
        <v>5442</v>
      </c>
      <c r="I1327" s="66" t="s">
        <v>26</v>
      </c>
      <c r="J1327" s="43"/>
      <c r="K1327" s="66"/>
      <c r="L1327" s="43" t="s">
        <v>4110</v>
      </c>
      <c r="M1327" s="7">
        <v>0</v>
      </c>
      <c r="N1327" s="7">
        <v>0</v>
      </c>
      <c r="O1327" s="7">
        <v>0</v>
      </c>
      <c r="P1327" s="7">
        <v>0</v>
      </c>
      <c r="Q1327" s="46">
        <f t="shared" si="364"/>
        <v>0</v>
      </c>
      <c r="R1327" s="7">
        <v>0</v>
      </c>
      <c r="S1327" s="7">
        <v>0</v>
      </c>
      <c r="T1327" s="7">
        <v>0</v>
      </c>
      <c r="U1327" s="7">
        <v>0</v>
      </c>
      <c r="V1327" s="46">
        <f t="shared" si="365"/>
        <v>0</v>
      </c>
      <c r="W1327" s="7">
        <v>0</v>
      </c>
      <c r="X1327" s="7">
        <v>0</v>
      </c>
      <c r="Y1327" s="7">
        <v>0</v>
      </c>
      <c r="Z1327" s="7">
        <v>0</v>
      </c>
      <c r="AA1327" s="46">
        <f t="shared" si="366"/>
        <v>0</v>
      </c>
      <c r="AB1327" s="49">
        <v>0</v>
      </c>
      <c r="AC1327" s="49">
        <v>29.978297093410248</v>
      </c>
      <c r="AD1327" s="49"/>
      <c r="AE1327" s="49"/>
      <c r="AF1327" s="46">
        <f t="shared" si="367"/>
        <v>29.978297093410248</v>
      </c>
      <c r="AG1327" s="49"/>
      <c r="AH1327" s="49"/>
      <c r="AI1327" s="49"/>
      <c r="AJ1327" s="49"/>
      <c r="AK1327" s="46">
        <f t="shared" si="368"/>
        <v>0</v>
      </c>
      <c r="AL1327" s="48"/>
      <c r="AM1327" s="48"/>
      <c r="AN1327" s="50">
        <f>IFERROR(VLOOKUP($F1327,Ref_Param!$L:$M,2,0),0)*M1327</f>
        <v>0</v>
      </c>
      <c r="AO1327" s="50">
        <f>IFERROR(VLOOKUP($F1327,Ref_Param!$L:$M,2,0),0)*N1327</f>
        <v>0</v>
      </c>
      <c r="AP1327" s="50">
        <f>IFERROR(VLOOKUP($F1327,Ref_Param!$L:$M,2,0),0)*O1327</f>
        <v>0</v>
      </c>
      <c r="AQ1327" s="50">
        <f>IFERROR(VLOOKUP($F1327,Ref_Param!$L:$M,2,0),0)*P1327</f>
        <v>0</v>
      </c>
      <c r="AR1327" s="51">
        <f t="shared" si="369"/>
        <v>0</v>
      </c>
      <c r="AS1327" s="52">
        <f>IFERROR(VLOOKUP($F1327,Ref_Param!$L:$M,2,0),0)*R1327</f>
        <v>0</v>
      </c>
      <c r="AT1327" s="52">
        <f>IFERROR(VLOOKUP($F1327,Ref_Param!$L:$M,2,0),0)*S1327</f>
        <v>0</v>
      </c>
      <c r="AU1327" s="52">
        <f>IFERROR(VLOOKUP($F1327,Ref_Param!$L:$M,2,0),0)*T1327</f>
        <v>0</v>
      </c>
      <c r="AV1327" s="52">
        <f>IFERROR(VLOOKUP($F1327,Ref_Param!$L:$M,2,0),0)*U1327</f>
        <v>0</v>
      </c>
      <c r="AW1327" s="53">
        <f t="shared" si="370"/>
        <v>0</v>
      </c>
      <c r="AX1327" s="54">
        <f>IFERROR(VLOOKUP($F1327,Ref_Param!$L:$M,2,0),0)*W1327</f>
        <v>0</v>
      </c>
      <c r="AY1327" s="54">
        <f>IFERROR(VLOOKUP($F1327,Ref_Param!$L:$M,2,0),0)*X1327</f>
        <v>0</v>
      </c>
      <c r="AZ1327" s="54">
        <f>IFERROR(VLOOKUP($F1327,Ref_Param!$L:$M,2,0),0)*Y1327</f>
        <v>0</v>
      </c>
      <c r="BA1327" s="54">
        <f>IFERROR(VLOOKUP($F1327,Ref_Param!$L:$M,2,0),0)*Z1327</f>
        <v>0</v>
      </c>
      <c r="BB1327" s="55">
        <f t="shared" si="371"/>
        <v>0</v>
      </c>
      <c r="BC1327" s="56">
        <f>IFERROR(VLOOKUP($F1327,Ref_Param!$L:$M,2,0),0)*AB1327</f>
        <v>0</v>
      </c>
      <c r="BD1327" s="56">
        <f>IFERROR(VLOOKUP($F1327,Ref_Param!$L:$M,2,0),0)*AC1327</f>
        <v>32.630630303451589</v>
      </c>
      <c r="BE1327" s="56">
        <f>IFERROR(VLOOKUP($F1327,Ref_Param!$L:$M,2,0),0)*AD1327</f>
        <v>0</v>
      </c>
      <c r="BF1327" s="56">
        <f>IFERROR(VLOOKUP($F1327,Ref_Param!$L:$M,2,0),0)*AE1327</f>
        <v>0</v>
      </c>
      <c r="BG1327" s="57">
        <f t="shared" si="372"/>
        <v>32.630630303451589</v>
      </c>
      <c r="BH1327" s="56">
        <f>IFERROR(VLOOKUP($F1327,Ref_Param!$L:$M,2,0),0)*AG1327</f>
        <v>0</v>
      </c>
      <c r="BI1327" s="56">
        <f>IFERROR(VLOOKUP($F1327,Ref_Param!$L:$M,2,0),0)*AH1327</f>
        <v>0</v>
      </c>
      <c r="BJ1327" s="56">
        <f>IFERROR(VLOOKUP($F1327,Ref_Param!$L:$M,2,0),0)*AI1327</f>
        <v>0</v>
      </c>
      <c r="BK1327" s="56">
        <f>IFERROR(VLOOKUP($F1327,Ref_Param!$L:$M,2,0),0)*AJ1327</f>
        <v>0</v>
      </c>
      <c r="BL1327" s="57">
        <f t="shared" si="373"/>
        <v>0</v>
      </c>
      <c r="BM1327" s="58">
        <f>IFERROR(VLOOKUP($F1327,Ref_Param!$L:$M,2,0),0)*AL1327</f>
        <v>0</v>
      </c>
      <c r="BN1327" s="59">
        <f>IFERROR(VLOOKUP($F1327,Ref_Param!$L:$M,2,0),0)*AM1327</f>
        <v>0</v>
      </c>
    </row>
    <row r="1328" spans="1:66" ht="15" customHeight="1" x14ac:dyDescent="0.3">
      <c r="A1328" s="91" t="str">
        <f t="shared" si="363"/>
        <v>EAISDigital - Business Process Management (Pega)</v>
      </c>
      <c r="B1328" s="43" t="s">
        <v>4152</v>
      </c>
      <c r="C1328" s="43" t="s">
        <v>4155</v>
      </c>
      <c r="D1328" s="43" t="s">
        <v>266</v>
      </c>
      <c r="E1328" s="66" t="s">
        <v>5197</v>
      </c>
      <c r="F1328" s="43" t="s">
        <v>20</v>
      </c>
      <c r="G1328" s="44" t="s">
        <v>1052</v>
      </c>
      <c r="H1328" s="41" t="s">
        <v>25</v>
      </c>
      <c r="I1328" s="66" t="s">
        <v>26</v>
      </c>
      <c r="J1328" s="43"/>
      <c r="K1328" s="66"/>
      <c r="L1328" s="43" t="s">
        <v>4110</v>
      </c>
      <c r="M1328" s="7"/>
      <c r="N1328" s="7"/>
      <c r="O1328" s="7"/>
      <c r="P1328" s="7"/>
      <c r="Q1328" s="46">
        <f t="shared" si="364"/>
        <v>0</v>
      </c>
      <c r="R1328" s="7"/>
      <c r="S1328" s="7"/>
      <c r="T1328" s="7"/>
      <c r="U1328" s="7"/>
      <c r="V1328" s="46">
        <f t="shared" si="365"/>
        <v>0</v>
      </c>
      <c r="W1328" s="7"/>
      <c r="X1328" s="7"/>
      <c r="Y1328" s="7"/>
      <c r="Z1328" s="7"/>
      <c r="AA1328" s="46">
        <f t="shared" si="366"/>
        <v>0</v>
      </c>
      <c r="AB1328" s="49"/>
      <c r="AC1328" s="49"/>
      <c r="AD1328" s="49">
        <v>103</v>
      </c>
      <c r="AE1328" s="49">
        <v>60</v>
      </c>
      <c r="AF1328" s="46">
        <f t="shared" si="367"/>
        <v>163</v>
      </c>
      <c r="AG1328" s="49">
        <v>125</v>
      </c>
      <c r="AH1328" s="49">
        <v>125</v>
      </c>
      <c r="AI1328" s="49">
        <v>125</v>
      </c>
      <c r="AJ1328" s="49">
        <v>125</v>
      </c>
      <c r="AK1328" s="46">
        <f t="shared" si="368"/>
        <v>500</v>
      </c>
      <c r="AL1328" s="48"/>
      <c r="AM1328" s="48"/>
      <c r="AN1328" s="50">
        <f>IFERROR(VLOOKUP($F1328,Ref_Param!$L:$M,2,0),0)*M1328</f>
        <v>0</v>
      </c>
      <c r="AO1328" s="50">
        <f>IFERROR(VLOOKUP($F1328,Ref_Param!$L:$M,2,0),0)*N1328</f>
        <v>0</v>
      </c>
      <c r="AP1328" s="50">
        <f>IFERROR(VLOOKUP($F1328,Ref_Param!$L:$M,2,0),0)*O1328</f>
        <v>0</v>
      </c>
      <c r="AQ1328" s="50">
        <f>IFERROR(VLOOKUP($F1328,Ref_Param!$L:$M,2,0),0)*P1328</f>
        <v>0</v>
      </c>
      <c r="AR1328" s="51">
        <f t="shared" si="369"/>
        <v>0</v>
      </c>
      <c r="AS1328" s="52">
        <f>IFERROR(VLOOKUP($F1328,Ref_Param!$L:$M,2,0),0)*R1328</f>
        <v>0</v>
      </c>
      <c r="AT1328" s="52">
        <f>IFERROR(VLOOKUP($F1328,Ref_Param!$L:$M,2,0),0)*S1328</f>
        <v>0</v>
      </c>
      <c r="AU1328" s="52">
        <f>IFERROR(VLOOKUP($F1328,Ref_Param!$L:$M,2,0),0)*T1328</f>
        <v>0</v>
      </c>
      <c r="AV1328" s="52">
        <f>IFERROR(VLOOKUP($F1328,Ref_Param!$L:$M,2,0),0)*U1328</f>
        <v>0</v>
      </c>
      <c r="AW1328" s="53">
        <f t="shared" si="370"/>
        <v>0</v>
      </c>
      <c r="AX1328" s="54">
        <f>IFERROR(VLOOKUP($F1328,Ref_Param!$L:$M,2,0),0)*W1328</f>
        <v>0</v>
      </c>
      <c r="AY1328" s="54">
        <f>IFERROR(VLOOKUP($F1328,Ref_Param!$L:$M,2,0),0)*X1328</f>
        <v>0</v>
      </c>
      <c r="AZ1328" s="54">
        <f>IFERROR(VLOOKUP($F1328,Ref_Param!$L:$M,2,0),0)*Y1328</f>
        <v>0</v>
      </c>
      <c r="BA1328" s="54">
        <f>IFERROR(VLOOKUP($F1328,Ref_Param!$L:$M,2,0),0)*Z1328</f>
        <v>0</v>
      </c>
      <c r="BB1328" s="55">
        <f t="shared" si="371"/>
        <v>0</v>
      </c>
      <c r="BC1328" s="56">
        <f>IFERROR(VLOOKUP($F1328,Ref_Param!$L:$M,2,0),0)*AB1328</f>
        <v>0</v>
      </c>
      <c r="BD1328" s="56">
        <f>IFERROR(VLOOKUP($F1328,Ref_Param!$L:$M,2,0),0)*AC1328</f>
        <v>0</v>
      </c>
      <c r="BE1328" s="56">
        <f>IFERROR(VLOOKUP($F1328,Ref_Param!$L:$M,2,0),0)*AD1328</f>
        <v>103</v>
      </c>
      <c r="BF1328" s="56">
        <f>IFERROR(VLOOKUP($F1328,Ref_Param!$L:$M,2,0),0)*AE1328</f>
        <v>60</v>
      </c>
      <c r="BG1328" s="57">
        <f t="shared" si="372"/>
        <v>163</v>
      </c>
      <c r="BH1328" s="56">
        <f>IFERROR(VLOOKUP($F1328,Ref_Param!$L:$M,2,0),0)*AG1328</f>
        <v>125</v>
      </c>
      <c r="BI1328" s="56">
        <f>IFERROR(VLOOKUP($F1328,Ref_Param!$L:$M,2,0),0)*AH1328</f>
        <v>125</v>
      </c>
      <c r="BJ1328" s="56">
        <f>IFERROR(VLOOKUP($F1328,Ref_Param!$L:$M,2,0),0)*AI1328</f>
        <v>125</v>
      </c>
      <c r="BK1328" s="56">
        <f>IFERROR(VLOOKUP($F1328,Ref_Param!$L:$M,2,0),0)*AJ1328</f>
        <v>125</v>
      </c>
      <c r="BL1328" s="57">
        <f t="shared" si="373"/>
        <v>500</v>
      </c>
      <c r="BM1328" s="58">
        <f>IFERROR(VLOOKUP($F1328,Ref_Param!$L:$M,2,0),0)*AL1328</f>
        <v>0</v>
      </c>
      <c r="BN1328" s="59">
        <f>IFERROR(VLOOKUP($F1328,Ref_Param!$L:$M,2,0),0)*AM1328</f>
        <v>0</v>
      </c>
    </row>
    <row r="1329" spans="1:66" ht="15" customHeight="1" x14ac:dyDescent="0.3">
      <c r="A1329" s="91" t="str">
        <f t="shared" si="363"/>
        <v>EAISDigital - Business Process Management (Pega)</v>
      </c>
      <c r="B1329" s="43" t="s">
        <v>4152</v>
      </c>
      <c r="C1329" s="43" t="s">
        <v>4155</v>
      </c>
      <c r="D1329" s="43" t="s">
        <v>266</v>
      </c>
      <c r="E1329" s="66" t="s">
        <v>5197</v>
      </c>
      <c r="F1329" s="43" t="s">
        <v>20</v>
      </c>
      <c r="G1329" s="44" t="s">
        <v>1052</v>
      </c>
      <c r="H1329" s="41" t="s">
        <v>5442</v>
      </c>
      <c r="I1329" s="66" t="s">
        <v>26</v>
      </c>
      <c r="J1329" s="43"/>
      <c r="K1329" s="66"/>
      <c r="L1329" s="43" t="s">
        <v>4110</v>
      </c>
      <c r="M1329" s="7">
        <v>8.3118257247810217</v>
      </c>
      <c r="N1329" s="7">
        <v>52.852203005531074</v>
      </c>
      <c r="O1329" s="7">
        <v>86.646914574980997</v>
      </c>
      <c r="P1329" s="7">
        <v>172.41482278797599</v>
      </c>
      <c r="Q1329" s="46">
        <f t="shared" si="364"/>
        <v>320.2257660932691</v>
      </c>
      <c r="R1329" s="7">
        <v>178.18898370235638</v>
      </c>
      <c r="S1329" s="7">
        <v>185.41989732681728</v>
      </c>
      <c r="T1329" s="7">
        <v>234.25404693930855</v>
      </c>
      <c r="U1329" s="7">
        <v>200.22948724374245</v>
      </c>
      <c r="V1329" s="46">
        <f t="shared" si="365"/>
        <v>798.09241521222464</v>
      </c>
      <c r="W1329" s="7">
        <v>193.20161680959575</v>
      </c>
      <c r="X1329" s="7">
        <v>215.79449025825892</v>
      </c>
      <c r="Y1329" s="7">
        <v>209.65910434496971</v>
      </c>
      <c r="Z1329" s="7">
        <v>364.64328450559907</v>
      </c>
      <c r="AA1329" s="46">
        <f t="shared" si="366"/>
        <v>983.29849591842344</v>
      </c>
      <c r="AB1329" s="49">
        <v>394.91721460143515</v>
      </c>
      <c r="AC1329" s="49">
        <v>183.44369869148454</v>
      </c>
      <c r="AD1329" s="49"/>
      <c r="AE1329" s="49"/>
      <c r="AF1329" s="46">
        <f t="shared" si="367"/>
        <v>578.36091329291969</v>
      </c>
      <c r="AG1329" s="49"/>
      <c r="AH1329" s="49"/>
      <c r="AI1329" s="49"/>
      <c r="AJ1329" s="49"/>
      <c r="AK1329" s="46">
        <f t="shared" si="368"/>
        <v>0</v>
      </c>
      <c r="AL1329" s="48"/>
      <c r="AM1329" s="48"/>
      <c r="AN1329" s="50">
        <f>IFERROR(VLOOKUP($F1329,Ref_Param!$L:$M,2,0),0)*M1329</f>
        <v>8.3118257247810217</v>
      </c>
      <c r="AO1329" s="50">
        <f>IFERROR(VLOOKUP($F1329,Ref_Param!$L:$M,2,0),0)*N1329</f>
        <v>52.852203005531074</v>
      </c>
      <c r="AP1329" s="50">
        <f>IFERROR(VLOOKUP($F1329,Ref_Param!$L:$M,2,0),0)*O1329</f>
        <v>86.646914574980997</v>
      </c>
      <c r="AQ1329" s="50">
        <f>IFERROR(VLOOKUP($F1329,Ref_Param!$L:$M,2,0),0)*P1329</f>
        <v>172.41482278797599</v>
      </c>
      <c r="AR1329" s="51">
        <f t="shared" si="369"/>
        <v>320.2257660932691</v>
      </c>
      <c r="AS1329" s="52">
        <f>IFERROR(VLOOKUP($F1329,Ref_Param!$L:$M,2,0),0)*R1329</f>
        <v>178.18898370235638</v>
      </c>
      <c r="AT1329" s="52">
        <f>IFERROR(VLOOKUP($F1329,Ref_Param!$L:$M,2,0),0)*S1329</f>
        <v>185.41989732681728</v>
      </c>
      <c r="AU1329" s="52">
        <f>IFERROR(VLOOKUP($F1329,Ref_Param!$L:$M,2,0),0)*T1329</f>
        <v>234.25404693930855</v>
      </c>
      <c r="AV1329" s="52">
        <f>IFERROR(VLOOKUP($F1329,Ref_Param!$L:$M,2,0),0)*U1329</f>
        <v>200.22948724374245</v>
      </c>
      <c r="AW1329" s="53">
        <f t="shared" si="370"/>
        <v>798.09241521222464</v>
      </c>
      <c r="AX1329" s="54">
        <f>IFERROR(VLOOKUP($F1329,Ref_Param!$L:$M,2,0),0)*W1329</f>
        <v>193.20161680959575</v>
      </c>
      <c r="AY1329" s="54">
        <f>IFERROR(VLOOKUP($F1329,Ref_Param!$L:$M,2,0),0)*X1329</f>
        <v>215.79449025825892</v>
      </c>
      <c r="AZ1329" s="54">
        <f>IFERROR(VLOOKUP($F1329,Ref_Param!$L:$M,2,0),0)*Y1329</f>
        <v>209.65910434496971</v>
      </c>
      <c r="BA1329" s="54">
        <f>IFERROR(VLOOKUP($F1329,Ref_Param!$L:$M,2,0),0)*Z1329</f>
        <v>364.64328450559907</v>
      </c>
      <c r="BB1329" s="55">
        <f t="shared" si="371"/>
        <v>983.29849591842344</v>
      </c>
      <c r="BC1329" s="56">
        <f>IFERROR(VLOOKUP($F1329,Ref_Param!$L:$M,2,0),0)*AB1329</f>
        <v>394.91721460143515</v>
      </c>
      <c r="BD1329" s="56">
        <f>IFERROR(VLOOKUP($F1329,Ref_Param!$L:$M,2,0),0)*AC1329</f>
        <v>183.44369869148454</v>
      </c>
      <c r="BE1329" s="56">
        <f>IFERROR(VLOOKUP($F1329,Ref_Param!$L:$M,2,0),0)*AD1329</f>
        <v>0</v>
      </c>
      <c r="BF1329" s="56">
        <f>IFERROR(VLOOKUP($F1329,Ref_Param!$L:$M,2,0),0)*AE1329</f>
        <v>0</v>
      </c>
      <c r="BG1329" s="57">
        <f t="shared" si="372"/>
        <v>578.36091329291969</v>
      </c>
      <c r="BH1329" s="56">
        <f>IFERROR(VLOOKUP($F1329,Ref_Param!$L:$M,2,0),0)*AG1329</f>
        <v>0</v>
      </c>
      <c r="BI1329" s="56">
        <f>IFERROR(VLOOKUP($F1329,Ref_Param!$L:$M,2,0),0)*AH1329</f>
        <v>0</v>
      </c>
      <c r="BJ1329" s="56">
        <f>IFERROR(VLOOKUP($F1329,Ref_Param!$L:$M,2,0),0)*AI1329</f>
        <v>0</v>
      </c>
      <c r="BK1329" s="56">
        <f>IFERROR(VLOOKUP($F1329,Ref_Param!$L:$M,2,0),0)*AJ1329</f>
        <v>0</v>
      </c>
      <c r="BL1329" s="57">
        <f t="shared" si="373"/>
        <v>0</v>
      </c>
      <c r="BM1329" s="58">
        <f>IFERROR(VLOOKUP($F1329,Ref_Param!$L:$M,2,0),0)*AL1329</f>
        <v>0</v>
      </c>
      <c r="BN1329" s="59">
        <f>IFERROR(VLOOKUP($F1329,Ref_Param!$L:$M,2,0),0)*AM1329</f>
        <v>0</v>
      </c>
    </row>
    <row r="1330" spans="1:66" ht="15" customHeight="1" x14ac:dyDescent="0.3">
      <c r="A1330" s="91" t="str">
        <f t="shared" si="363"/>
        <v>EAISDigital - Business Process Management (Pega)</v>
      </c>
      <c r="B1330" s="43" t="s">
        <v>4152</v>
      </c>
      <c r="C1330" s="43" t="s">
        <v>4155</v>
      </c>
      <c r="D1330" s="43" t="s">
        <v>268</v>
      </c>
      <c r="E1330" s="66" t="s">
        <v>269</v>
      </c>
      <c r="F1330" s="43" t="s">
        <v>20</v>
      </c>
      <c r="G1330" s="44" t="s">
        <v>1052</v>
      </c>
      <c r="H1330" s="41" t="s">
        <v>21</v>
      </c>
      <c r="I1330" s="66" t="s">
        <v>26</v>
      </c>
      <c r="J1330" s="43"/>
      <c r="K1330" s="66"/>
      <c r="L1330" s="43" t="s">
        <v>4110</v>
      </c>
      <c r="M1330" s="7">
        <v>0</v>
      </c>
      <c r="N1330" s="7">
        <v>0</v>
      </c>
      <c r="O1330" s="7">
        <v>0</v>
      </c>
      <c r="P1330" s="7">
        <v>0</v>
      </c>
      <c r="Q1330" s="46">
        <f t="shared" si="364"/>
        <v>0</v>
      </c>
      <c r="R1330" s="7">
        <v>0</v>
      </c>
      <c r="S1330" s="7">
        <v>7.0916914939568834</v>
      </c>
      <c r="T1330" s="7">
        <v>6.6151089200378275</v>
      </c>
      <c r="U1330" s="7">
        <v>1.5126182965299684E-3</v>
      </c>
      <c r="V1330" s="46">
        <f t="shared" si="365"/>
        <v>13.70831303229124</v>
      </c>
      <c r="W1330" s="7">
        <v>0</v>
      </c>
      <c r="X1330" s="7">
        <v>0</v>
      </c>
      <c r="Y1330" s="7">
        <v>-7.7316719090249217E-2</v>
      </c>
      <c r="Z1330" s="7">
        <v>0</v>
      </c>
      <c r="AA1330" s="46">
        <f t="shared" si="366"/>
        <v>-7.7316719090249217E-2</v>
      </c>
      <c r="AB1330" s="49">
        <v>7.3692770467836262</v>
      </c>
      <c r="AC1330" s="49">
        <v>36.485972414100544</v>
      </c>
      <c r="AD1330" s="49"/>
      <c r="AE1330" s="49"/>
      <c r="AF1330" s="46">
        <f t="shared" si="367"/>
        <v>43.855249460884167</v>
      </c>
      <c r="AG1330" s="49"/>
      <c r="AH1330" s="49"/>
      <c r="AI1330" s="49"/>
      <c r="AJ1330" s="49"/>
      <c r="AK1330" s="46">
        <f t="shared" si="368"/>
        <v>0</v>
      </c>
      <c r="AL1330" s="48"/>
      <c r="AM1330" s="48"/>
      <c r="AN1330" s="50">
        <f>IFERROR(VLOOKUP($F1330,Ref_Param!$L:$M,2,0),0)*M1330</f>
        <v>0</v>
      </c>
      <c r="AO1330" s="50">
        <f>IFERROR(VLOOKUP($F1330,Ref_Param!$L:$M,2,0),0)*N1330</f>
        <v>0</v>
      </c>
      <c r="AP1330" s="50">
        <f>IFERROR(VLOOKUP($F1330,Ref_Param!$L:$M,2,0),0)*O1330</f>
        <v>0</v>
      </c>
      <c r="AQ1330" s="50">
        <f>IFERROR(VLOOKUP($F1330,Ref_Param!$L:$M,2,0),0)*P1330</f>
        <v>0</v>
      </c>
      <c r="AR1330" s="51">
        <f t="shared" si="369"/>
        <v>0</v>
      </c>
      <c r="AS1330" s="52">
        <f>IFERROR(VLOOKUP($F1330,Ref_Param!$L:$M,2,0),0)*R1330</f>
        <v>0</v>
      </c>
      <c r="AT1330" s="52">
        <f>IFERROR(VLOOKUP($F1330,Ref_Param!$L:$M,2,0),0)*S1330</f>
        <v>7.0916914939568834</v>
      </c>
      <c r="AU1330" s="52">
        <f>IFERROR(VLOOKUP($F1330,Ref_Param!$L:$M,2,0),0)*T1330</f>
        <v>6.6151089200378275</v>
      </c>
      <c r="AV1330" s="52">
        <f>IFERROR(VLOOKUP($F1330,Ref_Param!$L:$M,2,0),0)*U1330</f>
        <v>1.5126182965299684E-3</v>
      </c>
      <c r="AW1330" s="53">
        <f t="shared" si="370"/>
        <v>13.70831303229124</v>
      </c>
      <c r="AX1330" s="54">
        <f>IFERROR(VLOOKUP($F1330,Ref_Param!$L:$M,2,0),0)*W1330</f>
        <v>0</v>
      </c>
      <c r="AY1330" s="54">
        <f>IFERROR(VLOOKUP($F1330,Ref_Param!$L:$M,2,0),0)*X1330</f>
        <v>0</v>
      </c>
      <c r="AZ1330" s="54">
        <f>IFERROR(VLOOKUP($F1330,Ref_Param!$L:$M,2,0),0)*Y1330</f>
        <v>-7.7316719090249217E-2</v>
      </c>
      <c r="BA1330" s="54">
        <f>IFERROR(VLOOKUP($F1330,Ref_Param!$L:$M,2,0),0)*Z1330</f>
        <v>0</v>
      </c>
      <c r="BB1330" s="55">
        <f t="shared" si="371"/>
        <v>-7.7316719090249217E-2</v>
      </c>
      <c r="BC1330" s="56">
        <f>IFERROR(VLOOKUP($F1330,Ref_Param!$L:$M,2,0),0)*AB1330</f>
        <v>7.3692770467836262</v>
      </c>
      <c r="BD1330" s="56">
        <f>IFERROR(VLOOKUP($F1330,Ref_Param!$L:$M,2,0),0)*AC1330</f>
        <v>36.485972414100544</v>
      </c>
      <c r="BE1330" s="56">
        <f>IFERROR(VLOOKUP($F1330,Ref_Param!$L:$M,2,0),0)*AD1330</f>
        <v>0</v>
      </c>
      <c r="BF1330" s="56">
        <f>IFERROR(VLOOKUP($F1330,Ref_Param!$L:$M,2,0),0)*AE1330</f>
        <v>0</v>
      </c>
      <c r="BG1330" s="57">
        <f t="shared" si="372"/>
        <v>43.855249460884167</v>
      </c>
      <c r="BH1330" s="56">
        <f>IFERROR(VLOOKUP($F1330,Ref_Param!$L:$M,2,0),0)*AG1330</f>
        <v>0</v>
      </c>
      <c r="BI1330" s="56">
        <f>IFERROR(VLOOKUP($F1330,Ref_Param!$L:$M,2,0),0)*AH1330</f>
        <v>0</v>
      </c>
      <c r="BJ1330" s="56">
        <f>IFERROR(VLOOKUP($F1330,Ref_Param!$L:$M,2,0),0)*AI1330</f>
        <v>0</v>
      </c>
      <c r="BK1330" s="56">
        <f>IFERROR(VLOOKUP($F1330,Ref_Param!$L:$M,2,0),0)*AJ1330</f>
        <v>0</v>
      </c>
      <c r="BL1330" s="57">
        <f t="shared" si="373"/>
        <v>0</v>
      </c>
      <c r="BM1330" s="58">
        <f>IFERROR(VLOOKUP($F1330,Ref_Param!$L:$M,2,0),0)*AL1330</f>
        <v>0</v>
      </c>
      <c r="BN1330" s="59">
        <f>IFERROR(VLOOKUP($F1330,Ref_Param!$L:$M,2,0),0)*AM1330</f>
        <v>0</v>
      </c>
    </row>
    <row r="1331" spans="1:66" ht="15" customHeight="1" x14ac:dyDescent="0.3">
      <c r="A1331" s="91" t="str">
        <f t="shared" si="363"/>
        <v>EAISDigital - Business Process Management (Pega)</v>
      </c>
      <c r="B1331" s="43" t="s">
        <v>4152</v>
      </c>
      <c r="C1331" s="43" t="s">
        <v>4155</v>
      </c>
      <c r="D1331" s="43" t="s">
        <v>268</v>
      </c>
      <c r="E1331" s="66" t="s">
        <v>269</v>
      </c>
      <c r="F1331" s="43" t="s">
        <v>20</v>
      </c>
      <c r="G1331" s="44" t="s">
        <v>1052</v>
      </c>
      <c r="H1331" s="41" t="s">
        <v>21</v>
      </c>
      <c r="I1331" s="66" t="s">
        <v>26</v>
      </c>
      <c r="J1331" s="43"/>
      <c r="K1331" s="66"/>
      <c r="L1331" s="43" t="s">
        <v>4110</v>
      </c>
      <c r="M1331" s="7"/>
      <c r="N1331" s="7"/>
      <c r="O1331" s="7"/>
      <c r="P1331" s="7"/>
      <c r="Q1331" s="46">
        <f t="shared" si="364"/>
        <v>0</v>
      </c>
      <c r="R1331" s="7"/>
      <c r="S1331" s="7"/>
      <c r="T1331" s="7"/>
      <c r="U1331" s="7"/>
      <c r="V1331" s="46">
        <f t="shared" si="365"/>
        <v>0</v>
      </c>
      <c r="W1331" s="7"/>
      <c r="X1331" s="7"/>
      <c r="Y1331" s="7"/>
      <c r="Z1331" s="7"/>
      <c r="AA1331" s="46">
        <f t="shared" si="366"/>
        <v>0</v>
      </c>
      <c r="AB1331" s="49"/>
      <c r="AC1331" s="49"/>
      <c r="AD1331" s="49">
        <v>32</v>
      </c>
      <c r="AE1331" s="49">
        <v>18</v>
      </c>
      <c r="AF1331" s="46">
        <f t="shared" si="367"/>
        <v>50</v>
      </c>
      <c r="AG1331" s="49">
        <v>18</v>
      </c>
      <c r="AH1331" s="49">
        <v>18</v>
      </c>
      <c r="AI1331" s="49">
        <v>18</v>
      </c>
      <c r="AJ1331" s="49">
        <v>18</v>
      </c>
      <c r="AK1331" s="46">
        <f t="shared" si="368"/>
        <v>72</v>
      </c>
      <c r="AL1331" s="48"/>
      <c r="AM1331" s="48"/>
      <c r="AN1331" s="50">
        <f>IFERROR(VLOOKUP($F1331,Ref_Param!$L:$M,2,0),0)*M1331</f>
        <v>0</v>
      </c>
      <c r="AO1331" s="50">
        <f>IFERROR(VLOOKUP($F1331,Ref_Param!$L:$M,2,0),0)*N1331</f>
        <v>0</v>
      </c>
      <c r="AP1331" s="50">
        <f>IFERROR(VLOOKUP($F1331,Ref_Param!$L:$M,2,0),0)*O1331</f>
        <v>0</v>
      </c>
      <c r="AQ1331" s="50">
        <f>IFERROR(VLOOKUP($F1331,Ref_Param!$L:$M,2,0),0)*P1331</f>
        <v>0</v>
      </c>
      <c r="AR1331" s="51">
        <f t="shared" si="369"/>
        <v>0</v>
      </c>
      <c r="AS1331" s="52">
        <f>IFERROR(VLOOKUP($F1331,Ref_Param!$L:$M,2,0),0)*R1331</f>
        <v>0</v>
      </c>
      <c r="AT1331" s="52">
        <f>IFERROR(VLOOKUP($F1331,Ref_Param!$L:$M,2,0),0)*S1331</f>
        <v>0</v>
      </c>
      <c r="AU1331" s="52">
        <f>IFERROR(VLOOKUP($F1331,Ref_Param!$L:$M,2,0),0)*T1331</f>
        <v>0</v>
      </c>
      <c r="AV1331" s="52">
        <f>IFERROR(VLOOKUP($F1331,Ref_Param!$L:$M,2,0),0)*U1331</f>
        <v>0</v>
      </c>
      <c r="AW1331" s="53">
        <f t="shared" si="370"/>
        <v>0</v>
      </c>
      <c r="AX1331" s="54">
        <f>IFERROR(VLOOKUP($F1331,Ref_Param!$L:$M,2,0),0)*W1331</f>
        <v>0</v>
      </c>
      <c r="AY1331" s="54">
        <f>IFERROR(VLOOKUP($F1331,Ref_Param!$L:$M,2,0),0)*X1331</f>
        <v>0</v>
      </c>
      <c r="AZ1331" s="54">
        <f>IFERROR(VLOOKUP($F1331,Ref_Param!$L:$M,2,0),0)*Y1331</f>
        <v>0</v>
      </c>
      <c r="BA1331" s="54">
        <f>IFERROR(VLOOKUP($F1331,Ref_Param!$L:$M,2,0),0)*Z1331</f>
        <v>0</v>
      </c>
      <c r="BB1331" s="55">
        <f t="shared" si="371"/>
        <v>0</v>
      </c>
      <c r="BC1331" s="56">
        <f>IFERROR(VLOOKUP($F1331,Ref_Param!$L:$M,2,0),0)*AB1331</f>
        <v>0</v>
      </c>
      <c r="BD1331" s="56">
        <f>IFERROR(VLOOKUP($F1331,Ref_Param!$L:$M,2,0),0)*AC1331</f>
        <v>0</v>
      </c>
      <c r="BE1331" s="56">
        <f>IFERROR(VLOOKUP($F1331,Ref_Param!$L:$M,2,0),0)*AD1331</f>
        <v>32</v>
      </c>
      <c r="BF1331" s="56">
        <f>IFERROR(VLOOKUP($F1331,Ref_Param!$L:$M,2,0),0)*AE1331</f>
        <v>18</v>
      </c>
      <c r="BG1331" s="57">
        <f t="shared" si="372"/>
        <v>50</v>
      </c>
      <c r="BH1331" s="56">
        <f>IFERROR(VLOOKUP($F1331,Ref_Param!$L:$M,2,0),0)*AG1331</f>
        <v>18</v>
      </c>
      <c r="BI1331" s="56">
        <f>IFERROR(VLOOKUP($F1331,Ref_Param!$L:$M,2,0),0)*AH1331</f>
        <v>18</v>
      </c>
      <c r="BJ1331" s="56">
        <f>IFERROR(VLOOKUP($F1331,Ref_Param!$L:$M,2,0),0)*AI1331</f>
        <v>18</v>
      </c>
      <c r="BK1331" s="56">
        <f>IFERROR(VLOOKUP($F1331,Ref_Param!$L:$M,2,0),0)*AJ1331</f>
        <v>18</v>
      </c>
      <c r="BL1331" s="57">
        <f t="shared" si="373"/>
        <v>72</v>
      </c>
      <c r="BM1331" s="58">
        <f>IFERROR(VLOOKUP($F1331,Ref_Param!$L:$M,2,0),0)*AL1331</f>
        <v>0</v>
      </c>
      <c r="BN1331" s="59">
        <f>IFERROR(VLOOKUP($F1331,Ref_Param!$L:$M,2,0),0)*AM1331</f>
        <v>0</v>
      </c>
    </row>
    <row r="1332" spans="1:66" ht="15" customHeight="1" x14ac:dyDescent="0.3">
      <c r="A1332" s="91" t="str">
        <f t="shared" si="363"/>
        <v>EAISDigital - Business Process Management (Pega)</v>
      </c>
      <c r="B1332" s="43" t="s">
        <v>4152</v>
      </c>
      <c r="C1332" s="43" t="s">
        <v>4155</v>
      </c>
      <c r="D1332" s="43" t="s">
        <v>281</v>
      </c>
      <c r="E1332" s="66" t="s">
        <v>5198</v>
      </c>
      <c r="F1332" s="43" t="s">
        <v>20</v>
      </c>
      <c r="G1332" s="44" t="s">
        <v>1052</v>
      </c>
      <c r="H1332" s="41" t="s">
        <v>37</v>
      </c>
      <c r="I1332" s="66" t="s">
        <v>26</v>
      </c>
      <c r="J1332" s="43"/>
      <c r="K1332" s="66"/>
      <c r="L1332" s="43" t="s">
        <v>4110</v>
      </c>
      <c r="M1332" s="7">
        <v>0</v>
      </c>
      <c r="N1332" s="7">
        <v>0</v>
      </c>
      <c r="O1332" s="7">
        <v>0</v>
      </c>
      <c r="P1332" s="7">
        <v>0</v>
      </c>
      <c r="Q1332" s="46">
        <f t="shared" si="364"/>
        <v>0</v>
      </c>
      <c r="R1332" s="7">
        <v>0</v>
      </c>
      <c r="S1332" s="7">
        <v>14.584465862909781</v>
      </c>
      <c r="T1332" s="7">
        <v>134.05191385158659</v>
      </c>
      <c r="U1332" s="7">
        <v>440.40356724502266</v>
      </c>
      <c r="V1332" s="46">
        <f t="shared" si="365"/>
        <v>589.03994695951906</v>
      </c>
      <c r="W1332" s="7">
        <v>475.73528403406829</v>
      </c>
      <c r="X1332" s="7">
        <v>744.18496203875736</v>
      </c>
      <c r="Y1332" s="7">
        <v>730.20372910640617</v>
      </c>
      <c r="Z1332" s="7">
        <v>700.09522880512122</v>
      </c>
      <c r="AA1332" s="46">
        <f t="shared" si="366"/>
        <v>2650.219203984353</v>
      </c>
      <c r="AB1332" s="49">
        <v>758.93125828506072</v>
      </c>
      <c r="AC1332" s="49">
        <v>696.59070938864352</v>
      </c>
      <c r="AD1332" s="49"/>
      <c r="AE1332" s="49"/>
      <c r="AF1332" s="46">
        <f t="shared" si="367"/>
        <v>1455.5219676737042</v>
      </c>
      <c r="AG1332" s="49"/>
      <c r="AH1332" s="49"/>
      <c r="AI1332" s="49"/>
      <c r="AJ1332" s="49"/>
      <c r="AK1332" s="46">
        <f t="shared" si="368"/>
        <v>0</v>
      </c>
      <c r="AL1332" s="48"/>
      <c r="AM1332" s="48"/>
      <c r="AN1332" s="50">
        <f>IFERROR(VLOOKUP($F1332,Ref_Param!$L:$M,2,0),0)*M1332</f>
        <v>0</v>
      </c>
      <c r="AO1332" s="50">
        <f>IFERROR(VLOOKUP($F1332,Ref_Param!$L:$M,2,0),0)*N1332</f>
        <v>0</v>
      </c>
      <c r="AP1332" s="50">
        <f>IFERROR(VLOOKUP($F1332,Ref_Param!$L:$M,2,0),0)*O1332</f>
        <v>0</v>
      </c>
      <c r="AQ1332" s="50">
        <f>IFERROR(VLOOKUP($F1332,Ref_Param!$L:$M,2,0),0)*P1332</f>
        <v>0</v>
      </c>
      <c r="AR1332" s="51">
        <f t="shared" si="369"/>
        <v>0</v>
      </c>
      <c r="AS1332" s="52">
        <f>IFERROR(VLOOKUP($F1332,Ref_Param!$L:$M,2,0),0)*R1332</f>
        <v>0</v>
      </c>
      <c r="AT1332" s="52">
        <f>IFERROR(VLOOKUP($F1332,Ref_Param!$L:$M,2,0),0)*S1332</f>
        <v>14.584465862909781</v>
      </c>
      <c r="AU1332" s="52">
        <f>IFERROR(VLOOKUP($F1332,Ref_Param!$L:$M,2,0),0)*T1332</f>
        <v>134.05191385158659</v>
      </c>
      <c r="AV1332" s="52">
        <f>IFERROR(VLOOKUP($F1332,Ref_Param!$L:$M,2,0),0)*U1332</f>
        <v>440.40356724502266</v>
      </c>
      <c r="AW1332" s="53">
        <f t="shared" si="370"/>
        <v>589.03994695951906</v>
      </c>
      <c r="AX1332" s="54">
        <f>IFERROR(VLOOKUP($F1332,Ref_Param!$L:$M,2,0),0)*W1332</f>
        <v>475.73528403406829</v>
      </c>
      <c r="AY1332" s="54">
        <f>IFERROR(VLOOKUP($F1332,Ref_Param!$L:$M,2,0),0)*X1332</f>
        <v>744.18496203875736</v>
      </c>
      <c r="AZ1332" s="54">
        <f>IFERROR(VLOOKUP($F1332,Ref_Param!$L:$M,2,0),0)*Y1332</f>
        <v>730.20372910640617</v>
      </c>
      <c r="BA1332" s="54">
        <f>IFERROR(VLOOKUP($F1332,Ref_Param!$L:$M,2,0),0)*Z1332</f>
        <v>700.09522880512122</v>
      </c>
      <c r="BB1332" s="55">
        <f t="shared" si="371"/>
        <v>2650.219203984353</v>
      </c>
      <c r="BC1332" s="56">
        <f>IFERROR(VLOOKUP($F1332,Ref_Param!$L:$M,2,0),0)*AB1332</f>
        <v>758.93125828506072</v>
      </c>
      <c r="BD1332" s="56">
        <f>IFERROR(VLOOKUP($F1332,Ref_Param!$L:$M,2,0),0)*AC1332</f>
        <v>696.59070938864352</v>
      </c>
      <c r="BE1332" s="56">
        <f>IFERROR(VLOOKUP($F1332,Ref_Param!$L:$M,2,0),0)*AD1332</f>
        <v>0</v>
      </c>
      <c r="BF1332" s="56">
        <f>IFERROR(VLOOKUP($F1332,Ref_Param!$L:$M,2,0),0)*AE1332</f>
        <v>0</v>
      </c>
      <c r="BG1332" s="57">
        <f t="shared" si="372"/>
        <v>1455.5219676737042</v>
      </c>
      <c r="BH1332" s="56">
        <f>IFERROR(VLOOKUP($F1332,Ref_Param!$L:$M,2,0),0)*AG1332</f>
        <v>0</v>
      </c>
      <c r="BI1332" s="56">
        <f>IFERROR(VLOOKUP($F1332,Ref_Param!$L:$M,2,0),0)*AH1332</f>
        <v>0</v>
      </c>
      <c r="BJ1332" s="56">
        <f>IFERROR(VLOOKUP($F1332,Ref_Param!$L:$M,2,0),0)*AI1332</f>
        <v>0</v>
      </c>
      <c r="BK1332" s="56">
        <f>IFERROR(VLOOKUP($F1332,Ref_Param!$L:$M,2,0),0)*AJ1332</f>
        <v>0</v>
      </c>
      <c r="BL1332" s="57">
        <f t="shared" si="373"/>
        <v>0</v>
      </c>
      <c r="BM1332" s="58">
        <f>IFERROR(VLOOKUP($F1332,Ref_Param!$L:$M,2,0),0)*AL1332</f>
        <v>0</v>
      </c>
      <c r="BN1332" s="59">
        <f>IFERROR(VLOOKUP($F1332,Ref_Param!$L:$M,2,0),0)*AM1332</f>
        <v>0</v>
      </c>
    </row>
    <row r="1333" spans="1:66" ht="15" customHeight="1" x14ac:dyDescent="0.3">
      <c r="A1333" s="91" t="str">
        <f t="shared" si="363"/>
        <v>EAISDigital - Business Process Management (Pega)</v>
      </c>
      <c r="B1333" s="43" t="s">
        <v>4152</v>
      </c>
      <c r="C1333" s="43" t="s">
        <v>4155</v>
      </c>
      <c r="D1333" s="43" t="s">
        <v>281</v>
      </c>
      <c r="E1333" s="66" t="s">
        <v>5198</v>
      </c>
      <c r="F1333" s="43" t="s">
        <v>20</v>
      </c>
      <c r="G1333" s="44" t="s">
        <v>1052</v>
      </c>
      <c r="H1333" s="41" t="s">
        <v>37</v>
      </c>
      <c r="I1333" s="66" t="s">
        <v>26</v>
      </c>
      <c r="J1333" s="43"/>
      <c r="K1333" s="66"/>
      <c r="L1333" s="43" t="s">
        <v>4110</v>
      </c>
      <c r="M1333" s="7"/>
      <c r="N1333" s="7"/>
      <c r="O1333" s="7"/>
      <c r="P1333" s="7"/>
      <c r="Q1333" s="46">
        <f t="shared" si="364"/>
        <v>0</v>
      </c>
      <c r="R1333" s="7"/>
      <c r="S1333" s="7"/>
      <c r="T1333" s="7"/>
      <c r="U1333" s="7"/>
      <c r="V1333" s="46">
        <f t="shared" si="365"/>
        <v>0</v>
      </c>
      <c r="W1333" s="7"/>
      <c r="X1333" s="7"/>
      <c r="Y1333" s="7"/>
      <c r="Z1333" s="7"/>
      <c r="AA1333" s="46">
        <f t="shared" si="366"/>
        <v>0</v>
      </c>
      <c r="AB1333" s="49"/>
      <c r="AC1333" s="49"/>
      <c r="AD1333" s="49">
        <v>630.79199999999992</v>
      </c>
      <c r="AE1333" s="49">
        <v>720</v>
      </c>
      <c r="AF1333" s="46">
        <f t="shared" si="367"/>
        <v>1350.7919999999999</v>
      </c>
      <c r="AG1333" s="49">
        <v>640</v>
      </c>
      <c r="AH1333" s="49">
        <v>650</v>
      </c>
      <c r="AI1333" s="49">
        <v>650</v>
      </c>
      <c r="AJ1333" s="49">
        <v>650</v>
      </c>
      <c r="AK1333" s="46">
        <f t="shared" si="368"/>
        <v>2590</v>
      </c>
      <c r="AL1333" s="48"/>
      <c r="AM1333" s="48"/>
      <c r="AN1333" s="50">
        <f>IFERROR(VLOOKUP($F1333,Ref_Param!$L:$M,2,0),0)*M1333</f>
        <v>0</v>
      </c>
      <c r="AO1333" s="50">
        <f>IFERROR(VLOOKUP($F1333,Ref_Param!$L:$M,2,0),0)*N1333</f>
        <v>0</v>
      </c>
      <c r="AP1333" s="50">
        <f>IFERROR(VLOOKUP($F1333,Ref_Param!$L:$M,2,0),0)*O1333</f>
        <v>0</v>
      </c>
      <c r="AQ1333" s="50">
        <f>IFERROR(VLOOKUP($F1333,Ref_Param!$L:$M,2,0),0)*P1333</f>
        <v>0</v>
      </c>
      <c r="AR1333" s="51">
        <f t="shared" si="369"/>
        <v>0</v>
      </c>
      <c r="AS1333" s="52">
        <f>IFERROR(VLOOKUP($F1333,Ref_Param!$L:$M,2,0),0)*R1333</f>
        <v>0</v>
      </c>
      <c r="AT1333" s="52">
        <f>IFERROR(VLOOKUP($F1333,Ref_Param!$L:$M,2,0),0)*S1333</f>
        <v>0</v>
      </c>
      <c r="AU1333" s="52">
        <f>IFERROR(VLOOKUP($F1333,Ref_Param!$L:$M,2,0),0)*T1333</f>
        <v>0</v>
      </c>
      <c r="AV1333" s="52">
        <f>IFERROR(VLOOKUP($F1333,Ref_Param!$L:$M,2,0),0)*U1333</f>
        <v>0</v>
      </c>
      <c r="AW1333" s="53">
        <f t="shared" si="370"/>
        <v>0</v>
      </c>
      <c r="AX1333" s="54">
        <f>IFERROR(VLOOKUP($F1333,Ref_Param!$L:$M,2,0),0)*W1333</f>
        <v>0</v>
      </c>
      <c r="AY1333" s="54">
        <f>IFERROR(VLOOKUP($F1333,Ref_Param!$L:$M,2,0),0)*X1333</f>
        <v>0</v>
      </c>
      <c r="AZ1333" s="54">
        <f>IFERROR(VLOOKUP($F1333,Ref_Param!$L:$M,2,0),0)*Y1333</f>
        <v>0</v>
      </c>
      <c r="BA1333" s="54">
        <f>IFERROR(VLOOKUP($F1333,Ref_Param!$L:$M,2,0),0)*Z1333</f>
        <v>0</v>
      </c>
      <c r="BB1333" s="55">
        <f t="shared" si="371"/>
        <v>0</v>
      </c>
      <c r="BC1333" s="56">
        <f>IFERROR(VLOOKUP($F1333,Ref_Param!$L:$M,2,0),0)*AB1333</f>
        <v>0</v>
      </c>
      <c r="BD1333" s="56">
        <f>IFERROR(VLOOKUP($F1333,Ref_Param!$L:$M,2,0),0)*AC1333</f>
        <v>0</v>
      </c>
      <c r="BE1333" s="56">
        <f>IFERROR(VLOOKUP($F1333,Ref_Param!$L:$M,2,0),0)*AD1333</f>
        <v>630.79199999999992</v>
      </c>
      <c r="BF1333" s="56">
        <f>IFERROR(VLOOKUP($F1333,Ref_Param!$L:$M,2,0),0)*AE1333</f>
        <v>720</v>
      </c>
      <c r="BG1333" s="57">
        <f t="shared" si="372"/>
        <v>1350.7919999999999</v>
      </c>
      <c r="BH1333" s="56">
        <f>IFERROR(VLOOKUP($F1333,Ref_Param!$L:$M,2,0),0)*AG1333</f>
        <v>640</v>
      </c>
      <c r="BI1333" s="56">
        <f>IFERROR(VLOOKUP($F1333,Ref_Param!$L:$M,2,0),0)*AH1333</f>
        <v>650</v>
      </c>
      <c r="BJ1333" s="56">
        <f>IFERROR(VLOOKUP($F1333,Ref_Param!$L:$M,2,0),0)*AI1333</f>
        <v>650</v>
      </c>
      <c r="BK1333" s="56">
        <f>IFERROR(VLOOKUP($F1333,Ref_Param!$L:$M,2,0),0)*AJ1333</f>
        <v>650</v>
      </c>
      <c r="BL1333" s="57">
        <f t="shared" si="373"/>
        <v>2590</v>
      </c>
      <c r="BM1333" s="58">
        <f>IFERROR(VLOOKUP($F1333,Ref_Param!$L:$M,2,0),0)*AL1333</f>
        <v>0</v>
      </c>
      <c r="BN1333" s="59">
        <f>IFERROR(VLOOKUP($F1333,Ref_Param!$L:$M,2,0),0)*AM1333</f>
        <v>0</v>
      </c>
    </row>
    <row r="1334" spans="1:66" ht="15" customHeight="1" x14ac:dyDescent="0.3">
      <c r="A1334" s="91" t="str">
        <f t="shared" si="363"/>
        <v>EAISDigital - Business Process Management (Pega)</v>
      </c>
      <c r="B1334" s="43" t="s">
        <v>4152</v>
      </c>
      <c r="C1334" s="43" t="s">
        <v>4155</v>
      </c>
      <c r="D1334" s="43" t="s">
        <v>286</v>
      </c>
      <c r="E1334" s="66" t="s">
        <v>286</v>
      </c>
      <c r="F1334" s="43" t="s">
        <v>20</v>
      </c>
      <c r="G1334" s="44" t="s">
        <v>1052</v>
      </c>
      <c r="H1334" s="41" t="s">
        <v>37</v>
      </c>
      <c r="I1334" s="66" t="s">
        <v>26</v>
      </c>
      <c r="J1334" s="43"/>
      <c r="K1334" s="66"/>
      <c r="L1334" s="43" t="s">
        <v>4110</v>
      </c>
      <c r="M1334" s="7">
        <v>668.46237462911677</v>
      </c>
      <c r="N1334" s="7">
        <v>557.4561907601626</v>
      </c>
      <c r="O1334" s="7">
        <v>510.69870011064199</v>
      </c>
      <c r="P1334" s="7">
        <v>150.66645048663321</v>
      </c>
      <c r="Q1334" s="46">
        <f t="shared" si="364"/>
        <v>1887.2837159865546</v>
      </c>
      <c r="R1334" s="7">
        <v>95.638112096865456</v>
      </c>
      <c r="S1334" s="7">
        <v>77.768509835864748</v>
      </c>
      <c r="T1334" s="7">
        <v>47.209328097883756</v>
      </c>
      <c r="U1334" s="7">
        <v>31.687968540465466</v>
      </c>
      <c r="V1334" s="46">
        <f t="shared" si="365"/>
        <v>252.30391857107946</v>
      </c>
      <c r="W1334" s="7">
        <v>25.992085181950088</v>
      </c>
      <c r="X1334" s="7">
        <v>17.56642496878063</v>
      </c>
      <c r="Y1334" s="7">
        <v>33.314475520920325</v>
      </c>
      <c r="Z1334" s="7">
        <v>23.838722176418919</v>
      </c>
      <c r="AA1334" s="46">
        <f t="shared" si="366"/>
        <v>100.71170784806995</v>
      </c>
      <c r="AB1334" s="49">
        <v>17.590253543352599</v>
      </c>
      <c r="AC1334" s="49">
        <v>23.031268944580802</v>
      </c>
      <c r="AD1334" s="49"/>
      <c r="AE1334" s="49"/>
      <c r="AF1334" s="46">
        <f t="shared" si="367"/>
        <v>40.621522487933404</v>
      </c>
      <c r="AG1334" s="49"/>
      <c r="AH1334" s="49"/>
      <c r="AI1334" s="49"/>
      <c r="AJ1334" s="49"/>
      <c r="AK1334" s="46">
        <f t="shared" si="368"/>
        <v>0</v>
      </c>
      <c r="AL1334" s="48"/>
      <c r="AM1334" s="48"/>
      <c r="AN1334" s="50">
        <f>IFERROR(VLOOKUP($F1334,Ref_Param!$L:$M,2,0),0)*M1334</f>
        <v>668.46237462911677</v>
      </c>
      <c r="AO1334" s="50">
        <f>IFERROR(VLOOKUP($F1334,Ref_Param!$L:$M,2,0),0)*N1334</f>
        <v>557.4561907601626</v>
      </c>
      <c r="AP1334" s="50">
        <f>IFERROR(VLOOKUP($F1334,Ref_Param!$L:$M,2,0),0)*O1334</f>
        <v>510.69870011064199</v>
      </c>
      <c r="AQ1334" s="50">
        <f>IFERROR(VLOOKUP($F1334,Ref_Param!$L:$M,2,0),0)*P1334</f>
        <v>150.66645048663321</v>
      </c>
      <c r="AR1334" s="51">
        <f t="shared" si="369"/>
        <v>1887.2837159865546</v>
      </c>
      <c r="AS1334" s="52">
        <f>IFERROR(VLOOKUP($F1334,Ref_Param!$L:$M,2,0),0)*R1334</f>
        <v>95.638112096865456</v>
      </c>
      <c r="AT1334" s="52">
        <f>IFERROR(VLOOKUP($F1334,Ref_Param!$L:$M,2,0),0)*S1334</f>
        <v>77.768509835864748</v>
      </c>
      <c r="AU1334" s="52">
        <f>IFERROR(VLOOKUP($F1334,Ref_Param!$L:$M,2,0),0)*T1334</f>
        <v>47.209328097883756</v>
      </c>
      <c r="AV1334" s="52">
        <f>IFERROR(VLOOKUP($F1334,Ref_Param!$L:$M,2,0),0)*U1334</f>
        <v>31.687968540465466</v>
      </c>
      <c r="AW1334" s="53">
        <f t="shared" si="370"/>
        <v>252.30391857107946</v>
      </c>
      <c r="AX1334" s="54">
        <f>IFERROR(VLOOKUP($F1334,Ref_Param!$L:$M,2,0),0)*W1334</f>
        <v>25.992085181950088</v>
      </c>
      <c r="AY1334" s="54">
        <f>IFERROR(VLOOKUP($F1334,Ref_Param!$L:$M,2,0),0)*X1334</f>
        <v>17.56642496878063</v>
      </c>
      <c r="AZ1334" s="54">
        <f>IFERROR(VLOOKUP($F1334,Ref_Param!$L:$M,2,0),0)*Y1334</f>
        <v>33.314475520920325</v>
      </c>
      <c r="BA1334" s="54">
        <f>IFERROR(VLOOKUP($F1334,Ref_Param!$L:$M,2,0),0)*Z1334</f>
        <v>23.838722176418919</v>
      </c>
      <c r="BB1334" s="55">
        <f t="shared" si="371"/>
        <v>100.71170784806995</v>
      </c>
      <c r="BC1334" s="56">
        <f>IFERROR(VLOOKUP($F1334,Ref_Param!$L:$M,2,0),0)*AB1334</f>
        <v>17.590253543352599</v>
      </c>
      <c r="BD1334" s="56">
        <f>IFERROR(VLOOKUP($F1334,Ref_Param!$L:$M,2,0),0)*AC1334</f>
        <v>23.031268944580802</v>
      </c>
      <c r="BE1334" s="56">
        <f>IFERROR(VLOOKUP($F1334,Ref_Param!$L:$M,2,0),0)*AD1334</f>
        <v>0</v>
      </c>
      <c r="BF1334" s="56">
        <f>IFERROR(VLOOKUP($F1334,Ref_Param!$L:$M,2,0),0)*AE1334</f>
        <v>0</v>
      </c>
      <c r="BG1334" s="57">
        <f t="shared" si="372"/>
        <v>40.621522487933404</v>
      </c>
      <c r="BH1334" s="56">
        <f>IFERROR(VLOOKUP($F1334,Ref_Param!$L:$M,2,0),0)*AG1334</f>
        <v>0</v>
      </c>
      <c r="BI1334" s="56">
        <f>IFERROR(VLOOKUP($F1334,Ref_Param!$L:$M,2,0),0)*AH1334</f>
        <v>0</v>
      </c>
      <c r="BJ1334" s="56">
        <f>IFERROR(VLOOKUP($F1334,Ref_Param!$L:$M,2,0),0)*AI1334</f>
        <v>0</v>
      </c>
      <c r="BK1334" s="56">
        <f>IFERROR(VLOOKUP($F1334,Ref_Param!$L:$M,2,0),0)*AJ1334</f>
        <v>0</v>
      </c>
      <c r="BL1334" s="57">
        <f t="shared" si="373"/>
        <v>0</v>
      </c>
      <c r="BM1334" s="58">
        <f>IFERROR(VLOOKUP($F1334,Ref_Param!$L:$M,2,0),0)*AL1334</f>
        <v>0</v>
      </c>
      <c r="BN1334" s="59">
        <f>IFERROR(VLOOKUP($F1334,Ref_Param!$L:$M,2,0),0)*AM1334</f>
        <v>0</v>
      </c>
    </row>
    <row r="1335" spans="1:66" ht="15" customHeight="1" x14ac:dyDescent="0.3">
      <c r="A1335" s="91" t="str">
        <f t="shared" si="363"/>
        <v>EAISDigital - Business Process Management (Pega)</v>
      </c>
      <c r="B1335" s="43" t="s">
        <v>4152</v>
      </c>
      <c r="C1335" s="43" t="s">
        <v>4155</v>
      </c>
      <c r="D1335" s="43" t="s">
        <v>286</v>
      </c>
      <c r="E1335" s="66" t="s">
        <v>286</v>
      </c>
      <c r="F1335" s="43" t="s">
        <v>20</v>
      </c>
      <c r="G1335" s="44" t="s">
        <v>1052</v>
      </c>
      <c r="H1335" s="41" t="s">
        <v>37</v>
      </c>
      <c r="I1335" s="66" t="s">
        <v>26</v>
      </c>
      <c r="J1335" s="43"/>
      <c r="K1335" s="66"/>
      <c r="L1335" s="43" t="s">
        <v>4110</v>
      </c>
      <c r="M1335" s="7"/>
      <c r="N1335" s="7"/>
      <c r="O1335" s="7"/>
      <c r="P1335" s="7"/>
      <c r="Q1335" s="46">
        <f t="shared" si="364"/>
        <v>0</v>
      </c>
      <c r="R1335" s="7"/>
      <c r="S1335" s="7"/>
      <c r="T1335" s="7"/>
      <c r="U1335" s="7"/>
      <c r="V1335" s="46">
        <f t="shared" si="365"/>
        <v>0</v>
      </c>
      <c r="W1335" s="7"/>
      <c r="X1335" s="7"/>
      <c r="Y1335" s="7"/>
      <c r="Z1335" s="7"/>
      <c r="AA1335" s="46">
        <f t="shared" si="366"/>
        <v>0</v>
      </c>
      <c r="AB1335" s="49"/>
      <c r="AC1335" s="49"/>
      <c r="AD1335" s="49">
        <v>28</v>
      </c>
      <c r="AE1335" s="49">
        <v>36</v>
      </c>
      <c r="AF1335" s="46">
        <f t="shared" si="367"/>
        <v>64</v>
      </c>
      <c r="AG1335" s="49">
        <v>36</v>
      </c>
      <c r="AH1335" s="49">
        <v>36</v>
      </c>
      <c r="AI1335" s="49">
        <v>36</v>
      </c>
      <c r="AJ1335" s="49">
        <v>36</v>
      </c>
      <c r="AK1335" s="46">
        <f t="shared" si="368"/>
        <v>144</v>
      </c>
      <c r="AL1335" s="48"/>
      <c r="AM1335" s="48"/>
      <c r="AN1335" s="50">
        <f>IFERROR(VLOOKUP($F1335,Ref_Param!$L:$M,2,0),0)*M1335</f>
        <v>0</v>
      </c>
      <c r="AO1335" s="50">
        <f>IFERROR(VLOOKUP($F1335,Ref_Param!$L:$M,2,0),0)*N1335</f>
        <v>0</v>
      </c>
      <c r="AP1335" s="50">
        <f>IFERROR(VLOOKUP($F1335,Ref_Param!$L:$M,2,0),0)*O1335</f>
        <v>0</v>
      </c>
      <c r="AQ1335" s="50">
        <f>IFERROR(VLOOKUP($F1335,Ref_Param!$L:$M,2,0),0)*P1335</f>
        <v>0</v>
      </c>
      <c r="AR1335" s="51">
        <f t="shared" si="369"/>
        <v>0</v>
      </c>
      <c r="AS1335" s="52">
        <f>IFERROR(VLOOKUP($F1335,Ref_Param!$L:$M,2,0),0)*R1335</f>
        <v>0</v>
      </c>
      <c r="AT1335" s="52">
        <f>IFERROR(VLOOKUP($F1335,Ref_Param!$L:$M,2,0),0)*S1335</f>
        <v>0</v>
      </c>
      <c r="AU1335" s="52">
        <f>IFERROR(VLOOKUP($F1335,Ref_Param!$L:$M,2,0),0)*T1335</f>
        <v>0</v>
      </c>
      <c r="AV1335" s="52">
        <f>IFERROR(VLOOKUP($F1335,Ref_Param!$L:$M,2,0),0)*U1335</f>
        <v>0</v>
      </c>
      <c r="AW1335" s="53">
        <f t="shared" si="370"/>
        <v>0</v>
      </c>
      <c r="AX1335" s="54">
        <f>IFERROR(VLOOKUP($F1335,Ref_Param!$L:$M,2,0),0)*W1335</f>
        <v>0</v>
      </c>
      <c r="AY1335" s="54">
        <f>IFERROR(VLOOKUP($F1335,Ref_Param!$L:$M,2,0),0)*X1335</f>
        <v>0</v>
      </c>
      <c r="AZ1335" s="54">
        <f>IFERROR(VLOOKUP($F1335,Ref_Param!$L:$M,2,0),0)*Y1335</f>
        <v>0</v>
      </c>
      <c r="BA1335" s="54">
        <f>IFERROR(VLOOKUP($F1335,Ref_Param!$L:$M,2,0),0)*Z1335</f>
        <v>0</v>
      </c>
      <c r="BB1335" s="55">
        <f t="shared" si="371"/>
        <v>0</v>
      </c>
      <c r="BC1335" s="56">
        <f>IFERROR(VLOOKUP($F1335,Ref_Param!$L:$M,2,0),0)*AB1335</f>
        <v>0</v>
      </c>
      <c r="BD1335" s="56">
        <f>IFERROR(VLOOKUP($F1335,Ref_Param!$L:$M,2,0),0)*AC1335</f>
        <v>0</v>
      </c>
      <c r="BE1335" s="56">
        <f>IFERROR(VLOOKUP($F1335,Ref_Param!$L:$M,2,0),0)*AD1335</f>
        <v>28</v>
      </c>
      <c r="BF1335" s="56">
        <f>IFERROR(VLOOKUP($F1335,Ref_Param!$L:$M,2,0),0)*AE1335</f>
        <v>36</v>
      </c>
      <c r="BG1335" s="57">
        <f t="shared" si="372"/>
        <v>64</v>
      </c>
      <c r="BH1335" s="56">
        <f>IFERROR(VLOOKUP($F1335,Ref_Param!$L:$M,2,0),0)*AG1335</f>
        <v>36</v>
      </c>
      <c r="BI1335" s="56">
        <f>IFERROR(VLOOKUP($F1335,Ref_Param!$L:$M,2,0),0)*AH1335</f>
        <v>36</v>
      </c>
      <c r="BJ1335" s="56">
        <f>IFERROR(VLOOKUP($F1335,Ref_Param!$L:$M,2,0),0)*AI1335</f>
        <v>36</v>
      </c>
      <c r="BK1335" s="56">
        <f>IFERROR(VLOOKUP($F1335,Ref_Param!$L:$M,2,0),0)*AJ1335</f>
        <v>36</v>
      </c>
      <c r="BL1335" s="57">
        <f t="shared" si="373"/>
        <v>144</v>
      </c>
      <c r="BM1335" s="58">
        <f>IFERROR(VLOOKUP($F1335,Ref_Param!$L:$M,2,0),0)*AL1335</f>
        <v>0</v>
      </c>
      <c r="BN1335" s="59">
        <f>IFERROR(VLOOKUP($F1335,Ref_Param!$L:$M,2,0),0)*AM1335</f>
        <v>0</v>
      </c>
    </row>
    <row r="1336" spans="1:66" ht="15" customHeight="1" x14ac:dyDescent="0.3">
      <c r="A1336" s="91" t="str">
        <f t="shared" si="363"/>
        <v>EAISDigital - Business Process Management (Pega)</v>
      </c>
      <c r="B1336" s="43" t="s">
        <v>4152</v>
      </c>
      <c r="C1336" s="43" t="s">
        <v>4155</v>
      </c>
      <c r="D1336" s="43" t="s">
        <v>288</v>
      </c>
      <c r="E1336" s="66" t="s">
        <v>289</v>
      </c>
      <c r="F1336" s="43" t="s">
        <v>3731</v>
      </c>
      <c r="G1336" s="44" t="s">
        <v>1052</v>
      </c>
      <c r="H1336" s="41" t="s">
        <v>5426</v>
      </c>
      <c r="I1336" s="66" t="s">
        <v>26</v>
      </c>
      <c r="J1336" s="43"/>
      <c r="K1336" s="66"/>
      <c r="L1336" s="43" t="s">
        <v>4110</v>
      </c>
      <c r="M1336" s="7">
        <v>0</v>
      </c>
      <c r="N1336" s="7">
        <v>0</v>
      </c>
      <c r="O1336" s="7">
        <v>0</v>
      </c>
      <c r="P1336" s="7">
        <v>0</v>
      </c>
      <c r="Q1336" s="46">
        <f t="shared" si="364"/>
        <v>0</v>
      </c>
      <c r="R1336" s="7">
        <v>0</v>
      </c>
      <c r="S1336" s="7">
        <v>0</v>
      </c>
      <c r="T1336" s="7">
        <v>0</v>
      </c>
      <c r="U1336" s="7">
        <v>0</v>
      </c>
      <c r="V1336" s="46">
        <f t="shared" si="365"/>
        <v>0</v>
      </c>
      <c r="W1336" s="7">
        <v>0</v>
      </c>
      <c r="X1336" s="7">
        <v>0</v>
      </c>
      <c r="Y1336" s="7">
        <v>0</v>
      </c>
      <c r="Z1336" s="7">
        <v>0</v>
      </c>
      <c r="AA1336" s="46">
        <f t="shared" si="366"/>
        <v>0</v>
      </c>
      <c r="AB1336" s="49">
        <v>0</v>
      </c>
      <c r="AC1336" s="49">
        <v>130.32299999999952</v>
      </c>
      <c r="AD1336" s="49"/>
      <c r="AE1336" s="49"/>
      <c r="AF1336" s="46">
        <f t="shared" si="367"/>
        <v>130.32299999999952</v>
      </c>
      <c r="AG1336" s="49"/>
      <c r="AH1336" s="49"/>
      <c r="AI1336" s="49"/>
      <c r="AJ1336" s="49"/>
      <c r="AK1336" s="46">
        <f t="shared" si="368"/>
        <v>0</v>
      </c>
      <c r="AL1336" s="48"/>
      <c r="AM1336" s="48"/>
      <c r="AN1336" s="50">
        <f>IFERROR(VLOOKUP($F1336,Ref_Param!$L:$M,2,0),0)*M1336</f>
        <v>0</v>
      </c>
      <c r="AO1336" s="50">
        <f>IFERROR(VLOOKUP($F1336,Ref_Param!$L:$M,2,0),0)*N1336</f>
        <v>0</v>
      </c>
      <c r="AP1336" s="50">
        <f>IFERROR(VLOOKUP($F1336,Ref_Param!$L:$M,2,0),0)*O1336</f>
        <v>0</v>
      </c>
      <c r="AQ1336" s="50">
        <f>IFERROR(VLOOKUP($F1336,Ref_Param!$L:$M,2,0),0)*P1336</f>
        <v>0</v>
      </c>
      <c r="AR1336" s="51">
        <f t="shared" si="369"/>
        <v>0</v>
      </c>
      <c r="AS1336" s="52">
        <f>IFERROR(VLOOKUP($F1336,Ref_Param!$L:$M,2,0),0)*R1336</f>
        <v>0</v>
      </c>
      <c r="AT1336" s="52">
        <f>IFERROR(VLOOKUP($F1336,Ref_Param!$L:$M,2,0),0)*S1336</f>
        <v>0</v>
      </c>
      <c r="AU1336" s="52">
        <f>IFERROR(VLOOKUP($F1336,Ref_Param!$L:$M,2,0),0)*T1336</f>
        <v>0</v>
      </c>
      <c r="AV1336" s="52">
        <f>IFERROR(VLOOKUP($F1336,Ref_Param!$L:$M,2,0),0)*U1336</f>
        <v>0</v>
      </c>
      <c r="AW1336" s="53">
        <f t="shared" si="370"/>
        <v>0</v>
      </c>
      <c r="AX1336" s="54">
        <f>IFERROR(VLOOKUP($F1336,Ref_Param!$L:$M,2,0),0)*W1336</f>
        <v>0</v>
      </c>
      <c r="AY1336" s="54">
        <f>IFERROR(VLOOKUP($F1336,Ref_Param!$L:$M,2,0),0)*X1336</f>
        <v>0</v>
      </c>
      <c r="AZ1336" s="54">
        <f>IFERROR(VLOOKUP($F1336,Ref_Param!$L:$M,2,0),0)*Y1336</f>
        <v>0</v>
      </c>
      <c r="BA1336" s="54">
        <f>IFERROR(VLOOKUP($F1336,Ref_Param!$L:$M,2,0),0)*Z1336</f>
        <v>0</v>
      </c>
      <c r="BB1336" s="55">
        <f t="shared" si="371"/>
        <v>0</v>
      </c>
      <c r="BC1336" s="56">
        <f>IFERROR(VLOOKUP($F1336,Ref_Param!$L:$M,2,0),0)*AB1336</f>
        <v>0</v>
      </c>
      <c r="BD1336" s="56">
        <f>IFERROR(VLOOKUP($F1336,Ref_Param!$L:$M,2,0),0)*AC1336</f>
        <v>1.5860167944505266</v>
      </c>
      <c r="BE1336" s="56">
        <f>IFERROR(VLOOKUP($F1336,Ref_Param!$L:$M,2,0),0)*AD1336</f>
        <v>0</v>
      </c>
      <c r="BF1336" s="56">
        <f>IFERROR(VLOOKUP($F1336,Ref_Param!$L:$M,2,0),0)*AE1336</f>
        <v>0</v>
      </c>
      <c r="BG1336" s="57">
        <f t="shared" si="372"/>
        <v>1.5860167944505266</v>
      </c>
      <c r="BH1336" s="56">
        <f>IFERROR(VLOOKUP($F1336,Ref_Param!$L:$M,2,0),0)*AG1336</f>
        <v>0</v>
      </c>
      <c r="BI1336" s="56">
        <f>IFERROR(VLOOKUP($F1336,Ref_Param!$L:$M,2,0),0)*AH1336</f>
        <v>0</v>
      </c>
      <c r="BJ1336" s="56">
        <f>IFERROR(VLOOKUP($F1336,Ref_Param!$L:$M,2,0),0)*AI1336</f>
        <v>0</v>
      </c>
      <c r="BK1336" s="56">
        <f>IFERROR(VLOOKUP($F1336,Ref_Param!$L:$M,2,0),0)*AJ1336</f>
        <v>0</v>
      </c>
      <c r="BL1336" s="57">
        <f t="shared" si="373"/>
        <v>0</v>
      </c>
      <c r="BM1336" s="58">
        <f>IFERROR(VLOOKUP($F1336,Ref_Param!$L:$M,2,0),0)*AL1336</f>
        <v>0</v>
      </c>
      <c r="BN1336" s="59">
        <f>IFERROR(VLOOKUP($F1336,Ref_Param!$L:$M,2,0),0)*AM1336</f>
        <v>0</v>
      </c>
    </row>
    <row r="1337" spans="1:66" ht="15" customHeight="1" x14ac:dyDescent="0.3">
      <c r="A1337" s="91" t="str">
        <f t="shared" si="363"/>
        <v>EAISDigital - Business Process Management (Pega)</v>
      </c>
      <c r="B1337" s="43" t="s">
        <v>4152</v>
      </c>
      <c r="C1337" s="43" t="s">
        <v>4155</v>
      </c>
      <c r="D1337" s="43" t="s">
        <v>288</v>
      </c>
      <c r="E1337" s="66" t="s">
        <v>289</v>
      </c>
      <c r="F1337" s="43" t="s">
        <v>20</v>
      </c>
      <c r="G1337" s="44" t="s">
        <v>1052</v>
      </c>
      <c r="H1337" s="41" t="s">
        <v>5426</v>
      </c>
      <c r="I1337" s="66" t="s">
        <v>26</v>
      </c>
      <c r="J1337" s="43"/>
      <c r="K1337" s="66"/>
      <c r="L1337" s="43" t="s">
        <v>4110</v>
      </c>
      <c r="M1337" s="7">
        <v>0</v>
      </c>
      <c r="N1337" s="7">
        <v>0</v>
      </c>
      <c r="O1337" s="7">
        <v>0</v>
      </c>
      <c r="P1337" s="7">
        <v>219.39259678306297</v>
      </c>
      <c r="Q1337" s="46">
        <f t="shared" si="364"/>
        <v>219.39259678306297</v>
      </c>
      <c r="R1337" s="7">
        <v>771.47682907679393</v>
      </c>
      <c r="S1337" s="7">
        <v>887.56712796815702</v>
      </c>
      <c r="T1337" s="7">
        <v>1363.0353292112093</v>
      </c>
      <c r="U1337" s="7">
        <v>903.75608675860872</v>
      </c>
      <c r="V1337" s="46">
        <f t="shared" si="365"/>
        <v>3925.8353730147692</v>
      </c>
      <c r="W1337" s="7">
        <v>1039.6587393281779</v>
      </c>
      <c r="X1337" s="7">
        <v>883.40838675955877</v>
      </c>
      <c r="Y1337" s="7">
        <v>1032.7894987197351</v>
      </c>
      <c r="Z1337" s="7">
        <v>1115.1709279000686</v>
      </c>
      <c r="AA1337" s="46">
        <f t="shared" si="366"/>
        <v>4071.0275527075401</v>
      </c>
      <c r="AB1337" s="49">
        <v>907.84903616959764</v>
      </c>
      <c r="AC1337" s="49">
        <v>1212.1993812115952</v>
      </c>
      <c r="AD1337" s="49"/>
      <c r="AE1337" s="49"/>
      <c r="AF1337" s="46">
        <f t="shared" si="367"/>
        <v>2120.0484173811928</v>
      </c>
      <c r="AG1337" s="49"/>
      <c r="AH1337" s="49"/>
      <c r="AI1337" s="49"/>
      <c r="AJ1337" s="49"/>
      <c r="AK1337" s="46">
        <f t="shared" si="368"/>
        <v>0</v>
      </c>
      <c r="AL1337" s="48"/>
      <c r="AM1337" s="48"/>
      <c r="AN1337" s="50">
        <f>IFERROR(VLOOKUP($F1337,Ref_Param!$L:$M,2,0),0)*M1337</f>
        <v>0</v>
      </c>
      <c r="AO1337" s="50">
        <f>IFERROR(VLOOKUP($F1337,Ref_Param!$L:$M,2,0),0)*N1337</f>
        <v>0</v>
      </c>
      <c r="AP1337" s="50">
        <f>IFERROR(VLOOKUP($F1337,Ref_Param!$L:$M,2,0),0)*O1337</f>
        <v>0</v>
      </c>
      <c r="AQ1337" s="50">
        <f>IFERROR(VLOOKUP($F1337,Ref_Param!$L:$M,2,0),0)*P1337</f>
        <v>219.39259678306297</v>
      </c>
      <c r="AR1337" s="51">
        <f t="shared" si="369"/>
        <v>219.39259678306297</v>
      </c>
      <c r="AS1337" s="52">
        <f>IFERROR(VLOOKUP($F1337,Ref_Param!$L:$M,2,0),0)*R1337</f>
        <v>771.47682907679393</v>
      </c>
      <c r="AT1337" s="52">
        <f>IFERROR(VLOOKUP($F1337,Ref_Param!$L:$M,2,0),0)*S1337</f>
        <v>887.56712796815702</v>
      </c>
      <c r="AU1337" s="52">
        <f>IFERROR(VLOOKUP($F1337,Ref_Param!$L:$M,2,0),0)*T1337</f>
        <v>1363.0353292112093</v>
      </c>
      <c r="AV1337" s="52">
        <f>IFERROR(VLOOKUP($F1337,Ref_Param!$L:$M,2,0),0)*U1337</f>
        <v>903.75608675860872</v>
      </c>
      <c r="AW1337" s="53">
        <f t="shared" si="370"/>
        <v>3925.8353730147692</v>
      </c>
      <c r="AX1337" s="54">
        <f>IFERROR(VLOOKUP($F1337,Ref_Param!$L:$M,2,0),0)*W1337</f>
        <v>1039.6587393281779</v>
      </c>
      <c r="AY1337" s="54">
        <f>IFERROR(VLOOKUP($F1337,Ref_Param!$L:$M,2,0),0)*X1337</f>
        <v>883.40838675955877</v>
      </c>
      <c r="AZ1337" s="54">
        <f>IFERROR(VLOOKUP($F1337,Ref_Param!$L:$M,2,0),0)*Y1337</f>
        <v>1032.7894987197351</v>
      </c>
      <c r="BA1337" s="54">
        <f>IFERROR(VLOOKUP($F1337,Ref_Param!$L:$M,2,0),0)*Z1337</f>
        <v>1115.1709279000686</v>
      </c>
      <c r="BB1337" s="55">
        <f t="shared" si="371"/>
        <v>4071.0275527075401</v>
      </c>
      <c r="BC1337" s="56">
        <f>IFERROR(VLOOKUP($F1337,Ref_Param!$L:$M,2,0),0)*AB1337</f>
        <v>907.84903616959764</v>
      </c>
      <c r="BD1337" s="56">
        <f>IFERROR(VLOOKUP($F1337,Ref_Param!$L:$M,2,0),0)*AC1337</f>
        <v>1212.1993812115952</v>
      </c>
      <c r="BE1337" s="56">
        <f>IFERROR(VLOOKUP($F1337,Ref_Param!$L:$M,2,0),0)*AD1337</f>
        <v>0</v>
      </c>
      <c r="BF1337" s="56">
        <f>IFERROR(VLOOKUP($F1337,Ref_Param!$L:$M,2,0),0)*AE1337</f>
        <v>0</v>
      </c>
      <c r="BG1337" s="57">
        <f t="shared" si="372"/>
        <v>2120.0484173811928</v>
      </c>
      <c r="BH1337" s="56">
        <f>IFERROR(VLOOKUP($F1337,Ref_Param!$L:$M,2,0),0)*AG1337</f>
        <v>0</v>
      </c>
      <c r="BI1337" s="56">
        <f>IFERROR(VLOOKUP($F1337,Ref_Param!$L:$M,2,0),0)*AH1337</f>
        <v>0</v>
      </c>
      <c r="BJ1337" s="56">
        <f>IFERROR(VLOOKUP($F1337,Ref_Param!$L:$M,2,0),0)*AI1337</f>
        <v>0</v>
      </c>
      <c r="BK1337" s="56">
        <f>IFERROR(VLOOKUP($F1337,Ref_Param!$L:$M,2,0),0)*AJ1337</f>
        <v>0</v>
      </c>
      <c r="BL1337" s="57">
        <f t="shared" si="373"/>
        <v>0</v>
      </c>
      <c r="BM1337" s="58">
        <f>IFERROR(VLOOKUP($F1337,Ref_Param!$L:$M,2,0),0)*AL1337</f>
        <v>0</v>
      </c>
      <c r="BN1337" s="59">
        <f>IFERROR(VLOOKUP($F1337,Ref_Param!$L:$M,2,0),0)*AM1337</f>
        <v>0</v>
      </c>
    </row>
    <row r="1338" spans="1:66" ht="15" customHeight="1" x14ac:dyDescent="0.3">
      <c r="A1338" s="91" t="str">
        <f t="shared" si="363"/>
        <v>EAISDigital - Business Process Management (Pega)</v>
      </c>
      <c r="B1338" s="43" t="s">
        <v>4152</v>
      </c>
      <c r="C1338" s="43" t="s">
        <v>4155</v>
      </c>
      <c r="D1338" s="43" t="s">
        <v>288</v>
      </c>
      <c r="E1338" s="66" t="s">
        <v>289</v>
      </c>
      <c r="F1338" s="43" t="s">
        <v>20</v>
      </c>
      <c r="G1338" s="44" t="s">
        <v>1052</v>
      </c>
      <c r="H1338" s="41" t="s">
        <v>5426</v>
      </c>
      <c r="I1338" s="66" t="s">
        <v>26</v>
      </c>
      <c r="J1338" s="43"/>
      <c r="K1338" s="66"/>
      <c r="L1338" s="43" t="s">
        <v>4110</v>
      </c>
      <c r="M1338" s="7"/>
      <c r="N1338" s="7"/>
      <c r="O1338" s="7"/>
      <c r="P1338" s="7"/>
      <c r="Q1338" s="46">
        <f t="shared" si="364"/>
        <v>0</v>
      </c>
      <c r="R1338" s="7"/>
      <c r="S1338" s="7"/>
      <c r="T1338" s="7"/>
      <c r="U1338" s="7"/>
      <c r="V1338" s="46">
        <f t="shared" si="365"/>
        <v>0</v>
      </c>
      <c r="W1338" s="7"/>
      <c r="X1338" s="7"/>
      <c r="Y1338" s="7"/>
      <c r="Z1338" s="7"/>
      <c r="AA1338" s="46">
        <f t="shared" si="366"/>
        <v>0</v>
      </c>
      <c r="AB1338" s="49"/>
      <c r="AC1338" s="49"/>
      <c r="AD1338" s="49">
        <v>1312</v>
      </c>
      <c r="AE1338" s="49">
        <v>1385</v>
      </c>
      <c r="AF1338" s="46">
        <f t="shared" si="367"/>
        <v>2697</v>
      </c>
      <c r="AG1338" s="49">
        <v>1370</v>
      </c>
      <c r="AH1338" s="49">
        <v>1300</v>
      </c>
      <c r="AI1338" s="49">
        <v>1450</v>
      </c>
      <c r="AJ1338" s="49">
        <v>1580</v>
      </c>
      <c r="AK1338" s="46">
        <f t="shared" si="368"/>
        <v>5700</v>
      </c>
      <c r="AL1338" s="48"/>
      <c r="AM1338" s="48"/>
      <c r="AN1338" s="50">
        <f>IFERROR(VLOOKUP($F1338,Ref_Param!$L:$M,2,0),0)*M1338</f>
        <v>0</v>
      </c>
      <c r="AO1338" s="50">
        <f>IFERROR(VLOOKUP($F1338,Ref_Param!$L:$M,2,0),0)*N1338</f>
        <v>0</v>
      </c>
      <c r="AP1338" s="50">
        <f>IFERROR(VLOOKUP($F1338,Ref_Param!$L:$M,2,0),0)*O1338</f>
        <v>0</v>
      </c>
      <c r="AQ1338" s="50">
        <f>IFERROR(VLOOKUP($F1338,Ref_Param!$L:$M,2,0),0)*P1338</f>
        <v>0</v>
      </c>
      <c r="AR1338" s="51">
        <f t="shared" si="369"/>
        <v>0</v>
      </c>
      <c r="AS1338" s="52">
        <f>IFERROR(VLOOKUP($F1338,Ref_Param!$L:$M,2,0),0)*R1338</f>
        <v>0</v>
      </c>
      <c r="AT1338" s="52">
        <f>IFERROR(VLOOKUP($F1338,Ref_Param!$L:$M,2,0),0)*S1338</f>
        <v>0</v>
      </c>
      <c r="AU1338" s="52">
        <f>IFERROR(VLOOKUP($F1338,Ref_Param!$L:$M,2,0),0)*T1338</f>
        <v>0</v>
      </c>
      <c r="AV1338" s="52">
        <f>IFERROR(VLOOKUP($F1338,Ref_Param!$L:$M,2,0),0)*U1338</f>
        <v>0</v>
      </c>
      <c r="AW1338" s="53">
        <f t="shared" si="370"/>
        <v>0</v>
      </c>
      <c r="AX1338" s="54">
        <f>IFERROR(VLOOKUP($F1338,Ref_Param!$L:$M,2,0),0)*W1338</f>
        <v>0</v>
      </c>
      <c r="AY1338" s="54">
        <f>IFERROR(VLOOKUP($F1338,Ref_Param!$L:$M,2,0),0)*X1338</f>
        <v>0</v>
      </c>
      <c r="AZ1338" s="54">
        <f>IFERROR(VLOOKUP($F1338,Ref_Param!$L:$M,2,0),0)*Y1338</f>
        <v>0</v>
      </c>
      <c r="BA1338" s="54">
        <f>IFERROR(VLOOKUP($F1338,Ref_Param!$L:$M,2,0),0)*Z1338</f>
        <v>0</v>
      </c>
      <c r="BB1338" s="55">
        <f t="shared" si="371"/>
        <v>0</v>
      </c>
      <c r="BC1338" s="56">
        <f>IFERROR(VLOOKUP($F1338,Ref_Param!$L:$M,2,0),0)*AB1338</f>
        <v>0</v>
      </c>
      <c r="BD1338" s="56">
        <f>IFERROR(VLOOKUP($F1338,Ref_Param!$L:$M,2,0),0)*AC1338</f>
        <v>0</v>
      </c>
      <c r="BE1338" s="56">
        <f>IFERROR(VLOOKUP($F1338,Ref_Param!$L:$M,2,0),0)*AD1338</f>
        <v>1312</v>
      </c>
      <c r="BF1338" s="56">
        <f>IFERROR(VLOOKUP($F1338,Ref_Param!$L:$M,2,0),0)*AE1338</f>
        <v>1385</v>
      </c>
      <c r="BG1338" s="57">
        <f t="shared" si="372"/>
        <v>2697</v>
      </c>
      <c r="BH1338" s="56">
        <f>IFERROR(VLOOKUP($F1338,Ref_Param!$L:$M,2,0),0)*AG1338</f>
        <v>1370</v>
      </c>
      <c r="BI1338" s="56">
        <f>IFERROR(VLOOKUP($F1338,Ref_Param!$L:$M,2,0),0)*AH1338</f>
        <v>1300</v>
      </c>
      <c r="BJ1338" s="56">
        <f>IFERROR(VLOOKUP($F1338,Ref_Param!$L:$M,2,0),0)*AI1338</f>
        <v>1450</v>
      </c>
      <c r="BK1338" s="56">
        <f>IFERROR(VLOOKUP($F1338,Ref_Param!$L:$M,2,0),0)*AJ1338</f>
        <v>1580</v>
      </c>
      <c r="BL1338" s="57">
        <f t="shared" si="373"/>
        <v>5700</v>
      </c>
      <c r="BM1338" s="58">
        <f>IFERROR(VLOOKUP($F1338,Ref_Param!$L:$M,2,0),0)*AL1338</f>
        <v>0</v>
      </c>
      <c r="BN1338" s="59">
        <f>IFERROR(VLOOKUP($F1338,Ref_Param!$L:$M,2,0),0)*AM1338</f>
        <v>0</v>
      </c>
    </row>
    <row r="1339" spans="1:66" ht="15" customHeight="1" x14ac:dyDescent="0.3">
      <c r="A1339" s="91" t="str">
        <f t="shared" si="363"/>
        <v>EAISDigital - Business Process Management (Pega)</v>
      </c>
      <c r="B1339" s="43" t="s">
        <v>4152</v>
      </c>
      <c r="C1339" s="43" t="s">
        <v>4155</v>
      </c>
      <c r="D1339" s="43" t="s">
        <v>5202</v>
      </c>
      <c r="E1339" s="66" t="s">
        <v>5203</v>
      </c>
      <c r="F1339" s="43" t="s">
        <v>20</v>
      </c>
      <c r="G1339" s="44" t="s">
        <v>1052</v>
      </c>
      <c r="H1339" s="41" t="s">
        <v>5426</v>
      </c>
      <c r="I1339" s="66" t="s">
        <v>26</v>
      </c>
      <c r="J1339" s="43"/>
      <c r="K1339" s="66"/>
      <c r="L1339" s="43" t="s">
        <v>4110</v>
      </c>
      <c r="M1339" s="7">
        <v>0</v>
      </c>
      <c r="N1339" s="7">
        <v>0</v>
      </c>
      <c r="O1339" s="7">
        <v>0</v>
      </c>
      <c r="P1339" s="7">
        <v>0</v>
      </c>
      <c r="Q1339" s="46">
        <f t="shared" si="364"/>
        <v>0</v>
      </c>
      <c r="R1339" s="7">
        <v>0</v>
      </c>
      <c r="S1339" s="7">
        <v>0</v>
      </c>
      <c r="T1339" s="7">
        <v>0</v>
      </c>
      <c r="U1339" s="7">
        <v>0</v>
      </c>
      <c r="V1339" s="46">
        <f t="shared" si="365"/>
        <v>0</v>
      </c>
      <c r="W1339" s="7">
        <v>0</v>
      </c>
      <c r="X1339" s="7">
        <v>0</v>
      </c>
      <c r="Y1339" s="7">
        <v>30.818745099641141</v>
      </c>
      <c r="Z1339" s="7">
        <v>59.899135487065109</v>
      </c>
      <c r="AA1339" s="46">
        <f t="shared" si="366"/>
        <v>90.717880586706258</v>
      </c>
      <c r="AB1339" s="49">
        <v>30.779823582578413</v>
      </c>
      <c r="AC1339" s="49">
        <v>15.581648171318172</v>
      </c>
      <c r="AD1339" s="49"/>
      <c r="AE1339" s="49"/>
      <c r="AF1339" s="46">
        <f t="shared" si="367"/>
        <v>46.361471753896581</v>
      </c>
      <c r="AG1339" s="49"/>
      <c r="AH1339" s="49"/>
      <c r="AI1339" s="49"/>
      <c r="AJ1339" s="49"/>
      <c r="AK1339" s="46">
        <f t="shared" si="368"/>
        <v>0</v>
      </c>
      <c r="AL1339" s="48"/>
      <c r="AM1339" s="48"/>
      <c r="AN1339" s="50">
        <f>IFERROR(VLOOKUP($F1339,Ref_Param!$L:$M,2,0),0)*M1339</f>
        <v>0</v>
      </c>
      <c r="AO1339" s="50">
        <f>IFERROR(VLOOKUP($F1339,Ref_Param!$L:$M,2,0),0)*N1339</f>
        <v>0</v>
      </c>
      <c r="AP1339" s="50">
        <f>IFERROR(VLOOKUP($F1339,Ref_Param!$L:$M,2,0),0)*O1339</f>
        <v>0</v>
      </c>
      <c r="AQ1339" s="50">
        <f>IFERROR(VLOOKUP($F1339,Ref_Param!$L:$M,2,0),0)*P1339</f>
        <v>0</v>
      </c>
      <c r="AR1339" s="51">
        <f t="shared" si="369"/>
        <v>0</v>
      </c>
      <c r="AS1339" s="52">
        <f>IFERROR(VLOOKUP($F1339,Ref_Param!$L:$M,2,0),0)*R1339</f>
        <v>0</v>
      </c>
      <c r="AT1339" s="52">
        <f>IFERROR(VLOOKUP($F1339,Ref_Param!$L:$M,2,0),0)*S1339</f>
        <v>0</v>
      </c>
      <c r="AU1339" s="52">
        <f>IFERROR(VLOOKUP($F1339,Ref_Param!$L:$M,2,0),0)*T1339</f>
        <v>0</v>
      </c>
      <c r="AV1339" s="52">
        <f>IFERROR(VLOOKUP($F1339,Ref_Param!$L:$M,2,0),0)*U1339</f>
        <v>0</v>
      </c>
      <c r="AW1339" s="53">
        <f t="shared" si="370"/>
        <v>0</v>
      </c>
      <c r="AX1339" s="54">
        <f>IFERROR(VLOOKUP($F1339,Ref_Param!$L:$M,2,0),0)*W1339</f>
        <v>0</v>
      </c>
      <c r="AY1339" s="54">
        <f>IFERROR(VLOOKUP($F1339,Ref_Param!$L:$M,2,0),0)*X1339</f>
        <v>0</v>
      </c>
      <c r="AZ1339" s="54">
        <f>IFERROR(VLOOKUP($F1339,Ref_Param!$L:$M,2,0),0)*Y1339</f>
        <v>30.818745099641141</v>
      </c>
      <c r="BA1339" s="54">
        <f>IFERROR(VLOOKUP($F1339,Ref_Param!$L:$M,2,0),0)*Z1339</f>
        <v>59.899135487065109</v>
      </c>
      <c r="BB1339" s="55">
        <f t="shared" si="371"/>
        <v>90.717880586706258</v>
      </c>
      <c r="BC1339" s="56">
        <f>IFERROR(VLOOKUP($F1339,Ref_Param!$L:$M,2,0),0)*AB1339</f>
        <v>30.779823582578413</v>
      </c>
      <c r="BD1339" s="56">
        <f>IFERROR(VLOOKUP($F1339,Ref_Param!$L:$M,2,0),0)*AC1339</f>
        <v>15.581648171318172</v>
      </c>
      <c r="BE1339" s="56">
        <f>IFERROR(VLOOKUP($F1339,Ref_Param!$L:$M,2,0),0)*AD1339</f>
        <v>0</v>
      </c>
      <c r="BF1339" s="56">
        <f>IFERROR(VLOOKUP($F1339,Ref_Param!$L:$M,2,0),0)*AE1339</f>
        <v>0</v>
      </c>
      <c r="BG1339" s="57">
        <f t="shared" si="372"/>
        <v>46.361471753896581</v>
      </c>
      <c r="BH1339" s="56">
        <f>IFERROR(VLOOKUP($F1339,Ref_Param!$L:$M,2,0),0)*AG1339</f>
        <v>0</v>
      </c>
      <c r="BI1339" s="56">
        <f>IFERROR(VLOOKUP($F1339,Ref_Param!$L:$M,2,0),0)*AH1339</f>
        <v>0</v>
      </c>
      <c r="BJ1339" s="56">
        <f>IFERROR(VLOOKUP($F1339,Ref_Param!$L:$M,2,0),0)*AI1339</f>
        <v>0</v>
      </c>
      <c r="BK1339" s="56">
        <f>IFERROR(VLOOKUP($F1339,Ref_Param!$L:$M,2,0),0)*AJ1339</f>
        <v>0</v>
      </c>
      <c r="BL1339" s="57">
        <f t="shared" si="373"/>
        <v>0</v>
      </c>
      <c r="BM1339" s="58">
        <f>IFERROR(VLOOKUP($F1339,Ref_Param!$L:$M,2,0),0)*AL1339</f>
        <v>0</v>
      </c>
      <c r="BN1339" s="59">
        <f>IFERROR(VLOOKUP($F1339,Ref_Param!$L:$M,2,0),0)*AM1339</f>
        <v>0</v>
      </c>
    </row>
    <row r="1340" spans="1:66" ht="15" customHeight="1" x14ac:dyDescent="0.3">
      <c r="A1340" s="91" t="str">
        <f t="shared" si="363"/>
        <v>EAISDigital - Business Process Management (Pega)</v>
      </c>
      <c r="B1340" s="43" t="s">
        <v>4152</v>
      </c>
      <c r="C1340" s="43" t="s">
        <v>4155</v>
      </c>
      <c r="D1340" s="43" t="s">
        <v>3061</v>
      </c>
      <c r="E1340" s="66" t="s">
        <v>3062</v>
      </c>
      <c r="F1340" s="43" t="s">
        <v>20</v>
      </c>
      <c r="G1340" s="44" t="s">
        <v>1052</v>
      </c>
      <c r="H1340" s="41" t="s">
        <v>5426</v>
      </c>
      <c r="I1340" s="66" t="s">
        <v>26</v>
      </c>
      <c r="J1340" s="43"/>
      <c r="K1340" s="66"/>
      <c r="L1340" s="43" t="s">
        <v>4110</v>
      </c>
      <c r="M1340" s="7">
        <v>0</v>
      </c>
      <c r="N1340" s="7">
        <v>0</v>
      </c>
      <c r="O1340" s="7">
        <v>0</v>
      </c>
      <c r="P1340" s="7">
        <v>0</v>
      </c>
      <c r="Q1340" s="46">
        <f t="shared" si="364"/>
        <v>0</v>
      </c>
      <c r="R1340" s="7">
        <v>0</v>
      </c>
      <c r="S1340" s="7">
        <v>0</v>
      </c>
      <c r="T1340" s="7">
        <v>0</v>
      </c>
      <c r="U1340" s="7">
        <v>86.817663327918297</v>
      </c>
      <c r="V1340" s="46">
        <f t="shared" si="365"/>
        <v>86.817663327918297</v>
      </c>
      <c r="W1340" s="7">
        <v>208.30756814445303</v>
      </c>
      <c r="X1340" s="7">
        <v>86.128520458185037</v>
      </c>
      <c r="Y1340" s="7">
        <v>266.61554836670689</v>
      </c>
      <c r="Z1340" s="7">
        <v>186.90512395272808</v>
      </c>
      <c r="AA1340" s="46">
        <f t="shared" si="366"/>
        <v>747.95676092207304</v>
      </c>
      <c r="AB1340" s="49">
        <v>140.30793592979614</v>
      </c>
      <c r="AC1340" s="49">
        <v>114.53241550572146</v>
      </c>
      <c r="AD1340" s="49"/>
      <c r="AE1340" s="49"/>
      <c r="AF1340" s="46">
        <f t="shared" si="367"/>
        <v>254.84035143551762</v>
      </c>
      <c r="AG1340" s="49"/>
      <c r="AH1340" s="49"/>
      <c r="AI1340" s="49"/>
      <c r="AJ1340" s="49"/>
      <c r="AK1340" s="46">
        <f t="shared" si="368"/>
        <v>0</v>
      </c>
      <c r="AL1340" s="48"/>
      <c r="AM1340" s="48"/>
      <c r="AN1340" s="50">
        <f>IFERROR(VLOOKUP($F1340,Ref_Param!$L:$M,2,0),0)*M1340</f>
        <v>0</v>
      </c>
      <c r="AO1340" s="50">
        <f>IFERROR(VLOOKUP($F1340,Ref_Param!$L:$M,2,0),0)*N1340</f>
        <v>0</v>
      </c>
      <c r="AP1340" s="50">
        <f>IFERROR(VLOOKUP($F1340,Ref_Param!$L:$M,2,0),0)*O1340</f>
        <v>0</v>
      </c>
      <c r="AQ1340" s="50">
        <f>IFERROR(VLOOKUP($F1340,Ref_Param!$L:$M,2,0),0)*P1340</f>
        <v>0</v>
      </c>
      <c r="AR1340" s="51">
        <f t="shared" si="369"/>
        <v>0</v>
      </c>
      <c r="AS1340" s="52">
        <f>IFERROR(VLOOKUP($F1340,Ref_Param!$L:$M,2,0),0)*R1340</f>
        <v>0</v>
      </c>
      <c r="AT1340" s="52">
        <f>IFERROR(VLOOKUP($F1340,Ref_Param!$L:$M,2,0),0)*S1340</f>
        <v>0</v>
      </c>
      <c r="AU1340" s="52">
        <f>IFERROR(VLOOKUP($F1340,Ref_Param!$L:$M,2,0),0)*T1340</f>
        <v>0</v>
      </c>
      <c r="AV1340" s="52">
        <f>IFERROR(VLOOKUP($F1340,Ref_Param!$L:$M,2,0),0)*U1340</f>
        <v>86.817663327918297</v>
      </c>
      <c r="AW1340" s="53">
        <f t="shared" si="370"/>
        <v>86.817663327918297</v>
      </c>
      <c r="AX1340" s="54">
        <f>IFERROR(VLOOKUP($F1340,Ref_Param!$L:$M,2,0),0)*W1340</f>
        <v>208.30756814445303</v>
      </c>
      <c r="AY1340" s="54">
        <f>IFERROR(VLOOKUP($F1340,Ref_Param!$L:$M,2,0),0)*X1340</f>
        <v>86.128520458185037</v>
      </c>
      <c r="AZ1340" s="54">
        <f>IFERROR(VLOOKUP($F1340,Ref_Param!$L:$M,2,0),0)*Y1340</f>
        <v>266.61554836670689</v>
      </c>
      <c r="BA1340" s="54">
        <f>IFERROR(VLOOKUP($F1340,Ref_Param!$L:$M,2,0),0)*Z1340</f>
        <v>186.90512395272808</v>
      </c>
      <c r="BB1340" s="55">
        <f t="shared" si="371"/>
        <v>747.95676092207304</v>
      </c>
      <c r="BC1340" s="56">
        <f>IFERROR(VLOOKUP($F1340,Ref_Param!$L:$M,2,0),0)*AB1340</f>
        <v>140.30793592979614</v>
      </c>
      <c r="BD1340" s="56">
        <f>IFERROR(VLOOKUP($F1340,Ref_Param!$L:$M,2,0),0)*AC1340</f>
        <v>114.53241550572146</v>
      </c>
      <c r="BE1340" s="56">
        <f>IFERROR(VLOOKUP($F1340,Ref_Param!$L:$M,2,0),0)*AD1340</f>
        <v>0</v>
      </c>
      <c r="BF1340" s="56">
        <f>IFERROR(VLOOKUP($F1340,Ref_Param!$L:$M,2,0),0)*AE1340</f>
        <v>0</v>
      </c>
      <c r="BG1340" s="57">
        <f t="shared" si="372"/>
        <v>254.84035143551762</v>
      </c>
      <c r="BH1340" s="56">
        <f>IFERROR(VLOOKUP($F1340,Ref_Param!$L:$M,2,0),0)*AG1340</f>
        <v>0</v>
      </c>
      <c r="BI1340" s="56">
        <f>IFERROR(VLOOKUP($F1340,Ref_Param!$L:$M,2,0),0)*AH1340</f>
        <v>0</v>
      </c>
      <c r="BJ1340" s="56">
        <f>IFERROR(VLOOKUP($F1340,Ref_Param!$L:$M,2,0),0)*AI1340</f>
        <v>0</v>
      </c>
      <c r="BK1340" s="56">
        <f>IFERROR(VLOOKUP($F1340,Ref_Param!$L:$M,2,0),0)*AJ1340</f>
        <v>0</v>
      </c>
      <c r="BL1340" s="57">
        <f t="shared" si="373"/>
        <v>0</v>
      </c>
      <c r="BM1340" s="58">
        <f>IFERROR(VLOOKUP($F1340,Ref_Param!$L:$M,2,0),0)*AL1340</f>
        <v>0</v>
      </c>
      <c r="BN1340" s="59">
        <f>IFERROR(VLOOKUP($F1340,Ref_Param!$L:$M,2,0),0)*AM1340</f>
        <v>0</v>
      </c>
    </row>
    <row r="1341" spans="1:66" ht="15" customHeight="1" x14ac:dyDescent="0.3">
      <c r="A1341" s="91" t="str">
        <f t="shared" si="363"/>
        <v>EAISDigital - Business Process Management (Pega)</v>
      </c>
      <c r="B1341" s="43" t="s">
        <v>4152</v>
      </c>
      <c r="C1341" s="43" t="s">
        <v>4155</v>
      </c>
      <c r="D1341" s="43" t="s">
        <v>3061</v>
      </c>
      <c r="E1341" s="66" t="s">
        <v>3062</v>
      </c>
      <c r="F1341" s="43" t="s">
        <v>20</v>
      </c>
      <c r="G1341" s="44" t="s">
        <v>1052</v>
      </c>
      <c r="H1341" s="41" t="s">
        <v>5426</v>
      </c>
      <c r="I1341" s="66" t="s">
        <v>26</v>
      </c>
      <c r="J1341" s="43"/>
      <c r="K1341" s="66"/>
      <c r="L1341" s="43" t="s">
        <v>4110</v>
      </c>
      <c r="M1341" s="7"/>
      <c r="N1341" s="7"/>
      <c r="O1341" s="7"/>
      <c r="P1341" s="7"/>
      <c r="Q1341" s="46">
        <f t="shared" si="364"/>
        <v>0</v>
      </c>
      <c r="R1341" s="7"/>
      <c r="S1341" s="7"/>
      <c r="T1341" s="7"/>
      <c r="U1341" s="7"/>
      <c r="V1341" s="46">
        <f t="shared" si="365"/>
        <v>0</v>
      </c>
      <c r="W1341" s="7"/>
      <c r="X1341" s="7"/>
      <c r="Y1341" s="7"/>
      <c r="Z1341" s="7"/>
      <c r="AA1341" s="46">
        <f t="shared" si="366"/>
        <v>0</v>
      </c>
      <c r="AB1341" s="49"/>
      <c r="AC1341" s="49"/>
      <c r="AD1341" s="49">
        <v>80.903999999999996</v>
      </c>
      <c r="AE1341" s="49">
        <v>81</v>
      </c>
      <c r="AF1341" s="46">
        <f t="shared" si="367"/>
        <v>161.904</v>
      </c>
      <c r="AG1341" s="49">
        <v>35</v>
      </c>
      <c r="AH1341" s="49">
        <v>35</v>
      </c>
      <c r="AI1341" s="49">
        <v>35</v>
      </c>
      <c r="AJ1341" s="49">
        <v>35</v>
      </c>
      <c r="AK1341" s="46">
        <f t="shared" si="368"/>
        <v>140</v>
      </c>
      <c r="AL1341" s="48"/>
      <c r="AM1341" s="48"/>
      <c r="AN1341" s="50">
        <f>IFERROR(VLOOKUP($F1341,Ref_Param!$L:$M,2,0),0)*M1341</f>
        <v>0</v>
      </c>
      <c r="AO1341" s="50">
        <f>IFERROR(VLOOKUP($F1341,Ref_Param!$L:$M,2,0),0)*N1341</f>
        <v>0</v>
      </c>
      <c r="AP1341" s="50">
        <f>IFERROR(VLOOKUP($F1341,Ref_Param!$L:$M,2,0),0)*O1341</f>
        <v>0</v>
      </c>
      <c r="AQ1341" s="50">
        <f>IFERROR(VLOOKUP($F1341,Ref_Param!$L:$M,2,0),0)*P1341</f>
        <v>0</v>
      </c>
      <c r="AR1341" s="51">
        <f t="shared" si="369"/>
        <v>0</v>
      </c>
      <c r="AS1341" s="52">
        <f>IFERROR(VLOOKUP($F1341,Ref_Param!$L:$M,2,0),0)*R1341</f>
        <v>0</v>
      </c>
      <c r="AT1341" s="52">
        <f>IFERROR(VLOOKUP($F1341,Ref_Param!$L:$M,2,0),0)*S1341</f>
        <v>0</v>
      </c>
      <c r="AU1341" s="52">
        <f>IFERROR(VLOOKUP($F1341,Ref_Param!$L:$M,2,0),0)*T1341</f>
        <v>0</v>
      </c>
      <c r="AV1341" s="52">
        <f>IFERROR(VLOOKUP($F1341,Ref_Param!$L:$M,2,0),0)*U1341</f>
        <v>0</v>
      </c>
      <c r="AW1341" s="53">
        <f t="shared" si="370"/>
        <v>0</v>
      </c>
      <c r="AX1341" s="54">
        <f>IFERROR(VLOOKUP($F1341,Ref_Param!$L:$M,2,0),0)*W1341</f>
        <v>0</v>
      </c>
      <c r="AY1341" s="54">
        <f>IFERROR(VLOOKUP($F1341,Ref_Param!$L:$M,2,0),0)*X1341</f>
        <v>0</v>
      </c>
      <c r="AZ1341" s="54">
        <f>IFERROR(VLOOKUP($F1341,Ref_Param!$L:$M,2,0),0)*Y1341</f>
        <v>0</v>
      </c>
      <c r="BA1341" s="54">
        <f>IFERROR(VLOOKUP($F1341,Ref_Param!$L:$M,2,0),0)*Z1341</f>
        <v>0</v>
      </c>
      <c r="BB1341" s="55">
        <f t="shared" si="371"/>
        <v>0</v>
      </c>
      <c r="BC1341" s="56">
        <f>IFERROR(VLOOKUP($F1341,Ref_Param!$L:$M,2,0),0)*AB1341</f>
        <v>0</v>
      </c>
      <c r="BD1341" s="56">
        <f>IFERROR(VLOOKUP($F1341,Ref_Param!$L:$M,2,0),0)*AC1341</f>
        <v>0</v>
      </c>
      <c r="BE1341" s="56">
        <f>IFERROR(VLOOKUP($F1341,Ref_Param!$L:$M,2,0),0)*AD1341</f>
        <v>80.903999999999996</v>
      </c>
      <c r="BF1341" s="56">
        <f>IFERROR(VLOOKUP($F1341,Ref_Param!$L:$M,2,0),0)*AE1341</f>
        <v>81</v>
      </c>
      <c r="BG1341" s="57">
        <f t="shared" si="372"/>
        <v>161.904</v>
      </c>
      <c r="BH1341" s="56">
        <f>IFERROR(VLOOKUP($F1341,Ref_Param!$L:$M,2,0),0)*AG1341</f>
        <v>35</v>
      </c>
      <c r="BI1341" s="56">
        <f>IFERROR(VLOOKUP($F1341,Ref_Param!$L:$M,2,0),0)*AH1341</f>
        <v>35</v>
      </c>
      <c r="BJ1341" s="56">
        <f>IFERROR(VLOOKUP($F1341,Ref_Param!$L:$M,2,0),0)*AI1341</f>
        <v>35</v>
      </c>
      <c r="BK1341" s="56">
        <f>IFERROR(VLOOKUP($F1341,Ref_Param!$L:$M,2,0),0)*AJ1341</f>
        <v>35</v>
      </c>
      <c r="BL1341" s="57">
        <f t="shared" si="373"/>
        <v>140</v>
      </c>
      <c r="BM1341" s="58">
        <f>IFERROR(VLOOKUP($F1341,Ref_Param!$L:$M,2,0),0)*AL1341</f>
        <v>0</v>
      </c>
      <c r="BN1341" s="59">
        <f>IFERROR(VLOOKUP($F1341,Ref_Param!$L:$M,2,0),0)*AM1341</f>
        <v>0</v>
      </c>
    </row>
    <row r="1342" spans="1:66" ht="15" customHeight="1" x14ac:dyDescent="0.3">
      <c r="A1342" s="91" t="str">
        <f t="shared" si="363"/>
        <v>EAISDigital - Business Process Management (Pega)</v>
      </c>
      <c r="B1342" s="43" t="s">
        <v>4152</v>
      </c>
      <c r="C1342" s="43" t="s">
        <v>4155</v>
      </c>
      <c r="D1342" s="43" t="s">
        <v>1855</v>
      </c>
      <c r="E1342" s="66" t="s">
        <v>1856</v>
      </c>
      <c r="F1342" s="43" t="s">
        <v>3731</v>
      </c>
      <c r="G1342" s="44" t="s">
        <v>1052</v>
      </c>
      <c r="H1342" s="41" t="s">
        <v>31</v>
      </c>
      <c r="I1342" s="66" t="s">
        <v>26</v>
      </c>
      <c r="J1342" s="43"/>
      <c r="K1342" s="66"/>
      <c r="L1342" s="43" t="s">
        <v>4110</v>
      </c>
      <c r="M1342" s="7">
        <v>0</v>
      </c>
      <c r="N1342" s="7">
        <v>0</v>
      </c>
      <c r="O1342" s="7">
        <v>0</v>
      </c>
      <c r="P1342" s="7">
        <v>0</v>
      </c>
      <c r="Q1342" s="46">
        <f t="shared" si="364"/>
        <v>0</v>
      </c>
      <c r="R1342" s="7">
        <v>0</v>
      </c>
      <c r="S1342" s="7">
        <v>0</v>
      </c>
      <c r="T1342" s="7">
        <v>0</v>
      </c>
      <c r="U1342" s="7">
        <v>0</v>
      </c>
      <c r="V1342" s="46">
        <f t="shared" si="365"/>
        <v>0</v>
      </c>
      <c r="W1342" s="7">
        <v>0</v>
      </c>
      <c r="X1342" s="7">
        <v>0</v>
      </c>
      <c r="Y1342" s="7">
        <v>0</v>
      </c>
      <c r="Z1342" s="7">
        <v>-0.67400000000000004</v>
      </c>
      <c r="AA1342" s="46">
        <f t="shared" si="366"/>
        <v>-0.67400000000000004</v>
      </c>
      <c r="AB1342" s="49">
        <v>-7.927999799998406</v>
      </c>
      <c r="AC1342" s="49">
        <v>1.5576299999999854</v>
      </c>
      <c r="AD1342" s="49"/>
      <c r="AE1342" s="49"/>
      <c r="AF1342" s="46">
        <f t="shared" si="367"/>
        <v>-6.3703697999984206</v>
      </c>
      <c r="AG1342" s="49"/>
      <c r="AH1342" s="49"/>
      <c r="AI1342" s="49"/>
      <c r="AJ1342" s="49"/>
      <c r="AK1342" s="46">
        <f t="shared" si="368"/>
        <v>0</v>
      </c>
      <c r="AL1342" s="48"/>
      <c r="AM1342" s="48"/>
      <c r="AN1342" s="50">
        <f>IFERROR(VLOOKUP($F1342,Ref_Param!$L:$M,2,0),0)*M1342</f>
        <v>0</v>
      </c>
      <c r="AO1342" s="50">
        <f>IFERROR(VLOOKUP($F1342,Ref_Param!$L:$M,2,0),0)*N1342</f>
        <v>0</v>
      </c>
      <c r="AP1342" s="50">
        <f>IFERROR(VLOOKUP($F1342,Ref_Param!$L:$M,2,0),0)*O1342</f>
        <v>0</v>
      </c>
      <c r="AQ1342" s="50">
        <f>IFERROR(VLOOKUP($F1342,Ref_Param!$L:$M,2,0),0)*P1342</f>
        <v>0</v>
      </c>
      <c r="AR1342" s="51">
        <f t="shared" si="369"/>
        <v>0</v>
      </c>
      <c r="AS1342" s="52">
        <f>IFERROR(VLOOKUP($F1342,Ref_Param!$L:$M,2,0),0)*R1342</f>
        <v>0</v>
      </c>
      <c r="AT1342" s="52">
        <f>IFERROR(VLOOKUP($F1342,Ref_Param!$L:$M,2,0),0)*S1342</f>
        <v>0</v>
      </c>
      <c r="AU1342" s="52">
        <f>IFERROR(VLOOKUP($F1342,Ref_Param!$L:$M,2,0),0)*T1342</f>
        <v>0</v>
      </c>
      <c r="AV1342" s="52">
        <f>IFERROR(VLOOKUP($F1342,Ref_Param!$L:$M,2,0),0)*U1342</f>
        <v>0</v>
      </c>
      <c r="AW1342" s="53">
        <f t="shared" si="370"/>
        <v>0</v>
      </c>
      <c r="AX1342" s="54">
        <f>IFERROR(VLOOKUP($F1342,Ref_Param!$L:$M,2,0),0)*W1342</f>
        <v>0</v>
      </c>
      <c r="AY1342" s="54">
        <f>IFERROR(VLOOKUP($F1342,Ref_Param!$L:$M,2,0),0)*X1342</f>
        <v>0</v>
      </c>
      <c r="AZ1342" s="54">
        <f>IFERROR(VLOOKUP($F1342,Ref_Param!$L:$M,2,0),0)*Y1342</f>
        <v>0</v>
      </c>
      <c r="BA1342" s="54">
        <f>IFERROR(VLOOKUP($F1342,Ref_Param!$L:$M,2,0),0)*Z1342</f>
        <v>-8.2025069976877363E-3</v>
      </c>
      <c r="BB1342" s="55">
        <f t="shared" si="371"/>
        <v>-8.2025069976877363E-3</v>
      </c>
      <c r="BC1342" s="56">
        <f>IFERROR(VLOOKUP($F1342,Ref_Param!$L:$M,2,0),0)*AB1342</f>
        <v>-9.6482898868180858E-2</v>
      </c>
      <c r="BD1342" s="56">
        <f>IFERROR(VLOOKUP($F1342,Ref_Param!$L:$M,2,0),0)*AC1342</f>
        <v>1.895618838992319E-2</v>
      </c>
      <c r="BE1342" s="56">
        <f>IFERROR(VLOOKUP($F1342,Ref_Param!$L:$M,2,0),0)*AD1342</f>
        <v>0</v>
      </c>
      <c r="BF1342" s="56">
        <f>IFERROR(VLOOKUP($F1342,Ref_Param!$L:$M,2,0),0)*AE1342</f>
        <v>0</v>
      </c>
      <c r="BG1342" s="57">
        <f t="shared" si="372"/>
        <v>-7.7526710478257668E-2</v>
      </c>
      <c r="BH1342" s="56">
        <f>IFERROR(VLOOKUP($F1342,Ref_Param!$L:$M,2,0),0)*AG1342</f>
        <v>0</v>
      </c>
      <c r="BI1342" s="56">
        <f>IFERROR(VLOOKUP($F1342,Ref_Param!$L:$M,2,0),0)*AH1342</f>
        <v>0</v>
      </c>
      <c r="BJ1342" s="56">
        <f>IFERROR(VLOOKUP($F1342,Ref_Param!$L:$M,2,0),0)*AI1342</f>
        <v>0</v>
      </c>
      <c r="BK1342" s="56">
        <f>IFERROR(VLOOKUP($F1342,Ref_Param!$L:$M,2,0),0)*AJ1342</f>
        <v>0</v>
      </c>
      <c r="BL1342" s="57">
        <f t="shared" si="373"/>
        <v>0</v>
      </c>
      <c r="BM1342" s="58">
        <f>IFERROR(VLOOKUP($F1342,Ref_Param!$L:$M,2,0),0)*AL1342</f>
        <v>0</v>
      </c>
      <c r="BN1342" s="59">
        <f>IFERROR(VLOOKUP($F1342,Ref_Param!$L:$M,2,0),0)*AM1342</f>
        <v>0</v>
      </c>
    </row>
    <row r="1343" spans="1:66" ht="15" customHeight="1" x14ac:dyDescent="0.3">
      <c r="A1343" s="91" t="str">
        <f t="shared" si="363"/>
        <v>EAISDigital - Business Process Management (Pega)</v>
      </c>
      <c r="B1343" s="43" t="s">
        <v>4152</v>
      </c>
      <c r="C1343" s="43" t="s">
        <v>4155</v>
      </c>
      <c r="D1343" s="43" t="s">
        <v>1855</v>
      </c>
      <c r="E1343" s="66" t="s">
        <v>1856</v>
      </c>
      <c r="F1343" s="43" t="s">
        <v>20</v>
      </c>
      <c r="G1343" s="44" t="s">
        <v>1052</v>
      </c>
      <c r="H1343" s="41" t="s">
        <v>31</v>
      </c>
      <c r="I1343" s="66" t="s">
        <v>26</v>
      </c>
      <c r="J1343" s="43"/>
      <c r="K1343" s="66"/>
      <c r="L1343" s="43" t="s">
        <v>4109</v>
      </c>
      <c r="M1343" s="7"/>
      <c r="N1343" s="7"/>
      <c r="O1343" s="7"/>
      <c r="P1343" s="7"/>
      <c r="Q1343" s="46">
        <f t="shared" si="364"/>
        <v>0</v>
      </c>
      <c r="R1343" s="7"/>
      <c r="S1343" s="7"/>
      <c r="T1343" s="7"/>
      <c r="U1343" s="7"/>
      <c r="V1343" s="46">
        <f t="shared" si="365"/>
        <v>0</v>
      </c>
      <c r="W1343" s="7"/>
      <c r="X1343" s="7"/>
      <c r="Y1343" s="7"/>
      <c r="Z1343" s="7"/>
      <c r="AA1343" s="46">
        <f t="shared" si="366"/>
        <v>0</v>
      </c>
      <c r="AB1343" s="49"/>
      <c r="AC1343" s="49"/>
      <c r="AD1343" s="49">
        <v>28.605</v>
      </c>
      <c r="AE1343" s="49">
        <v>0</v>
      </c>
      <c r="AF1343" s="46">
        <f t="shared" si="367"/>
        <v>28.605</v>
      </c>
      <c r="AG1343" s="49"/>
      <c r="AH1343" s="49"/>
      <c r="AI1343" s="49"/>
      <c r="AJ1343" s="49"/>
      <c r="AK1343" s="46">
        <f t="shared" si="368"/>
        <v>0</v>
      </c>
      <c r="AL1343" s="48"/>
      <c r="AM1343" s="48"/>
      <c r="AN1343" s="50">
        <f>IFERROR(VLOOKUP($F1343,Ref_Param!$L:$M,2,0),0)*M1343</f>
        <v>0</v>
      </c>
      <c r="AO1343" s="50">
        <f>IFERROR(VLOOKUP($F1343,Ref_Param!$L:$M,2,0),0)*N1343</f>
        <v>0</v>
      </c>
      <c r="AP1343" s="50">
        <f>IFERROR(VLOOKUP($F1343,Ref_Param!$L:$M,2,0),0)*O1343</f>
        <v>0</v>
      </c>
      <c r="AQ1343" s="50">
        <f>IFERROR(VLOOKUP($F1343,Ref_Param!$L:$M,2,0),0)*P1343</f>
        <v>0</v>
      </c>
      <c r="AR1343" s="51">
        <f t="shared" si="369"/>
        <v>0</v>
      </c>
      <c r="AS1343" s="52">
        <f>IFERROR(VLOOKUP($F1343,Ref_Param!$L:$M,2,0),0)*R1343</f>
        <v>0</v>
      </c>
      <c r="AT1343" s="52">
        <f>IFERROR(VLOOKUP($F1343,Ref_Param!$L:$M,2,0),0)*S1343</f>
        <v>0</v>
      </c>
      <c r="AU1343" s="52">
        <f>IFERROR(VLOOKUP($F1343,Ref_Param!$L:$M,2,0),0)*T1343</f>
        <v>0</v>
      </c>
      <c r="AV1343" s="52">
        <f>IFERROR(VLOOKUP($F1343,Ref_Param!$L:$M,2,0),0)*U1343</f>
        <v>0</v>
      </c>
      <c r="AW1343" s="53">
        <f t="shared" si="370"/>
        <v>0</v>
      </c>
      <c r="AX1343" s="54">
        <f>IFERROR(VLOOKUP($F1343,Ref_Param!$L:$M,2,0),0)*W1343</f>
        <v>0</v>
      </c>
      <c r="AY1343" s="54">
        <f>IFERROR(VLOOKUP($F1343,Ref_Param!$L:$M,2,0),0)*X1343</f>
        <v>0</v>
      </c>
      <c r="AZ1343" s="54">
        <f>IFERROR(VLOOKUP($F1343,Ref_Param!$L:$M,2,0),0)*Y1343</f>
        <v>0</v>
      </c>
      <c r="BA1343" s="54">
        <f>IFERROR(VLOOKUP($F1343,Ref_Param!$L:$M,2,0),0)*Z1343</f>
        <v>0</v>
      </c>
      <c r="BB1343" s="55">
        <f t="shared" si="371"/>
        <v>0</v>
      </c>
      <c r="BC1343" s="56">
        <f>IFERROR(VLOOKUP($F1343,Ref_Param!$L:$M,2,0),0)*AB1343</f>
        <v>0</v>
      </c>
      <c r="BD1343" s="56">
        <f>IFERROR(VLOOKUP($F1343,Ref_Param!$L:$M,2,0),0)*AC1343</f>
        <v>0</v>
      </c>
      <c r="BE1343" s="56">
        <f>IFERROR(VLOOKUP($F1343,Ref_Param!$L:$M,2,0),0)*AD1343</f>
        <v>28.605</v>
      </c>
      <c r="BF1343" s="56">
        <f>IFERROR(VLOOKUP($F1343,Ref_Param!$L:$M,2,0),0)*AE1343</f>
        <v>0</v>
      </c>
      <c r="BG1343" s="57">
        <f t="shared" si="372"/>
        <v>28.605</v>
      </c>
      <c r="BH1343" s="56">
        <f>IFERROR(VLOOKUP($F1343,Ref_Param!$L:$M,2,0),0)*AG1343</f>
        <v>0</v>
      </c>
      <c r="BI1343" s="56">
        <f>IFERROR(VLOOKUP($F1343,Ref_Param!$L:$M,2,0),0)*AH1343</f>
        <v>0</v>
      </c>
      <c r="BJ1343" s="56">
        <f>IFERROR(VLOOKUP($F1343,Ref_Param!$L:$M,2,0),0)*AI1343</f>
        <v>0</v>
      </c>
      <c r="BK1343" s="56">
        <f>IFERROR(VLOOKUP($F1343,Ref_Param!$L:$M,2,0),0)*AJ1343</f>
        <v>0</v>
      </c>
      <c r="BL1343" s="57">
        <f t="shared" si="373"/>
        <v>0</v>
      </c>
      <c r="BM1343" s="58">
        <f>IFERROR(VLOOKUP($F1343,Ref_Param!$L:$M,2,0),0)*AL1343</f>
        <v>0</v>
      </c>
      <c r="BN1343" s="59">
        <f>IFERROR(VLOOKUP($F1343,Ref_Param!$L:$M,2,0),0)*AM1343</f>
        <v>0</v>
      </c>
    </row>
    <row r="1344" spans="1:66" ht="15" customHeight="1" x14ac:dyDescent="0.3">
      <c r="A1344" s="91" t="str">
        <f t="shared" si="363"/>
        <v>EAISDigital - Business Process Management (Pega)</v>
      </c>
      <c r="B1344" s="43" t="s">
        <v>4152</v>
      </c>
      <c r="C1344" s="43" t="s">
        <v>4155</v>
      </c>
      <c r="D1344" s="43" t="s">
        <v>1855</v>
      </c>
      <c r="E1344" s="66" t="s">
        <v>1856</v>
      </c>
      <c r="F1344" s="43" t="s">
        <v>20</v>
      </c>
      <c r="G1344" s="44" t="s">
        <v>1052</v>
      </c>
      <c r="H1344" s="41" t="s">
        <v>31</v>
      </c>
      <c r="I1344" s="66" t="s">
        <v>26</v>
      </c>
      <c r="J1344" s="43"/>
      <c r="K1344" s="66"/>
      <c r="L1344" s="43" t="s">
        <v>4110</v>
      </c>
      <c r="M1344" s="7">
        <v>60.275245409587967</v>
      </c>
      <c r="N1344" s="7">
        <v>49.025372686630433</v>
      </c>
      <c r="O1344" s="7">
        <v>10.763653601838087</v>
      </c>
      <c r="P1344" s="7">
        <v>14.197331956277001</v>
      </c>
      <c r="Q1344" s="46">
        <f t="shared" si="364"/>
        <v>134.2616036543335</v>
      </c>
      <c r="R1344" s="7">
        <v>7.7171128697710145</v>
      </c>
      <c r="S1344" s="7">
        <v>6.7393111377710158</v>
      </c>
      <c r="T1344" s="7">
        <v>3.2023779726318584</v>
      </c>
      <c r="U1344" s="7">
        <v>5.0827471028441344</v>
      </c>
      <c r="V1344" s="46">
        <f t="shared" si="365"/>
        <v>22.741549083018022</v>
      </c>
      <c r="W1344" s="7">
        <v>5.1276168810521696</v>
      </c>
      <c r="X1344" s="7">
        <v>0.16137024983330495</v>
      </c>
      <c r="Y1344" s="7">
        <v>4.2531302748726647</v>
      </c>
      <c r="Z1344" s="7">
        <v>16.932397438235295</v>
      </c>
      <c r="AA1344" s="46">
        <f t="shared" si="366"/>
        <v>26.474514843993433</v>
      </c>
      <c r="AB1344" s="49">
        <v>61.049032730328335</v>
      </c>
      <c r="AC1344" s="49">
        <v>17.816715793120665</v>
      </c>
      <c r="AD1344" s="49"/>
      <c r="AE1344" s="49"/>
      <c r="AF1344" s="46">
        <f t="shared" si="367"/>
        <v>78.865748523449</v>
      </c>
      <c r="AG1344" s="49"/>
      <c r="AH1344" s="49"/>
      <c r="AI1344" s="49"/>
      <c r="AJ1344" s="49"/>
      <c r="AK1344" s="46">
        <f t="shared" si="368"/>
        <v>0</v>
      </c>
      <c r="AL1344" s="48"/>
      <c r="AM1344" s="48"/>
      <c r="AN1344" s="50">
        <f>IFERROR(VLOOKUP($F1344,Ref_Param!$L:$M,2,0),0)*M1344</f>
        <v>60.275245409587967</v>
      </c>
      <c r="AO1344" s="50">
        <f>IFERROR(VLOOKUP($F1344,Ref_Param!$L:$M,2,0),0)*N1344</f>
        <v>49.025372686630433</v>
      </c>
      <c r="AP1344" s="50">
        <f>IFERROR(VLOOKUP($F1344,Ref_Param!$L:$M,2,0),0)*O1344</f>
        <v>10.763653601838087</v>
      </c>
      <c r="AQ1344" s="50">
        <f>IFERROR(VLOOKUP($F1344,Ref_Param!$L:$M,2,0),0)*P1344</f>
        <v>14.197331956277001</v>
      </c>
      <c r="AR1344" s="51">
        <f t="shared" si="369"/>
        <v>134.2616036543335</v>
      </c>
      <c r="AS1344" s="52">
        <f>IFERROR(VLOOKUP($F1344,Ref_Param!$L:$M,2,0),0)*R1344</f>
        <v>7.7171128697710145</v>
      </c>
      <c r="AT1344" s="52">
        <f>IFERROR(VLOOKUP($F1344,Ref_Param!$L:$M,2,0),0)*S1344</f>
        <v>6.7393111377710158</v>
      </c>
      <c r="AU1344" s="52">
        <f>IFERROR(VLOOKUP($F1344,Ref_Param!$L:$M,2,0),0)*T1344</f>
        <v>3.2023779726318584</v>
      </c>
      <c r="AV1344" s="52">
        <f>IFERROR(VLOOKUP($F1344,Ref_Param!$L:$M,2,0),0)*U1344</f>
        <v>5.0827471028441344</v>
      </c>
      <c r="AW1344" s="53">
        <f t="shared" si="370"/>
        <v>22.741549083018022</v>
      </c>
      <c r="AX1344" s="54">
        <f>IFERROR(VLOOKUP($F1344,Ref_Param!$L:$M,2,0),0)*W1344</f>
        <v>5.1276168810521696</v>
      </c>
      <c r="AY1344" s="54">
        <f>IFERROR(VLOOKUP($F1344,Ref_Param!$L:$M,2,0),0)*X1344</f>
        <v>0.16137024983330495</v>
      </c>
      <c r="AZ1344" s="54">
        <f>IFERROR(VLOOKUP($F1344,Ref_Param!$L:$M,2,0),0)*Y1344</f>
        <v>4.2531302748726647</v>
      </c>
      <c r="BA1344" s="54">
        <f>IFERROR(VLOOKUP($F1344,Ref_Param!$L:$M,2,0),0)*Z1344</f>
        <v>16.932397438235295</v>
      </c>
      <c r="BB1344" s="55">
        <f t="shared" si="371"/>
        <v>26.474514843993433</v>
      </c>
      <c r="BC1344" s="56">
        <f>IFERROR(VLOOKUP($F1344,Ref_Param!$L:$M,2,0),0)*AB1344</f>
        <v>61.049032730328335</v>
      </c>
      <c r="BD1344" s="56">
        <f>IFERROR(VLOOKUP($F1344,Ref_Param!$L:$M,2,0),0)*AC1344</f>
        <v>17.816715793120665</v>
      </c>
      <c r="BE1344" s="56">
        <f>IFERROR(VLOOKUP($F1344,Ref_Param!$L:$M,2,0),0)*AD1344</f>
        <v>0</v>
      </c>
      <c r="BF1344" s="56">
        <f>IFERROR(VLOOKUP($F1344,Ref_Param!$L:$M,2,0),0)*AE1344</f>
        <v>0</v>
      </c>
      <c r="BG1344" s="57">
        <f t="shared" si="372"/>
        <v>78.865748523449</v>
      </c>
      <c r="BH1344" s="56">
        <f>IFERROR(VLOOKUP($F1344,Ref_Param!$L:$M,2,0),0)*AG1344</f>
        <v>0</v>
      </c>
      <c r="BI1344" s="56">
        <f>IFERROR(VLOOKUP($F1344,Ref_Param!$L:$M,2,0),0)*AH1344</f>
        <v>0</v>
      </c>
      <c r="BJ1344" s="56">
        <f>IFERROR(VLOOKUP($F1344,Ref_Param!$L:$M,2,0),0)*AI1344</f>
        <v>0</v>
      </c>
      <c r="BK1344" s="56">
        <f>IFERROR(VLOOKUP($F1344,Ref_Param!$L:$M,2,0),0)*AJ1344</f>
        <v>0</v>
      </c>
      <c r="BL1344" s="57">
        <f t="shared" si="373"/>
        <v>0</v>
      </c>
      <c r="BM1344" s="58">
        <f>IFERROR(VLOOKUP($F1344,Ref_Param!$L:$M,2,0),0)*AL1344</f>
        <v>0</v>
      </c>
      <c r="BN1344" s="59">
        <f>IFERROR(VLOOKUP($F1344,Ref_Param!$L:$M,2,0),0)*AM1344</f>
        <v>0</v>
      </c>
    </row>
    <row r="1345" spans="1:66" ht="15" customHeight="1" x14ac:dyDescent="0.3">
      <c r="A1345" s="91" t="str">
        <f t="shared" si="363"/>
        <v>EAISDigital - Business Process Management (Pega)</v>
      </c>
      <c r="B1345" s="43" t="s">
        <v>4152</v>
      </c>
      <c r="C1345" s="43" t="s">
        <v>4155</v>
      </c>
      <c r="D1345" s="43" t="s">
        <v>337</v>
      </c>
      <c r="E1345" s="66" t="s">
        <v>5206</v>
      </c>
      <c r="F1345" s="43" t="s">
        <v>3731</v>
      </c>
      <c r="G1345" s="44" t="s">
        <v>1052</v>
      </c>
      <c r="H1345" s="41" t="s">
        <v>5426</v>
      </c>
      <c r="I1345" s="66" t="s">
        <v>26</v>
      </c>
      <c r="J1345" s="43"/>
      <c r="K1345" s="66"/>
      <c r="L1345" s="43" t="s">
        <v>4110</v>
      </c>
      <c r="M1345" s="7">
        <v>0</v>
      </c>
      <c r="N1345" s="7">
        <v>0</v>
      </c>
      <c r="O1345" s="7">
        <v>0</v>
      </c>
      <c r="P1345" s="7">
        <v>0</v>
      </c>
      <c r="Q1345" s="46">
        <f t="shared" si="364"/>
        <v>0</v>
      </c>
      <c r="R1345" s="7">
        <v>0</v>
      </c>
      <c r="S1345" s="7">
        <v>0</v>
      </c>
      <c r="T1345" s="7">
        <v>0</v>
      </c>
      <c r="U1345" s="7">
        <v>0</v>
      </c>
      <c r="V1345" s="46">
        <f t="shared" si="365"/>
        <v>0</v>
      </c>
      <c r="W1345" s="7">
        <v>0</v>
      </c>
      <c r="X1345" s="7">
        <v>0</v>
      </c>
      <c r="Y1345" s="7">
        <v>0</v>
      </c>
      <c r="Z1345" s="7">
        <v>0</v>
      </c>
      <c r="AA1345" s="46">
        <f t="shared" si="366"/>
        <v>0</v>
      </c>
      <c r="AB1345" s="49">
        <v>-1.999999999999999E-2</v>
      </c>
      <c r="AC1345" s="49">
        <v>18.974599999999931</v>
      </c>
      <c r="AD1345" s="49"/>
      <c r="AE1345" s="49"/>
      <c r="AF1345" s="46">
        <f t="shared" si="367"/>
        <v>18.954599999999932</v>
      </c>
      <c r="AG1345" s="49"/>
      <c r="AH1345" s="49"/>
      <c r="AI1345" s="49"/>
      <c r="AJ1345" s="49"/>
      <c r="AK1345" s="46">
        <f t="shared" si="368"/>
        <v>0</v>
      </c>
      <c r="AL1345" s="48"/>
      <c r="AM1345" s="48"/>
      <c r="AN1345" s="50">
        <f>IFERROR(VLOOKUP($F1345,Ref_Param!$L:$M,2,0),0)*M1345</f>
        <v>0</v>
      </c>
      <c r="AO1345" s="50">
        <f>IFERROR(VLOOKUP($F1345,Ref_Param!$L:$M,2,0),0)*N1345</f>
        <v>0</v>
      </c>
      <c r="AP1345" s="50">
        <f>IFERROR(VLOOKUP($F1345,Ref_Param!$L:$M,2,0),0)*O1345</f>
        <v>0</v>
      </c>
      <c r="AQ1345" s="50">
        <f>IFERROR(VLOOKUP($F1345,Ref_Param!$L:$M,2,0),0)*P1345</f>
        <v>0</v>
      </c>
      <c r="AR1345" s="51">
        <f t="shared" si="369"/>
        <v>0</v>
      </c>
      <c r="AS1345" s="52">
        <f>IFERROR(VLOOKUP($F1345,Ref_Param!$L:$M,2,0),0)*R1345</f>
        <v>0</v>
      </c>
      <c r="AT1345" s="52">
        <f>IFERROR(VLOOKUP($F1345,Ref_Param!$L:$M,2,0),0)*S1345</f>
        <v>0</v>
      </c>
      <c r="AU1345" s="52">
        <f>IFERROR(VLOOKUP($F1345,Ref_Param!$L:$M,2,0),0)*T1345</f>
        <v>0</v>
      </c>
      <c r="AV1345" s="52">
        <f>IFERROR(VLOOKUP($F1345,Ref_Param!$L:$M,2,0),0)*U1345</f>
        <v>0</v>
      </c>
      <c r="AW1345" s="53">
        <f t="shared" si="370"/>
        <v>0</v>
      </c>
      <c r="AX1345" s="54">
        <f>IFERROR(VLOOKUP($F1345,Ref_Param!$L:$M,2,0),0)*W1345</f>
        <v>0</v>
      </c>
      <c r="AY1345" s="54">
        <f>IFERROR(VLOOKUP($F1345,Ref_Param!$L:$M,2,0),0)*X1345</f>
        <v>0</v>
      </c>
      <c r="AZ1345" s="54">
        <f>IFERROR(VLOOKUP($F1345,Ref_Param!$L:$M,2,0),0)*Y1345</f>
        <v>0</v>
      </c>
      <c r="BA1345" s="54">
        <f>IFERROR(VLOOKUP($F1345,Ref_Param!$L:$M,2,0),0)*Z1345</f>
        <v>0</v>
      </c>
      <c r="BB1345" s="55">
        <f t="shared" si="371"/>
        <v>0</v>
      </c>
      <c r="BC1345" s="56">
        <f>IFERROR(VLOOKUP($F1345,Ref_Param!$L:$M,2,0),0)*AB1345</f>
        <v>-2.4339783375927989E-4</v>
      </c>
      <c r="BD1345" s="56">
        <f>IFERROR(VLOOKUP($F1345,Ref_Param!$L:$M,2,0),0)*AC1345</f>
        <v>0.23091882682244089</v>
      </c>
      <c r="BE1345" s="56">
        <f>IFERROR(VLOOKUP($F1345,Ref_Param!$L:$M,2,0),0)*AD1345</f>
        <v>0</v>
      </c>
      <c r="BF1345" s="56">
        <f>IFERROR(VLOOKUP($F1345,Ref_Param!$L:$M,2,0),0)*AE1345</f>
        <v>0</v>
      </c>
      <c r="BG1345" s="57">
        <f t="shared" si="372"/>
        <v>0.2306754289886816</v>
      </c>
      <c r="BH1345" s="56">
        <f>IFERROR(VLOOKUP($F1345,Ref_Param!$L:$M,2,0),0)*AG1345</f>
        <v>0</v>
      </c>
      <c r="BI1345" s="56">
        <f>IFERROR(VLOOKUP($F1345,Ref_Param!$L:$M,2,0),0)*AH1345</f>
        <v>0</v>
      </c>
      <c r="BJ1345" s="56">
        <f>IFERROR(VLOOKUP($F1345,Ref_Param!$L:$M,2,0),0)*AI1345</f>
        <v>0</v>
      </c>
      <c r="BK1345" s="56">
        <f>IFERROR(VLOOKUP($F1345,Ref_Param!$L:$M,2,0),0)*AJ1345</f>
        <v>0</v>
      </c>
      <c r="BL1345" s="57">
        <f t="shared" si="373"/>
        <v>0</v>
      </c>
      <c r="BM1345" s="58">
        <f>IFERROR(VLOOKUP($F1345,Ref_Param!$L:$M,2,0),0)*AL1345</f>
        <v>0</v>
      </c>
      <c r="BN1345" s="59">
        <f>IFERROR(VLOOKUP($F1345,Ref_Param!$L:$M,2,0),0)*AM1345</f>
        <v>0</v>
      </c>
    </row>
    <row r="1346" spans="1:66" ht="15" customHeight="1" x14ac:dyDescent="0.3">
      <c r="A1346" s="91" t="str">
        <f t="shared" si="363"/>
        <v>EAISDigital - Business Process Management (Pega)</v>
      </c>
      <c r="B1346" s="43" t="s">
        <v>4152</v>
      </c>
      <c r="C1346" s="43" t="s">
        <v>4155</v>
      </c>
      <c r="D1346" s="43" t="s">
        <v>337</v>
      </c>
      <c r="E1346" s="66" t="s">
        <v>5206</v>
      </c>
      <c r="F1346" s="43" t="s">
        <v>20</v>
      </c>
      <c r="G1346" s="44" t="s">
        <v>1052</v>
      </c>
      <c r="H1346" s="41" t="s">
        <v>5426</v>
      </c>
      <c r="I1346" s="66" t="s">
        <v>26</v>
      </c>
      <c r="J1346" s="43"/>
      <c r="K1346" s="66"/>
      <c r="L1346" s="43" t="s">
        <v>4110</v>
      </c>
      <c r="M1346" s="7">
        <v>-134.02720235735381</v>
      </c>
      <c r="N1346" s="7">
        <v>110.20484284487063</v>
      </c>
      <c r="O1346" s="7">
        <v>118.73006257550487</v>
      </c>
      <c r="P1346" s="7">
        <v>129.68225294959507</v>
      </c>
      <c r="Q1346" s="46">
        <f t="shared" si="364"/>
        <v>224.58995601261677</v>
      </c>
      <c r="R1346" s="7">
        <v>152.2916792516111</v>
      </c>
      <c r="S1346" s="7">
        <v>127.21074746182101</v>
      </c>
      <c r="T1346" s="7">
        <v>88.979209254285195</v>
      </c>
      <c r="U1346" s="7">
        <v>111.73200036890137</v>
      </c>
      <c r="V1346" s="46">
        <f t="shared" si="365"/>
        <v>480.21363633661866</v>
      </c>
      <c r="W1346" s="7">
        <v>155.95932095435541</v>
      </c>
      <c r="X1346" s="7">
        <v>317.02463464799314</v>
      </c>
      <c r="Y1346" s="7">
        <v>297.2499098883336</v>
      </c>
      <c r="Z1346" s="7">
        <v>397.89547480618347</v>
      </c>
      <c r="AA1346" s="46">
        <f t="shared" si="366"/>
        <v>1168.1293402968656</v>
      </c>
      <c r="AB1346" s="49">
        <v>483.04533877423512</v>
      </c>
      <c r="AC1346" s="49">
        <v>394.0878425784847</v>
      </c>
      <c r="AD1346" s="49"/>
      <c r="AE1346" s="49"/>
      <c r="AF1346" s="46">
        <f t="shared" si="367"/>
        <v>877.13318135271982</v>
      </c>
      <c r="AG1346" s="49"/>
      <c r="AH1346" s="49"/>
      <c r="AI1346" s="49"/>
      <c r="AJ1346" s="49"/>
      <c r="AK1346" s="46">
        <f t="shared" si="368"/>
        <v>0</v>
      </c>
      <c r="AL1346" s="48"/>
      <c r="AM1346" s="48"/>
      <c r="AN1346" s="50">
        <f>IFERROR(VLOOKUP($F1346,Ref_Param!$L:$M,2,0),0)*M1346</f>
        <v>-134.02720235735381</v>
      </c>
      <c r="AO1346" s="50">
        <f>IFERROR(VLOOKUP($F1346,Ref_Param!$L:$M,2,0),0)*N1346</f>
        <v>110.20484284487063</v>
      </c>
      <c r="AP1346" s="50">
        <f>IFERROR(VLOOKUP($F1346,Ref_Param!$L:$M,2,0),0)*O1346</f>
        <v>118.73006257550487</v>
      </c>
      <c r="AQ1346" s="50">
        <f>IFERROR(VLOOKUP($F1346,Ref_Param!$L:$M,2,0),0)*P1346</f>
        <v>129.68225294959507</v>
      </c>
      <c r="AR1346" s="51">
        <f t="shared" si="369"/>
        <v>224.58995601261677</v>
      </c>
      <c r="AS1346" s="52">
        <f>IFERROR(VLOOKUP($F1346,Ref_Param!$L:$M,2,0),0)*R1346</f>
        <v>152.2916792516111</v>
      </c>
      <c r="AT1346" s="52">
        <f>IFERROR(VLOOKUP($F1346,Ref_Param!$L:$M,2,0),0)*S1346</f>
        <v>127.21074746182101</v>
      </c>
      <c r="AU1346" s="52">
        <f>IFERROR(VLOOKUP($F1346,Ref_Param!$L:$M,2,0),0)*T1346</f>
        <v>88.979209254285195</v>
      </c>
      <c r="AV1346" s="52">
        <f>IFERROR(VLOOKUP($F1346,Ref_Param!$L:$M,2,0),0)*U1346</f>
        <v>111.73200036890137</v>
      </c>
      <c r="AW1346" s="53">
        <f t="shared" si="370"/>
        <v>480.21363633661866</v>
      </c>
      <c r="AX1346" s="54">
        <f>IFERROR(VLOOKUP($F1346,Ref_Param!$L:$M,2,0),0)*W1346</f>
        <v>155.95932095435541</v>
      </c>
      <c r="AY1346" s="54">
        <f>IFERROR(VLOOKUP($F1346,Ref_Param!$L:$M,2,0),0)*X1346</f>
        <v>317.02463464799314</v>
      </c>
      <c r="AZ1346" s="54">
        <f>IFERROR(VLOOKUP($F1346,Ref_Param!$L:$M,2,0),0)*Y1346</f>
        <v>297.2499098883336</v>
      </c>
      <c r="BA1346" s="54">
        <f>IFERROR(VLOOKUP($F1346,Ref_Param!$L:$M,2,0),0)*Z1346</f>
        <v>397.89547480618347</v>
      </c>
      <c r="BB1346" s="55">
        <f t="shared" si="371"/>
        <v>1168.1293402968656</v>
      </c>
      <c r="BC1346" s="56">
        <f>IFERROR(VLOOKUP($F1346,Ref_Param!$L:$M,2,0),0)*AB1346</f>
        <v>483.04533877423512</v>
      </c>
      <c r="BD1346" s="56">
        <f>IFERROR(VLOOKUP($F1346,Ref_Param!$L:$M,2,0),0)*AC1346</f>
        <v>394.0878425784847</v>
      </c>
      <c r="BE1346" s="56">
        <f>IFERROR(VLOOKUP($F1346,Ref_Param!$L:$M,2,0),0)*AD1346</f>
        <v>0</v>
      </c>
      <c r="BF1346" s="56">
        <f>IFERROR(VLOOKUP($F1346,Ref_Param!$L:$M,2,0),0)*AE1346</f>
        <v>0</v>
      </c>
      <c r="BG1346" s="57">
        <f t="shared" si="372"/>
        <v>877.13318135271982</v>
      </c>
      <c r="BH1346" s="56">
        <f>IFERROR(VLOOKUP($F1346,Ref_Param!$L:$M,2,0),0)*AG1346</f>
        <v>0</v>
      </c>
      <c r="BI1346" s="56">
        <f>IFERROR(VLOOKUP($F1346,Ref_Param!$L:$M,2,0),0)*AH1346</f>
        <v>0</v>
      </c>
      <c r="BJ1346" s="56">
        <f>IFERROR(VLOOKUP($F1346,Ref_Param!$L:$M,2,0),0)*AI1346</f>
        <v>0</v>
      </c>
      <c r="BK1346" s="56">
        <f>IFERROR(VLOOKUP($F1346,Ref_Param!$L:$M,2,0),0)*AJ1346</f>
        <v>0</v>
      </c>
      <c r="BL1346" s="57">
        <f t="shared" si="373"/>
        <v>0</v>
      </c>
      <c r="BM1346" s="58">
        <f>IFERROR(VLOOKUP($F1346,Ref_Param!$L:$M,2,0),0)*AL1346</f>
        <v>0</v>
      </c>
      <c r="BN1346" s="59">
        <f>IFERROR(VLOOKUP($F1346,Ref_Param!$L:$M,2,0),0)*AM1346</f>
        <v>0</v>
      </c>
    </row>
    <row r="1347" spans="1:66" ht="15" customHeight="1" x14ac:dyDescent="0.3">
      <c r="A1347" s="91" t="str">
        <f t="shared" si="363"/>
        <v>EAISDigital - Business Process Management (Pega)</v>
      </c>
      <c r="B1347" s="43" t="s">
        <v>4152</v>
      </c>
      <c r="C1347" s="43" t="s">
        <v>4155</v>
      </c>
      <c r="D1347" s="43" t="s">
        <v>337</v>
      </c>
      <c r="E1347" s="66" t="s">
        <v>5206</v>
      </c>
      <c r="F1347" s="43" t="s">
        <v>20</v>
      </c>
      <c r="G1347" s="44" t="s">
        <v>1052</v>
      </c>
      <c r="H1347" s="41" t="s">
        <v>5426</v>
      </c>
      <c r="I1347" s="66" t="s">
        <v>26</v>
      </c>
      <c r="J1347" s="43"/>
      <c r="K1347" s="66"/>
      <c r="L1347" s="43" t="s">
        <v>4110</v>
      </c>
      <c r="M1347" s="7"/>
      <c r="N1347" s="7"/>
      <c r="O1347" s="7"/>
      <c r="P1347" s="7"/>
      <c r="Q1347" s="46">
        <f t="shared" si="364"/>
        <v>0</v>
      </c>
      <c r="R1347" s="7"/>
      <c r="S1347" s="7"/>
      <c r="T1347" s="7"/>
      <c r="U1347" s="7"/>
      <c r="V1347" s="46">
        <f t="shared" si="365"/>
        <v>0</v>
      </c>
      <c r="W1347" s="7"/>
      <c r="X1347" s="7"/>
      <c r="Y1347" s="7"/>
      <c r="Z1347" s="7"/>
      <c r="AA1347" s="46">
        <f t="shared" si="366"/>
        <v>0</v>
      </c>
      <c r="AB1347" s="49"/>
      <c r="AC1347" s="49"/>
      <c r="AD1347" s="49">
        <v>382.05700000000002</v>
      </c>
      <c r="AE1347" s="49">
        <v>381</v>
      </c>
      <c r="AF1347" s="46">
        <f t="shared" si="367"/>
        <v>763.05700000000002</v>
      </c>
      <c r="AG1347" s="49">
        <v>400</v>
      </c>
      <c r="AH1347" s="49">
        <v>500</v>
      </c>
      <c r="AI1347" s="49">
        <v>550</v>
      </c>
      <c r="AJ1347" s="49">
        <v>550</v>
      </c>
      <c r="AK1347" s="46">
        <f t="shared" si="368"/>
        <v>2000</v>
      </c>
      <c r="AL1347" s="48"/>
      <c r="AM1347" s="48"/>
      <c r="AN1347" s="50">
        <f>IFERROR(VLOOKUP($F1347,Ref_Param!$L:$M,2,0),0)*M1347</f>
        <v>0</v>
      </c>
      <c r="AO1347" s="50">
        <f>IFERROR(VLOOKUP($F1347,Ref_Param!$L:$M,2,0),0)*N1347</f>
        <v>0</v>
      </c>
      <c r="AP1347" s="50">
        <f>IFERROR(VLOOKUP($F1347,Ref_Param!$L:$M,2,0),0)*O1347</f>
        <v>0</v>
      </c>
      <c r="AQ1347" s="50">
        <f>IFERROR(VLOOKUP($F1347,Ref_Param!$L:$M,2,0),0)*P1347</f>
        <v>0</v>
      </c>
      <c r="AR1347" s="51">
        <f t="shared" si="369"/>
        <v>0</v>
      </c>
      <c r="AS1347" s="52">
        <f>IFERROR(VLOOKUP($F1347,Ref_Param!$L:$M,2,0),0)*R1347</f>
        <v>0</v>
      </c>
      <c r="AT1347" s="52">
        <f>IFERROR(VLOOKUP($F1347,Ref_Param!$L:$M,2,0),0)*S1347</f>
        <v>0</v>
      </c>
      <c r="AU1347" s="52">
        <f>IFERROR(VLOOKUP($F1347,Ref_Param!$L:$M,2,0),0)*T1347</f>
        <v>0</v>
      </c>
      <c r="AV1347" s="52">
        <f>IFERROR(VLOOKUP($F1347,Ref_Param!$L:$M,2,0),0)*U1347</f>
        <v>0</v>
      </c>
      <c r="AW1347" s="53">
        <f t="shared" si="370"/>
        <v>0</v>
      </c>
      <c r="AX1347" s="54">
        <f>IFERROR(VLOOKUP($F1347,Ref_Param!$L:$M,2,0),0)*W1347</f>
        <v>0</v>
      </c>
      <c r="AY1347" s="54">
        <f>IFERROR(VLOOKUP($F1347,Ref_Param!$L:$M,2,0),0)*X1347</f>
        <v>0</v>
      </c>
      <c r="AZ1347" s="54">
        <f>IFERROR(VLOOKUP($F1347,Ref_Param!$L:$M,2,0),0)*Y1347</f>
        <v>0</v>
      </c>
      <c r="BA1347" s="54">
        <f>IFERROR(VLOOKUP($F1347,Ref_Param!$L:$M,2,0),0)*Z1347</f>
        <v>0</v>
      </c>
      <c r="BB1347" s="55">
        <f t="shared" si="371"/>
        <v>0</v>
      </c>
      <c r="BC1347" s="56">
        <f>IFERROR(VLOOKUP($F1347,Ref_Param!$L:$M,2,0),0)*AB1347</f>
        <v>0</v>
      </c>
      <c r="BD1347" s="56">
        <f>IFERROR(VLOOKUP($F1347,Ref_Param!$L:$M,2,0),0)*AC1347</f>
        <v>0</v>
      </c>
      <c r="BE1347" s="56">
        <f>IFERROR(VLOOKUP($F1347,Ref_Param!$L:$M,2,0),0)*AD1347</f>
        <v>382.05700000000002</v>
      </c>
      <c r="BF1347" s="56">
        <f>IFERROR(VLOOKUP($F1347,Ref_Param!$L:$M,2,0),0)*AE1347</f>
        <v>381</v>
      </c>
      <c r="BG1347" s="57">
        <f t="shared" si="372"/>
        <v>763.05700000000002</v>
      </c>
      <c r="BH1347" s="56">
        <f>IFERROR(VLOOKUP($F1347,Ref_Param!$L:$M,2,0),0)*AG1347</f>
        <v>400</v>
      </c>
      <c r="BI1347" s="56">
        <f>IFERROR(VLOOKUP($F1347,Ref_Param!$L:$M,2,0),0)*AH1347</f>
        <v>500</v>
      </c>
      <c r="BJ1347" s="56">
        <f>IFERROR(VLOOKUP($F1347,Ref_Param!$L:$M,2,0),0)*AI1347</f>
        <v>550</v>
      </c>
      <c r="BK1347" s="56">
        <f>IFERROR(VLOOKUP($F1347,Ref_Param!$L:$M,2,0),0)*AJ1347</f>
        <v>550</v>
      </c>
      <c r="BL1347" s="57">
        <f t="shared" si="373"/>
        <v>2000</v>
      </c>
      <c r="BM1347" s="58">
        <f>IFERROR(VLOOKUP($F1347,Ref_Param!$L:$M,2,0),0)*AL1347</f>
        <v>0</v>
      </c>
      <c r="BN1347" s="59">
        <f>IFERROR(VLOOKUP($F1347,Ref_Param!$L:$M,2,0),0)*AM1347</f>
        <v>0</v>
      </c>
    </row>
    <row r="1348" spans="1:66" ht="15" customHeight="1" x14ac:dyDescent="0.3">
      <c r="A1348" s="91" t="str">
        <f t="shared" si="363"/>
        <v>EAISDigital - Business Process Management (Pega)</v>
      </c>
      <c r="B1348" s="43" t="s">
        <v>4152</v>
      </c>
      <c r="C1348" s="43" t="s">
        <v>4155</v>
      </c>
      <c r="D1348" s="43" t="s">
        <v>341</v>
      </c>
      <c r="E1348" s="66" t="s">
        <v>5208</v>
      </c>
      <c r="F1348" s="43" t="s">
        <v>342</v>
      </c>
      <c r="G1348" s="44" t="s">
        <v>1052</v>
      </c>
      <c r="H1348" s="41" t="s">
        <v>155</v>
      </c>
      <c r="I1348" s="66" t="s">
        <v>38</v>
      </c>
      <c r="J1348" s="43"/>
      <c r="K1348" s="66"/>
      <c r="L1348" s="43" t="s">
        <v>4110</v>
      </c>
      <c r="M1348" s="7">
        <v>0</v>
      </c>
      <c r="N1348" s="7">
        <v>0</v>
      </c>
      <c r="O1348" s="7">
        <v>0</v>
      </c>
      <c r="P1348" s="7">
        <v>0</v>
      </c>
      <c r="Q1348" s="46">
        <f t="shared" si="364"/>
        <v>0</v>
      </c>
      <c r="R1348" s="7">
        <v>0</v>
      </c>
      <c r="S1348" s="7">
        <v>0</v>
      </c>
      <c r="T1348" s="7">
        <v>317.56866895101166</v>
      </c>
      <c r="U1348" s="7">
        <v>678.89177295755451</v>
      </c>
      <c r="V1348" s="46">
        <f t="shared" si="365"/>
        <v>996.46044190856617</v>
      </c>
      <c r="W1348" s="7">
        <v>1083.1002863808426</v>
      </c>
      <c r="X1348" s="7">
        <v>1092.2050453628549</v>
      </c>
      <c r="Y1348" s="7">
        <v>934.23488691859097</v>
      </c>
      <c r="Z1348" s="7">
        <v>224.0925938818927</v>
      </c>
      <c r="AA1348" s="46">
        <f t="shared" si="366"/>
        <v>3333.6328125441814</v>
      </c>
      <c r="AB1348" s="49">
        <v>82.982412425208338</v>
      </c>
      <c r="AC1348" s="49">
        <v>152.60860927804424</v>
      </c>
      <c r="AD1348" s="49"/>
      <c r="AE1348" s="49"/>
      <c r="AF1348" s="46">
        <f t="shared" si="367"/>
        <v>235.59102170325258</v>
      </c>
      <c r="AG1348" s="49"/>
      <c r="AH1348" s="49"/>
      <c r="AI1348" s="49"/>
      <c r="AJ1348" s="49"/>
      <c r="AK1348" s="46">
        <f t="shared" si="368"/>
        <v>0</v>
      </c>
      <c r="AL1348" s="48"/>
      <c r="AM1348" s="48"/>
      <c r="AN1348" s="50">
        <f>IFERROR(VLOOKUP($F1348,Ref_Param!$L:$M,2,0),0)*M1348</f>
        <v>0</v>
      </c>
      <c r="AO1348" s="50">
        <f>IFERROR(VLOOKUP($F1348,Ref_Param!$L:$M,2,0),0)*N1348</f>
        <v>0</v>
      </c>
      <c r="AP1348" s="50">
        <f>IFERROR(VLOOKUP($F1348,Ref_Param!$L:$M,2,0),0)*O1348</f>
        <v>0</v>
      </c>
      <c r="AQ1348" s="50">
        <f>IFERROR(VLOOKUP($F1348,Ref_Param!$L:$M,2,0),0)*P1348</f>
        <v>0</v>
      </c>
      <c r="AR1348" s="51">
        <f t="shared" si="369"/>
        <v>0</v>
      </c>
      <c r="AS1348" s="52">
        <f>IFERROR(VLOOKUP($F1348,Ref_Param!$L:$M,2,0),0)*R1348</f>
        <v>0</v>
      </c>
      <c r="AT1348" s="52">
        <f>IFERROR(VLOOKUP($F1348,Ref_Param!$L:$M,2,0),0)*S1348</f>
        <v>0</v>
      </c>
      <c r="AU1348" s="52">
        <f>IFERROR(VLOOKUP($F1348,Ref_Param!$L:$M,2,0),0)*T1348</f>
        <v>40.464207909420665</v>
      </c>
      <c r="AV1348" s="52">
        <f>IFERROR(VLOOKUP($F1348,Ref_Param!$L:$M,2,0),0)*U1348</f>
        <v>86.503551939462142</v>
      </c>
      <c r="AW1348" s="53">
        <f t="shared" si="370"/>
        <v>126.96775984888281</v>
      </c>
      <c r="AX1348" s="54">
        <f>IFERROR(VLOOKUP($F1348,Ref_Param!$L:$M,2,0),0)*W1348</f>
        <v>138.00730191563144</v>
      </c>
      <c r="AY1348" s="54">
        <f>IFERROR(VLOOKUP($F1348,Ref_Param!$L:$M,2,0),0)*X1348</f>
        <v>139.16741906960087</v>
      </c>
      <c r="AZ1348" s="54">
        <f>IFERROR(VLOOKUP($F1348,Ref_Param!$L:$M,2,0),0)*Y1348</f>
        <v>119.03905642007616</v>
      </c>
      <c r="BA1348" s="54">
        <f>IFERROR(VLOOKUP($F1348,Ref_Param!$L:$M,2,0),0)*Z1348</f>
        <v>28.553601776115606</v>
      </c>
      <c r="BB1348" s="55">
        <f t="shared" si="371"/>
        <v>424.76737918142408</v>
      </c>
      <c r="BC1348" s="56">
        <f>IFERROR(VLOOKUP($F1348,Ref_Param!$L:$M,2,0),0)*AB1348</f>
        <v>10.573516588681176</v>
      </c>
      <c r="BD1348" s="56">
        <f>IFERROR(VLOOKUP($F1348,Ref_Param!$L:$M,2,0),0)*AC1348</f>
        <v>19.445200671061521</v>
      </c>
      <c r="BE1348" s="56">
        <f>IFERROR(VLOOKUP($F1348,Ref_Param!$L:$M,2,0),0)*AD1348</f>
        <v>0</v>
      </c>
      <c r="BF1348" s="56">
        <f>IFERROR(VLOOKUP($F1348,Ref_Param!$L:$M,2,0),0)*AE1348</f>
        <v>0</v>
      </c>
      <c r="BG1348" s="57">
        <f t="shared" si="372"/>
        <v>30.018717259742697</v>
      </c>
      <c r="BH1348" s="56">
        <f>IFERROR(VLOOKUP($F1348,Ref_Param!$L:$M,2,0),0)*AG1348</f>
        <v>0</v>
      </c>
      <c r="BI1348" s="56">
        <f>IFERROR(VLOOKUP($F1348,Ref_Param!$L:$M,2,0),0)*AH1348</f>
        <v>0</v>
      </c>
      <c r="BJ1348" s="56">
        <f>IFERROR(VLOOKUP($F1348,Ref_Param!$L:$M,2,0),0)*AI1348</f>
        <v>0</v>
      </c>
      <c r="BK1348" s="56">
        <f>IFERROR(VLOOKUP($F1348,Ref_Param!$L:$M,2,0),0)*AJ1348</f>
        <v>0</v>
      </c>
      <c r="BL1348" s="57">
        <f t="shared" si="373"/>
        <v>0</v>
      </c>
      <c r="BM1348" s="58">
        <f>IFERROR(VLOOKUP($F1348,Ref_Param!$L:$M,2,0),0)*AL1348</f>
        <v>0</v>
      </c>
      <c r="BN1348" s="59">
        <f>IFERROR(VLOOKUP($F1348,Ref_Param!$L:$M,2,0),0)*AM1348</f>
        <v>0</v>
      </c>
    </row>
    <row r="1349" spans="1:66" ht="15" customHeight="1" x14ac:dyDescent="0.3">
      <c r="A1349" s="91" t="str">
        <f t="shared" si="363"/>
        <v>EAISDigital - Business Process Management (Pega)</v>
      </c>
      <c r="B1349" s="43" t="s">
        <v>4152</v>
      </c>
      <c r="C1349" s="43" t="s">
        <v>4155</v>
      </c>
      <c r="D1349" s="43" t="s">
        <v>341</v>
      </c>
      <c r="E1349" s="66" t="s">
        <v>5208</v>
      </c>
      <c r="F1349" s="43" t="s">
        <v>342</v>
      </c>
      <c r="G1349" s="44" t="s">
        <v>1052</v>
      </c>
      <c r="H1349" s="41" t="s">
        <v>155</v>
      </c>
      <c r="I1349" s="66" t="s">
        <v>38</v>
      </c>
      <c r="J1349" s="43"/>
      <c r="K1349" s="66"/>
      <c r="L1349" s="43" t="s">
        <v>4110</v>
      </c>
      <c r="M1349" s="7"/>
      <c r="N1349" s="7"/>
      <c r="O1349" s="7"/>
      <c r="P1349" s="7"/>
      <c r="Q1349" s="46">
        <f t="shared" si="364"/>
        <v>0</v>
      </c>
      <c r="R1349" s="7"/>
      <c r="S1349" s="7"/>
      <c r="T1349" s="7"/>
      <c r="U1349" s="7"/>
      <c r="V1349" s="46">
        <f t="shared" si="365"/>
        <v>0</v>
      </c>
      <c r="W1349" s="7"/>
      <c r="X1349" s="7"/>
      <c r="Y1349" s="7"/>
      <c r="Z1349" s="7"/>
      <c r="AA1349" s="46">
        <f t="shared" si="366"/>
        <v>0</v>
      </c>
      <c r="AB1349" s="49"/>
      <c r="AC1349" s="49"/>
      <c r="AD1349" s="49">
        <v>340.274</v>
      </c>
      <c r="AE1349" s="49">
        <v>210</v>
      </c>
      <c r="AF1349" s="46">
        <f t="shared" si="367"/>
        <v>550.274</v>
      </c>
      <c r="AG1349" s="49"/>
      <c r="AH1349" s="49"/>
      <c r="AI1349" s="49"/>
      <c r="AJ1349" s="49"/>
      <c r="AK1349" s="46">
        <f t="shared" si="368"/>
        <v>0</v>
      </c>
      <c r="AL1349" s="48"/>
      <c r="AM1349" s="48"/>
      <c r="AN1349" s="50">
        <f>IFERROR(VLOOKUP($F1349,Ref_Param!$L:$M,2,0),0)*M1349</f>
        <v>0</v>
      </c>
      <c r="AO1349" s="50">
        <f>IFERROR(VLOOKUP($F1349,Ref_Param!$L:$M,2,0),0)*N1349</f>
        <v>0</v>
      </c>
      <c r="AP1349" s="50">
        <f>IFERROR(VLOOKUP($F1349,Ref_Param!$L:$M,2,0),0)*O1349</f>
        <v>0</v>
      </c>
      <c r="AQ1349" s="50">
        <f>IFERROR(VLOOKUP($F1349,Ref_Param!$L:$M,2,0),0)*P1349</f>
        <v>0</v>
      </c>
      <c r="AR1349" s="51">
        <f t="shared" si="369"/>
        <v>0</v>
      </c>
      <c r="AS1349" s="52">
        <f>IFERROR(VLOOKUP($F1349,Ref_Param!$L:$M,2,0),0)*R1349</f>
        <v>0</v>
      </c>
      <c r="AT1349" s="52">
        <f>IFERROR(VLOOKUP($F1349,Ref_Param!$L:$M,2,0),0)*S1349</f>
        <v>0</v>
      </c>
      <c r="AU1349" s="52">
        <f>IFERROR(VLOOKUP($F1349,Ref_Param!$L:$M,2,0),0)*T1349</f>
        <v>0</v>
      </c>
      <c r="AV1349" s="52">
        <f>IFERROR(VLOOKUP($F1349,Ref_Param!$L:$M,2,0),0)*U1349</f>
        <v>0</v>
      </c>
      <c r="AW1349" s="53">
        <f t="shared" si="370"/>
        <v>0</v>
      </c>
      <c r="AX1349" s="54">
        <f>IFERROR(VLOOKUP($F1349,Ref_Param!$L:$M,2,0),0)*W1349</f>
        <v>0</v>
      </c>
      <c r="AY1349" s="54">
        <f>IFERROR(VLOOKUP($F1349,Ref_Param!$L:$M,2,0),0)*X1349</f>
        <v>0</v>
      </c>
      <c r="AZ1349" s="54">
        <f>IFERROR(VLOOKUP($F1349,Ref_Param!$L:$M,2,0),0)*Y1349</f>
        <v>0</v>
      </c>
      <c r="BA1349" s="54">
        <f>IFERROR(VLOOKUP($F1349,Ref_Param!$L:$M,2,0),0)*Z1349</f>
        <v>0</v>
      </c>
      <c r="BB1349" s="55">
        <f t="shared" si="371"/>
        <v>0</v>
      </c>
      <c r="BC1349" s="56">
        <f>IFERROR(VLOOKUP($F1349,Ref_Param!$L:$M,2,0),0)*AB1349</f>
        <v>0</v>
      </c>
      <c r="BD1349" s="56">
        <f>IFERROR(VLOOKUP($F1349,Ref_Param!$L:$M,2,0),0)*AC1349</f>
        <v>0</v>
      </c>
      <c r="BE1349" s="56">
        <f>IFERROR(VLOOKUP($F1349,Ref_Param!$L:$M,2,0),0)*AD1349</f>
        <v>43.357293172690817</v>
      </c>
      <c r="BF1349" s="56">
        <f>IFERROR(VLOOKUP($F1349,Ref_Param!$L:$M,2,0),0)*AE1349</f>
        <v>26.757940854326428</v>
      </c>
      <c r="BG1349" s="57">
        <f t="shared" si="372"/>
        <v>70.115234027017237</v>
      </c>
      <c r="BH1349" s="56">
        <f>IFERROR(VLOOKUP($F1349,Ref_Param!$L:$M,2,0),0)*AG1349</f>
        <v>0</v>
      </c>
      <c r="BI1349" s="56">
        <f>IFERROR(VLOOKUP($F1349,Ref_Param!$L:$M,2,0),0)*AH1349</f>
        <v>0</v>
      </c>
      <c r="BJ1349" s="56">
        <f>IFERROR(VLOOKUP($F1349,Ref_Param!$L:$M,2,0),0)*AI1349</f>
        <v>0</v>
      </c>
      <c r="BK1349" s="56">
        <f>IFERROR(VLOOKUP($F1349,Ref_Param!$L:$M,2,0),0)*AJ1349</f>
        <v>0</v>
      </c>
      <c r="BL1349" s="57">
        <f t="shared" si="373"/>
        <v>0</v>
      </c>
      <c r="BM1349" s="58">
        <f>IFERROR(VLOOKUP($F1349,Ref_Param!$L:$M,2,0),0)*AL1349</f>
        <v>0</v>
      </c>
      <c r="BN1349" s="59">
        <f>IFERROR(VLOOKUP($F1349,Ref_Param!$L:$M,2,0),0)*AM1349</f>
        <v>0</v>
      </c>
    </row>
    <row r="1350" spans="1:66" ht="15" customHeight="1" x14ac:dyDescent="0.3">
      <c r="A1350" s="91" t="str">
        <f t="shared" si="363"/>
        <v>EAISDigital - Business Process Management (Pega)</v>
      </c>
      <c r="B1350" s="43" t="s">
        <v>4152</v>
      </c>
      <c r="C1350" s="43" t="s">
        <v>4155</v>
      </c>
      <c r="D1350" s="43" t="s">
        <v>341</v>
      </c>
      <c r="E1350" s="66" t="s">
        <v>5208</v>
      </c>
      <c r="F1350" s="43" t="s">
        <v>20</v>
      </c>
      <c r="G1350" s="44" t="s">
        <v>1052</v>
      </c>
      <c r="H1350" s="41" t="s">
        <v>155</v>
      </c>
      <c r="I1350" s="66" t="s">
        <v>38</v>
      </c>
      <c r="J1350" s="43"/>
      <c r="K1350" s="66"/>
      <c r="L1350" s="43" t="s">
        <v>4110</v>
      </c>
      <c r="M1350" s="7"/>
      <c r="N1350" s="7"/>
      <c r="O1350" s="7"/>
      <c r="P1350" s="7"/>
      <c r="Q1350" s="46">
        <f t="shared" si="364"/>
        <v>0</v>
      </c>
      <c r="R1350" s="7"/>
      <c r="S1350" s="7"/>
      <c r="T1350" s="7"/>
      <c r="U1350" s="7"/>
      <c r="V1350" s="46">
        <f t="shared" si="365"/>
        <v>0</v>
      </c>
      <c r="W1350" s="7"/>
      <c r="X1350" s="7"/>
      <c r="Y1350" s="7"/>
      <c r="Z1350" s="7"/>
      <c r="AA1350" s="46">
        <f t="shared" si="366"/>
        <v>0</v>
      </c>
      <c r="AB1350" s="49"/>
      <c r="AC1350" s="49"/>
      <c r="AD1350" s="49">
        <v>0</v>
      </c>
      <c r="AE1350" s="49">
        <v>0</v>
      </c>
      <c r="AF1350" s="46">
        <f t="shared" si="367"/>
        <v>0</v>
      </c>
      <c r="AG1350" s="49">
        <v>24</v>
      </c>
      <c r="AH1350" s="49">
        <v>29</v>
      </c>
      <c r="AI1350" s="49">
        <v>29</v>
      </c>
      <c r="AJ1350" s="49">
        <v>29</v>
      </c>
      <c r="AK1350" s="46">
        <f t="shared" si="368"/>
        <v>111</v>
      </c>
      <c r="AL1350" s="48"/>
      <c r="AM1350" s="48"/>
      <c r="AN1350" s="50">
        <f>IFERROR(VLOOKUP($F1350,Ref_Param!$L:$M,2,0),0)*M1350</f>
        <v>0</v>
      </c>
      <c r="AO1350" s="50">
        <f>IFERROR(VLOOKUP($F1350,Ref_Param!$L:$M,2,0),0)*N1350</f>
        <v>0</v>
      </c>
      <c r="AP1350" s="50">
        <f>IFERROR(VLOOKUP($F1350,Ref_Param!$L:$M,2,0),0)*O1350</f>
        <v>0</v>
      </c>
      <c r="AQ1350" s="50">
        <f>IFERROR(VLOOKUP($F1350,Ref_Param!$L:$M,2,0),0)*P1350</f>
        <v>0</v>
      </c>
      <c r="AR1350" s="51">
        <f t="shared" si="369"/>
        <v>0</v>
      </c>
      <c r="AS1350" s="52">
        <f>IFERROR(VLOOKUP($F1350,Ref_Param!$L:$M,2,0),0)*R1350</f>
        <v>0</v>
      </c>
      <c r="AT1350" s="52">
        <f>IFERROR(VLOOKUP($F1350,Ref_Param!$L:$M,2,0),0)*S1350</f>
        <v>0</v>
      </c>
      <c r="AU1350" s="52">
        <f>IFERROR(VLOOKUP($F1350,Ref_Param!$L:$M,2,0),0)*T1350</f>
        <v>0</v>
      </c>
      <c r="AV1350" s="52">
        <f>IFERROR(VLOOKUP($F1350,Ref_Param!$L:$M,2,0),0)*U1350</f>
        <v>0</v>
      </c>
      <c r="AW1350" s="53">
        <f t="shared" si="370"/>
        <v>0</v>
      </c>
      <c r="AX1350" s="54">
        <f>IFERROR(VLOOKUP($F1350,Ref_Param!$L:$M,2,0),0)*W1350</f>
        <v>0</v>
      </c>
      <c r="AY1350" s="54">
        <f>IFERROR(VLOOKUP($F1350,Ref_Param!$L:$M,2,0),0)*X1350</f>
        <v>0</v>
      </c>
      <c r="AZ1350" s="54">
        <f>IFERROR(VLOOKUP($F1350,Ref_Param!$L:$M,2,0),0)*Y1350</f>
        <v>0</v>
      </c>
      <c r="BA1350" s="54">
        <f>IFERROR(VLOOKUP($F1350,Ref_Param!$L:$M,2,0),0)*Z1350</f>
        <v>0</v>
      </c>
      <c r="BB1350" s="55">
        <f t="shared" si="371"/>
        <v>0</v>
      </c>
      <c r="BC1350" s="56">
        <f>IFERROR(VLOOKUP($F1350,Ref_Param!$L:$M,2,0),0)*AB1350</f>
        <v>0</v>
      </c>
      <c r="BD1350" s="56">
        <f>IFERROR(VLOOKUP($F1350,Ref_Param!$L:$M,2,0),0)*AC1350</f>
        <v>0</v>
      </c>
      <c r="BE1350" s="56">
        <f>IFERROR(VLOOKUP($F1350,Ref_Param!$L:$M,2,0),0)*AD1350</f>
        <v>0</v>
      </c>
      <c r="BF1350" s="56">
        <f>IFERROR(VLOOKUP($F1350,Ref_Param!$L:$M,2,0),0)*AE1350</f>
        <v>0</v>
      </c>
      <c r="BG1350" s="57">
        <f t="shared" si="372"/>
        <v>0</v>
      </c>
      <c r="BH1350" s="56">
        <f>IFERROR(VLOOKUP($F1350,Ref_Param!$L:$M,2,0),0)*AG1350</f>
        <v>24</v>
      </c>
      <c r="BI1350" s="56">
        <f>IFERROR(VLOOKUP($F1350,Ref_Param!$L:$M,2,0),0)*AH1350</f>
        <v>29</v>
      </c>
      <c r="BJ1350" s="56">
        <f>IFERROR(VLOOKUP($F1350,Ref_Param!$L:$M,2,0),0)*AI1350</f>
        <v>29</v>
      </c>
      <c r="BK1350" s="56">
        <f>IFERROR(VLOOKUP($F1350,Ref_Param!$L:$M,2,0),0)*AJ1350</f>
        <v>29</v>
      </c>
      <c r="BL1350" s="57">
        <f t="shared" si="373"/>
        <v>111</v>
      </c>
      <c r="BM1350" s="58">
        <f>IFERROR(VLOOKUP($F1350,Ref_Param!$L:$M,2,0),0)*AL1350</f>
        <v>0</v>
      </c>
      <c r="BN1350" s="59">
        <f>IFERROR(VLOOKUP($F1350,Ref_Param!$L:$M,2,0),0)*AM1350</f>
        <v>0</v>
      </c>
    </row>
    <row r="1351" spans="1:66" ht="15" customHeight="1" x14ac:dyDescent="0.3">
      <c r="A1351" s="91" t="str">
        <f t="shared" si="363"/>
        <v>EAISDigital - Business Process Management (Pega)</v>
      </c>
      <c r="B1351" s="43" t="s">
        <v>4152</v>
      </c>
      <c r="C1351" s="43" t="s">
        <v>4155</v>
      </c>
      <c r="D1351" s="43" t="s">
        <v>349</v>
      </c>
      <c r="E1351" s="66" t="s">
        <v>350</v>
      </c>
      <c r="F1351" s="43" t="s">
        <v>20</v>
      </c>
      <c r="G1351" s="44" t="s">
        <v>1052</v>
      </c>
      <c r="H1351" s="41" t="s">
        <v>21</v>
      </c>
      <c r="I1351" s="66" t="s">
        <v>22</v>
      </c>
      <c r="J1351" s="43"/>
      <c r="K1351" s="66"/>
      <c r="L1351" s="43" t="s">
        <v>4110</v>
      </c>
      <c r="M1351" s="7">
        <v>6.7093652321628365</v>
      </c>
      <c r="N1351" s="7">
        <v>16.96694756848423</v>
      </c>
      <c r="O1351" s="7">
        <v>36.042447469935532</v>
      </c>
      <c r="P1351" s="7">
        <v>0</v>
      </c>
      <c r="Q1351" s="46">
        <f t="shared" si="364"/>
        <v>59.7187602705826</v>
      </c>
      <c r="R1351" s="7">
        <v>3.4461914754814416</v>
      </c>
      <c r="S1351" s="7">
        <v>3.9070796227916813</v>
      </c>
      <c r="T1351" s="7">
        <v>19.067094556689302</v>
      </c>
      <c r="U1351" s="7">
        <v>8.0490090601656838</v>
      </c>
      <c r="V1351" s="46">
        <f t="shared" si="365"/>
        <v>34.469374715128112</v>
      </c>
      <c r="W1351" s="7">
        <v>16.721891157979705</v>
      </c>
      <c r="X1351" s="7">
        <v>17.354237320580953</v>
      </c>
      <c r="Y1351" s="7">
        <v>25.860737021250323</v>
      </c>
      <c r="Z1351" s="7">
        <v>27.983024597110436</v>
      </c>
      <c r="AA1351" s="46">
        <f t="shared" si="366"/>
        <v>87.919890096921421</v>
      </c>
      <c r="AB1351" s="49">
        <v>26.183456471385092</v>
      </c>
      <c r="AC1351" s="49">
        <v>5.6775244244122298</v>
      </c>
      <c r="AD1351" s="49"/>
      <c r="AE1351" s="49"/>
      <c r="AF1351" s="46">
        <f t="shared" si="367"/>
        <v>31.860980895797322</v>
      </c>
      <c r="AG1351" s="49"/>
      <c r="AH1351" s="49"/>
      <c r="AI1351" s="49"/>
      <c r="AJ1351" s="49"/>
      <c r="AK1351" s="46">
        <f t="shared" si="368"/>
        <v>0</v>
      </c>
      <c r="AL1351" s="48"/>
      <c r="AM1351" s="48"/>
      <c r="AN1351" s="50">
        <f>IFERROR(VLOOKUP($F1351,Ref_Param!$L:$M,2,0),0)*M1351</f>
        <v>6.7093652321628365</v>
      </c>
      <c r="AO1351" s="50">
        <f>IFERROR(VLOOKUP($F1351,Ref_Param!$L:$M,2,0),0)*N1351</f>
        <v>16.96694756848423</v>
      </c>
      <c r="AP1351" s="50">
        <f>IFERROR(VLOOKUP($F1351,Ref_Param!$L:$M,2,0),0)*O1351</f>
        <v>36.042447469935532</v>
      </c>
      <c r="AQ1351" s="50">
        <f>IFERROR(VLOOKUP($F1351,Ref_Param!$L:$M,2,0),0)*P1351</f>
        <v>0</v>
      </c>
      <c r="AR1351" s="51">
        <f t="shared" si="369"/>
        <v>59.7187602705826</v>
      </c>
      <c r="AS1351" s="52">
        <f>IFERROR(VLOOKUP($F1351,Ref_Param!$L:$M,2,0),0)*R1351</f>
        <v>3.4461914754814416</v>
      </c>
      <c r="AT1351" s="52">
        <f>IFERROR(VLOOKUP($F1351,Ref_Param!$L:$M,2,0),0)*S1351</f>
        <v>3.9070796227916813</v>
      </c>
      <c r="AU1351" s="52">
        <f>IFERROR(VLOOKUP($F1351,Ref_Param!$L:$M,2,0),0)*T1351</f>
        <v>19.067094556689302</v>
      </c>
      <c r="AV1351" s="52">
        <f>IFERROR(VLOOKUP($F1351,Ref_Param!$L:$M,2,0),0)*U1351</f>
        <v>8.0490090601656838</v>
      </c>
      <c r="AW1351" s="53">
        <f t="shared" si="370"/>
        <v>34.469374715128112</v>
      </c>
      <c r="AX1351" s="54">
        <f>IFERROR(VLOOKUP($F1351,Ref_Param!$L:$M,2,0),0)*W1351</f>
        <v>16.721891157979705</v>
      </c>
      <c r="AY1351" s="54">
        <f>IFERROR(VLOOKUP($F1351,Ref_Param!$L:$M,2,0),0)*X1351</f>
        <v>17.354237320580953</v>
      </c>
      <c r="AZ1351" s="54">
        <f>IFERROR(VLOOKUP($F1351,Ref_Param!$L:$M,2,0),0)*Y1351</f>
        <v>25.860737021250323</v>
      </c>
      <c r="BA1351" s="54">
        <f>IFERROR(VLOOKUP($F1351,Ref_Param!$L:$M,2,0),0)*Z1351</f>
        <v>27.983024597110436</v>
      </c>
      <c r="BB1351" s="55">
        <f t="shared" si="371"/>
        <v>87.919890096921421</v>
      </c>
      <c r="BC1351" s="56">
        <f>IFERROR(VLOOKUP($F1351,Ref_Param!$L:$M,2,0),0)*AB1351</f>
        <v>26.183456471385092</v>
      </c>
      <c r="BD1351" s="56">
        <f>IFERROR(VLOOKUP($F1351,Ref_Param!$L:$M,2,0),0)*AC1351</f>
        <v>5.6775244244122298</v>
      </c>
      <c r="BE1351" s="56">
        <f>IFERROR(VLOOKUP($F1351,Ref_Param!$L:$M,2,0),0)*AD1351</f>
        <v>0</v>
      </c>
      <c r="BF1351" s="56">
        <f>IFERROR(VLOOKUP($F1351,Ref_Param!$L:$M,2,0),0)*AE1351</f>
        <v>0</v>
      </c>
      <c r="BG1351" s="57">
        <f t="shared" si="372"/>
        <v>31.860980895797322</v>
      </c>
      <c r="BH1351" s="56">
        <f>IFERROR(VLOOKUP($F1351,Ref_Param!$L:$M,2,0),0)*AG1351</f>
        <v>0</v>
      </c>
      <c r="BI1351" s="56">
        <f>IFERROR(VLOOKUP($F1351,Ref_Param!$L:$M,2,0),0)*AH1351</f>
        <v>0</v>
      </c>
      <c r="BJ1351" s="56">
        <f>IFERROR(VLOOKUP($F1351,Ref_Param!$L:$M,2,0),0)*AI1351</f>
        <v>0</v>
      </c>
      <c r="BK1351" s="56">
        <f>IFERROR(VLOOKUP($F1351,Ref_Param!$L:$M,2,0),0)*AJ1351</f>
        <v>0</v>
      </c>
      <c r="BL1351" s="57">
        <f t="shared" si="373"/>
        <v>0</v>
      </c>
      <c r="BM1351" s="58">
        <f>IFERROR(VLOOKUP($F1351,Ref_Param!$L:$M,2,0),0)*AL1351</f>
        <v>0</v>
      </c>
      <c r="BN1351" s="59">
        <f>IFERROR(VLOOKUP($F1351,Ref_Param!$L:$M,2,0),0)*AM1351</f>
        <v>0</v>
      </c>
    </row>
    <row r="1352" spans="1:66" ht="15" customHeight="1" x14ac:dyDescent="0.3">
      <c r="A1352" s="91" t="str">
        <f t="shared" si="363"/>
        <v>EAISDigital - Business Process Management (Pega)</v>
      </c>
      <c r="B1352" s="43" t="s">
        <v>4152</v>
      </c>
      <c r="C1352" s="43" t="s">
        <v>4155</v>
      </c>
      <c r="D1352" s="43" t="s">
        <v>4375</v>
      </c>
      <c r="E1352" s="66" t="s">
        <v>4376</v>
      </c>
      <c r="F1352" s="43" t="s">
        <v>20</v>
      </c>
      <c r="G1352" s="44" t="s">
        <v>1052</v>
      </c>
      <c r="H1352" s="41" t="s">
        <v>21</v>
      </c>
      <c r="I1352" s="66" t="s">
        <v>22</v>
      </c>
      <c r="J1352" s="43"/>
      <c r="K1352" s="66"/>
      <c r="L1352" s="43" t="s">
        <v>4110</v>
      </c>
      <c r="M1352" s="7">
        <v>0</v>
      </c>
      <c r="N1352" s="7">
        <v>0</v>
      </c>
      <c r="O1352" s="7">
        <v>0</v>
      </c>
      <c r="P1352" s="7">
        <v>0</v>
      </c>
      <c r="Q1352" s="46">
        <f t="shared" si="364"/>
        <v>0</v>
      </c>
      <c r="R1352" s="7">
        <v>0</v>
      </c>
      <c r="S1352" s="7">
        <v>0</v>
      </c>
      <c r="T1352" s="7">
        <v>0</v>
      </c>
      <c r="U1352" s="7">
        <v>0</v>
      </c>
      <c r="V1352" s="46">
        <f t="shared" si="365"/>
        <v>0</v>
      </c>
      <c r="W1352" s="7">
        <v>0</v>
      </c>
      <c r="X1352" s="7">
        <v>0</v>
      </c>
      <c r="Y1352" s="7">
        <v>0</v>
      </c>
      <c r="Z1352" s="7">
        <v>312.88200000000006</v>
      </c>
      <c r="AA1352" s="46">
        <f t="shared" si="366"/>
        <v>312.88200000000006</v>
      </c>
      <c r="AB1352" s="49">
        <v>634.36399999999992</v>
      </c>
      <c r="AC1352" s="49">
        <v>413.97000000000008</v>
      </c>
      <c r="AD1352" s="49"/>
      <c r="AE1352" s="49"/>
      <c r="AF1352" s="46">
        <f t="shared" si="367"/>
        <v>1048.3340000000001</v>
      </c>
      <c r="AG1352" s="49"/>
      <c r="AH1352" s="49"/>
      <c r="AI1352" s="49"/>
      <c r="AJ1352" s="49"/>
      <c r="AK1352" s="46">
        <f t="shared" si="368"/>
        <v>0</v>
      </c>
      <c r="AL1352" s="48"/>
      <c r="AM1352" s="48"/>
      <c r="AN1352" s="50">
        <f>IFERROR(VLOOKUP($F1352,Ref_Param!$L:$M,2,0),0)*M1352</f>
        <v>0</v>
      </c>
      <c r="AO1352" s="50">
        <f>IFERROR(VLOOKUP($F1352,Ref_Param!$L:$M,2,0),0)*N1352</f>
        <v>0</v>
      </c>
      <c r="AP1352" s="50">
        <f>IFERROR(VLOOKUP($F1352,Ref_Param!$L:$M,2,0),0)*O1352</f>
        <v>0</v>
      </c>
      <c r="AQ1352" s="50">
        <f>IFERROR(VLOOKUP($F1352,Ref_Param!$L:$M,2,0),0)*P1352</f>
        <v>0</v>
      </c>
      <c r="AR1352" s="51">
        <f t="shared" si="369"/>
        <v>0</v>
      </c>
      <c r="AS1352" s="52">
        <f>IFERROR(VLOOKUP($F1352,Ref_Param!$L:$M,2,0),0)*R1352</f>
        <v>0</v>
      </c>
      <c r="AT1352" s="52">
        <f>IFERROR(VLOOKUP($F1352,Ref_Param!$L:$M,2,0),0)*S1352</f>
        <v>0</v>
      </c>
      <c r="AU1352" s="52">
        <f>IFERROR(VLOOKUP($F1352,Ref_Param!$L:$M,2,0),0)*T1352</f>
        <v>0</v>
      </c>
      <c r="AV1352" s="52">
        <f>IFERROR(VLOOKUP($F1352,Ref_Param!$L:$M,2,0),0)*U1352</f>
        <v>0</v>
      </c>
      <c r="AW1352" s="53">
        <f t="shared" si="370"/>
        <v>0</v>
      </c>
      <c r="AX1352" s="54">
        <f>IFERROR(VLOOKUP($F1352,Ref_Param!$L:$M,2,0),0)*W1352</f>
        <v>0</v>
      </c>
      <c r="AY1352" s="54">
        <f>IFERROR(VLOOKUP($F1352,Ref_Param!$L:$M,2,0),0)*X1352</f>
        <v>0</v>
      </c>
      <c r="AZ1352" s="54">
        <f>IFERROR(VLOOKUP($F1352,Ref_Param!$L:$M,2,0),0)*Y1352</f>
        <v>0</v>
      </c>
      <c r="BA1352" s="54">
        <f>IFERROR(VLOOKUP($F1352,Ref_Param!$L:$M,2,0),0)*Z1352</f>
        <v>312.88200000000006</v>
      </c>
      <c r="BB1352" s="55">
        <f t="shared" si="371"/>
        <v>312.88200000000006</v>
      </c>
      <c r="BC1352" s="56">
        <f>IFERROR(VLOOKUP($F1352,Ref_Param!$L:$M,2,0),0)*AB1352</f>
        <v>634.36399999999992</v>
      </c>
      <c r="BD1352" s="56">
        <f>IFERROR(VLOOKUP($F1352,Ref_Param!$L:$M,2,0),0)*AC1352</f>
        <v>413.97000000000008</v>
      </c>
      <c r="BE1352" s="56">
        <f>IFERROR(VLOOKUP($F1352,Ref_Param!$L:$M,2,0),0)*AD1352</f>
        <v>0</v>
      </c>
      <c r="BF1352" s="56">
        <f>IFERROR(VLOOKUP($F1352,Ref_Param!$L:$M,2,0),0)*AE1352</f>
        <v>0</v>
      </c>
      <c r="BG1352" s="57">
        <f t="shared" si="372"/>
        <v>1048.3340000000001</v>
      </c>
      <c r="BH1352" s="56">
        <f>IFERROR(VLOOKUP($F1352,Ref_Param!$L:$M,2,0),0)*AG1352</f>
        <v>0</v>
      </c>
      <c r="BI1352" s="56">
        <f>IFERROR(VLOOKUP($F1352,Ref_Param!$L:$M,2,0),0)*AH1352</f>
        <v>0</v>
      </c>
      <c r="BJ1352" s="56">
        <f>IFERROR(VLOOKUP($F1352,Ref_Param!$L:$M,2,0),0)*AI1352</f>
        <v>0</v>
      </c>
      <c r="BK1352" s="56">
        <f>IFERROR(VLOOKUP($F1352,Ref_Param!$L:$M,2,0),0)*AJ1352</f>
        <v>0</v>
      </c>
      <c r="BL1352" s="57">
        <f t="shared" si="373"/>
        <v>0</v>
      </c>
      <c r="BM1352" s="58">
        <f>IFERROR(VLOOKUP($F1352,Ref_Param!$L:$M,2,0),0)*AL1352</f>
        <v>0</v>
      </c>
      <c r="BN1352" s="59">
        <f>IFERROR(VLOOKUP($F1352,Ref_Param!$L:$M,2,0),0)*AM1352</f>
        <v>0</v>
      </c>
    </row>
    <row r="1353" spans="1:66" ht="15" customHeight="1" x14ac:dyDescent="0.3">
      <c r="A1353" s="91" t="str">
        <f t="shared" si="363"/>
        <v>EAISDigital - Business Process Management (Pega)</v>
      </c>
      <c r="B1353" s="43" t="s">
        <v>4152</v>
      </c>
      <c r="C1353" s="43" t="s">
        <v>4155</v>
      </c>
      <c r="D1353" s="43" t="s">
        <v>4375</v>
      </c>
      <c r="E1353" s="66" t="s">
        <v>4376</v>
      </c>
      <c r="F1353" s="43" t="s">
        <v>20</v>
      </c>
      <c r="G1353" s="44" t="s">
        <v>1052</v>
      </c>
      <c r="H1353" s="41" t="s">
        <v>21</v>
      </c>
      <c r="I1353" s="66" t="s">
        <v>22</v>
      </c>
      <c r="J1353" s="43"/>
      <c r="K1353" s="66"/>
      <c r="L1353" s="43" t="s">
        <v>4110</v>
      </c>
      <c r="M1353" s="7"/>
      <c r="N1353" s="7"/>
      <c r="O1353" s="7"/>
      <c r="P1353" s="7"/>
      <c r="Q1353" s="46">
        <f t="shared" si="364"/>
        <v>0</v>
      </c>
      <c r="R1353" s="7"/>
      <c r="S1353" s="7"/>
      <c r="T1353" s="7"/>
      <c r="U1353" s="7"/>
      <c r="V1353" s="46">
        <f t="shared" si="365"/>
        <v>0</v>
      </c>
      <c r="W1353" s="7"/>
      <c r="X1353" s="7"/>
      <c r="Y1353" s="7"/>
      <c r="Z1353" s="7"/>
      <c r="AA1353" s="46">
        <f t="shared" si="366"/>
        <v>0</v>
      </c>
      <c r="AB1353" s="49"/>
      <c r="AC1353" s="49"/>
      <c r="AD1353" s="49">
        <v>339.92700000000002</v>
      </c>
      <c r="AE1353" s="49">
        <v>0</v>
      </c>
      <c r="AF1353" s="46">
        <f t="shared" si="367"/>
        <v>339.92700000000002</v>
      </c>
      <c r="AG1353" s="49">
        <v>240</v>
      </c>
      <c r="AH1353" s="49">
        <v>240</v>
      </c>
      <c r="AI1353" s="49">
        <v>240</v>
      </c>
      <c r="AJ1353" s="49">
        <v>240</v>
      </c>
      <c r="AK1353" s="46">
        <f t="shared" si="368"/>
        <v>960</v>
      </c>
      <c r="AL1353" s="48"/>
      <c r="AM1353" s="48"/>
      <c r="AN1353" s="50">
        <f>IFERROR(VLOOKUP($F1353,Ref_Param!$L:$M,2,0),0)*M1353</f>
        <v>0</v>
      </c>
      <c r="AO1353" s="50">
        <f>IFERROR(VLOOKUP($F1353,Ref_Param!$L:$M,2,0),0)*N1353</f>
        <v>0</v>
      </c>
      <c r="AP1353" s="50">
        <f>IFERROR(VLOOKUP($F1353,Ref_Param!$L:$M,2,0),0)*O1353</f>
        <v>0</v>
      </c>
      <c r="AQ1353" s="50">
        <f>IFERROR(VLOOKUP($F1353,Ref_Param!$L:$M,2,0),0)*P1353</f>
        <v>0</v>
      </c>
      <c r="AR1353" s="51">
        <f t="shared" si="369"/>
        <v>0</v>
      </c>
      <c r="AS1353" s="52">
        <f>IFERROR(VLOOKUP($F1353,Ref_Param!$L:$M,2,0),0)*R1353</f>
        <v>0</v>
      </c>
      <c r="AT1353" s="52">
        <f>IFERROR(VLOOKUP($F1353,Ref_Param!$L:$M,2,0),0)*S1353</f>
        <v>0</v>
      </c>
      <c r="AU1353" s="52">
        <f>IFERROR(VLOOKUP($F1353,Ref_Param!$L:$M,2,0),0)*T1353</f>
        <v>0</v>
      </c>
      <c r="AV1353" s="52">
        <f>IFERROR(VLOOKUP($F1353,Ref_Param!$L:$M,2,0),0)*U1353</f>
        <v>0</v>
      </c>
      <c r="AW1353" s="53">
        <f t="shared" si="370"/>
        <v>0</v>
      </c>
      <c r="AX1353" s="54">
        <f>IFERROR(VLOOKUP($F1353,Ref_Param!$L:$M,2,0),0)*W1353</f>
        <v>0</v>
      </c>
      <c r="AY1353" s="54">
        <f>IFERROR(VLOOKUP($F1353,Ref_Param!$L:$M,2,0),0)*X1353</f>
        <v>0</v>
      </c>
      <c r="AZ1353" s="54">
        <f>IFERROR(VLOOKUP($F1353,Ref_Param!$L:$M,2,0),0)*Y1353</f>
        <v>0</v>
      </c>
      <c r="BA1353" s="54">
        <f>IFERROR(VLOOKUP($F1353,Ref_Param!$L:$M,2,0),0)*Z1353</f>
        <v>0</v>
      </c>
      <c r="BB1353" s="55">
        <f t="shared" si="371"/>
        <v>0</v>
      </c>
      <c r="BC1353" s="56">
        <f>IFERROR(VLOOKUP($F1353,Ref_Param!$L:$M,2,0),0)*AB1353</f>
        <v>0</v>
      </c>
      <c r="BD1353" s="56">
        <f>IFERROR(VLOOKUP($F1353,Ref_Param!$L:$M,2,0),0)*AC1353</f>
        <v>0</v>
      </c>
      <c r="BE1353" s="56">
        <f>IFERROR(VLOOKUP($F1353,Ref_Param!$L:$M,2,0),0)*AD1353</f>
        <v>339.92700000000002</v>
      </c>
      <c r="BF1353" s="56">
        <f>IFERROR(VLOOKUP($F1353,Ref_Param!$L:$M,2,0),0)*AE1353</f>
        <v>0</v>
      </c>
      <c r="BG1353" s="57">
        <f t="shared" si="372"/>
        <v>339.92700000000002</v>
      </c>
      <c r="BH1353" s="56">
        <f>IFERROR(VLOOKUP($F1353,Ref_Param!$L:$M,2,0),0)*AG1353</f>
        <v>240</v>
      </c>
      <c r="BI1353" s="56">
        <f>IFERROR(VLOOKUP($F1353,Ref_Param!$L:$M,2,0),0)*AH1353</f>
        <v>240</v>
      </c>
      <c r="BJ1353" s="56">
        <f>IFERROR(VLOOKUP($F1353,Ref_Param!$L:$M,2,0),0)*AI1353</f>
        <v>240</v>
      </c>
      <c r="BK1353" s="56">
        <f>IFERROR(VLOOKUP($F1353,Ref_Param!$L:$M,2,0),0)*AJ1353</f>
        <v>240</v>
      </c>
      <c r="BL1353" s="57">
        <f t="shared" si="373"/>
        <v>960</v>
      </c>
      <c r="BM1353" s="58">
        <f>IFERROR(VLOOKUP($F1353,Ref_Param!$L:$M,2,0),0)*AL1353</f>
        <v>0</v>
      </c>
      <c r="BN1353" s="59">
        <f>IFERROR(VLOOKUP($F1353,Ref_Param!$L:$M,2,0),0)*AM1353</f>
        <v>0</v>
      </c>
    </row>
    <row r="1354" spans="1:66" ht="15" customHeight="1" x14ac:dyDescent="0.3">
      <c r="A1354" s="91" t="str">
        <f t="shared" si="363"/>
        <v>EAISDigital - Business Process Management (Pega)</v>
      </c>
      <c r="B1354" s="43" t="s">
        <v>4152</v>
      </c>
      <c r="C1354" s="43" t="s">
        <v>4155</v>
      </c>
      <c r="D1354" s="43" t="s">
        <v>1867</v>
      </c>
      <c r="E1354" s="66" t="s">
        <v>1868</v>
      </c>
      <c r="F1354" s="43" t="s">
        <v>578</v>
      </c>
      <c r="G1354" s="44" t="s">
        <v>1052</v>
      </c>
      <c r="H1354" s="41" t="s">
        <v>5426</v>
      </c>
      <c r="I1354" s="66" t="s">
        <v>22</v>
      </c>
      <c r="J1354" s="43"/>
      <c r="K1354" s="66"/>
      <c r="L1354" s="43" t="s">
        <v>4110</v>
      </c>
      <c r="M1354" s="7">
        <v>0</v>
      </c>
      <c r="N1354" s="7">
        <v>0</v>
      </c>
      <c r="O1354" s="7">
        <v>0</v>
      </c>
      <c r="P1354" s="7">
        <v>0</v>
      </c>
      <c r="Q1354" s="46">
        <f t="shared" si="364"/>
        <v>0</v>
      </c>
      <c r="R1354" s="7">
        <v>0</v>
      </c>
      <c r="S1354" s="7">
        <v>0</v>
      </c>
      <c r="T1354" s="7">
        <v>0</v>
      </c>
      <c r="U1354" s="7">
        <v>0</v>
      </c>
      <c r="V1354" s="46">
        <f t="shared" si="365"/>
        <v>0</v>
      </c>
      <c r="W1354" s="7">
        <v>0</v>
      </c>
      <c r="X1354" s="7">
        <v>0</v>
      </c>
      <c r="Y1354" s="7">
        <v>0</v>
      </c>
      <c r="Z1354" s="7">
        <v>0</v>
      </c>
      <c r="AA1354" s="46">
        <f t="shared" si="366"/>
        <v>0</v>
      </c>
      <c r="AB1354" s="49">
        <v>0</v>
      </c>
      <c r="AC1354" s="49">
        <v>13.960851694915268</v>
      </c>
      <c r="AD1354" s="49"/>
      <c r="AE1354" s="49"/>
      <c r="AF1354" s="46">
        <f t="shared" si="367"/>
        <v>13.960851694915268</v>
      </c>
      <c r="AG1354" s="49"/>
      <c r="AH1354" s="49"/>
      <c r="AI1354" s="49"/>
      <c r="AJ1354" s="49"/>
      <c r="AK1354" s="46">
        <f t="shared" si="368"/>
        <v>0</v>
      </c>
      <c r="AL1354" s="48"/>
      <c r="AM1354" s="48"/>
      <c r="AN1354" s="50">
        <f>IFERROR(VLOOKUP($F1354,Ref_Param!$L:$M,2,0),0)*M1354</f>
        <v>0</v>
      </c>
      <c r="AO1354" s="50">
        <f>IFERROR(VLOOKUP($F1354,Ref_Param!$L:$M,2,0),0)*N1354</f>
        <v>0</v>
      </c>
      <c r="AP1354" s="50">
        <f>IFERROR(VLOOKUP($F1354,Ref_Param!$L:$M,2,0),0)*O1354</f>
        <v>0</v>
      </c>
      <c r="AQ1354" s="50">
        <f>IFERROR(VLOOKUP($F1354,Ref_Param!$L:$M,2,0),0)*P1354</f>
        <v>0</v>
      </c>
      <c r="AR1354" s="51">
        <f t="shared" si="369"/>
        <v>0</v>
      </c>
      <c r="AS1354" s="52">
        <f>IFERROR(VLOOKUP($F1354,Ref_Param!$L:$M,2,0),0)*R1354</f>
        <v>0</v>
      </c>
      <c r="AT1354" s="52">
        <f>IFERROR(VLOOKUP($F1354,Ref_Param!$L:$M,2,0),0)*S1354</f>
        <v>0</v>
      </c>
      <c r="AU1354" s="52">
        <f>IFERROR(VLOOKUP($F1354,Ref_Param!$L:$M,2,0),0)*T1354</f>
        <v>0</v>
      </c>
      <c r="AV1354" s="52">
        <f>IFERROR(VLOOKUP($F1354,Ref_Param!$L:$M,2,0),0)*U1354</f>
        <v>0</v>
      </c>
      <c r="AW1354" s="53">
        <f t="shared" si="370"/>
        <v>0</v>
      </c>
      <c r="AX1354" s="54">
        <f>IFERROR(VLOOKUP($F1354,Ref_Param!$L:$M,2,0),0)*W1354</f>
        <v>0</v>
      </c>
      <c r="AY1354" s="54">
        <f>IFERROR(VLOOKUP($F1354,Ref_Param!$L:$M,2,0),0)*X1354</f>
        <v>0</v>
      </c>
      <c r="AZ1354" s="54">
        <f>IFERROR(VLOOKUP($F1354,Ref_Param!$L:$M,2,0),0)*Y1354</f>
        <v>0</v>
      </c>
      <c r="BA1354" s="54">
        <f>IFERROR(VLOOKUP($F1354,Ref_Param!$L:$M,2,0),0)*Z1354</f>
        <v>0</v>
      </c>
      <c r="BB1354" s="55">
        <f t="shared" si="371"/>
        <v>0</v>
      </c>
      <c r="BC1354" s="56">
        <f>IFERROR(VLOOKUP($F1354,Ref_Param!$L:$M,2,0),0)*AB1354</f>
        <v>0</v>
      </c>
      <c r="BD1354" s="56">
        <f>IFERROR(VLOOKUP($F1354,Ref_Param!$L:$M,2,0),0)*AC1354</f>
        <v>2.0405236565161489</v>
      </c>
      <c r="BE1354" s="56">
        <f>IFERROR(VLOOKUP($F1354,Ref_Param!$L:$M,2,0),0)*AD1354</f>
        <v>0</v>
      </c>
      <c r="BF1354" s="56">
        <f>IFERROR(VLOOKUP($F1354,Ref_Param!$L:$M,2,0),0)*AE1354</f>
        <v>0</v>
      </c>
      <c r="BG1354" s="57">
        <f t="shared" si="372"/>
        <v>2.0405236565161489</v>
      </c>
      <c r="BH1354" s="56">
        <f>IFERROR(VLOOKUP($F1354,Ref_Param!$L:$M,2,0),0)*AG1354</f>
        <v>0</v>
      </c>
      <c r="BI1354" s="56">
        <f>IFERROR(VLOOKUP($F1354,Ref_Param!$L:$M,2,0),0)*AH1354</f>
        <v>0</v>
      </c>
      <c r="BJ1354" s="56">
        <f>IFERROR(VLOOKUP($F1354,Ref_Param!$L:$M,2,0),0)*AI1354</f>
        <v>0</v>
      </c>
      <c r="BK1354" s="56">
        <f>IFERROR(VLOOKUP($F1354,Ref_Param!$L:$M,2,0),0)*AJ1354</f>
        <v>0</v>
      </c>
      <c r="BL1354" s="57">
        <f t="shared" si="373"/>
        <v>0</v>
      </c>
      <c r="BM1354" s="58">
        <f>IFERROR(VLOOKUP($F1354,Ref_Param!$L:$M,2,0),0)*AL1354</f>
        <v>0</v>
      </c>
      <c r="BN1354" s="59">
        <f>IFERROR(VLOOKUP($F1354,Ref_Param!$L:$M,2,0),0)*AM1354</f>
        <v>0</v>
      </c>
    </row>
    <row r="1355" spans="1:66" ht="15" customHeight="1" x14ac:dyDescent="0.3">
      <c r="A1355" s="91" t="str">
        <f t="shared" si="363"/>
        <v>EAISDigital - Business Process Management (Pega)</v>
      </c>
      <c r="B1355" s="43" t="s">
        <v>4152</v>
      </c>
      <c r="C1355" s="43" t="s">
        <v>4155</v>
      </c>
      <c r="D1355" s="43" t="s">
        <v>1867</v>
      </c>
      <c r="E1355" s="66" t="s">
        <v>1868</v>
      </c>
      <c r="F1355" s="43" t="s">
        <v>20</v>
      </c>
      <c r="G1355" s="44" t="s">
        <v>1052</v>
      </c>
      <c r="H1355" s="41" t="s">
        <v>5426</v>
      </c>
      <c r="I1355" s="66" t="s">
        <v>22</v>
      </c>
      <c r="J1355" s="43"/>
      <c r="K1355" s="66"/>
      <c r="L1355" s="43" t="s">
        <v>4110</v>
      </c>
      <c r="M1355" s="7"/>
      <c r="N1355" s="7"/>
      <c r="O1355" s="7"/>
      <c r="P1355" s="7"/>
      <c r="Q1355" s="46">
        <f t="shared" si="364"/>
        <v>0</v>
      </c>
      <c r="R1355" s="7"/>
      <c r="S1355" s="7"/>
      <c r="T1355" s="7"/>
      <c r="U1355" s="7"/>
      <c r="V1355" s="46">
        <f t="shared" si="365"/>
        <v>0</v>
      </c>
      <c r="W1355" s="7"/>
      <c r="X1355" s="7"/>
      <c r="Y1355" s="7"/>
      <c r="Z1355" s="7"/>
      <c r="AA1355" s="46">
        <f t="shared" si="366"/>
        <v>0</v>
      </c>
      <c r="AB1355" s="49"/>
      <c r="AC1355" s="49"/>
      <c r="AD1355" s="49">
        <v>43</v>
      </c>
      <c r="AE1355" s="49">
        <v>101</v>
      </c>
      <c r="AF1355" s="46">
        <f t="shared" si="367"/>
        <v>144</v>
      </c>
      <c r="AG1355" s="49">
        <v>175</v>
      </c>
      <c r="AH1355" s="49">
        <v>235</v>
      </c>
      <c r="AI1355" s="49">
        <v>350</v>
      </c>
      <c r="AJ1355" s="49">
        <v>350</v>
      </c>
      <c r="AK1355" s="46">
        <f t="shared" si="368"/>
        <v>1110</v>
      </c>
      <c r="AL1355" s="48"/>
      <c r="AM1355" s="48"/>
      <c r="AN1355" s="50">
        <f>IFERROR(VLOOKUP($F1355,Ref_Param!$L:$M,2,0),0)*M1355</f>
        <v>0</v>
      </c>
      <c r="AO1355" s="50">
        <f>IFERROR(VLOOKUP($F1355,Ref_Param!$L:$M,2,0),0)*N1355</f>
        <v>0</v>
      </c>
      <c r="AP1355" s="50">
        <f>IFERROR(VLOOKUP($F1355,Ref_Param!$L:$M,2,0),0)*O1355</f>
        <v>0</v>
      </c>
      <c r="AQ1355" s="50">
        <f>IFERROR(VLOOKUP($F1355,Ref_Param!$L:$M,2,0),0)*P1355</f>
        <v>0</v>
      </c>
      <c r="AR1355" s="51">
        <f t="shared" si="369"/>
        <v>0</v>
      </c>
      <c r="AS1355" s="52">
        <f>IFERROR(VLOOKUP($F1355,Ref_Param!$L:$M,2,0),0)*R1355</f>
        <v>0</v>
      </c>
      <c r="AT1355" s="52">
        <f>IFERROR(VLOOKUP($F1355,Ref_Param!$L:$M,2,0),0)*S1355</f>
        <v>0</v>
      </c>
      <c r="AU1355" s="52">
        <f>IFERROR(VLOOKUP($F1355,Ref_Param!$L:$M,2,0),0)*T1355</f>
        <v>0</v>
      </c>
      <c r="AV1355" s="52">
        <f>IFERROR(VLOOKUP($F1355,Ref_Param!$L:$M,2,0),0)*U1355</f>
        <v>0</v>
      </c>
      <c r="AW1355" s="53">
        <f t="shared" si="370"/>
        <v>0</v>
      </c>
      <c r="AX1355" s="54">
        <f>IFERROR(VLOOKUP($F1355,Ref_Param!$L:$M,2,0),0)*W1355</f>
        <v>0</v>
      </c>
      <c r="AY1355" s="54">
        <f>IFERROR(VLOOKUP($F1355,Ref_Param!$L:$M,2,0),0)*X1355</f>
        <v>0</v>
      </c>
      <c r="AZ1355" s="54">
        <f>IFERROR(VLOOKUP($F1355,Ref_Param!$L:$M,2,0),0)*Y1355</f>
        <v>0</v>
      </c>
      <c r="BA1355" s="54">
        <f>IFERROR(VLOOKUP($F1355,Ref_Param!$L:$M,2,0),0)*Z1355</f>
        <v>0</v>
      </c>
      <c r="BB1355" s="55">
        <f t="shared" si="371"/>
        <v>0</v>
      </c>
      <c r="BC1355" s="56">
        <f>IFERROR(VLOOKUP($F1355,Ref_Param!$L:$M,2,0),0)*AB1355</f>
        <v>0</v>
      </c>
      <c r="BD1355" s="56">
        <f>IFERROR(VLOOKUP($F1355,Ref_Param!$L:$M,2,0),0)*AC1355</f>
        <v>0</v>
      </c>
      <c r="BE1355" s="56">
        <f>IFERROR(VLOOKUP($F1355,Ref_Param!$L:$M,2,0),0)*AD1355</f>
        <v>43</v>
      </c>
      <c r="BF1355" s="56">
        <f>IFERROR(VLOOKUP($F1355,Ref_Param!$L:$M,2,0),0)*AE1355</f>
        <v>101</v>
      </c>
      <c r="BG1355" s="57">
        <f t="shared" si="372"/>
        <v>144</v>
      </c>
      <c r="BH1355" s="56">
        <f>IFERROR(VLOOKUP($F1355,Ref_Param!$L:$M,2,0),0)*AG1355</f>
        <v>175</v>
      </c>
      <c r="BI1355" s="56">
        <f>IFERROR(VLOOKUP($F1355,Ref_Param!$L:$M,2,0),0)*AH1355</f>
        <v>235</v>
      </c>
      <c r="BJ1355" s="56">
        <f>IFERROR(VLOOKUP($F1355,Ref_Param!$L:$M,2,0),0)*AI1355</f>
        <v>350</v>
      </c>
      <c r="BK1355" s="56">
        <f>IFERROR(VLOOKUP($F1355,Ref_Param!$L:$M,2,0),0)*AJ1355</f>
        <v>350</v>
      </c>
      <c r="BL1355" s="57">
        <f t="shared" si="373"/>
        <v>1110</v>
      </c>
      <c r="BM1355" s="58">
        <f>IFERROR(VLOOKUP($F1355,Ref_Param!$L:$M,2,0),0)*AL1355</f>
        <v>0</v>
      </c>
      <c r="BN1355" s="59">
        <f>IFERROR(VLOOKUP($F1355,Ref_Param!$L:$M,2,0),0)*AM1355</f>
        <v>0</v>
      </c>
    </row>
    <row r="1356" spans="1:66" ht="15" customHeight="1" x14ac:dyDescent="0.3">
      <c r="A1356" s="91" t="str">
        <f t="shared" si="363"/>
        <v>EAISDigital - Business Process Management (Pega)</v>
      </c>
      <c r="B1356" s="43" t="s">
        <v>4152</v>
      </c>
      <c r="C1356" s="43" t="s">
        <v>4155</v>
      </c>
      <c r="D1356" s="43" t="s">
        <v>1878</v>
      </c>
      <c r="E1356" s="66" t="s">
        <v>5212</v>
      </c>
      <c r="F1356" s="43" t="s">
        <v>3731</v>
      </c>
      <c r="G1356" s="44" t="s">
        <v>1052</v>
      </c>
      <c r="H1356" s="41" t="s">
        <v>31</v>
      </c>
      <c r="I1356" s="66" t="s">
        <v>26</v>
      </c>
      <c r="J1356" s="43"/>
      <c r="K1356" s="66"/>
      <c r="L1356" s="43" t="s">
        <v>4110</v>
      </c>
      <c r="M1356" s="7">
        <v>0</v>
      </c>
      <c r="N1356" s="7">
        <v>0</v>
      </c>
      <c r="O1356" s="7">
        <v>0</v>
      </c>
      <c r="P1356" s="7">
        <v>0</v>
      </c>
      <c r="Q1356" s="46">
        <f t="shared" si="364"/>
        <v>0</v>
      </c>
      <c r="R1356" s="7">
        <v>0</v>
      </c>
      <c r="S1356" s="7">
        <v>0</v>
      </c>
      <c r="T1356" s="7">
        <v>0</v>
      </c>
      <c r="U1356" s="7">
        <v>0</v>
      </c>
      <c r="V1356" s="46">
        <f t="shared" si="365"/>
        <v>0</v>
      </c>
      <c r="W1356" s="7">
        <v>115.76000000000009</v>
      </c>
      <c r="X1356" s="7">
        <v>226.79500000000061</v>
      </c>
      <c r="Y1356" s="7">
        <v>228.31599999999935</v>
      </c>
      <c r="Z1356" s="7">
        <v>34.177000000000078</v>
      </c>
      <c r="AA1356" s="46">
        <f t="shared" si="366"/>
        <v>605.04800000000023</v>
      </c>
      <c r="AB1356" s="49">
        <v>17.400000036352797</v>
      </c>
      <c r="AC1356" s="49">
        <v>145.4423399999998</v>
      </c>
      <c r="AD1356" s="49"/>
      <c r="AE1356" s="49"/>
      <c r="AF1356" s="46">
        <f t="shared" si="367"/>
        <v>162.8423400363526</v>
      </c>
      <c r="AG1356" s="49"/>
      <c r="AH1356" s="49"/>
      <c r="AI1356" s="49"/>
      <c r="AJ1356" s="49"/>
      <c r="AK1356" s="46">
        <f t="shared" si="368"/>
        <v>0</v>
      </c>
      <c r="AL1356" s="48"/>
      <c r="AM1356" s="48"/>
      <c r="AN1356" s="50">
        <f>IFERROR(VLOOKUP($F1356,Ref_Param!$L:$M,2,0),0)*M1356</f>
        <v>0</v>
      </c>
      <c r="AO1356" s="50">
        <f>IFERROR(VLOOKUP($F1356,Ref_Param!$L:$M,2,0),0)*N1356</f>
        <v>0</v>
      </c>
      <c r="AP1356" s="50">
        <f>IFERROR(VLOOKUP($F1356,Ref_Param!$L:$M,2,0),0)*O1356</f>
        <v>0</v>
      </c>
      <c r="AQ1356" s="50">
        <f>IFERROR(VLOOKUP($F1356,Ref_Param!$L:$M,2,0),0)*P1356</f>
        <v>0</v>
      </c>
      <c r="AR1356" s="51">
        <f t="shared" si="369"/>
        <v>0</v>
      </c>
      <c r="AS1356" s="52">
        <f>IFERROR(VLOOKUP($F1356,Ref_Param!$L:$M,2,0),0)*R1356</f>
        <v>0</v>
      </c>
      <c r="AT1356" s="52">
        <f>IFERROR(VLOOKUP($F1356,Ref_Param!$L:$M,2,0),0)*S1356</f>
        <v>0</v>
      </c>
      <c r="AU1356" s="52">
        <f>IFERROR(VLOOKUP($F1356,Ref_Param!$L:$M,2,0),0)*T1356</f>
        <v>0</v>
      </c>
      <c r="AV1356" s="52">
        <f>IFERROR(VLOOKUP($F1356,Ref_Param!$L:$M,2,0),0)*U1356</f>
        <v>0</v>
      </c>
      <c r="AW1356" s="53">
        <f t="shared" si="370"/>
        <v>0</v>
      </c>
      <c r="AX1356" s="54">
        <f>IFERROR(VLOOKUP($F1356,Ref_Param!$L:$M,2,0),0)*W1356</f>
        <v>1.4087866617987137</v>
      </c>
      <c r="AY1356" s="54">
        <f>IFERROR(VLOOKUP($F1356,Ref_Param!$L:$M,2,0),0)*X1356</f>
        <v>2.7600705853718028</v>
      </c>
      <c r="AZ1356" s="54">
        <f>IFERROR(VLOOKUP($F1356,Ref_Param!$L:$M,2,0),0)*Y1356</f>
        <v>2.7785809906291807</v>
      </c>
      <c r="BA1356" s="54">
        <f>IFERROR(VLOOKUP($F1356,Ref_Param!$L:$M,2,0),0)*Z1356</f>
        <v>0.41593038821954659</v>
      </c>
      <c r="BB1356" s="55">
        <f t="shared" si="371"/>
        <v>7.363368626019243</v>
      </c>
      <c r="BC1356" s="56">
        <f>IFERROR(VLOOKUP($F1356,Ref_Param!$L:$M,2,0),0)*AB1356</f>
        <v>0.2117561158129832</v>
      </c>
      <c r="BD1356" s="56">
        <f>IFERROR(VLOOKUP($F1356,Ref_Param!$L:$M,2,0),0)*AC1356</f>
        <v>1.7700175246440317</v>
      </c>
      <c r="BE1356" s="56">
        <f>IFERROR(VLOOKUP($F1356,Ref_Param!$L:$M,2,0),0)*AD1356</f>
        <v>0</v>
      </c>
      <c r="BF1356" s="56">
        <f>IFERROR(VLOOKUP($F1356,Ref_Param!$L:$M,2,0),0)*AE1356</f>
        <v>0</v>
      </c>
      <c r="BG1356" s="57">
        <f t="shared" si="372"/>
        <v>1.981773640457015</v>
      </c>
      <c r="BH1356" s="56">
        <f>IFERROR(VLOOKUP($F1356,Ref_Param!$L:$M,2,0),0)*AG1356</f>
        <v>0</v>
      </c>
      <c r="BI1356" s="56">
        <f>IFERROR(VLOOKUP($F1356,Ref_Param!$L:$M,2,0),0)*AH1356</f>
        <v>0</v>
      </c>
      <c r="BJ1356" s="56">
        <f>IFERROR(VLOOKUP($F1356,Ref_Param!$L:$M,2,0),0)*AI1356</f>
        <v>0</v>
      </c>
      <c r="BK1356" s="56">
        <f>IFERROR(VLOOKUP($F1356,Ref_Param!$L:$M,2,0),0)*AJ1356</f>
        <v>0</v>
      </c>
      <c r="BL1356" s="57">
        <f t="shared" si="373"/>
        <v>0</v>
      </c>
      <c r="BM1356" s="58">
        <f>IFERROR(VLOOKUP($F1356,Ref_Param!$L:$M,2,0),0)*AL1356</f>
        <v>0</v>
      </c>
      <c r="BN1356" s="59">
        <f>IFERROR(VLOOKUP($F1356,Ref_Param!$L:$M,2,0),0)*AM1356</f>
        <v>0</v>
      </c>
    </row>
    <row r="1357" spans="1:66" ht="15" customHeight="1" x14ac:dyDescent="0.3">
      <c r="A1357" s="91" t="str">
        <f t="shared" ref="A1357:A1396" si="374">CONCATENATE(B1357,C1357)</f>
        <v>EAISDigital - Business Process Management (Pega)</v>
      </c>
      <c r="B1357" s="43" t="s">
        <v>4152</v>
      </c>
      <c r="C1357" s="43" t="s">
        <v>4155</v>
      </c>
      <c r="D1357" s="43" t="s">
        <v>1878</v>
      </c>
      <c r="E1357" s="66" t="s">
        <v>5212</v>
      </c>
      <c r="F1357" s="43" t="s">
        <v>20</v>
      </c>
      <c r="G1357" s="44" t="s">
        <v>1052</v>
      </c>
      <c r="H1357" s="41" t="s">
        <v>31</v>
      </c>
      <c r="I1357" s="66" t="s">
        <v>26</v>
      </c>
      <c r="J1357" s="43"/>
      <c r="K1357" s="66"/>
      <c r="L1357" s="43" t="s">
        <v>4110</v>
      </c>
      <c r="M1357" s="7">
        <v>94.846427898562823</v>
      </c>
      <c r="N1357" s="7">
        <v>285.93612642872489</v>
      </c>
      <c r="O1357" s="7">
        <v>264.74776979143292</v>
      </c>
      <c r="P1357" s="7">
        <v>192.18531916777613</v>
      </c>
      <c r="Q1357" s="46">
        <f t="shared" ref="Q1357:Q1396" si="375">SUM(M1357:P1357)</f>
        <v>837.71564328649674</v>
      </c>
      <c r="R1357" s="7">
        <v>209.27232566388003</v>
      </c>
      <c r="S1357" s="7">
        <v>153.05087373288049</v>
      </c>
      <c r="T1357" s="7">
        <v>137.38424821280051</v>
      </c>
      <c r="U1357" s="7">
        <v>182.56867971837377</v>
      </c>
      <c r="V1357" s="46">
        <f t="shared" ref="V1357:V1396" si="376">SUM(R1357:U1357)</f>
        <v>682.27612732793477</v>
      </c>
      <c r="W1357" s="7">
        <v>245.92271077394773</v>
      </c>
      <c r="X1357" s="7">
        <v>193.87368191537786</v>
      </c>
      <c r="Y1357" s="7">
        <v>108.93864723404702</v>
      </c>
      <c r="Z1357" s="7">
        <v>94.769381519781547</v>
      </c>
      <c r="AA1357" s="46">
        <f t="shared" ref="AA1357:AA1396" si="377">SUM(W1357:Z1357)</f>
        <v>643.50442144315411</v>
      </c>
      <c r="AB1357" s="49">
        <v>77.177628134037292</v>
      </c>
      <c r="AC1357" s="49">
        <v>99.130090687663937</v>
      </c>
      <c r="AD1357" s="49"/>
      <c r="AE1357" s="49"/>
      <c r="AF1357" s="46">
        <f t="shared" ref="AF1357:AF1396" si="378">SUM(AB1357:AE1357)</f>
        <v>176.30771882170123</v>
      </c>
      <c r="AG1357" s="49"/>
      <c r="AH1357" s="49"/>
      <c r="AI1357" s="49"/>
      <c r="AJ1357" s="49"/>
      <c r="AK1357" s="46">
        <f t="shared" ref="AK1357:AK1396" si="379">SUM(AG1357:AJ1357)</f>
        <v>0</v>
      </c>
      <c r="AL1357" s="48"/>
      <c r="AM1357" s="48"/>
      <c r="AN1357" s="50">
        <f>IFERROR(VLOOKUP($F1357,Ref_Param!$L:$M,2,0),0)*M1357</f>
        <v>94.846427898562823</v>
      </c>
      <c r="AO1357" s="50">
        <f>IFERROR(VLOOKUP($F1357,Ref_Param!$L:$M,2,0),0)*N1357</f>
        <v>285.93612642872489</v>
      </c>
      <c r="AP1357" s="50">
        <f>IFERROR(VLOOKUP($F1357,Ref_Param!$L:$M,2,0),0)*O1357</f>
        <v>264.74776979143292</v>
      </c>
      <c r="AQ1357" s="50">
        <f>IFERROR(VLOOKUP($F1357,Ref_Param!$L:$M,2,0),0)*P1357</f>
        <v>192.18531916777613</v>
      </c>
      <c r="AR1357" s="51">
        <f t="shared" ref="AR1357:AR1396" si="380">SUM(AN1357:AQ1357)</f>
        <v>837.71564328649674</v>
      </c>
      <c r="AS1357" s="52">
        <f>IFERROR(VLOOKUP($F1357,Ref_Param!$L:$M,2,0),0)*R1357</f>
        <v>209.27232566388003</v>
      </c>
      <c r="AT1357" s="52">
        <f>IFERROR(VLOOKUP($F1357,Ref_Param!$L:$M,2,0),0)*S1357</f>
        <v>153.05087373288049</v>
      </c>
      <c r="AU1357" s="52">
        <f>IFERROR(VLOOKUP($F1357,Ref_Param!$L:$M,2,0),0)*T1357</f>
        <v>137.38424821280051</v>
      </c>
      <c r="AV1357" s="52">
        <f>IFERROR(VLOOKUP($F1357,Ref_Param!$L:$M,2,0),0)*U1357</f>
        <v>182.56867971837377</v>
      </c>
      <c r="AW1357" s="53">
        <f t="shared" ref="AW1357:AW1396" si="381">SUM(AS1357:AV1357)</f>
        <v>682.27612732793477</v>
      </c>
      <c r="AX1357" s="54">
        <f>IFERROR(VLOOKUP($F1357,Ref_Param!$L:$M,2,0),0)*W1357</f>
        <v>245.92271077394773</v>
      </c>
      <c r="AY1357" s="54">
        <f>IFERROR(VLOOKUP($F1357,Ref_Param!$L:$M,2,0),0)*X1357</f>
        <v>193.87368191537786</v>
      </c>
      <c r="AZ1357" s="54">
        <f>IFERROR(VLOOKUP($F1357,Ref_Param!$L:$M,2,0),0)*Y1357</f>
        <v>108.93864723404702</v>
      </c>
      <c r="BA1357" s="54">
        <f>IFERROR(VLOOKUP($F1357,Ref_Param!$L:$M,2,0),0)*Z1357</f>
        <v>94.769381519781547</v>
      </c>
      <c r="BB1357" s="55">
        <f t="shared" ref="BB1357:BB1396" si="382">SUM(AX1357:BA1357)</f>
        <v>643.50442144315411</v>
      </c>
      <c r="BC1357" s="56">
        <f>IFERROR(VLOOKUP($F1357,Ref_Param!$L:$M,2,0),0)*AB1357</f>
        <v>77.177628134037292</v>
      </c>
      <c r="BD1357" s="56">
        <f>IFERROR(VLOOKUP($F1357,Ref_Param!$L:$M,2,0),0)*AC1357</f>
        <v>99.130090687663937</v>
      </c>
      <c r="BE1357" s="56">
        <f>IFERROR(VLOOKUP($F1357,Ref_Param!$L:$M,2,0),0)*AD1357</f>
        <v>0</v>
      </c>
      <c r="BF1357" s="56">
        <f>IFERROR(VLOOKUP($F1357,Ref_Param!$L:$M,2,0),0)*AE1357</f>
        <v>0</v>
      </c>
      <c r="BG1357" s="57">
        <f t="shared" ref="BG1357:BG1396" si="383">SUM(BC1357:BF1357)</f>
        <v>176.30771882170123</v>
      </c>
      <c r="BH1357" s="56">
        <f>IFERROR(VLOOKUP($F1357,Ref_Param!$L:$M,2,0),0)*AG1357</f>
        <v>0</v>
      </c>
      <c r="BI1357" s="56">
        <f>IFERROR(VLOOKUP($F1357,Ref_Param!$L:$M,2,0),0)*AH1357</f>
        <v>0</v>
      </c>
      <c r="BJ1357" s="56">
        <f>IFERROR(VLOOKUP($F1357,Ref_Param!$L:$M,2,0),0)*AI1357</f>
        <v>0</v>
      </c>
      <c r="BK1357" s="56">
        <f>IFERROR(VLOOKUP($F1357,Ref_Param!$L:$M,2,0),0)*AJ1357</f>
        <v>0</v>
      </c>
      <c r="BL1357" s="57">
        <f t="shared" ref="BL1357:BL1396" si="384">SUM(BH1357:BK1357)</f>
        <v>0</v>
      </c>
      <c r="BM1357" s="58">
        <f>IFERROR(VLOOKUP($F1357,Ref_Param!$L:$M,2,0),0)*AL1357</f>
        <v>0</v>
      </c>
      <c r="BN1357" s="59">
        <f>IFERROR(VLOOKUP($F1357,Ref_Param!$L:$M,2,0),0)*AM1357</f>
        <v>0</v>
      </c>
    </row>
    <row r="1358" spans="1:66" ht="15" customHeight="1" x14ac:dyDescent="0.3">
      <c r="A1358" s="91" t="str">
        <f t="shared" si="374"/>
        <v>EAISDigital - Business Process Management (Pega)</v>
      </c>
      <c r="B1358" s="43" t="s">
        <v>4152</v>
      </c>
      <c r="C1358" s="43" t="s">
        <v>4155</v>
      </c>
      <c r="D1358" s="43" t="s">
        <v>1878</v>
      </c>
      <c r="E1358" s="66" t="s">
        <v>5212</v>
      </c>
      <c r="F1358" s="43" t="s">
        <v>20</v>
      </c>
      <c r="G1358" s="44" t="s">
        <v>1052</v>
      </c>
      <c r="H1358" s="41" t="s">
        <v>31</v>
      </c>
      <c r="I1358" s="66" t="s">
        <v>26</v>
      </c>
      <c r="J1358" s="43"/>
      <c r="K1358" s="66"/>
      <c r="L1358" s="43" t="s">
        <v>4110</v>
      </c>
      <c r="M1358" s="7"/>
      <c r="N1358" s="7"/>
      <c r="O1358" s="7"/>
      <c r="P1358" s="7"/>
      <c r="Q1358" s="46">
        <f t="shared" si="375"/>
        <v>0</v>
      </c>
      <c r="R1358" s="7"/>
      <c r="S1358" s="7"/>
      <c r="T1358" s="7"/>
      <c r="U1358" s="7"/>
      <c r="V1358" s="46">
        <f t="shared" si="376"/>
        <v>0</v>
      </c>
      <c r="W1358" s="7"/>
      <c r="X1358" s="7"/>
      <c r="Y1358" s="7"/>
      <c r="Z1358" s="7"/>
      <c r="AA1358" s="46">
        <f t="shared" si="377"/>
        <v>0</v>
      </c>
      <c r="AB1358" s="49"/>
      <c r="AC1358" s="49"/>
      <c r="AD1358" s="49">
        <v>92.149000000000001</v>
      </c>
      <c r="AE1358" s="49">
        <v>0</v>
      </c>
      <c r="AF1358" s="46">
        <f t="shared" si="378"/>
        <v>92.149000000000001</v>
      </c>
      <c r="AG1358" s="49"/>
      <c r="AH1358" s="49"/>
      <c r="AI1358" s="49"/>
      <c r="AJ1358" s="49"/>
      <c r="AK1358" s="46">
        <f t="shared" si="379"/>
        <v>0</v>
      </c>
      <c r="AL1358" s="48"/>
      <c r="AM1358" s="48"/>
      <c r="AN1358" s="50">
        <f>IFERROR(VLOOKUP($F1358,Ref_Param!$L:$M,2,0),0)*M1358</f>
        <v>0</v>
      </c>
      <c r="AO1358" s="50">
        <f>IFERROR(VLOOKUP($F1358,Ref_Param!$L:$M,2,0),0)*N1358</f>
        <v>0</v>
      </c>
      <c r="AP1358" s="50">
        <f>IFERROR(VLOOKUP($F1358,Ref_Param!$L:$M,2,0),0)*O1358</f>
        <v>0</v>
      </c>
      <c r="AQ1358" s="50">
        <f>IFERROR(VLOOKUP($F1358,Ref_Param!$L:$M,2,0),0)*P1358</f>
        <v>0</v>
      </c>
      <c r="AR1358" s="51">
        <f t="shared" si="380"/>
        <v>0</v>
      </c>
      <c r="AS1358" s="52">
        <f>IFERROR(VLOOKUP($F1358,Ref_Param!$L:$M,2,0),0)*R1358</f>
        <v>0</v>
      </c>
      <c r="AT1358" s="52">
        <f>IFERROR(VLOOKUP($F1358,Ref_Param!$L:$M,2,0),0)*S1358</f>
        <v>0</v>
      </c>
      <c r="AU1358" s="52">
        <f>IFERROR(VLOOKUP($F1358,Ref_Param!$L:$M,2,0),0)*T1358</f>
        <v>0</v>
      </c>
      <c r="AV1358" s="52">
        <f>IFERROR(VLOOKUP($F1358,Ref_Param!$L:$M,2,0),0)*U1358</f>
        <v>0</v>
      </c>
      <c r="AW1358" s="53">
        <f t="shared" si="381"/>
        <v>0</v>
      </c>
      <c r="AX1358" s="54">
        <f>IFERROR(VLOOKUP($F1358,Ref_Param!$L:$M,2,0),0)*W1358</f>
        <v>0</v>
      </c>
      <c r="AY1358" s="54">
        <f>IFERROR(VLOOKUP($F1358,Ref_Param!$L:$M,2,0),0)*X1358</f>
        <v>0</v>
      </c>
      <c r="AZ1358" s="54">
        <f>IFERROR(VLOOKUP($F1358,Ref_Param!$L:$M,2,0),0)*Y1358</f>
        <v>0</v>
      </c>
      <c r="BA1358" s="54">
        <f>IFERROR(VLOOKUP($F1358,Ref_Param!$L:$M,2,0),0)*Z1358</f>
        <v>0</v>
      </c>
      <c r="BB1358" s="55">
        <f t="shared" si="382"/>
        <v>0</v>
      </c>
      <c r="BC1358" s="56">
        <f>IFERROR(VLOOKUP($F1358,Ref_Param!$L:$M,2,0),0)*AB1358</f>
        <v>0</v>
      </c>
      <c r="BD1358" s="56">
        <f>IFERROR(VLOOKUP($F1358,Ref_Param!$L:$M,2,0),0)*AC1358</f>
        <v>0</v>
      </c>
      <c r="BE1358" s="56">
        <f>IFERROR(VLOOKUP($F1358,Ref_Param!$L:$M,2,0),0)*AD1358</f>
        <v>92.149000000000001</v>
      </c>
      <c r="BF1358" s="56">
        <f>IFERROR(VLOOKUP($F1358,Ref_Param!$L:$M,2,0),0)*AE1358</f>
        <v>0</v>
      </c>
      <c r="BG1358" s="57">
        <f t="shared" si="383"/>
        <v>92.149000000000001</v>
      </c>
      <c r="BH1358" s="56">
        <f>IFERROR(VLOOKUP($F1358,Ref_Param!$L:$M,2,0),0)*AG1358</f>
        <v>0</v>
      </c>
      <c r="BI1358" s="56">
        <f>IFERROR(VLOOKUP($F1358,Ref_Param!$L:$M,2,0),0)*AH1358</f>
        <v>0</v>
      </c>
      <c r="BJ1358" s="56">
        <f>IFERROR(VLOOKUP($F1358,Ref_Param!$L:$M,2,0),0)*AI1358</f>
        <v>0</v>
      </c>
      <c r="BK1358" s="56">
        <f>IFERROR(VLOOKUP($F1358,Ref_Param!$L:$M,2,0),0)*AJ1358</f>
        <v>0</v>
      </c>
      <c r="BL1358" s="57">
        <f t="shared" si="384"/>
        <v>0</v>
      </c>
      <c r="BM1358" s="58">
        <f>IFERROR(VLOOKUP($F1358,Ref_Param!$L:$M,2,0),0)*AL1358</f>
        <v>0</v>
      </c>
      <c r="BN1358" s="59">
        <f>IFERROR(VLOOKUP($F1358,Ref_Param!$L:$M,2,0),0)*AM1358</f>
        <v>0</v>
      </c>
    </row>
    <row r="1359" spans="1:66" ht="15" customHeight="1" x14ac:dyDescent="0.3">
      <c r="A1359" s="91" t="str">
        <f t="shared" si="374"/>
        <v>EAISDigital - Business Process Management (Pega)</v>
      </c>
      <c r="B1359" s="43" t="s">
        <v>4152</v>
      </c>
      <c r="C1359" s="43" t="s">
        <v>4155</v>
      </c>
      <c r="D1359" s="43" t="s">
        <v>379</v>
      </c>
      <c r="E1359" s="66" t="s">
        <v>5214</v>
      </c>
      <c r="F1359" s="43" t="s">
        <v>28</v>
      </c>
      <c r="G1359" s="44" t="s">
        <v>1052</v>
      </c>
      <c r="H1359" s="41" t="s">
        <v>53</v>
      </c>
      <c r="I1359" s="66" t="s">
        <v>38</v>
      </c>
      <c r="J1359" s="43"/>
      <c r="K1359" s="66"/>
      <c r="L1359" s="43" t="s">
        <v>4110</v>
      </c>
      <c r="M1359" s="7">
        <v>0</v>
      </c>
      <c r="N1359" s="7">
        <v>0</v>
      </c>
      <c r="O1359" s="7">
        <v>0</v>
      </c>
      <c r="P1359" s="7">
        <v>46.372638314714635</v>
      </c>
      <c r="Q1359" s="46">
        <f t="shared" si="375"/>
        <v>46.372638314714635</v>
      </c>
      <c r="R1359" s="7">
        <v>65.593098842527581</v>
      </c>
      <c r="S1359" s="7">
        <v>77.535699620452405</v>
      </c>
      <c r="T1359" s="7">
        <v>70.454567514323358</v>
      </c>
      <c r="U1359" s="7">
        <v>61.931976842338045</v>
      </c>
      <c r="V1359" s="46">
        <f t="shared" si="376"/>
        <v>275.51534281964138</v>
      </c>
      <c r="W1359" s="7">
        <v>70.74403118040857</v>
      </c>
      <c r="X1359" s="7">
        <v>52.992738019794388</v>
      </c>
      <c r="Y1359" s="7">
        <v>44.982925236242608</v>
      </c>
      <c r="Z1359" s="7">
        <v>29.254768023278757</v>
      </c>
      <c r="AA1359" s="46">
        <f t="shared" si="377"/>
        <v>197.97446245972432</v>
      </c>
      <c r="AB1359" s="49">
        <v>0.45277691367625456</v>
      </c>
      <c r="AC1359" s="49">
        <v>0</v>
      </c>
      <c r="AD1359" s="49"/>
      <c r="AE1359" s="49"/>
      <c r="AF1359" s="46">
        <f t="shared" si="378"/>
        <v>0.45277691367625456</v>
      </c>
      <c r="AG1359" s="49"/>
      <c r="AH1359" s="49"/>
      <c r="AI1359" s="49"/>
      <c r="AJ1359" s="49"/>
      <c r="AK1359" s="46">
        <f t="shared" si="379"/>
        <v>0</v>
      </c>
      <c r="AL1359" s="48"/>
      <c r="AM1359" s="48"/>
      <c r="AN1359" s="50">
        <f>IFERROR(VLOOKUP($F1359,Ref_Param!$L:$M,2,0),0)*M1359</f>
        <v>0</v>
      </c>
      <c r="AO1359" s="50">
        <f>IFERROR(VLOOKUP($F1359,Ref_Param!$L:$M,2,0),0)*N1359</f>
        <v>0</v>
      </c>
      <c r="AP1359" s="50">
        <f>IFERROR(VLOOKUP($F1359,Ref_Param!$L:$M,2,0),0)*O1359</f>
        <v>0</v>
      </c>
      <c r="AQ1359" s="50">
        <f>IFERROR(VLOOKUP($F1359,Ref_Param!$L:$M,2,0),0)*P1359</f>
        <v>50.475462709846468</v>
      </c>
      <c r="AR1359" s="51">
        <f t="shared" si="380"/>
        <v>50.475462709846468</v>
      </c>
      <c r="AS1359" s="52">
        <f>IFERROR(VLOOKUP($F1359,Ref_Param!$L:$M,2,0),0)*R1359</f>
        <v>71.396455646533738</v>
      </c>
      <c r="AT1359" s="52">
        <f>IFERROR(VLOOKUP($F1359,Ref_Param!$L:$M,2,0),0)*S1359</f>
        <v>84.39567937268194</v>
      </c>
      <c r="AU1359" s="52">
        <f>IFERROR(VLOOKUP($F1359,Ref_Param!$L:$M,2,0),0)*T1359</f>
        <v>76.688043306329462</v>
      </c>
      <c r="AV1359" s="52">
        <f>IFERROR(VLOOKUP($F1359,Ref_Param!$L:$M,2,0),0)*U1359</f>
        <v>67.411415465239429</v>
      </c>
      <c r="AW1359" s="53">
        <f t="shared" si="381"/>
        <v>299.89159379078455</v>
      </c>
      <c r="AX1359" s="54">
        <f>IFERROR(VLOOKUP($F1359,Ref_Param!$L:$M,2,0),0)*W1359</f>
        <v>77.003117302856921</v>
      </c>
      <c r="AY1359" s="54">
        <f>IFERROR(VLOOKUP($F1359,Ref_Param!$L:$M,2,0),0)*X1359</f>
        <v>57.6812764815677</v>
      </c>
      <c r="AZ1359" s="54">
        <f>IFERROR(VLOOKUP($F1359,Ref_Param!$L:$M,2,0),0)*Y1359</f>
        <v>48.962794610314539</v>
      </c>
      <c r="BA1359" s="54">
        <f>IFERROR(VLOOKUP($F1359,Ref_Param!$L:$M,2,0),0)*Z1359</f>
        <v>31.843086917391464</v>
      </c>
      <c r="BB1359" s="55">
        <f t="shared" si="382"/>
        <v>215.49027531213065</v>
      </c>
      <c r="BC1359" s="56">
        <f>IFERROR(VLOOKUP($F1359,Ref_Param!$L:$M,2,0),0)*AB1359</f>
        <v>0.49283640208353752</v>
      </c>
      <c r="BD1359" s="56">
        <f>IFERROR(VLOOKUP($F1359,Ref_Param!$L:$M,2,0),0)*AC1359</f>
        <v>0</v>
      </c>
      <c r="BE1359" s="56">
        <f>IFERROR(VLOOKUP($F1359,Ref_Param!$L:$M,2,0),0)*AD1359</f>
        <v>0</v>
      </c>
      <c r="BF1359" s="56">
        <f>IFERROR(VLOOKUP($F1359,Ref_Param!$L:$M,2,0),0)*AE1359</f>
        <v>0</v>
      </c>
      <c r="BG1359" s="57">
        <f t="shared" si="383"/>
        <v>0.49283640208353752</v>
      </c>
      <c r="BH1359" s="56">
        <f>IFERROR(VLOOKUP($F1359,Ref_Param!$L:$M,2,0),0)*AG1359</f>
        <v>0</v>
      </c>
      <c r="BI1359" s="56">
        <f>IFERROR(VLOOKUP($F1359,Ref_Param!$L:$M,2,0),0)*AH1359</f>
        <v>0</v>
      </c>
      <c r="BJ1359" s="56">
        <f>IFERROR(VLOOKUP($F1359,Ref_Param!$L:$M,2,0),0)*AI1359</f>
        <v>0</v>
      </c>
      <c r="BK1359" s="56">
        <f>IFERROR(VLOOKUP($F1359,Ref_Param!$L:$M,2,0),0)*AJ1359</f>
        <v>0</v>
      </c>
      <c r="BL1359" s="57">
        <f t="shared" si="384"/>
        <v>0</v>
      </c>
      <c r="BM1359" s="58">
        <f>IFERROR(VLOOKUP($F1359,Ref_Param!$L:$M,2,0),0)*AL1359</f>
        <v>0</v>
      </c>
      <c r="BN1359" s="59">
        <f>IFERROR(VLOOKUP($F1359,Ref_Param!$L:$M,2,0),0)*AM1359</f>
        <v>0</v>
      </c>
    </row>
    <row r="1360" spans="1:66" ht="15" customHeight="1" x14ac:dyDescent="0.3">
      <c r="A1360" s="91" t="str">
        <f t="shared" si="374"/>
        <v>EAISDigital - Business Process Management (Pega)</v>
      </c>
      <c r="B1360" s="43" t="s">
        <v>4152</v>
      </c>
      <c r="C1360" s="43" t="s">
        <v>4155</v>
      </c>
      <c r="D1360" s="43" t="s">
        <v>2743</v>
      </c>
      <c r="E1360" s="66" t="s">
        <v>3233</v>
      </c>
      <c r="F1360" s="43" t="s">
        <v>36</v>
      </c>
      <c r="G1360" s="44" t="s">
        <v>1052</v>
      </c>
      <c r="H1360" s="41" t="s">
        <v>5426</v>
      </c>
      <c r="I1360" s="66" t="s">
        <v>38</v>
      </c>
      <c r="J1360" s="43"/>
      <c r="K1360" s="66"/>
      <c r="L1360" s="43" t="s">
        <v>4110</v>
      </c>
      <c r="M1360" s="7">
        <v>38.425514458698537</v>
      </c>
      <c r="N1360" s="7">
        <v>313.78218895228389</v>
      </c>
      <c r="O1360" s="7">
        <v>525.6324180216709</v>
      </c>
      <c r="P1360" s="7">
        <v>656.22309680580202</v>
      </c>
      <c r="Q1360" s="46">
        <f t="shared" si="375"/>
        <v>1534.0632182384554</v>
      </c>
      <c r="R1360" s="7">
        <v>866.12044609233055</v>
      </c>
      <c r="S1360" s="7">
        <v>1482.708527555345</v>
      </c>
      <c r="T1360" s="7">
        <v>1657.2953673624816</v>
      </c>
      <c r="U1360" s="7">
        <v>1484.4770983184017</v>
      </c>
      <c r="V1360" s="46">
        <f t="shared" si="376"/>
        <v>5490.6014393285586</v>
      </c>
      <c r="W1360" s="7">
        <v>1257.4573457747401</v>
      </c>
      <c r="X1360" s="7">
        <v>1659.3180792795479</v>
      </c>
      <c r="Y1360" s="7">
        <v>1220.019919426441</v>
      </c>
      <c r="Z1360" s="7">
        <v>414.28621166728158</v>
      </c>
      <c r="AA1360" s="46">
        <f t="shared" si="377"/>
        <v>4551.0815561480103</v>
      </c>
      <c r="AB1360" s="49">
        <v>706.14563508751542</v>
      </c>
      <c r="AC1360" s="49">
        <v>963.03804010420413</v>
      </c>
      <c r="AD1360" s="49"/>
      <c r="AE1360" s="49"/>
      <c r="AF1360" s="46">
        <f t="shared" si="378"/>
        <v>1669.1836751917194</v>
      </c>
      <c r="AG1360" s="49"/>
      <c r="AH1360" s="49"/>
      <c r="AI1360" s="49"/>
      <c r="AJ1360" s="49"/>
      <c r="AK1360" s="46">
        <f t="shared" si="379"/>
        <v>0</v>
      </c>
      <c r="AL1360" s="48"/>
      <c r="AM1360" s="48"/>
      <c r="AN1360" s="50">
        <f>IFERROR(VLOOKUP($F1360,Ref_Param!$L:$M,2,0),0)*M1360</f>
        <v>25.733918226386532</v>
      </c>
      <c r="AO1360" s="50">
        <f>IFERROR(VLOOKUP($F1360,Ref_Param!$L:$M,2,0),0)*N1360</f>
        <v>210.14279978147974</v>
      </c>
      <c r="AP1360" s="50">
        <f>IFERROR(VLOOKUP($F1360,Ref_Param!$L:$M,2,0),0)*O1360</f>
        <v>352.020834413199</v>
      </c>
      <c r="AQ1360" s="50">
        <f>IFERROR(VLOOKUP($F1360,Ref_Param!$L:$M,2,0),0)*P1360</f>
        <v>439.47860554001829</v>
      </c>
      <c r="AR1360" s="51">
        <f t="shared" si="380"/>
        <v>1027.3761579610837</v>
      </c>
      <c r="AS1360" s="52">
        <f>IFERROR(VLOOKUP($F1360,Ref_Param!$L:$M,2,0),0)*R1360</f>
        <v>580.04877873263933</v>
      </c>
      <c r="AT1360" s="52">
        <f>IFERROR(VLOOKUP($F1360,Ref_Param!$L:$M,2,0),0)*S1360</f>
        <v>992.98345224985599</v>
      </c>
      <c r="AU1360" s="52">
        <f>IFERROR(VLOOKUP($F1360,Ref_Param!$L:$M,2,0),0)*T1360</f>
        <v>1109.9058545205964</v>
      </c>
      <c r="AV1360" s="52">
        <f>IFERROR(VLOOKUP($F1360,Ref_Param!$L:$M,2,0),0)*U1360</f>
        <v>994.16788025388439</v>
      </c>
      <c r="AW1360" s="53">
        <f t="shared" si="381"/>
        <v>3677.1059657569763</v>
      </c>
      <c r="AX1360" s="54">
        <f>IFERROR(VLOOKUP($F1360,Ref_Param!$L:$M,2,0),0)*W1360</f>
        <v>842.13067710823873</v>
      </c>
      <c r="AY1360" s="54">
        <f>IFERROR(VLOOKUP($F1360,Ref_Param!$L:$M,2,0),0)*X1360</f>
        <v>1111.2604831782105</v>
      </c>
      <c r="AZ1360" s="54">
        <f>IFERROR(VLOOKUP($F1360,Ref_Param!$L:$M,2,0),0)*Y1360</f>
        <v>817.05849052010558</v>
      </c>
      <c r="BA1360" s="54">
        <f>IFERROR(VLOOKUP($F1360,Ref_Param!$L:$M,2,0),0)*Z1360</f>
        <v>277.45126235913978</v>
      </c>
      <c r="BB1360" s="55">
        <f t="shared" si="382"/>
        <v>3047.9009131656949</v>
      </c>
      <c r="BC1360" s="56">
        <f>IFERROR(VLOOKUP($F1360,Ref_Param!$L:$M,2,0),0)*AB1360</f>
        <v>472.91218569874638</v>
      </c>
      <c r="BD1360" s="56">
        <f>IFERROR(VLOOKUP($F1360,Ref_Param!$L:$M,2,0),0)*AC1360</f>
        <v>644.95537722933398</v>
      </c>
      <c r="BE1360" s="56">
        <f>IFERROR(VLOOKUP($F1360,Ref_Param!$L:$M,2,0),0)*AD1360</f>
        <v>0</v>
      </c>
      <c r="BF1360" s="56">
        <f>IFERROR(VLOOKUP($F1360,Ref_Param!$L:$M,2,0),0)*AE1360</f>
        <v>0</v>
      </c>
      <c r="BG1360" s="57">
        <f t="shared" si="383"/>
        <v>1117.8675629280804</v>
      </c>
      <c r="BH1360" s="56">
        <f>IFERROR(VLOOKUP($F1360,Ref_Param!$L:$M,2,0),0)*AG1360</f>
        <v>0</v>
      </c>
      <c r="BI1360" s="56">
        <f>IFERROR(VLOOKUP($F1360,Ref_Param!$L:$M,2,0),0)*AH1360</f>
        <v>0</v>
      </c>
      <c r="BJ1360" s="56">
        <f>IFERROR(VLOOKUP($F1360,Ref_Param!$L:$M,2,0),0)*AI1360</f>
        <v>0</v>
      </c>
      <c r="BK1360" s="56">
        <f>IFERROR(VLOOKUP($F1360,Ref_Param!$L:$M,2,0),0)*AJ1360</f>
        <v>0</v>
      </c>
      <c r="BL1360" s="57">
        <f t="shared" si="384"/>
        <v>0</v>
      </c>
      <c r="BM1360" s="58">
        <f>IFERROR(VLOOKUP($F1360,Ref_Param!$L:$M,2,0),0)*AL1360</f>
        <v>0</v>
      </c>
      <c r="BN1360" s="59">
        <f>IFERROR(VLOOKUP($F1360,Ref_Param!$L:$M,2,0),0)*AM1360</f>
        <v>0</v>
      </c>
    </row>
    <row r="1361" spans="1:66" ht="15" customHeight="1" x14ac:dyDescent="0.3">
      <c r="A1361" s="91" t="str">
        <f t="shared" si="374"/>
        <v>EAISDigital - Business Process Management (Pega)</v>
      </c>
      <c r="B1361" s="43" t="s">
        <v>4152</v>
      </c>
      <c r="C1361" s="43" t="s">
        <v>4155</v>
      </c>
      <c r="D1361" s="43" t="s">
        <v>2743</v>
      </c>
      <c r="E1361" s="66" t="s">
        <v>3233</v>
      </c>
      <c r="F1361" s="43" t="s">
        <v>36</v>
      </c>
      <c r="G1361" s="44" t="s">
        <v>1052</v>
      </c>
      <c r="H1361" s="41" t="s">
        <v>5426</v>
      </c>
      <c r="I1361" s="66" t="s">
        <v>38</v>
      </c>
      <c r="J1361" s="43"/>
      <c r="K1361" s="66"/>
      <c r="L1361" s="43" t="s">
        <v>4110</v>
      </c>
      <c r="M1361" s="7"/>
      <c r="N1361" s="7"/>
      <c r="O1361" s="7"/>
      <c r="P1361" s="7"/>
      <c r="Q1361" s="46">
        <f t="shared" si="375"/>
        <v>0</v>
      </c>
      <c r="R1361" s="7"/>
      <c r="S1361" s="7"/>
      <c r="T1361" s="7"/>
      <c r="U1361" s="7"/>
      <c r="V1361" s="46">
        <f t="shared" si="376"/>
        <v>0</v>
      </c>
      <c r="W1361" s="7"/>
      <c r="X1361" s="7"/>
      <c r="Y1361" s="7"/>
      <c r="Z1361" s="7"/>
      <c r="AA1361" s="46">
        <f t="shared" si="377"/>
        <v>0</v>
      </c>
      <c r="AB1361" s="49"/>
      <c r="AC1361" s="49"/>
      <c r="AD1361" s="49">
        <v>425.613</v>
      </c>
      <c r="AE1361" s="49">
        <v>846</v>
      </c>
      <c r="AF1361" s="46">
        <f t="shared" si="378"/>
        <v>1271.6130000000001</v>
      </c>
      <c r="AG1361" s="49"/>
      <c r="AH1361" s="49"/>
      <c r="AI1361" s="49"/>
      <c r="AJ1361" s="49"/>
      <c r="AK1361" s="46">
        <f t="shared" si="379"/>
        <v>0</v>
      </c>
      <c r="AL1361" s="48"/>
      <c r="AM1361" s="48"/>
      <c r="AN1361" s="50">
        <f>IFERROR(VLOOKUP($F1361,Ref_Param!$L:$M,2,0),0)*M1361</f>
        <v>0</v>
      </c>
      <c r="AO1361" s="50">
        <f>IFERROR(VLOOKUP($F1361,Ref_Param!$L:$M,2,0),0)*N1361</f>
        <v>0</v>
      </c>
      <c r="AP1361" s="50">
        <f>IFERROR(VLOOKUP($F1361,Ref_Param!$L:$M,2,0),0)*O1361</f>
        <v>0</v>
      </c>
      <c r="AQ1361" s="50">
        <f>IFERROR(VLOOKUP($F1361,Ref_Param!$L:$M,2,0),0)*P1361</f>
        <v>0</v>
      </c>
      <c r="AR1361" s="51">
        <f t="shared" si="380"/>
        <v>0</v>
      </c>
      <c r="AS1361" s="52">
        <f>IFERROR(VLOOKUP($F1361,Ref_Param!$L:$M,2,0),0)*R1361</f>
        <v>0</v>
      </c>
      <c r="AT1361" s="52">
        <f>IFERROR(VLOOKUP($F1361,Ref_Param!$L:$M,2,0),0)*S1361</f>
        <v>0</v>
      </c>
      <c r="AU1361" s="52">
        <f>IFERROR(VLOOKUP($F1361,Ref_Param!$L:$M,2,0),0)*T1361</f>
        <v>0</v>
      </c>
      <c r="AV1361" s="52">
        <f>IFERROR(VLOOKUP($F1361,Ref_Param!$L:$M,2,0),0)*U1361</f>
        <v>0</v>
      </c>
      <c r="AW1361" s="53">
        <f t="shared" si="381"/>
        <v>0</v>
      </c>
      <c r="AX1361" s="54">
        <f>IFERROR(VLOOKUP($F1361,Ref_Param!$L:$M,2,0),0)*W1361</f>
        <v>0</v>
      </c>
      <c r="AY1361" s="54">
        <f>IFERROR(VLOOKUP($F1361,Ref_Param!$L:$M,2,0),0)*X1361</f>
        <v>0</v>
      </c>
      <c r="AZ1361" s="54">
        <f>IFERROR(VLOOKUP($F1361,Ref_Param!$L:$M,2,0),0)*Y1361</f>
        <v>0</v>
      </c>
      <c r="BA1361" s="54">
        <f>IFERROR(VLOOKUP($F1361,Ref_Param!$L:$M,2,0),0)*Z1361</f>
        <v>0</v>
      </c>
      <c r="BB1361" s="55">
        <f t="shared" si="382"/>
        <v>0</v>
      </c>
      <c r="BC1361" s="56">
        <f>IFERROR(VLOOKUP($F1361,Ref_Param!$L:$M,2,0),0)*AB1361</f>
        <v>0</v>
      </c>
      <c r="BD1361" s="56">
        <f>IFERROR(VLOOKUP($F1361,Ref_Param!$L:$M,2,0),0)*AC1361</f>
        <v>0</v>
      </c>
      <c r="BE1361" s="56">
        <f>IFERROR(VLOOKUP($F1361,Ref_Param!$L:$M,2,0),0)*AD1361</f>
        <v>285.03691602774751</v>
      </c>
      <c r="BF1361" s="56">
        <f>IFERROR(VLOOKUP($F1361,Ref_Param!$L:$M,2,0),0)*AE1361</f>
        <v>566.57393209200461</v>
      </c>
      <c r="BG1361" s="57">
        <f t="shared" si="383"/>
        <v>851.61084811975206</v>
      </c>
      <c r="BH1361" s="56">
        <f>IFERROR(VLOOKUP($F1361,Ref_Param!$L:$M,2,0),0)*AG1361</f>
        <v>0</v>
      </c>
      <c r="BI1361" s="56">
        <f>IFERROR(VLOOKUP($F1361,Ref_Param!$L:$M,2,0),0)*AH1361</f>
        <v>0</v>
      </c>
      <c r="BJ1361" s="56">
        <f>IFERROR(VLOOKUP($F1361,Ref_Param!$L:$M,2,0),0)*AI1361</f>
        <v>0</v>
      </c>
      <c r="BK1361" s="56">
        <f>IFERROR(VLOOKUP($F1361,Ref_Param!$L:$M,2,0),0)*AJ1361</f>
        <v>0</v>
      </c>
      <c r="BL1361" s="57">
        <f t="shared" si="384"/>
        <v>0</v>
      </c>
      <c r="BM1361" s="58">
        <f>IFERROR(VLOOKUP($F1361,Ref_Param!$L:$M,2,0),0)*AL1361</f>
        <v>0</v>
      </c>
      <c r="BN1361" s="59">
        <f>IFERROR(VLOOKUP($F1361,Ref_Param!$L:$M,2,0),0)*AM1361</f>
        <v>0</v>
      </c>
    </row>
    <row r="1362" spans="1:66" ht="15" customHeight="1" x14ac:dyDescent="0.3">
      <c r="A1362" s="91" t="str">
        <f t="shared" si="374"/>
        <v>EAISDigital - Business Process Management (Pega)</v>
      </c>
      <c r="B1362" s="43" t="s">
        <v>4152</v>
      </c>
      <c r="C1362" s="43" t="s">
        <v>4155</v>
      </c>
      <c r="D1362" s="43" t="s">
        <v>2743</v>
      </c>
      <c r="E1362" s="66" t="s">
        <v>3233</v>
      </c>
      <c r="F1362" s="43" t="s">
        <v>3731</v>
      </c>
      <c r="G1362" s="44" t="s">
        <v>1052</v>
      </c>
      <c r="H1362" s="41" t="s">
        <v>5426</v>
      </c>
      <c r="I1362" s="66" t="s">
        <v>38</v>
      </c>
      <c r="J1362" s="43"/>
      <c r="K1362" s="66"/>
      <c r="L1362" s="43" t="s">
        <v>4110</v>
      </c>
      <c r="M1362" s="7">
        <v>0</v>
      </c>
      <c r="N1362" s="7">
        <v>0</v>
      </c>
      <c r="O1362" s="7">
        <v>0</v>
      </c>
      <c r="P1362" s="7">
        <v>0</v>
      </c>
      <c r="Q1362" s="46">
        <f t="shared" si="375"/>
        <v>0</v>
      </c>
      <c r="R1362" s="7">
        <v>0</v>
      </c>
      <c r="S1362" s="7">
        <v>0</v>
      </c>
      <c r="T1362" s="7">
        <v>0</v>
      </c>
      <c r="U1362" s="7">
        <v>0</v>
      </c>
      <c r="V1362" s="46">
        <f t="shared" si="376"/>
        <v>0</v>
      </c>
      <c r="W1362" s="7">
        <v>-9.5240000000000098</v>
      </c>
      <c r="X1362" s="7">
        <v>6.7350000000000287</v>
      </c>
      <c r="Y1362" s="7">
        <v>0</v>
      </c>
      <c r="Z1362" s="7">
        <v>-6.1140000000000754</v>
      </c>
      <c r="AA1362" s="46">
        <f t="shared" si="377"/>
        <v>-8.9030000000000555</v>
      </c>
      <c r="AB1362" s="49">
        <v>205.01400032634885</v>
      </c>
      <c r="AC1362" s="49">
        <v>-262.00724999999869</v>
      </c>
      <c r="AD1362" s="49"/>
      <c r="AE1362" s="49"/>
      <c r="AF1362" s="46">
        <f t="shared" si="378"/>
        <v>-56.993249673649842</v>
      </c>
      <c r="AG1362" s="49"/>
      <c r="AH1362" s="49"/>
      <c r="AI1362" s="49"/>
      <c r="AJ1362" s="49"/>
      <c r="AK1362" s="46">
        <f t="shared" si="379"/>
        <v>0</v>
      </c>
      <c r="AL1362" s="48"/>
      <c r="AM1362" s="48"/>
      <c r="AN1362" s="50">
        <f>IFERROR(VLOOKUP($F1362,Ref_Param!$L:$M,2,0),0)*M1362</f>
        <v>0</v>
      </c>
      <c r="AO1362" s="50">
        <f>IFERROR(VLOOKUP($F1362,Ref_Param!$L:$M,2,0),0)*N1362</f>
        <v>0</v>
      </c>
      <c r="AP1362" s="50">
        <f>IFERROR(VLOOKUP($F1362,Ref_Param!$L:$M,2,0),0)*O1362</f>
        <v>0</v>
      </c>
      <c r="AQ1362" s="50">
        <f>IFERROR(VLOOKUP($F1362,Ref_Param!$L:$M,2,0),0)*P1362</f>
        <v>0</v>
      </c>
      <c r="AR1362" s="51">
        <f t="shared" si="380"/>
        <v>0</v>
      </c>
      <c r="AS1362" s="52">
        <f>IFERROR(VLOOKUP($F1362,Ref_Param!$L:$M,2,0),0)*R1362</f>
        <v>0</v>
      </c>
      <c r="AT1362" s="52">
        <f>IFERROR(VLOOKUP($F1362,Ref_Param!$L:$M,2,0),0)*S1362</f>
        <v>0</v>
      </c>
      <c r="AU1362" s="52">
        <f>IFERROR(VLOOKUP($F1362,Ref_Param!$L:$M,2,0),0)*T1362</f>
        <v>0</v>
      </c>
      <c r="AV1362" s="52">
        <f>IFERROR(VLOOKUP($F1362,Ref_Param!$L:$M,2,0),0)*U1362</f>
        <v>0</v>
      </c>
      <c r="AW1362" s="53">
        <f t="shared" si="381"/>
        <v>0</v>
      </c>
      <c r="AX1362" s="54">
        <f>IFERROR(VLOOKUP($F1362,Ref_Param!$L:$M,2,0),0)*W1362</f>
        <v>-0.11590604843616927</v>
      </c>
      <c r="AY1362" s="54">
        <f>IFERROR(VLOOKUP($F1362,Ref_Param!$L:$M,2,0),0)*X1362</f>
        <v>8.1964220518437894E-2</v>
      </c>
      <c r="AZ1362" s="54">
        <f>IFERROR(VLOOKUP($F1362,Ref_Param!$L:$M,2,0),0)*Y1362</f>
        <v>0</v>
      </c>
      <c r="BA1362" s="54">
        <f>IFERROR(VLOOKUP($F1362,Ref_Param!$L:$M,2,0),0)*Z1362</f>
        <v>-7.4406717780212822E-2</v>
      </c>
      <c r="BB1362" s="55">
        <f t="shared" si="382"/>
        <v>-0.10834854569794419</v>
      </c>
      <c r="BC1362" s="56">
        <f>IFERROR(VLOOKUP($F1362,Ref_Param!$L:$M,2,0),0)*AB1362</f>
        <v>2.4949981784878816</v>
      </c>
      <c r="BD1362" s="56">
        <f>IFERROR(VLOOKUP($F1362,Ref_Param!$L:$M,2,0),0)*AC1362</f>
        <v>-3.1885998539612901</v>
      </c>
      <c r="BE1362" s="56">
        <f>IFERROR(VLOOKUP($F1362,Ref_Param!$L:$M,2,0),0)*AD1362</f>
        <v>0</v>
      </c>
      <c r="BF1362" s="56">
        <f>IFERROR(VLOOKUP($F1362,Ref_Param!$L:$M,2,0),0)*AE1362</f>
        <v>0</v>
      </c>
      <c r="BG1362" s="57">
        <f t="shared" si="383"/>
        <v>-0.69360167547340845</v>
      </c>
      <c r="BH1362" s="56">
        <f>IFERROR(VLOOKUP($F1362,Ref_Param!$L:$M,2,0),0)*AG1362</f>
        <v>0</v>
      </c>
      <c r="BI1362" s="56">
        <f>IFERROR(VLOOKUP($F1362,Ref_Param!$L:$M,2,0),0)*AH1362</f>
        <v>0</v>
      </c>
      <c r="BJ1362" s="56">
        <f>IFERROR(VLOOKUP($F1362,Ref_Param!$L:$M,2,0),0)*AI1362</f>
        <v>0</v>
      </c>
      <c r="BK1362" s="56">
        <f>IFERROR(VLOOKUP($F1362,Ref_Param!$L:$M,2,0),0)*AJ1362</f>
        <v>0</v>
      </c>
      <c r="BL1362" s="57">
        <f t="shared" si="384"/>
        <v>0</v>
      </c>
      <c r="BM1362" s="58">
        <f>IFERROR(VLOOKUP($F1362,Ref_Param!$L:$M,2,0),0)*AL1362</f>
        <v>0</v>
      </c>
      <c r="BN1362" s="59">
        <f>IFERROR(VLOOKUP($F1362,Ref_Param!$L:$M,2,0),0)*AM1362</f>
        <v>0</v>
      </c>
    </row>
    <row r="1363" spans="1:66" ht="15" customHeight="1" x14ac:dyDescent="0.3">
      <c r="A1363" s="91" t="str">
        <f t="shared" si="374"/>
        <v>EAISDigital - Business Process Management (Pega)</v>
      </c>
      <c r="B1363" s="43" t="s">
        <v>4152</v>
      </c>
      <c r="C1363" s="43" t="s">
        <v>4155</v>
      </c>
      <c r="D1363" s="43" t="s">
        <v>2743</v>
      </c>
      <c r="E1363" s="66" t="s">
        <v>3233</v>
      </c>
      <c r="F1363" s="43" t="s">
        <v>20</v>
      </c>
      <c r="G1363" s="44" t="s">
        <v>1052</v>
      </c>
      <c r="H1363" s="41" t="s">
        <v>5426</v>
      </c>
      <c r="I1363" s="66" t="s">
        <v>38</v>
      </c>
      <c r="J1363" s="43"/>
      <c r="K1363" s="66"/>
      <c r="L1363" s="43" t="s">
        <v>4110</v>
      </c>
      <c r="M1363" s="7"/>
      <c r="N1363" s="7"/>
      <c r="O1363" s="7"/>
      <c r="P1363" s="7"/>
      <c r="Q1363" s="46">
        <f t="shared" si="375"/>
        <v>0</v>
      </c>
      <c r="R1363" s="7"/>
      <c r="S1363" s="7"/>
      <c r="T1363" s="7"/>
      <c r="U1363" s="7"/>
      <c r="V1363" s="46">
        <f t="shared" si="376"/>
        <v>0</v>
      </c>
      <c r="W1363" s="7"/>
      <c r="X1363" s="7"/>
      <c r="Y1363" s="7"/>
      <c r="Z1363" s="7"/>
      <c r="AA1363" s="46">
        <f t="shared" si="377"/>
        <v>0</v>
      </c>
      <c r="AB1363" s="49"/>
      <c r="AC1363" s="49"/>
      <c r="AD1363" s="49">
        <v>132</v>
      </c>
      <c r="AE1363" s="49">
        <v>0</v>
      </c>
      <c r="AF1363" s="46">
        <f t="shared" si="378"/>
        <v>132</v>
      </c>
      <c r="AG1363" s="49">
        <v>430</v>
      </c>
      <c r="AH1363" s="49">
        <v>450</v>
      </c>
      <c r="AI1363" s="49">
        <v>500</v>
      </c>
      <c r="AJ1363" s="49">
        <v>500</v>
      </c>
      <c r="AK1363" s="46">
        <f t="shared" si="379"/>
        <v>1880</v>
      </c>
      <c r="AL1363" s="48"/>
      <c r="AM1363" s="48"/>
      <c r="AN1363" s="50">
        <f>IFERROR(VLOOKUP($F1363,Ref_Param!$L:$M,2,0),0)*M1363</f>
        <v>0</v>
      </c>
      <c r="AO1363" s="50">
        <f>IFERROR(VLOOKUP($F1363,Ref_Param!$L:$M,2,0),0)*N1363</f>
        <v>0</v>
      </c>
      <c r="AP1363" s="50">
        <f>IFERROR(VLOOKUP($F1363,Ref_Param!$L:$M,2,0),0)*O1363</f>
        <v>0</v>
      </c>
      <c r="AQ1363" s="50">
        <f>IFERROR(VLOOKUP($F1363,Ref_Param!$L:$M,2,0),0)*P1363</f>
        <v>0</v>
      </c>
      <c r="AR1363" s="51">
        <f t="shared" si="380"/>
        <v>0</v>
      </c>
      <c r="AS1363" s="52">
        <f>IFERROR(VLOOKUP($F1363,Ref_Param!$L:$M,2,0),0)*R1363</f>
        <v>0</v>
      </c>
      <c r="AT1363" s="52">
        <f>IFERROR(VLOOKUP($F1363,Ref_Param!$L:$M,2,0),0)*S1363</f>
        <v>0</v>
      </c>
      <c r="AU1363" s="52">
        <f>IFERROR(VLOOKUP($F1363,Ref_Param!$L:$M,2,0),0)*T1363</f>
        <v>0</v>
      </c>
      <c r="AV1363" s="52">
        <f>IFERROR(VLOOKUP($F1363,Ref_Param!$L:$M,2,0),0)*U1363</f>
        <v>0</v>
      </c>
      <c r="AW1363" s="53">
        <f t="shared" si="381"/>
        <v>0</v>
      </c>
      <c r="AX1363" s="54">
        <f>IFERROR(VLOOKUP($F1363,Ref_Param!$L:$M,2,0),0)*W1363</f>
        <v>0</v>
      </c>
      <c r="AY1363" s="54">
        <f>IFERROR(VLOOKUP($F1363,Ref_Param!$L:$M,2,0),0)*X1363</f>
        <v>0</v>
      </c>
      <c r="AZ1363" s="54">
        <f>IFERROR(VLOOKUP($F1363,Ref_Param!$L:$M,2,0),0)*Y1363</f>
        <v>0</v>
      </c>
      <c r="BA1363" s="54">
        <f>IFERROR(VLOOKUP($F1363,Ref_Param!$L:$M,2,0),0)*Z1363</f>
        <v>0</v>
      </c>
      <c r="BB1363" s="55">
        <f t="shared" si="382"/>
        <v>0</v>
      </c>
      <c r="BC1363" s="56">
        <f>IFERROR(VLOOKUP($F1363,Ref_Param!$L:$M,2,0),0)*AB1363</f>
        <v>0</v>
      </c>
      <c r="BD1363" s="56">
        <f>IFERROR(VLOOKUP($F1363,Ref_Param!$L:$M,2,0),0)*AC1363</f>
        <v>0</v>
      </c>
      <c r="BE1363" s="56">
        <f>IFERROR(VLOOKUP($F1363,Ref_Param!$L:$M,2,0),0)*AD1363</f>
        <v>132</v>
      </c>
      <c r="BF1363" s="56">
        <f>IFERROR(VLOOKUP($F1363,Ref_Param!$L:$M,2,0),0)*AE1363</f>
        <v>0</v>
      </c>
      <c r="BG1363" s="57">
        <f t="shared" si="383"/>
        <v>132</v>
      </c>
      <c r="BH1363" s="56">
        <f>IFERROR(VLOOKUP($F1363,Ref_Param!$L:$M,2,0),0)*AG1363</f>
        <v>430</v>
      </c>
      <c r="BI1363" s="56">
        <f>IFERROR(VLOOKUP($F1363,Ref_Param!$L:$M,2,0),0)*AH1363</f>
        <v>450</v>
      </c>
      <c r="BJ1363" s="56">
        <f>IFERROR(VLOOKUP($F1363,Ref_Param!$L:$M,2,0),0)*AI1363</f>
        <v>500</v>
      </c>
      <c r="BK1363" s="56">
        <f>IFERROR(VLOOKUP($F1363,Ref_Param!$L:$M,2,0),0)*AJ1363</f>
        <v>500</v>
      </c>
      <c r="BL1363" s="57">
        <f t="shared" si="384"/>
        <v>1880</v>
      </c>
      <c r="BM1363" s="58">
        <f>IFERROR(VLOOKUP($F1363,Ref_Param!$L:$M,2,0),0)*AL1363</f>
        <v>0</v>
      </c>
      <c r="BN1363" s="59">
        <f>IFERROR(VLOOKUP($F1363,Ref_Param!$L:$M,2,0),0)*AM1363</f>
        <v>0</v>
      </c>
    </row>
    <row r="1364" spans="1:66" ht="15" customHeight="1" x14ac:dyDescent="0.3">
      <c r="A1364" s="91" t="str">
        <f t="shared" si="374"/>
        <v>EAISDigital - Business Process Management (Pega)</v>
      </c>
      <c r="B1364" s="43" t="s">
        <v>4152</v>
      </c>
      <c r="C1364" s="43" t="s">
        <v>4155</v>
      </c>
      <c r="D1364" s="43" t="s">
        <v>398</v>
      </c>
      <c r="E1364" s="66" t="s">
        <v>399</v>
      </c>
      <c r="F1364" s="43" t="s">
        <v>20</v>
      </c>
      <c r="G1364" s="44" t="s">
        <v>1052</v>
      </c>
      <c r="H1364" s="41" t="s">
        <v>31</v>
      </c>
      <c r="I1364" s="66" t="s">
        <v>26</v>
      </c>
      <c r="J1364" s="43"/>
      <c r="K1364" s="66"/>
      <c r="L1364" s="43" t="s">
        <v>4110</v>
      </c>
      <c r="M1364" s="7">
        <v>0</v>
      </c>
      <c r="N1364" s="7">
        <v>0</v>
      </c>
      <c r="O1364" s="7">
        <v>0</v>
      </c>
      <c r="P1364" s="7">
        <v>0</v>
      </c>
      <c r="Q1364" s="46">
        <f t="shared" si="375"/>
        <v>0</v>
      </c>
      <c r="R1364" s="7">
        <v>0</v>
      </c>
      <c r="S1364" s="7">
        <v>0</v>
      </c>
      <c r="T1364" s="7">
        <v>0</v>
      </c>
      <c r="U1364" s="7">
        <v>41.822316135342355</v>
      </c>
      <c r="V1364" s="46">
        <f t="shared" si="376"/>
        <v>41.822316135342355</v>
      </c>
      <c r="W1364" s="7">
        <v>35.140175323916864</v>
      </c>
      <c r="X1364" s="7">
        <v>30.939831996925676</v>
      </c>
      <c r="Y1364" s="7">
        <v>49.919503270232468</v>
      </c>
      <c r="Z1364" s="7">
        <v>59.282449001219675</v>
      </c>
      <c r="AA1364" s="46">
        <f t="shared" si="377"/>
        <v>175.2819595922947</v>
      </c>
      <c r="AB1364" s="49">
        <v>53.946488288851128</v>
      </c>
      <c r="AC1364" s="49">
        <v>49.341686910536318</v>
      </c>
      <c r="AD1364" s="49"/>
      <c r="AE1364" s="49"/>
      <c r="AF1364" s="46">
        <f t="shared" si="378"/>
        <v>103.28817519938744</v>
      </c>
      <c r="AG1364" s="49"/>
      <c r="AH1364" s="49"/>
      <c r="AI1364" s="49"/>
      <c r="AJ1364" s="49"/>
      <c r="AK1364" s="46">
        <f t="shared" si="379"/>
        <v>0</v>
      </c>
      <c r="AL1364" s="48"/>
      <c r="AM1364" s="48"/>
      <c r="AN1364" s="50">
        <f>IFERROR(VLOOKUP($F1364,Ref_Param!$L:$M,2,0),0)*M1364</f>
        <v>0</v>
      </c>
      <c r="AO1364" s="50">
        <f>IFERROR(VLOOKUP($F1364,Ref_Param!$L:$M,2,0),0)*N1364</f>
        <v>0</v>
      </c>
      <c r="AP1364" s="50">
        <f>IFERROR(VLOOKUP($F1364,Ref_Param!$L:$M,2,0),0)*O1364</f>
        <v>0</v>
      </c>
      <c r="AQ1364" s="50">
        <f>IFERROR(VLOOKUP($F1364,Ref_Param!$L:$M,2,0),0)*P1364</f>
        <v>0</v>
      </c>
      <c r="AR1364" s="51">
        <f t="shared" si="380"/>
        <v>0</v>
      </c>
      <c r="AS1364" s="52">
        <f>IFERROR(VLOOKUP($F1364,Ref_Param!$L:$M,2,0),0)*R1364</f>
        <v>0</v>
      </c>
      <c r="AT1364" s="52">
        <f>IFERROR(VLOOKUP($F1364,Ref_Param!$L:$M,2,0),0)*S1364</f>
        <v>0</v>
      </c>
      <c r="AU1364" s="52">
        <f>IFERROR(VLOOKUP($F1364,Ref_Param!$L:$M,2,0),0)*T1364</f>
        <v>0</v>
      </c>
      <c r="AV1364" s="52">
        <f>IFERROR(VLOOKUP($F1364,Ref_Param!$L:$M,2,0),0)*U1364</f>
        <v>41.822316135342355</v>
      </c>
      <c r="AW1364" s="53">
        <f t="shared" si="381"/>
        <v>41.822316135342355</v>
      </c>
      <c r="AX1364" s="54">
        <f>IFERROR(VLOOKUP($F1364,Ref_Param!$L:$M,2,0),0)*W1364</f>
        <v>35.140175323916864</v>
      </c>
      <c r="AY1364" s="54">
        <f>IFERROR(VLOOKUP($F1364,Ref_Param!$L:$M,2,0),0)*X1364</f>
        <v>30.939831996925676</v>
      </c>
      <c r="AZ1364" s="54">
        <f>IFERROR(VLOOKUP($F1364,Ref_Param!$L:$M,2,0),0)*Y1364</f>
        <v>49.919503270232468</v>
      </c>
      <c r="BA1364" s="54">
        <f>IFERROR(VLOOKUP($F1364,Ref_Param!$L:$M,2,0),0)*Z1364</f>
        <v>59.282449001219675</v>
      </c>
      <c r="BB1364" s="55">
        <f t="shared" si="382"/>
        <v>175.2819595922947</v>
      </c>
      <c r="BC1364" s="56">
        <f>IFERROR(VLOOKUP($F1364,Ref_Param!$L:$M,2,0),0)*AB1364</f>
        <v>53.946488288851128</v>
      </c>
      <c r="BD1364" s="56">
        <f>IFERROR(VLOOKUP($F1364,Ref_Param!$L:$M,2,0),0)*AC1364</f>
        <v>49.341686910536318</v>
      </c>
      <c r="BE1364" s="56">
        <f>IFERROR(VLOOKUP($F1364,Ref_Param!$L:$M,2,0),0)*AD1364</f>
        <v>0</v>
      </c>
      <c r="BF1364" s="56">
        <f>IFERROR(VLOOKUP($F1364,Ref_Param!$L:$M,2,0),0)*AE1364</f>
        <v>0</v>
      </c>
      <c r="BG1364" s="57">
        <f t="shared" si="383"/>
        <v>103.28817519938744</v>
      </c>
      <c r="BH1364" s="56">
        <f>IFERROR(VLOOKUP($F1364,Ref_Param!$L:$M,2,0),0)*AG1364</f>
        <v>0</v>
      </c>
      <c r="BI1364" s="56">
        <f>IFERROR(VLOOKUP($F1364,Ref_Param!$L:$M,2,0),0)*AH1364</f>
        <v>0</v>
      </c>
      <c r="BJ1364" s="56">
        <f>IFERROR(VLOOKUP($F1364,Ref_Param!$L:$M,2,0),0)*AI1364</f>
        <v>0</v>
      </c>
      <c r="BK1364" s="56">
        <f>IFERROR(VLOOKUP($F1364,Ref_Param!$L:$M,2,0),0)*AJ1364</f>
        <v>0</v>
      </c>
      <c r="BL1364" s="57">
        <f t="shared" si="384"/>
        <v>0</v>
      </c>
      <c r="BM1364" s="58">
        <f>IFERROR(VLOOKUP($F1364,Ref_Param!$L:$M,2,0),0)*AL1364</f>
        <v>0</v>
      </c>
      <c r="BN1364" s="59">
        <f>IFERROR(VLOOKUP($F1364,Ref_Param!$L:$M,2,0),0)*AM1364</f>
        <v>0</v>
      </c>
    </row>
    <row r="1365" spans="1:66" ht="15" customHeight="1" x14ac:dyDescent="0.3">
      <c r="A1365" s="91" t="str">
        <f t="shared" si="374"/>
        <v>EAISDigital - Business Process Management (Pega)</v>
      </c>
      <c r="B1365" s="43" t="s">
        <v>4152</v>
      </c>
      <c r="C1365" s="43" t="s">
        <v>4155</v>
      </c>
      <c r="D1365" s="43" t="s">
        <v>398</v>
      </c>
      <c r="E1365" s="66" t="s">
        <v>399</v>
      </c>
      <c r="F1365" s="43" t="s">
        <v>20</v>
      </c>
      <c r="G1365" s="44" t="s">
        <v>1052</v>
      </c>
      <c r="H1365" s="41" t="s">
        <v>31</v>
      </c>
      <c r="I1365" s="66" t="s">
        <v>26</v>
      </c>
      <c r="J1365" s="43"/>
      <c r="K1365" s="66"/>
      <c r="L1365" s="43" t="s">
        <v>4110</v>
      </c>
      <c r="M1365" s="7"/>
      <c r="N1365" s="7"/>
      <c r="O1365" s="7"/>
      <c r="P1365" s="7"/>
      <c r="Q1365" s="46">
        <f t="shared" si="375"/>
        <v>0</v>
      </c>
      <c r="R1365" s="7"/>
      <c r="S1365" s="7"/>
      <c r="T1365" s="7"/>
      <c r="U1365" s="7"/>
      <c r="V1365" s="46">
        <f t="shared" si="376"/>
        <v>0</v>
      </c>
      <c r="W1365" s="7"/>
      <c r="X1365" s="7"/>
      <c r="Y1365" s="7"/>
      <c r="Z1365" s="7"/>
      <c r="AA1365" s="46">
        <f t="shared" si="377"/>
        <v>0</v>
      </c>
      <c r="AB1365" s="49"/>
      <c r="AC1365" s="49"/>
      <c r="AD1365" s="49">
        <v>58.486000000000004</v>
      </c>
      <c r="AE1365" s="49">
        <v>58</v>
      </c>
      <c r="AF1365" s="46">
        <f t="shared" si="378"/>
        <v>116.486</v>
      </c>
      <c r="AG1365" s="49">
        <v>60</v>
      </c>
      <c r="AH1365" s="49">
        <v>60</v>
      </c>
      <c r="AI1365" s="49">
        <v>60</v>
      </c>
      <c r="AJ1365" s="49">
        <v>60</v>
      </c>
      <c r="AK1365" s="46">
        <f t="shared" si="379"/>
        <v>240</v>
      </c>
      <c r="AL1365" s="48"/>
      <c r="AM1365" s="48"/>
      <c r="AN1365" s="50">
        <f>IFERROR(VLOOKUP($F1365,Ref_Param!$L:$M,2,0),0)*M1365</f>
        <v>0</v>
      </c>
      <c r="AO1365" s="50">
        <f>IFERROR(VLOOKUP($F1365,Ref_Param!$L:$M,2,0),0)*N1365</f>
        <v>0</v>
      </c>
      <c r="AP1365" s="50">
        <f>IFERROR(VLOOKUP($F1365,Ref_Param!$L:$M,2,0),0)*O1365</f>
        <v>0</v>
      </c>
      <c r="AQ1365" s="50">
        <f>IFERROR(VLOOKUP($F1365,Ref_Param!$L:$M,2,0),0)*P1365</f>
        <v>0</v>
      </c>
      <c r="AR1365" s="51">
        <f t="shared" si="380"/>
        <v>0</v>
      </c>
      <c r="AS1365" s="52">
        <f>IFERROR(VLOOKUP($F1365,Ref_Param!$L:$M,2,0),0)*R1365</f>
        <v>0</v>
      </c>
      <c r="AT1365" s="52">
        <f>IFERROR(VLOOKUP($F1365,Ref_Param!$L:$M,2,0),0)*S1365</f>
        <v>0</v>
      </c>
      <c r="AU1365" s="52">
        <f>IFERROR(VLOOKUP($F1365,Ref_Param!$L:$M,2,0),0)*T1365</f>
        <v>0</v>
      </c>
      <c r="AV1365" s="52">
        <f>IFERROR(VLOOKUP($F1365,Ref_Param!$L:$M,2,0),0)*U1365</f>
        <v>0</v>
      </c>
      <c r="AW1365" s="53">
        <f t="shared" si="381"/>
        <v>0</v>
      </c>
      <c r="AX1365" s="54">
        <f>IFERROR(VLOOKUP($F1365,Ref_Param!$L:$M,2,0),0)*W1365</f>
        <v>0</v>
      </c>
      <c r="AY1365" s="54">
        <f>IFERROR(VLOOKUP($F1365,Ref_Param!$L:$M,2,0),0)*X1365</f>
        <v>0</v>
      </c>
      <c r="AZ1365" s="54">
        <f>IFERROR(VLOOKUP($F1365,Ref_Param!$L:$M,2,0),0)*Y1365</f>
        <v>0</v>
      </c>
      <c r="BA1365" s="54">
        <f>IFERROR(VLOOKUP($F1365,Ref_Param!$L:$M,2,0),0)*Z1365</f>
        <v>0</v>
      </c>
      <c r="BB1365" s="55">
        <f t="shared" si="382"/>
        <v>0</v>
      </c>
      <c r="BC1365" s="56">
        <f>IFERROR(VLOOKUP($F1365,Ref_Param!$L:$M,2,0),0)*AB1365</f>
        <v>0</v>
      </c>
      <c r="BD1365" s="56">
        <f>IFERROR(VLOOKUP($F1365,Ref_Param!$L:$M,2,0),0)*AC1365</f>
        <v>0</v>
      </c>
      <c r="BE1365" s="56">
        <f>IFERROR(VLOOKUP($F1365,Ref_Param!$L:$M,2,0),0)*AD1365</f>
        <v>58.486000000000004</v>
      </c>
      <c r="BF1365" s="56">
        <f>IFERROR(VLOOKUP($F1365,Ref_Param!$L:$M,2,0),0)*AE1365</f>
        <v>58</v>
      </c>
      <c r="BG1365" s="57">
        <f t="shared" si="383"/>
        <v>116.486</v>
      </c>
      <c r="BH1365" s="56">
        <f>IFERROR(VLOOKUP($F1365,Ref_Param!$L:$M,2,0),0)*AG1365</f>
        <v>60</v>
      </c>
      <c r="BI1365" s="56">
        <f>IFERROR(VLOOKUP($F1365,Ref_Param!$L:$M,2,0),0)*AH1365</f>
        <v>60</v>
      </c>
      <c r="BJ1365" s="56">
        <f>IFERROR(VLOOKUP($F1365,Ref_Param!$L:$M,2,0),0)*AI1365</f>
        <v>60</v>
      </c>
      <c r="BK1365" s="56">
        <f>IFERROR(VLOOKUP($F1365,Ref_Param!$L:$M,2,0),0)*AJ1365</f>
        <v>60</v>
      </c>
      <c r="BL1365" s="57">
        <f t="shared" si="384"/>
        <v>240</v>
      </c>
      <c r="BM1365" s="58">
        <f>IFERROR(VLOOKUP($F1365,Ref_Param!$L:$M,2,0),0)*AL1365</f>
        <v>0</v>
      </c>
      <c r="BN1365" s="59">
        <f>IFERROR(VLOOKUP($F1365,Ref_Param!$L:$M,2,0),0)*AM1365</f>
        <v>0</v>
      </c>
    </row>
    <row r="1366" spans="1:66" ht="15" customHeight="1" x14ac:dyDescent="0.3">
      <c r="A1366" s="91" t="str">
        <f t="shared" si="374"/>
        <v>EAISDigital - Business Process Management (Pega)</v>
      </c>
      <c r="B1366" s="43" t="s">
        <v>4152</v>
      </c>
      <c r="C1366" s="43" t="s">
        <v>4155</v>
      </c>
      <c r="D1366" s="43" t="s">
        <v>411</v>
      </c>
      <c r="E1366" s="66" t="s">
        <v>5219</v>
      </c>
      <c r="F1366" s="43" t="s">
        <v>3731</v>
      </c>
      <c r="G1366" s="44" t="s">
        <v>1052</v>
      </c>
      <c r="H1366" s="41" t="s">
        <v>31</v>
      </c>
      <c r="I1366" s="66" t="s">
        <v>26</v>
      </c>
      <c r="J1366" s="43"/>
      <c r="K1366" s="66"/>
      <c r="L1366" s="43" t="s">
        <v>4110</v>
      </c>
      <c r="M1366" s="7">
        <v>0</v>
      </c>
      <c r="N1366" s="7">
        <v>0</v>
      </c>
      <c r="O1366" s="7">
        <v>0</v>
      </c>
      <c r="P1366" s="7">
        <v>0</v>
      </c>
      <c r="Q1366" s="46">
        <f t="shared" si="375"/>
        <v>0</v>
      </c>
      <c r="R1366" s="7">
        <v>0</v>
      </c>
      <c r="S1366" s="7">
        <v>0</v>
      </c>
      <c r="T1366" s="7">
        <v>0</v>
      </c>
      <c r="U1366" s="7">
        <v>0</v>
      </c>
      <c r="V1366" s="46">
        <f t="shared" si="376"/>
        <v>0</v>
      </c>
      <c r="W1366" s="7">
        <v>0</v>
      </c>
      <c r="X1366" s="7">
        <v>0</v>
      </c>
      <c r="Y1366" s="7">
        <v>0</v>
      </c>
      <c r="Z1366" s="7">
        <v>0</v>
      </c>
      <c r="AA1366" s="46">
        <f t="shared" si="377"/>
        <v>0</v>
      </c>
      <c r="AB1366" s="49">
        <v>0.7590000930545977</v>
      </c>
      <c r="AC1366" s="49">
        <v>0</v>
      </c>
      <c r="AD1366" s="49"/>
      <c r="AE1366" s="49"/>
      <c r="AF1366" s="46">
        <f t="shared" si="378"/>
        <v>0.7590000930545977</v>
      </c>
      <c r="AG1366" s="49"/>
      <c r="AH1366" s="49"/>
      <c r="AI1366" s="49"/>
      <c r="AJ1366" s="49"/>
      <c r="AK1366" s="46">
        <f t="shared" si="379"/>
        <v>0</v>
      </c>
      <c r="AL1366" s="48"/>
      <c r="AM1366" s="48"/>
      <c r="AN1366" s="50">
        <f>IFERROR(VLOOKUP($F1366,Ref_Param!$L:$M,2,0),0)*M1366</f>
        <v>0</v>
      </c>
      <c r="AO1366" s="50">
        <f>IFERROR(VLOOKUP($F1366,Ref_Param!$L:$M,2,0),0)*N1366</f>
        <v>0</v>
      </c>
      <c r="AP1366" s="50">
        <f>IFERROR(VLOOKUP($F1366,Ref_Param!$L:$M,2,0),0)*O1366</f>
        <v>0</v>
      </c>
      <c r="AQ1366" s="50">
        <f>IFERROR(VLOOKUP($F1366,Ref_Param!$L:$M,2,0),0)*P1366</f>
        <v>0</v>
      </c>
      <c r="AR1366" s="51">
        <f t="shared" si="380"/>
        <v>0</v>
      </c>
      <c r="AS1366" s="52">
        <f>IFERROR(VLOOKUP($F1366,Ref_Param!$L:$M,2,0),0)*R1366</f>
        <v>0</v>
      </c>
      <c r="AT1366" s="52">
        <f>IFERROR(VLOOKUP($F1366,Ref_Param!$L:$M,2,0),0)*S1366</f>
        <v>0</v>
      </c>
      <c r="AU1366" s="52">
        <f>IFERROR(VLOOKUP($F1366,Ref_Param!$L:$M,2,0),0)*T1366</f>
        <v>0</v>
      </c>
      <c r="AV1366" s="52">
        <f>IFERROR(VLOOKUP($F1366,Ref_Param!$L:$M,2,0),0)*U1366</f>
        <v>0</v>
      </c>
      <c r="AW1366" s="53">
        <f t="shared" si="381"/>
        <v>0</v>
      </c>
      <c r="AX1366" s="54">
        <f>IFERROR(VLOOKUP($F1366,Ref_Param!$L:$M,2,0),0)*W1366</f>
        <v>0</v>
      </c>
      <c r="AY1366" s="54">
        <f>IFERROR(VLOOKUP($F1366,Ref_Param!$L:$M,2,0),0)*X1366</f>
        <v>0</v>
      </c>
      <c r="AZ1366" s="54">
        <f>IFERROR(VLOOKUP($F1366,Ref_Param!$L:$M,2,0),0)*Y1366</f>
        <v>0</v>
      </c>
      <c r="BA1366" s="54">
        <f>IFERROR(VLOOKUP($F1366,Ref_Param!$L:$M,2,0),0)*Z1366</f>
        <v>0</v>
      </c>
      <c r="BB1366" s="55">
        <f t="shared" si="382"/>
        <v>0</v>
      </c>
      <c r="BC1366" s="56">
        <f>IFERROR(VLOOKUP($F1366,Ref_Param!$L:$M,2,0),0)*AB1366</f>
        <v>9.2369489236290517E-3</v>
      </c>
      <c r="BD1366" s="56">
        <f>IFERROR(VLOOKUP($F1366,Ref_Param!$L:$M,2,0),0)*AC1366</f>
        <v>0</v>
      </c>
      <c r="BE1366" s="56">
        <f>IFERROR(VLOOKUP($F1366,Ref_Param!$L:$M,2,0),0)*AD1366</f>
        <v>0</v>
      </c>
      <c r="BF1366" s="56">
        <f>IFERROR(VLOOKUP($F1366,Ref_Param!$L:$M,2,0),0)*AE1366</f>
        <v>0</v>
      </c>
      <c r="BG1366" s="57">
        <f t="shared" si="383"/>
        <v>9.2369489236290517E-3</v>
      </c>
      <c r="BH1366" s="56">
        <f>IFERROR(VLOOKUP($F1366,Ref_Param!$L:$M,2,0),0)*AG1366</f>
        <v>0</v>
      </c>
      <c r="BI1366" s="56">
        <f>IFERROR(VLOOKUP($F1366,Ref_Param!$L:$M,2,0),0)*AH1366</f>
        <v>0</v>
      </c>
      <c r="BJ1366" s="56">
        <f>IFERROR(VLOOKUP($F1366,Ref_Param!$L:$M,2,0),0)*AI1366</f>
        <v>0</v>
      </c>
      <c r="BK1366" s="56">
        <f>IFERROR(VLOOKUP($F1366,Ref_Param!$L:$M,2,0),0)*AJ1366</f>
        <v>0</v>
      </c>
      <c r="BL1366" s="57">
        <f t="shared" si="384"/>
        <v>0</v>
      </c>
      <c r="BM1366" s="58">
        <f>IFERROR(VLOOKUP($F1366,Ref_Param!$L:$M,2,0),0)*AL1366</f>
        <v>0</v>
      </c>
      <c r="BN1366" s="59">
        <f>IFERROR(VLOOKUP($F1366,Ref_Param!$L:$M,2,0),0)*AM1366</f>
        <v>0</v>
      </c>
    </row>
    <row r="1367" spans="1:66" ht="15" customHeight="1" x14ac:dyDescent="0.3">
      <c r="A1367" s="91" t="str">
        <f t="shared" si="374"/>
        <v>EAISDigital - Business Process Management (Pega)</v>
      </c>
      <c r="B1367" s="43" t="s">
        <v>4152</v>
      </c>
      <c r="C1367" s="43" t="s">
        <v>4155</v>
      </c>
      <c r="D1367" s="43" t="s">
        <v>411</v>
      </c>
      <c r="E1367" s="66" t="s">
        <v>5219</v>
      </c>
      <c r="F1367" s="43" t="s">
        <v>20</v>
      </c>
      <c r="G1367" s="44" t="s">
        <v>1052</v>
      </c>
      <c r="H1367" s="41" t="s">
        <v>31</v>
      </c>
      <c r="I1367" s="66" t="s">
        <v>26</v>
      </c>
      <c r="J1367" s="43"/>
      <c r="K1367" s="66"/>
      <c r="L1367" s="43" t="s">
        <v>4110</v>
      </c>
      <c r="M1367" s="7">
        <v>0</v>
      </c>
      <c r="N1367" s="7">
        <v>0</v>
      </c>
      <c r="O1367" s="7">
        <v>0</v>
      </c>
      <c r="P1367" s="7">
        <v>0</v>
      </c>
      <c r="Q1367" s="46">
        <f t="shared" si="375"/>
        <v>0</v>
      </c>
      <c r="R1367" s="7">
        <v>0</v>
      </c>
      <c r="S1367" s="7">
        <v>0</v>
      </c>
      <c r="T1367" s="7">
        <v>0</v>
      </c>
      <c r="U1367" s="7">
        <v>0</v>
      </c>
      <c r="V1367" s="46">
        <f t="shared" si="376"/>
        <v>0</v>
      </c>
      <c r="W1367" s="7">
        <v>0</v>
      </c>
      <c r="X1367" s="7">
        <v>29.943472527472526</v>
      </c>
      <c r="Y1367" s="7">
        <v>50.238485902683323</v>
      </c>
      <c r="Z1367" s="7">
        <v>9.2250380999837667</v>
      </c>
      <c r="AA1367" s="46">
        <f t="shared" si="377"/>
        <v>89.406996530139608</v>
      </c>
      <c r="AB1367" s="49">
        <v>26.373838782836096</v>
      </c>
      <c r="AC1367" s="49">
        <v>-3.8366659328306358</v>
      </c>
      <c r="AD1367" s="49"/>
      <c r="AE1367" s="49"/>
      <c r="AF1367" s="46">
        <f t="shared" si="378"/>
        <v>22.537172850005462</v>
      </c>
      <c r="AG1367" s="49"/>
      <c r="AH1367" s="49"/>
      <c r="AI1367" s="49"/>
      <c r="AJ1367" s="49"/>
      <c r="AK1367" s="46">
        <f t="shared" si="379"/>
        <v>0</v>
      </c>
      <c r="AL1367" s="48"/>
      <c r="AM1367" s="48"/>
      <c r="AN1367" s="50">
        <f>IFERROR(VLOOKUP($F1367,Ref_Param!$L:$M,2,0),0)*M1367</f>
        <v>0</v>
      </c>
      <c r="AO1367" s="50">
        <f>IFERROR(VLOOKUP($F1367,Ref_Param!$L:$M,2,0),0)*N1367</f>
        <v>0</v>
      </c>
      <c r="AP1367" s="50">
        <f>IFERROR(VLOOKUP($F1367,Ref_Param!$L:$M,2,0),0)*O1367</f>
        <v>0</v>
      </c>
      <c r="AQ1367" s="50">
        <f>IFERROR(VLOOKUP($F1367,Ref_Param!$L:$M,2,0),0)*P1367</f>
        <v>0</v>
      </c>
      <c r="AR1367" s="51">
        <f t="shared" si="380"/>
        <v>0</v>
      </c>
      <c r="AS1367" s="52">
        <f>IFERROR(VLOOKUP($F1367,Ref_Param!$L:$M,2,0),0)*R1367</f>
        <v>0</v>
      </c>
      <c r="AT1367" s="52">
        <f>IFERROR(VLOOKUP($F1367,Ref_Param!$L:$M,2,0),0)*S1367</f>
        <v>0</v>
      </c>
      <c r="AU1367" s="52">
        <f>IFERROR(VLOOKUP($F1367,Ref_Param!$L:$M,2,0),0)*T1367</f>
        <v>0</v>
      </c>
      <c r="AV1367" s="52">
        <f>IFERROR(VLOOKUP($F1367,Ref_Param!$L:$M,2,0),0)*U1367</f>
        <v>0</v>
      </c>
      <c r="AW1367" s="53">
        <f t="shared" si="381"/>
        <v>0</v>
      </c>
      <c r="AX1367" s="54">
        <f>IFERROR(VLOOKUP($F1367,Ref_Param!$L:$M,2,0),0)*W1367</f>
        <v>0</v>
      </c>
      <c r="AY1367" s="54">
        <f>IFERROR(VLOOKUP($F1367,Ref_Param!$L:$M,2,0),0)*X1367</f>
        <v>29.943472527472526</v>
      </c>
      <c r="AZ1367" s="54">
        <f>IFERROR(VLOOKUP($F1367,Ref_Param!$L:$M,2,0),0)*Y1367</f>
        <v>50.238485902683323</v>
      </c>
      <c r="BA1367" s="54">
        <f>IFERROR(VLOOKUP($F1367,Ref_Param!$L:$M,2,0),0)*Z1367</f>
        <v>9.2250380999837667</v>
      </c>
      <c r="BB1367" s="55">
        <f t="shared" si="382"/>
        <v>89.406996530139608</v>
      </c>
      <c r="BC1367" s="56">
        <f>IFERROR(VLOOKUP($F1367,Ref_Param!$L:$M,2,0),0)*AB1367</f>
        <v>26.373838782836096</v>
      </c>
      <c r="BD1367" s="56">
        <f>IFERROR(VLOOKUP($F1367,Ref_Param!$L:$M,2,0),0)*AC1367</f>
        <v>-3.8366659328306358</v>
      </c>
      <c r="BE1367" s="56">
        <f>IFERROR(VLOOKUP($F1367,Ref_Param!$L:$M,2,0),0)*AD1367</f>
        <v>0</v>
      </c>
      <c r="BF1367" s="56">
        <f>IFERROR(VLOOKUP($F1367,Ref_Param!$L:$M,2,0),0)*AE1367</f>
        <v>0</v>
      </c>
      <c r="BG1367" s="57">
        <f t="shared" si="383"/>
        <v>22.537172850005462</v>
      </c>
      <c r="BH1367" s="56">
        <f>IFERROR(VLOOKUP($F1367,Ref_Param!$L:$M,2,0),0)*AG1367</f>
        <v>0</v>
      </c>
      <c r="BI1367" s="56">
        <f>IFERROR(VLOOKUP($F1367,Ref_Param!$L:$M,2,0),0)*AH1367</f>
        <v>0</v>
      </c>
      <c r="BJ1367" s="56">
        <f>IFERROR(VLOOKUP($F1367,Ref_Param!$L:$M,2,0),0)*AI1367</f>
        <v>0</v>
      </c>
      <c r="BK1367" s="56">
        <f>IFERROR(VLOOKUP($F1367,Ref_Param!$L:$M,2,0),0)*AJ1367</f>
        <v>0</v>
      </c>
      <c r="BL1367" s="57">
        <f t="shared" si="384"/>
        <v>0</v>
      </c>
      <c r="BM1367" s="58">
        <f>IFERROR(VLOOKUP($F1367,Ref_Param!$L:$M,2,0),0)*AL1367</f>
        <v>0</v>
      </c>
      <c r="BN1367" s="59">
        <f>IFERROR(VLOOKUP($F1367,Ref_Param!$L:$M,2,0),0)*AM1367</f>
        <v>0</v>
      </c>
    </row>
    <row r="1368" spans="1:66" ht="15" customHeight="1" x14ac:dyDescent="0.3">
      <c r="A1368" s="91" t="str">
        <f t="shared" si="374"/>
        <v>EAISDigital - Business Process Management (Pega)</v>
      </c>
      <c r="B1368" s="43" t="s">
        <v>4152</v>
      </c>
      <c r="C1368" s="43" t="s">
        <v>4155</v>
      </c>
      <c r="D1368" s="43" t="s">
        <v>411</v>
      </c>
      <c r="E1368" s="66" t="s">
        <v>5219</v>
      </c>
      <c r="F1368" s="43" t="s">
        <v>20</v>
      </c>
      <c r="G1368" s="44" t="s">
        <v>1052</v>
      </c>
      <c r="H1368" s="41" t="s">
        <v>31</v>
      </c>
      <c r="I1368" s="66" t="s">
        <v>26</v>
      </c>
      <c r="J1368" s="43"/>
      <c r="K1368" s="66"/>
      <c r="L1368" s="43" t="s">
        <v>4110</v>
      </c>
      <c r="M1368" s="7"/>
      <c r="N1368" s="7"/>
      <c r="O1368" s="7"/>
      <c r="P1368" s="7"/>
      <c r="Q1368" s="46">
        <f t="shared" si="375"/>
        <v>0</v>
      </c>
      <c r="R1368" s="7"/>
      <c r="S1368" s="7"/>
      <c r="T1368" s="7"/>
      <c r="U1368" s="7"/>
      <c r="V1368" s="46">
        <f t="shared" si="376"/>
        <v>0</v>
      </c>
      <c r="W1368" s="7"/>
      <c r="X1368" s="7"/>
      <c r="Y1368" s="7"/>
      <c r="Z1368" s="7"/>
      <c r="AA1368" s="46">
        <f t="shared" si="377"/>
        <v>0</v>
      </c>
      <c r="AB1368" s="49"/>
      <c r="AC1368" s="49"/>
      <c r="AD1368" s="49">
        <v>0</v>
      </c>
      <c r="AE1368" s="49">
        <v>0</v>
      </c>
      <c r="AF1368" s="46">
        <f t="shared" si="378"/>
        <v>0</v>
      </c>
      <c r="AG1368" s="49">
        <v>0</v>
      </c>
      <c r="AH1368" s="49">
        <v>0</v>
      </c>
      <c r="AI1368" s="49">
        <v>100</v>
      </c>
      <c r="AJ1368" s="49">
        <v>100</v>
      </c>
      <c r="AK1368" s="46">
        <f t="shared" si="379"/>
        <v>200</v>
      </c>
      <c r="AL1368" s="48"/>
      <c r="AM1368" s="48"/>
      <c r="AN1368" s="50">
        <f>IFERROR(VLOOKUP($F1368,Ref_Param!$L:$M,2,0),0)*M1368</f>
        <v>0</v>
      </c>
      <c r="AO1368" s="50">
        <f>IFERROR(VLOOKUP($F1368,Ref_Param!$L:$M,2,0),0)*N1368</f>
        <v>0</v>
      </c>
      <c r="AP1368" s="50">
        <f>IFERROR(VLOOKUP($F1368,Ref_Param!$L:$M,2,0),0)*O1368</f>
        <v>0</v>
      </c>
      <c r="AQ1368" s="50">
        <f>IFERROR(VLOOKUP($F1368,Ref_Param!$L:$M,2,0),0)*P1368</f>
        <v>0</v>
      </c>
      <c r="AR1368" s="51">
        <f t="shared" si="380"/>
        <v>0</v>
      </c>
      <c r="AS1368" s="52">
        <f>IFERROR(VLOOKUP($F1368,Ref_Param!$L:$M,2,0),0)*R1368</f>
        <v>0</v>
      </c>
      <c r="AT1368" s="52">
        <f>IFERROR(VLOOKUP($F1368,Ref_Param!$L:$M,2,0),0)*S1368</f>
        <v>0</v>
      </c>
      <c r="AU1368" s="52">
        <f>IFERROR(VLOOKUP($F1368,Ref_Param!$L:$M,2,0),0)*T1368</f>
        <v>0</v>
      </c>
      <c r="AV1368" s="52">
        <f>IFERROR(VLOOKUP($F1368,Ref_Param!$L:$M,2,0),0)*U1368</f>
        <v>0</v>
      </c>
      <c r="AW1368" s="53">
        <f t="shared" si="381"/>
        <v>0</v>
      </c>
      <c r="AX1368" s="54">
        <f>IFERROR(VLOOKUP($F1368,Ref_Param!$L:$M,2,0),0)*W1368</f>
        <v>0</v>
      </c>
      <c r="AY1368" s="54">
        <f>IFERROR(VLOOKUP($F1368,Ref_Param!$L:$M,2,0),0)*X1368</f>
        <v>0</v>
      </c>
      <c r="AZ1368" s="54">
        <f>IFERROR(VLOOKUP($F1368,Ref_Param!$L:$M,2,0),0)*Y1368</f>
        <v>0</v>
      </c>
      <c r="BA1368" s="54">
        <f>IFERROR(VLOOKUP($F1368,Ref_Param!$L:$M,2,0),0)*Z1368</f>
        <v>0</v>
      </c>
      <c r="BB1368" s="55">
        <f t="shared" si="382"/>
        <v>0</v>
      </c>
      <c r="BC1368" s="56">
        <f>IFERROR(VLOOKUP($F1368,Ref_Param!$L:$M,2,0),0)*AB1368</f>
        <v>0</v>
      </c>
      <c r="BD1368" s="56">
        <f>IFERROR(VLOOKUP($F1368,Ref_Param!$L:$M,2,0),0)*AC1368</f>
        <v>0</v>
      </c>
      <c r="BE1368" s="56">
        <f>IFERROR(VLOOKUP($F1368,Ref_Param!$L:$M,2,0),0)*AD1368</f>
        <v>0</v>
      </c>
      <c r="BF1368" s="56">
        <f>IFERROR(VLOOKUP($F1368,Ref_Param!$L:$M,2,0),0)*AE1368</f>
        <v>0</v>
      </c>
      <c r="BG1368" s="57">
        <f t="shared" si="383"/>
        <v>0</v>
      </c>
      <c r="BH1368" s="56">
        <f>IFERROR(VLOOKUP($F1368,Ref_Param!$L:$M,2,0),0)*AG1368</f>
        <v>0</v>
      </c>
      <c r="BI1368" s="56">
        <f>IFERROR(VLOOKUP($F1368,Ref_Param!$L:$M,2,0),0)*AH1368</f>
        <v>0</v>
      </c>
      <c r="BJ1368" s="56">
        <f>IFERROR(VLOOKUP($F1368,Ref_Param!$L:$M,2,0),0)*AI1368</f>
        <v>100</v>
      </c>
      <c r="BK1368" s="56">
        <f>IFERROR(VLOOKUP($F1368,Ref_Param!$L:$M,2,0),0)*AJ1368</f>
        <v>100</v>
      </c>
      <c r="BL1368" s="57">
        <f t="shared" si="384"/>
        <v>200</v>
      </c>
      <c r="BM1368" s="58">
        <f>IFERROR(VLOOKUP($F1368,Ref_Param!$L:$M,2,0),0)*AL1368</f>
        <v>0</v>
      </c>
      <c r="BN1368" s="59">
        <f>IFERROR(VLOOKUP($F1368,Ref_Param!$L:$M,2,0),0)*AM1368</f>
        <v>0</v>
      </c>
    </row>
    <row r="1369" spans="1:66" ht="15" customHeight="1" x14ac:dyDescent="0.3">
      <c r="A1369" s="91" t="str">
        <f t="shared" si="374"/>
        <v>EAISDigital - Business Process Management (Pega)</v>
      </c>
      <c r="B1369" s="43" t="s">
        <v>4152</v>
      </c>
      <c r="C1369" s="43" t="s">
        <v>4155</v>
      </c>
      <c r="D1369" s="43" t="s">
        <v>5594</v>
      </c>
      <c r="E1369" s="66" t="s">
        <v>5594</v>
      </c>
      <c r="F1369" s="43" t="s">
        <v>36</v>
      </c>
      <c r="G1369" s="44" t="s">
        <v>1052</v>
      </c>
      <c r="H1369" s="41" t="s">
        <v>37</v>
      </c>
      <c r="I1369" s="66" t="s">
        <v>38</v>
      </c>
      <c r="J1369" s="43"/>
      <c r="K1369" s="66"/>
      <c r="L1369" s="43" t="s">
        <v>4110</v>
      </c>
      <c r="M1369" s="7">
        <v>0</v>
      </c>
      <c r="N1369" s="7">
        <v>0</v>
      </c>
      <c r="O1369" s="7">
        <v>0</v>
      </c>
      <c r="P1369" s="7">
        <v>0</v>
      </c>
      <c r="Q1369" s="46">
        <f t="shared" si="375"/>
        <v>0</v>
      </c>
      <c r="R1369" s="7">
        <v>0</v>
      </c>
      <c r="S1369" s="7">
        <v>0</v>
      </c>
      <c r="T1369" s="7">
        <v>0</v>
      </c>
      <c r="U1369" s="7">
        <v>0</v>
      </c>
      <c r="V1369" s="46">
        <f t="shared" si="376"/>
        <v>0</v>
      </c>
      <c r="W1369" s="7">
        <v>0</v>
      </c>
      <c r="X1369" s="7">
        <v>0</v>
      </c>
      <c r="Y1369" s="7">
        <v>0</v>
      </c>
      <c r="Z1369" s="7">
        <v>0</v>
      </c>
      <c r="AA1369" s="46">
        <f t="shared" si="377"/>
        <v>0</v>
      </c>
      <c r="AB1369" s="49">
        <v>0</v>
      </c>
      <c r="AC1369" s="49">
        <v>15.147806536438774</v>
      </c>
      <c r="AD1369" s="49"/>
      <c r="AE1369" s="49"/>
      <c r="AF1369" s="46">
        <f t="shared" si="378"/>
        <v>15.147806536438774</v>
      </c>
      <c r="AG1369" s="49"/>
      <c r="AH1369" s="49"/>
      <c r="AI1369" s="49"/>
      <c r="AJ1369" s="49"/>
      <c r="AK1369" s="46">
        <f t="shared" si="379"/>
        <v>0</v>
      </c>
      <c r="AL1369" s="48"/>
      <c r="AM1369" s="48"/>
      <c r="AN1369" s="50">
        <f>IFERROR(VLOOKUP($F1369,Ref_Param!$L:$M,2,0),0)*M1369</f>
        <v>0</v>
      </c>
      <c r="AO1369" s="50">
        <f>IFERROR(VLOOKUP($F1369,Ref_Param!$L:$M,2,0),0)*N1369</f>
        <v>0</v>
      </c>
      <c r="AP1369" s="50">
        <f>IFERROR(VLOOKUP($F1369,Ref_Param!$L:$M,2,0),0)*O1369</f>
        <v>0</v>
      </c>
      <c r="AQ1369" s="50">
        <f>IFERROR(VLOOKUP($F1369,Ref_Param!$L:$M,2,0),0)*P1369</f>
        <v>0</v>
      </c>
      <c r="AR1369" s="51">
        <f t="shared" si="380"/>
        <v>0</v>
      </c>
      <c r="AS1369" s="52">
        <f>IFERROR(VLOOKUP($F1369,Ref_Param!$L:$M,2,0),0)*R1369</f>
        <v>0</v>
      </c>
      <c r="AT1369" s="52">
        <f>IFERROR(VLOOKUP($F1369,Ref_Param!$L:$M,2,0),0)*S1369</f>
        <v>0</v>
      </c>
      <c r="AU1369" s="52">
        <f>IFERROR(VLOOKUP($F1369,Ref_Param!$L:$M,2,0),0)*T1369</f>
        <v>0</v>
      </c>
      <c r="AV1369" s="52">
        <f>IFERROR(VLOOKUP($F1369,Ref_Param!$L:$M,2,0),0)*U1369</f>
        <v>0</v>
      </c>
      <c r="AW1369" s="53">
        <f t="shared" si="381"/>
        <v>0</v>
      </c>
      <c r="AX1369" s="54">
        <f>IFERROR(VLOOKUP($F1369,Ref_Param!$L:$M,2,0),0)*W1369</f>
        <v>0</v>
      </c>
      <c r="AY1369" s="54">
        <f>IFERROR(VLOOKUP($F1369,Ref_Param!$L:$M,2,0),0)*X1369</f>
        <v>0</v>
      </c>
      <c r="AZ1369" s="54">
        <f>IFERROR(VLOOKUP($F1369,Ref_Param!$L:$M,2,0),0)*Y1369</f>
        <v>0</v>
      </c>
      <c r="BA1369" s="54">
        <f>IFERROR(VLOOKUP($F1369,Ref_Param!$L:$M,2,0),0)*Z1369</f>
        <v>0</v>
      </c>
      <c r="BB1369" s="55">
        <f t="shared" si="382"/>
        <v>0</v>
      </c>
      <c r="BC1369" s="56">
        <f>IFERROR(VLOOKUP($F1369,Ref_Param!$L:$M,2,0),0)*AB1369</f>
        <v>0</v>
      </c>
      <c r="BD1369" s="56">
        <f>IFERROR(VLOOKUP($F1369,Ref_Param!$L:$M,2,0),0)*AC1369</f>
        <v>10.14462448217386</v>
      </c>
      <c r="BE1369" s="56">
        <f>IFERROR(VLOOKUP($F1369,Ref_Param!$L:$M,2,0),0)*AD1369</f>
        <v>0</v>
      </c>
      <c r="BF1369" s="56">
        <f>IFERROR(VLOOKUP($F1369,Ref_Param!$L:$M,2,0),0)*AE1369</f>
        <v>0</v>
      </c>
      <c r="BG1369" s="57">
        <f t="shared" si="383"/>
        <v>10.14462448217386</v>
      </c>
      <c r="BH1369" s="56">
        <f>IFERROR(VLOOKUP($F1369,Ref_Param!$L:$M,2,0),0)*AG1369</f>
        <v>0</v>
      </c>
      <c r="BI1369" s="56">
        <f>IFERROR(VLOOKUP($F1369,Ref_Param!$L:$M,2,0),0)*AH1369</f>
        <v>0</v>
      </c>
      <c r="BJ1369" s="56">
        <f>IFERROR(VLOOKUP($F1369,Ref_Param!$L:$M,2,0),0)*AI1369</f>
        <v>0</v>
      </c>
      <c r="BK1369" s="56">
        <f>IFERROR(VLOOKUP($F1369,Ref_Param!$L:$M,2,0),0)*AJ1369</f>
        <v>0</v>
      </c>
      <c r="BL1369" s="57">
        <f t="shared" si="384"/>
        <v>0</v>
      </c>
      <c r="BM1369" s="58">
        <f>IFERROR(VLOOKUP($F1369,Ref_Param!$L:$M,2,0),0)*AL1369</f>
        <v>0</v>
      </c>
      <c r="BN1369" s="59">
        <f>IFERROR(VLOOKUP($F1369,Ref_Param!$L:$M,2,0),0)*AM1369</f>
        <v>0</v>
      </c>
    </row>
    <row r="1370" spans="1:66" ht="15" customHeight="1" x14ac:dyDescent="0.3">
      <c r="A1370" s="91" t="str">
        <f t="shared" si="374"/>
        <v>EAISDigital - Business Process Management (Pega)</v>
      </c>
      <c r="B1370" s="43" t="s">
        <v>4152</v>
      </c>
      <c r="C1370" s="43" t="s">
        <v>4155</v>
      </c>
      <c r="D1370" s="43" t="s">
        <v>5594</v>
      </c>
      <c r="E1370" s="66" t="s">
        <v>5594</v>
      </c>
      <c r="F1370" s="43" t="s">
        <v>36</v>
      </c>
      <c r="G1370" s="44" t="s">
        <v>1052</v>
      </c>
      <c r="H1370" s="41" t="s">
        <v>37</v>
      </c>
      <c r="I1370" s="66" t="s">
        <v>38</v>
      </c>
      <c r="J1370" s="43"/>
      <c r="K1370" s="66"/>
      <c r="L1370" s="43" t="s">
        <v>4110</v>
      </c>
      <c r="M1370" s="7"/>
      <c r="N1370" s="7"/>
      <c r="O1370" s="7"/>
      <c r="P1370" s="7"/>
      <c r="Q1370" s="46">
        <f t="shared" si="375"/>
        <v>0</v>
      </c>
      <c r="R1370" s="7"/>
      <c r="S1370" s="7"/>
      <c r="T1370" s="7"/>
      <c r="U1370" s="7"/>
      <c r="V1370" s="46">
        <f t="shared" si="376"/>
        <v>0</v>
      </c>
      <c r="W1370" s="7"/>
      <c r="X1370" s="7"/>
      <c r="Y1370" s="7"/>
      <c r="Z1370" s="7"/>
      <c r="AA1370" s="46">
        <f t="shared" si="377"/>
        <v>0</v>
      </c>
      <c r="AB1370" s="49"/>
      <c r="AC1370" s="49"/>
      <c r="AD1370" s="49">
        <v>390.30099999999999</v>
      </c>
      <c r="AE1370" s="49">
        <v>400</v>
      </c>
      <c r="AF1370" s="46">
        <f t="shared" si="378"/>
        <v>790.30099999999993</v>
      </c>
      <c r="AG1370" s="49"/>
      <c r="AH1370" s="49"/>
      <c r="AI1370" s="49"/>
      <c r="AJ1370" s="49"/>
      <c r="AK1370" s="46">
        <f t="shared" si="379"/>
        <v>0</v>
      </c>
      <c r="AL1370" s="48"/>
      <c r="AM1370" s="48"/>
      <c r="AN1370" s="50">
        <f>IFERROR(VLOOKUP($F1370,Ref_Param!$L:$M,2,0),0)*M1370</f>
        <v>0</v>
      </c>
      <c r="AO1370" s="50">
        <f>IFERROR(VLOOKUP($F1370,Ref_Param!$L:$M,2,0),0)*N1370</f>
        <v>0</v>
      </c>
      <c r="AP1370" s="50">
        <f>IFERROR(VLOOKUP($F1370,Ref_Param!$L:$M,2,0),0)*O1370</f>
        <v>0</v>
      </c>
      <c r="AQ1370" s="50">
        <f>IFERROR(VLOOKUP($F1370,Ref_Param!$L:$M,2,0),0)*P1370</f>
        <v>0</v>
      </c>
      <c r="AR1370" s="51">
        <f t="shared" si="380"/>
        <v>0</v>
      </c>
      <c r="AS1370" s="52">
        <f>IFERROR(VLOOKUP($F1370,Ref_Param!$L:$M,2,0),0)*R1370</f>
        <v>0</v>
      </c>
      <c r="AT1370" s="52">
        <f>IFERROR(VLOOKUP($F1370,Ref_Param!$L:$M,2,0),0)*S1370</f>
        <v>0</v>
      </c>
      <c r="AU1370" s="52">
        <f>IFERROR(VLOOKUP($F1370,Ref_Param!$L:$M,2,0),0)*T1370</f>
        <v>0</v>
      </c>
      <c r="AV1370" s="52">
        <f>IFERROR(VLOOKUP($F1370,Ref_Param!$L:$M,2,0),0)*U1370</f>
        <v>0</v>
      </c>
      <c r="AW1370" s="53">
        <f t="shared" si="381"/>
        <v>0</v>
      </c>
      <c r="AX1370" s="54">
        <f>IFERROR(VLOOKUP($F1370,Ref_Param!$L:$M,2,0),0)*W1370</f>
        <v>0</v>
      </c>
      <c r="AY1370" s="54">
        <f>IFERROR(VLOOKUP($F1370,Ref_Param!$L:$M,2,0),0)*X1370</f>
        <v>0</v>
      </c>
      <c r="AZ1370" s="54">
        <f>IFERROR(VLOOKUP($F1370,Ref_Param!$L:$M,2,0),0)*Y1370</f>
        <v>0</v>
      </c>
      <c r="BA1370" s="54">
        <f>IFERROR(VLOOKUP($F1370,Ref_Param!$L:$M,2,0),0)*Z1370</f>
        <v>0</v>
      </c>
      <c r="BB1370" s="55">
        <f t="shared" si="382"/>
        <v>0</v>
      </c>
      <c r="BC1370" s="56">
        <f>IFERROR(VLOOKUP($F1370,Ref_Param!$L:$M,2,0),0)*AB1370</f>
        <v>0</v>
      </c>
      <c r="BD1370" s="56">
        <f>IFERROR(VLOOKUP($F1370,Ref_Param!$L:$M,2,0),0)*AC1370</f>
        <v>0</v>
      </c>
      <c r="BE1370" s="56">
        <f>IFERROR(VLOOKUP($F1370,Ref_Param!$L:$M,2,0),0)*AD1370</f>
        <v>261.38814689059279</v>
      </c>
      <c r="BF1370" s="56">
        <f>IFERROR(VLOOKUP($F1370,Ref_Param!$L:$M,2,0),0)*AE1370</f>
        <v>267.88365583546317</v>
      </c>
      <c r="BG1370" s="57">
        <f t="shared" si="383"/>
        <v>529.27180272605597</v>
      </c>
      <c r="BH1370" s="56">
        <f>IFERROR(VLOOKUP($F1370,Ref_Param!$L:$M,2,0),0)*AG1370</f>
        <v>0</v>
      </c>
      <c r="BI1370" s="56">
        <f>IFERROR(VLOOKUP($F1370,Ref_Param!$L:$M,2,0),0)*AH1370</f>
        <v>0</v>
      </c>
      <c r="BJ1370" s="56">
        <f>IFERROR(VLOOKUP($F1370,Ref_Param!$L:$M,2,0),0)*AI1370</f>
        <v>0</v>
      </c>
      <c r="BK1370" s="56">
        <f>IFERROR(VLOOKUP($F1370,Ref_Param!$L:$M,2,0),0)*AJ1370</f>
        <v>0</v>
      </c>
      <c r="BL1370" s="57">
        <f t="shared" si="384"/>
        <v>0</v>
      </c>
      <c r="BM1370" s="58">
        <f>IFERROR(VLOOKUP($F1370,Ref_Param!$L:$M,2,0),0)*AL1370</f>
        <v>0</v>
      </c>
      <c r="BN1370" s="59">
        <f>IFERROR(VLOOKUP($F1370,Ref_Param!$L:$M,2,0),0)*AM1370</f>
        <v>0</v>
      </c>
    </row>
    <row r="1371" spans="1:66" ht="15" customHeight="1" x14ac:dyDescent="0.3">
      <c r="A1371" s="91" t="str">
        <f t="shared" si="374"/>
        <v>EAISDigital - Business Process Management (Pega)</v>
      </c>
      <c r="B1371" s="43" t="s">
        <v>4152</v>
      </c>
      <c r="C1371" s="43" t="s">
        <v>4155</v>
      </c>
      <c r="D1371" s="43" t="s">
        <v>5594</v>
      </c>
      <c r="E1371" s="66" t="s">
        <v>5594</v>
      </c>
      <c r="F1371" s="43" t="s">
        <v>20</v>
      </c>
      <c r="G1371" s="44" t="s">
        <v>1052</v>
      </c>
      <c r="H1371" s="41" t="s">
        <v>37</v>
      </c>
      <c r="I1371" s="66" t="s">
        <v>38</v>
      </c>
      <c r="J1371" s="43"/>
      <c r="K1371" s="66"/>
      <c r="L1371" s="43" t="s">
        <v>4110</v>
      </c>
      <c r="M1371" s="7"/>
      <c r="N1371" s="7"/>
      <c r="O1371" s="7"/>
      <c r="P1371" s="7"/>
      <c r="Q1371" s="46">
        <f t="shared" si="375"/>
        <v>0</v>
      </c>
      <c r="R1371" s="7"/>
      <c r="S1371" s="7"/>
      <c r="T1371" s="7"/>
      <c r="U1371" s="7"/>
      <c r="V1371" s="46">
        <f t="shared" si="376"/>
        <v>0</v>
      </c>
      <c r="W1371" s="7"/>
      <c r="X1371" s="7"/>
      <c r="Y1371" s="7"/>
      <c r="Z1371" s="7"/>
      <c r="AA1371" s="46">
        <f t="shared" si="377"/>
        <v>0</v>
      </c>
      <c r="AB1371" s="49"/>
      <c r="AC1371" s="49"/>
      <c r="AD1371" s="49">
        <v>0</v>
      </c>
      <c r="AE1371" s="49">
        <v>0</v>
      </c>
      <c r="AF1371" s="46">
        <f t="shared" si="378"/>
        <v>0</v>
      </c>
      <c r="AG1371" s="49">
        <v>275</v>
      </c>
      <c r="AH1371" s="49">
        <v>275</v>
      </c>
      <c r="AI1371" s="49">
        <v>275</v>
      </c>
      <c r="AJ1371" s="49">
        <v>325</v>
      </c>
      <c r="AK1371" s="46">
        <f t="shared" si="379"/>
        <v>1150</v>
      </c>
      <c r="AL1371" s="48"/>
      <c r="AM1371" s="48"/>
      <c r="AN1371" s="50">
        <f>IFERROR(VLOOKUP($F1371,Ref_Param!$L:$M,2,0),0)*M1371</f>
        <v>0</v>
      </c>
      <c r="AO1371" s="50">
        <f>IFERROR(VLOOKUP($F1371,Ref_Param!$L:$M,2,0),0)*N1371</f>
        <v>0</v>
      </c>
      <c r="AP1371" s="50">
        <f>IFERROR(VLOOKUP($F1371,Ref_Param!$L:$M,2,0),0)*O1371</f>
        <v>0</v>
      </c>
      <c r="AQ1371" s="50">
        <f>IFERROR(VLOOKUP($F1371,Ref_Param!$L:$M,2,0),0)*P1371</f>
        <v>0</v>
      </c>
      <c r="AR1371" s="51">
        <f t="shared" si="380"/>
        <v>0</v>
      </c>
      <c r="AS1371" s="52">
        <f>IFERROR(VLOOKUP($F1371,Ref_Param!$L:$M,2,0),0)*R1371</f>
        <v>0</v>
      </c>
      <c r="AT1371" s="52">
        <f>IFERROR(VLOOKUP($F1371,Ref_Param!$L:$M,2,0),0)*S1371</f>
        <v>0</v>
      </c>
      <c r="AU1371" s="52">
        <f>IFERROR(VLOOKUP($F1371,Ref_Param!$L:$M,2,0),0)*T1371</f>
        <v>0</v>
      </c>
      <c r="AV1371" s="52">
        <f>IFERROR(VLOOKUP($F1371,Ref_Param!$L:$M,2,0),0)*U1371</f>
        <v>0</v>
      </c>
      <c r="AW1371" s="53">
        <f t="shared" si="381"/>
        <v>0</v>
      </c>
      <c r="AX1371" s="54">
        <f>IFERROR(VLOOKUP($F1371,Ref_Param!$L:$M,2,0),0)*W1371</f>
        <v>0</v>
      </c>
      <c r="AY1371" s="54">
        <f>IFERROR(VLOOKUP($F1371,Ref_Param!$L:$M,2,0),0)*X1371</f>
        <v>0</v>
      </c>
      <c r="AZ1371" s="54">
        <f>IFERROR(VLOOKUP($F1371,Ref_Param!$L:$M,2,0),0)*Y1371</f>
        <v>0</v>
      </c>
      <c r="BA1371" s="54">
        <f>IFERROR(VLOOKUP($F1371,Ref_Param!$L:$M,2,0),0)*Z1371</f>
        <v>0</v>
      </c>
      <c r="BB1371" s="55">
        <f t="shared" si="382"/>
        <v>0</v>
      </c>
      <c r="BC1371" s="56">
        <f>IFERROR(VLOOKUP($F1371,Ref_Param!$L:$M,2,0),0)*AB1371</f>
        <v>0</v>
      </c>
      <c r="BD1371" s="56">
        <f>IFERROR(VLOOKUP($F1371,Ref_Param!$L:$M,2,0),0)*AC1371</f>
        <v>0</v>
      </c>
      <c r="BE1371" s="56">
        <f>IFERROR(VLOOKUP($F1371,Ref_Param!$L:$M,2,0),0)*AD1371</f>
        <v>0</v>
      </c>
      <c r="BF1371" s="56">
        <f>IFERROR(VLOOKUP($F1371,Ref_Param!$L:$M,2,0),0)*AE1371</f>
        <v>0</v>
      </c>
      <c r="BG1371" s="57">
        <f t="shared" si="383"/>
        <v>0</v>
      </c>
      <c r="BH1371" s="56">
        <f>IFERROR(VLOOKUP($F1371,Ref_Param!$L:$M,2,0),0)*AG1371</f>
        <v>275</v>
      </c>
      <c r="BI1371" s="56">
        <f>IFERROR(VLOOKUP($F1371,Ref_Param!$L:$M,2,0),0)*AH1371</f>
        <v>275</v>
      </c>
      <c r="BJ1371" s="56">
        <f>IFERROR(VLOOKUP($F1371,Ref_Param!$L:$M,2,0),0)*AI1371</f>
        <v>275</v>
      </c>
      <c r="BK1371" s="56">
        <f>IFERROR(VLOOKUP($F1371,Ref_Param!$L:$M,2,0),0)*AJ1371</f>
        <v>325</v>
      </c>
      <c r="BL1371" s="57">
        <f t="shared" si="384"/>
        <v>1150</v>
      </c>
      <c r="BM1371" s="58">
        <f>IFERROR(VLOOKUP($F1371,Ref_Param!$L:$M,2,0),0)*AL1371</f>
        <v>0</v>
      </c>
      <c r="BN1371" s="59">
        <f>IFERROR(VLOOKUP($F1371,Ref_Param!$L:$M,2,0),0)*AM1371</f>
        <v>0</v>
      </c>
    </row>
    <row r="1372" spans="1:66" ht="15" customHeight="1" x14ac:dyDescent="0.3">
      <c r="A1372" s="91" t="str">
        <f t="shared" si="374"/>
        <v>EAISDigital - Business Process Management (Pega)</v>
      </c>
      <c r="B1372" s="43" t="s">
        <v>4152</v>
      </c>
      <c r="C1372" s="43" t="s">
        <v>4155</v>
      </c>
      <c r="D1372" s="43" t="s">
        <v>436</v>
      </c>
      <c r="E1372" s="66" t="s">
        <v>437</v>
      </c>
      <c r="F1372" s="43" t="s">
        <v>20</v>
      </c>
      <c r="G1372" s="44" t="s">
        <v>1052</v>
      </c>
      <c r="H1372" s="41" t="s">
        <v>5428</v>
      </c>
      <c r="I1372" s="66" t="s">
        <v>26</v>
      </c>
      <c r="J1372" s="43"/>
      <c r="K1372" s="66"/>
      <c r="L1372" s="43" t="s">
        <v>4110</v>
      </c>
      <c r="M1372" s="7">
        <v>0</v>
      </c>
      <c r="N1372" s="7">
        <v>0</v>
      </c>
      <c r="O1372" s="7">
        <v>0</v>
      </c>
      <c r="P1372" s="7">
        <v>0</v>
      </c>
      <c r="Q1372" s="46">
        <f t="shared" si="375"/>
        <v>0</v>
      </c>
      <c r="R1372" s="7">
        <v>0</v>
      </c>
      <c r="S1372" s="7">
        <v>0</v>
      </c>
      <c r="T1372" s="7">
        <v>40.458619070568666</v>
      </c>
      <c r="U1372" s="7">
        <v>199.76701644788463</v>
      </c>
      <c r="V1372" s="46">
        <f t="shared" si="376"/>
        <v>240.22563551845329</v>
      </c>
      <c r="W1372" s="7">
        <v>353.42669367743895</v>
      </c>
      <c r="X1372" s="7">
        <v>270.36209242510313</v>
      </c>
      <c r="Y1372" s="7">
        <v>329.35671842748934</v>
      </c>
      <c r="Z1372" s="7">
        <v>471.29899814965393</v>
      </c>
      <c r="AA1372" s="46">
        <f t="shared" si="377"/>
        <v>1424.4445026796852</v>
      </c>
      <c r="AB1372" s="49">
        <v>406.86764074628354</v>
      </c>
      <c r="AC1372" s="49">
        <v>408.93390457972617</v>
      </c>
      <c r="AD1372" s="49"/>
      <c r="AE1372" s="49"/>
      <c r="AF1372" s="46">
        <f t="shared" si="378"/>
        <v>815.80154532600977</v>
      </c>
      <c r="AG1372" s="49"/>
      <c r="AH1372" s="49"/>
      <c r="AI1372" s="49"/>
      <c r="AJ1372" s="49"/>
      <c r="AK1372" s="46">
        <f t="shared" si="379"/>
        <v>0</v>
      </c>
      <c r="AL1372" s="48"/>
      <c r="AM1372" s="48"/>
      <c r="AN1372" s="50">
        <f>IFERROR(VLOOKUP($F1372,Ref_Param!$L:$M,2,0),0)*M1372</f>
        <v>0</v>
      </c>
      <c r="AO1372" s="50">
        <f>IFERROR(VLOOKUP($F1372,Ref_Param!$L:$M,2,0),0)*N1372</f>
        <v>0</v>
      </c>
      <c r="AP1372" s="50">
        <f>IFERROR(VLOOKUP($F1372,Ref_Param!$L:$M,2,0),0)*O1372</f>
        <v>0</v>
      </c>
      <c r="AQ1372" s="50">
        <f>IFERROR(VLOOKUP($F1372,Ref_Param!$L:$M,2,0),0)*P1372</f>
        <v>0</v>
      </c>
      <c r="AR1372" s="51">
        <f t="shared" si="380"/>
        <v>0</v>
      </c>
      <c r="AS1372" s="52">
        <f>IFERROR(VLOOKUP($F1372,Ref_Param!$L:$M,2,0),0)*R1372</f>
        <v>0</v>
      </c>
      <c r="AT1372" s="52">
        <f>IFERROR(VLOOKUP($F1372,Ref_Param!$L:$M,2,0),0)*S1372</f>
        <v>0</v>
      </c>
      <c r="AU1372" s="52">
        <f>IFERROR(VLOOKUP($F1372,Ref_Param!$L:$M,2,0),0)*T1372</f>
        <v>40.458619070568666</v>
      </c>
      <c r="AV1372" s="52">
        <f>IFERROR(VLOOKUP($F1372,Ref_Param!$L:$M,2,0),0)*U1372</f>
        <v>199.76701644788463</v>
      </c>
      <c r="AW1372" s="53">
        <f t="shared" si="381"/>
        <v>240.22563551845329</v>
      </c>
      <c r="AX1372" s="54">
        <f>IFERROR(VLOOKUP($F1372,Ref_Param!$L:$M,2,0),0)*W1372</f>
        <v>353.42669367743895</v>
      </c>
      <c r="AY1372" s="54">
        <f>IFERROR(VLOOKUP($F1372,Ref_Param!$L:$M,2,0),0)*X1372</f>
        <v>270.36209242510313</v>
      </c>
      <c r="AZ1372" s="54">
        <f>IFERROR(VLOOKUP($F1372,Ref_Param!$L:$M,2,0),0)*Y1372</f>
        <v>329.35671842748934</v>
      </c>
      <c r="BA1372" s="54">
        <f>IFERROR(VLOOKUP($F1372,Ref_Param!$L:$M,2,0),0)*Z1372</f>
        <v>471.29899814965393</v>
      </c>
      <c r="BB1372" s="55">
        <f t="shared" si="382"/>
        <v>1424.4445026796852</v>
      </c>
      <c r="BC1372" s="56">
        <f>IFERROR(VLOOKUP($F1372,Ref_Param!$L:$M,2,0),0)*AB1372</f>
        <v>406.86764074628354</v>
      </c>
      <c r="BD1372" s="56">
        <f>IFERROR(VLOOKUP($F1372,Ref_Param!$L:$M,2,0),0)*AC1372</f>
        <v>408.93390457972617</v>
      </c>
      <c r="BE1372" s="56">
        <f>IFERROR(VLOOKUP($F1372,Ref_Param!$L:$M,2,0),0)*AD1372</f>
        <v>0</v>
      </c>
      <c r="BF1372" s="56">
        <f>IFERROR(VLOOKUP($F1372,Ref_Param!$L:$M,2,0),0)*AE1372</f>
        <v>0</v>
      </c>
      <c r="BG1372" s="57">
        <f t="shared" si="383"/>
        <v>815.80154532600977</v>
      </c>
      <c r="BH1372" s="56">
        <f>IFERROR(VLOOKUP($F1372,Ref_Param!$L:$M,2,0),0)*AG1372</f>
        <v>0</v>
      </c>
      <c r="BI1372" s="56">
        <f>IFERROR(VLOOKUP($F1372,Ref_Param!$L:$M,2,0),0)*AH1372</f>
        <v>0</v>
      </c>
      <c r="BJ1372" s="56">
        <f>IFERROR(VLOOKUP($F1372,Ref_Param!$L:$M,2,0),0)*AI1372</f>
        <v>0</v>
      </c>
      <c r="BK1372" s="56">
        <f>IFERROR(VLOOKUP($F1372,Ref_Param!$L:$M,2,0),0)*AJ1372</f>
        <v>0</v>
      </c>
      <c r="BL1372" s="57">
        <f t="shared" si="384"/>
        <v>0</v>
      </c>
      <c r="BM1372" s="58">
        <f>IFERROR(VLOOKUP($F1372,Ref_Param!$L:$M,2,0),0)*AL1372</f>
        <v>0</v>
      </c>
      <c r="BN1372" s="59">
        <f>IFERROR(VLOOKUP($F1372,Ref_Param!$L:$M,2,0),0)*AM1372</f>
        <v>0</v>
      </c>
    </row>
    <row r="1373" spans="1:66" ht="15" customHeight="1" x14ac:dyDescent="0.3">
      <c r="A1373" s="91" t="str">
        <f t="shared" si="374"/>
        <v>EAISDigital - Business Process Management (Pega)</v>
      </c>
      <c r="B1373" s="43" t="s">
        <v>4152</v>
      </c>
      <c r="C1373" s="43" t="s">
        <v>4155</v>
      </c>
      <c r="D1373" s="43" t="s">
        <v>436</v>
      </c>
      <c r="E1373" s="66" t="s">
        <v>437</v>
      </c>
      <c r="F1373" s="43" t="s">
        <v>20</v>
      </c>
      <c r="G1373" s="44" t="s">
        <v>1052</v>
      </c>
      <c r="H1373" s="41" t="s">
        <v>5428</v>
      </c>
      <c r="I1373" s="66" t="s">
        <v>26</v>
      </c>
      <c r="J1373" s="43"/>
      <c r="K1373" s="66"/>
      <c r="L1373" s="43" t="s">
        <v>4110</v>
      </c>
      <c r="M1373" s="7"/>
      <c r="N1373" s="7"/>
      <c r="O1373" s="7"/>
      <c r="P1373" s="7"/>
      <c r="Q1373" s="46">
        <f t="shared" si="375"/>
        <v>0</v>
      </c>
      <c r="R1373" s="7"/>
      <c r="S1373" s="7"/>
      <c r="T1373" s="7"/>
      <c r="U1373" s="7"/>
      <c r="V1373" s="46">
        <f t="shared" si="376"/>
        <v>0</v>
      </c>
      <c r="W1373" s="7"/>
      <c r="X1373" s="7"/>
      <c r="Y1373" s="7"/>
      <c r="Z1373" s="7"/>
      <c r="AA1373" s="46">
        <f t="shared" si="377"/>
        <v>0</v>
      </c>
      <c r="AB1373" s="49"/>
      <c r="AC1373" s="49"/>
      <c r="AD1373" s="49">
        <v>278.39499999999998</v>
      </c>
      <c r="AE1373" s="49">
        <v>265</v>
      </c>
      <c r="AF1373" s="46">
        <f t="shared" si="378"/>
        <v>543.39499999999998</v>
      </c>
      <c r="AG1373" s="49">
        <v>265</v>
      </c>
      <c r="AH1373" s="49">
        <v>265</v>
      </c>
      <c r="AI1373" s="49">
        <v>265</v>
      </c>
      <c r="AJ1373" s="49">
        <v>265</v>
      </c>
      <c r="AK1373" s="46">
        <f t="shared" si="379"/>
        <v>1060</v>
      </c>
      <c r="AL1373" s="48"/>
      <c r="AM1373" s="48"/>
      <c r="AN1373" s="50">
        <f>IFERROR(VLOOKUP($F1373,Ref_Param!$L:$M,2,0),0)*M1373</f>
        <v>0</v>
      </c>
      <c r="AO1373" s="50">
        <f>IFERROR(VLOOKUP($F1373,Ref_Param!$L:$M,2,0),0)*N1373</f>
        <v>0</v>
      </c>
      <c r="AP1373" s="50">
        <f>IFERROR(VLOOKUP($F1373,Ref_Param!$L:$M,2,0),0)*O1373</f>
        <v>0</v>
      </c>
      <c r="AQ1373" s="50">
        <f>IFERROR(VLOOKUP($F1373,Ref_Param!$L:$M,2,0),0)*P1373</f>
        <v>0</v>
      </c>
      <c r="AR1373" s="51">
        <f t="shared" si="380"/>
        <v>0</v>
      </c>
      <c r="AS1373" s="52">
        <f>IFERROR(VLOOKUP($F1373,Ref_Param!$L:$M,2,0),0)*R1373</f>
        <v>0</v>
      </c>
      <c r="AT1373" s="52">
        <f>IFERROR(VLOOKUP($F1373,Ref_Param!$L:$M,2,0),0)*S1373</f>
        <v>0</v>
      </c>
      <c r="AU1373" s="52">
        <f>IFERROR(VLOOKUP($F1373,Ref_Param!$L:$M,2,0),0)*T1373</f>
        <v>0</v>
      </c>
      <c r="AV1373" s="52">
        <f>IFERROR(VLOOKUP($F1373,Ref_Param!$L:$M,2,0),0)*U1373</f>
        <v>0</v>
      </c>
      <c r="AW1373" s="53">
        <f t="shared" si="381"/>
        <v>0</v>
      </c>
      <c r="AX1373" s="54">
        <f>IFERROR(VLOOKUP($F1373,Ref_Param!$L:$M,2,0),0)*W1373</f>
        <v>0</v>
      </c>
      <c r="AY1373" s="54">
        <f>IFERROR(VLOOKUP($F1373,Ref_Param!$L:$M,2,0),0)*X1373</f>
        <v>0</v>
      </c>
      <c r="AZ1373" s="54">
        <f>IFERROR(VLOOKUP($F1373,Ref_Param!$L:$M,2,0),0)*Y1373</f>
        <v>0</v>
      </c>
      <c r="BA1373" s="54">
        <f>IFERROR(VLOOKUP($F1373,Ref_Param!$L:$M,2,0),0)*Z1373</f>
        <v>0</v>
      </c>
      <c r="BB1373" s="55">
        <f t="shared" si="382"/>
        <v>0</v>
      </c>
      <c r="BC1373" s="56">
        <f>IFERROR(VLOOKUP($F1373,Ref_Param!$L:$M,2,0),0)*AB1373</f>
        <v>0</v>
      </c>
      <c r="BD1373" s="56">
        <f>IFERROR(VLOOKUP($F1373,Ref_Param!$L:$M,2,0),0)*AC1373</f>
        <v>0</v>
      </c>
      <c r="BE1373" s="56">
        <f>IFERROR(VLOOKUP($F1373,Ref_Param!$L:$M,2,0),0)*AD1373</f>
        <v>278.39499999999998</v>
      </c>
      <c r="BF1373" s="56">
        <f>IFERROR(VLOOKUP($F1373,Ref_Param!$L:$M,2,0),0)*AE1373</f>
        <v>265</v>
      </c>
      <c r="BG1373" s="57">
        <f t="shared" si="383"/>
        <v>543.39499999999998</v>
      </c>
      <c r="BH1373" s="56">
        <f>IFERROR(VLOOKUP($F1373,Ref_Param!$L:$M,2,0),0)*AG1373</f>
        <v>265</v>
      </c>
      <c r="BI1373" s="56">
        <f>IFERROR(VLOOKUP($F1373,Ref_Param!$L:$M,2,0),0)*AH1373</f>
        <v>265</v>
      </c>
      <c r="BJ1373" s="56">
        <f>IFERROR(VLOOKUP($F1373,Ref_Param!$L:$M,2,0),0)*AI1373</f>
        <v>265</v>
      </c>
      <c r="BK1373" s="56">
        <f>IFERROR(VLOOKUP($F1373,Ref_Param!$L:$M,2,0),0)*AJ1373</f>
        <v>265</v>
      </c>
      <c r="BL1373" s="57">
        <f t="shared" si="384"/>
        <v>1060</v>
      </c>
      <c r="BM1373" s="58">
        <f>IFERROR(VLOOKUP($F1373,Ref_Param!$L:$M,2,0),0)*AL1373</f>
        <v>0</v>
      </c>
      <c r="BN1373" s="59">
        <f>IFERROR(VLOOKUP($F1373,Ref_Param!$L:$M,2,0),0)*AM1373</f>
        <v>0</v>
      </c>
    </row>
    <row r="1374" spans="1:66" ht="15" customHeight="1" x14ac:dyDescent="0.3">
      <c r="A1374" s="91" t="str">
        <f t="shared" si="374"/>
        <v>EAISDigital - Business Process Management (Pega)</v>
      </c>
      <c r="B1374" s="43" t="s">
        <v>4152</v>
      </c>
      <c r="C1374" s="43" t="s">
        <v>4155</v>
      </c>
      <c r="D1374" s="43" t="s">
        <v>438</v>
      </c>
      <c r="E1374" s="66" t="s">
        <v>439</v>
      </c>
      <c r="F1374" s="43" t="s">
        <v>28</v>
      </c>
      <c r="G1374" s="44" t="s">
        <v>1052</v>
      </c>
      <c r="H1374" s="41" t="s">
        <v>21</v>
      </c>
      <c r="I1374" s="66" t="s">
        <v>22</v>
      </c>
      <c r="J1374" s="43"/>
      <c r="K1374" s="66"/>
      <c r="L1374" s="43" t="s">
        <v>4110</v>
      </c>
      <c r="M1374" s="7">
        <v>87.579077269686849</v>
      </c>
      <c r="N1374" s="7">
        <v>39.386691952875807</v>
      </c>
      <c r="O1374" s="7">
        <v>35.459948697566468</v>
      </c>
      <c r="P1374" s="7">
        <v>56.363454765556973</v>
      </c>
      <c r="Q1374" s="46">
        <f t="shared" si="375"/>
        <v>218.78917268568611</v>
      </c>
      <c r="R1374" s="7">
        <v>53.930736881820209</v>
      </c>
      <c r="S1374" s="7">
        <v>47.592275323336338</v>
      </c>
      <c r="T1374" s="7">
        <v>41.511385564917234</v>
      </c>
      <c r="U1374" s="7">
        <v>42.283611984817846</v>
      </c>
      <c r="V1374" s="46">
        <f t="shared" si="376"/>
        <v>185.31800975489162</v>
      </c>
      <c r="W1374" s="7">
        <v>88.470824719393562</v>
      </c>
      <c r="X1374" s="7">
        <v>43.882559616498021</v>
      </c>
      <c r="Y1374" s="7">
        <v>59.576442166487084</v>
      </c>
      <c r="Z1374" s="7">
        <v>79.653638743889616</v>
      </c>
      <c r="AA1374" s="46">
        <f t="shared" si="377"/>
        <v>271.58346524626825</v>
      </c>
      <c r="AB1374" s="49">
        <v>67.96173792393806</v>
      </c>
      <c r="AC1374" s="49">
        <v>74.884728340100679</v>
      </c>
      <c r="AD1374" s="49"/>
      <c r="AE1374" s="49"/>
      <c r="AF1374" s="46">
        <f t="shared" si="378"/>
        <v>142.84646626403872</v>
      </c>
      <c r="AG1374" s="49"/>
      <c r="AH1374" s="49"/>
      <c r="AI1374" s="49"/>
      <c r="AJ1374" s="49"/>
      <c r="AK1374" s="46">
        <f t="shared" si="379"/>
        <v>0</v>
      </c>
      <c r="AL1374" s="48"/>
      <c r="AM1374" s="48"/>
      <c r="AN1374" s="50">
        <f>IFERROR(VLOOKUP($F1374,Ref_Param!$L:$M,2,0),0)*M1374</f>
        <v>95.32764599003049</v>
      </c>
      <c r="AO1374" s="50">
        <f>IFERROR(VLOOKUP($F1374,Ref_Param!$L:$M,2,0),0)*N1374</f>
        <v>42.871433957225484</v>
      </c>
      <c r="AP1374" s="50">
        <f>IFERROR(VLOOKUP($F1374,Ref_Param!$L:$M,2,0),0)*O1374</f>
        <v>38.597271650363275</v>
      </c>
      <c r="AQ1374" s="50">
        <f>IFERROR(VLOOKUP($F1374,Ref_Param!$L:$M,2,0),0)*P1374</f>
        <v>61.350217770858272</v>
      </c>
      <c r="AR1374" s="51">
        <f t="shared" si="380"/>
        <v>238.14656936847751</v>
      </c>
      <c r="AS1374" s="52">
        <f>IFERROR(VLOOKUP($F1374,Ref_Param!$L:$M,2,0),0)*R1374</f>
        <v>58.702264898503195</v>
      </c>
      <c r="AT1374" s="52">
        <f>IFERROR(VLOOKUP($F1374,Ref_Param!$L:$M,2,0),0)*S1374</f>
        <v>51.803007240102339</v>
      </c>
      <c r="AU1374" s="52">
        <f>IFERROR(VLOOKUP($F1374,Ref_Param!$L:$M,2,0),0)*T1374</f>
        <v>45.184110075772224</v>
      </c>
      <c r="AV1374" s="52">
        <f>IFERROR(VLOOKUP($F1374,Ref_Param!$L:$M,2,0),0)*U1374</f>
        <v>46.02465931510423</v>
      </c>
      <c r="AW1374" s="53">
        <f t="shared" si="381"/>
        <v>201.71404152948199</v>
      </c>
      <c r="AX1374" s="54">
        <f>IFERROR(VLOOKUP($F1374,Ref_Param!$L:$M,2,0),0)*W1374</f>
        <v>96.298290895735349</v>
      </c>
      <c r="AY1374" s="54">
        <f>IFERROR(VLOOKUP($F1374,Ref_Param!$L:$M,2,0),0)*X1374</f>
        <v>47.765074018493245</v>
      </c>
      <c r="AZ1374" s="54">
        <f>IFERROR(VLOOKUP($F1374,Ref_Param!$L:$M,2,0),0)*Y1374</f>
        <v>64.847474593776482</v>
      </c>
      <c r="BA1374" s="54">
        <f>IFERROR(VLOOKUP($F1374,Ref_Param!$L:$M,2,0),0)*Z1374</f>
        <v>86.701003398484843</v>
      </c>
      <c r="BB1374" s="55">
        <f t="shared" si="382"/>
        <v>295.61184290648993</v>
      </c>
      <c r="BC1374" s="56">
        <f>IFERROR(VLOOKUP($F1374,Ref_Param!$L:$M,2,0),0)*AB1374</f>
        <v>73.974660337313253</v>
      </c>
      <c r="BD1374" s="56">
        <f>IFERROR(VLOOKUP($F1374,Ref_Param!$L:$M,2,0),0)*AC1374</f>
        <v>81.510163109877283</v>
      </c>
      <c r="BE1374" s="56">
        <f>IFERROR(VLOOKUP($F1374,Ref_Param!$L:$M,2,0),0)*AD1374</f>
        <v>0</v>
      </c>
      <c r="BF1374" s="56">
        <f>IFERROR(VLOOKUP($F1374,Ref_Param!$L:$M,2,0),0)*AE1374</f>
        <v>0</v>
      </c>
      <c r="BG1374" s="57">
        <f t="shared" si="383"/>
        <v>155.48482344719054</v>
      </c>
      <c r="BH1374" s="56">
        <f>IFERROR(VLOOKUP($F1374,Ref_Param!$L:$M,2,0),0)*AG1374</f>
        <v>0</v>
      </c>
      <c r="BI1374" s="56">
        <f>IFERROR(VLOOKUP($F1374,Ref_Param!$L:$M,2,0),0)*AH1374</f>
        <v>0</v>
      </c>
      <c r="BJ1374" s="56">
        <f>IFERROR(VLOOKUP($F1374,Ref_Param!$L:$M,2,0),0)*AI1374</f>
        <v>0</v>
      </c>
      <c r="BK1374" s="56">
        <f>IFERROR(VLOOKUP($F1374,Ref_Param!$L:$M,2,0),0)*AJ1374</f>
        <v>0</v>
      </c>
      <c r="BL1374" s="57">
        <f t="shared" si="384"/>
        <v>0</v>
      </c>
      <c r="BM1374" s="58">
        <f>IFERROR(VLOOKUP($F1374,Ref_Param!$L:$M,2,0),0)*AL1374</f>
        <v>0</v>
      </c>
      <c r="BN1374" s="59">
        <f>IFERROR(VLOOKUP($F1374,Ref_Param!$L:$M,2,0),0)*AM1374</f>
        <v>0</v>
      </c>
    </row>
    <row r="1375" spans="1:66" ht="15" customHeight="1" x14ac:dyDescent="0.3">
      <c r="A1375" s="91" t="str">
        <f t="shared" si="374"/>
        <v>EAISDigital - Business Process Management (Pega)</v>
      </c>
      <c r="B1375" s="43" t="s">
        <v>4152</v>
      </c>
      <c r="C1375" s="43" t="s">
        <v>4155</v>
      </c>
      <c r="D1375" s="43" t="s">
        <v>438</v>
      </c>
      <c r="E1375" s="66" t="s">
        <v>439</v>
      </c>
      <c r="F1375" s="43" t="s">
        <v>28</v>
      </c>
      <c r="G1375" s="44" t="s">
        <v>1052</v>
      </c>
      <c r="H1375" s="41" t="s">
        <v>21</v>
      </c>
      <c r="I1375" s="66" t="s">
        <v>22</v>
      </c>
      <c r="J1375" s="43"/>
      <c r="K1375" s="66"/>
      <c r="L1375" s="43" t="s">
        <v>4110</v>
      </c>
      <c r="M1375" s="7"/>
      <c r="N1375" s="7"/>
      <c r="O1375" s="7"/>
      <c r="P1375" s="7"/>
      <c r="Q1375" s="46">
        <f t="shared" si="375"/>
        <v>0</v>
      </c>
      <c r="R1375" s="7"/>
      <c r="S1375" s="7"/>
      <c r="T1375" s="7"/>
      <c r="U1375" s="7"/>
      <c r="V1375" s="46">
        <f t="shared" si="376"/>
        <v>0</v>
      </c>
      <c r="W1375" s="7"/>
      <c r="X1375" s="7"/>
      <c r="Y1375" s="7"/>
      <c r="Z1375" s="7"/>
      <c r="AA1375" s="46">
        <f t="shared" si="377"/>
        <v>0</v>
      </c>
      <c r="AB1375" s="49"/>
      <c r="AC1375" s="49"/>
      <c r="AD1375" s="49">
        <v>79.896000000000001</v>
      </c>
      <c r="AE1375" s="49">
        <v>84</v>
      </c>
      <c r="AF1375" s="46">
        <f t="shared" si="378"/>
        <v>163.89600000000002</v>
      </c>
      <c r="AG1375" s="49"/>
      <c r="AH1375" s="49"/>
      <c r="AI1375" s="49"/>
      <c r="AJ1375" s="49"/>
      <c r="AK1375" s="46">
        <f t="shared" si="379"/>
        <v>0</v>
      </c>
      <c r="AL1375" s="48"/>
      <c r="AM1375" s="48"/>
      <c r="AN1375" s="50">
        <f>IFERROR(VLOOKUP($F1375,Ref_Param!$L:$M,2,0),0)*M1375</f>
        <v>0</v>
      </c>
      <c r="AO1375" s="50">
        <f>IFERROR(VLOOKUP($F1375,Ref_Param!$L:$M,2,0),0)*N1375</f>
        <v>0</v>
      </c>
      <c r="AP1375" s="50">
        <f>IFERROR(VLOOKUP($F1375,Ref_Param!$L:$M,2,0),0)*O1375</f>
        <v>0</v>
      </c>
      <c r="AQ1375" s="50">
        <f>IFERROR(VLOOKUP($F1375,Ref_Param!$L:$M,2,0),0)*P1375</f>
        <v>0</v>
      </c>
      <c r="AR1375" s="51">
        <f t="shared" si="380"/>
        <v>0</v>
      </c>
      <c r="AS1375" s="52">
        <f>IFERROR(VLOOKUP($F1375,Ref_Param!$L:$M,2,0),0)*R1375</f>
        <v>0</v>
      </c>
      <c r="AT1375" s="52">
        <f>IFERROR(VLOOKUP($F1375,Ref_Param!$L:$M,2,0),0)*S1375</f>
        <v>0</v>
      </c>
      <c r="AU1375" s="52">
        <f>IFERROR(VLOOKUP($F1375,Ref_Param!$L:$M,2,0),0)*T1375</f>
        <v>0</v>
      </c>
      <c r="AV1375" s="52">
        <f>IFERROR(VLOOKUP($F1375,Ref_Param!$L:$M,2,0),0)*U1375</f>
        <v>0</v>
      </c>
      <c r="AW1375" s="53">
        <f t="shared" si="381"/>
        <v>0</v>
      </c>
      <c r="AX1375" s="54">
        <f>IFERROR(VLOOKUP($F1375,Ref_Param!$L:$M,2,0),0)*W1375</f>
        <v>0</v>
      </c>
      <c r="AY1375" s="54">
        <f>IFERROR(VLOOKUP($F1375,Ref_Param!$L:$M,2,0),0)*X1375</f>
        <v>0</v>
      </c>
      <c r="AZ1375" s="54">
        <f>IFERROR(VLOOKUP($F1375,Ref_Param!$L:$M,2,0),0)*Y1375</f>
        <v>0</v>
      </c>
      <c r="BA1375" s="54">
        <f>IFERROR(VLOOKUP($F1375,Ref_Param!$L:$M,2,0),0)*Z1375</f>
        <v>0</v>
      </c>
      <c r="BB1375" s="55">
        <f t="shared" si="382"/>
        <v>0</v>
      </c>
      <c r="BC1375" s="56">
        <f>IFERROR(VLOOKUP($F1375,Ref_Param!$L:$M,2,0),0)*AB1375</f>
        <v>0</v>
      </c>
      <c r="BD1375" s="56">
        <f>IFERROR(VLOOKUP($F1375,Ref_Param!$L:$M,2,0),0)*AC1375</f>
        <v>0</v>
      </c>
      <c r="BE1375" s="56">
        <f>IFERROR(VLOOKUP($F1375,Ref_Param!$L:$M,2,0),0)*AD1375</f>
        <v>86.964807594012569</v>
      </c>
      <c r="BF1375" s="56">
        <f>IFERROR(VLOOKUP($F1375,Ref_Param!$L:$M,2,0),0)*AE1375</f>
        <v>91.431909456005997</v>
      </c>
      <c r="BG1375" s="57">
        <f t="shared" si="383"/>
        <v>178.39671705001857</v>
      </c>
      <c r="BH1375" s="56">
        <f>IFERROR(VLOOKUP($F1375,Ref_Param!$L:$M,2,0),0)*AG1375</f>
        <v>0</v>
      </c>
      <c r="BI1375" s="56">
        <f>IFERROR(VLOOKUP($F1375,Ref_Param!$L:$M,2,0),0)*AH1375</f>
        <v>0</v>
      </c>
      <c r="BJ1375" s="56">
        <f>IFERROR(VLOOKUP($F1375,Ref_Param!$L:$M,2,0),0)*AI1375</f>
        <v>0</v>
      </c>
      <c r="BK1375" s="56">
        <f>IFERROR(VLOOKUP($F1375,Ref_Param!$L:$M,2,0),0)*AJ1375</f>
        <v>0</v>
      </c>
      <c r="BL1375" s="57">
        <f t="shared" si="384"/>
        <v>0</v>
      </c>
      <c r="BM1375" s="58">
        <f>IFERROR(VLOOKUP($F1375,Ref_Param!$L:$M,2,0),0)*AL1375</f>
        <v>0</v>
      </c>
      <c r="BN1375" s="59">
        <f>IFERROR(VLOOKUP($F1375,Ref_Param!$L:$M,2,0),0)*AM1375</f>
        <v>0</v>
      </c>
    </row>
    <row r="1376" spans="1:66" ht="15" customHeight="1" x14ac:dyDescent="0.3">
      <c r="A1376" s="91" t="str">
        <f t="shared" si="374"/>
        <v>EAISDigital - Business Process Management (Pega)</v>
      </c>
      <c r="B1376" s="43" t="s">
        <v>4152</v>
      </c>
      <c r="C1376" s="43" t="s">
        <v>4155</v>
      </c>
      <c r="D1376" s="43" t="s">
        <v>438</v>
      </c>
      <c r="E1376" s="66" t="s">
        <v>439</v>
      </c>
      <c r="F1376" s="43" t="s">
        <v>3731</v>
      </c>
      <c r="G1376" s="44" t="s">
        <v>1052</v>
      </c>
      <c r="H1376" s="41" t="s">
        <v>21</v>
      </c>
      <c r="I1376" s="66" t="s">
        <v>22</v>
      </c>
      <c r="J1376" s="43"/>
      <c r="K1376" s="66"/>
      <c r="L1376" s="43" t="s">
        <v>4110</v>
      </c>
      <c r="M1376" s="7">
        <v>0</v>
      </c>
      <c r="N1376" s="7">
        <v>0</v>
      </c>
      <c r="O1376" s="7">
        <v>0</v>
      </c>
      <c r="P1376" s="7">
        <v>0</v>
      </c>
      <c r="Q1376" s="46">
        <f t="shared" si="375"/>
        <v>0</v>
      </c>
      <c r="R1376" s="7">
        <v>0</v>
      </c>
      <c r="S1376" s="7">
        <v>0</v>
      </c>
      <c r="T1376" s="7">
        <v>0</v>
      </c>
      <c r="U1376" s="7">
        <v>0</v>
      </c>
      <c r="V1376" s="46">
        <f t="shared" si="376"/>
        <v>0</v>
      </c>
      <c r="W1376" s="7">
        <v>-29.887999999999945</v>
      </c>
      <c r="X1376" s="7">
        <v>-11.708000000000027</v>
      </c>
      <c r="Y1376" s="7">
        <v>10.469999999999958</v>
      </c>
      <c r="Z1376" s="7">
        <v>2.3092638912203256E-14</v>
      </c>
      <c r="AA1376" s="46">
        <f t="shared" si="377"/>
        <v>-31.125999999999998</v>
      </c>
      <c r="AB1376" s="49">
        <v>0</v>
      </c>
      <c r="AC1376" s="49">
        <v>14.40593000000001</v>
      </c>
      <c r="AD1376" s="49"/>
      <c r="AE1376" s="49"/>
      <c r="AF1376" s="46">
        <f t="shared" si="378"/>
        <v>14.40593000000001</v>
      </c>
      <c r="AG1376" s="49"/>
      <c r="AH1376" s="49"/>
      <c r="AI1376" s="49"/>
      <c r="AJ1376" s="49"/>
      <c r="AK1376" s="46">
        <f t="shared" si="379"/>
        <v>0</v>
      </c>
      <c r="AL1376" s="48"/>
      <c r="AM1376" s="48"/>
      <c r="AN1376" s="50">
        <f>IFERROR(VLOOKUP($F1376,Ref_Param!$L:$M,2,0),0)*M1376</f>
        <v>0</v>
      </c>
      <c r="AO1376" s="50">
        <f>IFERROR(VLOOKUP($F1376,Ref_Param!$L:$M,2,0),0)*N1376</f>
        <v>0</v>
      </c>
      <c r="AP1376" s="50">
        <f>IFERROR(VLOOKUP($F1376,Ref_Param!$L:$M,2,0),0)*O1376</f>
        <v>0</v>
      </c>
      <c r="AQ1376" s="50">
        <f>IFERROR(VLOOKUP($F1376,Ref_Param!$L:$M,2,0),0)*P1376</f>
        <v>0</v>
      </c>
      <c r="AR1376" s="51">
        <f t="shared" si="380"/>
        <v>0</v>
      </c>
      <c r="AS1376" s="52">
        <f>IFERROR(VLOOKUP($F1376,Ref_Param!$L:$M,2,0),0)*R1376</f>
        <v>0</v>
      </c>
      <c r="AT1376" s="52">
        <f>IFERROR(VLOOKUP($F1376,Ref_Param!$L:$M,2,0),0)*S1376</f>
        <v>0</v>
      </c>
      <c r="AU1376" s="52">
        <f>IFERROR(VLOOKUP($F1376,Ref_Param!$L:$M,2,0),0)*T1376</f>
        <v>0</v>
      </c>
      <c r="AV1376" s="52">
        <f>IFERROR(VLOOKUP($F1376,Ref_Param!$L:$M,2,0),0)*U1376</f>
        <v>0</v>
      </c>
      <c r="AW1376" s="53">
        <f t="shared" si="381"/>
        <v>0</v>
      </c>
      <c r="AX1376" s="54">
        <f>IFERROR(VLOOKUP($F1376,Ref_Param!$L:$M,2,0),0)*W1376</f>
        <v>-0.36373372276986737</v>
      </c>
      <c r="AY1376" s="54">
        <f>IFERROR(VLOOKUP($F1376,Ref_Param!$L:$M,2,0),0)*X1376</f>
        <v>-0.14248509188268285</v>
      </c>
      <c r="AZ1376" s="54">
        <f>IFERROR(VLOOKUP($F1376,Ref_Param!$L:$M,2,0),0)*Y1376</f>
        <v>0.12741876597298257</v>
      </c>
      <c r="BA1376" s="54">
        <f>IFERROR(VLOOKUP($F1376,Ref_Param!$L:$M,2,0),0)*Z1376</f>
        <v>2.8103491435077645E-16</v>
      </c>
      <c r="BB1376" s="55">
        <f t="shared" si="382"/>
        <v>-0.3788000486795674</v>
      </c>
      <c r="BC1376" s="56">
        <f>IFERROR(VLOOKUP($F1376,Ref_Param!$L:$M,2,0),0)*AB1376</f>
        <v>0</v>
      </c>
      <c r="BD1376" s="56">
        <f>IFERROR(VLOOKUP($F1376,Ref_Param!$L:$M,2,0),0)*AC1376</f>
        <v>0.17531860776439137</v>
      </c>
      <c r="BE1376" s="56">
        <f>IFERROR(VLOOKUP($F1376,Ref_Param!$L:$M,2,0),0)*AD1376</f>
        <v>0</v>
      </c>
      <c r="BF1376" s="56">
        <f>IFERROR(VLOOKUP($F1376,Ref_Param!$L:$M,2,0),0)*AE1376</f>
        <v>0</v>
      </c>
      <c r="BG1376" s="57">
        <f t="shared" si="383"/>
        <v>0.17531860776439137</v>
      </c>
      <c r="BH1376" s="56">
        <f>IFERROR(VLOOKUP($F1376,Ref_Param!$L:$M,2,0),0)*AG1376</f>
        <v>0</v>
      </c>
      <c r="BI1376" s="56">
        <f>IFERROR(VLOOKUP($F1376,Ref_Param!$L:$M,2,0),0)*AH1376</f>
        <v>0</v>
      </c>
      <c r="BJ1376" s="56">
        <f>IFERROR(VLOOKUP($F1376,Ref_Param!$L:$M,2,0),0)*AI1376</f>
        <v>0</v>
      </c>
      <c r="BK1376" s="56">
        <f>IFERROR(VLOOKUP($F1376,Ref_Param!$L:$M,2,0),0)*AJ1376</f>
        <v>0</v>
      </c>
      <c r="BL1376" s="57">
        <f t="shared" si="384"/>
        <v>0</v>
      </c>
      <c r="BM1376" s="58">
        <f>IFERROR(VLOOKUP($F1376,Ref_Param!$L:$M,2,0),0)*AL1376</f>
        <v>0</v>
      </c>
      <c r="BN1376" s="59">
        <f>IFERROR(VLOOKUP($F1376,Ref_Param!$L:$M,2,0),0)*AM1376</f>
        <v>0</v>
      </c>
    </row>
    <row r="1377" spans="1:66" ht="15" customHeight="1" x14ac:dyDescent="0.3">
      <c r="A1377" s="91" t="str">
        <f t="shared" si="374"/>
        <v>EAISDigital - Business Process Management (Pega)</v>
      </c>
      <c r="B1377" s="43" t="s">
        <v>4152</v>
      </c>
      <c r="C1377" s="43" t="s">
        <v>4155</v>
      </c>
      <c r="D1377" s="43" t="s">
        <v>438</v>
      </c>
      <c r="E1377" s="66" t="s">
        <v>439</v>
      </c>
      <c r="F1377" s="43" t="s">
        <v>20</v>
      </c>
      <c r="G1377" s="44" t="s">
        <v>1052</v>
      </c>
      <c r="H1377" s="41" t="s">
        <v>21</v>
      </c>
      <c r="I1377" s="66" t="s">
        <v>22</v>
      </c>
      <c r="J1377" s="43"/>
      <c r="K1377" s="66"/>
      <c r="L1377" s="43" t="s">
        <v>4110</v>
      </c>
      <c r="M1377" s="7"/>
      <c r="N1377" s="7"/>
      <c r="O1377" s="7"/>
      <c r="P1377" s="7"/>
      <c r="Q1377" s="46">
        <f t="shared" si="375"/>
        <v>0</v>
      </c>
      <c r="R1377" s="7"/>
      <c r="S1377" s="7"/>
      <c r="T1377" s="7"/>
      <c r="U1377" s="7"/>
      <c r="V1377" s="46">
        <f t="shared" si="376"/>
        <v>0</v>
      </c>
      <c r="W1377" s="7"/>
      <c r="X1377" s="7"/>
      <c r="Y1377" s="7"/>
      <c r="Z1377" s="7"/>
      <c r="AA1377" s="46">
        <f t="shared" si="377"/>
        <v>0</v>
      </c>
      <c r="AB1377" s="49"/>
      <c r="AC1377" s="49"/>
      <c r="AD1377" s="49">
        <v>0</v>
      </c>
      <c r="AE1377" s="49">
        <v>0</v>
      </c>
      <c r="AF1377" s="46">
        <f t="shared" si="378"/>
        <v>0</v>
      </c>
      <c r="AG1377" s="49">
        <v>87</v>
      </c>
      <c r="AH1377" s="49">
        <v>87</v>
      </c>
      <c r="AI1377" s="49">
        <v>87</v>
      </c>
      <c r="AJ1377" s="49">
        <v>87</v>
      </c>
      <c r="AK1377" s="46">
        <f t="shared" si="379"/>
        <v>348</v>
      </c>
      <c r="AL1377" s="48"/>
      <c r="AM1377" s="48"/>
      <c r="AN1377" s="50">
        <f>IFERROR(VLOOKUP($F1377,Ref_Param!$L:$M,2,0),0)*M1377</f>
        <v>0</v>
      </c>
      <c r="AO1377" s="50">
        <f>IFERROR(VLOOKUP($F1377,Ref_Param!$L:$M,2,0),0)*N1377</f>
        <v>0</v>
      </c>
      <c r="AP1377" s="50">
        <f>IFERROR(VLOOKUP($F1377,Ref_Param!$L:$M,2,0),0)*O1377</f>
        <v>0</v>
      </c>
      <c r="AQ1377" s="50">
        <f>IFERROR(VLOOKUP($F1377,Ref_Param!$L:$M,2,0),0)*P1377</f>
        <v>0</v>
      </c>
      <c r="AR1377" s="51">
        <f t="shared" si="380"/>
        <v>0</v>
      </c>
      <c r="AS1377" s="52">
        <f>IFERROR(VLOOKUP($F1377,Ref_Param!$L:$M,2,0),0)*R1377</f>
        <v>0</v>
      </c>
      <c r="AT1377" s="52">
        <f>IFERROR(VLOOKUP($F1377,Ref_Param!$L:$M,2,0),0)*S1377</f>
        <v>0</v>
      </c>
      <c r="AU1377" s="52">
        <f>IFERROR(VLOOKUP($F1377,Ref_Param!$L:$M,2,0),0)*T1377</f>
        <v>0</v>
      </c>
      <c r="AV1377" s="52">
        <f>IFERROR(VLOOKUP($F1377,Ref_Param!$L:$M,2,0),0)*U1377</f>
        <v>0</v>
      </c>
      <c r="AW1377" s="53">
        <f t="shared" si="381"/>
        <v>0</v>
      </c>
      <c r="AX1377" s="54">
        <f>IFERROR(VLOOKUP($F1377,Ref_Param!$L:$M,2,0),0)*W1377</f>
        <v>0</v>
      </c>
      <c r="AY1377" s="54">
        <f>IFERROR(VLOOKUP($F1377,Ref_Param!$L:$M,2,0),0)*X1377</f>
        <v>0</v>
      </c>
      <c r="AZ1377" s="54">
        <f>IFERROR(VLOOKUP($F1377,Ref_Param!$L:$M,2,0),0)*Y1377</f>
        <v>0</v>
      </c>
      <c r="BA1377" s="54">
        <f>IFERROR(VLOOKUP($F1377,Ref_Param!$L:$M,2,0),0)*Z1377</f>
        <v>0</v>
      </c>
      <c r="BB1377" s="55">
        <f t="shared" si="382"/>
        <v>0</v>
      </c>
      <c r="BC1377" s="56">
        <f>IFERROR(VLOOKUP($F1377,Ref_Param!$L:$M,2,0),0)*AB1377</f>
        <v>0</v>
      </c>
      <c r="BD1377" s="56">
        <f>IFERROR(VLOOKUP($F1377,Ref_Param!$L:$M,2,0),0)*AC1377</f>
        <v>0</v>
      </c>
      <c r="BE1377" s="56">
        <f>IFERROR(VLOOKUP($F1377,Ref_Param!$L:$M,2,0),0)*AD1377</f>
        <v>0</v>
      </c>
      <c r="BF1377" s="56">
        <f>IFERROR(VLOOKUP($F1377,Ref_Param!$L:$M,2,0),0)*AE1377</f>
        <v>0</v>
      </c>
      <c r="BG1377" s="57">
        <f t="shared" si="383"/>
        <v>0</v>
      </c>
      <c r="BH1377" s="56">
        <f>IFERROR(VLOOKUP($F1377,Ref_Param!$L:$M,2,0),0)*AG1377</f>
        <v>87</v>
      </c>
      <c r="BI1377" s="56">
        <f>IFERROR(VLOOKUP($F1377,Ref_Param!$L:$M,2,0),0)*AH1377</f>
        <v>87</v>
      </c>
      <c r="BJ1377" s="56">
        <f>IFERROR(VLOOKUP($F1377,Ref_Param!$L:$M,2,0),0)*AI1377</f>
        <v>87</v>
      </c>
      <c r="BK1377" s="56">
        <f>IFERROR(VLOOKUP($F1377,Ref_Param!$L:$M,2,0),0)*AJ1377</f>
        <v>87</v>
      </c>
      <c r="BL1377" s="57">
        <f t="shared" si="384"/>
        <v>348</v>
      </c>
      <c r="BM1377" s="58">
        <f>IFERROR(VLOOKUP($F1377,Ref_Param!$L:$M,2,0),0)*AL1377</f>
        <v>0</v>
      </c>
      <c r="BN1377" s="59">
        <f>IFERROR(VLOOKUP($F1377,Ref_Param!$L:$M,2,0),0)*AM1377</f>
        <v>0</v>
      </c>
    </row>
    <row r="1378" spans="1:66" ht="15" customHeight="1" x14ac:dyDescent="0.3">
      <c r="A1378" s="91" t="str">
        <f t="shared" si="374"/>
        <v>EAISDigital - Business Process Management (Pega)</v>
      </c>
      <c r="B1378" s="43" t="s">
        <v>4152</v>
      </c>
      <c r="C1378" s="43" t="s">
        <v>4155</v>
      </c>
      <c r="D1378" s="43" t="s">
        <v>440</v>
      </c>
      <c r="E1378" s="66" t="s">
        <v>441</v>
      </c>
      <c r="F1378" s="43" t="s">
        <v>3731</v>
      </c>
      <c r="G1378" s="44" t="s">
        <v>1052</v>
      </c>
      <c r="H1378" s="41" t="s">
        <v>31</v>
      </c>
      <c r="I1378" s="66" t="s">
        <v>26</v>
      </c>
      <c r="J1378" s="43"/>
      <c r="K1378" s="66"/>
      <c r="L1378" s="43" t="s">
        <v>4110</v>
      </c>
      <c r="M1378" s="7">
        <v>0</v>
      </c>
      <c r="N1378" s="7">
        <v>0</v>
      </c>
      <c r="O1378" s="7">
        <v>0</v>
      </c>
      <c r="P1378" s="7">
        <v>0</v>
      </c>
      <c r="Q1378" s="46">
        <f t="shared" si="375"/>
        <v>0</v>
      </c>
      <c r="R1378" s="7">
        <v>0</v>
      </c>
      <c r="S1378" s="7">
        <v>0</v>
      </c>
      <c r="T1378" s="7">
        <v>0</v>
      </c>
      <c r="U1378" s="7">
        <v>0</v>
      </c>
      <c r="V1378" s="46">
        <f t="shared" si="376"/>
        <v>0</v>
      </c>
      <c r="W1378" s="7">
        <v>126.04</v>
      </c>
      <c r="X1378" s="7">
        <v>210.94400000000041</v>
      </c>
      <c r="Y1378" s="7">
        <v>257.91999999999933</v>
      </c>
      <c r="Z1378" s="7">
        <v>279.78499999999997</v>
      </c>
      <c r="AA1378" s="46">
        <f t="shared" si="377"/>
        <v>874.68899999999974</v>
      </c>
      <c r="AB1378" s="49">
        <v>267.37099735609888</v>
      </c>
      <c r="AC1378" s="49">
        <v>268.04671999999971</v>
      </c>
      <c r="AD1378" s="49"/>
      <c r="AE1378" s="49"/>
      <c r="AF1378" s="46">
        <f t="shared" si="378"/>
        <v>535.41771735609859</v>
      </c>
      <c r="AG1378" s="49"/>
      <c r="AH1378" s="49"/>
      <c r="AI1378" s="49"/>
      <c r="AJ1378" s="49"/>
      <c r="AK1378" s="46">
        <f t="shared" si="379"/>
        <v>0</v>
      </c>
      <c r="AL1378" s="48"/>
      <c r="AM1378" s="48"/>
      <c r="AN1378" s="50">
        <f>IFERROR(VLOOKUP($F1378,Ref_Param!$L:$M,2,0),0)*M1378</f>
        <v>0</v>
      </c>
      <c r="AO1378" s="50">
        <f>IFERROR(VLOOKUP($F1378,Ref_Param!$L:$M,2,0),0)*N1378</f>
        <v>0</v>
      </c>
      <c r="AP1378" s="50">
        <f>IFERROR(VLOOKUP($F1378,Ref_Param!$L:$M,2,0),0)*O1378</f>
        <v>0</v>
      </c>
      <c r="AQ1378" s="50">
        <f>IFERROR(VLOOKUP($F1378,Ref_Param!$L:$M,2,0),0)*P1378</f>
        <v>0</v>
      </c>
      <c r="AR1378" s="51">
        <f t="shared" si="380"/>
        <v>0</v>
      </c>
      <c r="AS1378" s="52">
        <f>IFERROR(VLOOKUP($F1378,Ref_Param!$L:$M,2,0),0)*R1378</f>
        <v>0</v>
      </c>
      <c r="AT1378" s="52">
        <f>IFERROR(VLOOKUP($F1378,Ref_Param!$L:$M,2,0),0)*S1378</f>
        <v>0</v>
      </c>
      <c r="AU1378" s="52">
        <f>IFERROR(VLOOKUP($F1378,Ref_Param!$L:$M,2,0),0)*T1378</f>
        <v>0</v>
      </c>
      <c r="AV1378" s="52">
        <f>IFERROR(VLOOKUP($F1378,Ref_Param!$L:$M,2,0),0)*U1378</f>
        <v>0</v>
      </c>
      <c r="AW1378" s="53">
        <f t="shared" si="381"/>
        <v>0</v>
      </c>
      <c r="AX1378" s="54">
        <f>IFERROR(VLOOKUP($F1378,Ref_Param!$L:$M,2,0),0)*W1378</f>
        <v>1.5338931483509828</v>
      </c>
      <c r="AY1378" s="54">
        <f>IFERROR(VLOOKUP($F1378,Ref_Param!$L:$M,2,0),0)*X1378</f>
        <v>2.5671656322258833</v>
      </c>
      <c r="AZ1378" s="54">
        <f>IFERROR(VLOOKUP($F1378,Ref_Param!$L:$M,2,0),0)*Y1378</f>
        <v>3.1388584641596671</v>
      </c>
      <c r="BA1378" s="54">
        <f>IFERROR(VLOOKUP($F1378,Ref_Param!$L:$M,2,0),0)*Z1378</f>
        <v>3.4049531459170073</v>
      </c>
      <c r="BB1378" s="55">
        <f t="shared" si="382"/>
        <v>10.644870390653541</v>
      </c>
      <c r="BC1378" s="56">
        <f>IFERROR(VLOOKUP($F1378,Ref_Param!$L:$M,2,0),0)*AB1378</f>
        <v>3.2538760783266327</v>
      </c>
      <c r="BD1378" s="56">
        <f>IFERROR(VLOOKUP($F1378,Ref_Param!$L:$M,2,0),0)*AC1378</f>
        <v>3.2620995497140104</v>
      </c>
      <c r="BE1378" s="56">
        <f>IFERROR(VLOOKUP($F1378,Ref_Param!$L:$M,2,0),0)*AD1378</f>
        <v>0</v>
      </c>
      <c r="BF1378" s="56">
        <f>IFERROR(VLOOKUP($F1378,Ref_Param!$L:$M,2,0),0)*AE1378</f>
        <v>0</v>
      </c>
      <c r="BG1378" s="57">
        <f t="shared" si="383"/>
        <v>6.5159756280406427</v>
      </c>
      <c r="BH1378" s="56">
        <f>IFERROR(VLOOKUP($F1378,Ref_Param!$L:$M,2,0),0)*AG1378</f>
        <v>0</v>
      </c>
      <c r="BI1378" s="56">
        <f>IFERROR(VLOOKUP($F1378,Ref_Param!$L:$M,2,0),0)*AH1378</f>
        <v>0</v>
      </c>
      <c r="BJ1378" s="56">
        <f>IFERROR(VLOOKUP($F1378,Ref_Param!$L:$M,2,0),0)*AI1378</f>
        <v>0</v>
      </c>
      <c r="BK1378" s="56">
        <f>IFERROR(VLOOKUP($F1378,Ref_Param!$L:$M,2,0),0)*AJ1378</f>
        <v>0</v>
      </c>
      <c r="BL1378" s="57">
        <f t="shared" si="384"/>
        <v>0</v>
      </c>
      <c r="BM1378" s="58">
        <f>IFERROR(VLOOKUP($F1378,Ref_Param!$L:$M,2,0),0)*AL1378</f>
        <v>0</v>
      </c>
      <c r="BN1378" s="59">
        <f>IFERROR(VLOOKUP($F1378,Ref_Param!$L:$M,2,0),0)*AM1378</f>
        <v>0</v>
      </c>
    </row>
    <row r="1379" spans="1:66" ht="15" customHeight="1" x14ac:dyDescent="0.3">
      <c r="A1379" s="91" t="str">
        <f t="shared" si="374"/>
        <v>EAISDigital - Business Process Management (Pega)</v>
      </c>
      <c r="B1379" s="43" t="s">
        <v>4152</v>
      </c>
      <c r="C1379" s="43" t="s">
        <v>4155</v>
      </c>
      <c r="D1379" s="43" t="s">
        <v>440</v>
      </c>
      <c r="E1379" s="66" t="s">
        <v>441</v>
      </c>
      <c r="F1379" s="43" t="s">
        <v>20</v>
      </c>
      <c r="G1379" s="44" t="s">
        <v>1052</v>
      </c>
      <c r="H1379" s="41" t="s">
        <v>31</v>
      </c>
      <c r="I1379" s="66" t="s">
        <v>26</v>
      </c>
      <c r="J1379" s="43"/>
      <c r="K1379" s="66"/>
      <c r="L1379" s="43" t="s">
        <v>4110</v>
      </c>
      <c r="M1379" s="7">
        <v>271.80298404477406</v>
      </c>
      <c r="N1379" s="7">
        <v>251.77661718639547</v>
      </c>
      <c r="O1379" s="7">
        <v>474.09886328478592</v>
      </c>
      <c r="P1379" s="7">
        <v>225.85117071959004</v>
      </c>
      <c r="Q1379" s="46">
        <f t="shared" si="375"/>
        <v>1223.5296352355456</v>
      </c>
      <c r="R1379" s="7">
        <v>168.59817291050965</v>
      </c>
      <c r="S1379" s="7">
        <v>37.873555860731585</v>
      </c>
      <c r="T1379" s="7">
        <v>53.182831940014516</v>
      </c>
      <c r="U1379" s="7">
        <v>190.27778830004129</v>
      </c>
      <c r="V1379" s="46">
        <f t="shared" si="376"/>
        <v>449.93234901129699</v>
      </c>
      <c r="W1379" s="7">
        <v>93.952728454539056</v>
      </c>
      <c r="X1379" s="7">
        <v>192.43334150041971</v>
      </c>
      <c r="Y1379" s="7">
        <v>109.17486633830774</v>
      </c>
      <c r="Z1379" s="7">
        <v>134.04551163712816</v>
      </c>
      <c r="AA1379" s="46">
        <f t="shared" si="377"/>
        <v>529.60644793039467</v>
      </c>
      <c r="AB1379" s="49">
        <v>88.882125219563761</v>
      </c>
      <c r="AC1379" s="49">
        <v>84.557076853707485</v>
      </c>
      <c r="AD1379" s="49"/>
      <c r="AE1379" s="49"/>
      <c r="AF1379" s="46">
        <f t="shared" si="378"/>
        <v>173.43920207327125</v>
      </c>
      <c r="AG1379" s="49"/>
      <c r="AH1379" s="49"/>
      <c r="AI1379" s="49"/>
      <c r="AJ1379" s="49"/>
      <c r="AK1379" s="46">
        <f t="shared" si="379"/>
        <v>0</v>
      </c>
      <c r="AL1379" s="48"/>
      <c r="AM1379" s="48"/>
      <c r="AN1379" s="50">
        <f>IFERROR(VLOOKUP($F1379,Ref_Param!$L:$M,2,0),0)*M1379</f>
        <v>271.80298404477406</v>
      </c>
      <c r="AO1379" s="50">
        <f>IFERROR(VLOOKUP($F1379,Ref_Param!$L:$M,2,0),0)*N1379</f>
        <v>251.77661718639547</v>
      </c>
      <c r="AP1379" s="50">
        <f>IFERROR(VLOOKUP($F1379,Ref_Param!$L:$M,2,0),0)*O1379</f>
        <v>474.09886328478592</v>
      </c>
      <c r="AQ1379" s="50">
        <f>IFERROR(VLOOKUP($F1379,Ref_Param!$L:$M,2,0),0)*P1379</f>
        <v>225.85117071959004</v>
      </c>
      <c r="AR1379" s="51">
        <f t="shared" si="380"/>
        <v>1223.5296352355456</v>
      </c>
      <c r="AS1379" s="52">
        <f>IFERROR(VLOOKUP($F1379,Ref_Param!$L:$M,2,0),0)*R1379</f>
        <v>168.59817291050965</v>
      </c>
      <c r="AT1379" s="52">
        <f>IFERROR(VLOOKUP($F1379,Ref_Param!$L:$M,2,0),0)*S1379</f>
        <v>37.873555860731585</v>
      </c>
      <c r="AU1379" s="52">
        <f>IFERROR(VLOOKUP($F1379,Ref_Param!$L:$M,2,0),0)*T1379</f>
        <v>53.182831940014516</v>
      </c>
      <c r="AV1379" s="52">
        <f>IFERROR(VLOOKUP($F1379,Ref_Param!$L:$M,2,0),0)*U1379</f>
        <v>190.27778830004129</v>
      </c>
      <c r="AW1379" s="53">
        <f t="shared" si="381"/>
        <v>449.93234901129699</v>
      </c>
      <c r="AX1379" s="54">
        <f>IFERROR(VLOOKUP($F1379,Ref_Param!$L:$M,2,0),0)*W1379</f>
        <v>93.952728454539056</v>
      </c>
      <c r="AY1379" s="54">
        <f>IFERROR(VLOOKUP($F1379,Ref_Param!$L:$M,2,0),0)*X1379</f>
        <v>192.43334150041971</v>
      </c>
      <c r="AZ1379" s="54">
        <f>IFERROR(VLOOKUP($F1379,Ref_Param!$L:$M,2,0),0)*Y1379</f>
        <v>109.17486633830774</v>
      </c>
      <c r="BA1379" s="54">
        <f>IFERROR(VLOOKUP($F1379,Ref_Param!$L:$M,2,0),0)*Z1379</f>
        <v>134.04551163712816</v>
      </c>
      <c r="BB1379" s="55">
        <f t="shared" si="382"/>
        <v>529.60644793039467</v>
      </c>
      <c r="BC1379" s="56">
        <f>IFERROR(VLOOKUP($F1379,Ref_Param!$L:$M,2,0),0)*AB1379</f>
        <v>88.882125219563761</v>
      </c>
      <c r="BD1379" s="56">
        <f>IFERROR(VLOOKUP($F1379,Ref_Param!$L:$M,2,0),0)*AC1379</f>
        <v>84.557076853707485</v>
      </c>
      <c r="BE1379" s="56">
        <f>IFERROR(VLOOKUP($F1379,Ref_Param!$L:$M,2,0),0)*AD1379</f>
        <v>0</v>
      </c>
      <c r="BF1379" s="56">
        <f>IFERROR(VLOOKUP($F1379,Ref_Param!$L:$M,2,0),0)*AE1379</f>
        <v>0</v>
      </c>
      <c r="BG1379" s="57">
        <f t="shared" si="383"/>
        <v>173.43920207327125</v>
      </c>
      <c r="BH1379" s="56">
        <f>IFERROR(VLOOKUP($F1379,Ref_Param!$L:$M,2,0),0)*AG1379</f>
        <v>0</v>
      </c>
      <c r="BI1379" s="56">
        <f>IFERROR(VLOOKUP($F1379,Ref_Param!$L:$M,2,0),0)*AH1379</f>
        <v>0</v>
      </c>
      <c r="BJ1379" s="56">
        <f>IFERROR(VLOOKUP($F1379,Ref_Param!$L:$M,2,0),0)*AI1379</f>
        <v>0</v>
      </c>
      <c r="BK1379" s="56">
        <f>IFERROR(VLOOKUP($F1379,Ref_Param!$L:$M,2,0),0)*AJ1379</f>
        <v>0</v>
      </c>
      <c r="BL1379" s="57">
        <f t="shared" si="384"/>
        <v>0</v>
      </c>
      <c r="BM1379" s="58">
        <f>IFERROR(VLOOKUP($F1379,Ref_Param!$L:$M,2,0),0)*AL1379</f>
        <v>0</v>
      </c>
      <c r="BN1379" s="59">
        <f>IFERROR(VLOOKUP($F1379,Ref_Param!$L:$M,2,0),0)*AM1379</f>
        <v>0</v>
      </c>
    </row>
    <row r="1380" spans="1:66" ht="15" customHeight="1" x14ac:dyDescent="0.3">
      <c r="A1380" s="91" t="str">
        <f t="shared" si="374"/>
        <v>EAISDigital - Business Process Management (Pega)</v>
      </c>
      <c r="B1380" s="43" t="s">
        <v>4152</v>
      </c>
      <c r="C1380" s="43" t="s">
        <v>4155</v>
      </c>
      <c r="D1380" s="43" t="s">
        <v>440</v>
      </c>
      <c r="E1380" s="66" t="s">
        <v>441</v>
      </c>
      <c r="F1380" s="43" t="s">
        <v>20</v>
      </c>
      <c r="G1380" s="44" t="s">
        <v>1052</v>
      </c>
      <c r="H1380" s="41" t="s">
        <v>31</v>
      </c>
      <c r="I1380" s="66" t="s">
        <v>26</v>
      </c>
      <c r="J1380" s="43"/>
      <c r="K1380" s="66"/>
      <c r="L1380" s="43" t="s">
        <v>4110</v>
      </c>
      <c r="M1380" s="7"/>
      <c r="N1380" s="7"/>
      <c r="O1380" s="7"/>
      <c r="P1380" s="7"/>
      <c r="Q1380" s="46">
        <f t="shared" si="375"/>
        <v>0</v>
      </c>
      <c r="R1380" s="7"/>
      <c r="S1380" s="7"/>
      <c r="T1380" s="7"/>
      <c r="U1380" s="7"/>
      <c r="V1380" s="46">
        <f t="shared" si="376"/>
        <v>0</v>
      </c>
      <c r="W1380" s="7"/>
      <c r="X1380" s="7"/>
      <c r="Y1380" s="7"/>
      <c r="Z1380" s="7"/>
      <c r="AA1380" s="46">
        <f t="shared" si="377"/>
        <v>0</v>
      </c>
      <c r="AB1380" s="49"/>
      <c r="AC1380" s="49"/>
      <c r="AD1380" s="49">
        <v>80</v>
      </c>
      <c r="AE1380" s="49">
        <v>72</v>
      </c>
      <c r="AF1380" s="46">
        <f t="shared" si="378"/>
        <v>152</v>
      </c>
      <c r="AG1380" s="49">
        <v>72</v>
      </c>
      <c r="AH1380" s="49">
        <v>72</v>
      </c>
      <c r="AI1380" s="49">
        <v>75</v>
      </c>
      <c r="AJ1380" s="49">
        <v>72</v>
      </c>
      <c r="AK1380" s="46">
        <f t="shared" si="379"/>
        <v>291</v>
      </c>
      <c r="AL1380" s="48"/>
      <c r="AM1380" s="48"/>
      <c r="AN1380" s="50">
        <f>IFERROR(VLOOKUP($F1380,Ref_Param!$L:$M,2,0),0)*M1380</f>
        <v>0</v>
      </c>
      <c r="AO1380" s="50">
        <f>IFERROR(VLOOKUP($F1380,Ref_Param!$L:$M,2,0),0)*N1380</f>
        <v>0</v>
      </c>
      <c r="AP1380" s="50">
        <f>IFERROR(VLOOKUP($F1380,Ref_Param!$L:$M,2,0),0)*O1380</f>
        <v>0</v>
      </c>
      <c r="AQ1380" s="50">
        <f>IFERROR(VLOOKUP($F1380,Ref_Param!$L:$M,2,0),0)*P1380</f>
        <v>0</v>
      </c>
      <c r="AR1380" s="51">
        <f t="shared" si="380"/>
        <v>0</v>
      </c>
      <c r="AS1380" s="52">
        <f>IFERROR(VLOOKUP($F1380,Ref_Param!$L:$M,2,0),0)*R1380</f>
        <v>0</v>
      </c>
      <c r="AT1380" s="52">
        <f>IFERROR(VLOOKUP($F1380,Ref_Param!$L:$M,2,0),0)*S1380</f>
        <v>0</v>
      </c>
      <c r="AU1380" s="52">
        <f>IFERROR(VLOOKUP($F1380,Ref_Param!$L:$M,2,0),0)*T1380</f>
        <v>0</v>
      </c>
      <c r="AV1380" s="52">
        <f>IFERROR(VLOOKUP($F1380,Ref_Param!$L:$M,2,0),0)*U1380</f>
        <v>0</v>
      </c>
      <c r="AW1380" s="53">
        <f t="shared" si="381"/>
        <v>0</v>
      </c>
      <c r="AX1380" s="54">
        <f>IFERROR(VLOOKUP($F1380,Ref_Param!$L:$M,2,0),0)*W1380</f>
        <v>0</v>
      </c>
      <c r="AY1380" s="54">
        <f>IFERROR(VLOOKUP($F1380,Ref_Param!$L:$M,2,0),0)*X1380</f>
        <v>0</v>
      </c>
      <c r="AZ1380" s="54">
        <f>IFERROR(VLOOKUP($F1380,Ref_Param!$L:$M,2,0),0)*Y1380</f>
        <v>0</v>
      </c>
      <c r="BA1380" s="54">
        <f>IFERROR(VLOOKUP($F1380,Ref_Param!$L:$M,2,0),0)*Z1380</f>
        <v>0</v>
      </c>
      <c r="BB1380" s="55">
        <f t="shared" si="382"/>
        <v>0</v>
      </c>
      <c r="BC1380" s="56">
        <f>IFERROR(VLOOKUP($F1380,Ref_Param!$L:$M,2,0),0)*AB1380</f>
        <v>0</v>
      </c>
      <c r="BD1380" s="56">
        <f>IFERROR(VLOOKUP($F1380,Ref_Param!$L:$M,2,0),0)*AC1380</f>
        <v>0</v>
      </c>
      <c r="BE1380" s="56">
        <f>IFERROR(VLOOKUP($F1380,Ref_Param!$L:$M,2,0),0)*AD1380</f>
        <v>80</v>
      </c>
      <c r="BF1380" s="56">
        <f>IFERROR(VLOOKUP($F1380,Ref_Param!$L:$M,2,0),0)*AE1380</f>
        <v>72</v>
      </c>
      <c r="BG1380" s="57">
        <f t="shared" si="383"/>
        <v>152</v>
      </c>
      <c r="BH1380" s="56">
        <f>IFERROR(VLOOKUP($F1380,Ref_Param!$L:$M,2,0),0)*AG1380</f>
        <v>72</v>
      </c>
      <c r="BI1380" s="56">
        <f>IFERROR(VLOOKUP($F1380,Ref_Param!$L:$M,2,0),0)*AH1380</f>
        <v>72</v>
      </c>
      <c r="BJ1380" s="56">
        <f>IFERROR(VLOOKUP($F1380,Ref_Param!$L:$M,2,0),0)*AI1380</f>
        <v>75</v>
      </c>
      <c r="BK1380" s="56">
        <f>IFERROR(VLOOKUP($F1380,Ref_Param!$L:$M,2,0),0)*AJ1380</f>
        <v>72</v>
      </c>
      <c r="BL1380" s="57">
        <f t="shared" si="384"/>
        <v>291</v>
      </c>
      <c r="BM1380" s="58">
        <f>IFERROR(VLOOKUP($F1380,Ref_Param!$L:$M,2,0),0)*AL1380</f>
        <v>0</v>
      </c>
      <c r="BN1380" s="59">
        <f>IFERROR(VLOOKUP($F1380,Ref_Param!$L:$M,2,0),0)*AM1380</f>
        <v>0</v>
      </c>
    </row>
    <row r="1381" spans="1:66" ht="15" customHeight="1" x14ac:dyDescent="0.3">
      <c r="A1381" s="91" t="str">
        <f t="shared" si="374"/>
        <v>EAISDigital - Business Process Management (Pega)</v>
      </c>
      <c r="B1381" s="43" t="s">
        <v>4152</v>
      </c>
      <c r="C1381" s="43" t="s">
        <v>4155</v>
      </c>
      <c r="D1381" s="43" t="s">
        <v>442</v>
      </c>
      <c r="E1381" s="66" t="s">
        <v>5228</v>
      </c>
      <c r="F1381" s="43" t="s">
        <v>20</v>
      </c>
      <c r="G1381" s="44" t="s">
        <v>1052</v>
      </c>
      <c r="H1381" s="41" t="s">
        <v>31</v>
      </c>
      <c r="I1381" s="66" t="s">
        <v>26</v>
      </c>
      <c r="J1381" s="43"/>
      <c r="K1381" s="66"/>
      <c r="L1381" s="43" t="s">
        <v>4110</v>
      </c>
      <c r="M1381" s="7">
        <v>12.628266878055225</v>
      </c>
      <c r="N1381" s="7">
        <v>72.730247032594406</v>
      </c>
      <c r="O1381" s="7">
        <v>100.20150624770957</v>
      </c>
      <c r="P1381" s="7">
        <v>107.82914994385365</v>
      </c>
      <c r="Q1381" s="46">
        <f t="shared" si="375"/>
        <v>293.38917010221286</v>
      </c>
      <c r="R1381" s="7">
        <v>101.29647085403099</v>
      </c>
      <c r="S1381" s="7">
        <v>94.77099469727321</v>
      </c>
      <c r="T1381" s="7">
        <v>132.22613938970363</v>
      </c>
      <c r="U1381" s="7">
        <v>158.74370556830848</v>
      </c>
      <c r="V1381" s="46">
        <f t="shared" si="376"/>
        <v>487.03731050931634</v>
      </c>
      <c r="W1381" s="7">
        <v>165.93190778489438</v>
      </c>
      <c r="X1381" s="7">
        <v>157.62268527370981</v>
      </c>
      <c r="Y1381" s="7">
        <v>109.3085981490064</v>
      </c>
      <c r="Z1381" s="7">
        <v>167.56694412918461</v>
      </c>
      <c r="AA1381" s="46">
        <f t="shared" si="377"/>
        <v>600.43013533679516</v>
      </c>
      <c r="AB1381" s="49">
        <v>129.3601429304681</v>
      </c>
      <c r="AC1381" s="49">
        <v>110.20309000232825</v>
      </c>
      <c r="AD1381" s="49"/>
      <c r="AE1381" s="49"/>
      <c r="AF1381" s="46">
        <f t="shared" si="378"/>
        <v>239.56323293279635</v>
      </c>
      <c r="AG1381" s="49"/>
      <c r="AH1381" s="49"/>
      <c r="AI1381" s="49"/>
      <c r="AJ1381" s="49"/>
      <c r="AK1381" s="46">
        <f t="shared" si="379"/>
        <v>0</v>
      </c>
      <c r="AL1381" s="48"/>
      <c r="AM1381" s="48"/>
      <c r="AN1381" s="50">
        <f>IFERROR(VLOOKUP($F1381,Ref_Param!$L:$M,2,0),0)*M1381</f>
        <v>12.628266878055225</v>
      </c>
      <c r="AO1381" s="50">
        <f>IFERROR(VLOOKUP($F1381,Ref_Param!$L:$M,2,0),0)*N1381</f>
        <v>72.730247032594406</v>
      </c>
      <c r="AP1381" s="50">
        <f>IFERROR(VLOOKUP($F1381,Ref_Param!$L:$M,2,0),0)*O1381</f>
        <v>100.20150624770957</v>
      </c>
      <c r="AQ1381" s="50">
        <f>IFERROR(VLOOKUP($F1381,Ref_Param!$L:$M,2,0),0)*P1381</f>
        <v>107.82914994385365</v>
      </c>
      <c r="AR1381" s="51">
        <f t="shared" si="380"/>
        <v>293.38917010221286</v>
      </c>
      <c r="AS1381" s="52">
        <f>IFERROR(VLOOKUP($F1381,Ref_Param!$L:$M,2,0),0)*R1381</f>
        <v>101.29647085403099</v>
      </c>
      <c r="AT1381" s="52">
        <f>IFERROR(VLOOKUP($F1381,Ref_Param!$L:$M,2,0),0)*S1381</f>
        <v>94.77099469727321</v>
      </c>
      <c r="AU1381" s="52">
        <f>IFERROR(VLOOKUP($F1381,Ref_Param!$L:$M,2,0),0)*T1381</f>
        <v>132.22613938970363</v>
      </c>
      <c r="AV1381" s="52">
        <f>IFERROR(VLOOKUP($F1381,Ref_Param!$L:$M,2,0),0)*U1381</f>
        <v>158.74370556830848</v>
      </c>
      <c r="AW1381" s="53">
        <f t="shared" si="381"/>
        <v>487.03731050931634</v>
      </c>
      <c r="AX1381" s="54">
        <f>IFERROR(VLOOKUP($F1381,Ref_Param!$L:$M,2,0),0)*W1381</f>
        <v>165.93190778489438</v>
      </c>
      <c r="AY1381" s="54">
        <f>IFERROR(VLOOKUP($F1381,Ref_Param!$L:$M,2,0),0)*X1381</f>
        <v>157.62268527370981</v>
      </c>
      <c r="AZ1381" s="54">
        <f>IFERROR(VLOOKUP($F1381,Ref_Param!$L:$M,2,0),0)*Y1381</f>
        <v>109.3085981490064</v>
      </c>
      <c r="BA1381" s="54">
        <f>IFERROR(VLOOKUP($F1381,Ref_Param!$L:$M,2,0),0)*Z1381</f>
        <v>167.56694412918461</v>
      </c>
      <c r="BB1381" s="55">
        <f t="shared" si="382"/>
        <v>600.43013533679516</v>
      </c>
      <c r="BC1381" s="56">
        <f>IFERROR(VLOOKUP($F1381,Ref_Param!$L:$M,2,0),0)*AB1381</f>
        <v>129.3601429304681</v>
      </c>
      <c r="BD1381" s="56">
        <f>IFERROR(VLOOKUP($F1381,Ref_Param!$L:$M,2,0),0)*AC1381</f>
        <v>110.20309000232825</v>
      </c>
      <c r="BE1381" s="56">
        <f>IFERROR(VLOOKUP($F1381,Ref_Param!$L:$M,2,0),0)*AD1381</f>
        <v>0</v>
      </c>
      <c r="BF1381" s="56">
        <f>IFERROR(VLOOKUP($F1381,Ref_Param!$L:$M,2,0),0)*AE1381</f>
        <v>0</v>
      </c>
      <c r="BG1381" s="57">
        <f t="shared" si="383"/>
        <v>239.56323293279635</v>
      </c>
      <c r="BH1381" s="56">
        <f>IFERROR(VLOOKUP($F1381,Ref_Param!$L:$M,2,0),0)*AG1381</f>
        <v>0</v>
      </c>
      <c r="BI1381" s="56">
        <f>IFERROR(VLOOKUP($F1381,Ref_Param!$L:$M,2,0),0)*AH1381</f>
        <v>0</v>
      </c>
      <c r="BJ1381" s="56">
        <f>IFERROR(VLOOKUP($F1381,Ref_Param!$L:$M,2,0),0)*AI1381</f>
        <v>0</v>
      </c>
      <c r="BK1381" s="56">
        <f>IFERROR(VLOOKUP($F1381,Ref_Param!$L:$M,2,0),0)*AJ1381</f>
        <v>0</v>
      </c>
      <c r="BL1381" s="57">
        <f t="shared" si="384"/>
        <v>0</v>
      </c>
      <c r="BM1381" s="58">
        <f>IFERROR(VLOOKUP($F1381,Ref_Param!$L:$M,2,0),0)*AL1381</f>
        <v>0</v>
      </c>
      <c r="BN1381" s="59">
        <f>IFERROR(VLOOKUP($F1381,Ref_Param!$L:$M,2,0),0)*AM1381</f>
        <v>0</v>
      </c>
    </row>
    <row r="1382" spans="1:66" ht="15" customHeight="1" x14ac:dyDescent="0.3">
      <c r="A1382" s="91" t="str">
        <f t="shared" si="374"/>
        <v>EAISDigital - Business Process Management (Pega)</v>
      </c>
      <c r="B1382" s="43" t="s">
        <v>4152</v>
      </c>
      <c r="C1382" s="43" t="s">
        <v>4155</v>
      </c>
      <c r="D1382" s="43" t="s">
        <v>442</v>
      </c>
      <c r="E1382" s="66" t="s">
        <v>5228</v>
      </c>
      <c r="F1382" s="43" t="s">
        <v>20</v>
      </c>
      <c r="G1382" s="44" t="s">
        <v>1052</v>
      </c>
      <c r="H1382" s="41" t="s">
        <v>31</v>
      </c>
      <c r="I1382" s="66" t="s">
        <v>26</v>
      </c>
      <c r="J1382" s="43"/>
      <c r="K1382" s="66"/>
      <c r="L1382" s="43" t="s">
        <v>4110</v>
      </c>
      <c r="M1382" s="7"/>
      <c r="N1382" s="7"/>
      <c r="O1382" s="7"/>
      <c r="P1382" s="7"/>
      <c r="Q1382" s="46">
        <f t="shared" si="375"/>
        <v>0</v>
      </c>
      <c r="R1382" s="7"/>
      <c r="S1382" s="7"/>
      <c r="T1382" s="7"/>
      <c r="U1382" s="7"/>
      <c r="V1382" s="46">
        <f t="shared" si="376"/>
        <v>0</v>
      </c>
      <c r="W1382" s="7"/>
      <c r="X1382" s="7"/>
      <c r="Y1382" s="7"/>
      <c r="Z1382" s="7"/>
      <c r="AA1382" s="46">
        <f t="shared" si="377"/>
        <v>0</v>
      </c>
      <c r="AB1382" s="49"/>
      <c r="AC1382" s="49"/>
      <c r="AD1382" s="49">
        <v>90.405000000000001</v>
      </c>
      <c r="AE1382" s="49">
        <v>93</v>
      </c>
      <c r="AF1382" s="46">
        <f t="shared" si="378"/>
        <v>183.405</v>
      </c>
      <c r="AG1382" s="49">
        <v>100</v>
      </c>
      <c r="AH1382" s="49">
        <v>100</v>
      </c>
      <c r="AI1382" s="49">
        <v>200</v>
      </c>
      <c r="AJ1382" s="49">
        <v>200</v>
      </c>
      <c r="AK1382" s="46">
        <f t="shared" si="379"/>
        <v>600</v>
      </c>
      <c r="AL1382" s="48"/>
      <c r="AM1382" s="48"/>
      <c r="AN1382" s="50">
        <f>IFERROR(VLOOKUP($F1382,Ref_Param!$L:$M,2,0),0)*M1382</f>
        <v>0</v>
      </c>
      <c r="AO1382" s="50">
        <f>IFERROR(VLOOKUP($F1382,Ref_Param!$L:$M,2,0),0)*N1382</f>
        <v>0</v>
      </c>
      <c r="AP1382" s="50">
        <f>IFERROR(VLOOKUP($F1382,Ref_Param!$L:$M,2,0),0)*O1382</f>
        <v>0</v>
      </c>
      <c r="AQ1382" s="50">
        <f>IFERROR(VLOOKUP($F1382,Ref_Param!$L:$M,2,0),0)*P1382</f>
        <v>0</v>
      </c>
      <c r="AR1382" s="51">
        <f t="shared" si="380"/>
        <v>0</v>
      </c>
      <c r="AS1382" s="52">
        <f>IFERROR(VLOOKUP($F1382,Ref_Param!$L:$M,2,0),0)*R1382</f>
        <v>0</v>
      </c>
      <c r="AT1382" s="52">
        <f>IFERROR(VLOOKUP($F1382,Ref_Param!$L:$M,2,0),0)*S1382</f>
        <v>0</v>
      </c>
      <c r="AU1382" s="52">
        <f>IFERROR(VLOOKUP($F1382,Ref_Param!$L:$M,2,0),0)*T1382</f>
        <v>0</v>
      </c>
      <c r="AV1382" s="52">
        <f>IFERROR(VLOOKUP($F1382,Ref_Param!$L:$M,2,0),0)*U1382</f>
        <v>0</v>
      </c>
      <c r="AW1382" s="53">
        <f t="shared" si="381"/>
        <v>0</v>
      </c>
      <c r="AX1382" s="54">
        <f>IFERROR(VLOOKUP($F1382,Ref_Param!$L:$M,2,0),0)*W1382</f>
        <v>0</v>
      </c>
      <c r="AY1382" s="54">
        <f>IFERROR(VLOOKUP($F1382,Ref_Param!$L:$M,2,0),0)*X1382</f>
        <v>0</v>
      </c>
      <c r="AZ1382" s="54">
        <f>IFERROR(VLOOKUP($F1382,Ref_Param!$L:$M,2,0),0)*Y1382</f>
        <v>0</v>
      </c>
      <c r="BA1382" s="54">
        <f>IFERROR(VLOOKUP($F1382,Ref_Param!$L:$M,2,0),0)*Z1382</f>
        <v>0</v>
      </c>
      <c r="BB1382" s="55">
        <f t="shared" si="382"/>
        <v>0</v>
      </c>
      <c r="BC1382" s="56">
        <f>IFERROR(VLOOKUP($F1382,Ref_Param!$L:$M,2,0),0)*AB1382</f>
        <v>0</v>
      </c>
      <c r="BD1382" s="56">
        <f>IFERROR(VLOOKUP($F1382,Ref_Param!$L:$M,2,0),0)*AC1382</f>
        <v>0</v>
      </c>
      <c r="BE1382" s="56">
        <f>IFERROR(VLOOKUP($F1382,Ref_Param!$L:$M,2,0),0)*AD1382</f>
        <v>90.405000000000001</v>
      </c>
      <c r="BF1382" s="56">
        <f>IFERROR(VLOOKUP($F1382,Ref_Param!$L:$M,2,0),0)*AE1382</f>
        <v>93</v>
      </c>
      <c r="BG1382" s="57">
        <f t="shared" si="383"/>
        <v>183.405</v>
      </c>
      <c r="BH1382" s="56">
        <f>IFERROR(VLOOKUP($F1382,Ref_Param!$L:$M,2,0),0)*AG1382</f>
        <v>100</v>
      </c>
      <c r="BI1382" s="56">
        <f>IFERROR(VLOOKUP($F1382,Ref_Param!$L:$M,2,0),0)*AH1382</f>
        <v>100</v>
      </c>
      <c r="BJ1382" s="56">
        <f>IFERROR(VLOOKUP($F1382,Ref_Param!$L:$M,2,0),0)*AI1382</f>
        <v>200</v>
      </c>
      <c r="BK1382" s="56">
        <f>IFERROR(VLOOKUP($F1382,Ref_Param!$L:$M,2,0),0)*AJ1382</f>
        <v>200</v>
      </c>
      <c r="BL1382" s="57">
        <f t="shared" si="384"/>
        <v>600</v>
      </c>
      <c r="BM1382" s="58">
        <f>IFERROR(VLOOKUP($F1382,Ref_Param!$L:$M,2,0),0)*AL1382</f>
        <v>0</v>
      </c>
      <c r="BN1382" s="59">
        <f>IFERROR(VLOOKUP($F1382,Ref_Param!$L:$M,2,0),0)*AM1382</f>
        <v>0</v>
      </c>
    </row>
    <row r="1383" spans="1:66" ht="15" customHeight="1" x14ac:dyDescent="0.3">
      <c r="A1383" s="91" t="str">
        <f t="shared" si="374"/>
        <v>EAISDigital - Business Process Management (Pega)</v>
      </c>
      <c r="B1383" s="43" t="s">
        <v>4152</v>
      </c>
      <c r="C1383" s="43" t="s">
        <v>4155</v>
      </c>
      <c r="D1383" s="43" t="s">
        <v>2746</v>
      </c>
      <c r="E1383" s="66" t="s">
        <v>2747</v>
      </c>
      <c r="F1383" s="43" t="s">
        <v>3731</v>
      </c>
      <c r="G1383" s="44" t="s">
        <v>1052</v>
      </c>
      <c r="H1383" s="41" t="s">
        <v>31</v>
      </c>
      <c r="I1383" s="66" t="s">
        <v>22</v>
      </c>
      <c r="J1383" s="43"/>
      <c r="K1383" s="66"/>
      <c r="L1383" s="43" t="s">
        <v>4110</v>
      </c>
      <c r="M1383" s="7">
        <v>0</v>
      </c>
      <c r="N1383" s="7">
        <v>0</v>
      </c>
      <c r="O1383" s="7">
        <v>0</v>
      </c>
      <c r="P1383" s="7">
        <v>0</v>
      </c>
      <c r="Q1383" s="46">
        <f t="shared" si="375"/>
        <v>0</v>
      </c>
      <c r="R1383" s="7">
        <v>0</v>
      </c>
      <c r="S1383" s="7">
        <v>473.63030000000003</v>
      </c>
      <c r="T1383" s="7">
        <v>1983.9721000000013</v>
      </c>
      <c r="U1383" s="7">
        <v>352.19183999999956</v>
      </c>
      <c r="V1383" s="46">
        <f t="shared" si="376"/>
        <v>2809.7942400000011</v>
      </c>
      <c r="W1383" s="7">
        <v>0</v>
      </c>
      <c r="X1383" s="7">
        <v>6.8212102632969618E-13</v>
      </c>
      <c r="Y1383" s="7">
        <v>0</v>
      </c>
      <c r="Z1383" s="7">
        <v>0</v>
      </c>
      <c r="AA1383" s="46">
        <f t="shared" si="377"/>
        <v>6.8212102632969618E-13</v>
      </c>
      <c r="AB1383" s="49">
        <v>-866.93376000000126</v>
      </c>
      <c r="AC1383" s="49">
        <v>866.9337600000016</v>
      </c>
      <c r="AD1383" s="49"/>
      <c r="AE1383" s="49"/>
      <c r="AF1383" s="46">
        <f t="shared" si="378"/>
        <v>0</v>
      </c>
      <c r="AG1383" s="49"/>
      <c r="AH1383" s="49"/>
      <c r="AI1383" s="49"/>
      <c r="AJ1383" s="49"/>
      <c r="AK1383" s="46">
        <f t="shared" si="379"/>
        <v>0</v>
      </c>
      <c r="AL1383" s="48"/>
      <c r="AM1383" s="48"/>
      <c r="AN1383" s="50">
        <f>IFERROR(VLOOKUP($F1383,Ref_Param!$L:$M,2,0),0)*M1383</f>
        <v>0</v>
      </c>
      <c r="AO1383" s="50">
        <f>IFERROR(VLOOKUP($F1383,Ref_Param!$L:$M,2,0),0)*N1383</f>
        <v>0</v>
      </c>
      <c r="AP1383" s="50">
        <f>IFERROR(VLOOKUP($F1383,Ref_Param!$L:$M,2,0),0)*O1383</f>
        <v>0</v>
      </c>
      <c r="AQ1383" s="50">
        <f>IFERROR(VLOOKUP($F1383,Ref_Param!$L:$M,2,0),0)*P1383</f>
        <v>0</v>
      </c>
      <c r="AR1383" s="51">
        <f t="shared" si="380"/>
        <v>0</v>
      </c>
      <c r="AS1383" s="52">
        <f>IFERROR(VLOOKUP($F1383,Ref_Param!$L:$M,2,0),0)*R1383</f>
        <v>0</v>
      </c>
      <c r="AT1383" s="52">
        <f>IFERROR(VLOOKUP($F1383,Ref_Param!$L:$M,2,0),0)*S1383</f>
        <v>5.7640294511378967</v>
      </c>
      <c r="AU1383" s="52">
        <f>IFERROR(VLOOKUP($F1383,Ref_Param!$L:$M,2,0),0)*T1383</f>
        <v>24.144725568942498</v>
      </c>
      <c r="AV1383" s="52">
        <f>IFERROR(VLOOKUP($F1383,Ref_Param!$L:$M,2,0),0)*U1383</f>
        <v>4.2861365461847418</v>
      </c>
      <c r="AW1383" s="53">
        <f t="shared" si="381"/>
        <v>34.194891566265134</v>
      </c>
      <c r="AX1383" s="54">
        <f>IFERROR(VLOOKUP($F1383,Ref_Param!$L:$M,2,0),0)*W1383</f>
        <v>0</v>
      </c>
      <c r="AY1383" s="54">
        <f>IFERROR(VLOOKUP($F1383,Ref_Param!$L:$M,2,0),0)*X1383</f>
        <v>8.3013390085152426E-15</v>
      </c>
      <c r="AZ1383" s="54">
        <f>IFERROR(VLOOKUP($F1383,Ref_Param!$L:$M,2,0),0)*Y1383</f>
        <v>0</v>
      </c>
      <c r="BA1383" s="54">
        <f>IFERROR(VLOOKUP($F1383,Ref_Param!$L:$M,2,0),0)*Z1383</f>
        <v>0</v>
      </c>
      <c r="BB1383" s="55">
        <f t="shared" si="382"/>
        <v>8.3013390085152426E-15</v>
      </c>
      <c r="BC1383" s="56">
        <f>IFERROR(VLOOKUP($F1383,Ref_Param!$L:$M,2,0),0)*AB1383</f>
        <v>-10.550489959839393</v>
      </c>
      <c r="BD1383" s="56">
        <f>IFERROR(VLOOKUP($F1383,Ref_Param!$L:$M,2,0),0)*AC1383</f>
        <v>10.550489959839396</v>
      </c>
      <c r="BE1383" s="56">
        <f>IFERROR(VLOOKUP($F1383,Ref_Param!$L:$M,2,0),0)*AD1383</f>
        <v>0</v>
      </c>
      <c r="BF1383" s="56">
        <f>IFERROR(VLOOKUP($F1383,Ref_Param!$L:$M,2,0),0)*AE1383</f>
        <v>0</v>
      </c>
      <c r="BG1383" s="57">
        <f t="shared" si="383"/>
        <v>3.5527136788005009E-15</v>
      </c>
      <c r="BH1383" s="56">
        <f>IFERROR(VLOOKUP($F1383,Ref_Param!$L:$M,2,0),0)*AG1383</f>
        <v>0</v>
      </c>
      <c r="BI1383" s="56">
        <f>IFERROR(VLOOKUP($F1383,Ref_Param!$L:$M,2,0),0)*AH1383</f>
        <v>0</v>
      </c>
      <c r="BJ1383" s="56">
        <f>IFERROR(VLOOKUP($F1383,Ref_Param!$L:$M,2,0),0)*AI1383</f>
        <v>0</v>
      </c>
      <c r="BK1383" s="56">
        <f>IFERROR(VLOOKUP($F1383,Ref_Param!$L:$M,2,0),0)*AJ1383</f>
        <v>0</v>
      </c>
      <c r="BL1383" s="57">
        <f t="shared" si="384"/>
        <v>0</v>
      </c>
      <c r="BM1383" s="58">
        <f>IFERROR(VLOOKUP($F1383,Ref_Param!$L:$M,2,0),0)*AL1383</f>
        <v>0</v>
      </c>
      <c r="BN1383" s="59">
        <f>IFERROR(VLOOKUP($F1383,Ref_Param!$L:$M,2,0),0)*AM1383</f>
        <v>0</v>
      </c>
    </row>
    <row r="1384" spans="1:66" ht="15" customHeight="1" x14ac:dyDescent="0.3">
      <c r="A1384" s="91" t="str">
        <f t="shared" si="374"/>
        <v>EAISDigital - Business Process Management (Pega)</v>
      </c>
      <c r="B1384" s="43" t="s">
        <v>4152</v>
      </c>
      <c r="C1384" s="43" t="s">
        <v>4155</v>
      </c>
      <c r="D1384" s="43" t="s">
        <v>2746</v>
      </c>
      <c r="E1384" s="66" t="s">
        <v>2747</v>
      </c>
      <c r="F1384" s="43" t="s">
        <v>3731</v>
      </c>
      <c r="G1384" s="44" t="s">
        <v>1052</v>
      </c>
      <c r="H1384" s="41" t="s">
        <v>31</v>
      </c>
      <c r="I1384" s="66" t="s">
        <v>22</v>
      </c>
      <c r="J1384" s="43"/>
      <c r="K1384" s="66"/>
      <c r="L1384" s="43" t="s">
        <v>4110</v>
      </c>
      <c r="M1384" s="7"/>
      <c r="N1384" s="7"/>
      <c r="O1384" s="7"/>
      <c r="P1384" s="7"/>
      <c r="Q1384" s="46">
        <f t="shared" si="375"/>
        <v>0</v>
      </c>
      <c r="R1384" s="7"/>
      <c r="S1384" s="7"/>
      <c r="T1384" s="7"/>
      <c r="U1384" s="7"/>
      <c r="V1384" s="46">
        <f t="shared" si="376"/>
        <v>0</v>
      </c>
      <c r="W1384" s="7"/>
      <c r="X1384" s="7"/>
      <c r="Y1384" s="7"/>
      <c r="Z1384" s="7"/>
      <c r="AA1384" s="46">
        <f t="shared" si="377"/>
        <v>0</v>
      </c>
      <c r="AB1384" s="49"/>
      <c r="AC1384" s="49"/>
      <c r="AD1384" s="49">
        <v>-1575.1879999999999</v>
      </c>
      <c r="AE1384" s="49">
        <v>0</v>
      </c>
      <c r="AF1384" s="46">
        <f t="shared" si="378"/>
        <v>-1575.1879999999999</v>
      </c>
      <c r="AG1384" s="49"/>
      <c r="AH1384" s="49"/>
      <c r="AI1384" s="49"/>
      <c r="AJ1384" s="49"/>
      <c r="AK1384" s="46">
        <f t="shared" si="379"/>
        <v>0</v>
      </c>
      <c r="AL1384" s="48"/>
      <c r="AM1384" s="48"/>
      <c r="AN1384" s="50">
        <f>IFERROR(VLOOKUP($F1384,Ref_Param!$L:$M,2,0),0)*M1384</f>
        <v>0</v>
      </c>
      <c r="AO1384" s="50">
        <f>IFERROR(VLOOKUP($F1384,Ref_Param!$L:$M,2,0),0)*N1384</f>
        <v>0</v>
      </c>
      <c r="AP1384" s="50">
        <f>IFERROR(VLOOKUP($F1384,Ref_Param!$L:$M,2,0),0)*O1384</f>
        <v>0</v>
      </c>
      <c r="AQ1384" s="50">
        <f>IFERROR(VLOOKUP($F1384,Ref_Param!$L:$M,2,0),0)*P1384</f>
        <v>0</v>
      </c>
      <c r="AR1384" s="51">
        <f t="shared" si="380"/>
        <v>0</v>
      </c>
      <c r="AS1384" s="52">
        <f>IFERROR(VLOOKUP($F1384,Ref_Param!$L:$M,2,0),0)*R1384</f>
        <v>0</v>
      </c>
      <c r="AT1384" s="52">
        <f>IFERROR(VLOOKUP($F1384,Ref_Param!$L:$M,2,0),0)*S1384</f>
        <v>0</v>
      </c>
      <c r="AU1384" s="52">
        <f>IFERROR(VLOOKUP($F1384,Ref_Param!$L:$M,2,0),0)*T1384</f>
        <v>0</v>
      </c>
      <c r="AV1384" s="52">
        <f>IFERROR(VLOOKUP($F1384,Ref_Param!$L:$M,2,0),0)*U1384</f>
        <v>0</v>
      </c>
      <c r="AW1384" s="53">
        <f t="shared" si="381"/>
        <v>0</v>
      </c>
      <c r="AX1384" s="54">
        <f>IFERROR(VLOOKUP($F1384,Ref_Param!$L:$M,2,0),0)*W1384</f>
        <v>0</v>
      </c>
      <c r="AY1384" s="54">
        <f>IFERROR(VLOOKUP($F1384,Ref_Param!$L:$M,2,0),0)*X1384</f>
        <v>0</v>
      </c>
      <c r="AZ1384" s="54">
        <f>IFERROR(VLOOKUP($F1384,Ref_Param!$L:$M,2,0),0)*Y1384</f>
        <v>0</v>
      </c>
      <c r="BA1384" s="54">
        <f>IFERROR(VLOOKUP($F1384,Ref_Param!$L:$M,2,0),0)*Z1384</f>
        <v>0</v>
      </c>
      <c r="BB1384" s="55">
        <f t="shared" si="382"/>
        <v>0</v>
      </c>
      <c r="BC1384" s="56">
        <f>IFERROR(VLOOKUP($F1384,Ref_Param!$L:$M,2,0),0)*AB1384</f>
        <v>0</v>
      </c>
      <c r="BD1384" s="56">
        <f>IFERROR(VLOOKUP($F1384,Ref_Param!$L:$M,2,0),0)*AC1384</f>
        <v>0</v>
      </c>
      <c r="BE1384" s="56">
        <f>IFERROR(VLOOKUP($F1384,Ref_Param!$L:$M,2,0),0)*AD1384</f>
        <v>-19.169867348180638</v>
      </c>
      <c r="BF1384" s="56">
        <f>IFERROR(VLOOKUP($F1384,Ref_Param!$L:$M,2,0),0)*AE1384</f>
        <v>0</v>
      </c>
      <c r="BG1384" s="57">
        <f t="shared" si="383"/>
        <v>-19.169867348180638</v>
      </c>
      <c r="BH1384" s="56">
        <f>IFERROR(VLOOKUP($F1384,Ref_Param!$L:$M,2,0),0)*AG1384</f>
        <v>0</v>
      </c>
      <c r="BI1384" s="56">
        <f>IFERROR(VLOOKUP($F1384,Ref_Param!$L:$M,2,0),0)*AH1384</f>
        <v>0</v>
      </c>
      <c r="BJ1384" s="56">
        <f>IFERROR(VLOOKUP($F1384,Ref_Param!$L:$M,2,0),0)*AI1384</f>
        <v>0</v>
      </c>
      <c r="BK1384" s="56">
        <f>IFERROR(VLOOKUP($F1384,Ref_Param!$L:$M,2,0),0)*AJ1384</f>
        <v>0</v>
      </c>
      <c r="BL1384" s="57">
        <f t="shared" si="384"/>
        <v>0</v>
      </c>
      <c r="BM1384" s="58">
        <f>IFERROR(VLOOKUP($F1384,Ref_Param!$L:$M,2,0),0)*AL1384</f>
        <v>0</v>
      </c>
      <c r="BN1384" s="59">
        <f>IFERROR(VLOOKUP($F1384,Ref_Param!$L:$M,2,0),0)*AM1384</f>
        <v>0</v>
      </c>
    </row>
    <row r="1385" spans="1:66" ht="15" customHeight="1" x14ac:dyDescent="0.3">
      <c r="A1385" s="91" t="str">
        <f t="shared" si="374"/>
        <v>EAISDigital - Business Process Management (Pega)</v>
      </c>
      <c r="B1385" s="43" t="s">
        <v>4152</v>
      </c>
      <c r="C1385" s="43" t="s">
        <v>4155</v>
      </c>
      <c r="D1385" s="43" t="s">
        <v>1941</v>
      </c>
      <c r="E1385" s="66" t="s">
        <v>1942</v>
      </c>
      <c r="F1385" s="43" t="s">
        <v>52</v>
      </c>
      <c r="G1385" s="44" t="s">
        <v>1052</v>
      </c>
      <c r="H1385" s="41" t="s">
        <v>5428</v>
      </c>
      <c r="I1385" s="66" t="s">
        <v>26</v>
      </c>
      <c r="J1385" s="43"/>
      <c r="K1385" s="66"/>
      <c r="L1385" s="43" t="s">
        <v>4110</v>
      </c>
      <c r="M1385" s="7">
        <v>0</v>
      </c>
      <c r="N1385" s="7">
        <v>0</v>
      </c>
      <c r="O1385" s="7">
        <v>0</v>
      </c>
      <c r="P1385" s="7">
        <v>0</v>
      </c>
      <c r="Q1385" s="46">
        <f t="shared" si="375"/>
        <v>0</v>
      </c>
      <c r="R1385" s="7">
        <v>0</v>
      </c>
      <c r="S1385" s="7">
        <v>0</v>
      </c>
      <c r="T1385" s="7">
        <v>0</v>
      </c>
      <c r="U1385" s="7">
        <v>0</v>
      </c>
      <c r="V1385" s="46">
        <f t="shared" si="376"/>
        <v>0</v>
      </c>
      <c r="W1385" s="7">
        <v>129.16513862072406</v>
      </c>
      <c r="X1385" s="7">
        <v>173.05344521408031</v>
      </c>
      <c r="Y1385" s="7">
        <v>318.93170656163124</v>
      </c>
      <c r="Z1385" s="7">
        <v>284.89175498431086</v>
      </c>
      <c r="AA1385" s="46">
        <f t="shared" si="377"/>
        <v>906.04204538074646</v>
      </c>
      <c r="AB1385" s="49">
        <v>324.13805316039844</v>
      </c>
      <c r="AC1385" s="49">
        <v>535.46190991051321</v>
      </c>
      <c r="AD1385" s="49"/>
      <c r="AE1385" s="49"/>
      <c r="AF1385" s="46">
        <f t="shared" si="378"/>
        <v>859.5999630709116</v>
      </c>
      <c r="AG1385" s="49"/>
      <c r="AH1385" s="49"/>
      <c r="AI1385" s="49"/>
      <c r="AJ1385" s="49"/>
      <c r="AK1385" s="46">
        <f t="shared" si="379"/>
        <v>0</v>
      </c>
      <c r="AL1385" s="48"/>
      <c r="AM1385" s="48"/>
      <c r="AN1385" s="50">
        <f>IFERROR(VLOOKUP($F1385,Ref_Param!$L:$M,2,0),0)*M1385</f>
        <v>0</v>
      </c>
      <c r="AO1385" s="50">
        <f>IFERROR(VLOOKUP($F1385,Ref_Param!$L:$M,2,0),0)*N1385</f>
        <v>0</v>
      </c>
      <c r="AP1385" s="50">
        <f>IFERROR(VLOOKUP($F1385,Ref_Param!$L:$M,2,0),0)*O1385</f>
        <v>0</v>
      </c>
      <c r="AQ1385" s="50">
        <f>IFERROR(VLOOKUP($F1385,Ref_Param!$L:$M,2,0),0)*P1385</f>
        <v>0</v>
      </c>
      <c r="AR1385" s="51">
        <f t="shared" si="380"/>
        <v>0</v>
      </c>
      <c r="AS1385" s="52">
        <f>IFERROR(VLOOKUP($F1385,Ref_Param!$L:$M,2,0),0)*R1385</f>
        <v>0</v>
      </c>
      <c r="AT1385" s="52">
        <f>IFERROR(VLOOKUP($F1385,Ref_Param!$L:$M,2,0),0)*S1385</f>
        <v>0</v>
      </c>
      <c r="AU1385" s="52">
        <f>IFERROR(VLOOKUP($F1385,Ref_Param!$L:$M,2,0),0)*T1385</f>
        <v>0</v>
      </c>
      <c r="AV1385" s="52">
        <f>IFERROR(VLOOKUP($F1385,Ref_Param!$L:$M,2,0),0)*U1385</f>
        <v>0</v>
      </c>
      <c r="AW1385" s="53">
        <f t="shared" si="381"/>
        <v>0</v>
      </c>
      <c r="AX1385" s="54">
        <f>IFERROR(VLOOKUP($F1385,Ref_Param!$L:$M,2,0),0)*W1385</f>
        <v>95.368735062910233</v>
      </c>
      <c r="AY1385" s="54">
        <f>IFERROR(VLOOKUP($F1385,Ref_Param!$L:$M,2,0),0)*X1385</f>
        <v>127.77354899766654</v>
      </c>
      <c r="AZ1385" s="54">
        <f>IFERROR(VLOOKUP($F1385,Ref_Param!$L:$M,2,0),0)*Y1385</f>
        <v>235.4823735803113</v>
      </c>
      <c r="BA1385" s="54">
        <f>IFERROR(VLOOKUP($F1385,Ref_Param!$L:$M,2,0),0)*Z1385</f>
        <v>210.34906626382076</v>
      </c>
      <c r="BB1385" s="55">
        <f t="shared" si="382"/>
        <v>668.97372390470878</v>
      </c>
      <c r="BC1385" s="56">
        <f>IFERROR(VLOOKUP($F1385,Ref_Param!$L:$M,2,0),0)*AB1385</f>
        <v>239.32646568384308</v>
      </c>
      <c r="BD1385" s="56">
        <f>IFERROR(VLOOKUP($F1385,Ref_Param!$L:$M,2,0),0)*AC1385</f>
        <v>395.35687080772612</v>
      </c>
      <c r="BE1385" s="56">
        <f>IFERROR(VLOOKUP($F1385,Ref_Param!$L:$M,2,0),0)*AD1385</f>
        <v>0</v>
      </c>
      <c r="BF1385" s="56">
        <f>IFERROR(VLOOKUP($F1385,Ref_Param!$L:$M,2,0),0)*AE1385</f>
        <v>0</v>
      </c>
      <c r="BG1385" s="57">
        <f t="shared" si="383"/>
        <v>634.68333649156921</v>
      </c>
      <c r="BH1385" s="56">
        <f>IFERROR(VLOOKUP($F1385,Ref_Param!$L:$M,2,0),0)*AG1385</f>
        <v>0</v>
      </c>
      <c r="BI1385" s="56">
        <f>IFERROR(VLOOKUP($F1385,Ref_Param!$L:$M,2,0),0)*AH1385</f>
        <v>0</v>
      </c>
      <c r="BJ1385" s="56">
        <f>IFERROR(VLOOKUP($F1385,Ref_Param!$L:$M,2,0),0)*AI1385</f>
        <v>0</v>
      </c>
      <c r="BK1385" s="56">
        <f>IFERROR(VLOOKUP($F1385,Ref_Param!$L:$M,2,0),0)*AJ1385</f>
        <v>0</v>
      </c>
      <c r="BL1385" s="57">
        <f t="shared" si="384"/>
        <v>0</v>
      </c>
      <c r="BM1385" s="58">
        <f>IFERROR(VLOOKUP($F1385,Ref_Param!$L:$M,2,0),0)*AL1385</f>
        <v>0</v>
      </c>
      <c r="BN1385" s="59">
        <f>IFERROR(VLOOKUP($F1385,Ref_Param!$L:$M,2,0),0)*AM1385</f>
        <v>0</v>
      </c>
    </row>
    <row r="1386" spans="1:66" ht="15" customHeight="1" x14ac:dyDescent="0.3">
      <c r="A1386" s="91" t="str">
        <f t="shared" si="374"/>
        <v>EAISDigital - Business Process Management (Pega)</v>
      </c>
      <c r="B1386" s="43" t="s">
        <v>4152</v>
      </c>
      <c r="C1386" s="43" t="s">
        <v>4155</v>
      </c>
      <c r="D1386" s="43" t="s">
        <v>1941</v>
      </c>
      <c r="E1386" s="66" t="s">
        <v>1942</v>
      </c>
      <c r="F1386" s="43" t="s">
        <v>20</v>
      </c>
      <c r="G1386" s="44" t="s">
        <v>1052</v>
      </c>
      <c r="H1386" s="41" t="s">
        <v>25</v>
      </c>
      <c r="I1386" s="66" t="s">
        <v>26</v>
      </c>
      <c r="J1386" s="43"/>
      <c r="K1386" s="66"/>
      <c r="L1386" s="43" t="s">
        <v>4110</v>
      </c>
      <c r="M1386" s="7"/>
      <c r="N1386" s="7"/>
      <c r="O1386" s="7"/>
      <c r="P1386" s="7"/>
      <c r="Q1386" s="46">
        <f t="shared" si="375"/>
        <v>0</v>
      </c>
      <c r="R1386" s="7"/>
      <c r="S1386" s="7"/>
      <c r="T1386" s="7"/>
      <c r="U1386" s="7"/>
      <c r="V1386" s="46">
        <f t="shared" si="376"/>
        <v>0</v>
      </c>
      <c r="W1386" s="7"/>
      <c r="X1386" s="7"/>
      <c r="Y1386" s="7"/>
      <c r="Z1386" s="7"/>
      <c r="AA1386" s="46">
        <f t="shared" si="377"/>
        <v>0</v>
      </c>
      <c r="AB1386" s="49"/>
      <c r="AC1386" s="49"/>
      <c r="AD1386" s="49">
        <v>220</v>
      </c>
      <c r="AE1386" s="49">
        <v>420</v>
      </c>
      <c r="AF1386" s="46">
        <f t="shared" si="378"/>
        <v>640</v>
      </c>
      <c r="AG1386" s="49">
        <v>420</v>
      </c>
      <c r="AH1386" s="49">
        <v>350</v>
      </c>
      <c r="AI1386" s="49">
        <v>350</v>
      </c>
      <c r="AJ1386" s="49">
        <v>375</v>
      </c>
      <c r="AK1386" s="46">
        <f t="shared" si="379"/>
        <v>1495</v>
      </c>
      <c r="AL1386" s="48"/>
      <c r="AM1386" s="48"/>
      <c r="AN1386" s="50">
        <f>IFERROR(VLOOKUP($F1386,Ref_Param!$L:$M,2,0),0)*M1386</f>
        <v>0</v>
      </c>
      <c r="AO1386" s="50">
        <f>IFERROR(VLOOKUP($F1386,Ref_Param!$L:$M,2,0),0)*N1386</f>
        <v>0</v>
      </c>
      <c r="AP1386" s="50">
        <f>IFERROR(VLOOKUP($F1386,Ref_Param!$L:$M,2,0),0)*O1386</f>
        <v>0</v>
      </c>
      <c r="AQ1386" s="50">
        <f>IFERROR(VLOOKUP($F1386,Ref_Param!$L:$M,2,0),0)*P1386</f>
        <v>0</v>
      </c>
      <c r="AR1386" s="51">
        <f t="shared" si="380"/>
        <v>0</v>
      </c>
      <c r="AS1386" s="52">
        <f>IFERROR(VLOOKUP($F1386,Ref_Param!$L:$M,2,0),0)*R1386</f>
        <v>0</v>
      </c>
      <c r="AT1386" s="52">
        <f>IFERROR(VLOOKUP($F1386,Ref_Param!$L:$M,2,0),0)*S1386</f>
        <v>0</v>
      </c>
      <c r="AU1386" s="52">
        <f>IFERROR(VLOOKUP($F1386,Ref_Param!$L:$M,2,0),0)*T1386</f>
        <v>0</v>
      </c>
      <c r="AV1386" s="52">
        <f>IFERROR(VLOOKUP($F1386,Ref_Param!$L:$M,2,0),0)*U1386</f>
        <v>0</v>
      </c>
      <c r="AW1386" s="53">
        <f t="shared" si="381"/>
        <v>0</v>
      </c>
      <c r="AX1386" s="54">
        <f>IFERROR(VLOOKUP($F1386,Ref_Param!$L:$M,2,0),0)*W1386</f>
        <v>0</v>
      </c>
      <c r="AY1386" s="54">
        <f>IFERROR(VLOOKUP($F1386,Ref_Param!$L:$M,2,0),0)*X1386</f>
        <v>0</v>
      </c>
      <c r="AZ1386" s="54">
        <f>IFERROR(VLOOKUP($F1386,Ref_Param!$L:$M,2,0),0)*Y1386</f>
        <v>0</v>
      </c>
      <c r="BA1386" s="54">
        <f>IFERROR(VLOOKUP($F1386,Ref_Param!$L:$M,2,0),0)*Z1386</f>
        <v>0</v>
      </c>
      <c r="BB1386" s="55">
        <f t="shared" si="382"/>
        <v>0</v>
      </c>
      <c r="BC1386" s="56">
        <f>IFERROR(VLOOKUP($F1386,Ref_Param!$L:$M,2,0),0)*AB1386</f>
        <v>0</v>
      </c>
      <c r="BD1386" s="56">
        <f>IFERROR(VLOOKUP($F1386,Ref_Param!$L:$M,2,0),0)*AC1386</f>
        <v>0</v>
      </c>
      <c r="BE1386" s="56">
        <f>IFERROR(VLOOKUP($F1386,Ref_Param!$L:$M,2,0),0)*AD1386</f>
        <v>220</v>
      </c>
      <c r="BF1386" s="56">
        <f>IFERROR(VLOOKUP($F1386,Ref_Param!$L:$M,2,0),0)*AE1386</f>
        <v>420</v>
      </c>
      <c r="BG1386" s="57">
        <f t="shared" si="383"/>
        <v>640</v>
      </c>
      <c r="BH1386" s="56">
        <f>IFERROR(VLOOKUP($F1386,Ref_Param!$L:$M,2,0),0)*AG1386</f>
        <v>420</v>
      </c>
      <c r="BI1386" s="56">
        <f>IFERROR(VLOOKUP($F1386,Ref_Param!$L:$M,2,0),0)*AH1386</f>
        <v>350</v>
      </c>
      <c r="BJ1386" s="56">
        <f>IFERROR(VLOOKUP($F1386,Ref_Param!$L:$M,2,0),0)*AI1386</f>
        <v>350</v>
      </c>
      <c r="BK1386" s="56">
        <f>IFERROR(VLOOKUP($F1386,Ref_Param!$L:$M,2,0),0)*AJ1386</f>
        <v>375</v>
      </c>
      <c r="BL1386" s="57">
        <f t="shared" si="384"/>
        <v>1495</v>
      </c>
      <c r="BM1386" s="58">
        <f>IFERROR(VLOOKUP($F1386,Ref_Param!$L:$M,2,0),0)*AL1386</f>
        <v>0</v>
      </c>
      <c r="BN1386" s="59">
        <f>IFERROR(VLOOKUP($F1386,Ref_Param!$L:$M,2,0),0)*AM1386</f>
        <v>0</v>
      </c>
    </row>
    <row r="1387" spans="1:66" ht="15" customHeight="1" x14ac:dyDescent="0.3">
      <c r="A1387" s="91" t="str">
        <f t="shared" si="374"/>
        <v>EAISDigital - Business Process Management (Pega)</v>
      </c>
      <c r="B1387" s="43" t="s">
        <v>4152</v>
      </c>
      <c r="C1387" s="43" t="s">
        <v>4155</v>
      </c>
      <c r="D1387" s="43" t="s">
        <v>7466</v>
      </c>
      <c r="E1387" s="66" t="s">
        <v>7468</v>
      </c>
      <c r="F1387" s="43" t="s">
        <v>20</v>
      </c>
      <c r="G1387" s="44" t="s">
        <v>1052</v>
      </c>
      <c r="H1387" s="41" t="s">
        <v>5426</v>
      </c>
      <c r="I1387" s="66" t="s">
        <v>26</v>
      </c>
      <c r="J1387" s="43"/>
      <c r="K1387" s="66"/>
      <c r="L1387" s="43" t="s">
        <v>4110</v>
      </c>
      <c r="M1387" s="7"/>
      <c r="N1387" s="7"/>
      <c r="O1387" s="7"/>
      <c r="P1387" s="7"/>
      <c r="Q1387" s="46">
        <f t="shared" si="375"/>
        <v>0</v>
      </c>
      <c r="R1387" s="7"/>
      <c r="S1387" s="7"/>
      <c r="T1387" s="7"/>
      <c r="U1387" s="7"/>
      <c r="V1387" s="46">
        <f t="shared" si="376"/>
        <v>0</v>
      </c>
      <c r="W1387" s="7"/>
      <c r="X1387" s="7"/>
      <c r="Y1387" s="7"/>
      <c r="Z1387" s="7"/>
      <c r="AA1387" s="46">
        <f t="shared" si="377"/>
        <v>0</v>
      </c>
      <c r="AB1387" s="49"/>
      <c r="AC1387" s="49"/>
      <c r="AD1387" s="49">
        <v>30</v>
      </c>
      <c r="AE1387" s="49">
        <v>120</v>
      </c>
      <c r="AF1387" s="46">
        <f t="shared" si="378"/>
        <v>150</v>
      </c>
      <c r="AG1387" s="49">
        <v>180</v>
      </c>
      <c r="AH1387" s="49">
        <v>200</v>
      </c>
      <c r="AI1387" s="49">
        <v>200</v>
      </c>
      <c r="AJ1387" s="49">
        <v>300</v>
      </c>
      <c r="AK1387" s="46">
        <f t="shared" si="379"/>
        <v>880</v>
      </c>
      <c r="AL1387" s="48"/>
      <c r="AM1387" s="48"/>
      <c r="AN1387" s="50">
        <f>IFERROR(VLOOKUP($F1387,Ref_Param!$L:$M,2,0),0)*M1387</f>
        <v>0</v>
      </c>
      <c r="AO1387" s="50">
        <f>IFERROR(VLOOKUP($F1387,Ref_Param!$L:$M,2,0),0)*N1387</f>
        <v>0</v>
      </c>
      <c r="AP1387" s="50">
        <f>IFERROR(VLOOKUP($F1387,Ref_Param!$L:$M,2,0),0)*O1387</f>
        <v>0</v>
      </c>
      <c r="AQ1387" s="50">
        <f>IFERROR(VLOOKUP($F1387,Ref_Param!$L:$M,2,0),0)*P1387</f>
        <v>0</v>
      </c>
      <c r="AR1387" s="51">
        <f t="shared" si="380"/>
        <v>0</v>
      </c>
      <c r="AS1387" s="52">
        <f>IFERROR(VLOOKUP($F1387,Ref_Param!$L:$M,2,0),0)*R1387</f>
        <v>0</v>
      </c>
      <c r="AT1387" s="52">
        <f>IFERROR(VLOOKUP($F1387,Ref_Param!$L:$M,2,0),0)*S1387</f>
        <v>0</v>
      </c>
      <c r="AU1387" s="52">
        <f>IFERROR(VLOOKUP($F1387,Ref_Param!$L:$M,2,0),0)*T1387</f>
        <v>0</v>
      </c>
      <c r="AV1387" s="52">
        <f>IFERROR(VLOOKUP($F1387,Ref_Param!$L:$M,2,0),0)*U1387</f>
        <v>0</v>
      </c>
      <c r="AW1387" s="53">
        <f t="shared" si="381"/>
        <v>0</v>
      </c>
      <c r="AX1387" s="54">
        <f>IFERROR(VLOOKUP($F1387,Ref_Param!$L:$M,2,0),0)*W1387</f>
        <v>0</v>
      </c>
      <c r="AY1387" s="54">
        <f>IFERROR(VLOOKUP($F1387,Ref_Param!$L:$M,2,0),0)*X1387</f>
        <v>0</v>
      </c>
      <c r="AZ1387" s="54">
        <f>IFERROR(VLOOKUP($F1387,Ref_Param!$L:$M,2,0),0)*Y1387</f>
        <v>0</v>
      </c>
      <c r="BA1387" s="54">
        <f>IFERROR(VLOOKUP($F1387,Ref_Param!$L:$M,2,0),0)*Z1387</f>
        <v>0</v>
      </c>
      <c r="BB1387" s="55">
        <f t="shared" si="382"/>
        <v>0</v>
      </c>
      <c r="BC1387" s="56">
        <f>IFERROR(VLOOKUP($F1387,Ref_Param!$L:$M,2,0),0)*AB1387</f>
        <v>0</v>
      </c>
      <c r="BD1387" s="56">
        <f>IFERROR(VLOOKUP($F1387,Ref_Param!$L:$M,2,0),0)*AC1387</f>
        <v>0</v>
      </c>
      <c r="BE1387" s="56">
        <f>IFERROR(VLOOKUP($F1387,Ref_Param!$L:$M,2,0),0)*AD1387</f>
        <v>30</v>
      </c>
      <c r="BF1387" s="56">
        <f>IFERROR(VLOOKUP($F1387,Ref_Param!$L:$M,2,0),0)*AE1387</f>
        <v>120</v>
      </c>
      <c r="BG1387" s="57">
        <f t="shared" si="383"/>
        <v>150</v>
      </c>
      <c r="BH1387" s="56">
        <f>IFERROR(VLOOKUP($F1387,Ref_Param!$L:$M,2,0),0)*AG1387</f>
        <v>180</v>
      </c>
      <c r="BI1387" s="56">
        <f>IFERROR(VLOOKUP($F1387,Ref_Param!$L:$M,2,0),0)*AH1387</f>
        <v>200</v>
      </c>
      <c r="BJ1387" s="56">
        <f>IFERROR(VLOOKUP($F1387,Ref_Param!$L:$M,2,0),0)*AI1387</f>
        <v>200</v>
      </c>
      <c r="BK1387" s="56">
        <f>IFERROR(VLOOKUP($F1387,Ref_Param!$L:$M,2,0),0)*AJ1387</f>
        <v>300</v>
      </c>
      <c r="BL1387" s="57">
        <f t="shared" si="384"/>
        <v>880</v>
      </c>
      <c r="BM1387" s="58">
        <f>IFERROR(VLOOKUP($F1387,Ref_Param!$L:$M,2,0),0)*AL1387</f>
        <v>0</v>
      </c>
      <c r="BN1387" s="59">
        <f>IFERROR(VLOOKUP($F1387,Ref_Param!$L:$M,2,0),0)*AM1387</f>
        <v>0</v>
      </c>
    </row>
    <row r="1388" spans="1:66" ht="15" customHeight="1" x14ac:dyDescent="0.3">
      <c r="A1388" s="91" t="str">
        <f t="shared" si="374"/>
        <v>EAISDigital - Business Process Management (Pega)</v>
      </c>
      <c r="B1388" s="43" t="s">
        <v>4152</v>
      </c>
      <c r="C1388" s="43" t="s">
        <v>4155</v>
      </c>
      <c r="D1388" s="43" t="s">
        <v>1962</v>
      </c>
      <c r="E1388" s="66" t="s">
        <v>1963</v>
      </c>
      <c r="F1388" s="43" t="s">
        <v>20</v>
      </c>
      <c r="G1388" s="44" t="s">
        <v>1052</v>
      </c>
      <c r="H1388" s="41" t="s">
        <v>21</v>
      </c>
      <c r="I1388" s="66" t="s">
        <v>26</v>
      </c>
      <c r="J1388" s="43"/>
      <c r="K1388" s="66"/>
      <c r="L1388" s="43" t="s">
        <v>4110</v>
      </c>
      <c r="M1388" s="7">
        <v>0</v>
      </c>
      <c r="N1388" s="7">
        <v>0</v>
      </c>
      <c r="O1388" s="7">
        <v>0</v>
      </c>
      <c r="P1388" s="7">
        <v>23.719038905691509</v>
      </c>
      <c r="Q1388" s="46">
        <f t="shared" si="375"/>
        <v>23.719038905691509</v>
      </c>
      <c r="R1388" s="7">
        <v>238.88765564578767</v>
      </c>
      <c r="S1388" s="7">
        <v>237.98745912128697</v>
      </c>
      <c r="T1388" s="7">
        <v>303.59471656150129</v>
      </c>
      <c r="U1388" s="7">
        <v>663.65067434892796</v>
      </c>
      <c r="V1388" s="46">
        <f t="shared" si="376"/>
        <v>1444.1205056775038</v>
      </c>
      <c r="W1388" s="7">
        <v>677.83487134844427</v>
      </c>
      <c r="X1388" s="7">
        <v>687.80338975580071</v>
      </c>
      <c r="Y1388" s="7">
        <v>645.70212966556369</v>
      </c>
      <c r="Z1388" s="7">
        <v>584.41840259741809</v>
      </c>
      <c r="AA1388" s="46">
        <f t="shared" si="377"/>
        <v>2595.7587933672266</v>
      </c>
      <c r="AB1388" s="49">
        <v>438.61583315198857</v>
      </c>
      <c r="AC1388" s="49">
        <v>296.2739531491323</v>
      </c>
      <c r="AD1388" s="49"/>
      <c r="AE1388" s="49"/>
      <c r="AF1388" s="46">
        <f t="shared" si="378"/>
        <v>734.88978630112092</v>
      </c>
      <c r="AG1388" s="49"/>
      <c r="AH1388" s="49"/>
      <c r="AI1388" s="49"/>
      <c r="AJ1388" s="49"/>
      <c r="AK1388" s="46">
        <f t="shared" si="379"/>
        <v>0</v>
      </c>
      <c r="AL1388" s="48"/>
      <c r="AM1388" s="48"/>
      <c r="AN1388" s="50">
        <f>IFERROR(VLOOKUP($F1388,Ref_Param!$L:$M,2,0),0)*M1388</f>
        <v>0</v>
      </c>
      <c r="AO1388" s="50">
        <f>IFERROR(VLOOKUP($F1388,Ref_Param!$L:$M,2,0),0)*N1388</f>
        <v>0</v>
      </c>
      <c r="AP1388" s="50">
        <f>IFERROR(VLOOKUP($F1388,Ref_Param!$L:$M,2,0),0)*O1388</f>
        <v>0</v>
      </c>
      <c r="AQ1388" s="50">
        <f>IFERROR(VLOOKUP($F1388,Ref_Param!$L:$M,2,0),0)*P1388</f>
        <v>23.719038905691509</v>
      </c>
      <c r="AR1388" s="51">
        <f t="shared" si="380"/>
        <v>23.719038905691509</v>
      </c>
      <c r="AS1388" s="52">
        <f>IFERROR(VLOOKUP($F1388,Ref_Param!$L:$M,2,0),0)*R1388</f>
        <v>238.88765564578767</v>
      </c>
      <c r="AT1388" s="52">
        <f>IFERROR(VLOOKUP($F1388,Ref_Param!$L:$M,2,0),0)*S1388</f>
        <v>237.98745912128697</v>
      </c>
      <c r="AU1388" s="52">
        <f>IFERROR(VLOOKUP($F1388,Ref_Param!$L:$M,2,0),0)*T1388</f>
        <v>303.59471656150129</v>
      </c>
      <c r="AV1388" s="52">
        <f>IFERROR(VLOOKUP($F1388,Ref_Param!$L:$M,2,0),0)*U1388</f>
        <v>663.65067434892796</v>
      </c>
      <c r="AW1388" s="53">
        <f t="shared" si="381"/>
        <v>1444.1205056775038</v>
      </c>
      <c r="AX1388" s="54">
        <f>IFERROR(VLOOKUP($F1388,Ref_Param!$L:$M,2,0),0)*W1388</f>
        <v>677.83487134844427</v>
      </c>
      <c r="AY1388" s="54">
        <f>IFERROR(VLOOKUP($F1388,Ref_Param!$L:$M,2,0),0)*X1388</f>
        <v>687.80338975580071</v>
      </c>
      <c r="AZ1388" s="54">
        <f>IFERROR(VLOOKUP($F1388,Ref_Param!$L:$M,2,0),0)*Y1388</f>
        <v>645.70212966556369</v>
      </c>
      <c r="BA1388" s="54">
        <f>IFERROR(VLOOKUP($F1388,Ref_Param!$L:$M,2,0),0)*Z1388</f>
        <v>584.41840259741809</v>
      </c>
      <c r="BB1388" s="55">
        <f t="shared" si="382"/>
        <v>2595.7587933672266</v>
      </c>
      <c r="BC1388" s="56">
        <f>IFERROR(VLOOKUP($F1388,Ref_Param!$L:$M,2,0),0)*AB1388</f>
        <v>438.61583315198857</v>
      </c>
      <c r="BD1388" s="56">
        <f>IFERROR(VLOOKUP($F1388,Ref_Param!$L:$M,2,0),0)*AC1388</f>
        <v>296.2739531491323</v>
      </c>
      <c r="BE1388" s="56">
        <f>IFERROR(VLOOKUP($F1388,Ref_Param!$L:$M,2,0),0)*AD1388</f>
        <v>0</v>
      </c>
      <c r="BF1388" s="56">
        <f>IFERROR(VLOOKUP($F1388,Ref_Param!$L:$M,2,0),0)*AE1388</f>
        <v>0</v>
      </c>
      <c r="BG1388" s="57">
        <f t="shared" si="383"/>
        <v>734.88978630112092</v>
      </c>
      <c r="BH1388" s="56">
        <f>IFERROR(VLOOKUP($F1388,Ref_Param!$L:$M,2,0),0)*AG1388</f>
        <v>0</v>
      </c>
      <c r="BI1388" s="56">
        <f>IFERROR(VLOOKUP($F1388,Ref_Param!$L:$M,2,0),0)*AH1388</f>
        <v>0</v>
      </c>
      <c r="BJ1388" s="56">
        <f>IFERROR(VLOOKUP($F1388,Ref_Param!$L:$M,2,0),0)*AI1388</f>
        <v>0</v>
      </c>
      <c r="BK1388" s="56">
        <f>IFERROR(VLOOKUP($F1388,Ref_Param!$L:$M,2,0),0)*AJ1388</f>
        <v>0</v>
      </c>
      <c r="BL1388" s="57">
        <f t="shared" si="384"/>
        <v>0</v>
      </c>
      <c r="BM1388" s="58">
        <f>IFERROR(VLOOKUP($F1388,Ref_Param!$L:$M,2,0),0)*AL1388</f>
        <v>0</v>
      </c>
      <c r="BN1388" s="59">
        <f>IFERROR(VLOOKUP($F1388,Ref_Param!$L:$M,2,0),0)*AM1388</f>
        <v>0</v>
      </c>
    </row>
    <row r="1389" spans="1:66" ht="15" customHeight="1" x14ac:dyDescent="0.3">
      <c r="A1389" s="91" t="str">
        <f t="shared" si="374"/>
        <v>EAISDigital - Business Process Management (Pega)</v>
      </c>
      <c r="B1389" s="43" t="s">
        <v>4152</v>
      </c>
      <c r="C1389" s="43" t="s">
        <v>4155</v>
      </c>
      <c r="D1389" s="43" t="s">
        <v>1962</v>
      </c>
      <c r="E1389" s="66" t="s">
        <v>1963</v>
      </c>
      <c r="F1389" s="43" t="s">
        <v>20</v>
      </c>
      <c r="G1389" s="44" t="s">
        <v>1052</v>
      </c>
      <c r="H1389" s="41" t="s">
        <v>21</v>
      </c>
      <c r="I1389" s="66" t="s">
        <v>26</v>
      </c>
      <c r="J1389" s="43"/>
      <c r="K1389" s="66"/>
      <c r="L1389" s="43" t="s">
        <v>4110</v>
      </c>
      <c r="M1389" s="7"/>
      <c r="N1389" s="7"/>
      <c r="O1389" s="7"/>
      <c r="P1389" s="7"/>
      <c r="Q1389" s="46">
        <f t="shared" si="375"/>
        <v>0</v>
      </c>
      <c r="R1389" s="7"/>
      <c r="S1389" s="7"/>
      <c r="T1389" s="7"/>
      <c r="U1389" s="7"/>
      <c r="V1389" s="46">
        <f t="shared" si="376"/>
        <v>0</v>
      </c>
      <c r="W1389" s="7"/>
      <c r="X1389" s="7"/>
      <c r="Y1389" s="7"/>
      <c r="Z1389" s="7"/>
      <c r="AA1389" s="46">
        <f t="shared" si="377"/>
        <v>0</v>
      </c>
      <c r="AB1389" s="49"/>
      <c r="AC1389" s="49"/>
      <c r="AD1389" s="49">
        <v>343.90800000000002</v>
      </c>
      <c r="AE1389" s="49">
        <v>300</v>
      </c>
      <c r="AF1389" s="46">
        <f t="shared" si="378"/>
        <v>643.90800000000002</v>
      </c>
      <c r="AG1389" s="49">
        <v>345</v>
      </c>
      <c r="AH1389" s="49">
        <v>345</v>
      </c>
      <c r="AI1389" s="49">
        <v>400</v>
      </c>
      <c r="AJ1389" s="49">
        <v>400</v>
      </c>
      <c r="AK1389" s="46">
        <f t="shared" si="379"/>
        <v>1490</v>
      </c>
      <c r="AL1389" s="48"/>
      <c r="AM1389" s="48"/>
      <c r="AN1389" s="50">
        <f>IFERROR(VLOOKUP($F1389,Ref_Param!$L:$M,2,0),0)*M1389</f>
        <v>0</v>
      </c>
      <c r="AO1389" s="50">
        <f>IFERROR(VLOOKUP($F1389,Ref_Param!$L:$M,2,0),0)*N1389</f>
        <v>0</v>
      </c>
      <c r="AP1389" s="50">
        <f>IFERROR(VLOOKUP($F1389,Ref_Param!$L:$M,2,0),0)*O1389</f>
        <v>0</v>
      </c>
      <c r="AQ1389" s="50">
        <f>IFERROR(VLOOKUP($F1389,Ref_Param!$L:$M,2,0),0)*P1389</f>
        <v>0</v>
      </c>
      <c r="AR1389" s="51">
        <f t="shared" si="380"/>
        <v>0</v>
      </c>
      <c r="AS1389" s="52">
        <f>IFERROR(VLOOKUP($F1389,Ref_Param!$L:$M,2,0),0)*R1389</f>
        <v>0</v>
      </c>
      <c r="AT1389" s="52">
        <f>IFERROR(VLOOKUP($F1389,Ref_Param!$L:$M,2,0),0)*S1389</f>
        <v>0</v>
      </c>
      <c r="AU1389" s="52">
        <f>IFERROR(VLOOKUP($F1389,Ref_Param!$L:$M,2,0),0)*T1389</f>
        <v>0</v>
      </c>
      <c r="AV1389" s="52">
        <f>IFERROR(VLOOKUP($F1389,Ref_Param!$L:$M,2,0),0)*U1389</f>
        <v>0</v>
      </c>
      <c r="AW1389" s="53">
        <f t="shared" si="381"/>
        <v>0</v>
      </c>
      <c r="AX1389" s="54">
        <f>IFERROR(VLOOKUP($F1389,Ref_Param!$L:$M,2,0),0)*W1389</f>
        <v>0</v>
      </c>
      <c r="AY1389" s="54">
        <f>IFERROR(VLOOKUP($F1389,Ref_Param!$L:$M,2,0),0)*X1389</f>
        <v>0</v>
      </c>
      <c r="AZ1389" s="54">
        <f>IFERROR(VLOOKUP($F1389,Ref_Param!$L:$M,2,0),0)*Y1389</f>
        <v>0</v>
      </c>
      <c r="BA1389" s="54">
        <f>IFERROR(VLOOKUP($F1389,Ref_Param!$L:$M,2,0),0)*Z1389</f>
        <v>0</v>
      </c>
      <c r="BB1389" s="55">
        <f t="shared" si="382"/>
        <v>0</v>
      </c>
      <c r="BC1389" s="56">
        <f>IFERROR(VLOOKUP($F1389,Ref_Param!$L:$M,2,0),0)*AB1389</f>
        <v>0</v>
      </c>
      <c r="BD1389" s="56">
        <f>IFERROR(VLOOKUP($F1389,Ref_Param!$L:$M,2,0),0)*AC1389</f>
        <v>0</v>
      </c>
      <c r="BE1389" s="56">
        <f>IFERROR(VLOOKUP($F1389,Ref_Param!$L:$M,2,0),0)*AD1389</f>
        <v>343.90800000000002</v>
      </c>
      <c r="BF1389" s="56">
        <f>IFERROR(VLOOKUP($F1389,Ref_Param!$L:$M,2,0),0)*AE1389</f>
        <v>300</v>
      </c>
      <c r="BG1389" s="57">
        <f t="shared" si="383"/>
        <v>643.90800000000002</v>
      </c>
      <c r="BH1389" s="56">
        <f>IFERROR(VLOOKUP($F1389,Ref_Param!$L:$M,2,0),0)*AG1389</f>
        <v>345</v>
      </c>
      <c r="BI1389" s="56">
        <f>IFERROR(VLOOKUP($F1389,Ref_Param!$L:$M,2,0),0)*AH1389</f>
        <v>345</v>
      </c>
      <c r="BJ1389" s="56">
        <f>IFERROR(VLOOKUP($F1389,Ref_Param!$L:$M,2,0),0)*AI1389</f>
        <v>400</v>
      </c>
      <c r="BK1389" s="56">
        <f>IFERROR(VLOOKUP($F1389,Ref_Param!$L:$M,2,0),0)*AJ1389</f>
        <v>400</v>
      </c>
      <c r="BL1389" s="57">
        <f t="shared" si="384"/>
        <v>1490</v>
      </c>
      <c r="BM1389" s="58">
        <f>IFERROR(VLOOKUP($F1389,Ref_Param!$L:$M,2,0),0)*AL1389</f>
        <v>0</v>
      </c>
      <c r="BN1389" s="59">
        <f>IFERROR(VLOOKUP($F1389,Ref_Param!$L:$M,2,0),0)*AM1389</f>
        <v>0</v>
      </c>
    </row>
    <row r="1390" spans="1:66" ht="15" customHeight="1" x14ac:dyDescent="0.3">
      <c r="A1390" s="91" t="str">
        <f t="shared" si="374"/>
        <v>EAISDigital - Business Process Management (Pega)</v>
      </c>
      <c r="B1390" s="43" t="s">
        <v>4152</v>
      </c>
      <c r="C1390" s="43" t="s">
        <v>4155</v>
      </c>
      <c r="D1390" s="43" t="s">
        <v>467</v>
      </c>
      <c r="E1390" s="66" t="s">
        <v>5233</v>
      </c>
      <c r="F1390" s="43" t="s">
        <v>20</v>
      </c>
      <c r="G1390" s="44" t="s">
        <v>1052</v>
      </c>
      <c r="H1390" s="41" t="s">
        <v>37</v>
      </c>
      <c r="I1390" s="66" t="s">
        <v>26</v>
      </c>
      <c r="J1390" s="43"/>
      <c r="K1390" s="66"/>
      <c r="L1390" s="43" t="s">
        <v>4110</v>
      </c>
      <c r="M1390" s="7"/>
      <c r="N1390" s="7"/>
      <c r="O1390" s="7"/>
      <c r="P1390" s="7"/>
      <c r="Q1390" s="46">
        <f t="shared" si="375"/>
        <v>0</v>
      </c>
      <c r="R1390" s="7"/>
      <c r="S1390" s="7"/>
      <c r="T1390" s="7"/>
      <c r="U1390" s="7"/>
      <c r="V1390" s="46">
        <f t="shared" si="376"/>
        <v>0</v>
      </c>
      <c r="W1390" s="7"/>
      <c r="X1390" s="7"/>
      <c r="Y1390" s="7"/>
      <c r="Z1390" s="7"/>
      <c r="AA1390" s="46">
        <f t="shared" si="377"/>
        <v>0</v>
      </c>
      <c r="AB1390" s="49"/>
      <c r="AC1390" s="49"/>
      <c r="AD1390" s="49">
        <v>6</v>
      </c>
      <c r="AE1390" s="49">
        <v>6</v>
      </c>
      <c r="AF1390" s="46">
        <f t="shared" si="378"/>
        <v>12</v>
      </c>
      <c r="AG1390" s="49">
        <v>6</v>
      </c>
      <c r="AH1390" s="49">
        <v>6</v>
      </c>
      <c r="AI1390" s="49">
        <v>6</v>
      </c>
      <c r="AJ1390" s="49">
        <v>6</v>
      </c>
      <c r="AK1390" s="46">
        <f t="shared" si="379"/>
        <v>24</v>
      </c>
      <c r="AL1390" s="48"/>
      <c r="AM1390" s="48"/>
      <c r="AN1390" s="50">
        <f>IFERROR(VLOOKUP($F1390,Ref_Param!$L:$M,2,0),0)*M1390</f>
        <v>0</v>
      </c>
      <c r="AO1390" s="50">
        <f>IFERROR(VLOOKUP($F1390,Ref_Param!$L:$M,2,0),0)*N1390</f>
        <v>0</v>
      </c>
      <c r="AP1390" s="50">
        <f>IFERROR(VLOOKUP($F1390,Ref_Param!$L:$M,2,0),0)*O1390</f>
        <v>0</v>
      </c>
      <c r="AQ1390" s="50">
        <f>IFERROR(VLOOKUP($F1390,Ref_Param!$L:$M,2,0),0)*P1390</f>
        <v>0</v>
      </c>
      <c r="AR1390" s="51">
        <f t="shared" si="380"/>
        <v>0</v>
      </c>
      <c r="AS1390" s="52">
        <f>IFERROR(VLOOKUP($F1390,Ref_Param!$L:$M,2,0),0)*R1390</f>
        <v>0</v>
      </c>
      <c r="AT1390" s="52">
        <f>IFERROR(VLOOKUP($F1390,Ref_Param!$L:$M,2,0),0)*S1390</f>
        <v>0</v>
      </c>
      <c r="AU1390" s="52">
        <f>IFERROR(VLOOKUP($F1390,Ref_Param!$L:$M,2,0),0)*T1390</f>
        <v>0</v>
      </c>
      <c r="AV1390" s="52">
        <f>IFERROR(VLOOKUP($F1390,Ref_Param!$L:$M,2,0),0)*U1390</f>
        <v>0</v>
      </c>
      <c r="AW1390" s="53">
        <f t="shared" si="381"/>
        <v>0</v>
      </c>
      <c r="AX1390" s="54">
        <f>IFERROR(VLOOKUP($F1390,Ref_Param!$L:$M,2,0),0)*W1390</f>
        <v>0</v>
      </c>
      <c r="AY1390" s="54">
        <f>IFERROR(VLOOKUP($F1390,Ref_Param!$L:$M,2,0),0)*X1390</f>
        <v>0</v>
      </c>
      <c r="AZ1390" s="54">
        <f>IFERROR(VLOOKUP($F1390,Ref_Param!$L:$M,2,0),0)*Y1390</f>
        <v>0</v>
      </c>
      <c r="BA1390" s="54">
        <f>IFERROR(VLOOKUP($F1390,Ref_Param!$L:$M,2,0),0)*Z1390</f>
        <v>0</v>
      </c>
      <c r="BB1390" s="55">
        <f t="shared" si="382"/>
        <v>0</v>
      </c>
      <c r="BC1390" s="56">
        <f>IFERROR(VLOOKUP($F1390,Ref_Param!$L:$M,2,0),0)*AB1390</f>
        <v>0</v>
      </c>
      <c r="BD1390" s="56">
        <f>IFERROR(VLOOKUP($F1390,Ref_Param!$L:$M,2,0),0)*AC1390</f>
        <v>0</v>
      </c>
      <c r="BE1390" s="56">
        <f>IFERROR(VLOOKUP($F1390,Ref_Param!$L:$M,2,0),0)*AD1390</f>
        <v>6</v>
      </c>
      <c r="BF1390" s="56">
        <f>IFERROR(VLOOKUP($F1390,Ref_Param!$L:$M,2,0),0)*AE1390</f>
        <v>6</v>
      </c>
      <c r="BG1390" s="57">
        <f t="shared" si="383"/>
        <v>12</v>
      </c>
      <c r="BH1390" s="56">
        <f>IFERROR(VLOOKUP($F1390,Ref_Param!$L:$M,2,0),0)*AG1390</f>
        <v>6</v>
      </c>
      <c r="BI1390" s="56">
        <f>IFERROR(VLOOKUP($F1390,Ref_Param!$L:$M,2,0),0)*AH1390</f>
        <v>6</v>
      </c>
      <c r="BJ1390" s="56">
        <f>IFERROR(VLOOKUP($F1390,Ref_Param!$L:$M,2,0),0)*AI1390</f>
        <v>6</v>
      </c>
      <c r="BK1390" s="56">
        <f>IFERROR(VLOOKUP($F1390,Ref_Param!$L:$M,2,0),0)*AJ1390</f>
        <v>6</v>
      </c>
      <c r="BL1390" s="57">
        <f t="shared" si="384"/>
        <v>24</v>
      </c>
      <c r="BM1390" s="58">
        <f>IFERROR(VLOOKUP($F1390,Ref_Param!$L:$M,2,0),0)*AL1390</f>
        <v>0</v>
      </c>
      <c r="BN1390" s="59">
        <f>IFERROR(VLOOKUP($F1390,Ref_Param!$L:$M,2,0),0)*AM1390</f>
        <v>0</v>
      </c>
    </row>
    <row r="1391" spans="1:66" ht="15" customHeight="1" x14ac:dyDescent="0.3">
      <c r="A1391" s="91" t="str">
        <f t="shared" si="374"/>
        <v>EAISDigital - Business Process Management (Pega)</v>
      </c>
      <c r="B1391" s="43" t="s">
        <v>4152</v>
      </c>
      <c r="C1391" s="43" t="s">
        <v>4155</v>
      </c>
      <c r="D1391" s="43" t="s">
        <v>467</v>
      </c>
      <c r="E1391" s="66" t="s">
        <v>5233</v>
      </c>
      <c r="F1391" s="43" t="s">
        <v>20</v>
      </c>
      <c r="G1391" s="44" t="s">
        <v>1052</v>
      </c>
      <c r="H1391" s="41" t="s">
        <v>53</v>
      </c>
      <c r="I1391" s="66" t="s">
        <v>26</v>
      </c>
      <c r="J1391" s="43"/>
      <c r="K1391" s="66"/>
      <c r="L1391" s="43" t="s">
        <v>4110</v>
      </c>
      <c r="M1391" s="7">
        <v>7.5783861851075383</v>
      </c>
      <c r="N1391" s="7">
        <v>3.2071210176835887</v>
      </c>
      <c r="O1391" s="7">
        <v>0</v>
      </c>
      <c r="P1391" s="7">
        <v>11.42915273577124</v>
      </c>
      <c r="Q1391" s="46">
        <f t="shared" si="375"/>
        <v>22.214659938562367</v>
      </c>
      <c r="R1391" s="7">
        <v>-11.904095669158902</v>
      </c>
      <c r="S1391" s="7">
        <v>20.60359410530026</v>
      </c>
      <c r="T1391" s="7">
        <v>1.7542541517204728</v>
      </c>
      <c r="U1391" s="7">
        <v>2.9419561603790232</v>
      </c>
      <c r="V1391" s="46">
        <f t="shared" si="376"/>
        <v>13.395708748240853</v>
      </c>
      <c r="W1391" s="7">
        <v>2.5890852962010809</v>
      </c>
      <c r="X1391" s="7">
        <v>2.36339152881148</v>
      </c>
      <c r="Y1391" s="7">
        <v>1.2326104524558432</v>
      </c>
      <c r="Z1391" s="7">
        <v>32.010748502536224</v>
      </c>
      <c r="AA1391" s="46">
        <f t="shared" si="377"/>
        <v>38.195835780004629</v>
      </c>
      <c r="AB1391" s="49">
        <v>31.230947202193747</v>
      </c>
      <c r="AC1391" s="49">
        <v>26.861493767884284</v>
      </c>
      <c r="AD1391" s="49"/>
      <c r="AE1391" s="49"/>
      <c r="AF1391" s="46">
        <f t="shared" si="378"/>
        <v>58.09244097007803</v>
      </c>
      <c r="AG1391" s="49"/>
      <c r="AH1391" s="49"/>
      <c r="AI1391" s="49"/>
      <c r="AJ1391" s="49"/>
      <c r="AK1391" s="46">
        <f t="shared" si="379"/>
        <v>0</v>
      </c>
      <c r="AL1391" s="48"/>
      <c r="AM1391" s="48"/>
      <c r="AN1391" s="50">
        <f>IFERROR(VLOOKUP($F1391,Ref_Param!$L:$M,2,0),0)*M1391</f>
        <v>7.5783861851075383</v>
      </c>
      <c r="AO1391" s="50">
        <f>IFERROR(VLOOKUP($F1391,Ref_Param!$L:$M,2,0),0)*N1391</f>
        <v>3.2071210176835887</v>
      </c>
      <c r="AP1391" s="50">
        <f>IFERROR(VLOOKUP($F1391,Ref_Param!$L:$M,2,0),0)*O1391</f>
        <v>0</v>
      </c>
      <c r="AQ1391" s="50">
        <f>IFERROR(VLOOKUP($F1391,Ref_Param!$L:$M,2,0),0)*P1391</f>
        <v>11.42915273577124</v>
      </c>
      <c r="AR1391" s="51">
        <f t="shared" si="380"/>
        <v>22.214659938562367</v>
      </c>
      <c r="AS1391" s="52">
        <f>IFERROR(VLOOKUP($F1391,Ref_Param!$L:$M,2,0),0)*R1391</f>
        <v>-11.904095669158902</v>
      </c>
      <c r="AT1391" s="52">
        <f>IFERROR(VLOOKUP($F1391,Ref_Param!$L:$M,2,0),0)*S1391</f>
        <v>20.60359410530026</v>
      </c>
      <c r="AU1391" s="52">
        <f>IFERROR(VLOOKUP($F1391,Ref_Param!$L:$M,2,0),0)*T1391</f>
        <v>1.7542541517204728</v>
      </c>
      <c r="AV1391" s="52">
        <f>IFERROR(VLOOKUP($F1391,Ref_Param!$L:$M,2,0),0)*U1391</f>
        <v>2.9419561603790232</v>
      </c>
      <c r="AW1391" s="53">
        <f t="shared" si="381"/>
        <v>13.395708748240853</v>
      </c>
      <c r="AX1391" s="54">
        <f>IFERROR(VLOOKUP($F1391,Ref_Param!$L:$M,2,0),0)*W1391</f>
        <v>2.5890852962010809</v>
      </c>
      <c r="AY1391" s="54">
        <f>IFERROR(VLOOKUP($F1391,Ref_Param!$L:$M,2,0),0)*X1391</f>
        <v>2.36339152881148</v>
      </c>
      <c r="AZ1391" s="54">
        <f>IFERROR(VLOOKUP($F1391,Ref_Param!$L:$M,2,0),0)*Y1391</f>
        <v>1.2326104524558432</v>
      </c>
      <c r="BA1391" s="54">
        <f>IFERROR(VLOOKUP($F1391,Ref_Param!$L:$M,2,0),0)*Z1391</f>
        <v>32.010748502536224</v>
      </c>
      <c r="BB1391" s="55">
        <f t="shared" si="382"/>
        <v>38.195835780004629</v>
      </c>
      <c r="BC1391" s="56">
        <f>IFERROR(VLOOKUP($F1391,Ref_Param!$L:$M,2,0),0)*AB1391</f>
        <v>31.230947202193747</v>
      </c>
      <c r="BD1391" s="56">
        <f>IFERROR(VLOOKUP($F1391,Ref_Param!$L:$M,2,0),0)*AC1391</f>
        <v>26.861493767884284</v>
      </c>
      <c r="BE1391" s="56">
        <f>IFERROR(VLOOKUP($F1391,Ref_Param!$L:$M,2,0),0)*AD1391</f>
        <v>0</v>
      </c>
      <c r="BF1391" s="56">
        <f>IFERROR(VLOOKUP($F1391,Ref_Param!$L:$M,2,0),0)*AE1391</f>
        <v>0</v>
      </c>
      <c r="BG1391" s="57">
        <f t="shared" si="383"/>
        <v>58.09244097007803</v>
      </c>
      <c r="BH1391" s="56">
        <f>IFERROR(VLOOKUP($F1391,Ref_Param!$L:$M,2,0),0)*AG1391</f>
        <v>0</v>
      </c>
      <c r="BI1391" s="56">
        <f>IFERROR(VLOOKUP($F1391,Ref_Param!$L:$M,2,0),0)*AH1391</f>
        <v>0</v>
      </c>
      <c r="BJ1391" s="56">
        <f>IFERROR(VLOOKUP($F1391,Ref_Param!$L:$M,2,0),0)*AI1391</f>
        <v>0</v>
      </c>
      <c r="BK1391" s="56">
        <f>IFERROR(VLOOKUP($F1391,Ref_Param!$L:$M,2,0),0)*AJ1391</f>
        <v>0</v>
      </c>
      <c r="BL1391" s="57">
        <f t="shared" si="384"/>
        <v>0</v>
      </c>
      <c r="BM1391" s="58">
        <f>IFERROR(VLOOKUP($F1391,Ref_Param!$L:$M,2,0),0)*AL1391</f>
        <v>0</v>
      </c>
      <c r="BN1391" s="59">
        <f>IFERROR(VLOOKUP($F1391,Ref_Param!$L:$M,2,0),0)*AM1391</f>
        <v>0</v>
      </c>
    </row>
    <row r="1392" spans="1:66" ht="15" customHeight="1" x14ac:dyDescent="0.3">
      <c r="A1392" s="91" t="str">
        <f t="shared" si="374"/>
        <v>EAISDigital - Business Process Management (Pega)</v>
      </c>
      <c r="B1392" s="43" t="s">
        <v>4152</v>
      </c>
      <c r="C1392" s="43" t="s">
        <v>4155</v>
      </c>
      <c r="D1392" s="43" t="s">
        <v>468</v>
      </c>
      <c r="E1392" s="66" t="s">
        <v>469</v>
      </c>
      <c r="F1392" s="43" t="s">
        <v>20</v>
      </c>
      <c r="G1392" s="44" t="s">
        <v>1052</v>
      </c>
      <c r="H1392" s="41" t="s">
        <v>31</v>
      </c>
      <c r="I1392" s="66" t="s">
        <v>26</v>
      </c>
      <c r="J1392" s="43"/>
      <c r="K1392" s="66"/>
      <c r="L1392" s="43" t="s">
        <v>4110</v>
      </c>
      <c r="M1392" s="7">
        <v>236.34864139765486</v>
      </c>
      <c r="N1392" s="7">
        <v>241.67980903746599</v>
      </c>
      <c r="O1392" s="7">
        <v>188.27938431881998</v>
      </c>
      <c r="P1392" s="7">
        <v>140.93177380489499</v>
      </c>
      <c r="Q1392" s="46">
        <f t="shared" si="375"/>
        <v>807.23960855883581</v>
      </c>
      <c r="R1392" s="7">
        <v>133.25532971926307</v>
      </c>
      <c r="S1392" s="7">
        <v>67.659273844397745</v>
      </c>
      <c r="T1392" s="7">
        <v>81.918706472946894</v>
      </c>
      <c r="U1392" s="7">
        <v>83.442834528229369</v>
      </c>
      <c r="V1392" s="46">
        <f t="shared" si="376"/>
        <v>366.27614456483707</v>
      </c>
      <c r="W1392" s="7">
        <v>81.509622899549726</v>
      </c>
      <c r="X1392" s="7">
        <v>82.805846449233485</v>
      </c>
      <c r="Y1392" s="7">
        <v>81.936938311879246</v>
      </c>
      <c r="Z1392" s="7">
        <v>84.997799010117461</v>
      </c>
      <c r="AA1392" s="46">
        <f t="shared" si="377"/>
        <v>331.2502066707799</v>
      </c>
      <c r="AB1392" s="49">
        <v>91.883692179552611</v>
      </c>
      <c r="AC1392" s="49">
        <v>70.790588292707753</v>
      </c>
      <c r="AD1392" s="49"/>
      <c r="AE1392" s="49"/>
      <c r="AF1392" s="46">
        <f t="shared" si="378"/>
        <v>162.67428047226036</v>
      </c>
      <c r="AG1392" s="49"/>
      <c r="AH1392" s="49"/>
      <c r="AI1392" s="49"/>
      <c r="AJ1392" s="49"/>
      <c r="AK1392" s="46">
        <f t="shared" si="379"/>
        <v>0</v>
      </c>
      <c r="AL1392" s="48"/>
      <c r="AM1392" s="48"/>
      <c r="AN1392" s="50">
        <f>IFERROR(VLOOKUP($F1392,Ref_Param!$L:$M,2,0),0)*M1392</f>
        <v>236.34864139765486</v>
      </c>
      <c r="AO1392" s="50">
        <f>IFERROR(VLOOKUP($F1392,Ref_Param!$L:$M,2,0),0)*N1392</f>
        <v>241.67980903746599</v>
      </c>
      <c r="AP1392" s="50">
        <f>IFERROR(VLOOKUP($F1392,Ref_Param!$L:$M,2,0),0)*O1392</f>
        <v>188.27938431881998</v>
      </c>
      <c r="AQ1392" s="50">
        <f>IFERROR(VLOOKUP($F1392,Ref_Param!$L:$M,2,0),0)*P1392</f>
        <v>140.93177380489499</v>
      </c>
      <c r="AR1392" s="51">
        <f t="shared" si="380"/>
        <v>807.23960855883581</v>
      </c>
      <c r="AS1392" s="52">
        <f>IFERROR(VLOOKUP($F1392,Ref_Param!$L:$M,2,0),0)*R1392</f>
        <v>133.25532971926307</v>
      </c>
      <c r="AT1392" s="52">
        <f>IFERROR(VLOOKUP($F1392,Ref_Param!$L:$M,2,0),0)*S1392</f>
        <v>67.659273844397745</v>
      </c>
      <c r="AU1392" s="52">
        <f>IFERROR(VLOOKUP($F1392,Ref_Param!$L:$M,2,0),0)*T1392</f>
        <v>81.918706472946894</v>
      </c>
      <c r="AV1392" s="52">
        <f>IFERROR(VLOOKUP($F1392,Ref_Param!$L:$M,2,0),0)*U1392</f>
        <v>83.442834528229369</v>
      </c>
      <c r="AW1392" s="53">
        <f t="shared" si="381"/>
        <v>366.27614456483707</v>
      </c>
      <c r="AX1392" s="54">
        <f>IFERROR(VLOOKUP($F1392,Ref_Param!$L:$M,2,0),0)*W1392</f>
        <v>81.509622899549726</v>
      </c>
      <c r="AY1392" s="54">
        <f>IFERROR(VLOOKUP($F1392,Ref_Param!$L:$M,2,0),0)*X1392</f>
        <v>82.805846449233485</v>
      </c>
      <c r="AZ1392" s="54">
        <f>IFERROR(VLOOKUP($F1392,Ref_Param!$L:$M,2,0),0)*Y1392</f>
        <v>81.936938311879246</v>
      </c>
      <c r="BA1392" s="54">
        <f>IFERROR(VLOOKUP($F1392,Ref_Param!$L:$M,2,0),0)*Z1392</f>
        <v>84.997799010117461</v>
      </c>
      <c r="BB1392" s="55">
        <f t="shared" si="382"/>
        <v>331.2502066707799</v>
      </c>
      <c r="BC1392" s="56">
        <f>IFERROR(VLOOKUP($F1392,Ref_Param!$L:$M,2,0),0)*AB1392</f>
        <v>91.883692179552611</v>
      </c>
      <c r="BD1392" s="56">
        <f>IFERROR(VLOOKUP($F1392,Ref_Param!$L:$M,2,0),0)*AC1392</f>
        <v>70.790588292707753</v>
      </c>
      <c r="BE1392" s="56">
        <f>IFERROR(VLOOKUP($F1392,Ref_Param!$L:$M,2,0),0)*AD1392</f>
        <v>0</v>
      </c>
      <c r="BF1392" s="56">
        <f>IFERROR(VLOOKUP($F1392,Ref_Param!$L:$M,2,0),0)*AE1392</f>
        <v>0</v>
      </c>
      <c r="BG1392" s="57">
        <f t="shared" si="383"/>
        <v>162.67428047226036</v>
      </c>
      <c r="BH1392" s="56">
        <f>IFERROR(VLOOKUP($F1392,Ref_Param!$L:$M,2,0),0)*AG1392</f>
        <v>0</v>
      </c>
      <c r="BI1392" s="56">
        <f>IFERROR(VLOOKUP($F1392,Ref_Param!$L:$M,2,0),0)*AH1392</f>
        <v>0</v>
      </c>
      <c r="BJ1392" s="56">
        <f>IFERROR(VLOOKUP($F1392,Ref_Param!$L:$M,2,0),0)*AI1392</f>
        <v>0</v>
      </c>
      <c r="BK1392" s="56">
        <f>IFERROR(VLOOKUP($F1392,Ref_Param!$L:$M,2,0),0)*AJ1392</f>
        <v>0</v>
      </c>
      <c r="BL1392" s="57">
        <f t="shared" si="384"/>
        <v>0</v>
      </c>
      <c r="BM1392" s="58">
        <f>IFERROR(VLOOKUP($F1392,Ref_Param!$L:$M,2,0),0)*AL1392</f>
        <v>0</v>
      </c>
      <c r="BN1392" s="59">
        <f>IFERROR(VLOOKUP($F1392,Ref_Param!$L:$M,2,0),0)*AM1392</f>
        <v>0</v>
      </c>
    </row>
    <row r="1393" spans="1:66" ht="15" customHeight="1" x14ac:dyDescent="0.3">
      <c r="A1393" s="91" t="str">
        <f t="shared" si="374"/>
        <v>EAISDigital - Business Process Management (Pega)</v>
      </c>
      <c r="B1393" s="43" t="s">
        <v>4152</v>
      </c>
      <c r="C1393" s="43" t="s">
        <v>4155</v>
      </c>
      <c r="D1393" s="43" t="s">
        <v>468</v>
      </c>
      <c r="E1393" s="66" t="s">
        <v>469</v>
      </c>
      <c r="F1393" s="43" t="s">
        <v>20</v>
      </c>
      <c r="G1393" s="44" t="s">
        <v>1052</v>
      </c>
      <c r="H1393" s="41" t="s">
        <v>31</v>
      </c>
      <c r="I1393" s="66" t="s">
        <v>26</v>
      </c>
      <c r="J1393" s="43"/>
      <c r="K1393" s="66"/>
      <c r="L1393" s="43" t="s">
        <v>4110</v>
      </c>
      <c r="M1393" s="7"/>
      <c r="N1393" s="7"/>
      <c r="O1393" s="7"/>
      <c r="P1393" s="7"/>
      <c r="Q1393" s="46">
        <f t="shared" si="375"/>
        <v>0</v>
      </c>
      <c r="R1393" s="7"/>
      <c r="S1393" s="7"/>
      <c r="T1393" s="7"/>
      <c r="U1393" s="7"/>
      <c r="V1393" s="46">
        <f t="shared" si="376"/>
        <v>0</v>
      </c>
      <c r="W1393" s="7"/>
      <c r="X1393" s="7"/>
      <c r="Y1393" s="7"/>
      <c r="Z1393" s="7"/>
      <c r="AA1393" s="46">
        <f t="shared" si="377"/>
        <v>0</v>
      </c>
      <c r="AB1393" s="49"/>
      <c r="AC1393" s="49"/>
      <c r="AD1393" s="49">
        <v>90</v>
      </c>
      <c r="AE1393" s="49">
        <v>100</v>
      </c>
      <c r="AF1393" s="46">
        <f t="shared" si="378"/>
        <v>190</v>
      </c>
      <c r="AG1393" s="49">
        <v>100</v>
      </c>
      <c r="AH1393" s="49">
        <v>100</v>
      </c>
      <c r="AI1393" s="49">
        <v>100</v>
      </c>
      <c r="AJ1393" s="49">
        <v>100</v>
      </c>
      <c r="AK1393" s="46">
        <f t="shared" si="379"/>
        <v>400</v>
      </c>
      <c r="AL1393" s="48"/>
      <c r="AM1393" s="48"/>
      <c r="AN1393" s="50">
        <f>IFERROR(VLOOKUP($F1393,Ref_Param!$L:$M,2,0),0)*M1393</f>
        <v>0</v>
      </c>
      <c r="AO1393" s="50">
        <f>IFERROR(VLOOKUP($F1393,Ref_Param!$L:$M,2,0),0)*N1393</f>
        <v>0</v>
      </c>
      <c r="AP1393" s="50">
        <f>IFERROR(VLOOKUP($F1393,Ref_Param!$L:$M,2,0),0)*O1393</f>
        <v>0</v>
      </c>
      <c r="AQ1393" s="50">
        <f>IFERROR(VLOOKUP($F1393,Ref_Param!$L:$M,2,0),0)*P1393</f>
        <v>0</v>
      </c>
      <c r="AR1393" s="51">
        <f t="shared" si="380"/>
        <v>0</v>
      </c>
      <c r="AS1393" s="52">
        <f>IFERROR(VLOOKUP($F1393,Ref_Param!$L:$M,2,0),0)*R1393</f>
        <v>0</v>
      </c>
      <c r="AT1393" s="52">
        <f>IFERROR(VLOOKUP($F1393,Ref_Param!$L:$M,2,0),0)*S1393</f>
        <v>0</v>
      </c>
      <c r="AU1393" s="52">
        <f>IFERROR(VLOOKUP($F1393,Ref_Param!$L:$M,2,0),0)*T1393</f>
        <v>0</v>
      </c>
      <c r="AV1393" s="52">
        <f>IFERROR(VLOOKUP($F1393,Ref_Param!$L:$M,2,0),0)*U1393</f>
        <v>0</v>
      </c>
      <c r="AW1393" s="53">
        <f t="shared" si="381"/>
        <v>0</v>
      </c>
      <c r="AX1393" s="54">
        <f>IFERROR(VLOOKUP($F1393,Ref_Param!$L:$M,2,0),0)*W1393</f>
        <v>0</v>
      </c>
      <c r="AY1393" s="54">
        <f>IFERROR(VLOOKUP($F1393,Ref_Param!$L:$M,2,0),0)*X1393</f>
        <v>0</v>
      </c>
      <c r="AZ1393" s="54">
        <f>IFERROR(VLOOKUP($F1393,Ref_Param!$L:$M,2,0),0)*Y1393</f>
        <v>0</v>
      </c>
      <c r="BA1393" s="54">
        <f>IFERROR(VLOOKUP($F1393,Ref_Param!$L:$M,2,0),0)*Z1393</f>
        <v>0</v>
      </c>
      <c r="BB1393" s="55">
        <f t="shared" si="382"/>
        <v>0</v>
      </c>
      <c r="BC1393" s="56">
        <f>IFERROR(VLOOKUP($F1393,Ref_Param!$L:$M,2,0),0)*AB1393</f>
        <v>0</v>
      </c>
      <c r="BD1393" s="56">
        <f>IFERROR(VLOOKUP($F1393,Ref_Param!$L:$M,2,0),0)*AC1393</f>
        <v>0</v>
      </c>
      <c r="BE1393" s="56">
        <f>IFERROR(VLOOKUP($F1393,Ref_Param!$L:$M,2,0),0)*AD1393</f>
        <v>90</v>
      </c>
      <c r="BF1393" s="56">
        <f>IFERROR(VLOOKUP($F1393,Ref_Param!$L:$M,2,0),0)*AE1393</f>
        <v>100</v>
      </c>
      <c r="BG1393" s="57">
        <f t="shared" si="383"/>
        <v>190</v>
      </c>
      <c r="BH1393" s="56">
        <f>IFERROR(VLOOKUP($F1393,Ref_Param!$L:$M,2,0),0)*AG1393</f>
        <v>100</v>
      </c>
      <c r="BI1393" s="56">
        <f>IFERROR(VLOOKUP($F1393,Ref_Param!$L:$M,2,0),0)*AH1393</f>
        <v>100</v>
      </c>
      <c r="BJ1393" s="56">
        <f>IFERROR(VLOOKUP($F1393,Ref_Param!$L:$M,2,0),0)*AI1393</f>
        <v>100</v>
      </c>
      <c r="BK1393" s="56">
        <f>IFERROR(VLOOKUP($F1393,Ref_Param!$L:$M,2,0),0)*AJ1393</f>
        <v>100</v>
      </c>
      <c r="BL1393" s="57">
        <f t="shared" si="384"/>
        <v>400</v>
      </c>
      <c r="BM1393" s="58">
        <f>IFERROR(VLOOKUP($F1393,Ref_Param!$L:$M,2,0),0)*AL1393</f>
        <v>0</v>
      </c>
      <c r="BN1393" s="59">
        <f>IFERROR(VLOOKUP($F1393,Ref_Param!$L:$M,2,0),0)*AM1393</f>
        <v>0</v>
      </c>
    </row>
    <row r="1394" spans="1:66" ht="15" customHeight="1" x14ac:dyDescent="0.3">
      <c r="A1394" s="91" t="str">
        <f t="shared" si="374"/>
        <v>EAISDigital - Business Process Management (Pega)</v>
      </c>
      <c r="B1394" s="43" t="s">
        <v>4152</v>
      </c>
      <c r="C1394" s="43" t="s">
        <v>4155</v>
      </c>
      <c r="D1394" s="43" t="s">
        <v>517</v>
      </c>
      <c r="E1394" s="66" t="s">
        <v>5244</v>
      </c>
      <c r="F1394" s="43" t="s">
        <v>3731</v>
      </c>
      <c r="G1394" s="44" t="s">
        <v>1052</v>
      </c>
      <c r="H1394" s="41" t="s">
        <v>21</v>
      </c>
      <c r="I1394" s="66" t="s">
        <v>26</v>
      </c>
      <c r="J1394" s="43"/>
      <c r="K1394" s="66"/>
      <c r="L1394" s="43" t="s">
        <v>4110</v>
      </c>
      <c r="M1394" s="7">
        <v>0</v>
      </c>
      <c r="N1394" s="7">
        <v>0</v>
      </c>
      <c r="O1394" s="7">
        <v>0</v>
      </c>
      <c r="P1394" s="7">
        <v>0</v>
      </c>
      <c r="Q1394" s="46">
        <f t="shared" si="375"/>
        <v>0</v>
      </c>
      <c r="R1394" s="7">
        <v>0</v>
      </c>
      <c r="S1394" s="7">
        <v>0</v>
      </c>
      <c r="T1394" s="7">
        <v>0</v>
      </c>
      <c r="U1394" s="7">
        <v>0</v>
      </c>
      <c r="V1394" s="46">
        <f t="shared" si="376"/>
        <v>0</v>
      </c>
      <c r="W1394" s="7">
        <v>0</v>
      </c>
      <c r="X1394" s="7">
        <v>0</v>
      </c>
      <c r="Y1394" s="7">
        <v>0</v>
      </c>
      <c r="Z1394" s="7">
        <v>0</v>
      </c>
      <c r="AA1394" s="46">
        <f t="shared" si="377"/>
        <v>0</v>
      </c>
      <c r="AB1394" s="49">
        <v>0</v>
      </c>
      <c r="AC1394" s="49">
        <v>0.13810000000000025</v>
      </c>
      <c r="AD1394" s="49"/>
      <c r="AE1394" s="49"/>
      <c r="AF1394" s="46">
        <f t="shared" si="378"/>
        <v>0.13810000000000025</v>
      </c>
      <c r="AG1394" s="49"/>
      <c r="AH1394" s="49"/>
      <c r="AI1394" s="49"/>
      <c r="AJ1394" s="49"/>
      <c r="AK1394" s="46">
        <f t="shared" si="379"/>
        <v>0</v>
      </c>
      <c r="AL1394" s="48"/>
      <c r="AM1394" s="48"/>
      <c r="AN1394" s="50">
        <f>IFERROR(VLOOKUP($F1394,Ref_Param!$L:$M,2,0),0)*M1394</f>
        <v>0</v>
      </c>
      <c r="AO1394" s="50">
        <f>IFERROR(VLOOKUP($F1394,Ref_Param!$L:$M,2,0),0)*N1394</f>
        <v>0</v>
      </c>
      <c r="AP1394" s="50">
        <f>IFERROR(VLOOKUP($F1394,Ref_Param!$L:$M,2,0),0)*O1394</f>
        <v>0</v>
      </c>
      <c r="AQ1394" s="50">
        <f>IFERROR(VLOOKUP($F1394,Ref_Param!$L:$M,2,0),0)*P1394</f>
        <v>0</v>
      </c>
      <c r="AR1394" s="51">
        <f t="shared" si="380"/>
        <v>0</v>
      </c>
      <c r="AS1394" s="52">
        <f>IFERROR(VLOOKUP($F1394,Ref_Param!$L:$M,2,0),0)*R1394</f>
        <v>0</v>
      </c>
      <c r="AT1394" s="52">
        <f>IFERROR(VLOOKUP($F1394,Ref_Param!$L:$M,2,0),0)*S1394</f>
        <v>0</v>
      </c>
      <c r="AU1394" s="52">
        <f>IFERROR(VLOOKUP($F1394,Ref_Param!$L:$M,2,0),0)*T1394</f>
        <v>0</v>
      </c>
      <c r="AV1394" s="52">
        <f>IFERROR(VLOOKUP($F1394,Ref_Param!$L:$M,2,0),0)*U1394</f>
        <v>0</v>
      </c>
      <c r="AW1394" s="53">
        <f t="shared" si="381"/>
        <v>0</v>
      </c>
      <c r="AX1394" s="54">
        <f>IFERROR(VLOOKUP($F1394,Ref_Param!$L:$M,2,0),0)*W1394</f>
        <v>0</v>
      </c>
      <c r="AY1394" s="54">
        <f>IFERROR(VLOOKUP($F1394,Ref_Param!$L:$M,2,0),0)*X1394</f>
        <v>0</v>
      </c>
      <c r="AZ1394" s="54">
        <f>IFERROR(VLOOKUP($F1394,Ref_Param!$L:$M,2,0),0)*Y1394</f>
        <v>0</v>
      </c>
      <c r="BA1394" s="54">
        <f>IFERROR(VLOOKUP($F1394,Ref_Param!$L:$M,2,0),0)*Z1394</f>
        <v>0</v>
      </c>
      <c r="BB1394" s="55">
        <f t="shared" si="382"/>
        <v>0</v>
      </c>
      <c r="BC1394" s="56">
        <f>IFERROR(VLOOKUP($F1394,Ref_Param!$L:$M,2,0),0)*AB1394</f>
        <v>0</v>
      </c>
      <c r="BD1394" s="56">
        <f>IFERROR(VLOOKUP($F1394,Ref_Param!$L:$M,2,0),0)*AC1394</f>
        <v>1.6806620421078314E-3</v>
      </c>
      <c r="BE1394" s="56">
        <f>IFERROR(VLOOKUP($F1394,Ref_Param!$L:$M,2,0),0)*AD1394</f>
        <v>0</v>
      </c>
      <c r="BF1394" s="56">
        <f>IFERROR(VLOOKUP($F1394,Ref_Param!$L:$M,2,0),0)*AE1394</f>
        <v>0</v>
      </c>
      <c r="BG1394" s="57">
        <f t="shared" si="383"/>
        <v>1.6806620421078314E-3</v>
      </c>
      <c r="BH1394" s="56">
        <f>IFERROR(VLOOKUP($F1394,Ref_Param!$L:$M,2,0),0)*AG1394</f>
        <v>0</v>
      </c>
      <c r="BI1394" s="56">
        <f>IFERROR(VLOOKUP($F1394,Ref_Param!$L:$M,2,0),0)*AH1394</f>
        <v>0</v>
      </c>
      <c r="BJ1394" s="56">
        <f>IFERROR(VLOOKUP($F1394,Ref_Param!$L:$M,2,0),0)*AI1394</f>
        <v>0</v>
      </c>
      <c r="BK1394" s="56">
        <f>IFERROR(VLOOKUP($F1394,Ref_Param!$L:$M,2,0),0)*AJ1394</f>
        <v>0</v>
      </c>
      <c r="BL1394" s="57">
        <f t="shared" si="384"/>
        <v>0</v>
      </c>
      <c r="BM1394" s="58">
        <f>IFERROR(VLOOKUP($F1394,Ref_Param!$L:$M,2,0),0)*AL1394</f>
        <v>0</v>
      </c>
      <c r="BN1394" s="59">
        <f>IFERROR(VLOOKUP($F1394,Ref_Param!$L:$M,2,0),0)*AM1394</f>
        <v>0</v>
      </c>
    </row>
    <row r="1395" spans="1:66" ht="15" customHeight="1" x14ac:dyDescent="0.3">
      <c r="A1395" s="91" t="str">
        <f t="shared" si="374"/>
        <v>EAISDigital - Business Process Management (Pega)</v>
      </c>
      <c r="B1395" s="43" t="s">
        <v>4152</v>
      </c>
      <c r="C1395" s="43" t="s">
        <v>4155</v>
      </c>
      <c r="D1395" s="43" t="s">
        <v>517</v>
      </c>
      <c r="E1395" s="66" t="s">
        <v>5244</v>
      </c>
      <c r="F1395" s="43" t="s">
        <v>20</v>
      </c>
      <c r="G1395" s="44" t="s">
        <v>1052</v>
      </c>
      <c r="H1395" s="41" t="s">
        <v>21</v>
      </c>
      <c r="I1395" s="66" t="s">
        <v>26</v>
      </c>
      <c r="J1395" s="43"/>
      <c r="K1395" s="66"/>
      <c r="L1395" s="43" t="s">
        <v>4110</v>
      </c>
      <c r="M1395" s="7">
        <v>0</v>
      </c>
      <c r="N1395" s="7">
        <v>0</v>
      </c>
      <c r="O1395" s="7">
        <v>0</v>
      </c>
      <c r="P1395" s="7">
        <v>0</v>
      </c>
      <c r="Q1395" s="46">
        <f t="shared" si="375"/>
        <v>0</v>
      </c>
      <c r="R1395" s="7">
        <v>0</v>
      </c>
      <c r="S1395" s="7">
        <v>0</v>
      </c>
      <c r="T1395" s="7">
        <v>26.282589079314466</v>
      </c>
      <c r="U1395" s="7">
        <v>116.30601526039148</v>
      </c>
      <c r="V1395" s="46">
        <f t="shared" si="376"/>
        <v>142.58860433970594</v>
      </c>
      <c r="W1395" s="7">
        <v>257.09299504978605</v>
      </c>
      <c r="X1395" s="7">
        <v>328.6179055541545</v>
      </c>
      <c r="Y1395" s="7">
        <v>277.92834882198855</v>
      </c>
      <c r="Z1395" s="7">
        <v>159.07567322626554</v>
      </c>
      <c r="AA1395" s="46">
        <f t="shared" si="377"/>
        <v>1022.7149226521947</v>
      </c>
      <c r="AB1395" s="49">
        <v>133.34046976797873</v>
      </c>
      <c r="AC1395" s="49">
        <v>106.85284219629089</v>
      </c>
      <c r="AD1395" s="49"/>
      <c r="AE1395" s="49"/>
      <c r="AF1395" s="46">
        <f t="shared" si="378"/>
        <v>240.19331196426964</v>
      </c>
      <c r="AG1395" s="49"/>
      <c r="AH1395" s="49"/>
      <c r="AI1395" s="49"/>
      <c r="AJ1395" s="49"/>
      <c r="AK1395" s="46">
        <f t="shared" si="379"/>
        <v>0</v>
      </c>
      <c r="AL1395" s="48"/>
      <c r="AM1395" s="48"/>
      <c r="AN1395" s="50">
        <f>IFERROR(VLOOKUP($F1395,Ref_Param!$L:$M,2,0),0)*M1395</f>
        <v>0</v>
      </c>
      <c r="AO1395" s="50">
        <f>IFERROR(VLOOKUP($F1395,Ref_Param!$L:$M,2,0),0)*N1395</f>
        <v>0</v>
      </c>
      <c r="AP1395" s="50">
        <f>IFERROR(VLOOKUP($F1395,Ref_Param!$L:$M,2,0),0)*O1395</f>
        <v>0</v>
      </c>
      <c r="AQ1395" s="50">
        <f>IFERROR(VLOOKUP($F1395,Ref_Param!$L:$M,2,0),0)*P1395</f>
        <v>0</v>
      </c>
      <c r="AR1395" s="51">
        <f t="shared" si="380"/>
        <v>0</v>
      </c>
      <c r="AS1395" s="52">
        <f>IFERROR(VLOOKUP($F1395,Ref_Param!$L:$M,2,0),0)*R1395</f>
        <v>0</v>
      </c>
      <c r="AT1395" s="52">
        <f>IFERROR(VLOOKUP($F1395,Ref_Param!$L:$M,2,0),0)*S1395</f>
        <v>0</v>
      </c>
      <c r="AU1395" s="52">
        <f>IFERROR(VLOOKUP($F1395,Ref_Param!$L:$M,2,0),0)*T1395</f>
        <v>26.282589079314466</v>
      </c>
      <c r="AV1395" s="52">
        <f>IFERROR(VLOOKUP($F1395,Ref_Param!$L:$M,2,0),0)*U1395</f>
        <v>116.30601526039148</v>
      </c>
      <c r="AW1395" s="53">
        <f t="shared" si="381"/>
        <v>142.58860433970594</v>
      </c>
      <c r="AX1395" s="54">
        <f>IFERROR(VLOOKUP($F1395,Ref_Param!$L:$M,2,0),0)*W1395</f>
        <v>257.09299504978605</v>
      </c>
      <c r="AY1395" s="54">
        <f>IFERROR(VLOOKUP($F1395,Ref_Param!$L:$M,2,0),0)*X1395</f>
        <v>328.6179055541545</v>
      </c>
      <c r="AZ1395" s="54">
        <f>IFERROR(VLOOKUP($F1395,Ref_Param!$L:$M,2,0),0)*Y1395</f>
        <v>277.92834882198855</v>
      </c>
      <c r="BA1395" s="54">
        <f>IFERROR(VLOOKUP($F1395,Ref_Param!$L:$M,2,0),0)*Z1395</f>
        <v>159.07567322626554</v>
      </c>
      <c r="BB1395" s="55">
        <f t="shared" si="382"/>
        <v>1022.7149226521947</v>
      </c>
      <c r="BC1395" s="56">
        <f>IFERROR(VLOOKUP($F1395,Ref_Param!$L:$M,2,0),0)*AB1395</f>
        <v>133.34046976797873</v>
      </c>
      <c r="BD1395" s="56">
        <f>IFERROR(VLOOKUP($F1395,Ref_Param!$L:$M,2,0),0)*AC1395</f>
        <v>106.85284219629089</v>
      </c>
      <c r="BE1395" s="56">
        <f>IFERROR(VLOOKUP($F1395,Ref_Param!$L:$M,2,0),0)*AD1395</f>
        <v>0</v>
      </c>
      <c r="BF1395" s="56">
        <f>IFERROR(VLOOKUP($F1395,Ref_Param!$L:$M,2,0),0)*AE1395</f>
        <v>0</v>
      </c>
      <c r="BG1395" s="57">
        <f t="shared" si="383"/>
        <v>240.19331196426964</v>
      </c>
      <c r="BH1395" s="56">
        <f>IFERROR(VLOOKUP($F1395,Ref_Param!$L:$M,2,0),0)*AG1395</f>
        <v>0</v>
      </c>
      <c r="BI1395" s="56">
        <f>IFERROR(VLOOKUP($F1395,Ref_Param!$L:$M,2,0),0)*AH1395</f>
        <v>0</v>
      </c>
      <c r="BJ1395" s="56">
        <f>IFERROR(VLOOKUP($F1395,Ref_Param!$L:$M,2,0),0)*AI1395</f>
        <v>0</v>
      </c>
      <c r="BK1395" s="56">
        <f>IFERROR(VLOOKUP($F1395,Ref_Param!$L:$M,2,0),0)*AJ1395</f>
        <v>0</v>
      </c>
      <c r="BL1395" s="57">
        <f t="shared" si="384"/>
        <v>0</v>
      </c>
      <c r="BM1395" s="58">
        <f>IFERROR(VLOOKUP($F1395,Ref_Param!$L:$M,2,0),0)*AL1395</f>
        <v>0</v>
      </c>
      <c r="BN1395" s="59">
        <f>IFERROR(VLOOKUP($F1395,Ref_Param!$L:$M,2,0),0)*AM1395</f>
        <v>0</v>
      </c>
    </row>
    <row r="1396" spans="1:66" ht="15" customHeight="1" x14ac:dyDescent="0.3">
      <c r="A1396" s="91" t="str">
        <f t="shared" si="374"/>
        <v>EAISDigital - Business Process Management (Pega)</v>
      </c>
      <c r="B1396" s="43" t="s">
        <v>4152</v>
      </c>
      <c r="C1396" s="43" t="s">
        <v>4155</v>
      </c>
      <c r="D1396" s="43" t="s">
        <v>517</v>
      </c>
      <c r="E1396" s="66" t="s">
        <v>5244</v>
      </c>
      <c r="F1396" s="43" t="s">
        <v>20</v>
      </c>
      <c r="G1396" s="44" t="s">
        <v>1052</v>
      </c>
      <c r="H1396" s="41" t="s">
        <v>21</v>
      </c>
      <c r="I1396" s="66" t="s">
        <v>26</v>
      </c>
      <c r="J1396" s="43"/>
      <c r="K1396" s="66"/>
      <c r="L1396" s="43" t="s">
        <v>4110</v>
      </c>
      <c r="M1396" s="7"/>
      <c r="N1396" s="7"/>
      <c r="O1396" s="7"/>
      <c r="P1396" s="7"/>
      <c r="Q1396" s="46">
        <f t="shared" si="375"/>
        <v>0</v>
      </c>
      <c r="R1396" s="7"/>
      <c r="S1396" s="7"/>
      <c r="T1396" s="7"/>
      <c r="U1396" s="7"/>
      <c r="V1396" s="46">
        <f t="shared" si="376"/>
        <v>0</v>
      </c>
      <c r="W1396" s="7"/>
      <c r="X1396" s="7"/>
      <c r="Y1396" s="7"/>
      <c r="Z1396" s="7"/>
      <c r="AA1396" s="46">
        <f t="shared" si="377"/>
        <v>0</v>
      </c>
      <c r="AB1396" s="49"/>
      <c r="AC1396" s="49"/>
      <c r="AD1396" s="49">
        <v>126.584</v>
      </c>
      <c r="AE1396" s="49">
        <v>132</v>
      </c>
      <c r="AF1396" s="46">
        <f t="shared" si="378"/>
        <v>258.584</v>
      </c>
      <c r="AG1396" s="49">
        <v>130</v>
      </c>
      <c r="AH1396" s="49">
        <v>130</v>
      </c>
      <c r="AI1396" s="49">
        <v>130</v>
      </c>
      <c r="AJ1396" s="49">
        <v>130</v>
      </c>
      <c r="AK1396" s="46">
        <f t="shared" si="379"/>
        <v>520</v>
      </c>
      <c r="AL1396" s="48"/>
      <c r="AM1396" s="48"/>
      <c r="AN1396" s="50">
        <f>IFERROR(VLOOKUP($F1396,Ref_Param!$L:$M,2,0),0)*M1396</f>
        <v>0</v>
      </c>
      <c r="AO1396" s="50">
        <f>IFERROR(VLOOKUP($F1396,Ref_Param!$L:$M,2,0),0)*N1396</f>
        <v>0</v>
      </c>
      <c r="AP1396" s="50">
        <f>IFERROR(VLOOKUP($F1396,Ref_Param!$L:$M,2,0),0)*O1396</f>
        <v>0</v>
      </c>
      <c r="AQ1396" s="50">
        <f>IFERROR(VLOOKUP($F1396,Ref_Param!$L:$M,2,0),0)*P1396</f>
        <v>0</v>
      </c>
      <c r="AR1396" s="51">
        <f t="shared" si="380"/>
        <v>0</v>
      </c>
      <c r="AS1396" s="52">
        <f>IFERROR(VLOOKUP($F1396,Ref_Param!$L:$M,2,0),0)*R1396</f>
        <v>0</v>
      </c>
      <c r="AT1396" s="52">
        <f>IFERROR(VLOOKUP($F1396,Ref_Param!$L:$M,2,0),0)*S1396</f>
        <v>0</v>
      </c>
      <c r="AU1396" s="52">
        <f>IFERROR(VLOOKUP($F1396,Ref_Param!$L:$M,2,0),0)*T1396</f>
        <v>0</v>
      </c>
      <c r="AV1396" s="52">
        <f>IFERROR(VLOOKUP($F1396,Ref_Param!$L:$M,2,0),0)*U1396</f>
        <v>0</v>
      </c>
      <c r="AW1396" s="53">
        <f t="shared" si="381"/>
        <v>0</v>
      </c>
      <c r="AX1396" s="54">
        <f>IFERROR(VLOOKUP($F1396,Ref_Param!$L:$M,2,0),0)*W1396</f>
        <v>0</v>
      </c>
      <c r="AY1396" s="54">
        <f>IFERROR(VLOOKUP($F1396,Ref_Param!$L:$M,2,0),0)*X1396</f>
        <v>0</v>
      </c>
      <c r="AZ1396" s="54">
        <f>IFERROR(VLOOKUP($F1396,Ref_Param!$L:$M,2,0),0)*Y1396</f>
        <v>0</v>
      </c>
      <c r="BA1396" s="54">
        <f>IFERROR(VLOOKUP($F1396,Ref_Param!$L:$M,2,0),0)*Z1396</f>
        <v>0</v>
      </c>
      <c r="BB1396" s="55">
        <f t="shared" si="382"/>
        <v>0</v>
      </c>
      <c r="BC1396" s="56">
        <f>IFERROR(VLOOKUP($F1396,Ref_Param!$L:$M,2,0),0)*AB1396</f>
        <v>0</v>
      </c>
      <c r="BD1396" s="56">
        <f>IFERROR(VLOOKUP($F1396,Ref_Param!$L:$M,2,0),0)*AC1396</f>
        <v>0</v>
      </c>
      <c r="BE1396" s="56">
        <f>IFERROR(VLOOKUP($F1396,Ref_Param!$L:$M,2,0),0)*AD1396</f>
        <v>126.584</v>
      </c>
      <c r="BF1396" s="56">
        <f>IFERROR(VLOOKUP($F1396,Ref_Param!$L:$M,2,0),0)*AE1396</f>
        <v>132</v>
      </c>
      <c r="BG1396" s="57">
        <f t="shared" si="383"/>
        <v>258.584</v>
      </c>
      <c r="BH1396" s="56">
        <f>IFERROR(VLOOKUP($F1396,Ref_Param!$L:$M,2,0),0)*AG1396</f>
        <v>130</v>
      </c>
      <c r="BI1396" s="56">
        <f>IFERROR(VLOOKUP($F1396,Ref_Param!$L:$M,2,0),0)*AH1396</f>
        <v>130</v>
      </c>
      <c r="BJ1396" s="56">
        <f>IFERROR(VLOOKUP($F1396,Ref_Param!$L:$M,2,0),0)*AI1396</f>
        <v>130</v>
      </c>
      <c r="BK1396" s="56">
        <f>IFERROR(VLOOKUP($F1396,Ref_Param!$L:$M,2,0),0)*AJ1396</f>
        <v>130</v>
      </c>
      <c r="BL1396" s="57">
        <f t="shared" si="384"/>
        <v>520</v>
      </c>
      <c r="BM1396" s="58">
        <f>IFERROR(VLOOKUP($F1396,Ref_Param!$L:$M,2,0),0)*AL1396</f>
        <v>0</v>
      </c>
      <c r="BN1396" s="59">
        <f>IFERROR(VLOOKUP($F1396,Ref_Param!$L:$M,2,0),0)*AM1396</f>
        <v>0</v>
      </c>
    </row>
    <row r="1397" spans="1:66" ht="15" customHeight="1" x14ac:dyDescent="0.3">
      <c r="A1397" s="91" t="str">
        <f t="shared" ref="A1397:A1430" si="385">CONCATENATE(B1397,C1397)</f>
        <v>EAISDigital - Business Process Management (Pega)</v>
      </c>
      <c r="B1397" s="43" t="s">
        <v>4152</v>
      </c>
      <c r="C1397" s="43" t="s">
        <v>4155</v>
      </c>
      <c r="D1397" s="43" t="s">
        <v>2031</v>
      </c>
      <c r="E1397" s="66" t="s">
        <v>2032</v>
      </c>
      <c r="F1397" s="43" t="s">
        <v>3731</v>
      </c>
      <c r="G1397" s="44" t="s">
        <v>1052</v>
      </c>
      <c r="H1397" s="41" t="s">
        <v>21</v>
      </c>
      <c r="I1397" s="66" t="s">
        <v>26</v>
      </c>
      <c r="J1397" s="43"/>
      <c r="K1397" s="66"/>
      <c r="L1397" s="43" t="s">
        <v>4110</v>
      </c>
      <c r="M1397" s="7">
        <v>0</v>
      </c>
      <c r="N1397" s="7">
        <v>0</v>
      </c>
      <c r="O1397" s="7">
        <v>0</v>
      </c>
      <c r="P1397" s="7">
        <v>0</v>
      </c>
      <c r="Q1397" s="46">
        <f t="shared" ref="Q1397:Q1430" si="386">SUM(M1397:P1397)</f>
        <v>0</v>
      </c>
      <c r="R1397" s="7">
        <v>0</v>
      </c>
      <c r="S1397" s="7">
        <v>0</v>
      </c>
      <c r="T1397" s="7">
        <v>0</v>
      </c>
      <c r="U1397" s="7">
        <v>0</v>
      </c>
      <c r="V1397" s="46">
        <f t="shared" ref="V1397:V1430" si="387">SUM(R1397:U1397)</f>
        <v>0</v>
      </c>
      <c r="W1397" s="7">
        <v>31.75100000000003</v>
      </c>
      <c r="X1397" s="7">
        <v>56.724000000000196</v>
      </c>
      <c r="Y1397" s="7">
        <v>54.849999999999824</v>
      </c>
      <c r="Z1397" s="7">
        <v>23.470000000000091</v>
      </c>
      <c r="AA1397" s="46">
        <f t="shared" ref="AA1397:AA1430" si="388">SUM(W1397:Z1397)</f>
        <v>166.79500000000013</v>
      </c>
      <c r="AB1397" s="49">
        <v>2.3629999223066034</v>
      </c>
      <c r="AC1397" s="49">
        <v>5.6882299999999724</v>
      </c>
      <c r="AD1397" s="49"/>
      <c r="AE1397" s="49"/>
      <c r="AF1397" s="46">
        <f t="shared" ref="AF1397:AF1430" si="389">SUM(AB1397:AE1397)</f>
        <v>8.0512299223065753</v>
      </c>
      <c r="AG1397" s="49"/>
      <c r="AH1397" s="49"/>
      <c r="AI1397" s="49"/>
      <c r="AJ1397" s="49"/>
      <c r="AK1397" s="46">
        <f t="shared" ref="AK1397:AK1430" si="390">SUM(AG1397:AJ1397)</f>
        <v>0</v>
      </c>
      <c r="AL1397" s="48"/>
      <c r="AM1397" s="48"/>
      <c r="AN1397" s="50">
        <f>IFERROR(VLOOKUP($F1397,Ref_Param!$L:$M,2,0),0)*M1397</f>
        <v>0</v>
      </c>
      <c r="AO1397" s="50">
        <f>IFERROR(VLOOKUP($F1397,Ref_Param!$L:$M,2,0),0)*N1397</f>
        <v>0</v>
      </c>
      <c r="AP1397" s="50">
        <f>IFERROR(VLOOKUP($F1397,Ref_Param!$L:$M,2,0),0)*O1397</f>
        <v>0</v>
      </c>
      <c r="AQ1397" s="50">
        <f>IFERROR(VLOOKUP($F1397,Ref_Param!$L:$M,2,0),0)*P1397</f>
        <v>0</v>
      </c>
      <c r="AR1397" s="51">
        <f t="shared" ref="AR1397:AR1430" si="391">SUM(AN1397:AQ1397)</f>
        <v>0</v>
      </c>
      <c r="AS1397" s="52">
        <f>IFERROR(VLOOKUP($F1397,Ref_Param!$L:$M,2,0),0)*R1397</f>
        <v>0</v>
      </c>
      <c r="AT1397" s="52">
        <f>IFERROR(VLOOKUP($F1397,Ref_Param!$L:$M,2,0),0)*S1397</f>
        <v>0</v>
      </c>
      <c r="AU1397" s="52">
        <f>IFERROR(VLOOKUP($F1397,Ref_Param!$L:$M,2,0),0)*T1397</f>
        <v>0</v>
      </c>
      <c r="AV1397" s="52">
        <f>IFERROR(VLOOKUP($F1397,Ref_Param!$L:$M,2,0),0)*U1397</f>
        <v>0</v>
      </c>
      <c r="AW1397" s="53">
        <f t="shared" ref="AW1397:AW1430" si="392">SUM(AS1397:AV1397)</f>
        <v>0</v>
      </c>
      <c r="AX1397" s="54">
        <f>IFERROR(VLOOKUP($F1397,Ref_Param!$L:$M,2,0),0)*W1397</f>
        <v>0.38640623098454535</v>
      </c>
      <c r="AY1397" s="54">
        <f>IFERROR(VLOOKUP($F1397,Ref_Param!$L:$M,2,0),0)*X1397</f>
        <v>0.69032493610807233</v>
      </c>
      <c r="AZ1397" s="54">
        <f>IFERROR(VLOOKUP($F1397,Ref_Param!$L:$M,2,0),0)*Y1397</f>
        <v>0.66751855908482327</v>
      </c>
      <c r="BA1397" s="54">
        <f>IFERROR(VLOOKUP($F1397,Ref_Param!$L:$M,2,0),0)*Z1397</f>
        <v>0.28562735791651622</v>
      </c>
      <c r="BB1397" s="55">
        <f t="shared" ref="BB1397:BB1430" si="393">SUM(AX1397:BA1397)</f>
        <v>2.0298770840939571</v>
      </c>
      <c r="BC1397" s="56">
        <f>IFERROR(VLOOKUP($F1397,Ref_Param!$L:$M,2,0),0)*AB1397</f>
        <v>2.8757453113138712E-2</v>
      </c>
      <c r="BD1397" s="56">
        <f>IFERROR(VLOOKUP($F1397,Ref_Param!$L:$M,2,0),0)*AC1397</f>
        <v>6.9225142996227132E-2</v>
      </c>
      <c r="BE1397" s="56">
        <f>IFERROR(VLOOKUP($F1397,Ref_Param!$L:$M,2,0),0)*AD1397</f>
        <v>0</v>
      </c>
      <c r="BF1397" s="56">
        <f>IFERROR(VLOOKUP($F1397,Ref_Param!$L:$M,2,0),0)*AE1397</f>
        <v>0</v>
      </c>
      <c r="BG1397" s="57">
        <f t="shared" ref="BG1397:BG1430" si="394">SUM(BC1397:BF1397)</f>
        <v>9.7982596109365841E-2</v>
      </c>
      <c r="BH1397" s="56">
        <f>IFERROR(VLOOKUP($F1397,Ref_Param!$L:$M,2,0),0)*AG1397</f>
        <v>0</v>
      </c>
      <c r="BI1397" s="56">
        <f>IFERROR(VLOOKUP($F1397,Ref_Param!$L:$M,2,0),0)*AH1397</f>
        <v>0</v>
      </c>
      <c r="BJ1397" s="56">
        <f>IFERROR(VLOOKUP($F1397,Ref_Param!$L:$M,2,0),0)*AI1397</f>
        <v>0</v>
      </c>
      <c r="BK1397" s="56">
        <f>IFERROR(VLOOKUP($F1397,Ref_Param!$L:$M,2,0),0)*AJ1397</f>
        <v>0</v>
      </c>
      <c r="BL1397" s="57">
        <f t="shared" ref="BL1397:BL1430" si="395">SUM(BH1397:BK1397)</f>
        <v>0</v>
      </c>
      <c r="BM1397" s="58">
        <f>IFERROR(VLOOKUP($F1397,Ref_Param!$L:$M,2,0),0)*AL1397</f>
        <v>0</v>
      </c>
      <c r="BN1397" s="59">
        <f>IFERROR(VLOOKUP($F1397,Ref_Param!$L:$M,2,0),0)*AM1397</f>
        <v>0</v>
      </c>
    </row>
    <row r="1398" spans="1:66" ht="15" customHeight="1" x14ac:dyDescent="0.3">
      <c r="A1398" s="91" t="str">
        <f t="shared" si="385"/>
        <v>EAISDigital - Business Process Management (Pega)</v>
      </c>
      <c r="B1398" s="43" t="s">
        <v>4152</v>
      </c>
      <c r="C1398" s="43" t="s">
        <v>4155</v>
      </c>
      <c r="D1398" s="43" t="s">
        <v>2031</v>
      </c>
      <c r="E1398" s="66" t="s">
        <v>2032</v>
      </c>
      <c r="F1398" s="43" t="s">
        <v>20</v>
      </c>
      <c r="G1398" s="44" t="s">
        <v>1052</v>
      </c>
      <c r="H1398" s="41" t="s">
        <v>21</v>
      </c>
      <c r="I1398" s="66" t="s">
        <v>26</v>
      </c>
      <c r="J1398" s="43"/>
      <c r="K1398" s="66"/>
      <c r="L1398" s="43" t="s">
        <v>4110</v>
      </c>
      <c r="M1398" s="7">
        <v>11.110845766603395</v>
      </c>
      <c r="N1398" s="7">
        <v>13.7990010380774</v>
      </c>
      <c r="O1398" s="7">
        <v>54.792475670123721</v>
      </c>
      <c r="P1398" s="7">
        <v>201.48157100954336</v>
      </c>
      <c r="Q1398" s="46">
        <f t="shared" si="386"/>
        <v>281.18389348434789</v>
      </c>
      <c r="R1398" s="7">
        <v>272.35363104896447</v>
      </c>
      <c r="S1398" s="7">
        <v>190.82496222348783</v>
      </c>
      <c r="T1398" s="7">
        <v>213.06182842200084</v>
      </c>
      <c r="U1398" s="7">
        <v>220.28737472647327</v>
      </c>
      <c r="V1398" s="46">
        <f t="shared" si="387"/>
        <v>896.52779642092651</v>
      </c>
      <c r="W1398" s="7">
        <v>338.50131547161391</v>
      </c>
      <c r="X1398" s="7">
        <v>252.0086653158009</v>
      </c>
      <c r="Y1398" s="7">
        <v>248.83484983182711</v>
      </c>
      <c r="Z1398" s="7">
        <v>304.18783801430044</v>
      </c>
      <c r="AA1398" s="46">
        <f t="shared" si="388"/>
        <v>1143.5326686335425</v>
      </c>
      <c r="AB1398" s="49">
        <v>312.40225285360123</v>
      </c>
      <c r="AC1398" s="49">
        <v>282.85263870477769</v>
      </c>
      <c r="AD1398" s="49"/>
      <c r="AE1398" s="49"/>
      <c r="AF1398" s="46">
        <f t="shared" si="389"/>
        <v>595.25489155837886</v>
      </c>
      <c r="AG1398" s="49"/>
      <c r="AH1398" s="49"/>
      <c r="AI1398" s="49"/>
      <c r="AJ1398" s="49"/>
      <c r="AK1398" s="46">
        <f t="shared" si="390"/>
        <v>0</v>
      </c>
      <c r="AL1398" s="48"/>
      <c r="AM1398" s="48"/>
      <c r="AN1398" s="50">
        <f>IFERROR(VLOOKUP($F1398,Ref_Param!$L:$M,2,0),0)*M1398</f>
        <v>11.110845766603395</v>
      </c>
      <c r="AO1398" s="50">
        <f>IFERROR(VLOOKUP($F1398,Ref_Param!$L:$M,2,0),0)*N1398</f>
        <v>13.7990010380774</v>
      </c>
      <c r="AP1398" s="50">
        <f>IFERROR(VLOOKUP($F1398,Ref_Param!$L:$M,2,0),0)*O1398</f>
        <v>54.792475670123721</v>
      </c>
      <c r="AQ1398" s="50">
        <f>IFERROR(VLOOKUP($F1398,Ref_Param!$L:$M,2,0),0)*P1398</f>
        <v>201.48157100954336</v>
      </c>
      <c r="AR1398" s="51">
        <f t="shared" si="391"/>
        <v>281.18389348434789</v>
      </c>
      <c r="AS1398" s="52">
        <f>IFERROR(VLOOKUP($F1398,Ref_Param!$L:$M,2,0),0)*R1398</f>
        <v>272.35363104896447</v>
      </c>
      <c r="AT1398" s="52">
        <f>IFERROR(VLOOKUP($F1398,Ref_Param!$L:$M,2,0),0)*S1398</f>
        <v>190.82496222348783</v>
      </c>
      <c r="AU1398" s="52">
        <f>IFERROR(VLOOKUP($F1398,Ref_Param!$L:$M,2,0),0)*T1398</f>
        <v>213.06182842200084</v>
      </c>
      <c r="AV1398" s="52">
        <f>IFERROR(VLOOKUP($F1398,Ref_Param!$L:$M,2,0),0)*U1398</f>
        <v>220.28737472647327</v>
      </c>
      <c r="AW1398" s="53">
        <f t="shared" si="392"/>
        <v>896.52779642092651</v>
      </c>
      <c r="AX1398" s="54">
        <f>IFERROR(VLOOKUP($F1398,Ref_Param!$L:$M,2,0),0)*W1398</f>
        <v>338.50131547161391</v>
      </c>
      <c r="AY1398" s="54">
        <f>IFERROR(VLOOKUP($F1398,Ref_Param!$L:$M,2,0),0)*X1398</f>
        <v>252.0086653158009</v>
      </c>
      <c r="AZ1398" s="54">
        <f>IFERROR(VLOOKUP($F1398,Ref_Param!$L:$M,2,0),0)*Y1398</f>
        <v>248.83484983182711</v>
      </c>
      <c r="BA1398" s="54">
        <f>IFERROR(VLOOKUP($F1398,Ref_Param!$L:$M,2,0),0)*Z1398</f>
        <v>304.18783801430044</v>
      </c>
      <c r="BB1398" s="55">
        <f t="shared" si="393"/>
        <v>1143.5326686335425</v>
      </c>
      <c r="BC1398" s="56">
        <f>IFERROR(VLOOKUP($F1398,Ref_Param!$L:$M,2,0),0)*AB1398</f>
        <v>312.40225285360123</v>
      </c>
      <c r="BD1398" s="56">
        <f>IFERROR(VLOOKUP($F1398,Ref_Param!$L:$M,2,0),0)*AC1398</f>
        <v>282.85263870477769</v>
      </c>
      <c r="BE1398" s="56">
        <f>IFERROR(VLOOKUP($F1398,Ref_Param!$L:$M,2,0),0)*AD1398</f>
        <v>0</v>
      </c>
      <c r="BF1398" s="56">
        <f>IFERROR(VLOOKUP($F1398,Ref_Param!$L:$M,2,0),0)*AE1398</f>
        <v>0</v>
      </c>
      <c r="BG1398" s="57">
        <f t="shared" si="394"/>
        <v>595.25489155837886</v>
      </c>
      <c r="BH1398" s="56">
        <f>IFERROR(VLOOKUP($F1398,Ref_Param!$L:$M,2,0),0)*AG1398</f>
        <v>0</v>
      </c>
      <c r="BI1398" s="56">
        <f>IFERROR(VLOOKUP($F1398,Ref_Param!$L:$M,2,0),0)*AH1398</f>
        <v>0</v>
      </c>
      <c r="BJ1398" s="56">
        <f>IFERROR(VLOOKUP($F1398,Ref_Param!$L:$M,2,0),0)*AI1398</f>
        <v>0</v>
      </c>
      <c r="BK1398" s="56">
        <f>IFERROR(VLOOKUP($F1398,Ref_Param!$L:$M,2,0),0)*AJ1398</f>
        <v>0</v>
      </c>
      <c r="BL1398" s="57">
        <f t="shared" si="395"/>
        <v>0</v>
      </c>
      <c r="BM1398" s="58">
        <f>IFERROR(VLOOKUP($F1398,Ref_Param!$L:$M,2,0),0)*AL1398</f>
        <v>0</v>
      </c>
      <c r="BN1398" s="59">
        <f>IFERROR(VLOOKUP($F1398,Ref_Param!$L:$M,2,0),0)*AM1398</f>
        <v>0</v>
      </c>
    </row>
    <row r="1399" spans="1:66" ht="15" customHeight="1" x14ac:dyDescent="0.3">
      <c r="A1399" s="91" t="str">
        <f t="shared" si="385"/>
        <v>EAISDigital - Business Process Management (Pega)</v>
      </c>
      <c r="B1399" s="43" t="s">
        <v>4152</v>
      </c>
      <c r="C1399" s="43" t="s">
        <v>4155</v>
      </c>
      <c r="D1399" s="43" t="s">
        <v>2031</v>
      </c>
      <c r="E1399" s="66" t="s">
        <v>2032</v>
      </c>
      <c r="F1399" s="43" t="s">
        <v>20</v>
      </c>
      <c r="G1399" s="44" t="s">
        <v>1052</v>
      </c>
      <c r="H1399" s="41" t="s">
        <v>21</v>
      </c>
      <c r="I1399" s="66" t="s">
        <v>26</v>
      </c>
      <c r="J1399" s="43"/>
      <c r="K1399" s="66"/>
      <c r="L1399" s="43" t="s">
        <v>4110</v>
      </c>
      <c r="M1399" s="7"/>
      <c r="N1399" s="7"/>
      <c r="O1399" s="7"/>
      <c r="P1399" s="7"/>
      <c r="Q1399" s="46">
        <f t="shared" si="386"/>
        <v>0</v>
      </c>
      <c r="R1399" s="7"/>
      <c r="S1399" s="7"/>
      <c r="T1399" s="7"/>
      <c r="U1399" s="7"/>
      <c r="V1399" s="46">
        <f t="shared" si="387"/>
        <v>0</v>
      </c>
      <c r="W1399" s="7"/>
      <c r="X1399" s="7"/>
      <c r="Y1399" s="7"/>
      <c r="Z1399" s="7"/>
      <c r="AA1399" s="46">
        <f t="shared" si="388"/>
        <v>0</v>
      </c>
      <c r="AB1399" s="49"/>
      <c r="AC1399" s="49"/>
      <c r="AD1399" s="49">
        <v>175.827</v>
      </c>
      <c r="AE1399" s="49">
        <v>75</v>
      </c>
      <c r="AF1399" s="46">
        <f t="shared" si="389"/>
        <v>250.827</v>
      </c>
      <c r="AG1399" s="49">
        <v>75</v>
      </c>
      <c r="AH1399" s="49">
        <v>75</v>
      </c>
      <c r="AI1399" s="49">
        <v>75</v>
      </c>
      <c r="AJ1399" s="49">
        <v>75</v>
      </c>
      <c r="AK1399" s="46">
        <f t="shared" si="390"/>
        <v>300</v>
      </c>
      <c r="AL1399" s="48"/>
      <c r="AM1399" s="48"/>
      <c r="AN1399" s="50">
        <f>IFERROR(VLOOKUP($F1399,Ref_Param!$L:$M,2,0),0)*M1399</f>
        <v>0</v>
      </c>
      <c r="AO1399" s="50">
        <f>IFERROR(VLOOKUP($F1399,Ref_Param!$L:$M,2,0),0)*N1399</f>
        <v>0</v>
      </c>
      <c r="AP1399" s="50">
        <f>IFERROR(VLOOKUP($F1399,Ref_Param!$L:$M,2,0),0)*O1399</f>
        <v>0</v>
      </c>
      <c r="AQ1399" s="50">
        <f>IFERROR(VLOOKUP($F1399,Ref_Param!$L:$M,2,0),0)*P1399</f>
        <v>0</v>
      </c>
      <c r="AR1399" s="51">
        <f t="shared" si="391"/>
        <v>0</v>
      </c>
      <c r="AS1399" s="52">
        <f>IFERROR(VLOOKUP($F1399,Ref_Param!$L:$M,2,0),0)*R1399</f>
        <v>0</v>
      </c>
      <c r="AT1399" s="52">
        <f>IFERROR(VLOOKUP($F1399,Ref_Param!$L:$M,2,0),0)*S1399</f>
        <v>0</v>
      </c>
      <c r="AU1399" s="52">
        <f>IFERROR(VLOOKUP($F1399,Ref_Param!$L:$M,2,0),0)*T1399</f>
        <v>0</v>
      </c>
      <c r="AV1399" s="52">
        <f>IFERROR(VLOOKUP($F1399,Ref_Param!$L:$M,2,0),0)*U1399</f>
        <v>0</v>
      </c>
      <c r="AW1399" s="53">
        <f t="shared" si="392"/>
        <v>0</v>
      </c>
      <c r="AX1399" s="54">
        <f>IFERROR(VLOOKUP($F1399,Ref_Param!$L:$M,2,0),0)*W1399</f>
        <v>0</v>
      </c>
      <c r="AY1399" s="54">
        <f>IFERROR(VLOOKUP($F1399,Ref_Param!$L:$M,2,0),0)*X1399</f>
        <v>0</v>
      </c>
      <c r="AZ1399" s="54">
        <f>IFERROR(VLOOKUP($F1399,Ref_Param!$L:$M,2,0),0)*Y1399</f>
        <v>0</v>
      </c>
      <c r="BA1399" s="54">
        <f>IFERROR(VLOOKUP($F1399,Ref_Param!$L:$M,2,0),0)*Z1399</f>
        <v>0</v>
      </c>
      <c r="BB1399" s="55">
        <f t="shared" si="393"/>
        <v>0</v>
      </c>
      <c r="BC1399" s="56">
        <f>IFERROR(VLOOKUP($F1399,Ref_Param!$L:$M,2,0),0)*AB1399</f>
        <v>0</v>
      </c>
      <c r="BD1399" s="56">
        <f>IFERROR(VLOOKUP($F1399,Ref_Param!$L:$M,2,0),0)*AC1399</f>
        <v>0</v>
      </c>
      <c r="BE1399" s="56">
        <f>IFERROR(VLOOKUP($F1399,Ref_Param!$L:$M,2,0),0)*AD1399</f>
        <v>175.827</v>
      </c>
      <c r="BF1399" s="56">
        <f>IFERROR(VLOOKUP($F1399,Ref_Param!$L:$M,2,0),0)*AE1399</f>
        <v>75</v>
      </c>
      <c r="BG1399" s="57">
        <f t="shared" si="394"/>
        <v>250.827</v>
      </c>
      <c r="BH1399" s="56">
        <f>IFERROR(VLOOKUP($F1399,Ref_Param!$L:$M,2,0),0)*AG1399</f>
        <v>75</v>
      </c>
      <c r="BI1399" s="56">
        <f>IFERROR(VLOOKUP($F1399,Ref_Param!$L:$M,2,0),0)*AH1399</f>
        <v>75</v>
      </c>
      <c r="BJ1399" s="56">
        <f>IFERROR(VLOOKUP($F1399,Ref_Param!$L:$M,2,0),0)*AI1399</f>
        <v>75</v>
      </c>
      <c r="BK1399" s="56">
        <f>IFERROR(VLOOKUP($F1399,Ref_Param!$L:$M,2,0),0)*AJ1399</f>
        <v>75</v>
      </c>
      <c r="BL1399" s="57">
        <f t="shared" si="395"/>
        <v>300</v>
      </c>
      <c r="BM1399" s="58">
        <f>IFERROR(VLOOKUP($F1399,Ref_Param!$L:$M,2,0),0)*AL1399</f>
        <v>0</v>
      </c>
      <c r="BN1399" s="59">
        <f>IFERROR(VLOOKUP($F1399,Ref_Param!$L:$M,2,0),0)*AM1399</f>
        <v>0</v>
      </c>
    </row>
    <row r="1400" spans="1:66" ht="15" customHeight="1" x14ac:dyDescent="0.3">
      <c r="A1400" s="91" t="str">
        <f t="shared" si="385"/>
        <v>EAISDigital - Business Process Management (Pega)</v>
      </c>
      <c r="B1400" s="43" t="s">
        <v>4152</v>
      </c>
      <c r="C1400" s="43" t="s">
        <v>4155</v>
      </c>
      <c r="D1400" s="43" t="s">
        <v>550</v>
      </c>
      <c r="E1400" s="66" t="s">
        <v>5251</v>
      </c>
      <c r="F1400" s="43" t="s">
        <v>3731</v>
      </c>
      <c r="G1400" s="44" t="s">
        <v>1052</v>
      </c>
      <c r="H1400" s="41" t="s">
        <v>5426</v>
      </c>
      <c r="I1400" s="66" t="s">
        <v>38</v>
      </c>
      <c r="J1400" s="43"/>
      <c r="K1400" s="66"/>
      <c r="L1400" s="43" t="s">
        <v>4110</v>
      </c>
      <c r="M1400" s="7">
        <v>0</v>
      </c>
      <c r="N1400" s="7">
        <v>0</v>
      </c>
      <c r="O1400" s="7">
        <v>0</v>
      </c>
      <c r="P1400" s="7">
        <v>0</v>
      </c>
      <c r="Q1400" s="46">
        <f t="shared" si="386"/>
        <v>0</v>
      </c>
      <c r="R1400" s="7">
        <v>0</v>
      </c>
      <c r="S1400" s="7">
        <v>0</v>
      </c>
      <c r="T1400" s="7">
        <v>0</v>
      </c>
      <c r="U1400" s="7">
        <v>0</v>
      </c>
      <c r="V1400" s="46">
        <f t="shared" si="387"/>
        <v>0</v>
      </c>
      <c r="W1400" s="7">
        <v>10.735999999999981</v>
      </c>
      <c r="X1400" s="7">
        <v>0</v>
      </c>
      <c r="Y1400" s="7">
        <v>0</v>
      </c>
      <c r="Z1400" s="7">
        <v>-98.415999999999798</v>
      </c>
      <c r="AA1400" s="46">
        <f t="shared" si="388"/>
        <v>-87.679999999999822</v>
      </c>
      <c r="AB1400" s="49">
        <v>-14.136997342879695</v>
      </c>
      <c r="AC1400" s="49">
        <v>0</v>
      </c>
      <c r="AD1400" s="49"/>
      <c r="AE1400" s="49"/>
      <c r="AF1400" s="46">
        <f t="shared" si="389"/>
        <v>-14.136997342879695</v>
      </c>
      <c r="AG1400" s="49"/>
      <c r="AH1400" s="49"/>
      <c r="AI1400" s="49"/>
      <c r="AJ1400" s="49"/>
      <c r="AK1400" s="46">
        <f t="shared" si="390"/>
        <v>0</v>
      </c>
      <c r="AL1400" s="48"/>
      <c r="AM1400" s="48"/>
      <c r="AN1400" s="50">
        <f>IFERROR(VLOOKUP($F1400,Ref_Param!$L:$M,2,0),0)*M1400</f>
        <v>0</v>
      </c>
      <c r="AO1400" s="50">
        <f>IFERROR(VLOOKUP($F1400,Ref_Param!$L:$M,2,0),0)*N1400</f>
        <v>0</v>
      </c>
      <c r="AP1400" s="50">
        <f>IFERROR(VLOOKUP($F1400,Ref_Param!$L:$M,2,0),0)*O1400</f>
        <v>0</v>
      </c>
      <c r="AQ1400" s="50">
        <f>IFERROR(VLOOKUP($F1400,Ref_Param!$L:$M,2,0),0)*P1400</f>
        <v>0</v>
      </c>
      <c r="AR1400" s="51">
        <f t="shared" si="391"/>
        <v>0</v>
      </c>
      <c r="AS1400" s="52">
        <f>IFERROR(VLOOKUP($F1400,Ref_Param!$L:$M,2,0),0)*R1400</f>
        <v>0</v>
      </c>
      <c r="AT1400" s="52">
        <f>IFERROR(VLOOKUP($F1400,Ref_Param!$L:$M,2,0),0)*S1400</f>
        <v>0</v>
      </c>
      <c r="AU1400" s="52">
        <f>IFERROR(VLOOKUP($F1400,Ref_Param!$L:$M,2,0),0)*T1400</f>
        <v>0</v>
      </c>
      <c r="AV1400" s="52">
        <f>IFERROR(VLOOKUP($F1400,Ref_Param!$L:$M,2,0),0)*U1400</f>
        <v>0</v>
      </c>
      <c r="AW1400" s="53">
        <f t="shared" si="392"/>
        <v>0</v>
      </c>
      <c r="AX1400" s="54">
        <f>IFERROR(VLOOKUP($F1400,Ref_Param!$L:$M,2,0),0)*W1400</f>
        <v>0.13065595716198128</v>
      </c>
      <c r="AY1400" s="54">
        <f>IFERROR(VLOOKUP($F1400,Ref_Param!$L:$M,2,0),0)*X1400</f>
        <v>0</v>
      </c>
      <c r="AZ1400" s="54">
        <f>IFERROR(VLOOKUP($F1400,Ref_Param!$L:$M,2,0),0)*Y1400</f>
        <v>0</v>
      </c>
      <c r="BA1400" s="54">
        <f>IFERROR(VLOOKUP($F1400,Ref_Param!$L:$M,2,0),0)*Z1400</f>
        <v>-1.1977120603626625</v>
      </c>
      <c r="BB1400" s="55">
        <f t="shared" si="393"/>
        <v>-1.0670561032006813</v>
      </c>
      <c r="BC1400" s="56">
        <f>IFERROR(VLOOKUP($F1400,Ref_Param!$L:$M,2,0),0)*AB1400</f>
        <v>-0.17204572645588076</v>
      </c>
      <c r="BD1400" s="56">
        <f>IFERROR(VLOOKUP($F1400,Ref_Param!$L:$M,2,0),0)*AC1400</f>
        <v>0</v>
      </c>
      <c r="BE1400" s="56">
        <f>IFERROR(VLOOKUP($F1400,Ref_Param!$L:$M,2,0),0)*AD1400</f>
        <v>0</v>
      </c>
      <c r="BF1400" s="56">
        <f>IFERROR(VLOOKUP($F1400,Ref_Param!$L:$M,2,0),0)*AE1400</f>
        <v>0</v>
      </c>
      <c r="BG1400" s="57">
        <f t="shared" si="394"/>
        <v>-0.17204572645588076</v>
      </c>
      <c r="BH1400" s="56">
        <f>IFERROR(VLOOKUP($F1400,Ref_Param!$L:$M,2,0),0)*AG1400</f>
        <v>0</v>
      </c>
      <c r="BI1400" s="56">
        <f>IFERROR(VLOOKUP($F1400,Ref_Param!$L:$M,2,0),0)*AH1400</f>
        <v>0</v>
      </c>
      <c r="BJ1400" s="56">
        <f>IFERROR(VLOOKUP($F1400,Ref_Param!$L:$M,2,0),0)*AI1400</f>
        <v>0</v>
      </c>
      <c r="BK1400" s="56">
        <f>IFERROR(VLOOKUP($F1400,Ref_Param!$L:$M,2,0),0)*AJ1400</f>
        <v>0</v>
      </c>
      <c r="BL1400" s="57">
        <f t="shared" si="395"/>
        <v>0</v>
      </c>
      <c r="BM1400" s="58">
        <f>IFERROR(VLOOKUP($F1400,Ref_Param!$L:$M,2,0),0)*AL1400</f>
        <v>0</v>
      </c>
      <c r="BN1400" s="59">
        <f>IFERROR(VLOOKUP($F1400,Ref_Param!$L:$M,2,0),0)*AM1400</f>
        <v>0</v>
      </c>
    </row>
    <row r="1401" spans="1:66" ht="15" customHeight="1" x14ac:dyDescent="0.3">
      <c r="A1401" s="91" t="str">
        <f t="shared" si="385"/>
        <v>EAISDigital - Business Process Management (Pega)</v>
      </c>
      <c r="B1401" s="43" t="s">
        <v>4152</v>
      </c>
      <c r="C1401" s="43" t="s">
        <v>4155</v>
      </c>
      <c r="D1401" s="43" t="s">
        <v>550</v>
      </c>
      <c r="E1401" s="66" t="s">
        <v>5251</v>
      </c>
      <c r="F1401" s="43" t="s">
        <v>20</v>
      </c>
      <c r="G1401" s="44" t="s">
        <v>1052</v>
      </c>
      <c r="H1401" s="41" t="s">
        <v>5426</v>
      </c>
      <c r="I1401" s="66" t="s">
        <v>22</v>
      </c>
      <c r="J1401" s="43"/>
      <c r="K1401" s="66"/>
      <c r="L1401" s="43" t="s">
        <v>4110</v>
      </c>
      <c r="M1401" s="7"/>
      <c r="N1401" s="7"/>
      <c r="O1401" s="7"/>
      <c r="P1401" s="7"/>
      <c r="Q1401" s="46">
        <f t="shared" si="386"/>
        <v>0</v>
      </c>
      <c r="R1401" s="7"/>
      <c r="S1401" s="7"/>
      <c r="T1401" s="7"/>
      <c r="U1401" s="7"/>
      <c r="V1401" s="46">
        <f t="shared" si="387"/>
        <v>0</v>
      </c>
      <c r="W1401" s="7"/>
      <c r="X1401" s="7"/>
      <c r="Y1401" s="7"/>
      <c r="Z1401" s="7"/>
      <c r="AA1401" s="46">
        <f t="shared" si="388"/>
        <v>0</v>
      </c>
      <c r="AB1401" s="49"/>
      <c r="AC1401" s="49"/>
      <c r="AD1401" s="49">
        <v>1250</v>
      </c>
      <c r="AE1401" s="49">
        <v>1300</v>
      </c>
      <c r="AF1401" s="46">
        <f t="shared" si="389"/>
        <v>2550</v>
      </c>
      <c r="AG1401" s="49">
        <v>1210</v>
      </c>
      <c r="AH1401" s="49">
        <v>1210</v>
      </c>
      <c r="AI1401" s="49">
        <v>1100</v>
      </c>
      <c r="AJ1401" s="49">
        <v>1210</v>
      </c>
      <c r="AK1401" s="46">
        <f t="shared" si="390"/>
        <v>4730</v>
      </c>
      <c r="AL1401" s="48"/>
      <c r="AM1401" s="48"/>
      <c r="AN1401" s="50">
        <f>IFERROR(VLOOKUP($F1401,Ref_Param!$L:$M,2,0),0)*M1401</f>
        <v>0</v>
      </c>
      <c r="AO1401" s="50">
        <f>IFERROR(VLOOKUP($F1401,Ref_Param!$L:$M,2,0),0)*N1401</f>
        <v>0</v>
      </c>
      <c r="AP1401" s="50">
        <f>IFERROR(VLOOKUP($F1401,Ref_Param!$L:$M,2,0),0)*O1401</f>
        <v>0</v>
      </c>
      <c r="AQ1401" s="50">
        <f>IFERROR(VLOOKUP($F1401,Ref_Param!$L:$M,2,0),0)*P1401</f>
        <v>0</v>
      </c>
      <c r="AR1401" s="51">
        <f t="shared" si="391"/>
        <v>0</v>
      </c>
      <c r="AS1401" s="52">
        <f>IFERROR(VLOOKUP($F1401,Ref_Param!$L:$M,2,0),0)*R1401</f>
        <v>0</v>
      </c>
      <c r="AT1401" s="52">
        <f>IFERROR(VLOOKUP($F1401,Ref_Param!$L:$M,2,0),0)*S1401</f>
        <v>0</v>
      </c>
      <c r="AU1401" s="52">
        <f>IFERROR(VLOOKUP($F1401,Ref_Param!$L:$M,2,0),0)*T1401</f>
        <v>0</v>
      </c>
      <c r="AV1401" s="52">
        <f>IFERROR(VLOOKUP($F1401,Ref_Param!$L:$M,2,0),0)*U1401</f>
        <v>0</v>
      </c>
      <c r="AW1401" s="53">
        <f t="shared" si="392"/>
        <v>0</v>
      </c>
      <c r="AX1401" s="54">
        <f>IFERROR(VLOOKUP($F1401,Ref_Param!$L:$M,2,0),0)*W1401</f>
        <v>0</v>
      </c>
      <c r="AY1401" s="54">
        <f>IFERROR(VLOOKUP($F1401,Ref_Param!$L:$M,2,0),0)*X1401</f>
        <v>0</v>
      </c>
      <c r="AZ1401" s="54">
        <f>IFERROR(VLOOKUP($F1401,Ref_Param!$L:$M,2,0),0)*Y1401</f>
        <v>0</v>
      </c>
      <c r="BA1401" s="54">
        <f>IFERROR(VLOOKUP($F1401,Ref_Param!$L:$M,2,0),0)*Z1401</f>
        <v>0</v>
      </c>
      <c r="BB1401" s="55">
        <f t="shared" si="393"/>
        <v>0</v>
      </c>
      <c r="BC1401" s="56">
        <f>IFERROR(VLOOKUP($F1401,Ref_Param!$L:$M,2,0),0)*AB1401</f>
        <v>0</v>
      </c>
      <c r="BD1401" s="56">
        <f>IFERROR(VLOOKUP($F1401,Ref_Param!$L:$M,2,0),0)*AC1401</f>
        <v>0</v>
      </c>
      <c r="BE1401" s="56">
        <f>IFERROR(VLOOKUP($F1401,Ref_Param!$L:$M,2,0),0)*AD1401</f>
        <v>1250</v>
      </c>
      <c r="BF1401" s="56">
        <f>IFERROR(VLOOKUP($F1401,Ref_Param!$L:$M,2,0),0)*AE1401</f>
        <v>1300</v>
      </c>
      <c r="BG1401" s="57">
        <f t="shared" si="394"/>
        <v>2550</v>
      </c>
      <c r="BH1401" s="56">
        <f>IFERROR(VLOOKUP($F1401,Ref_Param!$L:$M,2,0),0)*AG1401</f>
        <v>1210</v>
      </c>
      <c r="BI1401" s="56">
        <f>IFERROR(VLOOKUP($F1401,Ref_Param!$L:$M,2,0),0)*AH1401</f>
        <v>1210</v>
      </c>
      <c r="BJ1401" s="56">
        <f>IFERROR(VLOOKUP($F1401,Ref_Param!$L:$M,2,0),0)*AI1401</f>
        <v>1100</v>
      </c>
      <c r="BK1401" s="56">
        <f>IFERROR(VLOOKUP($F1401,Ref_Param!$L:$M,2,0),0)*AJ1401</f>
        <v>1210</v>
      </c>
      <c r="BL1401" s="57">
        <f t="shared" si="395"/>
        <v>4730</v>
      </c>
      <c r="BM1401" s="58">
        <f>IFERROR(VLOOKUP($F1401,Ref_Param!$L:$M,2,0),0)*AL1401</f>
        <v>0</v>
      </c>
      <c r="BN1401" s="59">
        <f>IFERROR(VLOOKUP($F1401,Ref_Param!$L:$M,2,0),0)*AM1401</f>
        <v>0</v>
      </c>
    </row>
    <row r="1402" spans="1:66" ht="15" customHeight="1" x14ac:dyDescent="0.3">
      <c r="A1402" s="91" t="str">
        <f t="shared" si="385"/>
        <v>EAISDigital - Business Process Management (Pega)</v>
      </c>
      <c r="B1402" s="43" t="s">
        <v>4152</v>
      </c>
      <c r="C1402" s="43" t="s">
        <v>4155</v>
      </c>
      <c r="D1402" s="43" t="s">
        <v>550</v>
      </c>
      <c r="E1402" s="66" t="s">
        <v>5251</v>
      </c>
      <c r="F1402" s="43" t="s">
        <v>20</v>
      </c>
      <c r="G1402" s="44" t="s">
        <v>1052</v>
      </c>
      <c r="H1402" s="41" t="s">
        <v>5426</v>
      </c>
      <c r="I1402" s="66" t="s">
        <v>38</v>
      </c>
      <c r="J1402" s="43"/>
      <c r="K1402" s="66"/>
      <c r="L1402" s="43" t="s">
        <v>4110</v>
      </c>
      <c r="M1402" s="7">
        <v>33.481972645271767</v>
      </c>
      <c r="N1402" s="7">
        <v>26.54034716698483</v>
      </c>
      <c r="O1402" s="7">
        <v>109.60340220572246</v>
      </c>
      <c r="P1402" s="7">
        <v>94.48084260774425</v>
      </c>
      <c r="Q1402" s="46">
        <f t="shared" si="386"/>
        <v>264.10656462572331</v>
      </c>
      <c r="R1402" s="7">
        <v>692.86014183807356</v>
      </c>
      <c r="S1402" s="7">
        <v>1054.4061982058151</v>
      </c>
      <c r="T1402" s="7">
        <v>999.67934896917404</v>
      </c>
      <c r="U1402" s="7">
        <v>820.34980200474649</v>
      </c>
      <c r="V1402" s="46">
        <f t="shared" si="387"/>
        <v>3567.2954910178091</v>
      </c>
      <c r="W1402" s="7">
        <v>764.84171765359906</v>
      </c>
      <c r="X1402" s="7">
        <v>848.45328644715573</v>
      </c>
      <c r="Y1402" s="7">
        <v>1040.6710675949489</v>
      </c>
      <c r="Z1402" s="7">
        <v>1036.6511231497923</v>
      </c>
      <c r="AA1402" s="46">
        <f t="shared" si="388"/>
        <v>3690.6171948454958</v>
      </c>
      <c r="AB1402" s="49">
        <v>1123.7392903995585</v>
      </c>
      <c r="AC1402" s="49">
        <v>1231.8929671826772</v>
      </c>
      <c r="AD1402" s="49"/>
      <c r="AE1402" s="49"/>
      <c r="AF1402" s="46">
        <f t="shared" si="389"/>
        <v>2355.632257582236</v>
      </c>
      <c r="AG1402" s="49"/>
      <c r="AH1402" s="49"/>
      <c r="AI1402" s="49"/>
      <c r="AJ1402" s="49"/>
      <c r="AK1402" s="46">
        <f t="shared" si="390"/>
        <v>0</v>
      </c>
      <c r="AL1402" s="48"/>
      <c r="AM1402" s="48"/>
      <c r="AN1402" s="50">
        <f>IFERROR(VLOOKUP($F1402,Ref_Param!$L:$M,2,0),0)*M1402</f>
        <v>33.481972645271767</v>
      </c>
      <c r="AO1402" s="50">
        <f>IFERROR(VLOOKUP($F1402,Ref_Param!$L:$M,2,0),0)*N1402</f>
        <v>26.54034716698483</v>
      </c>
      <c r="AP1402" s="50">
        <f>IFERROR(VLOOKUP($F1402,Ref_Param!$L:$M,2,0),0)*O1402</f>
        <v>109.60340220572246</v>
      </c>
      <c r="AQ1402" s="50">
        <f>IFERROR(VLOOKUP($F1402,Ref_Param!$L:$M,2,0),0)*P1402</f>
        <v>94.48084260774425</v>
      </c>
      <c r="AR1402" s="51">
        <f t="shared" si="391"/>
        <v>264.10656462572331</v>
      </c>
      <c r="AS1402" s="52">
        <f>IFERROR(VLOOKUP($F1402,Ref_Param!$L:$M,2,0),0)*R1402</f>
        <v>692.86014183807356</v>
      </c>
      <c r="AT1402" s="52">
        <f>IFERROR(VLOOKUP($F1402,Ref_Param!$L:$M,2,0),0)*S1402</f>
        <v>1054.4061982058151</v>
      </c>
      <c r="AU1402" s="52">
        <f>IFERROR(VLOOKUP($F1402,Ref_Param!$L:$M,2,0),0)*T1402</f>
        <v>999.67934896917404</v>
      </c>
      <c r="AV1402" s="52">
        <f>IFERROR(VLOOKUP($F1402,Ref_Param!$L:$M,2,0),0)*U1402</f>
        <v>820.34980200474649</v>
      </c>
      <c r="AW1402" s="53">
        <f t="shared" si="392"/>
        <v>3567.2954910178091</v>
      </c>
      <c r="AX1402" s="54">
        <f>IFERROR(VLOOKUP($F1402,Ref_Param!$L:$M,2,0),0)*W1402</f>
        <v>764.84171765359906</v>
      </c>
      <c r="AY1402" s="54">
        <f>IFERROR(VLOOKUP($F1402,Ref_Param!$L:$M,2,0),0)*X1402</f>
        <v>848.45328644715573</v>
      </c>
      <c r="AZ1402" s="54">
        <f>IFERROR(VLOOKUP($F1402,Ref_Param!$L:$M,2,0),0)*Y1402</f>
        <v>1040.6710675949489</v>
      </c>
      <c r="BA1402" s="54">
        <f>IFERROR(VLOOKUP($F1402,Ref_Param!$L:$M,2,0),0)*Z1402</f>
        <v>1036.6511231497923</v>
      </c>
      <c r="BB1402" s="55">
        <f t="shared" si="393"/>
        <v>3690.6171948454958</v>
      </c>
      <c r="BC1402" s="56">
        <f>IFERROR(VLOOKUP($F1402,Ref_Param!$L:$M,2,0),0)*AB1402</f>
        <v>1123.7392903995585</v>
      </c>
      <c r="BD1402" s="56">
        <f>IFERROR(VLOOKUP($F1402,Ref_Param!$L:$M,2,0),0)*AC1402</f>
        <v>1231.8929671826772</v>
      </c>
      <c r="BE1402" s="56">
        <f>IFERROR(VLOOKUP($F1402,Ref_Param!$L:$M,2,0),0)*AD1402</f>
        <v>0</v>
      </c>
      <c r="BF1402" s="56">
        <f>IFERROR(VLOOKUP($F1402,Ref_Param!$L:$M,2,0),0)*AE1402</f>
        <v>0</v>
      </c>
      <c r="BG1402" s="57">
        <f t="shared" si="394"/>
        <v>2355.632257582236</v>
      </c>
      <c r="BH1402" s="56">
        <f>IFERROR(VLOOKUP($F1402,Ref_Param!$L:$M,2,0),0)*AG1402</f>
        <v>0</v>
      </c>
      <c r="BI1402" s="56">
        <f>IFERROR(VLOOKUP($F1402,Ref_Param!$L:$M,2,0),0)*AH1402</f>
        <v>0</v>
      </c>
      <c r="BJ1402" s="56">
        <f>IFERROR(VLOOKUP($F1402,Ref_Param!$L:$M,2,0),0)*AI1402</f>
        <v>0</v>
      </c>
      <c r="BK1402" s="56">
        <f>IFERROR(VLOOKUP($F1402,Ref_Param!$L:$M,2,0),0)*AJ1402</f>
        <v>0</v>
      </c>
      <c r="BL1402" s="57">
        <f t="shared" si="395"/>
        <v>0</v>
      </c>
      <c r="BM1402" s="58">
        <f>IFERROR(VLOOKUP($F1402,Ref_Param!$L:$M,2,0),0)*AL1402</f>
        <v>0</v>
      </c>
      <c r="BN1402" s="59">
        <f>IFERROR(VLOOKUP($F1402,Ref_Param!$L:$M,2,0),0)*AM1402</f>
        <v>0</v>
      </c>
    </row>
    <row r="1403" spans="1:66" ht="15" customHeight="1" x14ac:dyDescent="0.3">
      <c r="A1403" s="91" t="str">
        <f t="shared" si="385"/>
        <v>EAISDigital - Business Process Management (Pega)</v>
      </c>
      <c r="B1403" s="43" t="s">
        <v>4152</v>
      </c>
      <c r="C1403" s="43" t="s">
        <v>4155</v>
      </c>
      <c r="D1403" s="43" t="s">
        <v>568</v>
      </c>
      <c r="E1403" s="66" t="s">
        <v>5252</v>
      </c>
      <c r="F1403" s="43" t="s">
        <v>569</v>
      </c>
      <c r="G1403" s="44" t="s">
        <v>1052</v>
      </c>
      <c r="H1403" s="41" t="s">
        <v>53</v>
      </c>
      <c r="I1403" s="66" t="s">
        <v>22</v>
      </c>
      <c r="J1403" s="43"/>
      <c r="K1403" s="66"/>
      <c r="L1403" s="43" t="s">
        <v>4110</v>
      </c>
      <c r="M1403" s="7">
        <v>1451.8068067342597</v>
      </c>
      <c r="N1403" s="7">
        <v>1402.6426898488205</v>
      </c>
      <c r="O1403" s="7">
        <v>1170.9001794364024</v>
      </c>
      <c r="P1403" s="7">
        <v>965.15569559775554</v>
      </c>
      <c r="Q1403" s="46">
        <f t="shared" si="386"/>
        <v>4990.5053716172379</v>
      </c>
      <c r="R1403" s="7">
        <v>811.22334186715318</v>
      </c>
      <c r="S1403" s="7">
        <v>710.40891244834359</v>
      </c>
      <c r="T1403" s="7">
        <v>572.55614516200058</v>
      </c>
      <c r="U1403" s="7">
        <v>443.48714420085616</v>
      </c>
      <c r="V1403" s="46">
        <f t="shared" si="387"/>
        <v>2537.6755436783533</v>
      </c>
      <c r="W1403" s="7">
        <v>360.28393558790549</v>
      </c>
      <c r="X1403" s="7">
        <v>398.68628567129997</v>
      </c>
      <c r="Y1403" s="7">
        <v>337.76774258790999</v>
      </c>
      <c r="Z1403" s="7">
        <v>364.58888717914158</v>
      </c>
      <c r="AA1403" s="46">
        <f t="shared" si="388"/>
        <v>1461.3268510262569</v>
      </c>
      <c r="AB1403" s="49">
        <v>9.3335604041280931</v>
      </c>
      <c r="AC1403" s="49">
        <v>770.62560921753925</v>
      </c>
      <c r="AD1403" s="49"/>
      <c r="AE1403" s="49"/>
      <c r="AF1403" s="46">
        <f t="shared" si="389"/>
        <v>779.95916962166734</v>
      </c>
      <c r="AG1403" s="49"/>
      <c r="AH1403" s="49"/>
      <c r="AI1403" s="49"/>
      <c r="AJ1403" s="49"/>
      <c r="AK1403" s="46">
        <f t="shared" si="390"/>
        <v>0</v>
      </c>
      <c r="AL1403" s="48"/>
      <c r="AM1403" s="48"/>
      <c r="AN1403" s="50">
        <f>IFERROR(VLOOKUP($F1403,Ref_Param!$L:$M,2,0),0)*M1403</f>
        <v>140.28655282305007</v>
      </c>
      <c r="AO1403" s="50">
        <f>IFERROR(VLOOKUP($F1403,Ref_Param!$L:$M,2,0),0)*N1403</f>
        <v>135.5358763222543</v>
      </c>
      <c r="AP1403" s="50">
        <f>IFERROR(VLOOKUP($F1403,Ref_Param!$L:$M,2,0),0)*O1403</f>
        <v>113.14284318759933</v>
      </c>
      <c r="AQ1403" s="50">
        <f>IFERROR(VLOOKUP($F1403,Ref_Param!$L:$M,2,0),0)*P1403</f>
        <v>93.261971802922972</v>
      </c>
      <c r="AR1403" s="51">
        <f t="shared" si="391"/>
        <v>482.22724413582665</v>
      </c>
      <c r="AS1403" s="52">
        <f>IFERROR(VLOOKUP($F1403,Ref_Param!$L:$M,2,0),0)*R1403</f>
        <v>78.387651629855142</v>
      </c>
      <c r="AT1403" s="52">
        <f>IFERROR(VLOOKUP($F1403,Ref_Param!$L:$M,2,0),0)*S1403</f>
        <v>68.646060178165371</v>
      </c>
      <c r="AU1403" s="52">
        <f>IFERROR(VLOOKUP($F1403,Ref_Param!$L:$M,2,0),0)*T1403</f>
        <v>55.325493398883843</v>
      </c>
      <c r="AV1403" s="52">
        <f>IFERROR(VLOOKUP($F1403,Ref_Param!$L:$M,2,0),0)*U1403</f>
        <v>42.85369264883532</v>
      </c>
      <c r="AW1403" s="53">
        <f t="shared" si="392"/>
        <v>245.2128978557397</v>
      </c>
      <c r="AX1403" s="54">
        <f>IFERROR(VLOOKUP($F1403,Ref_Param!$L:$M,2,0),0)*W1403</f>
        <v>34.813854795764513</v>
      </c>
      <c r="AY1403" s="54">
        <f>IFERROR(VLOOKUP($F1403,Ref_Param!$L:$M,2,0),0)*X1403</f>
        <v>38.524633177925303</v>
      </c>
      <c r="AZ1403" s="54">
        <f>IFERROR(VLOOKUP($F1403,Ref_Param!$L:$M,2,0),0)*Y1403</f>
        <v>32.638138933284722</v>
      </c>
      <c r="BA1403" s="54">
        <f>IFERROR(VLOOKUP($F1403,Ref_Param!$L:$M,2,0),0)*Z1403</f>
        <v>35.22983770478745</v>
      </c>
      <c r="BB1403" s="55">
        <f t="shared" si="393"/>
        <v>141.20646461176199</v>
      </c>
      <c r="BC1403" s="56">
        <f>IFERROR(VLOOKUP($F1403,Ref_Param!$L:$M,2,0),0)*AB1403</f>
        <v>0.90189204829958713</v>
      </c>
      <c r="BD1403" s="56">
        <f>IFERROR(VLOOKUP($F1403,Ref_Param!$L:$M,2,0),0)*AC1403</f>
        <v>74.46473575742074</v>
      </c>
      <c r="BE1403" s="56">
        <f>IFERROR(VLOOKUP($F1403,Ref_Param!$L:$M,2,0),0)*AD1403</f>
        <v>0</v>
      </c>
      <c r="BF1403" s="56">
        <f>IFERROR(VLOOKUP($F1403,Ref_Param!$L:$M,2,0),0)*AE1403</f>
        <v>0</v>
      </c>
      <c r="BG1403" s="57">
        <f t="shared" si="394"/>
        <v>75.366627805720327</v>
      </c>
      <c r="BH1403" s="56">
        <f>IFERROR(VLOOKUP($F1403,Ref_Param!$L:$M,2,0),0)*AG1403</f>
        <v>0</v>
      </c>
      <c r="BI1403" s="56">
        <f>IFERROR(VLOOKUP($F1403,Ref_Param!$L:$M,2,0),0)*AH1403</f>
        <v>0</v>
      </c>
      <c r="BJ1403" s="56">
        <f>IFERROR(VLOOKUP($F1403,Ref_Param!$L:$M,2,0),0)*AI1403</f>
        <v>0</v>
      </c>
      <c r="BK1403" s="56">
        <f>IFERROR(VLOOKUP($F1403,Ref_Param!$L:$M,2,0),0)*AJ1403</f>
        <v>0</v>
      </c>
      <c r="BL1403" s="57">
        <f t="shared" si="395"/>
        <v>0</v>
      </c>
      <c r="BM1403" s="58">
        <f>IFERROR(VLOOKUP($F1403,Ref_Param!$L:$M,2,0),0)*AL1403</f>
        <v>0</v>
      </c>
      <c r="BN1403" s="59">
        <f>IFERROR(VLOOKUP($F1403,Ref_Param!$L:$M,2,0),0)*AM1403</f>
        <v>0</v>
      </c>
    </row>
    <row r="1404" spans="1:66" ht="15" customHeight="1" x14ac:dyDescent="0.3">
      <c r="A1404" s="91" t="str">
        <f t="shared" si="385"/>
        <v>EAISDigital - Business Process Management (Pega)</v>
      </c>
      <c r="B1404" s="43" t="s">
        <v>4152</v>
      </c>
      <c r="C1404" s="43" t="s">
        <v>4155</v>
      </c>
      <c r="D1404" s="43" t="s">
        <v>568</v>
      </c>
      <c r="E1404" s="66" t="s">
        <v>5252</v>
      </c>
      <c r="F1404" s="43" t="s">
        <v>20</v>
      </c>
      <c r="G1404" s="44" t="s">
        <v>1052</v>
      </c>
      <c r="H1404" s="41" t="s">
        <v>53</v>
      </c>
      <c r="I1404" s="66" t="s">
        <v>22</v>
      </c>
      <c r="J1404" s="43"/>
      <c r="K1404" s="66"/>
      <c r="L1404" s="43" t="s">
        <v>4110</v>
      </c>
      <c r="M1404" s="7"/>
      <c r="N1404" s="7"/>
      <c r="O1404" s="7"/>
      <c r="P1404" s="7"/>
      <c r="Q1404" s="46">
        <f t="shared" si="386"/>
        <v>0</v>
      </c>
      <c r="R1404" s="7"/>
      <c r="S1404" s="7"/>
      <c r="T1404" s="7"/>
      <c r="U1404" s="7"/>
      <c r="V1404" s="46">
        <f t="shared" si="387"/>
        <v>0</v>
      </c>
      <c r="W1404" s="7"/>
      <c r="X1404" s="7"/>
      <c r="Y1404" s="7"/>
      <c r="Z1404" s="7"/>
      <c r="AA1404" s="46">
        <f t="shared" si="388"/>
        <v>0</v>
      </c>
      <c r="AB1404" s="49"/>
      <c r="AC1404" s="49"/>
      <c r="AD1404" s="49">
        <v>36</v>
      </c>
      <c r="AE1404" s="49">
        <v>36</v>
      </c>
      <c r="AF1404" s="46">
        <f t="shared" si="389"/>
        <v>72</v>
      </c>
      <c r="AG1404" s="49">
        <v>36</v>
      </c>
      <c r="AH1404" s="49">
        <v>36</v>
      </c>
      <c r="AI1404" s="49">
        <v>36</v>
      </c>
      <c r="AJ1404" s="49">
        <v>36</v>
      </c>
      <c r="AK1404" s="46">
        <f t="shared" si="390"/>
        <v>144</v>
      </c>
      <c r="AL1404" s="48"/>
      <c r="AM1404" s="48"/>
      <c r="AN1404" s="50">
        <f>IFERROR(VLOOKUP($F1404,Ref_Param!$L:$M,2,0),0)*M1404</f>
        <v>0</v>
      </c>
      <c r="AO1404" s="50">
        <f>IFERROR(VLOOKUP($F1404,Ref_Param!$L:$M,2,0),0)*N1404</f>
        <v>0</v>
      </c>
      <c r="AP1404" s="50">
        <f>IFERROR(VLOOKUP($F1404,Ref_Param!$L:$M,2,0),0)*O1404</f>
        <v>0</v>
      </c>
      <c r="AQ1404" s="50">
        <f>IFERROR(VLOOKUP($F1404,Ref_Param!$L:$M,2,0),0)*P1404</f>
        <v>0</v>
      </c>
      <c r="AR1404" s="51">
        <f t="shared" si="391"/>
        <v>0</v>
      </c>
      <c r="AS1404" s="52">
        <f>IFERROR(VLOOKUP($F1404,Ref_Param!$L:$M,2,0),0)*R1404</f>
        <v>0</v>
      </c>
      <c r="AT1404" s="52">
        <f>IFERROR(VLOOKUP($F1404,Ref_Param!$L:$M,2,0),0)*S1404</f>
        <v>0</v>
      </c>
      <c r="AU1404" s="52">
        <f>IFERROR(VLOOKUP($F1404,Ref_Param!$L:$M,2,0),0)*T1404</f>
        <v>0</v>
      </c>
      <c r="AV1404" s="52">
        <f>IFERROR(VLOOKUP($F1404,Ref_Param!$L:$M,2,0),0)*U1404</f>
        <v>0</v>
      </c>
      <c r="AW1404" s="53">
        <f t="shared" si="392"/>
        <v>0</v>
      </c>
      <c r="AX1404" s="54">
        <f>IFERROR(VLOOKUP($F1404,Ref_Param!$L:$M,2,0),0)*W1404</f>
        <v>0</v>
      </c>
      <c r="AY1404" s="54">
        <f>IFERROR(VLOOKUP($F1404,Ref_Param!$L:$M,2,0),0)*X1404</f>
        <v>0</v>
      </c>
      <c r="AZ1404" s="54">
        <f>IFERROR(VLOOKUP($F1404,Ref_Param!$L:$M,2,0),0)*Y1404</f>
        <v>0</v>
      </c>
      <c r="BA1404" s="54">
        <f>IFERROR(VLOOKUP($F1404,Ref_Param!$L:$M,2,0),0)*Z1404</f>
        <v>0</v>
      </c>
      <c r="BB1404" s="55">
        <f t="shared" si="393"/>
        <v>0</v>
      </c>
      <c r="BC1404" s="56">
        <f>IFERROR(VLOOKUP($F1404,Ref_Param!$L:$M,2,0),0)*AB1404</f>
        <v>0</v>
      </c>
      <c r="BD1404" s="56">
        <f>IFERROR(VLOOKUP($F1404,Ref_Param!$L:$M,2,0),0)*AC1404</f>
        <v>0</v>
      </c>
      <c r="BE1404" s="56">
        <f>IFERROR(VLOOKUP($F1404,Ref_Param!$L:$M,2,0),0)*AD1404</f>
        <v>36</v>
      </c>
      <c r="BF1404" s="56">
        <f>IFERROR(VLOOKUP($F1404,Ref_Param!$L:$M,2,0),0)*AE1404</f>
        <v>36</v>
      </c>
      <c r="BG1404" s="57">
        <f t="shared" si="394"/>
        <v>72</v>
      </c>
      <c r="BH1404" s="56">
        <f>IFERROR(VLOOKUP($F1404,Ref_Param!$L:$M,2,0),0)*AG1404</f>
        <v>36</v>
      </c>
      <c r="BI1404" s="56">
        <f>IFERROR(VLOOKUP($F1404,Ref_Param!$L:$M,2,0),0)*AH1404</f>
        <v>36</v>
      </c>
      <c r="BJ1404" s="56">
        <f>IFERROR(VLOOKUP($F1404,Ref_Param!$L:$M,2,0),0)*AI1404</f>
        <v>36</v>
      </c>
      <c r="BK1404" s="56">
        <f>IFERROR(VLOOKUP($F1404,Ref_Param!$L:$M,2,0),0)*AJ1404</f>
        <v>36</v>
      </c>
      <c r="BL1404" s="57">
        <f t="shared" si="395"/>
        <v>144</v>
      </c>
      <c r="BM1404" s="58">
        <f>IFERROR(VLOOKUP($F1404,Ref_Param!$L:$M,2,0),0)*AL1404</f>
        <v>0</v>
      </c>
      <c r="BN1404" s="59">
        <f>IFERROR(VLOOKUP($F1404,Ref_Param!$L:$M,2,0),0)*AM1404</f>
        <v>0</v>
      </c>
    </row>
    <row r="1405" spans="1:66" ht="15" customHeight="1" x14ac:dyDescent="0.3">
      <c r="A1405" s="91" t="str">
        <f t="shared" si="385"/>
        <v>EAISDigital - Business Process Management (Pega)</v>
      </c>
      <c r="B1405" s="43" t="s">
        <v>4152</v>
      </c>
      <c r="C1405" s="43" t="s">
        <v>4155</v>
      </c>
      <c r="D1405" s="43" t="s">
        <v>2073</v>
      </c>
      <c r="E1405" s="66" t="s">
        <v>2073</v>
      </c>
      <c r="F1405" s="43" t="s">
        <v>28</v>
      </c>
      <c r="G1405" s="44" t="s">
        <v>1052</v>
      </c>
      <c r="H1405" s="41" t="s">
        <v>5426</v>
      </c>
      <c r="I1405" s="66" t="s">
        <v>22</v>
      </c>
      <c r="J1405" s="43"/>
      <c r="K1405" s="66"/>
      <c r="L1405" s="43" t="s">
        <v>4110</v>
      </c>
      <c r="M1405" s="7"/>
      <c r="N1405" s="7"/>
      <c r="O1405" s="7"/>
      <c r="P1405" s="7"/>
      <c r="Q1405" s="46">
        <f t="shared" si="386"/>
        <v>0</v>
      </c>
      <c r="R1405" s="7"/>
      <c r="S1405" s="7"/>
      <c r="T1405" s="7"/>
      <c r="U1405" s="7"/>
      <c r="V1405" s="46">
        <f t="shared" si="387"/>
        <v>0</v>
      </c>
      <c r="W1405" s="7"/>
      <c r="X1405" s="7"/>
      <c r="Y1405" s="7"/>
      <c r="Z1405" s="7"/>
      <c r="AA1405" s="46">
        <f t="shared" si="388"/>
        <v>0</v>
      </c>
      <c r="AB1405" s="49"/>
      <c r="AC1405" s="49"/>
      <c r="AD1405" s="49">
        <v>152</v>
      </c>
      <c r="AE1405" s="49">
        <v>210</v>
      </c>
      <c r="AF1405" s="46">
        <f t="shared" si="389"/>
        <v>362</v>
      </c>
      <c r="AG1405" s="49"/>
      <c r="AH1405" s="49"/>
      <c r="AI1405" s="49"/>
      <c r="AJ1405" s="49"/>
      <c r="AK1405" s="46">
        <f t="shared" si="390"/>
        <v>0</v>
      </c>
      <c r="AL1405" s="48"/>
      <c r="AM1405" s="48"/>
      <c r="AN1405" s="50">
        <f>IFERROR(VLOOKUP($F1405,Ref_Param!$L:$M,2,0),0)*M1405</f>
        <v>0</v>
      </c>
      <c r="AO1405" s="50">
        <f>IFERROR(VLOOKUP($F1405,Ref_Param!$L:$M,2,0),0)*N1405</f>
        <v>0</v>
      </c>
      <c r="AP1405" s="50">
        <f>IFERROR(VLOOKUP($F1405,Ref_Param!$L:$M,2,0),0)*O1405</f>
        <v>0</v>
      </c>
      <c r="AQ1405" s="50">
        <f>IFERROR(VLOOKUP($F1405,Ref_Param!$L:$M,2,0),0)*P1405</f>
        <v>0</v>
      </c>
      <c r="AR1405" s="51">
        <f t="shared" si="391"/>
        <v>0</v>
      </c>
      <c r="AS1405" s="52">
        <f>IFERROR(VLOOKUP($F1405,Ref_Param!$L:$M,2,0),0)*R1405</f>
        <v>0</v>
      </c>
      <c r="AT1405" s="52">
        <f>IFERROR(VLOOKUP($F1405,Ref_Param!$L:$M,2,0),0)*S1405</f>
        <v>0</v>
      </c>
      <c r="AU1405" s="52">
        <f>IFERROR(VLOOKUP($F1405,Ref_Param!$L:$M,2,0),0)*T1405</f>
        <v>0</v>
      </c>
      <c r="AV1405" s="52">
        <f>IFERROR(VLOOKUP($F1405,Ref_Param!$L:$M,2,0),0)*U1405</f>
        <v>0</v>
      </c>
      <c r="AW1405" s="53">
        <f t="shared" si="392"/>
        <v>0</v>
      </c>
      <c r="AX1405" s="54">
        <f>IFERROR(VLOOKUP($F1405,Ref_Param!$L:$M,2,0),0)*W1405</f>
        <v>0</v>
      </c>
      <c r="AY1405" s="54">
        <f>IFERROR(VLOOKUP($F1405,Ref_Param!$L:$M,2,0),0)*X1405</f>
        <v>0</v>
      </c>
      <c r="AZ1405" s="54">
        <f>IFERROR(VLOOKUP($F1405,Ref_Param!$L:$M,2,0),0)*Y1405</f>
        <v>0</v>
      </c>
      <c r="BA1405" s="54">
        <f>IFERROR(VLOOKUP($F1405,Ref_Param!$L:$M,2,0),0)*Z1405</f>
        <v>0</v>
      </c>
      <c r="BB1405" s="55">
        <f t="shared" si="393"/>
        <v>0</v>
      </c>
      <c r="BC1405" s="56">
        <f>IFERROR(VLOOKUP($F1405,Ref_Param!$L:$M,2,0),0)*AB1405</f>
        <v>0</v>
      </c>
      <c r="BD1405" s="56">
        <f>IFERROR(VLOOKUP($F1405,Ref_Param!$L:$M,2,0),0)*AC1405</f>
        <v>0</v>
      </c>
      <c r="BE1405" s="56">
        <f>IFERROR(VLOOKUP($F1405,Ref_Param!$L:$M,2,0),0)*AD1405</f>
        <v>165.448217110868</v>
      </c>
      <c r="BF1405" s="56">
        <f>IFERROR(VLOOKUP($F1405,Ref_Param!$L:$M,2,0),0)*AE1405</f>
        <v>228.57977364001499</v>
      </c>
      <c r="BG1405" s="57">
        <f t="shared" si="394"/>
        <v>394.02799075088296</v>
      </c>
      <c r="BH1405" s="56">
        <f>IFERROR(VLOOKUP($F1405,Ref_Param!$L:$M,2,0),0)*AG1405</f>
        <v>0</v>
      </c>
      <c r="BI1405" s="56">
        <f>IFERROR(VLOOKUP($F1405,Ref_Param!$L:$M,2,0),0)*AH1405</f>
        <v>0</v>
      </c>
      <c r="BJ1405" s="56">
        <f>IFERROR(VLOOKUP($F1405,Ref_Param!$L:$M,2,0),0)*AI1405</f>
        <v>0</v>
      </c>
      <c r="BK1405" s="56">
        <f>IFERROR(VLOOKUP($F1405,Ref_Param!$L:$M,2,0),0)*AJ1405</f>
        <v>0</v>
      </c>
      <c r="BL1405" s="57">
        <f t="shared" si="395"/>
        <v>0</v>
      </c>
      <c r="BM1405" s="58">
        <f>IFERROR(VLOOKUP($F1405,Ref_Param!$L:$M,2,0),0)*AL1405</f>
        <v>0</v>
      </c>
      <c r="BN1405" s="59">
        <f>IFERROR(VLOOKUP($F1405,Ref_Param!$L:$M,2,0),0)*AM1405</f>
        <v>0</v>
      </c>
    </row>
    <row r="1406" spans="1:66" ht="15" customHeight="1" x14ac:dyDescent="0.3">
      <c r="A1406" s="91" t="str">
        <f t="shared" si="385"/>
        <v>EAISDigital - Business Process Management (Pega)</v>
      </c>
      <c r="B1406" s="43" t="s">
        <v>4152</v>
      </c>
      <c r="C1406" s="43" t="s">
        <v>4155</v>
      </c>
      <c r="D1406" s="43" t="s">
        <v>2073</v>
      </c>
      <c r="E1406" s="66" t="s">
        <v>2073</v>
      </c>
      <c r="F1406" s="43" t="s">
        <v>20</v>
      </c>
      <c r="G1406" s="44" t="s">
        <v>1052</v>
      </c>
      <c r="H1406" s="41" t="s">
        <v>5426</v>
      </c>
      <c r="I1406" s="66" t="s">
        <v>22</v>
      </c>
      <c r="J1406" s="43"/>
      <c r="K1406" s="66"/>
      <c r="L1406" s="43" t="s">
        <v>4110</v>
      </c>
      <c r="M1406" s="7"/>
      <c r="N1406" s="7"/>
      <c r="O1406" s="7"/>
      <c r="P1406" s="7"/>
      <c r="Q1406" s="46">
        <f t="shared" si="386"/>
        <v>0</v>
      </c>
      <c r="R1406" s="7"/>
      <c r="S1406" s="7"/>
      <c r="T1406" s="7"/>
      <c r="U1406" s="7"/>
      <c r="V1406" s="46">
        <f t="shared" si="387"/>
        <v>0</v>
      </c>
      <c r="W1406" s="7"/>
      <c r="X1406" s="7"/>
      <c r="Y1406" s="7"/>
      <c r="Z1406" s="7"/>
      <c r="AA1406" s="46">
        <f t="shared" si="388"/>
        <v>0</v>
      </c>
      <c r="AB1406" s="49"/>
      <c r="AC1406" s="49"/>
      <c r="AD1406" s="49">
        <v>92.582999999999998</v>
      </c>
      <c r="AE1406" s="49">
        <v>0</v>
      </c>
      <c r="AF1406" s="46">
        <f t="shared" si="389"/>
        <v>92.582999999999998</v>
      </c>
      <c r="AG1406" s="49">
        <v>230</v>
      </c>
      <c r="AH1406" s="49">
        <v>230</v>
      </c>
      <c r="AI1406" s="49">
        <v>230</v>
      </c>
      <c r="AJ1406" s="49">
        <v>230</v>
      </c>
      <c r="AK1406" s="46">
        <f t="shared" si="390"/>
        <v>920</v>
      </c>
      <c r="AL1406" s="48"/>
      <c r="AM1406" s="48"/>
      <c r="AN1406" s="50">
        <f>IFERROR(VLOOKUP($F1406,Ref_Param!$L:$M,2,0),0)*M1406</f>
        <v>0</v>
      </c>
      <c r="AO1406" s="50">
        <f>IFERROR(VLOOKUP($F1406,Ref_Param!$L:$M,2,0),0)*N1406</f>
        <v>0</v>
      </c>
      <c r="AP1406" s="50">
        <f>IFERROR(VLOOKUP($F1406,Ref_Param!$L:$M,2,0),0)*O1406</f>
        <v>0</v>
      </c>
      <c r="AQ1406" s="50">
        <f>IFERROR(VLOOKUP($F1406,Ref_Param!$L:$M,2,0),0)*P1406</f>
        <v>0</v>
      </c>
      <c r="AR1406" s="51">
        <f t="shared" si="391"/>
        <v>0</v>
      </c>
      <c r="AS1406" s="52">
        <f>IFERROR(VLOOKUP($F1406,Ref_Param!$L:$M,2,0),0)*R1406</f>
        <v>0</v>
      </c>
      <c r="AT1406" s="52">
        <f>IFERROR(VLOOKUP($F1406,Ref_Param!$L:$M,2,0),0)*S1406</f>
        <v>0</v>
      </c>
      <c r="AU1406" s="52">
        <f>IFERROR(VLOOKUP($F1406,Ref_Param!$L:$M,2,0),0)*T1406</f>
        <v>0</v>
      </c>
      <c r="AV1406" s="52">
        <f>IFERROR(VLOOKUP($F1406,Ref_Param!$L:$M,2,0),0)*U1406</f>
        <v>0</v>
      </c>
      <c r="AW1406" s="53">
        <f t="shared" si="392"/>
        <v>0</v>
      </c>
      <c r="AX1406" s="54">
        <f>IFERROR(VLOOKUP($F1406,Ref_Param!$L:$M,2,0),0)*W1406</f>
        <v>0</v>
      </c>
      <c r="AY1406" s="54">
        <f>IFERROR(VLOOKUP($F1406,Ref_Param!$L:$M,2,0),0)*X1406</f>
        <v>0</v>
      </c>
      <c r="AZ1406" s="54">
        <f>IFERROR(VLOOKUP($F1406,Ref_Param!$L:$M,2,0),0)*Y1406</f>
        <v>0</v>
      </c>
      <c r="BA1406" s="54">
        <f>IFERROR(VLOOKUP($F1406,Ref_Param!$L:$M,2,0),0)*Z1406</f>
        <v>0</v>
      </c>
      <c r="BB1406" s="55">
        <f t="shared" si="393"/>
        <v>0</v>
      </c>
      <c r="BC1406" s="56">
        <f>IFERROR(VLOOKUP($F1406,Ref_Param!$L:$M,2,0),0)*AB1406</f>
        <v>0</v>
      </c>
      <c r="BD1406" s="56">
        <f>IFERROR(VLOOKUP($F1406,Ref_Param!$L:$M,2,0),0)*AC1406</f>
        <v>0</v>
      </c>
      <c r="BE1406" s="56">
        <f>IFERROR(VLOOKUP($F1406,Ref_Param!$L:$M,2,0),0)*AD1406</f>
        <v>92.582999999999998</v>
      </c>
      <c r="BF1406" s="56">
        <f>IFERROR(VLOOKUP($F1406,Ref_Param!$L:$M,2,0),0)*AE1406</f>
        <v>0</v>
      </c>
      <c r="BG1406" s="57">
        <f t="shared" si="394"/>
        <v>92.582999999999998</v>
      </c>
      <c r="BH1406" s="56">
        <f>IFERROR(VLOOKUP($F1406,Ref_Param!$L:$M,2,0),0)*AG1406</f>
        <v>230</v>
      </c>
      <c r="BI1406" s="56">
        <f>IFERROR(VLOOKUP($F1406,Ref_Param!$L:$M,2,0),0)*AH1406</f>
        <v>230</v>
      </c>
      <c r="BJ1406" s="56">
        <f>IFERROR(VLOOKUP($F1406,Ref_Param!$L:$M,2,0),0)*AI1406</f>
        <v>230</v>
      </c>
      <c r="BK1406" s="56">
        <f>IFERROR(VLOOKUP($F1406,Ref_Param!$L:$M,2,0),0)*AJ1406</f>
        <v>230</v>
      </c>
      <c r="BL1406" s="57">
        <f t="shared" si="395"/>
        <v>920</v>
      </c>
      <c r="BM1406" s="58">
        <f>IFERROR(VLOOKUP($F1406,Ref_Param!$L:$M,2,0),0)*AL1406</f>
        <v>0</v>
      </c>
      <c r="BN1406" s="59">
        <f>IFERROR(VLOOKUP($F1406,Ref_Param!$L:$M,2,0),0)*AM1406</f>
        <v>0</v>
      </c>
    </row>
    <row r="1407" spans="1:66" ht="15" customHeight="1" x14ac:dyDescent="0.3">
      <c r="A1407" s="91" t="str">
        <f t="shared" si="385"/>
        <v>EAISDigital - Business Process Management (Pega)</v>
      </c>
      <c r="B1407" s="43" t="s">
        <v>4152</v>
      </c>
      <c r="C1407" s="43" t="s">
        <v>4155</v>
      </c>
      <c r="D1407" s="43" t="s">
        <v>2073</v>
      </c>
      <c r="E1407" s="66" t="s">
        <v>2073</v>
      </c>
      <c r="F1407" s="43" t="s">
        <v>20</v>
      </c>
      <c r="G1407" s="44" t="s">
        <v>1052</v>
      </c>
      <c r="H1407" s="41" t="s">
        <v>37</v>
      </c>
      <c r="I1407" s="66" t="s">
        <v>38</v>
      </c>
      <c r="J1407" s="43"/>
      <c r="K1407" s="66"/>
      <c r="L1407" s="43" t="s">
        <v>4110</v>
      </c>
      <c r="M1407" s="7">
        <v>0</v>
      </c>
      <c r="N1407" s="7">
        <v>0</v>
      </c>
      <c r="O1407" s="7">
        <v>0</v>
      </c>
      <c r="P1407" s="7">
        <v>0</v>
      </c>
      <c r="Q1407" s="46">
        <f t="shared" si="386"/>
        <v>0</v>
      </c>
      <c r="R1407" s="7">
        <v>0</v>
      </c>
      <c r="S1407" s="7">
        <v>0</v>
      </c>
      <c r="T1407" s="7">
        <v>0</v>
      </c>
      <c r="U1407" s="7">
        <v>0</v>
      </c>
      <c r="V1407" s="46">
        <f t="shared" si="387"/>
        <v>0</v>
      </c>
      <c r="W1407" s="7">
        <v>78.480999999999995</v>
      </c>
      <c r="X1407" s="7">
        <v>51.916000000000004</v>
      </c>
      <c r="Y1407" s="7">
        <v>96.411000000000001</v>
      </c>
      <c r="Z1407" s="7">
        <v>260.05600000000004</v>
      </c>
      <c r="AA1407" s="46">
        <f t="shared" si="388"/>
        <v>486.86400000000003</v>
      </c>
      <c r="AB1407" s="49">
        <v>252.45200000000003</v>
      </c>
      <c r="AC1407" s="49">
        <v>262.95</v>
      </c>
      <c r="AD1407" s="49"/>
      <c r="AE1407" s="49"/>
      <c r="AF1407" s="46">
        <f t="shared" si="389"/>
        <v>515.40200000000004</v>
      </c>
      <c r="AG1407" s="49"/>
      <c r="AH1407" s="49"/>
      <c r="AI1407" s="49"/>
      <c r="AJ1407" s="49"/>
      <c r="AK1407" s="46">
        <f t="shared" si="390"/>
        <v>0</v>
      </c>
      <c r="AL1407" s="48"/>
      <c r="AM1407" s="48"/>
      <c r="AN1407" s="50">
        <f>IFERROR(VLOOKUP($F1407,Ref_Param!$L:$M,2,0),0)*M1407</f>
        <v>0</v>
      </c>
      <c r="AO1407" s="50">
        <f>IFERROR(VLOOKUP($F1407,Ref_Param!$L:$M,2,0),0)*N1407</f>
        <v>0</v>
      </c>
      <c r="AP1407" s="50">
        <f>IFERROR(VLOOKUP($F1407,Ref_Param!$L:$M,2,0),0)*O1407</f>
        <v>0</v>
      </c>
      <c r="AQ1407" s="50">
        <f>IFERROR(VLOOKUP($F1407,Ref_Param!$L:$M,2,0),0)*P1407</f>
        <v>0</v>
      </c>
      <c r="AR1407" s="51">
        <f t="shared" si="391"/>
        <v>0</v>
      </c>
      <c r="AS1407" s="52">
        <f>IFERROR(VLOOKUP($F1407,Ref_Param!$L:$M,2,0),0)*R1407</f>
        <v>0</v>
      </c>
      <c r="AT1407" s="52">
        <f>IFERROR(VLOOKUP($F1407,Ref_Param!$L:$M,2,0),0)*S1407</f>
        <v>0</v>
      </c>
      <c r="AU1407" s="52">
        <f>IFERROR(VLOOKUP($F1407,Ref_Param!$L:$M,2,0),0)*T1407</f>
        <v>0</v>
      </c>
      <c r="AV1407" s="52">
        <f>IFERROR(VLOOKUP($F1407,Ref_Param!$L:$M,2,0),0)*U1407</f>
        <v>0</v>
      </c>
      <c r="AW1407" s="53">
        <f t="shared" si="392"/>
        <v>0</v>
      </c>
      <c r="AX1407" s="54">
        <f>IFERROR(VLOOKUP($F1407,Ref_Param!$L:$M,2,0),0)*W1407</f>
        <v>78.480999999999995</v>
      </c>
      <c r="AY1407" s="54">
        <f>IFERROR(VLOOKUP($F1407,Ref_Param!$L:$M,2,0),0)*X1407</f>
        <v>51.916000000000004</v>
      </c>
      <c r="AZ1407" s="54">
        <f>IFERROR(VLOOKUP($F1407,Ref_Param!$L:$M,2,0),0)*Y1407</f>
        <v>96.411000000000001</v>
      </c>
      <c r="BA1407" s="54">
        <f>IFERROR(VLOOKUP($F1407,Ref_Param!$L:$M,2,0),0)*Z1407</f>
        <v>260.05600000000004</v>
      </c>
      <c r="BB1407" s="55">
        <f t="shared" si="393"/>
        <v>486.86400000000003</v>
      </c>
      <c r="BC1407" s="56">
        <f>IFERROR(VLOOKUP($F1407,Ref_Param!$L:$M,2,0),0)*AB1407</f>
        <v>252.45200000000003</v>
      </c>
      <c r="BD1407" s="56">
        <f>IFERROR(VLOOKUP($F1407,Ref_Param!$L:$M,2,0),0)*AC1407</f>
        <v>262.95</v>
      </c>
      <c r="BE1407" s="56">
        <f>IFERROR(VLOOKUP($F1407,Ref_Param!$L:$M,2,0),0)*AD1407</f>
        <v>0</v>
      </c>
      <c r="BF1407" s="56">
        <f>IFERROR(VLOOKUP($F1407,Ref_Param!$L:$M,2,0),0)*AE1407</f>
        <v>0</v>
      </c>
      <c r="BG1407" s="57">
        <f t="shared" si="394"/>
        <v>515.40200000000004</v>
      </c>
      <c r="BH1407" s="56">
        <f>IFERROR(VLOOKUP($F1407,Ref_Param!$L:$M,2,0),0)*AG1407</f>
        <v>0</v>
      </c>
      <c r="BI1407" s="56">
        <f>IFERROR(VLOOKUP($F1407,Ref_Param!$L:$M,2,0),0)*AH1407</f>
        <v>0</v>
      </c>
      <c r="BJ1407" s="56">
        <f>IFERROR(VLOOKUP($F1407,Ref_Param!$L:$M,2,0),0)*AI1407</f>
        <v>0</v>
      </c>
      <c r="BK1407" s="56">
        <f>IFERROR(VLOOKUP($F1407,Ref_Param!$L:$M,2,0),0)*AJ1407</f>
        <v>0</v>
      </c>
      <c r="BL1407" s="57">
        <f t="shared" si="395"/>
        <v>0</v>
      </c>
      <c r="BM1407" s="58">
        <f>IFERROR(VLOOKUP($F1407,Ref_Param!$L:$M,2,0),0)*AL1407</f>
        <v>0</v>
      </c>
      <c r="BN1407" s="59">
        <f>IFERROR(VLOOKUP($F1407,Ref_Param!$L:$M,2,0),0)*AM1407</f>
        <v>0</v>
      </c>
    </row>
    <row r="1408" spans="1:66" ht="15" customHeight="1" x14ac:dyDescent="0.3">
      <c r="A1408" s="91" t="str">
        <f t="shared" si="385"/>
        <v>EAISDigital - Business Process Management (Pega)</v>
      </c>
      <c r="B1408" s="43" t="s">
        <v>4152</v>
      </c>
      <c r="C1408" s="43" t="s">
        <v>4155</v>
      </c>
      <c r="D1408" s="43" t="s">
        <v>597</v>
      </c>
      <c r="E1408" s="66" t="s">
        <v>5258</v>
      </c>
      <c r="F1408" s="43" t="s">
        <v>20</v>
      </c>
      <c r="G1408" s="44" t="s">
        <v>1052</v>
      </c>
      <c r="H1408" s="41" t="s">
        <v>21</v>
      </c>
      <c r="I1408" s="66" t="s">
        <v>26</v>
      </c>
      <c r="J1408" s="43"/>
      <c r="K1408" s="66"/>
      <c r="L1408" s="43" t="s">
        <v>4110</v>
      </c>
      <c r="M1408" s="7">
        <v>99.466042821925399</v>
      </c>
      <c r="N1408" s="7">
        <v>103.90736414836073</v>
      </c>
      <c r="O1408" s="7">
        <v>175.03321231021295</v>
      </c>
      <c r="P1408" s="7">
        <v>173.2141731098489</v>
      </c>
      <c r="Q1408" s="46">
        <f t="shared" si="386"/>
        <v>551.62079239034802</v>
      </c>
      <c r="R1408" s="7">
        <v>157.10846915778558</v>
      </c>
      <c r="S1408" s="7">
        <v>154.22706103832127</v>
      </c>
      <c r="T1408" s="7">
        <v>123.9460850307249</v>
      </c>
      <c r="U1408" s="7">
        <v>120.90455744642507</v>
      </c>
      <c r="V1408" s="46">
        <f t="shared" si="387"/>
        <v>556.18617267325681</v>
      </c>
      <c r="W1408" s="7">
        <v>147.8328770812316</v>
      </c>
      <c r="X1408" s="7">
        <v>60.576899452164589</v>
      </c>
      <c r="Y1408" s="7">
        <v>69.215485358056554</v>
      </c>
      <c r="Z1408" s="7">
        <v>64.222045047818426</v>
      </c>
      <c r="AA1408" s="46">
        <f t="shared" si="388"/>
        <v>341.84730693927116</v>
      </c>
      <c r="AB1408" s="49">
        <v>93.576646264209771</v>
      </c>
      <c r="AC1408" s="49">
        <v>171.34287310649691</v>
      </c>
      <c r="AD1408" s="49"/>
      <c r="AE1408" s="49"/>
      <c r="AF1408" s="46">
        <f t="shared" si="389"/>
        <v>264.91951937070667</v>
      </c>
      <c r="AG1408" s="49"/>
      <c r="AH1408" s="49"/>
      <c r="AI1408" s="49"/>
      <c r="AJ1408" s="49"/>
      <c r="AK1408" s="46">
        <f t="shared" si="390"/>
        <v>0</v>
      </c>
      <c r="AL1408" s="48"/>
      <c r="AM1408" s="48"/>
      <c r="AN1408" s="50">
        <f>IFERROR(VLOOKUP($F1408,Ref_Param!$L:$M,2,0),0)*M1408</f>
        <v>99.466042821925399</v>
      </c>
      <c r="AO1408" s="50">
        <f>IFERROR(VLOOKUP($F1408,Ref_Param!$L:$M,2,0),0)*N1408</f>
        <v>103.90736414836073</v>
      </c>
      <c r="AP1408" s="50">
        <f>IFERROR(VLOOKUP($F1408,Ref_Param!$L:$M,2,0),0)*O1408</f>
        <v>175.03321231021295</v>
      </c>
      <c r="AQ1408" s="50">
        <f>IFERROR(VLOOKUP($F1408,Ref_Param!$L:$M,2,0),0)*P1408</f>
        <v>173.2141731098489</v>
      </c>
      <c r="AR1408" s="51">
        <f t="shared" si="391"/>
        <v>551.62079239034802</v>
      </c>
      <c r="AS1408" s="52">
        <f>IFERROR(VLOOKUP($F1408,Ref_Param!$L:$M,2,0),0)*R1408</f>
        <v>157.10846915778558</v>
      </c>
      <c r="AT1408" s="52">
        <f>IFERROR(VLOOKUP($F1408,Ref_Param!$L:$M,2,0),0)*S1408</f>
        <v>154.22706103832127</v>
      </c>
      <c r="AU1408" s="52">
        <f>IFERROR(VLOOKUP($F1408,Ref_Param!$L:$M,2,0),0)*T1408</f>
        <v>123.9460850307249</v>
      </c>
      <c r="AV1408" s="52">
        <f>IFERROR(VLOOKUP($F1408,Ref_Param!$L:$M,2,0),0)*U1408</f>
        <v>120.90455744642507</v>
      </c>
      <c r="AW1408" s="53">
        <f t="shared" si="392"/>
        <v>556.18617267325681</v>
      </c>
      <c r="AX1408" s="54">
        <f>IFERROR(VLOOKUP($F1408,Ref_Param!$L:$M,2,0),0)*W1408</f>
        <v>147.8328770812316</v>
      </c>
      <c r="AY1408" s="54">
        <f>IFERROR(VLOOKUP($F1408,Ref_Param!$L:$M,2,0),0)*X1408</f>
        <v>60.576899452164589</v>
      </c>
      <c r="AZ1408" s="54">
        <f>IFERROR(VLOOKUP($F1408,Ref_Param!$L:$M,2,0),0)*Y1408</f>
        <v>69.215485358056554</v>
      </c>
      <c r="BA1408" s="54">
        <f>IFERROR(VLOOKUP($F1408,Ref_Param!$L:$M,2,0),0)*Z1408</f>
        <v>64.222045047818426</v>
      </c>
      <c r="BB1408" s="55">
        <f t="shared" si="393"/>
        <v>341.84730693927116</v>
      </c>
      <c r="BC1408" s="56">
        <f>IFERROR(VLOOKUP($F1408,Ref_Param!$L:$M,2,0),0)*AB1408</f>
        <v>93.576646264209771</v>
      </c>
      <c r="BD1408" s="56">
        <f>IFERROR(VLOOKUP($F1408,Ref_Param!$L:$M,2,0),0)*AC1408</f>
        <v>171.34287310649691</v>
      </c>
      <c r="BE1408" s="56">
        <f>IFERROR(VLOOKUP($F1408,Ref_Param!$L:$M,2,0),0)*AD1408</f>
        <v>0</v>
      </c>
      <c r="BF1408" s="56">
        <f>IFERROR(VLOOKUP($F1408,Ref_Param!$L:$M,2,0),0)*AE1408</f>
        <v>0</v>
      </c>
      <c r="BG1408" s="57">
        <f t="shared" si="394"/>
        <v>264.91951937070667</v>
      </c>
      <c r="BH1408" s="56">
        <f>IFERROR(VLOOKUP($F1408,Ref_Param!$L:$M,2,0),0)*AG1408</f>
        <v>0</v>
      </c>
      <c r="BI1408" s="56">
        <f>IFERROR(VLOOKUP($F1408,Ref_Param!$L:$M,2,0),0)*AH1408</f>
        <v>0</v>
      </c>
      <c r="BJ1408" s="56">
        <f>IFERROR(VLOOKUP($F1408,Ref_Param!$L:$M,2,0),0)*AI1408</f>
        <v>0</v>
      </c>
      <c r="BK1408" s="56">
        <f>IFERROR(VLOOKUP($F1408,Ref_Param!$L:$M,2,0),0)*AJ1408</f>
        <v>0</v>
      </c>
      <c r="BL1408" s="57">
        <f t="shared" si="395"/>
        <v>0</v>
      </c>
      <c r="BM1408" s="58">
        <f>IFERROR(VLOOKUP($F1408,Ref_Param!$L:$M,2,0),0)*AL1408</f>
        <v>0</v>
      </c>
      <c r="BN1408" s="59">
        <f>IFERROR(VLOOKUP($F1408,Ref_Param!$L:$M,2,0),0)*AM1408</f>
        <v>0</v>
      </c>
    </row>
    <row r="1409" spans="1:66" ht="15" customHeight="1" x14ac:dyDescent="0.3">
      <c r="A1409" s="91" t="str">
        <f t="shared" si="385"/>
        <v>EAISDigital - Business Process Management (Pega)</v>
      </c>
      <c r="B1409" s="43" t="s">
        <v>4152</v>
      </c>
      <c r="C1409" s="43" t="s">
        <v>4155</v>
      </c>
      <c r="D1409" s="43" t="s">
        <v>597</v>
      </c>
      <c r="E1409" s="66" t="s">
        <v>5258</v>
      </c>
      <c r="F1409" s="43" t="s">
        <v>20</v>
      </c>
      <c r="G1409" s="44" t="s">
        <v>1052</v>
      </c>
      <c r="H1409" s="41" t="s">
        <v>21</v>
      </c>
      <c r="I1409" s="66" t="s">
        <v>26</v>
      </c>
      <c r="J1409" s="43"/>
      <c r="K1409" s="66"/>
      <c r="L1409" s="43" t="s">
        <v>4110</v>
      </c>
      <c r="M1409" s="7"/>
      <c r="N1409" s="7"/>
      <c r="O1409" s="7"/>
      <c r="P1409" s="7"/>
      <c r="Q1409" s="46">
        <f t="shared" si="386"/>
        <v>0</v>
      </c>
      <c r="R1409" s="7"/>
      <c r="S1409" s="7"/>
      <c r="T1409" s="7"/>
      <c r="U1409" s="7"/>
      <c r="V1409" s="46">
        <f t="shared" si="387"/>
        <v>0</v>
      </c>
      <c r="W1409" s="7"/>
      <c r="X1409" s="7"/>
      <c r="Y1409" s="7"/>
      <c r="Z1409" s="7"/>
      <c r="AA1409" s="46">
        <f t="shared" si="388"/>
        <v>0</v>
      </c>
      <c r="AB1409" s="49"/>
      <c r="AC1409" s="49"/>
      <c r="AD1409" s="49">
        <v>89</v>
      </c>
      <c r="AE1409" s="49">
        <v>57</v>
      </c>
      <c r="AF1409" s="46">
        <f t="shared" si="389"/>
        <v>146</v>
      </c>
      <c r="AG1409" s="49">
        <v>57</v>
      </c>
      <c r="AH1409" s="49">
        <v>57</v>
      </c>
      <c r="AI1409" s="49">
        <v>90</v>
      </c>
      <c r="AJ1409" s="49">
        <v>100</v>
      </c>
      <c r="AK1409" s="46">
        <f t="shared" si="390"/>
        <v>304</v>
      </c>
      <c r="AL1409" s="48"/>
      <c r="AM1409" s="48"/>
      <c r="AN1409" s="50">
        <f>IFERROR(VLOOKUP($F1409,Ref_Param!$L:$M,2,0),0)*M1409</f>
        <v>0</v>
      </c>
      <c r="AO1409" s="50">
        <f>IFERROR(VLOOKUP($F1409,Ref_Param!$L:$M,2,0),0)*N1409</f>
        <v>0</v>
      </c>
      <c r="AP1409" s="50">
        <f>IFERROR(VLOOKUP($F1409,Ref_Param!$L:$M,2,0),0)*O1409</f>
        <v>0</v>
      </c>
      <c r="AQ1409" s="50">
        <f>IFERROR(VLOOKUP($F1409,Ref_Param!$L:$M,2,0),0)*P1409</f>
        <v>0</v>
      </c>
      <c r="AR1409" s="51">
        <f t="shared" si="391"/>
        <v>0</v>
      </c>
      <c r="AS1409" s="52">
        <f>IFERROR(VLOOKUP($F1409,Ref_Param!$L:$M,2,0),0)*R1409</f>
        <v>0</v>
      </c>
      <c r="AT1409" s="52">
        <f>IFERROR(VLOOKUP($F1409,Ref_Param!$L:$M,2,0),0)*S1409</f>
        <v>0</v>
      </c>
      <c r="AU1409" s="52">
        <f>IFERROR(VLOOKUP($F1409,Ref_Param!$L:$M,2,0),0)*T1409</f>
        <v>0</v>
      </c>
      <c r="AV1409" s="52">
        <f>IFERROR(VLOOKUP($F1409,Ref_Param!$L:$M,2,0),0)*U1409</f>
        <v>0</v>
      </c>
      <c r="AW1409" s="53">
        <f t="shared" si="392"/>
        <v>0</v>
      </c>
      <c r="AX1409" s="54">
        <f>IFERROR(VLOOKUP($F1409,Ref_Param!$L:$M,2,0),0)*W1409</f>
        <v>0</v>
      </c>
      <c r="AY1409" s="54">
        <f>IFERROR(VLOOKUP($F1409,Ref_Param!$L:$M,2,0),0)*X1409</f>
        <v>0</v>
      </c>
      <c r="AZ1409" s="54">
        <f>IFERROR(VLOOKUP($F1409,Ref_Param!$L:$M,2,0),0)*Y1409</f>
        <v>0</v>
      </c>
      <c r="BA1409" s="54">
        <f>IFERROR(VLOOKUP($F1409,Ref_Param!$L:$M,2,0),0)*Z1409</f>
        <v>0</v>
      </c>
      <c r="BB1409" s="55">
        <f t="shared" si="393"/>
        <v>0</v>
      </c>
      <c r="BC1409" s="56">
        <f>IFERROR(VLOOKUP($F1409,Ref_Param!$L:$M,2,0),0)*AB1409</f>
        <v>0</v>
      </c>
      <c r="BD1409" s="56">
        <f>IFERROR(VLOOKUP($F1409,Ref_Param!$L:$M,2,0),0)*AC1409</f>
        <v>0</v>
      </c>
      <c r="BE1409" s="56">
        <f>IFERROR(VLOOKUP($F1409,Ref_Param!$L:$M,2,0),0)*AD1409</f>
        <v>89</v>
      </c>
      <c r="BF1409" s="56">
        <f>IFERROR(VLOOKUP($F1409,Ref_Param!$L:$M,2,0),0)*AE1409</f>
        <v>57</v>
      </c>
      <c r="BG1409" s="57">
        <f t="shared" si="394"/>
        <v>146</v>
      </c>
      <c r="BH1409" s="56">
        <f>IFERROR(VLOOKUP($F1409,Ref_Param!$L:$M,2,0),0)*AG1409</f>
        <v>57</v>
      </c>
      <c r="BI1409" s="56">
        <f>IFERROR(VLOOKUP($F1409,Ref_Param!$L:$M,2,0),0)*AH1409</f>
        <v>57</v>
      </c>
      <c r="BJ1409" s="56">
        <f>IFERROR(VLOOKUP($F1409,Ref_Param!$L:$M,2,0),0)*AI1409</f>
        <v>90</v>
      </c>
      <c r="BK1409" s="56">
        <f>IFERROR(VLOOKUP($F1409,Ref_Param!$L:$M,2,0),0)*AJ1409</f>
        <v>100</v>
      </c>
      <c r="BL1409" s="57">
        <f t="shared" si="395"/>
        <v>304</v>
      </c>
      <c r="BM1409" s="58">
        <f>IFERROR(VLOOKUP($F1409,Ref_Param!$L:$M,2,0),0)*AL1409</f>
        <v>0</v>
      </c>
      <c r="BN1409" s="59">
        <f>IFERROR(VLOOKUP($F1409,Ref_Param!$L:$M,2,0),0)*AM1409</f>
        <v>0</v>
      </c>
    </row>
    <row r="1410" spans="1:66" ht="15" customHeight="1" x14ac:dyDescent="0.3">
      <c r="A1410" s="91" t="str">
        <f t="shared" si="385"/>
        <v>EAISDigital - Business Process Management (Pega)</v>
      </c>
      <c r="B1410" s="43" t="s">
        <v>4152</v>
      </c>
      <c r="C1410" s="43" t="s">
        <v>4155</v>
      </c>
      <c r="D1410" s="43" t="s">
        <v>2097</v>
      </c>
      <c r="E1410" s="66" t="s">
        <v>2098</v>
      </c>
      <c r="F1410" s="43" t="s">
        <v>20</v>
      </c>
      <c r="G1410" s="44" t="s">
        <v>1052</v>
      </c>
      <c r="H1410" s="41" t="s">
        <v>25</v>
      </c>
      <c r="I1410" s="66" t="s">
        <v>26</v>
      </c>
      <c r="J1410" s="43"/>
      <c r="K1410" s="66"/>
      <c r="L1410" s="43" t="s">
        <v>4110</v>
      </c>
      <c r="M1410" s="7"/>
      <c r="N1410" s="7"/>
      <c r="O1410" s="7"/>
      <c r="P1410" s="7"/>
      <c r="Q1410" s="46">
        <f t="shared" si="386"/>
        <v>0</v>
      </c>
      <c r="R1410" s="7"/>
      <c r="S1410" s="7"/>
      <c r="T1410" s="7"/>
      <c r="U1410" s="7"/>
      <c r="V1410" s="46">
        <f t="shared" si="387"/>
        <v>0</v>
      </c>
      <c r="W1410" s="7"/>
      <c r="X1410" s="7"/>
      <c r="Y1410" s="7"/>
      <c r="Z1410" s="7"/>
      <c r="AA1410" s="46">
        <f t="shared" si="388"/>
        <v>0</v>
      </c>
      <c r="AB1410" s="49"/>
      <c r="AC1410" s="49"/>
      <c r="AD1410" s="49">
        <v>30</v>
      </c>
      <c r="AE1410" s="49">
        <v>30</v>
      </c>
      <c r="AF1410" s="46">
        <f t="shared" si="389"/>
        <v>60</v>
      </c>
      <c r="AG1410" s="49">
        <v>30</v>
      </c>
      <c r="AH1410" s="49">
        <v>30</v>
      </c>
      <c r="AI1410" s="49">
        <v>30</v>
      </c>
      <c r="AJ1410" s="49">
        <v>30</v>
      </c>
      <c r="AK1410" s="46">
        <f t="shared" si="390"/>
        <v>120</v>
      </c>
      <c r="AL1410" s="48"/>
      <c r="AM1410" s="48"/>
      <c r="AN1410" s="50">
        <f>IFERROR(VLOOKUP($F1410,Ref_Param!$L:$M,2,0),0)*M1410</f>
        <v>0</v>
      </c>
      <c r="AO1410" s="50">
        <f>IFERROR(VLOOKUP($F1410,Ref_Param!$L:$M,2,0),0)*N1410</f>
        <v>0</v>
      </c>
      <c r="AP1410" s="50">
        <f>IFERROR(VLOOKUP($F1410,Ref_Param!$L:$M,2,0),0)*O1410</f>
        <v>0</v>
      </c>
      <c r="AQ1410" s="50">
        <f>IFERROR(VLOOKUP($F1410,Ref_Param!$L:$M,2,0),0)*P1410</f>
        <v>0</v>
      </c>
      <c r="AR1410" s="51">
        <f t="shared" si="391"/>
        <v>0</v>
      </c>
      <c r="AS1410" s="52">
        <f>IFERROR(VLOOKUP($F1410,Ref_Param!$L:$M,2,0),0)*R1410</f>
        <v>0</v>
      </c>
      <c r="AT1410" s="52">
        <f>IFERROR(VLOOKUP($F1410,Ref_Param!$L:$M,2,0),0)*S1410</f>
        <v>0</v>
      </c>
      <c r="AU1410" s="52">
        <f>IFERROR(VLOOKUP($F1410,Ref_Param!$L:$M,2,0),0)*T1410</f>
        <v>0</v>
      </c>
      <c r="AV1410" s="52">
        <f>IFERROR(VLOOKUP($F1410,Ref_Param!$L:$M,2,0),0)*U1410</f>
        <v>0</v>
      </c>
      <c r="AW1410" s="53">
        <f t="shared" si="392"/>
        <v>0</v>
      </c>
      <c r="AX1410" s="54">
        <f>IFERROR(VLOOKUP($F1410,Ref_Param!$L:$M,2,0),0)*W1410</f>
        <v>0</v>
      </c>
      <c r="AY1410" s="54">
        <f>IFERROR(VLOOKUP($F1410,Ref_Param!$L:$M,2,0),0)*X1410</f>
        <v>0</v>
      </c>
      <c r="AZ1410" s="54">
        <f>IFERROR(VLOOKUP($F1410,Ref_Param!$L:$M,2,0),0)*Y1410</f>
        <v>0</v>
      </c>
      <c r="BA1410" s="54">
        <f>IFERROR(VLOOKUP($F1410,Ref_Param!$L:$M,2,0),0)*Z1410</f>
        <v>0</v>
      </c>
      <c r="BB1410" s="55">
        <f t="shared" si="393"/>
        <v>0</v>
      </c>
      <c r="BC1410" s="56">
        <f>IFERROR(VLOOKUP($F1410,Ref_Param!$L:$M,2,0),0)*AB1410</f>
        <v>0</v>
      </c>
      <c r="BD1410" s="56">
        <f>IFERROR(VLOOKUP($F1410,Ref_Param!$L:$M,2,0),0)*AC1410</f>
        <v>0</v>
      </c>
      <c r="BE1410" s="56">
        <f>IFERROR(VLOOKUP($F1410,Ref_Param!$L:$M,2,0),0)*AD1410</f>
        <v>30</v>
      </c>
      <c r="BF1410" s="56">
        <f>IFERROR(VLOOKUP($F1410,Ref_Param!$L:$M,2,0),0)*AE1410</f>
        <v>30</v>
      </c>
      <c r="BG1410" s="57">
        <f t="shared" si="394"/>
        <v>60</v>
      </c>
      <c r="BH1410" s="56">
        <f>IFERROR(VLOOKUP($F1410,Ref_Param!$L:$M,2,0),0)*AG1410</f>
        <v>30</v>
      </c>
      <c r="BI1410" s="56">
        <f>IFERROR(VLOOKUP($F1410,Ref_Param!$L:$M,2,0),0)*AH1410</f>
        <v>30</v>
      </c>
      <c r="BJ1410" s="56">
        <f>IFERROR(VLOOKUP($F1410,Ref_Param!$L:$M,2,0),0)*AI1410</f>
        <v>30</v>
      </c>
      <c r="BK1410" s="56">
        <f>IFERROR(VLOOKUP($F1410,Ref_Param!$L:$M,2,0),0)*AJ1410</f>
        <v>30</v>
      </c>
      <c r="BL1410" s="57">
        <f t="shared" si="395"/>
        <v>120</v>
      </c>
      <c r="BM1410" s="58">
        <f>IFERROR(VLOOKUP($F1410,Ref_Param!$L:$M,2,0),0)*AL1410</f>
        <v>0</v>
      </c>
      <c r="BN1410" s="59">
        <f>IFERROR(VLOOKUP($F1410,Ref_Param!$L:$M,2,0),0)*AM1410</f>
        <v>0</v>
      </c>
    </row>
    <row r="1411" spans="1:66" ht="15" customHeight="1" x14ac:dyDescent="0.3">
      <c r="A1411" s="91" t="str">
        <f t="shared" si="385"/>
        <v>EAISDigital - Business Process Management (Pega)</v>
      </c>
      <c r="B1411" s="43" t="s">
        <v>4152</v>
      </c>
      <c r="C1411" s="43" t="s">
        <v>4155</v>
      </c>
      <c r="D1411" s="43" t="s">
        <v>2097</v>
      </c>
      <c r="E1411" s="66" t="s">
        <v>2098</v>
      </c>
      <c r="F1411" s="43" t="s">
        <v>20</v>
      </c>
      <c r="G1411" s="44" t="s">
        <v>1052</v>
      </c>
      <c r="H1411" s="41" t="s">
        <v>5427</v>
      </c>
      <c r="I1411" s="66" t="s">
        <v>26</v>
      </c>
      <c r="J1411" s="43"/>
      <c r="K1411" s="66"/>
      <c r="L1411" s="43" t="s">
        <v>4110</v>
      </c>
      <c r="M1411" s="7">
        <v>0</v>
      </c>
      <c r="N1411" s="7">
        <v>0</v>
      </c>
      <c r="O1411" s="7">
        <v>0</v>
      </c>
      <c r="P1411" s="7">
        <v>0</v>
      </c>
      <c r="Q1411" s="46">
        <f t="shared" si="386"/>
        <v>0</v>
      </c>
      <c r="R1411" s="7">
        <v>0</v>
      </c>
      <c r="S1411" s="7">
        <v>0</v>
      </c>
      <c r="T1411" s="7">
        <v>0</v>
      </c>
      <c r="U1411" s="7">
        <v>0</v>
      </c>
      <c r="V1411" s="46">
        <f t="shared" si="387"/>
        <v>0</v>
      </c>
      <c r="W1411" s="7">
        <v>0</v>
      </c>
      <c r="X1411" s="7">
        <v>0</v>
      </c>
      <c r="Y1411" s="7">
        <v>0</v>
      </c>
      <c r="Z1411" s="7">
        <v>0</v>
      </c>
      <c r="AA1411" s="46">
        <f t="shared" si="388"/>
        <v>0</v>
      </c>
      <c r="AB1411" s="49">
        <v>0</v>
      </c>
      <c r="AC1411" s="49">
        <v>26.682977082906149</v>
      </c>
      <c r="AD1411" s="49"/>
      <c r="AE1411" s="49"/>
      <c r="AF1411" s="46">
        <f t="shared" si="389"/>
        <v>26.682977082906149</v>
      </c>
      <c r="AG1411" s="49"/>
      <c r="AH1411" s="49"/>
      <c r="AI1411" s="49"/>
      <c r="AJ1411" s="49"/>
      <c r="AK1411" s="46">
        <f t="shared" si="390"/>
        <v>0</v>
      </c>
      <c r="AL1411" s="48"/>
      <c r="AM1411" s="48"/>
      <c r="AN1411" s="50">
        <f>IFERROR(VLOOKUP($F1411,Ref_Param!$L:$M,2,0),0)*M1411</f>
        <v>0</v>
      </c>
      <c r="AO1411" s="50">
        <f>IFERROR(VLOOKUP($F1411,Ref_Param!$L:$M,2,0),0)*N1411</f>
        <v>0</v>
      </c>
      <c r="AP1411" s="50">
        <f>IFERROR(VLOOKUP($F1411,Ref_Param!$L:$M,2,0),0)*O1411</f>
        <v>0</v>
      </c>
      <c r="AQ1411" s="50">
        <f>IFERROR(VLOOKUP($F1411,Ref_Param!$L:$M,2,0),0)*P1411</f>
        <v>0</v>
      </c>
      <c r="AR1411" s="51">
        <f t="shared" si="391"/>
        <v>0</v>
      </c>
      <c r="AS1411" s="52">
        <f>IFERROR(VLOOKUP($F1411,Ref_Param!$L:$M,2,0),0)*R1411</f>
        <v>0</v>
      </c>
      <c r="AT1411" s="52">
        <f>IFERROR(VLOOKUP($F1411,Ref_Param!$L:$M,2,0),0)*S1411</f>
        <v>0</v>
      </c>
      <c r="AU1411" s="52">
        <f>IFERROR(VLOOKUP($F1411,Ref_Param!$L:$M,2,0),0)*T1411</f>
        <v>0</v>
      </c>
      <c r="AV1411" s="52">
        <f>IFERROR(VLOOKUP($F1411,Ref_Param!$L:$M,2,0),0)*U1411</f>
        <v>0</v>
      </c>
      <c r="AW1411" s="53">
        <f t="shared" si="392"/>
        <v>0</v>
      </c>
      <c r="AX1411" s="54">
        <f>IFERROR(VLOOKUP($F1411,Ref_Param!$L:$M,2,0),0)*W1411</f>
        <v>0</v>
      </c>
      <c r="AY1411" s="54">
        <f>IFERROR(VLOOKUP($F1411,Ref_Param!$L:$M,2,0),0)*X1411</f>
        <v>0</v>
      </c>
      <c r="AZ1411" s="54">
        <f>IFERROR(VLOOKUP($F1411,Ref_Param!$L:$M,2,0),0)*Y1411</f>
        <v>0</v>
      </c>
      <c r="BA1411" s="54">
        <f>IFERROR(VLOOKUP($F1411,Ref_Param!$L:$M,2,0),0)*Z1411</f>
        <v>0</v>
      </c>
      <c r="BB1411" s="55">
        <f t="shared" si="393"/>
        <v>0</v>
      </c>
      <c r="BC1411" s="56">
        <f>IFERROR(VLOOKUP($F1411,Ref_Param!$L:$M,2,0),0)*AB1411</f>
        <v>0</v>
      </c>
      <c r="BD1411" s="56">
        <f>IFERROR(VLOOKUP($F1411,Ref_Param!$L:$M,2,0),0)*AC1411</f>
        <v>26.682977082906149</v>
      </c>
      <c r="BE1411" s="56">
        <f>IFERROR(VLOOKUP($F1411,Ref_Param!$L:$M,2,0),0)*AD1411</f>
        <v>0</v>
      </c>
      <c r="BF1411" s="56">
        <f>IFERROR(VLOOKUP($F1411,Ref_Param!$L:$M,2,0),0)*AE1411</f>
        <v>0</v>
      </c>
      <c r="BG1411" s="57">
        <f t="shared" si="394"/>
        <v>26.682977082906149</v>
      </c>
      <c r="BH1411" s="56">
        <f>IFERROR(VLOOKUP($F1411,Ref_Param!$L:$M,2,0),0)*AG1411</f>
        <v>0</v>
      </c>
      <c r="BI1411" s="56">
        <f>IFERROR(VLOOKUP($F1411,Ref_Param!$L:$M,2,0),0)*AH1411</f>
        <v>0</v>
      </c>
      <c r="BJ1411" s="56">
        <f>IFERROR(VLOOKUP($F1411,Ref_Param!$L:$M,2,0),0)*AI1411</f>
        <v>0</v>
      </c>
      <c r="BK1411" s="56">
        <f>IFERROR(VLOOKUP($F1411,Ref_Param!$L:$M,2,0),0)*AJ1411</f>
        <v>0</v>
      </c>
      <c r="BL1411" s="57">
        <f t="shared" si="395"/>
        <v>0</v>
      </c>
      <c r="BM1411" s="58">
        <f>IFERROR(VLOOKUP($F1411,Ref_Param!$L:$M,2,0),0)*AL1411</f>
        <v>0</v>
      </c>
      <c r="BN1411" s="59">
        <f>IFERROR(VLOOKUP($F1411,Ref_Param!$L:$M,2,0),0)*AM1411</f>
        <v>0</v>
      </c>
    </row>
    <row r="1412" spans="1:66" ht="15" customHeight="1" x14ac:dyDescent="0.3">
      <c r="A1412" s="91" t="str">
        <f t="shared" si="385"/>
        <v>EAISDigital - Business Process Management (Pega)</v>
      </c>
      <c r="B1412" s="43" t="s">
        <v>4152</v>
      </c>
      <c r="C1412" s="43" t="s">
        <v>4155</v>
      </c>
      <c r="D1412" s="43" t="s">
        <v>2915</v>
      </c>
      <c r="E1412" s="66" t="s">
        <v>2916</v>
      </c>
      <c r="F1412" s="43" t="s">
        <v>28</v>
      </c>
      <c r="G1412" s="44" t="s">
        <v>1052</v>
      </c>
      <c r="H1412" s="41" t="s">
        <v>5426</v>
      </c>
      <c r="I1412" s="66" t="s">
        <v>22</v>
      </c>
      <c r="J1412" s="43"/>
      <c r="K1412" s="66"/>
      <c r="L1412" s="43" t="s">
        <v>4110</v>
      </c>
      <c r="M1412" s="7">
        <v>0</v>
      </c>
      <c r="N1412" s="7">
        <v>0</v>
      </c>
      <c r="O1412" s="7">
        <v>0</v>
      </c>
      <c r="P1412" s="7">
        <v>33.405126701783601</v>
      </c>
      <c r="Q1412" s="46">
        <f t="shared" si="386"/>
        <v>33.405126701783601</v>
      </c>
      <c r="R1412" s="7">
        <v>4.3860661552146052</v>
      </c>
      <c r="S1412" s="7">
        <v>0</v>
      </c>
      <c r="T1412" s="7">
        <v>0</v>
      </c>
      <c r="U1412" s="7">
        <v>0</v>
      </c>
      <c r="V1412" s="46">
        <f t="shared" si="387"/>
        <v>4.3860661552146052</v>
      </c>
      <c r="W1412" s="7">
        <v>0</v>
      </c>
      <c r="X1412" s="7">
        <v>9.4478087362706731</v>
      </c>
      <c r="Y1412" s="7">
        <v>39.179993670909653</v>
      </c>
      <c r="Z1412" s="7">
        <v>33.526099395357242</v>
      </c>
      <c r="AA1412" s="46">
        <f t="shared" si="388"/>
        <v>82.153901802537575</v>
      </c>
      <c r="AB1412" s="49">
        <v>5.7519337574933296</v>
      </c>
      <c r="AC1412" s="49">
        <v>0</v>
      </c>
      <c r="AD1412" s="49"/>
      <c r="AE1412" s="49"/>
      <c r="AF1412" s="46">
        <f t="shared" si="389"/>
        <v>5.7519337574933296</v>
      </c>
      <c r="AG1412" s="49"/>
      <c r="AH1412" s="49"/>
      <c r="AI1412" s="49"/>
      <c r="AJ1412" s="49"/>
      <c r="AK1412" s="46">
        <f t="shared" si="390"/>
        <v>0</v>
      </c>
      <c r="AL1412" s="48"/>
      <c r="AM1412" s="48"/>
      <c r="AN1412" s="50">
        <f>IFERROR(VLOOKUP($F1412,Ref_Param!$L:$M,2,0),0)*M1412</f>
        <v>0</v>
      </c>
      <c r="AO1412" s="50">
        <f>IFERROR(VLOOKUP($F1412,Ref_Param!$L:$M,2,0),0)*N1412</f>
        <v>0</v>
      </c>
      <c r="AP1412" s="50">
        <f>IFERROR(VLOOKUP($F1412,Ref_Param!$L:$M,2,0),0)*O1412</f>
        <v>0</v>
      </c>
      <c r="AQ1412" s="50">
        <f>IFERROR(VLOOKUP($F1412,Ref_Param!$L:$M,2,0),0)*P1412</f>
        <v>36.360649047189128</v>
      </c>
      <c r="AR1412" s="51">
        <f t="shared" si="391"/>
        <v>36.360649047189128</v>
      </c>
      <c r="AS1412" s="52">
        <f>IFERROR(VLOOKUP($F1412,Ref_Param!$L:$M,2,0),0)*R1412</f>
        <v>4.7741238520432638</v>
      </c>
      <c r="AT1412" s="52">
        <f>IFERROR(VLOOKUP($F1412,Ref_Param!$L:$M,2,0),0)*S1412</f>
        <v>0</v>
      </c>
      <c r="AU1412" s="52">
        <f>IFERROR(VLOOKUP($F1412,Ref_Param!$L:$M,2,0),0)*T1412</f>
        <v>0</v>
      </c>
      <c r="AV1412" s="52">
        <f>IFERROR(VLOOKUP($F1412,Ref_Param!$L:$M,2,0),0)*U1412</f>
        <v>0</v>
      </c>
      <c r="AW1412" s="53">
        <f t="shared" si="392"/>
        <v>4.7741238520432638</v>
      </c>
      <c r="AX1412" s="54">
        <f>IFERROR(VLOOKUP($F1412,Ref_Param!$L:$M,2,0),0)*W1412</f>
        <v>0</v>
      </c>
      <c r="AY1412" s="54">
        <f>IFERROR(VLOOKUP($F1412,Ref_Param!$L:$M,2,0),0)*X1412</f>
        <v>10.283704677766222</v>
      </c>
      <c r="AZ1412" s="54">
        <f>IFERROR(VLOOKUP($F1412,Ref_Param!$L:$M,2,0),0)*Y1412</f>
        <v>42.646448021494038</v>
      </c>
      <c r="BA1412" s="54">
        <f>IFERROR(VLOOKUP($F1412,Ref_Param!$L:$M,2,0),0)*Z1412</f>
        <v>36.492324813444775</v>
      </c>
      <c r="BB1412" s="55">
        <f t="shared" si="393"/>
        <v>89.422477512705029</v>
      </c>
      <c r="BC1412" s="56">
        <f>IFERROR(VLOOKUP($F1412,Ref_Param!$L:$M,2,0),0)*AB1412</f>
        <v>6.260836744191363</v>
      </c>
      <c r="BD1412" s="56">
        <f>IFERROR(VLOOKUP($F1412,Ref_Param!$L:$M,2,0),0)*AC1412</f>
        <v>0</v>
      </c>
      <c r="BE1412" s="56">
        <f>IFERROR(VLOOKUP($F1412,Ref_Param!$L:$M,2,0),0)*AD1412</f>
        <v>0</v>
      </c>
      <c r="BF1412" s="56">
        <f>IFERROR(VLOOKUP($F1412,Ref_Param!$L:$M,2,0),0)*AE1412</f>
        <v>0</v>
      </c>
      <c r="BG1412" s="57">
        <f t="shared" si="394"/>
        <v>6.260836744191363</v>
      </c>
      <c r="BH1412" s="56">
        <f>IFERROR(VLOOKUP($F1412,Ref_Param!$L:$M,2,0),0)*AG1412</f>
        <v>0</v>
      </c>
      <c r="BI1412" s="56">
        <f>IFERROR(VLOOKUP($F1412,Ref_Param!$L:$M,2,0),0)*AH1412</f>
        <v>0</v>
      </c>
      <c r="BJ1412" s="56">
        <f>IFERROR(VLOOKUP($F1412,Ref_Param!$L:$M,2,0),0)*AI1412</f>
        <v>0</v>
      </c>
      <c r="BK1412" s="56">
        <f>IFERROR(VLOOKUP($F1412,Ref_Param!$L:$M,2,0),0)*AJ1412</f>
        <v>0</v>
      </c>
      <c r="BL1412" s="57">
        <f t="shared" si="395"/>
        <v>0</v>
      </c>
      <c r="BM1412" s="58">
        <f>IFERROR(VLOOKUP($F1412,Ref_Param!$L:$M,2,0),0)*AL1412</f>
        <v>0</v>
      </c>
      <c r="BN1412" s="59">
        <f>IFERROR(VLOOKUP($F1412,Ref_Param!$L:$M,2,0),0)*AM1412</f>
        <v>0</v>
      </c>
    </row>
    <row r="1413" spans="1:66" ht="15" customHeight="1" x14ac:dyDescent="0.3">
      <c r="A1413" s="91" t="str">
        <f t="shared" si="385"/>
        <v>EAISDigital - Business Process Management (Pega)</v>
      </c>
      <c r="B1413" s="43" t="s">
        <v>4152</v>
      </c>
      <c r="C1413" s="43" t="s">
        <v>4155</v>
      </c>
      <c r="D1413" s="43" t="s">
        <v>619</v>
      </c>
      <c r="E1413" s="66" t="s">
        <v>620</v>
      </c>
      <c r="F1413" s="43" t="s">
        <v>28</v>
      </c>
      <c r="G1413" s="44" t="s">
        <v>1052</v>
      </c>
      <c r="H1413" s="41" t="s">
        <v>21</v>
      </c>
      <c r="I1413" s="66" t="s">
        <v>22</v>
      </c>
      <c r="J1413" s="43"/>
      <c r="K1413" s="66"/>
      <c r="L1413" s="43" t="s">
        <v>4110</v>
      </c>
      <c r="M1413" s="7">
        <v>211.49463324274697</v>
      </c>
      <c r="N1413" s="7">
        <v>133.8766318440081</v>
      </c>
      <c r="O1413" s="7">
        <v>143.21253307118414</v>
      </c>
      <c r="P1413" s="7">
        <v>147.51207313293833</v>
      </c>
      <c r="Q1413" s="46">
        <f t="shared" si="386"/>
        <v>636.09587129087754</v>
      </c>
      <c r="R1413" s="7">
        <v>246.86978376806451</v>
      </c>
      <c r="S1413" s="7">
        <v>296.32961864349687</v>
      </c>
      <c r="T1413" s="7">
        <v>275.98228697434314</v>
      </c>
      <c r="U1413" s="7">
        <v>46.042774159491458</v>
      </c>
      <c r="V1413" s="46">
        <f t="shared" si="387"/>
        <v>865.22446354539602</v>
      </c>
      <c r="W1413" s="7">
        <v>185.73763151226319</v>
      </c>
      <c r="X1413" s="7">
        <v>168.80511959003837</v>
      </c>
      <c r="Y1413" s="7">
        <v>153.58385151124688</v>
      </c>
      <c r="Z1413" s="7">
        <v>193.31378504496161</v>
      </c>
      <c r="AA1413" s="46">
        <f t="shared" si="388"/>
        <v>701.44038765851008</v>
      </c>
      <c r="AB1413" s="49">
        <v>216.32083074661324</v>
      </c>
      <c r="AC1413" s="49">
        <v>197.68636257209656</v>
      </c>
      <c r="AD1413" s="49"/>
      <c r="AE1413" s="49"/>
      <c r="AF1413" s="46">
        <f t="shared" si="389"/>
        <v>414.00719331870982</v>
      </c>
      <c r="AG1413" s="49"/>
      <c r="AH1413" s="49"/>
      <c r="AI1413" s="49"/>
      <c r="AJ1413" s="49"/>
      <c r="AK1413" s="46">
        <f t="shared" si="390"/>
        <v>0</v>
      </c>
      <c r="AL1413" s="48"/>
      <c r="AM1413" s="48"/>
      <c r="AN1413" s="50">
        <f>IFERROR(VLOOKUP($F1413,Ref_Param!$L:$M,2,0),0)*M1413</f>
        <v>230.20664472716712</v>
      </c>
      <c r="AO1413" s="50">
        <f>IFERROR(VLOOKUP($F1413,Ref_Param!$L:$M,2,0),0)*N1413</f>
        <v>145.72138191709999</v>
      </c>
      <c r="AP1413" s="50">
        <f>IFERROR(VLOOKUP($F1413,Ref_Param!$L:$M,2,0),0)*O1413</f>
        <v>155.88327805630681</v>
      </c>
      <c r="AQ1413" s="50">
        <f>IFERROR(VLOOKUP($F1413,Ref_Param!$L:$M,2,0),0)*P1413</f>
        <v>160.56322040903038</v>
      </c>
      <c r="AR1413" s="51">
        <f t="shared" si="391"/>
        <v>692.37452510960429</v>
      </c>
      <c r="AS1413" s="52">
        <f>IFERROR(VLOOKUP($F1413,Ref_Param!$L:$M,2,0),0)*R1413</f>
        <v>268.71161567744588</v>
      </c>
      <c r="AT1413" s="52">
        <f>IFERROR(VLOOKUP($F1413,Ref_Param!$L:$M,2,0),0)*S1413</f>
        <v>322.54741501124994</v>
      </c>
      <c r="AU1413" s="52">
        <f>IFERROR(VLOOKUP($F1413,Ref_Param!$L:$M,2,0),0)*T1413</f>
        <v>300.39985088213814</v>
      </c>
      <c r="AV1413" s="52">
        <f>IFERROR(VLOOKUP($F1413,Ref_Param!$L:$M,2,0),0)*U1413</f>
        <v>50.116413786356617</v>
      </c>
      <c r="AW1413" s="53">
        <f t="shared" si="392"/>
        <v>941.77529535719054</v>
      </c>
      <c r="AX1413" s="54">
        <f>IFERROR(VLOOKUP($F1413,Ref_Param!$L:$M,2,0),0)*W1413</f>
        <v>202.17078936907447</v>
      </c>
      <c r="AY1413" s="54">
        <f>IFERROR(VLOOKUP($F1413,Ref_Param!$L:$M,2,0),0)*X1413</f>
        <v>183.74017154841255</v>
      </c>
      <c r="AZ1413" s="54">
        <f>IFERROR(VLOOKUP($F1413,Ref_Param!$L:$M,2,0),0)*Y1413</f>
        <v>167.172200062869</v>
      </c>
      <c r="BA1413" s="54">
        <f>IFERROR(VLOOKUP($F1413,Ref_Param!$L:$M,2,0),0)*Z1413</f>
        <v>210.41724393843734</v>
      </c>
      <c r="BB1413" s="55">
        <f t="shared" si="393"/>
        <v>763.50040491879338</v>
      </c>
      <c r="BC1413" s="56">
        <f>IFERROR(VLOOKUP($F1413,Ref_Param!$L:$M,2,0),0)*AB1413</f>
        <v>235.45984059848024</v>
      </c>
      <c r="BD1413" s="56">
        <f>IFERROR(VLOOKUP($F1413,Ref_Param!$L:$M,2,0),0)*AC1413</f>
        <v>215.17668575451316</v>
      </c>
      <c r="BE1413" s="56">
        <f>IFERROR(VLOOKUP($F1413,Ref_Param!$L:$M,2,0),0)*AD1413</f>
        <v>0</v>
      </c>
      <c r="BF1413" s="56">
        <f>IFERROR(VLOOKUP($F1413,Ref_Param!$L:$M,2,0),0)*AE1413</f>
        <v>0</v>
      </c>
      <c r="BG1413" s="57">
        <f t="shared" si="394"/>
        <v>450.63652635299343</v>
      </c>
      <c r="BH1413" s="56">
        <f>IFERROR(VLOOKUP($F1413,Ref_Param!$L:$M,2,0),0)*AG1413</f>
        <v>0</v>
      </c>
      <c r="BI1413" s="56">
        <f>IFERROR(VLOOKUP($F1413,Ref_Param!$L:$M,2,0),0)*AH1413</f>
        <v>0</v>
      </c>
      <c r="BJ1413" s="56">
        <f>IFERROR(VLOOKUP($F1413,Ref_Param!$L:$M,2,0),0)*AI1413</f>
        <v>0</v>
      </c>
      <c r="BK1413" s="56">
        <f>IFERROR(VLOOKUP($F1413,Ref_Param!$L:$M,2,0),0)*AJ1413</f>
        <v>0</v>
      </c>
      <c r="BL1413" s="57">
        <f t="shared" si="395"/>
        <v>0</v>
      </c>
      <c r="BM1413" s="58">
        <f>IFERROR(VLOOKUP($F1413,Ref_Param!$L:$M,2,0),0)*AL1413</f>
        <v>0</v>
      </c>
      <c r="BN1413" s="59">
        <f>IFERROR(VLOOKUP($F1413,Ref_Param!$L:$M,2,0),0)*AM1413</f>
        <v>0</v>
      </c>
    </row>
    <row r="1414" spans="1:66" ht="15" customHeight="1" x14ac:dyDescent="0.3">
      <c r="A1414" s="91" t="str">
        <f t="shared" si="385"/>
        <v>EAISDigital - Business Process Management (Pega)</v>
      </c>
      <c r="B1414" s="43" t="s">
        <v>4152</v>
      </c>
      <c r="C1414" s="43" t="s">
        <v>4155</v>
      </c>
      <c r="D1414" s="43" t="s">
        <v>619</v>
      </c>
      <c r="E1414" s="66" t="s">
        <v>620</v>
      </c>
      <c r="F1414" s="43" t="s">
        <v>28</v>
      </c>
      <c r="G1414" s="44" t="s">
        <v>1052</v>
      </c>
      <c r="H1414" s="41" t="s">
        <v>21</v>
      </c>
      <c r="I1414" s="66" t="s">
        <v>22</v>
      </c>
      <c r="J1414" s="43"/>
      <c r="K1414" s="66"/>
      <c r="L1414" s="43" t="s">
        <v>4110</v>
      </c>
      <c r="M1414" s="7"/>
      <c r="N1414" s="7"/>
      <c r="O1414" s="7"/>
      <c r="P1414" s="7"/>
      <c r="Q1414" s="46">
        <f t="shared" si="386"/>
        <v>0</v>
      </c>
      <c r="R1414" s="7"/>
      <c r="S1414" s="7"/>
      <c r="T1414" s="7"/>
      <c r="U1414" s="7"/>
      <c r="V1414" s="46">
        <f t="shared" si="387"/>
        <v>0</v>
      </c>
      <c r="W1414" s="7"/>
      <c r="X1414" s="7"/>
      <c r="Y1414" s="7"/>
      <c r="Z1414" s="7"/>
      <c r="AA1414" s="46">
        <f t="shared" si="388"/>
        <v>0</v>
      </c>
      <c r="AB1414" s="49"/>
      <c r="AC1414" s="49"/>
      <c r="AD1414" s="49">
        <v>102.117</v>
      </c>
      <c r="AE1414" s="49">
        <v>93</v>
      </c>
      <c r="AF1414" s="46">
        <f t="shared" si="389"/>
        <v>195.11700000000002</v>
      </c>
      <c r="AG1414" s="49"/>
      <c r="AH1414" s="49"/>
      <c r="AI1414" s="49"/>
      <c r="AJ1414" s="49"/>
      <c r="AK1414" s="46">
        <f t="shared" si="390"/>
        <v>0</v>
      </c>
      <c r="AL1414" s="48"/>
      <c r="AM1414" s="48"/>
      <c r="AN1414" s="50">
        <f>IFERROR(VLOOKUP($F1414,Ref_Param!$L:$M,2,0),0)*M1414</f>
        <v>0</v>
      </c>
      <c r="AO1414" s="50">
        <f>IFERROR(VLOOKUP($F1414,Ref_Param!$L:$M,2,0),0)*N1414</f>
        <v>0</v>
      </c>
      <c r="AP1414" s="50">
        <f>IFERROR(VLOOKUP($F1414,Ref_Param!$L:$M,2,0),0)*O1414</f>
        <v>0</v>
      </c>
      <c r="AQ1414" s="50">
        <f>IFERROR(VLOOKUP($F1414,Ref_Param!$L:$M,2,0),0)*P1414</f>
        <v>0</v>
      </c>
      <c r="AR1414" s="51">
        <f t="shared" si="391"/>
        <v>0</v>
      </c>
      <c r="AS1414" s="52">
        <f>IFERROR(VLOOKUP($F1414,Ref_Param!$L:$M,2,0),0)*R1414</f>
        <v>0</v>
      </c>
      <c r="AT1414" s="52">
        <f>IFERROR(VLOOKUP($F1414,Ref_Param!$L:$M,2,0),0)*S1414</f>
        <v>0</v>
      </c>
      <c r="AU1414" s="52">
        <f>IFERROR(VLOOKUP($F1414,Ref_Param!$L:$M,2,0),0)*T1414</f>
        <v>0</v>
      </c>
      <c r="AV1414" s="52">
        <f>IFERROR(VLOOKUP($F1414,Ref_Param!$L:$M,2,0),0)*U1414</f>
        <v>0</v>
      </c>
      <c r="AW1414" s="53">
        <f t="shared" si="392"/>
        <v>0</v>
      </c>
      <c r="AX1414" s="54">
        <f>IFERROR(VLOOKUP($F1414,Ref_Param!$L:$M,2,0),0)*W1414</f>
        <v>0</v>
      </c>
      <c r="AY1414" s="54">
        <f>IFERROR(VLOOKUP($F1414,Ref_Param!$L:$M,2,0),0)*X1414</f>
        <v>0</v>
      </c>
      <c r="AZ1414" s="54">
        <f>IFERROR(VLOOKUP($F1414,Ref_Param!$L:$M,2,0),0)*Y1414</f>
        <v>0</v>
      </c>
      <c r="BA1414" s="54">
        <f>IFERROR(VLOOKUP($F1414,Ref_Param!$L:$M,2,0),0)*Z1414</f>
        <v>0</v>
      </c>
      <c r="BB1414" s="55">
        <f t="shared" si="393"/>
        <v>0</v>
      </c>
      <c r="BC1414" s="56">
        <f>IFERROR(VLOOKUP($F1414,Ref_Param!$L:$M,2,0),0)*AB1414</f>
        <v>0</v>
      </c>
      <c r="BD1414" s="56">
        <f>IFERROR(VLOOKUP($F1414,Ref_Param!$L:$M,2,0),0)*AC1414</f>
        <v>0</v>
      </c>
      <c r="BE1414" s="56">
        <f>IFERROR(VLOOKUP($F1414,Ref_Param!$L:$M,2,0),0)*AD1414</f>
        <v>111.15181307046387</v>
      </c>
      <c r="BF1414" s="56">
        <f>IFERROR(VLOOKUP($F1414,Ref_Param!$L:$M,2,0),0)*AE1414</f>
        <v>101.22818546914949</v>
      </c>
      <c r="BG1414" s="57">
        <f t="shared" si="394"/>
        <v>212.37999853961338</v>
      </c>
      <c r="BH1414" s="56">
        <f>IFERROR(VLOOKUP($F1414,Ref_Param!$L:$M,2,0),0)*AG1414</f>
        <v>0</v>
      </c>
      <c r="BI1414" s="56">
        <f>IFERROR(VLOOKUP($F1414,Ref_Param!$L:$M,2,0),0)*AH1414</f>
        <v>0</v>
      </c>
      <c r="BJ1414" s="56">
        <f>IFERROR(VLOOKUP($F1414,Ref_Param!$L:$M,2,0),0)*AI1414</f>
        <v>0</v>
      </c>
      <c r="BK1414" s="56">
        <f>IFERROR(VLOOKUP($F1414,Ref_Param!$L:$M,2,0),0)*AJ1414</f>
        <v>0</v>
      </c>
      <c r="BL1414" s="57">
        <f t="shared" si="395"/>
        <v>0</v>
      </c>
      <c r="BM1414" s="58">
        <f>IFERROR(VLOOKUP($F1414,Ref_Param!$L:$M,2,0),0)*AL1414</f>
        <v>0</v>
      </c>
      <c r="BN1414" s="59">
        <f>IFERROR(VLOOKUP($F1414,Ref_Param!$L:$M,2,0),0)*AM1414</f>
        <v>0</v>
      </c>
    </row>
    <row r="1415" spans="1:66" ht="15" customHeight="1" x14ac:dyDescent="0.3">
      <c r="A1415" s="91" t="str">
        <f t="shared" si="385"/>
        <v>EAISDigital - Business Process Management (Pega)</v>
      </c>
      <c r="B1415" s="43" t="s">
        <v>4152</v>
      </c>
      <c r="C1415" s="43" t="s">
        <v>4155</v>
      </c>
      <c r="D1415" s="43" t="s">
        <v>619</v>
      </c>
      <c r="E1415" s="66" t="s">
        <v>620</v>
      </c>
      <c r="F1415" s="43" t="s">
        <v>20</v>
      </c>
      <c r="G1415" s="44" t="s">
        <v>1052</v>
      </c>
      <c r="H1415" s="41" t="s">
        <v>21</v>
      </c>
      <c r="I1415" s="66" t="s">
        <v>22</v>
      </c>
      <c r="J1415" s="43"/>
      <c r="K1415" s="66"/>
      <c r="L1415" s="43" t="s">
        <v>4110</v>
      </c>
      <c r="M1415" s="7"/>
      <c r="N1415" s="7"/>
      <c r="O1415" s="7"/>
      <c r="P1415" s="7"/>
      <c r="Q1415" s="46">
        <f t="shared" si="386"/>
        <v>0</v>
      </c>
      <c r="R1415" s="7"/>
      <c r="S1415" s="7"/>
      <c r="T1415" s="7"/>
      <c r="U1415" s="7"/>
      <c r="V1415" s="46">
        <f t="shared" si="387"/>
        <v>0</v>
      </c>
      <c r="W1415" s="7"/>
      <c r="X1415" s="7"/>
      <c r="Y1415" s="7"/>
      <c r="Z1415" s="7"/>
      <c r="AA1415" s="46">
        <f t="shared" si="388"/>
        <v>0</v>
      </c>
      <c r="AB1415" s="49"/>
      <c r="AC1415" s="49"/>
      <c r="AD1415" s="49">
        <v>69</v>
      </c>
      <c r="AE1415" s="49">
        <v>69</v>
      </c>
      <c r="AF1415" s="46">
        <f t="shared" si="389"/>
        <v>138</v>
      </c>
      <c r="AG1415" s="49">
        <v>189</v>
      </c>
      <c r="AH1415" s="49">
        <v>210</v>
      </c>
      <c r="AI1415" s="49">
        <v>210</v>
      </c>
      <c r="AJ1415" s="49">
        <v>210</v>
      </c>
      <c r="AK1415" s="46">
        <f t="shared" si="390"/>
        <v>819</v>
      </c>
      <c r="AL1415" s="48"/>
      <c r="AM1415" s="48"/>
      <c r="AN1415" s="50">
        <f>IFERROR(VLOOKUP($F1415,Ref_Param!$L:$M,2,0),0)*M1415</f>
        <v>0</v>
      </c>
      <c r="AO1415" s="50">
        <f>IFERROR(VLOOKUP($F1415,Ref_Param!$L:$M,2,0),0)*N1415</f>
        <v>0</v>
      </c>
      <c r="AP1415" s="50">
        <f>IFERROR(VLOOKUP($F1415,Ref_Param!$L:$M,2,0),0)*O1415</f>
        <v>0</v>
      </c>
      <c r="AQ1415" s="50">
        <f>IFERROR(VLOOKUP($F1415,Ref_Param!$L:$M,2,0),0)*P1415</f>
        <v>0</v>
      </c>
      <c r="AR1415" s="51">
        <f t="shared" si="391"/>
        <v>0</v>
      </c>
      <c r="AS1415" s="52">
        <f>IFERROR(VLOOKUP($F1415,Ref_Param!$L:$M,2,0),0)*R1415</f>
        <v>0</v>
      </c>
      <c r="AT1415" s="52">
        <f>IFERROR(VLOOKUP($F1415,Ref_Param!$L:$M,2,0),0)*S1415</f>
        <v>0</v>
      </c>
      <c r="AU1415" s="52">
        <f>IFERROR(VLOOKUP($F1415,Ref_Param!$L:$M,2,0),0)*T1415</f>
        <v>0</v>
      </c>
      <c r="AV1415" s="52">
        <f>IFERROR(VLOOKUP($F1415,Ref_Param!$L:$M,2,0),0)*U1415</f>
        <v>0</v>
      </c>
      <c r="AW1415" s="53">
        <f t="shared" si="392"/>
        <v>0</v>
      </c>
      <c r="AX1415" s="54">
        <f>IFERROR(VLOOKUP($F1415,Ref_Param!$L:$M,2,0),0)*W1415</f>
        <v>0</v>
      </c>
      <c r="AY1415" s="54">
        <f>IFERROR(VLOOKUP($F1415,Ref_Param!$L:$M,2,0),0)*X1415</f>
        <v>0</v>
      </c>
      <c r="AZ1415" s="54">
        <f>IFERROR(VLOOKUP($F1415,Ref_Param!$L:$M,2,0),0)*Y1415</f>
        <v>0</v>
      </c>
      <c r="BA1415" s="54">
        <f>IFERROR(VLOOKUP($F1415,Ref_Param!$L:$M,2,0),0)*Z1415</f>
        <v>0</v>
      </c>
      <c r="BB1415" s="55">
        <f t="shared" si="393"/>
        <v>0</v>
      </c>
      <c r="BC1415" s="56">
        <f>IFERROR(VLOOKUP($F1415,Ref_Param!$L:$M,2,0),0)*AB1415</f>
        <v>0</v>
      </c>
      <c r="BD1415" s="56">
        <f>IFERROR(VLOOKUP($F1415,Ref_Param!$L:$M,2,0),0)*AC1415</f>
        <v>0</v>
      </c>
      <c r="BE1415" s="56">
        <f>IFERROR(VLOOKUP($F1415,Ref_Param!$L:$M,2,0),0)*AD1415</f>
        <v>69</v>
      </c>
      <c r="BF1415" s="56">
        <f>IFERROR(VLOOKUP($F1415,Ref_Param!$L:$M,2,0),0)*AE1415</f>
        <v>69</v>
      </c>
      <c r="BG1415" s="57">
        <f t="shared" si="394"/>
        <v>138</v>
      </c>
      <c r="BH1415" s="56">
        <f>IFERROR(VLOOKUP($F1415,Ref_Param!$L:$M,2,0),0)*AG1415</f>
        <v>189</v>
      </c>
      <c r="BI1415" s="56">
        <f>IFERROR(VLOOKUP($F1415,Ref_Param!$L:$M,2,0),0)*AH1415</f>
        <v>210</v>
      </c>
      <c r="BJ1415" s="56">
        <f>IFERROR(VLOOKUP($F1415,Ref_Param!$L:$M,2,0),0)*AI1415</f>
        <v>210</v>
      </c>
      <c r="BK1415" s="56">
        <f>IFERROR(VLOOKUP($F1415,Ref_Param!$L:$M,2,0),0)*AJ1415</f>
        <v>210</v>
      </c>
      <c r="BL1415" s="57">
        <f t="shared" si="395"/>
        <v>819</v>
      </c>
      <c r="BM1415" s="58">
        <f>IFERROR(VLOOKUP($F1415,Ref_Param!$L:$M,2,0),0)*AL1415</f>
        <v>0</v>
      </c>
      <c r="BN1415" s="59">
        <f>IFERROR(VLOOKUP($F1415,Ref_Param!$L:$M,2,0),0)*AM1415</f>
        <v>0</v>
      </c>
    </row>
    <row r="1416" spans="1:66" ht="15" customHeight="1" x14ac:dyDescent="0.3">
      <c r="A1416" s="91" t="str">
        <f t="shared" si="385"/>
        <v>EAISDigital - Business Process Management (Pega)</v>
      </c>
      <c r="B1416" s="43" t="s">
        <v>4152</v>
      </c>
      <c r="C1416" s="43" t="s">
        <v>4155</v>
      </c>
      <c r="D1416" s="43" t="s">
        <v>621</v>
      </c>
      <c r="E1416" s="66" t="s">
        <v>622</v>
      </c>
      <c r="F1416" s="43" t="s">
        <v>20</v>
      </c>
      <c r="G1416" s="44" t="s">
        <v>1052</v>
      </c>
      <c r="H1416" s="41" t="s">
        <v>31</v>
      </c>
      <c r="I1416" s="66" t="s">
        <v>26</v>
      </c>
      <c r="J1416" s="43"/>
      <c r="K1416" s="66"/>
      <c r="L1416" s="43" t="s">
        <v>4110</v>
      </c>
      <c r="M1416" s="7">
        <v>0</v>
      </c>
      <c r="N1416" s="7">
        <v>0</v>
      </c>
      <c r="O1416" s="7">
        <v>0</v>
      </c>
      <c r="P1416" s="7">
        <v>0</v>
      </c>
      <c r="Q1416" s="46">
        <f t="shared" si="386"/>
        <v>0</v>
      </c>
      <c r="R1416" s="7">
        <v>0</v>
      </c>
      <c r="S1416" s="7">
        <v>0</v>
      </c>
      <c r="T1416" s="7">
        <v>0</v>
      </c>
      <c r="U1416" s="7">
        <v>0</v>
      </c>
      <c r="V1416" s="46">
        <f t="shared" si="387"/>
        <v>0</v>
      </c>
      <c r="W1416" s="7">
        <v>0</v>
      </c>
      <c r="X1416" s="7">
        <v>0</v>
      </c>
      <c r="Y1416" s="7">
        <v>0</v>
      </c>
      <c r="Z1416" s="7">
        <v>0</v>
      </c>
      <c r="AA1416" s="46">
        <f t="shared" si="388"/>
        <v>0</v>
      </c>
      <c r="AB1416" s="49">
        <v>6.8655642785239657</v>
      </c>
      <c r="AC1416" s="49">
        <v>0</v>
      </c>
      <c r="AD1416" s="49"/>
      <c r="AE1416" s="49"/>
      <c r="AF1416" s="46">
        <f t="shared" si="389"/>
        <v>6.8655642785239657</v>
      </c>
      <c r="AG1416" s="49"/>
      <c r="AH1416" s="49"/>
      <c r="AI1416" s="49"/>
      <c r="AJ1416" s="49"/>
      <c r="AK1416" s="46">
        <f t="shared" si="390"/>
        <v>0</v>
      </c>
      <c r="AL1416" s="48"/>
      <c r="AM1416" s="48"/>
      <c r="AN1416" s="50">
        <f>IFERROR(VLOOKUP($F1416,Ref_Param!$L:$M,2,0),0)*M1416</f>
        <v>0</v>
      </c>
      <c r="AO1416" s="50">
        <f>IFERROR(VLOOKUP($F1416,Ref_Param!$L:$M,2,0),0)*N1416</f>
        <v>0</v>
      </c>
      <c r="AP1416" s="50">
        <f>IFERROR(VLOOKUP($F1416,Ref_Param!$L:$M,2,0),0)*O1416</f>
        <v>0</v>
      </c>
      <c r="AQ1416" s="50">
        <f>IFERROR(VLOOKUP($F1416,Ref_Param!$L:$M,2,0),0)*P1416</f>
        <v>0</v>
      </c>
      <c r="AR1416" s="51">
        <f t="shared" si="391"/>
        <v>0</v>
      </c>
      <c r="AS1416" s="52">
        <f>IFERROR(VLOOKUP($F1416,Ref_Param!$L:$M,2,0),0)*R1416</f>
        <v>0</v>
      </c>
      <c r="AT1416" s="52">
        <f>IFERROR(VLOOKUP($F1416,Ref_Param!$L:$M,2,0),0)*S1416</f>
        <v>0</v>
      </c>
      <c r="AU1416" s="52">
        <f>IFERROR(VLOOKUP($F1416,Ref_Param!$L:$M,2,0),0)*T1416</f>
        <v>0</v>
      </c>
      <c r="AV1416" s="52">
        <f>IFERROR(VLOOKUP($F1416,Ref_Param!$L:$M,2,0),0)*U1416</f>
        <v>0</v>
      </c>
      <c r="AW1416" s="53">
        <f t="shared" si="392"/>
        <v>0</v>
      </c>
      <c r="AX1416" s="54">
        <f>IFERROR(VLOOKUP($F1416,Ref_Param!$L:$M,2,0),0)*W1416</f>
        <v>0</v>
      </c>
      <c r="AY1416" s="54">
        <f>IFERROR(VLOOKUP($F1416,Ref_Param!$L:$M,2,0),0)*X1416</f>
        <v>0</v>
      </c>
      <c r="AZ1416" s="54">
        <f>IFERROR(VLOOKUP($F1416,Ref_Param!$L:$M,2,0),0)*Y1416</f>
        <v>0</v>
      </c>
      <c r="BA1416" s="54">
        <f>IFERROR(VLOOKUP($F1416,Ref_Param!$L:$M,2,0),0)*Z1416</f>
        <v>0</v>
      </c>
      <c r="BB1416" s="55">
        <f t="shared" si="393"/>
        <v>0</v>
      </c>
      <c r="BC1416" s="56">
        <f>IFERROR(VLOOKUP($F1416,Ref_Param!$L:$M,2,0),0)*AB1416</f>
        <v>6.8655642785239657</v>
      </c>
      <c r="BD1416" s="56">
        <f>IFERROR(VLOOKUP($F1416,Ref_Param!$L:$M,2,0),0)*AC1416</f>
        <v>0</v>
      </c>
      <c r="BE1416" s="56">
        <f>IFERROR(VLOOKUP($F1416,Ref_Param!$L:$M,2,0),0)*AD1416</f>
        <v>0</v>
      </c>
      <c r="BF1416" s="56">
        <f>IFERROR(VLOOKUP($F1416,Ref_Param!$L:$M,2,0),0)*AE1416</f>
        <v>0</v>
      </c>
      <c r="BG1416" s="57">
        <f t="shared" si="394"/>
        <v>6.8655642785239657</v>
      </c>
      <c r="BH1416" s="56">
        <f>IFERROR(VLOOKUP($F1416,Ref_Param!$L:$M,2,0),0)*AG1416</f>
        <v>0</v>
      </c>
      <c r="BI1416" s="56">
        <f>IFERROR(VLOOKUP($F1416,Ref_Param!$L:$M,2,0),0)*AH1416</f>
        <v>0</v>
      </c>
      <c r="BJ1416" s="56">
        <f>IFERROR(VLOOKUP($F1416,Ref_Param!$L:$M,2,0),0)*AI1416</f>
        <v>0</v>
      </c>
      <c r="BK1416" s="56">
        <f>IFERROR(VLOOKUP($F1416,Ref_Param!$L:$M,2,0),0)*AJ1416</f>
        <v>0</v>
      </c>
      <c r="BL1416" s="57">
        <f t="shared" si="395"/>
        <v>0</v>
      </c>
      <c r="BM1416" s="58">
        <f>IFERROR(VLOOKUP($F1416,Ref_Param!$L:$M,2,0),0)*AL1416</f>
        <v>0</v>
      </c>
      <c r="BN1416" s="59">
        <f>IFERROR(VLOOKUP($F1416,Ref_Param!$L:$M,2,0),0)*AM1416</f>
        <v>0</v>
      </c>
    </row>
    <row r="1417" spans="1:66" ht="15" customHeight="1" x14ac:dyDescent="0.3">
      <c r="A1417" s="91" t="str">
        <f t="shared" si="385"/>
        <v>EAISDigital - Business Process Management (Pega)</v>
      </c>
      <c r="B1417" s="43" t="s">
        <v>4152</v>
      </c>
      <c r="C1417" s="43" t="s">
        <v>4155</v>
      </c>
      <c r="D1417" s="43" t="s">
        <v>623</v>
      </c>
      <c r="E1417" s="66" t="s">
        <v>5263</v>
      </c>
      <c r="F1417" s="43" t="s">
        <v>20</v>
      </c>
      <c r="G1417" s="44" t="s">
        <v>1052</v>
      </c>
      <c r="H1417" s="41" t="s">
        <v>53</v>
      </c>
      <c r="I1417" s="66" t="s">
        <v>26</v>
      </c>
      <c r="J1417" s="43"/>
      <c r="K1417" s="66"/>
      <c r="L1417" s="43" t="s">
        <v>4110</v>
      </c>
      <c r="M1417" s="7"/>
      <c r="N1417" s="7"/>
      <c r="O1417" s="7"/>
      <c r="P1417" s="7"/>
      <c r="Q1417" s="46">
        <f t="shared" si="386"/>
        <v>0</v>
      </c>
      <c r="R1417" s="7"/>
      <c r="S1417" s="7"/>
      <c r="T1417" s="7"/>
      <c r="U1417" s="7"/>
      <c r="V1417" s="46">
        <f t="shared" si="387"/>
        <v>0</v>
      </c>
      <c r="W1417" s="7"/>
      <c r="X1417" s="7"/>
      <c r="Y1417" s="7"/>
      <c r="Z1417" s="7"/>
      <c r="AA1417" s="46">
        <f t="shared" si="388"/>
        <v>0</v>
      </c>
      <c r="AB1417" s="49"/>
      <c r="AC1417" s="49"/>
      <c r="AD1417" s="49">
        <v>5.3490000000000002</v>
      </c>
      <c r="AE1417" s="49">
        <v>0</v>
      </c>
      <c r="AF1417" s="46">
        <f t="shared" si="389"/>
        <v>5.3490000000000002</v>
      </c>
      <c r="AG1417" s="49"/>
      <c r="AH1417" s="49"/>
      <c r="AI1417" s="49"/>
      <c r="AJ1417" s="49"/>
      <c r="AK1417" s="46">
        <f t="shared" si="390"/>
        <v>0</v>
      </c>
      <c r="AL1417" s="48"/>
      <c r="AM1417" s="48"/>
      <c r="AN1417" s="50">
        <f>IFERROR(VLOOKUP($F1417,Ref_Param!$L:$M,2,0),0)*M1417</f>
        <v>0</v>
      </c>
      <c r="AO1417" s="50">
        <f>IFERROR(VLOOKUP($F1417,Ref_Param!$L:$M,2,0),0)*N1417</f>
        <v>0</v>
      </c>
      <c r="AP1417" s="50">
        <f>IFERROR(VLOOKUP($F1417,Ref_Param!$L:$M,2,0),0)*O1417</f>
        <v>0</v>
      </c>
      <c r="AQ1417" s="50">
        <f>IFERROR(VLOOKUP($F1417,Ref_Param!$L:$M,2,0),0)*P1417</f>
        <v>0</v>
      </c>
      <c r="AR1417" s="51">
        <f t="shared" si="391"/>
        <v>0</v>
      </c>
      <c r="AS1417" s="52">
        <f>IFERROR(VLOOKUP($F1417,Ref_Param!$L:$M,2,0),0)*R1417</f>
        <v>0</v>
      </c>
      <c r="AT1417" s="52">
        <f>IFERROR(VLOOKUP($F1417,Ref_Param!$L:$M,2,0),0)*S1417</f>
        <v>0</v>
      </c>
      <c r="AU1417" s="52">
        <f>IFERROR(VLOOKUP($F1417,Ref_Param!$L:$M,2,0),0)*T1417</f>
        <v>0</v>
      </c>
      <c r="AV1417" s="52">
        <f>IFERROR(VLOOKUP($F1417,Ref_Param!$L:$M,2,0),0)*U1417</f>
        <v>0</v>
      </c>
      <c r="AW1417" s="53">
        <f t="shared" si="392"/>
        <v>0</v>
      </c>
      <c r="AX1417" s="54">
        <f>IFERROR(VLOOKUP($F1417,Ref_Param!$L:$M,2,0),0)*W1417</f>
        <v>0</v>
      </c>
      <c r="AY1417" s="54">
        <f>IFERROR(VLOOKUP($F1417,Ref_Param!$L:$M,2,0),0)*X1417</f>
        <v>0</v>
      </c>
      <c r="AZ1417" s="54">
        <f>IFERROR(VLOOKUP($F1417,Ref_Param!$L:$M,2,0),0)*Y1417</f>
        <v>0</v>
      </c>
      <c r="BA1417" s="54">
        <f>IFERROR(VLOOKUP($F1417,Ref_Param!$L:$M,2,0),0)*Z1417</f>
        <v>0</v>
      </c>
      <c r="BB1417" s="55">
        <f t="shared" si="393"/>
        <v>0</v>
      </c>
      <c r="BC1417" s="56">
        <f>IFERROR(VLOOKUP($F1417,Ref_Param!$L:$M,2,0),0)*AB1417</f>
        <v>0</v>
      </c>
      <c r="BD1417" s="56">
        <f>IFERROR(VLOOKUP($F1417,Ref_Param!$L:$M,2,0),0)*AC1417</f>
        <v>0</v>
      </c>
      <c r="BE1417" s="56">
        <f>IFERROR(VLOOKUP($F1417,Ref_Param!$L:$M,2,0),0)*AD1417</f>
        <v>5.3490000000000002</v>
      </c>
      <c r="BF1417" s="56">
        <f>IFERROR(VLOOKUP($F1417,Ref_Param!$L:$M,2,0),0)*AE1417</f>
        <v>0</v>
      </c>
      <c r="BG1417" s="57">
        <f t="shared" si="394"/>
        <v>5.3490000000000002</v>
      </c>
      <c r="BH1417" s="56">
        <f>IFERROR(VLOOKUP($F1417,Ref_Param!$L:$M,2,0),0)*AG1417</f>
        <v>0</v>
      </c>
      <c r="BI1417" s="56">
        <f>IFERROR(VLOOKUP($F1417,Ref_Param!$L:$M,2,0),0)*AH1417</f>
        <v>0</v>
      </c>
      <c r="BJ1417" s="56">
        <f>IFERROR(VLOOKUP($F1417,Ref_Param!$L:$M,2,0),0)*AI1417</f>
        <v>0</v>
      </c>
      <c r="BK1417" s="56">
        <f>IFERROR(VLOOKUP($F1417,Ref_Param!$L:$M,2,0),0)*AJ1417</f>
        <v>0</v>
      </c>
      <c r="BL1417" s="57">
        <f t="shared" si="395"/>
        <v>0</v>
      </c>
      <c r="BM1417" s="58">
        <f>IFERROR(VLOOKUP($F1417,Ref_Param!$L:$M,2,0),0)*AL1417</f>
        <v>0</v>
      </c>
      <c r="BN1417" s="59">
        <f>IFERROR(VLOOKUP($F1417,Ref_Param!$L:$M,2,0),0)*AM1417</f>
        <v>0</v>
      </c>
    </row>
    <row r="1418" spans="1:66" ht="15" customHeight="1" x14ac:dyDescent="0.3">
      <c r="A1418" s="91" t="str">
        <f t="shared" si="385"/>
        <v>EAISDigital - Business Process Management (Pega)</v>
      </c>
      <c r="B1418" s="43" t="s">
        <v>4152</v>
      </c>
      <c r="C1418" s="43" t="s">
        <v>4155</v>
      </c>
      <c r="D1418" s="43" t="s">
        <v>624</v>
      </c>
      <c r="E1418" s="66" t="s">
        <v>5692</v>
      </c>
      <c r="F1418" s="43" t="s">
        <v>28</v>
      </c>
      <c r="G1418" s="44" t="s">
        <v>1052</v>
      </c>
      <c r="H1418" s="41" t="s">
        <v>53</v>
      </c>
      <c r="I1418" s="66" t="s">
        <v>26</v>
      </c>
      <c r="J1418" s="43"/>
      <c r="K1418" s="66"/>
      <c r="L1418" s="43" t="s">
        <v>4110</v>
      </c>
      <c r="M1418" s="7">
        <v>0</v>
      </c>
      <c r="N1418" s="7">
        <v>0</v>
      </c>
      <c r="O1418" s="7">
        <v>0</v>
      </c>
      <c r="P1418" s="7">
        <v>0</v>
      </c>
      <c r="Q1418" s="46">
        <f t="shared" si="386"/>
        <v>0</v>
      </c>
      <c r="R1418" s="7">
        <v>0</v>
      </c>
      <c r="S1418" s="7">
        <v>0</v>
      </c>
      <c r="T1418" s="7">
        <v>0</v>
      </c>
      <c r="U1418" s="7">
        <v>0</v>
      </c>
      <c r="V1418" s="46">
        <f t="shared" si="387"/>
        <v>0</v>
      </c>
      <c r="W1418" s="7">
        <v>20.394343283843501</v>
      </c>
      <c r="X1418" s="7">
        <v>29.877025940447567</v>
      </c>
      <c r="Y1418" s="7">
        <v>-0.37042003191358558</v>
      </c>
      <c r="Z1418" s="7">
        <v>0</v>
      </c>
      <c r="AA1418" s="46">
        <f t="shared" si="388"/>
        <v>49.900949192377482</v>
      </c>
      <c r="AB1418" s="49">
        <v>0</v>
      </c>
      <c r="AC1418" s="49">
        <v>2.9997950550073718</v>
      </c>
      <c r="AD1418" s="49"/>
      <c r="AE1418" s="49"/>
      <c r="AF1418" s="46">
        <f t="shared" si="389"/>
        <v>2.9997950550073718</v>
      </c>
      <c r="AG1418" s="49"/>
      <c r="AH1418" s="49"/>
      <c r="AI1418" s="49"/>
      <c r="AJ1418" s="49"/>
      <c r="AK1418" s="46">
        <f t="shared" si="390"/>
        <v>0</v>
      </c>
      <c r="AL1418" s="48"/>
      <c r="AM1418" s="48"/>
      <c r="AN1418" s="50">
        <f>IFERROR(VLOOKUP($F1418,Ref_Param!$L:$M,2,0),0)*M1418</f>
        <v>0</v>
      </c>
      <c r="AO1418" s="50">
        <f>IFERROR(VLOOKUP($F1418,Ref_Param!$L:$M,2,0),0)*N1418</f>
        <v>0</v>
      </c>
      <c r="AP1418" s="50">
        <f>IFERROR(VLOOKUP($F1418,Ref_Param!$L:$M,2,0),0)*O1418</f>
        <v>0</v>
      </c>
      <c r="AQ1418" s="50">
        <f>IFERROR(VLOOKUP($F1418,Ref_Param!$L:$M,2,0),0)*P1418</f>
        <v>0</v>
      </c>
      <c r="AR1418" s="51">
        <f t="shared" si="391"/>
        <v>0</v>
      </c>
      <c r="AS1418" s="52">
        <f>IFERROR(VLOOKUP($F1418,Ref_Param!$L:$M,2,0),0)*R1418</f>
        <v>0</v>
      </c>
      <c r="AT1418" s="52">
        <f>IFERROR(VLOOKUP($F1418,Ref_Param!$L:$M,2,0),0)*S1418</f>
        <v>0</v>
      </c>
      <c r="AU1418" s="52">
        <f>IFERROR(VLOOKUP($F1418,Ref_Param!$L:$M,2,0),0)*T1418</f>
        <v>0</v>
      </c>
      <c r="AV1418" s="52">
        <f>IFERROR(VLOOKUP($F1418,Ref_Param!$L:$M,2,0),0)*U1418</f>
        <v>0</v>
      </c>
      <c r="AW1418" s="53">
        <f t="shared" si="392"/>
        <v>0</v>
      </c>
      <c r="AX1418" s="54">
        <f>IFERROR(VLOOKUP($F1418,Ref_Param!$L:$M,2,0),0)*W1418</f>
        <v>22.19873510170337</v>
      </c>
      <c r="AY1418" s="54">
        <f>IFERROR(VLOOKUP($F1418,Ref_Param!$L:$M,2,0),0)*X1418</f>
        <v>32.520399173830292</v>
      </c>
      <c r="AZ1418" s="54">
        <f>IFERROR(VLOOKUP($F1418,Ref_Param!$L:$M,2,0),0)*Y1418</f>
        <v>-0.40319298593587866</v>
      </c>
      <c r="BA1418" s="54">
        <f>IFERROR(VLOOKUP($F1418,Ref_Param!$L:$M,2,0),0)*Z1418</f>
        <v>0</v>
      </c>
      <c r="BB1418" s="55">
        <f t="shared" si="393"/>
        <v>54.315941289597781</v>
      </c>
      <c r="BC1418" s="56">
        <f>IFERROR(VLOOKUP($F1418,Ref_Param!$L:$M,2,0),0)*AB1418</f>
        <v>0</v>
      </c>
      <c r="BD1418" s="56">
        <f>IFERROR(VLOOKUP($F1418,Ref_Param!$L:$M,2,0),0)*AC1418</f>
        <v>3.2652022601905779</v>
      </c>
      <c r="BE1418" s="56">
        <f>IFERROR(VLOOKUP($F1418,Ref_Param!$L:$M,2,0),0)*AD1418</f>
        <v>0</v>
      </c>
      <c r="BF1418" s="56">
        <f>IFERROR(VLOOKUP($F1418,Ref_Param!$L:$M,2,0),0)*AE1418</f>
        <v>0</v>
      </c>
      <c r="BG1418" s="57">
        <f t="shared" si="394"/>
        <v>3.2652022601905779</v>
      </c>
      <c r="BH1418" s="56">
        <f>IFERROR(VLOOKUP($F1418,Ref_Param!$L:$M,2,0),0)*AG1418</f>
        <v>0</v>
      </c>
      <c r="BI1418" s="56">
        <f>IFERROR(VLOOKUP($F1418,Ref_Param!$L:$M,2,0),0)*AH1418</f>
        <v>0</v>
      </c>
      <c r="BJ1418" s="56">
        <f>IFERROR(VLOOKUP($F1418,Ref_Param!$L:$M,2,0),0)*AI1418</f>
        <v>0</v>
      </c>
      <c r="BK1418" s="56">
        <f>IFERROR(VLOOKUP($F1418,Ref_Param!$L:$M,2,0),0)*AJ1418</f>
        <v>0</v>
      </c>
      <c r="BL1418" s="57">
        <f t="shared" si="395"/>
        <v>0</v>
      </c>
      <c r="BM1418" s="58">
        <f>IFERROR(VLOOKUP($F1418,Ref_Param!$L:$M,2,0),0)*AL1418</f>
        <v>0</v>
      </c>
      <c r="BN1418" s="59">
        <f>IFERROR(VLOOKUP($F1418,Ref_Param!$L:$M,2,0),0)*AM1418</f>
        <v>0</v>
      </c>
    </row>
    <row r="1419" spans="1:66" ht="15" customHeight="1" x14ac:dyDescent="0.3">
      <c r="A1419" s="91" t="str">
        <f t="shared" si="385"/>
        <v>EAISDigital - Business Process Management (Pega)</v>
      </c>
      <c r="B1419" s="43" t="s">
        <v>4152</v>
      </c>
      <c r="C1419" s="43" t="s">
        <v>4155</v>
      </c>
      <c r="D1419" s="43" t="s">
        <v>624</v>
      </c>
      <c r="E1419" s="66" t="s">
        <v>5692</v>
      </c>
      <c r="F1419" s="43" t="s">
        <v>28</v>
      </c>
      <c r="G1419" s="44" t="s">
        <v>1052</v>
      </c>
      <c r="H1419" s="41" t="s">
        <v>53</v>
      </c>
      <c r="I1419" s="66" t="s">
        <v>26</v>
      </c>
      <c r="J1419" s="43"/>
      <c r="K1419" s="66"/>
      <c r="L1419" s="43" t="s">
        <v>4110</v>
      </c>
      <c r="M1419" s="7"/>
      <c r="N1419" s="7"/>
      <c r="O1419" s="7"/>
      <c r="P1419" s="7"/>
      <c r="Q1419" s="46">
        <f t="shared" si="386"/>
        <v>0</v>
      </c>
      <c r="R1419" s="7"/>
      <c r="S1419" s="7"/>
      <c r="T1419" s="7"/>
      <c r="U1419" s="7"/>
      <c r="V1419" s="46">
        <f t="shared" si="387"/>
        <v>0</v>
      </c>
      <c r="W1419" s="7"/>
      <c r="X1419" s="7"/>
      <c r="Y1419" s="7"/>
      <c r="Z1419" s="7"/>
      <c r="AA1419" s="46">
        <f t="shared" si="388"/>
        <v>0</v>
      </c>
      <c r="AB1419" s="49"/>
      <c r="AC1419" s="49"/>
      <c r="AD1419" s="49">
        <v>23.966999999999999</v>
      </c>
      <c r="AE1419" s="49">
        <v>0</v>
      </c>
      <c r="AF1419" s="46">
        <f t="shared" si="389"/>
        <v>23.966999999999999</v>
      </c>
      <c r="AG1419" s="49"/>
      <c r="AH1419" s="49"/>
      <c r="AI1419" s="49"/>
      <c r="AJ1419" s="49"/>
      <c r="AK1419" s="46">
        <f t="shared" si="390"/>
        <v>0</v>
      </c>
      <c r="AL1419" s="48"/>
      <c r="AM1419" s="48"/>
      <c r="AN1419" s="50">
        <f>IFERROR(VLOOKUP($F1419,Ref_Param!$L:$M,2,0),0)*M1419</f>
        <v>0</v>
      </c>
      <c r="AO1419" s="50">
        <f>IFERROR(VLOOKUP($F1419,Ref_Param!$L:$M,2,0),0)*N1419</f>
        <v>0</v>
      </c>
      <c r="AP1419" s="50">
        <f>IFERROR(VLOOKUP($F1419,Ref_Param!$L:$M,2,0),0)*O1419</f>
        <v>0</v>
      </c>
      <c r="AQ1419" s="50">
        <f>IFERROR(VLOOKUP($F1419,Ref_Param!$L:$M,2,0),0)*P1419</f>
        <v>0</v>
      </c>
      <c r="AR1419" s="51">
        <f t="shared" si="391"/>
        <v>0</v>
      </c>
      <c r="AS1419" s="52">
        <f>IFERROR(VLOOKUP($F1419,Ref_Param!$L:$M,2,0),0)*R1419</f>
        <v>0</v>
      </c>
      <c r="AT1419" s="52">
        <f>IFERROR(VLOOKUP($F1419,Ref_Param!$L:$M,2,0),0)*S1419</f>
        <v>0</v>
      </c>
      <c r="AU1419" s="52">
        <f>IFERROR(VLOOKUP($F1419,Ref_Param!$L:$M,2,0),0)*T1419</f>
        <v>0</v>
      </c>
      <c r="AV1419" s="52">
        <f>IFERROR(VLOOKUP($F1419,Ref_Param!$L:$M,2,0),0)*U1419</f>
        <v>0</v>
      </c>
      <c r="AW1419" s="53">
        <f t="shared" si="392"/>
        <v>0</v>
      </c>
      <c r="AX1419" s="54">
        <f>IFERROR(VLOOKUP($F1419,Ref_Param!$L:$M,2,0),0)*W1419</f>
        <v>0</v>
      </c>
      <c r="AY1419" s="54">
        <f>IFERROR(VLOOKUP($F1419,Ref_Param!$L:$M,2,0),0)*X1419</f>
        <v>0</v>
      </c>
      <c r="AZ1419" s="54">
        <f>IFERROR(VLOOKUP($F1419,Ref_Param!$L:$M,2,0),0)*Y1419</f>
        <v>0</v>
      </c>
      <c r="BA1419" s="54">
        <f>IFERROR(VLOOKUP($F1419,Ref_Param!$L:$M,2,0),0)*Z1419</f>
        <v>0</v>
      </c>
      <c r="BB1419" s="55">
        <f t="shared" si="393"/>
        <v>0</v>
      </c>
      <c r="BC1419" s="56">
        <f>IFERROR(VLOOKUP($F1419,Ref_Param!$L:$M,2,0),0)*AB1419</f>
        <v>0</v>
      </c>
      <c r="BD1419" s="56">
        <f>IFERROR(VLOOKUP($F1419,Ref_Param!$L:$M,2,0),0)*AC1419</f>
        <v>0</v>
      </c>
      <c r="BE1419" s="56">
        <f>IFERROR(VLOOKUP($F1419,Ref_Param!$L:$M,2,0),0)*AD1419</f>
        <v>26.087483023001138</v>
      </c>
      <c r="BF1419" s="56">
        <f>IFERROR(VLOOKUP($F1419,Ref_Param!$L:$M,2,0),0)*AE1419</f>
        <v>0</v>
      </c>
      <c r="BG1419" s="57">
        <f t="shared" si="394"/>
        <v>26.087483023001138</v>
      </c>
      <c r="BH1419" s="56">
        <f>IFERROR(VLOOKUP($F1419,Ref_Param!$L:$M,2,0),0)*AG1419</f>
        <v>0</v>
      </c>
      <c r="BI1419" s="56">
        <f>IFERROR(VLOOKUP($F1419,Ref_Param!$L:$M,2,0),0)*AH1419</f>
        <v>0</v>
      </c>
      <c r="BJ1419" s="56">
        <f>IFERROR(VLOOKUP($F1419,Ref_Param!$L:$M,2,0),0)*AI1419</f>
        <v>0</v>
      </c>
      <c r="BK1419" s="56">
        <f>IFERROR(VLOOKUP($F1419,Ref_Param!$L:$M,2,0),0)*AJ1419</f>
        <v>0</v>
      </c>
      <c r="BL1419" s="57">
        <f t="shared" si="395"/>
        <v>0</v>
      </c>
      <c r="BM1419" s="58">
        <f>IFERROR(VLOOKUP($F1419,Ref_Param!$L:$M,2,0),0)*AL1419</f>
        <v>0</v>
      </c>
      <c r="BN1419" s="59">
        <f>IFERROR(VLOOKUP($F1419,Ref_Param!$L:$M,2,0),0)*AM1419</f>
        <v>0</v>
      </c>
    </row>
    <row r="1420" spans="1:66" ht="15" customHeight="1" x14ac:dyDescent="0.3">
      <c r="A1420" s="91" t="str">
        <f t="shared" si="385"/>
        <v>EAISDigital - Business Process Management (Pega)</v>
      </c>
      <c r="B1420" s="43" t="s">
        <v>4152</v>
      </c>
      <c r="C1420" s="43" t="s">
        <v>4155</v>
      </c>
      <c r="D1420" s="43" t="s">
        <v>624</v>
      </c>
      <c r="E1420" s="66" t="s">
        <v>5692</v>
      </c>
      <c r="F1420" s="43" t="s">
        <v>3731</v>
      </c>
      <c r="G1420" s="44" t="s">
        <v>1052</v>
      </c>
      <c r="H1420" s="41" t="s">
        <v>53</v>
      </c>
      <c r="I1420" s="66" t="s">
        <v>26</v>
      </c>
      <c r="J1420" s="43"/>
      <c r="K1420" s="66"/>
      <c r="L1420" s="43" t="s">
        <v>4110</v>
      </c>
      <c r="M1420" s="7">
        <v>0</v>
      </c>
      <c r="N1420" s="7">
        <v>0</v>
      </c>
      <c r="O1420" s="7">
        <v>0</v>
      </c>
      <c r="P1420" s="7">
        <v>0</v>
      </c>
      <c r="Q1420" s="46">
        <f t="shared" si="386"/>
        <v>0</v>
      </c>
      <c r="R1420" s="7">
        <v>0</v>
      </c>
      <c r="S1420" s="7">
        <v>0</v>
      </c>
      <c r="T1420" s="7">
        <v>0</v>
      </c>
      <c r="U1420" s="7">
        <v>0</v>
      </c>
      <c r="V1420" s="46">
        <f t="shared" si="387"/>
        <v>0</v>
      </c>
      <c r="W1420" s="7">
        <v>239.43999999999983</v>
      </c>
      <c r="X1420" s="7">
        <v>43.543000000000134</v>
      </c>
      <c r="Y1420" s="7">
        <v>81.187999999999803</v>
      </c>
      <c r="Z1420" s="7">
        <v>-0.84899999999994691</v>
      </c>
      <c r="AA1420" s="46">
        <f t="shared" si="388"/>
        <v>363.32199999999983</v>
      </c>
      <c r="AB1420" s="49">
        <v>-11.270999639776813</v>
      </c>
      <c r="AC1420" s="49">
        <v>7.5049999999999724</v>
      </c>
      <c r="AD1420" s="49"/>
      <c r="AE1420" s="49"/>
      <c r="AF1420" s="46">
        <f t="shared" si="389"/>
        <v>-3.7659996397768403</v>
      </c>
      <c r="AG1420" s="49"/>
      <c r="AH1420" s="49"/>
      <c r="AI1420" s="49"/>
      <c r="AJ1420" s="49"/>
      <c r="AK1420" s="46">
        <f t="shared" si="390"/>
        <v>0</v>
      </c>
      <c r="AL1420" s="48"/>
      <c r="AM1420" s="48"/>
      <c r="AN1420" s="50">
        <f>IFERROR(VLOOKUP($F1420,Ref_Param!$L:$M,2,0),0)*M1420</f>
        <v>0</v>
      </c>
      <c r="AO1420" s="50">
        <f>IFERROR(VLOOKUP($F1420,Ref_Param!$L:$M,2,0),0)*N1420</f>
        <v>0</v>
      </c>
      <c r="AP1420" s="50">
        <f>IFERROR(VLOOKUP($F1420,Ref_Param!$L:$M,2,0),0)*O1420</f>
        <v>0</v>
      </c>
      <c r="AQ1420" s="50">
        <f>IFERROR(VLOOKUP($F1420,Ref_Param!$L:$M,2,0),0)*P1420</f>
        <v>0</v>
      </c>
      <c r="AR1420" s="51">
        <f t="shared" si="391"/>
        <v>0</v>
      </c>
      <c r="AS1420" s="52">
        <f>IFERROR(VLOOKUP($F1420,Ref_Param!$L:$M,2,0),0)*R1420</f>
        <v>0</v>
      </c>
      <c r="AT1420" s="52">
        <f>IFERROR(VLOOKUP($F1420,Ref_Param!$L:$M,2,0),0)*S1420</f>
        <v>0</v>
      </c>
      <c r="AU1420" s="52">
        <f>IFERROR(VLOOKUP($F1420,Ref_Param!$L:$M,2,0),0)*T1420</f>
        <v>0</v>
      </c>
      <c r="AV1420" s="52">
        <f>IFERROR(VLOOKUP($F1420,Ref_Param!$L:$M,2,0),0)*U1420</f>
        <v>0</v>
      </c>
      <c r="AW1420" s="53">
        <f t="shared" si="392"/>
        <v>0</v>
      </c>
      <c r="AX1420" s="54">
        <f>IFERROR(VLOOKUP($F1420,Ref_Param!$L:$M,2,0),0)*W1420</f>
        <v>2.913958865766098</v>
      </c>
      <c r="AY1420" s="54">
        <f>IFERROR(VLOOKUP($F1420,Ref_Param!$L:$M,2,0),0)*X1420</f>
        <v>0.52991359376901814</v>
      </c>
      <c r="AZ1420" s="54">
        <f>IFERROR(VLOOKUP($F1420,Ref_Param!$L:$M,2,0),0)*Y1420</f>
        <v>0.98804916636241891</v>
      </c>
      <c r="BA1420" s="54">
        <f>IFERROR(VLOOKUP($F1420,Ref_Param!$L:$M,2,0),0)*Z1420</f>
        <v>-1.0332238043080789E-2</v>
      </c>
      <c r="BB1420" s="55">
        <f t="shared" si="393"/>
        <v>4.4215893878544543</v>
      </c>
      <c r="BC1420" s="56">
        <f>IFERROR(VLOOKUP($F1420,Ref_Param!$L:$M,2,0),0)*AB1420</f>
        <v>-0.13716684483116506</v>
      </c>
      <c r="BD1420" s="56">
        <f>IFERROR(VLOOKUP($F1420,Ref_Param!$L:$M,2,0),0)*AC1420</f>
        <v>9.1335037118169482E-2</v>
      </c>
      <c r="BE1420" s="56">
        <f>IFERROR(VLOOKUP($F1420,Ref_Param!$L:$M,2,0),0)*AD1420</f>
        <v>0</v>
      </c>
      <c r="BF1420" s="56">
        <f>IFERROR(VLOOKUP($F1420,Ref_Param!$L:$M,2,0),0)*AE1420</f>
        <v>0</v>
      </c>
      <c r="BG1420" s="57">
        <f t="shared" si="394"/>
        <v>-4.5831807712995581E-2</v>
      </c>
      <c r="BH1420" s="56">
        <f>IFERROR(VLOOKUP($F1420,Ref_Param!$L:$M,2,0),0)*AG1420</f>
        <v>0</v>
      </c>
      <c r="BI1420" s="56">
        <f>IFERROR(VLOOKUP($F1420,Ref_Param!$L:$M,2,0),0)*AH1420</f>
        <v>0</v>
      </c>
      <c r="BJ1420" s="56">
        <f>IFERROR(VLOOKUP($F1420,Ref_Param!$L:$M,2,0),0)*AI1420</f>
        <v>0</v>
      </c>
      <c r="BK1420" s="56">
        <f>IFERROR(VLOOKUP($F1420,Ref_Param!$L:$M,2,0),0)*AJ1420</f>
        <v>0</v>
      </c>
      <c r="BL1420" s="57">
        <f t="shared" si="395"/>
        <v>0</v>
      </c>
      <c r="BM1420" s="58">
        <f>IFERROR(VLOOKUP($F1420,Ref_Param!$L:$M,2,0),0)*AL1420</f>
        <v>0</v>
      </c>
      <c r="BN1420" s="59">
        <f>IFERROR(VLOOKUP($F1420,Ref_Param!$L:$M,2,0),0)*AM1420</f>
        <v>0</v>
      </c>
    </row>
    <row r="1421" spans="1:66" ht="15" customHeight="1" x14ac:dyDescent="0.3">
      <c r="A1421" s="91" t="str">
        <f t="shared" si="385"/>
        <v>EAISDigital - Business Process Management (Pega)</v>
      </c>
      <c r="B1421" s="43" t="s">
        <v>4152</v>
      </c>
      <c r="C1421" s="43" t="s">
        <v>4155</v>
      </c>
      <c r="D1421" s="43" t="s">
        <v>624</v>
      </c>
      <c r="E1421" s="66" t="s">
        <v>5692</v>
      </c>
      <c r="F1421" s="43" t="s">
        <v>20</v>
      </c>
      <c r="G1421" s="44" t="s">
        <v>1052</v>
      </c>
      <c r="H1421" s="41" t="s">
        <v>53</v>
      </c>
      <c r="I1421" s="66" t="s">
        <v>26</v>
      </c>
      <c r="J1421" s="43"/>
      <c r="K1421" s="66"/>
      <c r="L1421" s="43" t="s">
        <v>4110</v>
      </c>
      <c r="M1421" s="7">
        <v>206.07439935424858</v>
      </c>
      <c r="N1421" s="7">
        <v>142.49308871777845</v>
      </c>
      <c r="O1421" s="7">
        <v>109.53899796754806</v>
      </c>
      <c r="P1421" s="7">
        <v>34.024936073687101</v>
      </c>
      <c r="Q1421" s="46">
        <f t="shared" si="386"/>
        <v>492.1314221132622</v>
      </c>
      <c r="R1421" s="7">
        <v>49.904803665843232</v>
      </c>
      <c r="S1421" s="7">
        <v>189.98458927045721</v>
      </c>
      <c r="T1421" s="7">
        <v>250.2688206038097</v>
      </c>
      <c r="U1421" s="7">
        <v>270.95853625869734</v>
      </c>
      <c r="V1421" s="46">
        <f t="shared" si="387"/>
        <v>761.11674979880752</v>
      </c>
      <c r="W1421" s="7">
        <v>266.84841310171106</v>
      </c>
      <c r="X1421" s="7">
        <v>340.97381803527617</v>
      </c>
      <c r="Y1421" s="7">
        <v>523.35404898214188</v>
      </c>
      <c r="Z1421" s="7">
        <v>571.23571074877486</v>
      </c>
      <c r="AA1421" s="46">
        <f t="shared" si="388"/>
        <v>1702.411990867904</v>
      </c>
      <c r="AB1421" s="49">
        <v>618.89298137323181</v>
      </c>
      <c r="AC1421" s="49">
        <v>645.09017927626451</v>
      </c>
      <c r="AD1421" s="49"/>
      <c r="AE1421" s="49"/>
      <c r="AF1421" s="46">
        <f t="shared" si="389"/>
        <v>1263.9831606494963</v>
      </c>
      <c r="AG1421" s="49"/>
      <c r="AH1421" s="49"/>
      <c r="AI1421" s="49"/>
      <c r="AJ1421" s="49"/>
      <c r="AK1421" s="46">
        <f t="shared" si="390"/>
        <v>0</v>
      </c>
      <c r="AL1421" s="48"/>
      <c r="AM1421" s="48"/>
      <c r="AN1421" s="50">
        <f>IFERROR(VLOOKUP($F1421,Ref_Param!$L:$M,2,0),0)*M1421</f>
        <v>206.07439935424858</v>
      </c>
      <c r="AO1421" s="50">
        <f>IFERROR(VLOOKUP($F1421,Ref_Param!$L:$M,2,0),0)*N1421</f>
        <v>142.49308871777845</v>
      </c>
      <c r="AP1421" s="50">
        <f>IFERROR(VLOOKUP($F1421,Ref_Param!$L:$M,2,0),0)*O1421</f>
        <v>109.53899796754806</v>
      </c>
      <c r="AQ1421" s="50">
        <f>IFERROR(VLOOKUP($F1421,Ref_Param!$L:$M,2,0),0)*P1421</f>
        <v>34.024936073687101</v>
      </c>
      <c r="AR1421" s="51">
        <f t="shared" si="391"/>
        <v>492.1314221132622</v>
      </c>
      <c r="AS1421" s="52">
        <f>IFERROR(VLOOKUP($F1421,Ref_Param!$L:$M,2,0),0)*R1421</f>
        <v>49.904803665843232</v>
      </c>
      <c r="AT1421" s="52">
        <f>IFERROR(VLOOKUP($F1421,Ref_Param!$L:$M,2,0),0)*S1421</f>
        <v>189.98458927045721</v>
      </c>
      <c r="AU1421" s="52">
        <f>IFERROR(VLOOKUP($F1421,Ref_Param!$L:$M,2,0),0)*T1421</f>
        <v>250.2688206038097</v>
      </c>
      <c r="AV1421" s="52">
        <f>IFERROR(VLOOKUP($F1421,Ref_Param!$L:$M,2,0),0)*U1421</f>
        <v>270.95853625869734</v>
      </c>
      <c r="AW1421" s="53">
        <f t="shared" si="392"/>
        <v>761.11674979880752</v>
      </c>
      <c r="AX1421" s="54">
        <f>IFERROR(VLOOKUP($F1421,Ref_Param!$L:$M,2,0),0)*W1421</f>
        <v>266.84841310171106</v>
      </c>
      <c r="AY1421" s="54">
        <f>IFERROR(VLOOKUP($F1421,Ref_Param!$L:$M,2,0),0)*X1421</f>
        <v>340.97381803527617</v>
      </c>
      <c r="AZ1421" s="54">
        <f>IFERROR(VLOOKUP($F1421,Ref_Param!$L:$M,2,0),0)*Y1421</f>
        <v>523.35404898214188</v>
      </c>
      <c r="BA1421" s="54">
        <f>IFERROR(VLOOKUP($F1421,Ref_Param!$L:$M,2,0),0)*Z1421</f>
        <v>571.23571074877486</v>
      </c>
      <c r="BB1421" s="55">
        <f t="shared" si="393"/>
        <v>1702.411990867904</v>
      </c>
      <c r="BC1421" s="56">
        <f>IFERROR(VLOOKUP($F1421,Ref_Param!$L:$M,2,0),0)*AB1421</f>
        <v>618.89298137323181</v>
      </c>
      <c r="BD1421" s="56">
        <f>IFERROR(VLOOKUP($F1421,Ref_Param!$L:$M,2,0),0)*AC1421</f>
        <v>645.09017927626451</v>
      </c>
      <c r="BE1421" s="56">
        <f>IFERROR(VLOOKUP($F1421,Ref_Param!$L:$M,2,0),0)*AD1421</f>
        <v>0</v>
      </c>
      <c r="BF1421" s="56">
        <f>IFERROR(VLOOKUP($F1421,Ref_Param!$L:$M,2,0),0)*AE1421</f>
        <v>0</v>
      </c>
      <c r="BG1421" s="57">
        <f t="shared" si="394"/>
        <v>1263.9831606494963</v>
      </c>
      <c r="BH1421" s="56">
        <f>IFERROR(VLOOKUP($F1421,Ref_Param!$L:$M,2,0),0)*AG1421</f>
        <v>0</v>
      </c>
      <c r="BI1421" s="56">
        <f>IFERROR(VLOOKUP($F1421,Ref_Param!$L:$M,2,0),0)*AH1421</f>
        <v>0</v>
      </c>
      <c r="BJ1421" s="56">
        <f>IFERROR(VLOOKUP($F1421,Ref_Param!$L:$M,2,0),0)*AI1421</f>
        <v>0</v>
      </c>
      <c r="BK1421" s="56">
        <f>IFERROR(VLOOKUP($F1421,Ref_Param!$L:$M,2,0),0)*AJ1421</f>
        <v>0</v>
      </c>
      <c r="BL1421" s="57">
        <f t="shared" si="395"/>
        <v>0</v>
      </c>
      <c r="BM1421" s="58">
        <f>IFERROR(VLOOKUP($F1421,Ref_Param!$L:$M,2,0),0)*AL1421</f>
        <v>0</v>
      </c>
      <c r="BN1421" s="59">
        <f>IFERROR(VLOOKUP($F1421,Ref_Param!$L:$M,2,0),0)*AM1421</f>
        <v>0</v>
      </c>
    </row>
    <row r="1422" spans="1:66" ht="15" customHeight="1" x14ac:dyDescent="0.3">
      <c r="A1422" s="91" t="str">
        <f t="shared" si="385"/>
        <v>EAISDigital - Business Process Management (Pega)</v>
      </c>
      <c r="B1422" s="43" t="s">
        <v>4152</v>
      </c>
      <c r="C1422" s="43" t="s">
        <v>4155</v>
      </c>
      <c r="D1422" s="43" t="s">
        <v>624</v>
      </c>
      <c r="E1422" s="66" t="s">
        <v>5692</v>
      </c>
      <c r="F1422" s="43" t="s">
        <v>20</v>
      </c>
      <c r="G1422" s="44" t="s">
        <v>1052</v>
      </c>
      <c r="H1422" s="41" t="s">
        <v>53</v>
      </c>
      <c r="I1422" s="66" t="s">
        <v>26</v>
      </c>
      <c r="J1422" s="43"/>
      <c r="K1422" s="66"/>
      <c r="L1422" s="43" t="s">
        <v>4110</v>
      </c>
      <c r="M1422" s="7"/>
      <c r="N1422" s="7"/>
      <c r="O1422" s="7"/>
      <c r="P1422" s="7"/>
      <c r="Q1422" s="46">
        <f t="shared" si="386"/>
        <v>0</v>
      </c>
      <c r="R1422" s="7"/>
      <c r="S1422" s="7"/>
      <c r="T1422" s="7"/>
      <c r="U1422" s="7"/>
      <c r="V1422" s="46">
        <f t="shared" si="387"/>
        <v>0</v>
      </c>
      <c r="W1422" s="7"/>
      <c r="X1422" s="7"/>
      <c r="Y1422" s="7"/>
      <c r="Z1422" s="7"/>
      <c r="AA1422" s="46">
        <f t="shared" si="388"/>
        <v>0</v>
      </c>
      <c r="AB1422" s="49"/>
      <c r="AC1422" s="49"/>
      <c r="AD1422" s="49">
        <v>650</v>
      </c>
      <c r="AE1422" s="49">
        <v>650</v>
      </c>
      <c r="AF1422" s="46">
        <f t="shared" si="389"/>
        <v>1300</v>
      </c>
      <c r="AG1422" s="49">
        <v>400</v>
      </c>
      <c r="AH1422" s="49">
        <v>400</v>
      </c>
      <c r="AI1422" s="49">
        <v>500</v>
      </c>
      <c r="AJ1422" s="49">
        <v>500</v>
      </c>
      <c r="AK1422" s="46">
        <f t="shared" si="390"/>
        <v>1800</v>
      </c>
      <c r="AL1422" s="48"/>
      <c r="AM1422" s="48"/>
      <c r="AN1422" s="50">
        <f>IFERROR(VLOOKUP($F1422,Ref_Param!$L:$M,2,0),0)*M1422</f>
        <v>0</v>
      </c>
      <c r="AO1422" s="50">
        <f>IFERROR(VLOOKUP($F1422,Ref_Param!$L:$M,2,0),0)*N1422</f>
        <v>0</v>
      </c>
      <c r="AP1422" s="50">
        <f>IFERROR(VLOOKUP($F1422,Ref_Param!$L:$M,2,0),0)*O1422</f>
        <v>0</v>
      </c>
      <c r="AQ1422" s="50">
        <f>IFERROR(VLOOKUP($F1422,Ref_Param!$L:$M,2,0),0)*P1422</f>
        <v>0</v>
      </c>
      <c r="AR1422" s="51">
        <f t="shared" si="391"/>
        <v>0</v>
      </c>
      <c r="AS1422" s="52">
        <f>IFERROR(VLOOKUP($F1422,Ref_Param!$L:$M,2,0),0)*R1422</f>
        <v>0</v>
      </c>
      <c r="AT1422" s="52">
        <f>IFERROR(VLOOKUP($F1422,Ref_Param!$L:$M,2,0),0)*S1422</f>
        <v>0</v>
      </c>
      <c r="AU1422" s="52">
        <f>IFERROR(VLOOKUP($F1422,Ref_Param!$L:$M,2,0),0)*T1422</f>
        <v>0</v>
      </c>
      <c r="AV1422" s="52">
        <f>IFERROR(VLOOKUP($F1422,Ref_Param!$L:$M,2,0),0)*U1422</f>
        <v>0</v>
      </c>
      <c r="AW1422" s="53">
        <f t="shared" si="392"/>
        <v>0</v>
      </c>
      <c r="AX1422" s="54">
        <f>IFERROR(VLOOKUP($F1422,Ref_Param!$L:$M,2,0),0)*W1422</f>
        <v>0</v>
      </c>
      <c r="AY1422" s="54">
        <f>IFERROR(VLOOKUP($F1422,Ref_Param!$L:$M,2,0),0)*X1422</f>
        <v>0</v>
      </c>
      <c r="AZ1422" s="54">
        <f>IFERROR(VLOOKUP($F1422,Ref_Param!$L:$M,2,0),0)*Y1422</f>
        <v>0</v>
      </c>
      <c r="BA1422" s="54">
        <f>IFERROR(VLOOKUP($F1422,Ref_Param!$L:$M,2,0),0)*Z1422</f>
        <v>0</v>
      </c>
      <c r="BB1422" s="55">
        <f t="shared" si="393"/>
        <v>0</v>
      </c>
      <c r="BC1422" s="56">
        <f>IFERROR(VLOOKUP($F1422,Ref_Param!$L:$M,2,0),0)*AB1422</f>
        <v>0</v>
      </c>
      <c r="BD1422" s="56">
        <f>IFERROR(VLOOKUP($F1422,Ref_Param!$L:$M,2,0),0)*AC1422</f>
        <v>0</v>
      </c>
      <c r="BE1422" s="56">
        <f>IFERROR(VLOOKUP($F1422,Ref_Param!$L:$M,2,0),0)*AD1422</f>
        <v>650</v>
      </c>
      <c r="BF1422" s="56">
        <f>IFERROR(VLOOKUP($F1422,Ref_Param!$L:$M,2,0),0)*AE1422</f>
        <v>650</v>
      </c>
      <c r="BG1422" s="57">
        <f t="shared" si="394"/>
        <v>1300</v>
      </c>
      <c r="BH1422" s="56">
        <f>IFERROR(VLOOKUP($F1422,Ref_Param!$L:$M,2,0),0)*AG1422</f>
        <v>400</v>
      </c>
      <c r="BI1422" s="56">
        <f>IFERROR(VLOOKUP($F1422,Ref_Param!$L:$M,2,0),0)*AH1422</f>
        <v>400</v>
      </c>
      <c r="BJ1422" s="56">
        <f>IFERROR(VLOOKUP($F1422,Ref_Param!$L:$M,2,0),0)*AI1422</f>
        <v>500</v>
      </c>
      <c r="BK1422" s="56">
        <f>IFERROR(VLOOKUP($F1422,Ref_Param!$L:$M,2,0),0)*AJ1422</f>
        <v>500</v>
      </c>
      <c r="BL1422" s="57">
        <f t="shared" si="395"/>
        <v>1800</v>
      </c>
      <c r="BM1422" s="58">
        <f>IFERROR(VLOOKUP($F1422,Ref_Param!$L:$M,2,0),0)*AL1422</f>
        <v>0</v>
      </c>
      <c r="BN1422" s="59">
        <f>IFERROR(VLOOKUP($F1422,Ref_Param!$L:$M,2,0),0)*AM1422</f>
        <v>0</v>
      </c>
    </row>
    <row r="1423" spans="1:66" ht="15" customHeight="1" x14ac:dyDescent="0.3">
      <c r="A1423" s="91" t="str">
        <f t="shared" si="385"/>
        <v>EAISDigital - Business Process Management (Pega)</v>
      </c>
      <c r="B1423" s="43" t="s">
        <v>4152</v>
      </c>
      <c r="C1423" s="43" t="s">
        <v>4155</v>
      </c>
      <c r="D1423" s="43" t="s">
        <v>2133</v>
      </c>
      <c r="E1423" s="66" t="s">
        <v>2134</v>
      </c>
      <c r="F1423" s="43" t="s">
        <v>20</v>
      </c>
      <c r="G1423" s="44" t="s">
        <v>1052</v>
      </c>
      <c r="H1423" s="41" t="s">
        <v>37</v>
      </c>
      <c r="I1423" s="66" t="s">
        <v>26</v>
      </c>
      <c r="J1423" s="43"/>
      <c r="K1423" s="66"/>
      <c r="L1423" s="43" t="s">
        <v>4110</v>
      </c>
      <c r="M1423" s="7">
        <v>19.061947396179043</v>
      </c>
      <c r="N1423" s="7">
        <v>18.722010398232122</v>
      </c>
      <c r="O1423" s="7">
        <v>15.404540881070417</v>
      </c>
      <c r="P1423" s="7">
        <v>7.1699208138575754</v>
      </c>
      <c r="Q1423" s="46">
        <f t="shared" si="386"/>
        <v>60.358419489339155</v>
      </c>
      <c r="R1423" s="7">
        <v>15.336852557526502</v>
      </c>
      <c r="S1423" s="7">
        <v>19.098397468735897</v>
      </c>
      <c r="T1423" s="7">
        <v>17.424376558292145</v>
      </c>
      <c r="U1423" s="7">
        <v>11.107259792121443</v>
      </c>
      <c r="V1423" s="46">
        <f t="shared" si="387"/>
        <v>62.966886376675987</v>
      </c>
      <c r="W1423" s="7">
        <v>27.121004124864303</v>
      </c>
      <c r="X1423" s="7">
        <v>22.6607650460755</v>
      </c>
      <c r="Y1423" s="7">
        <v>4.3284992154546327</v>
      </c>
      <c r="Z1423" s="7">
        <v>0</v>
      </c>
      <c r="AA1423" s="46">
        <f t="shared" si="388"/>
        <v>54.110268386394438</v>
      </c>
      <c r="AB1423" s="49">
        <v>21.789426169590644</v>
      </c>
      <c r="AC1423" s="49">
        <v>0</v>
      </c>
      <c r="AD1423" s="49"/>
      <c r="AE1423" s="49"/>
      <c r="AF1423" s="46">
        <f t="shared" si="389"/>
        <v>21.789426169590644</v>
      </c>
      <c r="AG1423" s="49"/>
      <c r="AH1423" s="49"/>
      <c r="AI1423" s="49"/>
      <c r="AJ1423" s="49"/>
      <c r="AK1423" s="46">
        <f t="shared" si="390"/>
        <v>0</v>
      </c>
      <c r="AL1423" s="48"/>
      <c r="AM1423" s="48"/>
      <c r="AN1423" s="50">
        <f>IFERROR(VLOOKUP($F1423,Ref_Param!$L:$M,2,0),0)*M1423</f>
        <v>19.061947396179043</v>
      </c>
      <c r="AO1423" s="50">
        <f>IFERROR(VLOOKUP($F1423,Ref_Param!$L:$M,2,0),0)*N1423</f>
        <v>18.722010398232122</v>
      </c>
      <c r="AP1423" s="50">
        <f>IFERROR(VLOOKUP($F1423,Ref_Param!$L:$M,2,0),0)*O1423</f>
        <v>15.404540881070417</v>
      </c>
      <c r="AQ1423" s="50">
        <f>IFERROR(VLOOKUP($F1423,Ref_Param!$L:$M,2,0),0)*P1423</f>
        <v>7.1699208138575754</v>
      </c>
      <c r="AR1423" s="51">
        <f t="shared" si="391"/>
        <v>60.358419489339155</v>
      </c>
      <c r="AS1423" s="52">
        <f>IFERROR(VLOOKUP($F1423,Ref_Param!$L:$M,2,0),0)*R1423</f>
        <v>15.336852557526502</v>
      </c>
      <c r="AT1423" s="52">
        <f>IFERROR(VLOOKUP($F1423,Ref_Param!$L:$M,2,0),0)*S1423</f>
        <v>19.098397468735897</v>
      </c>
      <c r="AU1423" s="52">
        <f>IFERROR(VLOOKUP($F1423,Ref_Param!$L:$M,2,0),0)*T1423</f>
        <v>17.424376558292145</v>
      </c>
      <c r="AV1423" s="52">
        <f>IFERROR(VLOOKUP($F1423,Ref_Param!$L:$M,2,0),0)*U1423</f>
        <v>11.107259792121443</v>
      </c>
      <c r="AW1423" s="53">
        <f t="shared" si="392"/>
        <v>62.966886376675987</v>
      </c>
      <c r="AX1423" s="54">
        <f>IFERROR(VLOOKUP($F1423,Ref_Param!$L:$M,2,0),0)*W1423</f>
        <v>27.121004124864303</v>
      </c>
      <c r="AY1423" s="54">
        <f>IFERROR(VLOOKUP($F1423,Ref_Param!$L:$M,2,0),0)*X1423</f>
        <v>22.6607650460755</v>
      </c>
      <c r="AZ1423" s="54">
        <f>IFERROR(VLOOKUP($F1423,Ref_Param!$L:$M,2,0),0)*Y1423</f>
        <v>4.3284992154546327</v>
      </c>
      <c r="BA1423" s="54">
        <f>IFERROR(VLOOKUP($F1423,Ref_Param!$L:$M,2,0),0)*Z1423</f>
        <v>0</v>
      </c>
      <c r="BB1423" s="55">
        <f t="shared" si="393"/>
        <v>54.110268386394438</v>
      </c>
      <c r="BC1423" s="56">
        <f>IFERROR(VLOOKUP($F1423,Ref_Param!$L:$M,2,0),0)*AB1423</f>
        <v>21.789426169590644</v>
      </c>
      <c r="BD1423" s="56">
        <f>IFERROR(VLOOKUP($F1423,Ref_Param!$L:$M,2,0),0)*AC1423</f>
        <v>0</v>
      </c>
      <c r="BE1423" s="56">
        <f>IFERROR(VLOOKUP($F1423,Ref_Param!$L:$M,2,0),0)*AD1423</f>
        <v>0</v>
      </c>
      <c r="BF1423" s="56">
        <f>IFERROR(VLOOKUP($F1423,Ref_Param!$L:$M,2,0),0)*AE1423</f>
        <v>0</v>
      </c>
      <c r="BG1423" s="57">
        <f t="shared" si="394"/>
        <v>21.789426169590644</v>
      </c>
      <c r="BH1423" s="56">
        <f>IFERROR(VLOOKUP($F1423,Ref_Param!$L:$M,2,0),0)*AG1423</f>
        <v>0</v>
      </c>
      <c r="BI1423" s="56">
        <f>IFERROR(VLOOKUP($F1423,Ref_Param!$L:$M,2,0),0)*AH1423</f>
        <v>0</v>
      </c>
      <c r="BJ1423" s="56">
        <f>IFERROR(VLOOKUP($F1423,Ref_Param!$L:$M,2,0),0)*AI1423</f>
        <v>0</v>
      </c>
      <c r="BK1423" s="56">
        <f>IFERROR(VLOOKUP($F1423,Ref_Param!$L:$M,2,0),0)*AJ1423</f>
        <v>0</v>
      </c>
      <c r="BL1423" s="57">
        <f t="shared" si="395"/>
        <v>0</v>
      </c>
      <c r="BM1423" s="58">
        <f>IFERROR(VLOOKUP($F1423,Ref_Param!$L:$M,2,0),0)*AL1423</f>
        <v>0</v>
      </c>
      <c r="BN1423" s="59">
        <f>IFERROR(VLOOKUP($F1423,Ref_Param!$L:$M,2,0),0)*AM1423</f>
        <v>0</v>
      </c>
    </row>
    <row r="1424" spans="1:66" ht="15" customHeight="1" x14ac:dyDescent="0.3">
      <c r="A1424" s="91" t="str">
        <f t="shared" si="385"/>
        <v>EAISDigital - Business Process Management (Pega)</v>
      </c>
      <c r="B1424" s="43" t="s">
        <v>4152</v>
      </c>
      <c r="C1424" s="43" t="s">
        <v>4155</v>
      </c>
      <c r="D1424" s="43" t="s">
        <v>2158</v>
      </c>
      <c r="E1424" s="66" t="s">
        <v>2159</v>
      </c>
      <c r="F1424" s="43" t="s">
        <v>28</v>
      </c>
      <c r="G1424" s="44" t="s">
        <v>1052</v>
      </c>
      <c r="H1424" s="41" t="s">
        <v>53</v>
      </c>
      <c r="I1424" s="66" t="s">
        <v>22</v>
      </c>
      <c r="J1424" s="43"/>
      <c r="K1424" s="66"/>
      <c r="L1424" s="43" t="s">
        <v>4110</v>
      </c>
      <c r="M1424" s="7">
        <v>122.13289443368899</v>
      </c>
      <c r="N1424" s="7">
        <v>137.59387968514369</v>
      </c>
      <c r="O1424" s="7">
        <v>40.020668967227515</v>
      </c>
      <c r="P1424" s="7">
        <v>77.929416896033388</v>
      </c>
      <c r="Q1424" s="46">
        <f t="shared" si="386"/>
        <v>377.67685998209356</v>
      </c>
      <c r="R1424" s="7">
        <v>69.642023258611943</v>
      </c>
      <c r="S1424" s="7">
        <v>78.579651125141652</v>
      </c>
      <c r="T1424" s="7">
        <v>99.705906229904983</v>
      </c>
      <c r="U1424" s="7">
        <v>77.583700375225973</v>
      </c>
      <c r="V1424" s="46">
        <f t="shared" si="387"/>
        <v>325.51128098888455</v>
      </c>
      <c r="W1424" s="7">
        <v>75.696412624406264</v>
      </c>
      <c r="X1424" s="7">
        <v>74.841025290752867</v>
      </c>
      <c r="Y1424" s="7">
        <v>79.640316109861914</v>
      </c>
      <c r="Z1424" s="7">
        <v>83.881339923129644</v>
      </c>
      <c r="AA1424" s="46">
        <f t="shared" si="388"/>
        <v>314.05909394815069</v>
      </c>
      <c r="AB1424" s="49">
        <v>85.175601123589146</v>
      </c>
      <c r="AC1424" s="49">
        <v>86.845346474606174</v>
      </c>
      <c r="AD1424" s="49"/>
      <c r="AE1424" s="49"/>
      <c r="AF1424" s="46">
        <f t="shared" si="389"/>
        <v>172.02094759819533</v>
      </c>
      <c r="AG1424" s="49"/>
      <c r="AH1424" s="49"/>
      <c r="AI1424" s="49"/>
      <c r="AJ1424" s="49"/>
      <c r="AK1424" s="46">
        <f t="shared" si="390"/>
        <v>0</v>
      </c>
      <c r="AL1424" s="48"/>
      <c r="AM1424" s="48"/>
      <c r="AN1424" s="50">
        <f>IFERROR(VLOOKUP($F1424,Ref_Param!$L:$M,2,0),0)*M1424</f>
        <v>132.93861601739275</v>
      </c>
      <c r="AO1424" s="50">
        <f>IFERROR(VLOOKUP($F1424,Ref_Param!$L:$M,2,0),0)*N1424</f>
        <v>149.76751367943621</v>
      </c>
      <c r="AP1424" s="50">
        <f>IFERROR(VLOOKUP($F1424,Ref_Param!$L:$M,2,0),0)*O1424</f>
        <v>43.561502159289702</v>
      </c>
      <c r="AQ1424" s="50">
        <f>IFERROR(VLOOKUP($F1424,Ref_Param!$L:$M,2,0),0)*P1424</f>
        <v>84.824230828541289</v>
      </c>
      <c r="AR1424" s="51">
        <f t="shared" si="391"/>
        <v>411.09186268465999</v>
      </c>
      <c r="AS1424" s="52">
        <f>IFERROR(VLOOKUP($F1424,Ref_Param!$L:$M,2,0),0)*R1424</f>
        <v>75.803609106124654</v>
      </c>
      <c r="AT1424" s="52">
        <f>IFERROR(VLOOKUP($F1424,Ref_Param!$L:$M,2,0),0)*S1424</f>
        <v>85.531994604267751</v>
      </c>
      <c r="AU1424" s="52">
        <f>IFERROR(VLOOKUP($F1424,Ref_Param!$L:$M,2,0),0)*T1424</f>
        <v>108.52739750763925</v>
      </c>
      <c r="AV1424" s="52">
        <f>IFERROR(VLOOKUP($F1424,Ref_Param!$L:$M,2,0),0)*U1424</f>
        <v>84.447926999637616</v>
      </c>
      <c r="AW1424" s="53">
        <f t="shared" si="392"/>
        <v>354.31092821766924</v>
      </c>
      <c r="AX1424" s="54">
        <f>IFERROR(VLOOKUP($F1424,Ref_Param!$L:$M,2,0),0)*W1424</f>
        <v>82.39366125260932</v>
      </c>
      <c r="AY1424" s="54">
        <f>IFERROR(VLOOKUP($F1424,Ref_Param!$L:$M,2,0),0)*X1424</f>
        <v>81.462593428318698</v>
      </c>
      <c r="AZ1424" s="54">
        <f>IFERROR(VLOOKUP($F1424,Ref_Param!$L:$M,2,0),0)*Y1424</f>
        <v>86.686502042911783</v>
      </c>
      <c r="BA1424" s="54">
        <f>IFERROR(VLOOKUP($F1424,Ref_Param!$L:$M,2,0),0)*Z1424</f>
        <v>91.302750915476793</v>
      </c>
      <c r="BB1424" s="55">
        <f t="shared" si="393"/>
        <v>341.84550763931662</v>
      </c>
      <c r="BC1424" s="56">
        <f>IFERROR(VLOOKUP($F1424,Ref_Param!$L:$M,2,0),0)*AB1424</f>
        <v>92.711522021343882</v>
      </c>
      <c r="BD1424" s="56">
        <f>IFERROR(VLOOKUP($F1424,Ref_Param!$L:$M,2,0),0)*AC1424</f>
        <v>94.528998280257881</v>
      </c>
      <c r="BE1424" s="56">
        <f>IFERROR(VLOOKUP($F1424,Ref_Param!$L:$M,2,0),0)*AD1424</f>
        <v>0</v>
      </c>
      <c r="BF1424" s="56">
        <f>IFERROR(VLOOKUP($F1424,Ref_Param!$L:$M,2,0),0)*AE1424</f>
        <v>0</v>
      </c>
      <c r="BG1424" s="57">
        <f t="shared" si="394"/>
        <v>187.24052030160175</v>
      </c>
      <c r="BH1424" s="56">
        <f>IFERROR(VLOOKUP($F1424,Ref_Param!$L:$M,2,0),0)*AG1424</f>
        <v>0</v>
      </c>
      <c r="BI1424" s="56">
        <f>IFERROR(VLOOKUP($F1424,Ref_Param!$L:$M,2,0),0)*AH1424</f>
        <v>0</v>
      </c>
      <c r="BJ1424" s="56">
        <f>IFERROR(VLOOKUP($F1424,Ref_Param!$L:$M,2,0),0)*AI1424</f>
        <v>0</v>
      </c>
      <c r="BK1424" s="56">
        <f>IFERROR(VLOOKUP($F1424,Ref_Param!$L:$M,2,0),0)*AJ1424</f>
        <v>0</v>
      </c>
      <c r="BL1424" s="57">
        <f t="shared" si="395"/>
        <v>0</v>
      </c>
      <c r="BM1424" s="58">
        <f>IFERROR(VLOOKUP($F1424,Ref_Param!$L:$M,2,0),0)*AL1424</f>
        <v>0</v>
      </c>
      <c r="BN1424" s="59">
        <f>IFERROR(VLOOKUP($F1424,Ref_Param!$L:$M,2,0),0)*AM1424</f>
        <v>0</v>
      </c>
    </row>
    <row r="1425" spans="1:66" ht="15" customHeight="1" x14ac:dyDescent="0.3">
      <c r="A1425" s="91" t="str">
        <f t="shared" si="385"/>
        <v>EAISDigital - Business Process Management (Pega)</v>
      </c>
      <c r="B1425" s="43" t="s">
        <v>4152</v>
      </c>
      <c r="C1425" s="43" t="s">
        <v>4155</v>
      </c>
      <c r="D1425" s="43" t="s">
        <v>2158</v>
      </c>
      <c r="E1425" s="66" t="s">
        <v>2159</v>
      </c>
      <c r="F1425" s="43" t="s">
        <v>28</v>
      </c>
      <c r="G1425" s="44" t="s">
        <v>1052</v>
      </c>
      <c r="H1425" s="41" t="s">
        <v>53</v>
      </c>
      <c r="I1425" s="66" t="s">
        <v>22</v>
      </c>
      <c r="J1425" s="43"/>
      <c r="K1425" s="66"/>
      <c r="L1425" s="43" t="s">
        <v>4110</v>
      </c>
      <c r="M1425" s="7"/>
      <c r="N1425" s="7"/>
      <c r="O1425" s="7"/>
      <c r="P1425" s="7"/>
      <c r="Q1425" s="46">
        <f t="shared" si="386"/>
        <v>0</v>
      </c>
      <c r="R1425" s="7"/>
      <c r="S1425" s="7"/>
      <c r="T1425" s="7"/>
      <c r="U1425" s="7"/>
      <c r="V1425" s="46">
        <f t="shared" si="387"/>
        <v>0</v>
      </c>
      <c r="W1425" s="7"/>
      <c r="X1425" s="7"/>
      <c r="Y1425" s="7"/>
      <c r="Z1425" s="7"/>
      <c r="AA1425" s="46">
        <f t="shared" si="388"/>
        <v>0</v>
      </c>
      <c r="AB1425" s="49"/>
      <c r="AC1425" s="49"/>
      <c r="AD1425" s="49">
        <v>91.257999999999996</v>
      </c>
      <c r="AE1425" s="49">
        <v>90</v>
      </c>
      <c r="AF1425" s="46">
        <f t="shared" si="389"/>
        <v>181.25799999999998</v>
      </c>
      <c r="AG1425" s="49"/>
      <c r="AH1425" s="49"/>
      <c r="AI1425" s="49"/>
      <c r="AJ1425" s="49"/>
      <c r="AK1425" s="46">
        <f t="shared" si="390"/>
        <v>0</v>
      </c>
      <c r="AL1425" s="48"/>
      <c r="AM1425" s="48"/>
      <c r="AN1425" s="50">
        <f>IFERROR(VLOOKUP($F1425,Ref_Param!$L:$M,2,0),0)*M1425</f>
        <v>0</v>
      </c>
      <c r="AO1425" s="50">
        <f>IFERROR(VLOOKUP($F1425,Ref_Param!$L:$M,2,0),0)*N1425</f>
        <v>0</v>
      </c>
      <c r="AP1425" s="50">
        <f>IFERROR(VLOOKUP($F1425,Ref_Param!$L:$M,2,0),0)*O1425</f>
        <v>0</v>
      </c>
      <c r="AQ1425" s="50">
        <f>IFERROR(VLOOKUP($F1425,Ref_Param!$L:$M,2,0),0)*P1425</f>
        <v>0</v>
      </c>
      <c r="AR1425" s="51">
        <f t="shared" si="391"/>
        <v>0</v>
      </c>
      <c r="AS1425" s="52">
        <f>IFERROR(VLOOKUP($F1425,Ref_Param!$L:$M,2,0),0)*R1425</f>
        <v>0</v>
      </c>
      <c r="AT1425" s="52">
        <f>IFERROR(VLOOKUP($F1425,Ref_Param!$L:$M,2,0),0)*S1425</f>
        <v>0</v>
      </c>
      <c r="AU1425" s="52">
        <f>IFERROR(VLOOKUP($F1425,Ref_Param!$L:$M,2,0),0)*T1425</f>
        <v>0</v>
      </c>
      <c r="AV1425" s="52">
        <f>IFERROR(VLOOKUP($F1425,Ref_Param!$L:$M,2,0),0)*U1425</f>
        <v>0</v>
      </c>
      <c r="AW1425" s="53">
        <f t="shared" si="392"/>
        <v>0</v>
      </c>
      <c r="AX1425" s="54">
        <f>IFERROR(VLOOKUP($F1425,Ref_Param!$L:$M,2,0),0)*W1425</f>
        <v>0</v>
      </c>
      <c r="AY1425" s="54">
        <f>IFERROR(VLOOKUP($F1425,Ref_Param!$L:$M,2,0),0)*X1425</f>
        <v>0</v>
      </c>
      <c r="AZ1425" s="54">
        <f>IFERROR(VLOOKUP($F1425,Ref_Param!$L:$M,2,0),0)*Y1425</f>
        <v>0</v>
      </c>
      <c r="BA1425" s="54">
        <f>IFERROR(VLOOKUP($F1425,Ref_Param!$L:$M,2,0),0)*Z1425</f>
        <v>0</v>
      </c>
      <c r="BB1425" s="55">
        <f t="shared" si="393"/>
        <v>0</v>
      </c>
      <c r="BC1425" s="56">
        <f>IFERROR(VLOOKUP($F1425,Ref_Param!$L:$M,2,0),0)*AB1425</f>
        <v>0</v>
      </c>
      <c r="BD1425" s="56">
        <f>IFERROR(VLOOKUP($F1425,Ref_Param!$L:$M,2,0),0)*AC1425</f>
        <v>0</v>
      </c>
      <c r="BE1425" s="56">
        <f>IFERROR(VLOOKUP($F1425,Ref_Param!$L:$M,2,0),0)*AD1425</f>
        <v>99.332061823049941</v>
      </c>
      <c r="BF1425" s="56">
        <f>IFERROR(VLOOKUP($F1425,Ref_Param!$L:$M,2,0),0)*AE1425</f>
        <v>97.962760131435004</v>
      </c>
      <c r="BG1425" s="57">
        <f t="shared" si="394"/>
        <v>197.29482195448495</v>
      </c>
      <c r="BH1425" s="56">
        <f>IFERROR(VLOOKUP($F1425,Ref_Param!$L:$M,2,0),0)*AG1425</f>
        <v>0</v>
      </c>
      <c r="BI1425" s="56">
        <f>IFERROR(VLOOKUP($F1425,Ref_Param!$L:$M,2,0),0)*AH1425</f>
        <v>0</v>
      </c>
      <c r="BJ1425" s="56">
        <f>IFERROR(VLOOKUP($F1425,Ref_Param!$L:$M,2,0),0)*AI1425</f>
        <v>0</v>
      </c>
      <c r="BK1425" s="56">
        <f>IFERROR(VLOOKUP($F1425,Ref_Param!$L:$M,2,0),0)*AJ1425</f>
        <v>0</v>
      </c>
      <c r="BL1425" s="57">
        <f t="shared" si="395"/>
        <v>0</v>
      </c>
      <c r="BM1425" s="58">
        <f>IFERROR(VLOOKUP($F1425,Ref_Param!$L:$M,2,0),0)*AL1425</f>
        <v>0</v>
      </c>
      <c r="BN1425" s="59">
        <f>IFERROR(VLOOKUP($F1425,Ref_Param!$L:$M,2,0),0)*AM1425</f>
        <v>0</v>
      </c>
    </row>
    <row r="1426" spans="1:66" ht="15" customHeight="1" x14ac:dyDescent="0.3">
      <c r="A1426" s="91" t="str">
        <f t="shared" si="385"/>
        <v>EAISDigital - Business Process Management (Pega)</v>
      </c>
      <c r="B1426" s="43" t="s">
        <v>4152</v>
      </c>
      <c r="C1426" s="43" t="s">
        <v>4155</v>
      </c>
      <c r="D1426" s="43" t="s">
        <v>2158</v>
      </c>
      <c r="E1426" s="66" t="s">
        <v>2159</v>
      </c>
      <c r="F1426" s="43" t="s">
        <v>20</v>
      </c>
      <c r="G1426" s="44" t="s">
        <v>1052</v>
      </c>
      <c r="H1426" s="41" t="s">
        <v>53</v>
      </c>
      <c r="I1426" s="66" t="s">
        <v>22</v>
      </c>
      <c r="J1426" s="43"/>
      <c r="K1426" s="66"/>
      <c r="L1426" s="43" t="s">
        <v>4110</v>
      </c>
      <c r="M1426" s="7"/>
      <c r="N1426" s="7"/>
      <c r="O1426" s="7"/>
      <c r="P1426" s="7"/>
      <c r="Q1426" s="46">
        <f t="shared" si="386"/>
        <v>0</v>
      </c>
      <c r="R1426" s="7"/>
      <c r="S1426" s="7"/>
      <c r="T1426" s="7"/>
      <c r="U1426" s="7"/>
      <c r="V1426" s="46">
        <f t="shared" si="387"/>
        <v>0</v>
      </c>
      <c r="W1426" s="7"/>
      <c r="X1426" s="7"/>
      <c r="Y1426" s="7"/>
      <c r="Z1426" s="7"/>
      <c r="AA1426" s="46">
        <f t="shared" si="388"/>
        <v>0</v>
      </c>
      <c r="AB1426" s="49"/>
      <c r="AC1426" s="49"/>
      <c r="AD1426" s="49">
        <v>0</v>
      </c>
      <c r="AE1426" s="49">
        <v>0</v>
      </c>
      <c r="AF1426" s="46">
        <f t="shared" si="389"/>
        <v>0</v>
      </c>
      <c r="AG1426" s="49">
        <v>100</v>
      </c>
      <c r="AH1426" s="49">
        <v>100</v>
      </c>
      <c r="AI1426" s="49">
        <v>100</v>
      </c>
      <c r="AJ1426" s="49">
        <v>100</v>
      </c>
      <c r="AK1426" s="46">
        <f t="shared" si="390"/>
        <v>400</v>
      </c>
      <c r="AL1426" s="48"/>
      <c r="AM1426" s="48"/>
      <c r="AN1426" s="50">
        <f>IFERROR(VLOOKUP($F1426,Ref_Param!$L:$M,2,0),0)*M1426</f>
        <v>0</v>
      </c>
      <c r="AO1426" s="50">
        <f>IFERROR(VLOOKUP($F1426,Ref_Param!$L:$M,2,0),0)*N1426</f>
        <v>0</v>
      </c>
      <c r="AP1426" s="50">
        <f>IFERROR(VLOOKUP($F1426,Ref_Param!$L:$M,2,0),0)*O1426</f>
        <v>0</v>
      </c>
      <c r="AQ1426" s="50">
        <f>IFERROR(VLOOKUP($F1426,Ref_Param!$L:$M,2,0),0)*P1426</f>
        <v>0</v>
      </c>
      <c r="AR1426" s="51">
        <f t="shared" si="391"/>
        <v>0</v>
      </c>
      <c r="AS1426" s="52">
        <f>IFERROR(VLOOKUP($F1426,Ref_Param!$L:$M,2,0),0)*R1426</f>
        <v>0</v>
      </c>
      <c r="AT1426" s="52">
        <f>IFERROR(VLOOKUP($F1426,Ref_Param!$L:$M,2,0),0)*S1426</f>
        <v>0</v>
      </c>
      <c r="AU1426" s="52">
        <f>IFERROR(VLOOKUP($F1426,Ref_Param!$L:$M,2,0),0)*T1426</f>
        <v>0</v>
      </c>
      <c r="AV1426" s="52">
        <f>IFERROR(VLOOKUP($F1426,Ref_Param!$L:$M,2,0),0)*U1426</f>
        <v>0</v>
      </c>
      <c r="AW1426" s="53">
        <f t="shared" si="392"/>
        <v>0</v>
      </c>
      <c r="AX1426" s="54">
        <f>IFERROR(VLOOKUP($F1426,Ref_Param!$L:$M,2,0),0)*W1426</f>
        <v>0</v>
      </c>
      <c r="AY1426" s="54">
        <f>IFERROR(VLOOKUP($F1426,Ref_Param!$L:$M,2,0),0)*X1426</f>
        <v>0</v>
      </c>
      <c r="AZ1426" s="54">
        <f>IFERROR(VLOOKUP($F1426,Ref_Param!$L:$M,2,0),0)*Y1426</f>
        <v>0</v>
      </c>
      <c r="BA1426" s="54">
        <f>IFERROR(VLOOKUP($F1426,Ref_Param!$L:$M,2,0),0)*Z1426</f>
        <v>0</v>
      </c>
      <c r="BB1426" s="55">
        <f t="shared" si="393"/>
        <v>0</v>
      </c>
      <c r="BC1426" s="56">
        <f>IFERROR(VLOOKUP($F1426,Ref_Param!$L:$M,2,0),0)*AB1426</f>
        <v>0</v>
      </c>
      <c r="BD1426" s="56">
        <f>IFERROR(VLOOKUP($F1426,Ref_Param!$L:$M,2,0),0)*AC1426</f>
        <v>0</v>
      </c>
      <c r="BE1426" s="56">
        <f>IFERROR(VLOOKUP($F1426,Ref_Param!$L:$M,2,0),0)*AD1426</f>
        <v>0</v>
      </c>
      <c r="BF1426" s="56">
        <f>IFERROR(VLOOKUP($F1426,Ref_Param!$L:$M,2,0),0)*AE1426</f>
        <v>0</v>
      </c>
      <c r="BG1426" s="57">
        <f t="shared" si="394"/>
        <v>0</v>
      </c>
      <c r="BH1426" s="56">
        <f>IFERROR(VLOOKUP($F1426,Ref_Param!$L:$M,2,0),0)*AG1426</f>
        <v>100</v>
      </c>
      <c r="BI1426" s="56">
        <f>IFERROR(VLOOKUP($F1426,Ref_Param!$L:$M,2,0),0)*AH1426</f>
        <v>100</v>
      </c>
      <c r="BJ1426" s="56">
        <f>IFERROR(VLOOKUP($F1426,Ref_Param!$L:$M,2,0),0)*AI1426</f>
        <v>100</v>
      </c>
      <c r="BK1426" s="56">
        <f>IFERROR(VLOOKUP($F1426,Ref_Param!$L:$M,2,0),0)*AJ1426</f>
        <v>100</v>
      </c>
      <c r="BL1426" s="57">
        <f t="shared" si="395"/>
        <v>400</v>
      </c>
      <c r="BM1426" s="58">
        <f>IFERROR(VLOOKUP($F1426,Ref_Param!$L:$M,2,0),0)*AL1426</f>
        <v>0</v>
      </c>
      <c r="BN1426" s="59">
        <f>IFERROR(VLOOKUP($F1426,Ref_Param!$L:$M,2,0),0)*AM1426</f>
        <v>0</v>
      </c>
    </row>
    <row r="1427" spans="1:66" ht="15" customHeight="1" x14ac:dyDescent="0.3">
      <c r="A1427" s="91" t="str">
        <f t="shared" si="385"/>
        <v>EAISDigital - Business Process Management (Pega)</v>
      </c>
      <c r="B1427" s="43" t="s">
        <v>4152</v>
      </c>
      <c r="C1427" s="43" t="s">
        <v>4155</v>
      </c>
      <c r="D1427" s="43" t="s">
        <v>4594</v>
      </c>
      <c r="E1427" s="66" t="s">
        <v>4595</v>
      </c>
      <c r="F1427" s="43" t="s">
        <v>20</v>
      </c>
      <c r="G1427" s="44" t="s">
        <v>1052</v>
      </c>
      <c r="H1427" s="41" t="s">
        <v>5426</v>
      </c>
      <c r="I1427" s="66" t="s">
        <v>26</v>
      </c>
      <c r="J1427" s="43"/>
      <c r="K1427" s="66"/>
      <c r="L1427" s="43" t="s">
        <v>4110</v>
      </c>
      <c r="M1427" s="7">
        <v>0</v>
      </c>
      <c r="N1427" s="7">
        <v>0</v>
      </c>
      <c r="O1427" s="7">
        <v>0</v>
      </c>
      <c r="P1427" s="7">
        <v>0</v>
      </c>
      <c r="Q1427" s="46">
        <f t="shared" si="386"/>
        <v>0</v>
      </c>
      <c r="R1427" s="7">
        <v>0</v>
      </c>
      <c r="S1427" s="7">
        <v>0</v>
      </c>
      <c r="T1427" s="7">
        <v>0</v>
      </c>
      <c r="U1427" s="7">
        <v>0</v>
      </c>
      <c r="V1427" s="46">
        <f t="shared" si="387"/>
        <v>0</v>
      </c>
      <c r="W1427" s="7">
        <v>0</v>
      </c>
      <c r="X1427" s="7">
        <v>0</v>
      </c>
      <c r="Y1427" s="7">
        <v>16.856262521171061</v>
      </c>
      <c r="Z1427" s="7">
        <v>32.441663562092799</v>
      </c>
      <c r="AA1427" s="46">
        <f t="shared" si="388"/>
        <v>49.29792608326386</v>
      </c>
      <c r="AB1427" s="49">
        <v>117.54643913387898</v>
      </c>
      <c r="AC1427" s="49">
        <v>141.98262749566334</v>
      </c>
      <c r="AD1427" s="49"/>
      <c r="AE1427" s="49"/>
      <c r="AF1427" s="46">
        <f t="shared" si="389"/>
        <v>259.52906662954229</v>
      </c>
      <c r="AG1427" s="49"/>
      <c r="AH1427" s="49"/>
      <c r="AI1427" s="49"/>
      <c r="AJ1427" s="49"/>
      <c r="AK1427" s="46">
        <f t="shared" si="390"/>
        <v>0</v>
      </c>
      <c r="AL1427" s="48"/>
      <c r="AM1427" s="48"/>
      <c r="AN1427" s="50">
        <f>IFERROR(VLOOKUP($F1427,Ref_Param!$L:$M,2,0),0)*M1427</f>
        <v>0</v>
      </c>
      <c r="AO1427" s="50">
        <f>IFERROR(VLOOKUP($F1427,Ref_Param!$L:$M,2,0),0)*N1427</f>
        <v>0</v>
      </c>
      <c r="AP1427" s="50">
        <f>IFERROR(VLOOKUP($F1427,Ref_Param!$L:$M,2,0),0)*O1427</f>
        <v>0</v>
      </c>
      <c r="AQ1427" s="50">
        <f>IFERROR(VLOOKUP($F1427,Ref_Param!$L:$M,2,0),0)*P1427</f>
        <v>0</v>
      </c>
      <c r="AR1427" s="51">
        <f t="shared" si="391"/>
        <v>0</v>
      </c>
      <c r="AS1427" s="52">
        <f>IFERROR(VLOOKUP($F1427,Ref_Param!$L:$M,2,0),0)*R1427</f>
        <v>0</v>
      </c>
      <c r="AT1427" s="52">
        <f>IFERROR(VLOOKUP($F1427,Ref_Param!$L:$M,2,0),0)*S1427</f>
        <v>0</v>
      </c>
      <c r="AU1427" s="52">
        <f>IFERROR(VLOOKUP($F1427,Ref_Param!$L:$M,2,0),0)*T1427</f>
        <v>0</v>
      </c>
      <c r="AV1427" s="52">
        <f>IFERROR(VLOOKUP($F1427,Ref_Param!$L:$M,2,0),0)*U1427</f>
        <v>0</v>
      </c>
      <c r="AW1427" s="53">
        <f t="shared" si="392"/>
        <v>0</v>
      </c>
      <c r="AX1427" s="54">
        <f>IFERROR(VLOOKUP($F1427,Ref_Param!$L:$M,2,0),0)*W1427</f>
        <v>0</v>
      </c>
      <c r="AY1427" s="54">
        <f>IFERROR(VLOOKUP($F1427,Ref_Param!$L:$M,2,0),0)*X1427</f>
        <v>0</v>
      </c>
      <c r="AZ1427" s="54">
        <f>IFERROR(VLOOKUP($F1427,Ref_Param!$L:$M,2,0),0)*Y1427</f>
        <v>16.856262521171061</v>
      </c>
      <c r="BA1427" s="54">
        <f>IFERROR(VLOOKUP($F1427,Ref_Param!$L:$M,2,0),0)*Z1427</f>
        <v>32.441663562092799</v>
      </c>
      <c r="BB1427" s="55">
        <f t="shared" si="393"/>
        <v>49.29792608326386</v>
      </c>
      <c r="BC1427" s="56">
        <f>IFERROR(VLOOKUP($F1427,Ref_Param!$L:$M,2,0),0)*AB1427</f>
        <v>117.54643913387898</v>
      </c>
      <c r="BD1427" s="56">
        <f>IFERROR(VLOOKUP($F1427,Ref_Param!$L:$M,2,0),0)*AC1427</f>
        <v>141.98262749566334</v>
      </c>
      <c r="BE1427" s="56">
        <f>IFERROR(VLOOKUP($F1427,Ref_Param!$L:$M,2,0),0)*AD1427</f>
        <v>0</v>
      </c>
      <c r="BF1427" s="56">
        <f>IFERROR(VLOOKUP($F1427,Ref_Param!$L:$M,2,0),0)*AE1427</f>
        <v>0</v>
      </c>
      <c r="BG1427" s="57">
        <f t="shared" si="394"/>
        <v>259.52906662954229</v>
      </c>
      <c r="BH1427" s="56">
        <f>IFERROR(VLOOKUP($F1427,Ref_Param!$L:$M,2,0),0)*AG1427</f>
        <v>0</v>
      </c>
      <c r="BI1427" s="56">
        <f>IFERROR(VLOOKUP($F1427,Ref_Param!$L:$M,2,0),0)*AH1427</f>
        <v>0</v>
      </c>
      <c r="BJ1427" s="56">
        <f>IFERROR(VLOOKUP($F1427,Ref_Param!$L:$M,2,0),0)*AI1427</f>
        <v>0</v>
      </c>
      <c r="BK1427" s="56">
        <f>IFERROR(VLOOKUP($F1427,Ref_Param!$L:$M,2,0),0)*AJ1427</f>
        <v>0</v>
      </c>
      <c r="BL1427" s="57">
        <f t="shared" si="395"/>
        <v>0</v>
      </c>
      <c r="BM1427" s="58">
        <f>IFERROR(VLOOKUP($F1427,Ref_Param!$L:$M,2,0),0)*AL1427</f>
        <v>0</v>
      </c>
      <c r="BN1427" s="59">
        <f>IFERROR(VLOOKUP($F1427,Ref_Param!$L:$M,2,0),0)*AM1427</f>
        <v>0</v>
      </c>
    </row>
    <row r="1428" spans="1:66" ht="15" customHeight="1" x14ac:dyDescent="0.3">
      <c r="A1428" s="91" t="str">
        <f t="shared" si="385"/>
        <v>EAISDigital - Business Process Management (Pega)</v>
      </c>
      <c r="B1428" s="43" t="s">
        <v>4152</v>
      </c>
      <c r="C1428" s="43" t="s">
        <v>4155</v>
      </c>
      <c r="D1428" s="43" t="s">
        <v>4594</v>
      </c>
      <c r="E1428" s="66" t="s">
        <v>4595</v>
      </c>
      <c r="F1428" s="43" t="s">
        <v>20</v>
      </c>
      <c r="G1428" s="44" t="s">
        <v>1052</v>
      </c>
      <c r="H1428" s="41" t="s">
        <v>25</v>
      </c>
      <c r="I1428" s="66" t="s">
        <v>26</v>
      </c>
      <c r="J1428" s="43"/>
      <c r="K1428" s="66"/>
      <c r="L1428" s="43" t="s">
        <v>4110</v>
      </c>
      <c r="M1428" s="7"/>
      <c r="N1428" s="7"/>
      <c r="O1428" s="7"/>
      <c r="P1428" s="7"/>
      <c r="Q1428" s="46">
        <f t="shared" si="386"/>
        <v>0</v>
      </c>
      <c r="R1428" s="7"/>
      <c r="S1428" s="7"/>
      <c r="T1428" s="7"/>
      <c r="U1428" s="7"/>
      <c r="V1428" s="46">
        <f t="shared" si="387"/>
        <v>0</v>
      </c>
      <c r="W1428" s="7"/>
      <c r="X1428" s="7"/>
      <c r="Y1428" s="7"/>
      <c r="Z1428" s="7"/>
      <c r="AA1428" s="46">
        <f t="shared" si="388"/>
        <v>0</v>
      </c>
      <c r="AB1428" s="49"/>
      <c r="AC1428" s="49"/>
      <c r="AD1428" s="49">
        <v>120</v>
      </c>
      <c r="AE1428" s="49">
        <v>150</v>
      </c>
      <c r="AF1428" s="46">
        <f t="shared" si="389"/>
        <v>270</v>
      </c>
      <c r="AG1428" s="49">
        <v>250</v>
      </c>
      <c r="AH1428" s="49">
        <v>250</v>
      </c>
      <c r="AI1428" s="49">
        <v>250</v>
      </c>
      <c r="AJ1428" s="49">
        <v>250</v>
      </c>
      <c r="AK1428" s="46">
        <f t="shared" si="390"/>
        <v>1000</v>
      </c>
      <c r="AL1428" s="48"/>
      <c r="AM1428" s="48"/>
      <c r="AN1428" s="50">
        <f>IFERROR(VLOOKUP($F1428,Ref_Param!$L:$M,2,0),0)*M1428</f>
        <v>0</v>
      </c>
      <c r="AO1428" s="50">
        <f>IFERROR(VLOOKUP($F1428,Ref_Param!$L:$M,2,0),0)*N1428</f>
        <v>0</v>
      </c>
      <c r="AP1428" s="50">
        <f>IFERROR(VLOOKUP($F1428,Ref_Param!$L:$M,2,0),0)*O1428</f>
        <v>0</v>
      </c>
      <c r="AQ1428" s="50">
        <f>IFERROR(VLOOKUP($F1428,Ref_Param!$L:$M,2,0),0)*P1428</f>
        <v>0</v>
      </c>
      <c r="AR1428" s="51">
        <f t="shared" si="391"/>
        <v>0</v>
      </c>
      <c r="AS1428" s="52">
        <f>IFERROR(VLOOKUP($F1428,Ref_Param!$L:$M,2,0),0)*R1428</f>
        <v>0</v>
      </c>
      <c r="AT1428" s="52">
        <f>IFERROR(VLOOKUP($F1428,Ref_Param!$L:$M,2,0),0)*S1428</f>
        <v>0</v>
      </c>
      <c r="AU1428" s="52">
        <f>IFERROR(VLOOKUP($F1428,Ref_Param!$L:$M,2,0),0)*T1428</f>
        <v>0</v>
      </c>
      <c r="AV1428" s="52">
        <f>IFERROR(VLOOKUP($F1428,Ref_Param!$L:$M,2,0),0)*U1428</f>
        <v>0</v>
      </c>
      <c r="AW1428" s="53">
        <f t="shared" si="392"/>
        <v>0</v>
      </c>
      <c r="AX1428" s="54">
        <f>IFERROR(VLOOKUP($F1428,Ref_Param!$L:$M,2,0),0)*W1428</f>
        <v>0</v>
      </c>
      <c r="AY1428" s="54">
        <f>IFERROR(VLOOKUP($F1428,Ref_Param!$L:$M,2,0),0)*X1428</f>
        <v>0</v>
      </c>
      <c r="AZ1428" s="54">
        <f>IFERROR(VLOOKUP($F1428,Ref_Param!$L:$M,2,0),0)*Y1428</f>
        <v>0</v>
      </c>
      <c r="BA1428" s="54">
        <f>IFERROR(VLOOKUP($F1428,Ref_Param!$L:$M,2,0),0)*Z1428</f>
        <v>0</v>
      </c>
      <c r="BB1428" s="55">
        <f t="shared" si="393"/>
        <v>0</v>
      </c>
      <c r="BC1428" s="56">
        <f>IFERROR(VLOOKUP($F1428,Ref_Param!$L:$M,2,0),0)*AB1428</f>
        <v>0</v>
      </c>
      <c r="BD1428" s="56">
        <f>IFERROR(VLOOKUP($F1428,Ref_Param!$L:$M,2,0),0)*AC1428</f>
        <v>0</v>
      </c>
      <c r="BE1428" s="56">
        <f>IFERROR(VLOOKUP($F1428,Ref_Param!$L:$M,2,0),0)*AD1428</f>
        <v>120</v>
      </c>
      <c r="BF1428" s="56">
        <f>IFERROR(VLOOKUP($F1428,Ref_Param!$L:$M,2,0),0)*AE1428</f>
        <v>150</v>
      </c>
      <c r="BG1428" s="57">
        <f t="shared" si="394"/>
        <v>270</v>
      </c>
      <c r="BH1428" s="56">
        <f>IFERROR(VLOOKUP($F1428,Ref_Param!$L:$M,2,0),0)*AG1428</f>
        <v>250</v>
      </c>
      <c r="BI1428" s="56">
        <f>IFERROR(VLOOKUP($F1428,Ref_Param!$L:$M,2,0),0)*AH1428</f>
        <v>250</v>
      </c>
      <c r="BJ1428" s="56">
        <f>IFERROR(VLOOKUP($F1428,Ref_Param!$L:$M,2,0),0)*AI1428</f>
        <v>250</v>
      </c>
      <c r="BK1428" s="56">
        <f>IFERROR(VLOOKUP($F1428,Ref_Param!$L:$M,2,0),0)*AJ1428</f>
        <v>250</v>
      </c>
      <c r="BL1428" s="57">
        <f t="shared" si="395"/>
        <v>1000</v>
      </c>
      <c r="BM1428" s="58">
        <f>IFERROR(VLOOKUP($F1428,Ref_Param!$L:$M,2,0),0)*AL1428</f>
        <v>0</v>
      </c>
      <c r="BN1428" s="59">
        <f>IFERROR(VLOOKUP($F1428,Ref_Param!$L:$M,2,0),0)*AM1428</f>
        <v>0</v>
      </c>
    </row>
    <row r="1429" spans="1:66" ht="15" customHeight="1" x14ac:dyDescent="0.3">
      <c r="A1429" s="91" t="str">
        <f t="shared" si="385"/>
        <v>EAISDigital - Business Process Management (Pega)</v>
      </c>
      <c r="B1429" s="43" t="s">
        <v>4152</v>
      </c>
      <c r="C1429" s="43" t="s">
        <v>4155</v>
      </c>
      <c r="D1429" s="43" t="s">
        <v>669</v>
      </c>
      <c r="E1429" s="66" t="s">
        <v>670</v>
      </c>
      <c r="F1429" s="43" t="s">
        <v>86</v>
      </c>
      <c r="G1429" s="44" t="s">
        <v>1052</v>
      </c>
      <c r="H1429" s="41" t="s">
        <v>37</v>
      </c>
      <c r="I1429" s="66" t="s">
        <v>38</v>
      </c>
      <c r="J1429" s="43"/>
      <c r="K1429" s="66"/>
      <c r="L1429" s="43" t="s">
        <v>4110</v>
      </c>
      <c r="M1429" s="7">
        <v>9.9573378726536657</v>
      </c>
      <c r="N1429" s="7">
        <v>37.251997398301967</v>
      </c>
      <c r="O1429" s="7">
        <v>51.25869797530072</v>
      </c>
      <c r="P1429" s="7">
        <v>78.049846888111773</v>
      </c>
      <c r="Q1429" s="46">
        <f t="shared" si="386"/>
        <v>176.51788013436811</v>
      </c>
      <c r="R1429" s="7">
        <v>65.20455610172904</v>
      </c>
      <c r="S1429" s="7">
        <v>75.085220930917188</v>
      </c>
      <c r="T1429" s="7">
        <v>52.93427149637423</v>
      </c>
      <c r="U1429" s="7">
        <v>57.704036227796642</v>
      </c>
      <c r="V1429" s="46">
        <f t="shared" si="387"/>
        <v>250.9280847568171</v>
      </c>
      <c r="W1429" s="7">
        <v>52.050875858801405</v>
      </c>
      <c r="X1429" s="7">
        <v>57.056849924130219</v>
      </c>
      <c r="Y1429" s="7">
        <v>50.69067073576884</v>
      </c>
      <c r="Z1429" s="7">
        <v>54.323665834751594</v>
      </c>
      <c r="AA1429" s="46">
        <f t="shared" si="388"/>
        <v>214.12206235345207</v>
      </c>
      <c r="AB1429" s="49">
        <v>34.541992544814995</v>
      </c>
      <c r="AC1429" s="49">
        <v>15.395265915917374</v>
      </c>
      <c r="AD1429" s="49"/>
      <c r="AE1429" s="49"/>
      <c r="AF1429" s="46">
        <f t="shared" si="389"/>
        <v>49.937258460732366</v>
      </c>
      <c r="AG1429" s="49"/>
      <c r="AH1429" s="49"/>
      <c r="AI1429" s="49"/>
      <c r="AJ1429" s="49"/>
      <c r="AK1429" s="46">
        <f t="shared" si="390"/>
        <v>0</v>
      </c>
      <c r="AL1429" s="48"/>
      <c r="AM1429" s="48"/>
      <c r="AN1429" s="50">
        <f>IFERROR(VLOOKUP($F1429,Ref_Param!$L:$M,2,0),0)*M1429</f>
        <v>7.4876951095444797</v>
      </c>
      <c r="AO1429" s="50">
        <f>IFERROR(VLOOKUP($F1429,Ref_Param!$L:$M,2,0),0)*N1429</f>
        <v>28.012667874419837</v>
      </c>
      <c r="AP1429" s="50">
        <f>IFERROR(VLOOKUP($F1429,Ref_Param!$L:$M,2,0),0)*O1429</f>
        <v>38.545393061869667</v>
      </c>
      <c r="AQ1429" s="50">
        <f>IFERROR(VLOOKUP($F1429,Ref_Param!$L:$M,2,0),0)*P1429</f>
        <v>58.691737120803523</v>
      </c>
      <c r="AR1429" s="51">
        <f t="shared" si="391"/>
        <v>132.73749316663751</v>
      </c>
      <c r="AS1429" s="52">
        <f>IFERROR(VLOOKUP($F1429,Ref_Param!$L:$M,2,0),0)*R1429</f>
        <v>49.032366088911239</v>
      </c>
      <c r="AT1429" s="52">
        <f>IFERROR(VLOOKUP($F1429,Ref_Param!$L:$M,2,0),0)*S1429</f>
        <v>56.462404786678498</v>
      </c>
      <c r="AU1429" s="52">
        <f>IFERROR(VLOOKUP($F1429,Ref_Param!$L:$M,2,0),0)*T1429</f>
        <v>39.805386829268137</v>
      </c>
      <c r="AV1429" s="52">
        <f>IFERROR(VLOOKUP($F1429,Ref_Param!$L:$M,2,0),0)*U1429</f>
        <v>43.392143099860704</v>
      </c>
      <c r="AW1429" s="53">
        <f t="shared" si="392"/>
        <v>188.69230080471857</v>
      </c>
      <c r="AX1429" s="54">
        <f>IFERROR(VLOOKUP($F1429,Ref_Param!$L:$M,2,0),0)*W1429</f>
        <v>39.141093091339151</v>
      </c>
      <c r="AY1429" s="54">
        <f>IFERROR(VLOOKUP($F1429,Ref_Param!$L:$M,2,0),0)*X1429</f>
        <v>42.905473491688028</v>
      </c>
      <c r="AZ1429" s="54">
        <f>IFERROR(VLOOKUP($F1429,Ref_Param!$L:$M,2,0),0)*Y1429</f>
        <v>38.118249297348861</v>
      </c>
      <c r="BA1429" s="54">
        <f>IFERROR(VLOOKUP($F1429,Ref_Param!$L:$M,2,0),0)*Z1429</f>
        <v>40.850180259575275</v>
      </c>
      <c r="BB1429" s="55">
        <f t="shared" si="393"/>
        <v>161.01499613995131</v>
      </c>
      <c r="BC1429" s="56">
        <f>IFERROR(VLOOKUP($F1429,Ref_Param!$L:$M,2,0),0)*AB1429</f>
        <v>25.974804908654232</v>
      </c>
      <c r="BD1429" s="56">
        <f>IFERROR(VLOOKUP($F1429,Ref_Param!$L:$M,2,0),0)*AC1429</f>
        <v>11.576895228727448</v>
      </c>
      <c r="BE1429" s="56">
        <f>IFERROR(VLOOKUP($F1429,Ref_Param!$L:$M,2,0),0)*AD1429</f>
        <v>0</v>
      </c>
      <c r="BF1429" s="56">
        <f>IFERROR(VLOOKUP($F1429,Ref_Param!$L:$M,2,0),0)*AE1429</f>
        <v>0</v>
      </c>
      <c r="BG1429" s="57">
        <f t="shared" si="394"/>
        <v>37.55170013738168</v>
      </c>
      <c r="BH1429" s="56">
        <f>IFERROR(VLOOKUP($F1429,Ref_Param!$L:$M,2,0),0)*AG1429</f>
        <v>0</v>
      </c>
      <c r="BI1429" s="56">
        <f>IFERROR(VLOOKUP($F1429,Ref_Param!$L:$M,2,0),0)*AH1429</f>
        <v>0</v>
      </c>
      <c r="BJ1429" s="56">
        <f>IFERROR(VLOOKUP($F1429,Ref_Param!$L:$M,2,0),0)*AI1429</f>
        <v>0</v>
      </c>
      <c r="BK1429" s="56">
        <f>IFERROR(VLOOKUP($F1429,Ref_Param!$L:$M,2,0),0)*AJ1429</f>
        <v>0</v>
      </c>
      <c r="BL1429" s="57">
        <f t="shared" si="395"/>
        <v>0</v>
      </c>
      <c r="BM1429" s="58">
        <f>IFERROR(VLOOKUP($F1429,Ref_Param!$L:$M,2,0),0)*AL1429</f>
        <v>0</v>
      </c>
      <c r="BN1429" s="59">
        <f>IFERROR(VLOOKUP($F1429,Ref_Param!$L:$M,2,0),0)*AM1429</f>
        <v>0</v>
      </c>
    </row>
    <row r="1430" spans="1:66" ht="15" customHeight="1" x14ac:dyDescent="0.3">
      <c r="A1430" s="91" t="str">
        <f t="shared" si="385"/>
        <v>EAISDigital - Business Process Management (Pega)</v>
      </c>
      <c r="B1430" s="43" t="s">
        <v>4152</v>
      </c>
      <c r="C1430" s="43" t="s">
        <v>4155</v>
      </c>
      <c r="D1430" s="43" t="s">
        <v>669</v>
      </c>
      <c r="E1430" s="66" t="s">
        <v>670</v>
      </c>
      <c r="F1430" s="43" t="s">
        <v>86</v>
      </c>
      <c r="G1430" s="44" t="s">
        <v>1052</v>
      </c>
      <c r="H1430" s="41" t="s">
        <v>37</v>
      </c>
      <c r="I1430" s="66" t="s">
        <v>38</v>
      </c>
      <c r="J1430" s="43"/>
      <c r="K1430" s="66"/>
      <c r="L1430" s="43" t="s">
        <v>4110</v>
      </c>
      <c r="M1430" s="7"/>
      <c r="N1430" s="7"/>
      <c r="O1430" s="7"/>
      <c r="P1430" s="7"/>
      <c r="Q1430" s="46">
        <f t="shared" si="386"/>
        <v>0</v>
      </c>
      <c r="R1430" s="7"/>
      <c r="S1430" s="7"/>
      <c r="T1430" s="7"/>
      <c r="U1430" s="7"/>
      <c r="V1430" s="46">
        <f t="shared" si="387"/>
        <v>0</v>
      </c>
      <c r="W1430" s="7"/>
      <c r="X1430" s="7"/>
      <c r="Y1430" s="7"/>
      <c r="Z1430" s="7"/>
      <c r="AA1430" s="46">
        <f t="shared" si="388"/>
        <v>0</v>
      </c>
      <c r="AB1430" s="49"/>
      <c r="AC1430" s="49"/>
      <c r="AD1430" s="49">
        <v>6.17</v>
      </c>
      <c r="AE1430" s="49">
        <v>13</v>
      </c>
      <c r="AF1430" s="46">
        <f t="shared" si="389"/>
        <v>19.170000000000002</v>
      </c>
      <c r="AG1430" s="49"/>
      <c r="AH1430" s="49"/>
      <c r="AI1430" s="49"/>
      <c r="AJ1430" s="49"/>
      <c r="AK1430" s="46">
        <f t="shared" si="390"/>
        <v>0</v>
      </c>
      <c r="AL1430" s="48"/>
      <c r="AM1430" s="48"/>
      <c r="AN1430" s="50">
        <f>IFERROR(VLOOKUP($F1430,Ref_Param!$L:$M,2,0),0)*M1430</f>
        <v>0</v>
      </c>
      <c r="AO1430" s="50">
        <f>IFERROR(VLOOKUP($F1430,Ref_Param!$L:$M,2,0),0)*N1430</f>
        <v>0</v>
      </c>
      <c r="AP1430" s="50">
        <f>IFERROR(VLOOKUP($F1430,Ref_Param!$L:$M,2,0),0)*O1430</f>
        <v>0</v>
      </c>
      <c r="AQ1430" s="50">
        <f>IFERROR(VLOOKUP($F1430,Ref_Param!$L:$M,2,0),0)*P1430</f>
        <v>0</v>
      </c>
      <c r="AR1430" s="51">
        <f t="shared" si="391"/>
        <v>0</v>
      </c>
      <c r="AS1430" s="52">
        <f>IFERROR(VLOOKUP($F1430,Ref_Param!$L:$M,2,0),0)*R1430</f>
        <v>0</v>
      </c>
      <c r="AT1430" s="52">
        <f>IFERROR(VLOOKUP($F1430,Ref_Param!$L:$M,2,0),0)*S1430</f>
        <v>0</v>
      </c>
      <c r="AU1430" s="52">
        <f>IFERROR(VLOOKUP($F1430,Ref_Param!$L:$M,2,0),0)*T1430</f>
        <v>0</v>
      </c>
      <c r="AV1430" s="52">
        <f>IFERROR(VLOOKUP($F1430,Ref_Param!$L:$M,2,0),0)*U1430</f>
        <v>0</v>
      </c>
      <c r="AW1430" s="53">
        <f t="shared" si="392"/>
        <v>0</v>
      </c>
      <c r="AX1430" s="54">
        <f>IFERROR(VLOOKUP($F1430,Ref_Param!$L:$M,2,0),0)*W1430</f>
        <v>0</v>
      </c>
      <c r="AY1430" s="54">
        <f>IFERROR(VLOOKUP($F1430,Ref_Param!$L:$M,2,0),0)*X1430</f>
        <v>0</v>
      </c>
      <c r="AZ1430" s="54">
        <f>IFERROR(VLOOKUP($F1430,Ref_Param!$L:$M,2,0),0)*Y1430</f>
        <v>0</v>
      </c>
      <c r="BA1430" s="54">
        <f>IFERROR(VLOOKUP($F1430,Ref_Param!$L:$M,2,0),0)*Z1430</f>
        <v>0</v>
      </c>
      <c r="BB1430" s="55">
        <f t="shared" si="393"/>
        <v>0</v>
      </c>
      <c r="BC1430" s="56">
        <f>IFERROR(VLOOKUP($F1430,Ref_Param!$L:$M,2,0),0)*AB1430</f>
        <v>0</v>
      </c>
      <c r="BD1430" s="56">
        <f>IFERROR(VLOOKUP($F1430,Ref_Param!$L:$M,2,0),0)*AC1430</f>
        <v>0</v>
      </c>
      <c r="BE1430" s="56">
        <f>IFERROR(VLOOKUP($F1430,Ref_Param!$L:$M,2,0),0)*AD1430</f>
        <v>4.6397018376536439</v>
      </c>
      <c r="BF1430" s="56">
        <f>IFERROR(VLOOKUP($F1430,Ref_Param!$L:$M,2,0),0)*AE1430</f>
        <v>9.775708896190821</v>
      </c>
      <c r="BG1430" s="57">
        <f t="shared" si="394"/>
        <v>14.415410733844464</v>
      </c>
      <c r="BH1430" s="56">
        <f>IFERROR(VLOOKUP($F1430,Ref_Param!$L:$M,2,0),0)*AG1430</f>
        <v>0</v>
      </c>
      <c r="BI1430" s="56">
        <f>IFERROR(VLOOKUP($F1430,Ref_Param!$L:$M,2,0),0)*AH1430</f>
        <v>0</v>
      </c>
      <c r="BJ1430" s="56">
        <f>IFERROR(VLOOKUP($F1430,Ref_Param!$L:$M,2,0),0)*AI1430</f>
        <v>0</v>
      </c>
      <c r="BK1430" s="56">
        <f>IFERROR(VLOOKUP($F1430,Ref_Param!$L:$M,2,0),0)*AJ1430</f>
        <v>0</v>
      </c>
      <c r="BL1430" s="57">
        <f t="shared" si="395"/>
        <v>0</v>
      </c>
      <c r="BM1430" s="58">
        <f>IFERROR(VLOOKUP($F1430,Ref_Param!$L:$M,2,0),0)*AL1430</f>
        <v>0</v>
      </c>
      <c r="BN1430" s="59">
        <f>IFERROR(VLOOKUP($F1430,Ref_Param!$L:$M,2,0),0)*AM1430</f>
        <v>0</v>
      </c>
    </row>
    <row r="1431" spans="1:66" ht="15" customHeight="1" x14ac:dyDescent="0.3">
      <c r="A1431" s="91" t="str">
        <f t="shared" ref="A1431:A1467" si="396">CONCATENATE(B1431,C1431)</f>
        <v>EAISDigital - Business Process Management (Pega)</v>
      </c>
      <c r="B1431" s="43" t="s">
        <v>4152</v>
      </c>
      <c r="C1431" s="43" t="s">
        <v>4155</v>
      </c>
      <c r="D1431" s="43" t="s">
        <v>2766</v>
      </c>
      <c r="E1431" s="66" t="s">
        <v>2767</v>
      </c>
      <c r="F1431" s="43" t="s">
        <v>72</v>
      </c>
      <c r="G1431" s="44" t="s">
        <v>1052</v>
      </c>
      <c r="H1431" s="41" t="s">
        <v>21</v>
      </c>
      <c r="I1431" s="66" t="s">
        <v>22</v>
      </c>
      <c r="J1431" s="43"/>
      <c r="K1431" s="66"/>
      <c r="L1431" s="43" t="s">
        <v>4110</v>
      </c>
      <c r="M1431" s="7">
        <v>7.7641498773630406</v>
      </c>
      <c r="N1431" s="7">
        <v>11.011908266688167</v>
      </c>
      <c r="O1431" s="7">
        <v>47.1757502698689</v>
      </c>
      <c r="P1431" s="7">
        <v>21.576296371658469</v>
      </c>
      <c r="Q1431" s="46">
        <f t="shared" ref="Q1431:Q1467" si="397">SUM(M1431:P1431)</f>
        <v>87.528104785578577</v>
      </c>
      <c r="R1431" s="7">
        <v>46.504712329284366</v>
      </c>
      <c r="S1431" s="7">
        <v>3.5329725535835568</v>
      </c>
      <c r="T1431" s="7">
        <v>25.233650836591035</v>
      </c>
      <c r="U1431" s="7">
        <v>46.637081300432669</v>
      </c>
      <c r="V1431" s="46">
        <f t="shared" ref="V1431:V1467" si="398">SUM(R1431:U1431)</f>
        <v>121.90841701989163</v>
      </c>
      <c r="W1431" s="7">
        <v>28.124774140251898</v>
      </c>
      <c r="X1431" s="7">
        <v>31.433558384850173</v>
      </c>
      <c r="Y1431" s="7">
        <v>43.600746141908417</v>
      </c>
      <c r="Z1431" s="7">
        <v>48.239416163824174</v>
      </c>
      <c r="AA1431" s="46">
        <f t="shared" ref="AA1431:AA1467" si="399">SUM(W1431:Z1431)</f>
        <v>151.39849483083466</v>
      </c>
      <c r="AB1431" s="49">
        <v>32.26095401089303</v>
      </c>
      <c r="AC1431" s="49">
        <v>21.666914037444215</v>
      </c>
      <c r="AD1431" s="49"/>
      <c r="AE1431" s="49"/>
      <c r="AF1431" s="46">
        <f t="shared" ref="AF1431:AF1467" si="400">SUM(AB1431:AE1431)</f>
        <v>53.927868048337245</v>
      </c>
      <c r="AG1431" s="49"/>
      <c r="AH1431" s="49"/>
      <c r="AI1431" s="49"/>
      <c r="AJ1431" s="49"/>
      <c r="AK1431" s="46">
        <f t="shared" ref="AK1431:AK1467" si="401">SUM(AG1431:AJ1431)</f>
        <v>0</v>
      </c>
      <c r="AL1431" s="48"/>
      <c r="AM1431" s="48"/>
      <c r="AN1431" s="50">
        <f>IFERROR(VLOOKUP($F1431,Ref_Param!$L:$M,2,0),0)*M1431</f>
        <v>9.6047929297061483</v>
      </c>
      <c r="AO1431" s="50">
        <f>IFERROR(VLOOKUP($F1431,Ref_Param!$L:$M,2,0),0)*N1431</f>
        <v>13.622495744296625</v>
      </c>
      <c r="AP1431" s="50">
        <f>IFERROR(VLOOKUP($F1431,Ref_Param!$L:$M,2,0),0)*O1431</f>
        <v>58.35968133056079</v>
      </c>
      <c r="AQ1431" s="50">
        <f>IFERROR(VLOOKUP($F1431,Ref_Param!$L:$M,2,0),0)*P1431</f>
        <v>26.691377950335724</v>
      </c>
      <c r="AR1431" s="51">
        <f t="shared" ref="AR1431:AR1467" si="402">SUM(AN1431:AQ1431)</f>
        <v>108.27834795489929</v>
      </c>
      <c r="AS1431" s="52">
        <f>IFERROR(VLOOKUP($F1431,Ref_Param!$L:$M,2,0),0)*R1431</f>
        <v>57.52956076757652</v>
      </c>
      <c r="AT1431" s="52">
        <f>IFERROR(VLOOKUP($F1431,Ref_Param!$L:$M,2,0),0)*S1431</f>
        <v>4.3705325553336865</v>
      </c>
      <c r="AU1431" s="52">
        <f>IFERROR(VLOOKUP($F1431,Ref_Param!$L:$M,2,0),0)*T1431</f>
        <v>31.215779573317299</v>
      </c>
      <c r="AV1431" s="52">
        <f>IFERROR(VLOOKUP($F1431,Ref_Param!$L:$M,2,0),0)*U1431</f>
        <v>57.693310383217565</v>
      </c>
      <c r="AW1431" s="53">
        <f t="shared" ref="AW1431:AW1467" si="403">SUM(AS1431:AV1431)</f>
        <v>150.80918327944505</v>
      </c>
      <c r="AX1431" s="54">
        <f>IFERROR(VLOOKUP($F1431,Ref_Param!$L:$M,2,0),0)*W1431</f>
        <v>34.7923000043399</v>
      </c>
      <c r="AY1431" s="54">
        <f>IFERROR(VLOOKUP($F1431,Ref_Param!$L:$M,2,0),0)*X1431</f>
        <v>38.885496042594916</v>
      </c>
      <c r="AZ1431" s="54">
        <f>IFERROR(VLOOKUP($F1431,Ref_Param!$L:$M,2,0),0)*Y1431</f>
        <v>53.93715279694532</v>
      </c>
      <c r="BA1431" s="54">
        <f>IFERROR(VLOOKUP($F1431,Ref_Param!$L:$M,2,0),0)*Z1431</f>
        <v>59.675509955613173</v>
      </c>
      <c r="BB1431" s="55">
        <f t="shared" ref="BB1431:BB1467" si="404">SUM(AX1431:BA1431)</f>
        <v>187.29045879949331</v>
      </c>
      <c r="BC1431" s="56">
        <f>IFERROR(VLOOKUP($F1431,Ref_Param!$L:$M,2,0),0)*AB1431</f>
        <v>39.90904192779945</v>
      </c>
      <c r="BD1431" s="56">
        <f>IFERROR(VLOOKUP($F1431,Ref_Param!$L:$M,2,0),0)*AC1431</f>
        <v>26.803478299941677</v>
      </c>
      <c r="BE1431" s="56">
        <f>IFERROR(VLOOKUP($F1431,Ref_Param!$L:$M,2,0),0)*AD1431</f>
        <v>0</v>
      </c>
      <c r="BF1431" s="56">
        <f>IFERROR(VLOOKUP($F1431,Ref_Param!$L:$M,2,0),0)*AE1431</f>
        <v>0</v>
      </c>
      <c r="BG1431" s="57">
        <f t="shared" ref="BG1431:BG1467" si="405">SUM(BC1431:BF1431)</f>
        <v>66.712520227741123</v>
      </c>
      <c r="BH1431" s="56">
        <f>IFERROR(VLOOKUP($F1431,Ref_Param!$L:$M,2,0),0)*AG1431</f>
        <v>0</v>
      </c>
      <c r="BI1431" s="56">
        <f>IFERROR(VLOOKUP($F1431,Ref_Param!$L:$M,2,0),0)*AH1431</f>
        <v>0</v>
      </c>
      <c r="BJ1431" s="56">
        <f>IFERROR(VLOOKUP($F1431,Ref_Param!$L:$M,2,0),0)*AI1431</f>
        <v>0</v>
      </c>
      <c r="BK1431" s="56">
        <f>IFERROR(VLOOKUP($F1431,Ref_Param!$L:$M,2,0),0)*AJ1431</f>
        <v>0</v>
      </c>
      <c r="BL1431" s="57">
        <f t="shared" ref="BL1431:BL1467" si="406">SUM(BH1431:BK1431)</f>
        <v>0</v>
      </c>
      <c r="BM1431" s="58">
        <f>IFERROR(VLOOKUP($F1431,Ref_Param!$L:$M,2,0),0)*AL1431</f>
        <v>0</v>
      </c>
      <c r="BN1431" s="59">
        <f>IFERROR(VLOOKUP($F1431,Ref_Param!$L:$M,2,0),0)*AM1431</f>
        <v>0</v>
      </c>
    </row>
    <row r="1432" spans="1:66" ht="15" customHeight="1" x14ac:dyDescent="0.3">
      <c r="A1432" s="91" t="str">
        <f t="shared" si="396"/>
        <v>EAISDigital - Business Process Management (Pega)</v>
      </c>
      <c r="B1432" s="43" t="s">
        <v>4152</v>
      </c>
      <c r="C1432" s="43" t="s">
        <v>4155</v>
      </c>
      <c r="D1432" s="43" t="s">
        <v>2766</v>
      </c>
      <c r="E1432" s="66" t="s">
        <v>2767</v>
      </c>
      <c r="F1432" s="43" t="s">
        <v>3731</v>
      </c>
      <c r="G1432" s="44" t="s">
        <v>1052</v>
      </c>
      <c r="H1432" s="41" t="s">
        <v>21</v>
      </c>
      <c r="I1432" s="66" t="s">
        <v>22</v>
      </c>
      <c r="J1432" s="43"/>
      <c r="K1432" s="66"/>
      <c r="L1432" s="43" t="s">
        <v>4110</v>
      </c>
      <c r="M1432" s="7">
        <v>0</v>
      </c>
      <c r="N1432" s="7">
        <v>0</v>
      </c>
      <c r="O1432" s="7">
        <v>0</v>
      </c>
      <c r="P1432" s="7">
        <v>0</v>
      </c>
      <c r="Q1432" s="46">
        <f t="shared" si="397"/>
        <v>0</v>
      </c>
      <c r="R1432" s="7">
        <v>0</v>
      </c>
      <c r="S1432" s="7">
        <v>0</v>
      </c>
      <c r="T1432" s="7">
        <v>0</v>
      </c>
      <c r="U1432" s="7">
        <v>0</v>
      </c>
      <c r="V1432" s="46">
        <f t="shared" si="398"/>
        <v>0</v>
      </c>
      <c r="W1432" s="7">
        <v>0</v>
      </c>
      <c r="X1432" s="7">
        <v>0</v>
      </c>
      <c r="Y1432" s="7">
        <v>0</v>
      </c>
      <c r="Z1432" s="7">
        <v>0</v>
      </c>
      <c r="AA1432" s="46">
        <f t="shared" si="399"/>
        <v>0</v>
      </c>
      <c r="AB1432" s="49">
        <v>0</v>
      </c>
      <c r="AC1432" s="49">
        <v>11.225750000000023</v>
      </c>
      <c r="AD1432" s="49"/>
      <c r="AE1432" s="49"/>
      <c r="AF1432" s="46">
        <f t="shared" si="400"/>
        <v>11.225750000000023</v>
      </c>
      <c r="AG1432" s="49"/>
      <c r="AH1432" s="49"/>
      <c r="AI1432" s="49"/>
      <c r="AJ1432" s="49"/>
      <c r="AK1432" s="46">
        <f t="shared" si="401"/>
        <v>0</v>
      </c>
      <c r="AL1432" s="48"/>
      <c r="AM1432" s="48"/>
      <c r="AN1432" s="50">
        <f>IFERROR(VLOOKUP($F1432,Ref_Param!$L:$M,2,0),0)*M1432</f>
        <v>0</v>
      </c>
      <c r="AO1432" s="50">
        <f>IFERROR(VLOOKUP($F1432,Ref_Param!$L:$M,2,0),0)*N1432</f>
        <v>0</v>
      </c>
      <c r="AP1432" s="50">
        <f>IFERROR(VLOOKUP($F1432,Ref_Param!$L:$M,2,0),0)*O1432</f>
        <v>0</v>
      </c>
      <c r="AQ1432" s="50">
        <f>IFERROR(VLOOKUP($F1432,Ref_Param!$L:$M,2,0),0)*P1432</f>
        <v>0</v>
      </c>
      <c r="AR1432" s="51">
        <f t="shared" si="402"/>
        <v>0</v>
      </c>
      <c r="AS1432" s="52">
        <f>IFERROR(VLOOKUP($F1432,Ref_Param!$L:$M,2,0),0)*R1432</f>
        <v>0</v>
      </c>
      <c r="AT1432" s="52">
        <f>IFERROR(VLOOKUP($F1432,Ref_Param!$L:$M,2,0),0)*S1432</f>
        <v>0</v>
      </c>
      <c r="AU1432" s="52">
        <f>IFERROR(VLOOKUP($F1432,Ref_Param!$L:$M,2,0),0)*T1432</f>
        <v>0</v>
      </c>
      <c r="AV1432" s="52">
        <f>IFERROR(VLOOKUP($F1432,Ref_Param!$L:$M,2,0),0)*U1432</f>
        <v>0</v>
      </c>
      <c r="AW1432" s="53">
        <f t="shared" si="403"/>
        <v>0</v>
      </c>
      <c r="AX1432" s="54">
        <f>IFERROR(VLOOKUP($F1432,Ref_Param!$L:$M,2,0),0)*W1432</f>
        <v>0</v>
      </c>
      <c r="AY1432" s="54">
        <f>IFERROR(VLOOKUP($F1432,Ref_Param!$L:$M,2,0),0)*X1432</f>
        <v>0</v>
      </c>
      <c r="AZ1432" s="54">
        <f>IFERROR(VLOOKUP($F1432,Ref_Param!$L:$M,2,0),0)*Y1432</f>
        <v>0</v>
      </c>
      <c r="BA1432" s="54">
        <f>IFERROR(VLOOKUP($F1432,Ref_Param!$L:$M,2,0),0)*Z1432</f>
        <v>0</v>
      </c>
      <c r="BB1432" s="55">
        <f t="shared" si="404"/>
        <v>0</v>
      </c>
      <c r="BC1432" s="56">
        <f>IFERROR(VLOOKUP($F1432,Ref_Param!$L:$M,2,0),0)*AB1432</f>
        <v>0</v>
      </c>
      <c r="BD1432" s="56">
        <f>IFERROR(VLOOKUP($F1432,Ref_Param!$L:$M,2,0),0)*AC1432</f>
        <v>0.13661616161616216</v>
      </c>
      <c r="BE1432" s="56">
        <f>IFERROR(VLOOKUP($F1432,Ref_Param!$L:$M,2,0),0)*AD1432</f>
        <v>0</v>
      </c>
      <c r="BF1432" s="56">
        <f>IFERROR(VLOOKUP($F1432,Ref_Param!$L:$M,2,0),0)*AE1432</f>
        <v>0</v>
      </c>
      <c r="BG1432" s="57">
        <f t="shared" si="405"/>
        <v>0.13661616161616216</v>
      </c>
      <c r="BH1432" s="56">
        <f>IFERROR(VLOOKUP($F1432,Ref_Param!$L:$M,2,0),0)*AG1432</f>
        <v>0</v>
      </c>
      <c r="BI1432" s="56">
        <f>IFERROR(VLOOKUP($F1432,Ref_Param!$L:$M,2,0),0)*AH1432</f>
        <v>0</v>
      </c>
      <c r="BJ1432" s="56">
        <f>IFERROR(VLOOKUP($F1432,Ref_Param!$L:$M,2,0),0)*AI1432</f>
        <v>0</v>
      </c>
      <c r="BK1432" s="56">
        <f>IFERROR(VLOOKUP($F1432,Ref_Param!$L:$M,2,0),0)*AJ1432</f>
        <v>0</v>
      </c>
      <c r="BL1432" s="57">
        <f t="shared" si="406"/>
        <v>0</v>
      </c>
      <c r="BM1432" s="58">
        <f>IFERROR(VLOOKUP($F1432,Ref_Param!$L:$M,2,0),0)*AL1432</f>
        <v>0</v>
      </c>
      <c r="BN1432" s="59">
        <f>IFERROR(VLOOKUP($F1432,Ref_Param!$L:$M,2,0),0)*AM1432</f>
        <v>0</v>
      </c>
    </row>
    <row r="1433" spans="1:66" ht="15" customHeight="1" x14ac:dyDescent="0.3">
      <c r="A1433" s="91" t="str">
        <f t="shared" si="396"/>
        <v>EAISDigital - Business Process Management (Pega)</v>
      </c>
      <c r="B1433" s="43" t="s">
        <v>4152</v>
      </c>
      <c r="C1433" s="43" t="s">
        <v>4155</v>
      </c>
      <c r="D1433" s="43" t="s">
        <v>2766</v>
      </c>
      <c r="E1433" s="66" t="s">
        <v>2767</v>
      </c>
      <c r="F1433" s="43" t="s">
        <v>20</v>
      </c>
      <c r="G1433" s="44" t="s">
        <v>1052</v>
      </c>
      <c r="H1433" s="41" t="s">
        <v>21</v>
      </c>
      <c r="I1433" s="66" t="s">
        <v>22</v>
      </c>
      <c r="J1433" s="43"/>
      <c r="K1433" s="66"/>
      <c r="L1433" s="43" t="s">
        <v>4110</v>
      </c>
      <c r="M1433" s="7"/>
      <c r="N1433" s="7"/>
      <c r="O1433" s="7"/>
      <c r="P1433" s="7"/>
      <c r="Q1433" s="46">
        <f t="shared" si="397"/>
        <v>0</v>
      </c>
      <c r="R1433" s="7"/>
      <c r="S1433" s="7"/>
      <c r="T1433" s="7"/>
      <c r="U1433" s="7"/>
      <c r="V1433" s="46">
        <f t="shared" si="398"/>
        <v>0</v>
      </c>
      <c r="W1433" s="7"/>
      <c r="X1433" s="7"/>
      <c r="Y1433" s="7"/>
      <c r="Z1433" s="7"/>
      <c r="AA1433" s="46">
        <f t="shared" si="399"/>
        <v>0</v>
      </c>
      <c r="AB1433" s="49"/>
      <c r="AC1433" s="49"/>
      <c r="AD1433" s="49">
        <v>26</v>
      </c>
      <c r="AE1433" s="49">
        <v>26</v>
      </c>
      <c r="AF1433" s="46">
        <f t="shared" si="400"/>
        <v>52</v>
      </c>
      <c r="AG1433" s="49">
        <v>26</v>
      </c>
      <c r="AH1433" s="49">
        <v>26</v>
      </c>
      <c r="AI1433" s="49">
        <v>26</v>
      </c>
      <c r="AJ1433" s="49">
        <v>26</v>
      </c>
      <c r="AK1433" s="46">
        <f t="shared" si="401"/>
        <v>104</v>
      </c>
      <c r="AL1433" s="48"/>
      <c r="AM1433" s="48"/>
      <c r="AN1433" s="50">
        <f>IFERROR(VLOOKUP($F1433,Ref_Param!$L:$M,2,0),0)*M1433</f>
        <v>0</v>
      </c>
      <c r="AO1433" s="50">
        <f>IFERROR(VLOOKUP($F1433,Ref_Param!$L:$M,2,0),0)*N1433</f>
        <v>0</v>
      </c>
      <c r="AP1433" s="50">
        <f>IFERROR(VLOOKUP($F1433,Ref_Param!$L:$M,2,0),0)*O1433</f>
        <v>0</v>
      </c>
      <c r="AQ1433" s="50">
        <f>IFERROR(VLOOKUP($F1433,Ref_Param!$L:$M,2,0),0)*P1433</f>
        <v>0</v>
      </c>
      <c r="AR1433" s="51">
        <f t="shared" si="402"/>
        <v>0</v>
      </c>
      <c r="AS1433" s="52">
        <f>IFERROR(VLOOKUP($F1433,Ref_Param!$L:$M,2,0),0)*R1433</f>
        <v>0</v>
      </c>
      <c r="AT1433" s="52">
        <f>IFERROR(VLOOKUP($F1433,Ref_Param!$L:$M,2,0),0)*S1433</f>
        <v>0</v>
      </c>
      <c r="AU1433" s="52">
        <f>IFERROR(VLOOKUP($F1433,Ref_Param!$L:$M,2,0),0)*T1433</f>
        <v>0</v>
      </c>
      <c r="AV1433" s="52">
        <f>IFERROR(VLOOKUP($F1433,Ref_Param!$L:$M,2,0),0)*U1433</f>
        <v>0</v>
      </c>
      <c r="AW1433" s="53">
        <f t="shared" si="403"/>
        <v>0</v>
      </c>
      <c r="AX1433" s="54">
        <f>IFERROR(VLOOKUP($F1433,Ref_Param!$L:$M,2,0),0)*W1433</f>
        <v>0</v>
      </c>
      <c r="AY1433" s="54">
        <f>IFERROR(VLOOKUP($F1433,Ref_Param!$L:$M,2,0),0)*X1433</f>
        <v>0</v>
      </c>
      <c r="AZ1433" s="54">
        <f>IFERROR(VLOOKUP($F1433,Ref_Param!$L:$M,2,0),0)*Y1433</f>
        <v>0</v>
      </c>
      <c r="BA1433" s="54">
        <f>IFERROR(VLOOKUP($F1433,Ref_Param!$L:$M,2,0),0)*Z1433</f>
        <v>0</v>
      </c>
      <c r="BB1433" s="55">
        <f t="shared" si="404"/>
        <v>0</v>
      </c>
      <c r="BC1433" s="56">
        <f>IFERROR(VLOOKUP($F1433,Ref_Param!$L:$M,2,0),0)*AB1433</f>
        <v>0</v>
      </c>
      <c r="BD1433" s="56">
        <f>IFERROR(VLOOKUP($F1433,Ref_Param!$L:$M,2,0),0)*AC1433</f>
        <v>0</v>
      </c>
      <c r="BE1433" s="56">
        <f>IFERROR(VLOOKUP($F1433,Ref_Param!$L:$M,2,0),0)*AD1433</f>
        <v>26</v>
      </c>
      <c r="BF1433" s="56">
        <f>IFERROR(VLOOKUP($F1433,Ref_Param!$L:$M,2,0),0)*AE1433</f>
        <v>26</v>
      </c>
      <c r="BG1433" s="57">
        <f t="shared" si="405"/>
        <v>52</v>
      </c>
      <c r="BH1433" s="56">
        <f>IFERROR(VLOOKUP($F1433,Ref_Param!$L:$M,2,0),0)*AG1433</f>
        <v>26</v>
      </c>
      <c r="BI1433" s="56">
        <f>IFERROR(VLOOKUP($F1433,Ref_Param!$L:$M,2,0),0)*AH1433</f>
        <v>26</v>
      </c>
      <c r="BJ1433" s="56">
        <f>IFERROR(VLOOKUP($F1433,Ref_Param!$L:$M,2,0),0)*AI1433</f>
        <v>26</v>
      </c>
      <c r="BK1433" s="56">
        <f>IFERROR(VLOOKUP($F1433,Ref_Param!$L:$M,2,0),0)*AJ1433</f>
        <v>26</v>
      </c>
      <c r="BL1433" s="57">
        <f t="shared" si="406"/>
        <v>104</v>
      </c>
      <c r="BM1433" s="58">
        <f>IFERROR(VLOOKUP($F1433,Ref_Param!$L:$M,2,0),0)*AL1433</f>
        <v>0</v>
      </c>
      <c r="BN1433" s="59">
        <f>IFERROR(VLOOKUP($F1433,Ref_Param!$L:$M,2,0),0)*AM1433</f>
        <v>0</v>
      </c>
    </row>
    <row r="1434" spans="1:66" ht="15" customHeight="1" x14ac:dyDescent="0.3">
      <c r="A1434" s="91" t="str">
        <f t="shared" si="396"/>
        <v>EAISDigital - Business Process Management (Pega)</v>
      </c>
      <c r="B1434" s="43" t="s">
        <v>4152</v>
      </c>
      <c r="C1434" s="43" t="s">
        <v>4155</v>
      </c>
      <c r="D1434" s="43" t="s">
        <v>695</v>
      </c>
      <c r="E1434" s="66" t="s">
        <v>696</v>
      </c>
      <c r="F1434" s="43" t="s">
        <v>20</v>
      </c>
      <c r="G1434" s="44" t="s">
        <v>1052</v>
      </c>
      <c r="H1434" s="41" t="s">
        <v>5428</v>
      </c>
      <c r="I1434" s="66" t="s">
        <v>26</v>
      </c>
      <c r="J1434" s="43"/>
      <c r="K1434" s="66"/>
      <c r="L1434" s="43" t="s">
        <v>4110</v>
      </c>
      <c r="M1434" s="7">
        <v>0</v>
      </c>
      <c r="N1434" s="7">
        <v>0</v>
      </c>
      <c r="O1434" s="7">
        <v>0</v>
      </c>
      <c r="P1434" s="7">
        <v>0</v>
      </c>
      <c r="Q1434" s="46">
        <f t="shared" si="397"/>
        <v>0</v>
      </c>
      <c r="R1434" s="7">
        <v>0</v>
      </c>
      <c r="S1434" s="7">
        <v>0</v>
      </c>
      <c r="T1434" s="7">
        <v>0</v>
      </c>
      <c r="U1434" s="7">
        <v>0</v>
      </c>
      <c r="V1434" s="46">
        <f t="shared" si="398"/>
        <v>0</v>
      </c>
      <c r="W1434" s="7">
        <v>0</v>
      </c>
      <c r="X1434" s="7">
        <v>0</v>
      </c>
      <c r="Y1434" s="7">
        <v>0</v>
      </c>
      <c r="Z1434" s="7">
        <v>0</v>
      </c>
      <c r="AA1434" s="46">
        <f t="shared" si="399"/>
        <v>0</v>
      </c>
      <c r="AB1434" s="49">
        <v>-0.17191423001949319</v>
      </c>
      <c r="AC1434" s="49">
        <v>0</v>
      </c>
      <c r="AD1434" s="49"/>
      <c r="AE1434" s="49"/>
      <c r="AF1434" s="46">
        <f t="shared" si="400"/>
        <v>-0.17191423001949319</v>
      </c>
      <c r="AG1434" s="49"/>
      <c r="AH1434" s="49"/>
      <c r="AI1434" s="49"/>
      <c r="AJ1434" s="49"/>
      <c r="AK1434" s="46">
        <f t="shared" si="401"/>
        <v>0</v>
      </c>
      <c r="AL1434" s="48"/>
      <c r="AM1434" s="48"/>
      <c r="AN1434" s="50">
        <f>IFERROR(VLOOKUP($F1434,Ref_Param!$L:$M,2,0),0)*M1434</f>
        <v>0</v>
      </c>
      <c r="AO1434" s="50">
        <f>IFERROR(VLOOKUP($F1434,Ref_Param!$L:$M,2,0),0)*N1434</f>
        <v>0</v>
      </c>
      <c r="AP1434" s="50">
        <f>IFERROR(VLOOKUP($F1434,Ref_Param!$L:$M,2,0),0)*O1434</f>
        <v>0</v>
      </c>
      <c r="AQ1434" s="50">
        <f>IFERROR(VLOOKUP($F1434,Ref_Param!$L:$M,2,0),0)*P1434</f>
        <v>0</v>
      </c>
      <c r="AR1434" s="51">
        <f t="shared" si="402"/>
        <v>0</v>
      </c>
      <c r="AS1434" s="52">
        <f>IFERROR(VLOOKUP($F1434,Ref_Param!$L:$M,2,0),0)*R1434</f>
        <v>0</v>
      </c>
      <c r="AT1434" s="52">
        <f>IFERROR(VLOOKUP($F1434,Ref_Param!$L:$M,2,0),0)*S1434</f>
        <v>0</v>
      </c>
      <c r="AU1434" s="52">
        <f>IFERROR(VLOOKUP($F1434,Ref_Param!$L:$M,2,0),0)*T1434</f>
        <v>0</v>
      </c>
      <c r="AV1434" s="52">
        <f>IFERROR(VLOOKUP($F1434,Ref_Param!$L:$M,2,0),0)*U1434</f>
        <v>0</v>
      </c>
      <c r="AW1434" s="53">
        <f t="shared" si="403"/>
        <v>0</v>
      </c>
      <c r="AX1434" s="54">
        <f>IFERROR(VLOOKUP($F1434,Ref_Param!$L:$M,2,0),0)*W1434</f>
        <v>0</v>
      </c>
      <c r="AY1434" s="54">
        <f>IFERROR(VLOOKUP($F1434,Ref_Param!$L:$M,2,0),0)*X1434</f>
        <v>0</v>
      </c>
      <c r="AZ1434" s="54">
        <f>IFERROR(VLOOKUP($F1434,Ref_Param!$L:$M,2,0),0)*Y1434</f>
        <v>0</v>
      </c>
      <c r="BA1434" s="54">
        <f>IFERROR(VLOOKUP($F1434,Ref_Param!$L:$M,2,0),0)*Z1434</f>
        <v>0</v>
      </c>
      <c r="BB1434" s="55">
        <f t="shared" si="404"/>
        <v>0</v>
      </c>
      <c r="BC1434" s="56">
        <f>IFERROR(VLOOKUP($F1434,Ref_Param!$L:$M,2,0),0)*AB1434</f>
        <v>-0.17191423001949319</v>
      </c>
      <c r="BD1434" s="56">
        <f>IFERROR(VLOOKUP($F1434,Ref_Param!$L:$M,2,0),0)*AC1434</f>
        <v>0</v>
      </c>
      <c r="BE1434" s="56">
        <f>IFERROR(VLOOKUP($F1434,Ref_Param!$L:$M,2,0),0)*AD1434</f>
        <v>0</v>
      </c>
      <c r="BF1434" s="56">
        <f>IFERROR(VLOOKUP($F1434,Ref_Param!$L:$M,2,0),0)*AE1434</f>
        <v>0</v>
      </c>
      <c r="BG1434" s="57">
        <f t="shared" si="405"/>
        <v>-0.17191423001949319</v>
      </c>
      <c r="BH1434" s="56">
        <f>IFERROR(VLOOKUP($F1434,Ref_Param!$L:$M,2,0),0)*AG1434</f>
        <v>0</v>
      </c>
      <c r="BI1434" s="56">
        <f>IFERROR(VLOOKUP($F1434,Ref_Param!$L:$M,2,0),0)*AH1434</f>
        <v>0</v>
      </c>
      <c r="BJ1434" s="56">
        <f>IFERROR(VLOOKUP($F1434,Ref_Param!$L:$M,2,0),0)*AI1434</f>
        <v>0</v>
      </c>
      <c r="BK1434" s="56">
        <f>IFERROR(VLOOKUP($F1434,Ref_Param!$L:$M,2,0),0)*AJ1434</f>
        <v>0</v>
      </c>
      <c r="BL1434" s="57">
        <f t="shared" si="406"/>
        <v>0</v>
      </c>
      <c r="BM1434" s="58">
        <f>IFERROR(VLOOKUP($F1434,Ref_Param!$L:$M,2,0),0)*AL1434</f>
        <v>0</v>
      </c>
      <c r="BN1434" s="59">
        <f>IFERROR(VLOOKUP($F1434,Ref_Param!$L:$M,2,0),0)*AM1434</f>
        <v>0</v>
      </c>
    </row>
    <row r="1435" spans="1:66" ht="15" customHeight="1" x14ac:dyDescent="0.3">
      <c r="A1435" s="91" t="str">
        <f t="shared" si="396"/>
        <v>EAISDigital - Business Process Management (Pega)</v>
      </c>
      <c r="B1435" s="43" t="s">
        <v>4152</v>
      </c>
      <c r="C1435" s="43" t="s">
        <v>4155</v>
      </c>
      <c r="D1435" s="43" t="s">
        <v>2206</v>
      </c>
      <c r="E1435" s="66" t="s">
        <v>2207</v>
      </c>
      <c r="F1435" s="43" t="s">
        <v>28</v>
      </c>
      <c r="G1435" s="44" t="s">
        <v>1052</v>
      </c>
      <c r="H1435" s="41" t="s">
        <v>21</v>
      </c>
      <c r="I1435" s="66" t="s">
        <v>22</v>
      </c>
      <c r="J1435" s="43"/>
      <c r="K1435" s="66"/>
      <c r="L1435" s="43" t="s">
        <v>4110</v>
      </c>
      <c r="M1435" s="7">
        <v>43.253055128989956</v>
      </c>
      <c r="N1435" s="7">
        <v>52.180743752183503</v>
      </c>
      <c r="O1435" s="7">
        <v>50.276025951170411</v>
      </c>
      <c r="P1435" s="7">
        <v>14.455676794494623</v>
      </c>
      <c r="Q1435" s="46">
        <f t="shared" si="397"/>
        <v>160.16550162683851</v>
      </c>
      <c r="R1435" s="7">
        <v>0</v>
      </c>
      <c r="S1435" s="7">
        <v>14.894797237639565</v>
      </c>
      <c r="T1435" s="7">
        <v>72.207691878535314</v>
      </c>
      <c r="U1435" s="7">
        <v>42.69061373215294</v>
      </c>
      <c r="V1435" s="46">
        <f t="shared" si="398"/>
        <v>129.79310284832781</v>
      </c>
      <c r="W1435" s="7">
        <v>17.823367555223619</v>
      </c>
      <c r="X1435" s="7">
        <v>67.783933832307241</v>
      </c>
      <c r="Y1435" s="7">
        <v>27.898409912965082</v>
      </c>
      <c r="Z1435" s="7">
        <v>57.457928802959501</v>
      </c>
      <c r="AA1435" s="46">
        <f t="shared" si="399"/>
        <v>170.96364010345545</v>
      </c>
      <c r="AB1435" s="49">
        <v>0</v>
      </c>
      <c r="AC1435" s="49">
        <v>45.392549846886688</v>
      </c>
      <c r="AD1435" s="49"/>
      <c r="AE1435" s="49"/>
      <c r="AF1435" s="46">
        <f t="shared" si="400"/>
        <v>45.392549846886688</v>
      </c>
      <c r="AG1435" s="49"/>
      <c r="AH1435" s="49"/>
      <c r="AI1435" s="49"/>
      <c r="AJ1435" s="49"/>
      <c r="AK1435" s="46">
        <f t="shared" si="401"/>
        <v>0</v>
      </c>
      <c r="AL1435" s="48"/>
      <c r="AM1435" s="48"/>
      <c r="AN1435" s="50">
        <f>IFERROR(VLOOKUP($F1435,Ref_Param!$L:$M,2,0),0)*M1435</f>
        <v>47.079874050588636</v>
      </c>
      <c r="AO1435" s="50">
        <f>IFERROR(VLOOKUP($F1435,Ref_Param!$L:$M,2,0),0)*N1435</f>
        <v>56.797440929722534</v>
      </c>
      <c r="AP1435" s="50">
        <f>IFERROR(VLOOKUP($F1435,Ref_Param!$L:$M,2,0),0)*O1435</f>
        <v>54.724203006847866</v>
      </c>
      <c r="AQ1435" s="50">
        <f>IFERROR(VLOOKUP($F1435,Ref_Param!$L:$M,2,0),0)*P1435</f>
        <v>15.734644426184754</v>
      </c>
      <c r="AR1435" s="51">
        <f t="shared" si="402"/>
        <v>174.3361624133438</v>
      </c>
      <c r="AS1435" s="52">
        <f>IFERROR(VLOOKUP($F1435,Ref_Param!$L:$M,2,0),0)*R1435</f>
        <v>0</v>
      </c>
      <c r="AT1435" s="52">
        <f>IFERROR(VLOOKUP($F1435,Ref_Param!$L:$M,2,0),0)*S1435</f>
        <v>16.212616099969392</v>
      </c>
      <c r="AU1435" s="52">
        <f>IFERROR(VLOOKUP($F1435,Ref_Param!$L:$M,2,0),0)*T1435</f>
        <v>78.596275546016912</v>
      </c>
      <c r="AV1435" s="52">
        <f>IFERROR(VLOOKUP($F1435,Ref_Param!$L:$M,2,0),0)*U1435</f>
        <v>46.467670587851593</v>
      </c>
      <c r="AW1435" s="53">
        <f t="shared" si="403"/>
        <v>141.27656223383789</v>
      </c>
      <c r="AX1435" s="54">
        <f>IFERROR(VLOOKUP($F1435,Ref_Param!$L:$M,2,0),0)*W1435</f>
        <v>19.400292006075251</v>
      </c>
      <c r="AY1435" s="54">
        <f>IFERROR(VLOOKUP($F1435,Ref_Param!$L:$M,2,0),0)*X1435</f>
        <v>73.781125008659728</v>
      </c>
      <c r="AZ1435" s="54">
        <f>IFERROR(VLOOKUP($F1435,Ref_Param!$L:$M,2,0),0)*Y1435</f>
        <v>30.366724870580519</v>
      </c>
      <c r="BA1435" s="54">
        <f>IFERROR(VLOOKUP($F1435,Ref_Param!$L:$M,2,0),0)*Z1435</f>
        <v>62.541525521926573</v>
      </c>
      <c r="BB1435" s="55">
        <f t="shared" si="404"/>
        <v>186.08966740724208</v>
      </c>
      <c r="BC1435" s="56">
        <f>IFERROR(VLOOKUP($F1435,Ref_Param!$L:$M,2,0),0)*AB1435</f>
        <v>0</v>
      </c>
      <c r="BD1435" s="56">
        <f>IFERROR(VLOOKUP($F1435,Ref_Param!$L:$M,2,0),0)*AC1435</f>
        <v>49.408660804497408</v>
      </c>
      <c r="BE1435" s="56">
        <f>IFERROR(VLOOKUP($F1435,Ref_Param!$L:$M,2,0),0)*AD1435</f>
        <v>0</v>
      </c>
      <c r="BF1435" s="56">
        <f>IFERROR(VLOOKUP($F1435,Ref_Param!$L:$M,2,0),0)*AE1435</f>
        <v>0</v>
      </c>
      <c r="BG1435" s="57">
        <f t="shared" si="405"/>
        <v>49.408660804497408</v>
      </c>
      <c r="BH1435" s="56">
        <f>IFERROR(VLOOKUP($F1435,Ref_Param!$L:$M,2,0),0)*AG1435</f>
        <v>0</v>
      </c>
      <c r="BI1435" s="56">
        <f>IFERROR(VLOOKUP($F1435,Ref_Param!$L:$M,2,0),0)*AH1435</f>
        <v>0</v>
      </c>
      <c r="BJ1435" s="56">
        <f>IFERROR(VLOOKUP($F1435,Ref_Param!$L:$M,2,0),0)*AI1435</f>
        <v>0</v>
      </c>
      <c r="BK1435" s="56">
        <f>IFERROR(VLOOKUP($F1435,Ref_Param!$L:$M,2,0),0)*AJ1435</f>
        <v>0</v>
      </c>
      <c r="BL1435" s="57">
        <f t="shared" si="406"/>
        <v>0</v>
      </c>
      <c r="BM1435" s="58">
        <f>IFERROR(VLOOKUP($F1435,Ref_Param!$L:$M,2,0),0)*AL1435</f>
        <v>0</v>
      </c>
      <c r="BN1435" s="59">
        <f>IFERROR(VLOOKUP($F1435,Ref_Param!$L:$M,2,0),0)*AM1435</f>
        <v>0</v>
      </c>
    </row>
    <row r="1436" spans="1:66" ht="15" customHeight="1" x14ac:dyDescent="0.3">
      <c r="A1436" s="91" t="str">
        <f t="shared" si="396"/>
        <v>EAISDigital - Business Process Management (Pega)</v>
      </c>
      <c r="B1436" s="43" t="s">
        <v>4152</v>
      </c>
      <c r="C1436" s="43" t="s">
        <v>4155</v>
      </c>
      <c r="D1436" s="43" t="s">
        <v>2206</v>
      </c>
      <c r="E1436" s="66" t="s">
        <v>2207</v>
      </c>
      <c r="F1436" s="43" t="s">
        <v>28</v>
      </c>
      <c r="G1436" s="44" t="s">
        <v>1052</v>
      </c>
      <c r="H1436" s="41" t="s">
        <v>21</v>
      </c>
      <c r="I1436" s="66" t="s">
        <v>22</v>
      </c>
      <c r="J1436" s="43"/>
      <c r="K1436" s="66"/>
      <c r="L1436" s="43" t="s">
        <v>4110</v>
      </c>
      <c r="M1436" s="7"/>
      <c r="N1436" s="7"/>
      <c r="O1436" s="7"/>
      <c r="P1436" s="7"/>
      <c r="Q1436" s="46">
        <f t="shared" si="397"/>
        <v>0</v>
      </c>
      <c r="R1436" s="7"/>
      <c r="S1436" s="7"/>
      <c r="T1436" s="7"/>
      <c r="U1436" s="7"/>
      <c r="V1436" s="46">
        <f t="shared" si="398"/>
        <v>0</v>
      </c>
      <c r="W1436" s="7"/>
      <c r="X1436" s="7"/>
      <c r="Y1436" s="7"/>
      <c r="Z1436" s="7"/>
      <c r="AA1436" s="46">
        <f t="shared" si="399"/>
        <v>0</v>
      </c>
      <c r="AB1436" s="49"/>
      <c r="AC1436" s="49"/>
      <c r="AD1436" s="49">
        <v>21</v>
      </c>
      <c r="AE1436" s="49">
        <v>42</v>
      </c>
      <c r="AF1436" s="46">
        <f t="shared" si="400"/>
        <v>63</v>
      </c>
      <c r="AG1436" s="49"/>
      <c r="AH1436" s="49"/>
      <c r="AI1436" s="49"/>
      <c r="AJ1436" s="49"/>
      <c r="AK1436" s="46">
        <f t="shared" si="401"/>
        <v>0</v>
      </c>
      <c r="AL1436" s="48"/>
      <c r="AM1436" s="48"/>
      <c r="AN1436" s="50">
        <f>IFERROR(VLOOKUP($F1436,Ref_Param!$L:$M,2,0),0)*M1436</f>
        <v>0</v>
      </c>
      <c r="AO1436" s="50">
        <f>IFERROR(VLOOKUP($F1436,Ref_Param!$L:$M,2,0),0)*N1436</f>
        <v>0</v>
      </c>
      <c r="AP1436" s="50">
        <f>IFERROR(VLOOKUP($F1436,Ref_Param!$L:$M,2,0),0)*O1436</f>
        <v>0</v>
      </c>
      <c r="AQ1436" s="50">
        <f>IFERROR(VLOOKUP($F1436,Ref_Param!$L:$M,2,0),0)*P1436</f>
        <v>0</v>
      </c>
      <c r="AR1436" s="51">
        <f t="shared" si="402"/>
        <v>0</v>
      </c>
      <c r="AS1436" s="52">
        <f>IFERROR(VLOOKUP($F1436,Ref_Param!$L:$M,2,0),0)*R1436</f>
        <v>0</v>
      </c>
      <c r="AT1436" s="52">
        <f>IFERROR(VLOOKUP($F1436,Ref_Param!$L:$M,2,0),0)*S1436</f>
        <v>0</v>
      </c>
      <c r="AU1436" s="52">
        <f>IFERROR(VLOOKUP($F1436,Ref_Param!$L:$M,2,0),0)*T1436</f>
        <v>0</v>
      </c>
      <c r="AV1436" s="52">
        <f>IFERROR(VLOOKUP($F1436,Ref_Param!$L:$M,2,0),0)*U1436</f>
        <v>0</v>
      </c>
      <c r="AW1436" s="53">
        <f t="shared" si="403"/>
        <v>0</v>
      </c>
      <c r="AX1436" s="54">
        <f>IFERROR(VLOOKUP($F1436,Ref_Param!$L:$M,2,0),0)*W1436</f>
        <v>0</v>
      </c>
      <c r="AY1436" s="54">
        <f>IFERROR(VLOOKUP($F1436,Ref_Param!$L:$M,2,0),0)*X1436</f>
        <v>0</v>
      </c>
      <c r="AZ1436" s="54">
        <f>IFERROR(VLOOKUP($F1436,Ref_Param!$L:$M,2,0),0)*Y1436</f>
        <v>0</v>
      </c>
      <c r="BA1436" s="54">
        <f>IFERROR(VLOOKUP($F1436,Ref_Param!$L:$M,2,0),0)*Z1436</f>
        <v>0</v>
      </c>
      <c r="BB1436" s="55">
        <f t="shared" si="404"/>
        <v>0</v>
      </c>
      <c r="BC1436" s="56">
        <f>IFERROR(VLOOKUP($F1436,Ref_Param!$L:$M,2,0),0)*AB1436</f>
        <v>0</v>
      </c>
      <c r="BD1436" s="56">
        <f>IFERROR(VLOOKUP($F1436,Ref_Param!$L:$M,2,0),0)*AC1436</f>
        <v>0</v>
      </c>
      <c r="BE1436" s="56">
        <f>IFERROR(VLOOKUP($F1436,Ref_Param!$L:$M,2,0),0)*AD1436</f>
        <v>22.857977364001499</v>
      </c>
      <c r="BF1436" s="56">
        <f>IFERROR(VLOOKUP($F1436,Ref_Param!$L:$M,2,0),0)*AE1436</f>
        <v>45.715954728002998</v>
      </c>
      <c r="BG1436" s="57">
        <f t="shared" si="405"/>
        <v>68.573932092004497</v>
      </c>
      <c r="BH1436" s="56">
        <f>IFERROR(VLOOKUP($F1436,Ref_Param!$L:$M,2,0),0)*AG1436</f>
        <v>0</v>
      </c>
      <c r="BI1436" s="56">
        <f>IFERROR(VLOOKUP($F1436,Ref_Param!$L:$M,2,0),0)*AH1436</f>
        <v>0</v>
      </c>
      <c r="BJ1436" s="56">
        <f>IFERROR(VLOOKUP($F1436,Ref_Param!$L:$M,2,0),0)*AI1436</f>
        <v>0</v>
      </c>
      <c r="BK1436" s="56">
        <f>IFERROR(VLOOKUP($F1436,Ref_Param!$L:$M,2,0),0)*AJ1436</f>
        <v>0</v>
      </c>
      <c r="BL1436" s="57">
        <f t="shared" si="406"/>
        <v>0</v>
      </c>
      <c r="BM1436" s="58">
        <f>IFERROR(VLOOKUP($F1436,Ref_Param!$L:$M,2,0),0)*AL1436</f>
        <v>0</v>
      </c>
      <c r="BN1436" s="59">
        <f>IFERROR(VLOOKUP($F1436,Ref_Param!$L:$M,2,0),0)*AM1436</f>
        <v>0</v>
      </c>
    </row>
    <row r="1437" spans="1:66" ht="15" customHeight="1" x14ac:dyDescent="0.3">
      <c r="A1437" s="91" t="str">
        <f t="shared" si="396"/>
        <v>EAISDigital - Business Process Management (Pega)</v>
      </c>
      <c r="B1437" s="43" t="s">
        <v>4152</v>
      </c>
      <c r="C1437" s="43" t="s">
        <v>4155</v>
      </c>
      <c r="D1437" s="43" t="s">
        <v>2206</v>
      </c>
      <c r="E1437" s="66" t="s">
        <v>2207</v>
      </c>
      <c r="F1437" s="43" t="s">
        <v>20</v>
      </c>
      <c r="G1437" s="44" t="s">
        <v>1052</v>
      </c>
      <c r="H1437" s="41" t="s">
        <v>21</v>
      </c>
      <c r="I1437" s="66" t="s">
        <v>22</v>
      </c>
      <c r="J1437" s="43"/>
      <c r="K1437" s="66"/>
      <c r="L1437" s="43" t="s">
        <v>4110</v>
      </c>
      <c r="M1437" s="7"/>
      <c r="N1437" s="7"/>
      <c r="O1437" s="7"/>
      <c r="P1437" s="7"/>
      <c r="Q1437" s="46">
        <f t="shared" si="397"/>
        <v>0</v>
      </c>
      <c r="R1437" s="7"/>
      <c r="S1437" s="7"/>
      <c r="T1437" s="7"/>
      <c r="U1437" s="7"/>
      <c r="V1437" s="46">
        <f t="shared" si="398"/>
        <v>0</v>
      </c>
      <c r="W1437" s="7"/>
      <c r="X1437" s="7"/>
      <c r="Y1437" s="7"/>
      <c r="Z1437" s="7"/>
      <c r="AA1437" s="46">
        <f t="shared" si="399"/>
        <v>0</v>
      </c>
      <c r="AB1437" s="49"/>
      <c r="AC1437" s="49"/>
      <c r="AD1437" s="49">
        <v>0</v>
      </c>
      <c r="AE1437" s="49">
        <v>0</v>
      </c>
      <c r="AF1437" s="46">
        <f t="shared" si="400"/>
        <v>0</v>
      </c>
      <c r="AG1437" s="49">
        <v>20</v>
      </c>
      <c r="AH1437" s="49">
        <v>20</v>
      </c>
      <c r="AI1437" s="49">
        <v>20</v>
      </c>
      <c r="AJ1437" s="49">
        <v>20</v>
      </c>
      <c r="AK1437" s="46">
        <f t="shared" si="401"/>
        <v>80</v>
      </c>
      <c r="AL1437" s="48"/>
      <c r="AM1437" s="48"/>
      <c r="AN1437" s="50">
        <f>IFERROR(VLOOKUP($F1437,Ref_Param!$L:$M,2,0),0)*M1437</f>
        <v>0</v>
      </c>
      <c r="AO1437" s="50">
        <f>IFERROR(VLOOKUP($F1437,Ref_Param!$L:$M,2,0),0)*N1437</f>
        <v>0</v>
      </c>
      <c r="AP1437" s="50">
        <f>IFERROR(VLOOKUP($F1437,Ref_Param!$L:$M,2,0),0)*O1437</f>
        <v>0</v>
      </c>
      <c r="AQ1437" s="50">
        <f>IFERROR(VLOOKUP($F1437,Ref_Param!$L:$M,2,0),0)*P1437</f>
        <v>0</v>
      </c>
      <c r="AR1437" s="51">
        <f t="shared" si="402"/>
        <v>0</v>
      </c>
      <c r="AS1437" s="52">
        <f>IFERROR(VLOOKUP($F1437,Ref_Param!$L:$M,2,0),0)*R1437</f>
        <v>0</v>
      </c>
      <c r="AT1437" s="52">
        <f>IFERROR(VLOOKUP($F1437,Ref_Param!$L:$M,2,0),0)*S1437</f>
        <v>0</v>
      </c>
      <c r="AU1437" s="52">
        <f>IFERROR(VLOOKUP($F1437,Ref_Param!$L:$M,2,0),0)*T1437</f>
        <v>0</v>
      </c>
      <c r="AV1437" s="52">
        <f>IFERROR(VLOOKUP($F1437,Ref_Param!$L:$M,2,0),0)*U1437</f>
        <v>0</v>
      </c>
      <c r="AW1437" s="53">
        <f t="shared" si="403"/>
        <v>0</v>
      </c>
      <c r="AX1437" s="54">
        <f>IFERROR(VLOOKUP($F1437,Ref_Param!$L:$M,2,0),0)*W1437</f>
        <v>0</v>
      </c>
      <c r="AY1437" s="54">
        <f>IFERROR(VLOOKUP($F1437,Ref_Param!$L:$M,2,0),0)*X1437</f>
        <v>0</v>
      </c>
      <c r="AZ1437" s="54">
        <f>IFERROR(VLOOKUP($F1437,Ref_Param!$L:$M,2,0),0)*Y1437</f>
        <v>0</v>
      </c>
      <c r="BA1437" s="54">
        <f>IFERROR(VLOOKUP($F1437,Ref_Param!$L:$M,2,0),0)*Z1437</f>
        <v>0</v>
      </c>
      <c r="BB1437" s="55">
        <f t="shared" si="404"/>
        <v>0</v>
      </c>
      <c r="BC1437" s="56">
        <f>IFERROR(VLOOKUP($F1437,Ref_Param!$L:$M,2,0),0)*AB1437</f>
        <v>0</v>
      </c>
      <c r="BD1437" s="56">
        <f>IFERROR(VLOOKUP($F1437,Ref_Param!$L:$M,2,0),0)*AC1437</f>
        <v>0</v>
      </c>
      <c r="BE1437" s="56">
        <f>IFERROR(VLOOKUP($F1437,Ref_Param!$L:$M,2,0),0)*AD1437</f>
        <v>0</v>
      </c>
      <c r="BF1437" s="56">
        <f>IFERROR(VLOOKUP($F1437,Ref_Param!$L:$M,2,0),0)*AE1437</f>
        <v>0</v>
      </c>
      <c r="BG1437" s="57">
        <f t="shared" si="405"/>
        <v>0</v>
      </c>
      <c r="BH1437" s="56">
        <f>IFERROR(VLOOKUP($F1437,Ref_Param!$L:$M,2,0),0)*AG1437</f>
        <v>20</v>
      </c>
      <c r="BI1437" s="56">
        <f>IFERROR(VLOOKUP($F1437,Ref_Param!$L:$M,2,0),0)*AH1437</f>
        <v>20</v>
      </c>
      <c r="BJ1437" s="56">
        <f>IFERROR(VLOOKUP($F1437,Ref_Param!$L:$M,2,0),0)*AI1437</f>
        <v>20</v>
      </c>
      <c r="BK1437" s="56">
        <f>IFERROR(VLOOKUP($F1437,Ref_Param!$L:$M,2,0),0)*AJ1437</f>
        <v>20</v>
      </c>
      <c r="BL1437" s="57">
        <f t="shared" si="406"/>
        <v>80</v>
      </c>
      <c r="BM1437" s="58">
        <f>IFERROR(VLOOKUP($F1437,Ref_Param!$L:$M,2,0),0)*AL1437</f>
        <v>0</v>
      </c>
      <c r="BN1437" s="59">
        <f>IFERROR(VLOOKUP($F1437,Ref_Param!$L:$M,2,0),0)*AM1437</f>
        <v>0</v>
      </c>
    </row>
    <row r="1438" spans="1:66" ht="15" customHeight="1" x14ac:dyDescent="0.3">
      <c r="A1438" s="91" t="str">
        <f t="shared" si="396"/>
        <v>EAISDigital - Business Process Management (Pega)</v>
      </c>
      <c r="B1438" s="43" t="s">
        <v>4152</v>
      </c>
      <c r="C1438" s="43" t="s">
        <v>4155</v>
      </c>
      <c r="D1438" s="43" t="s">
        <v>708</v>
      </c>
      <c r="E1438" s="66" t="s">
        <v>5273</v>
      </c>
      <c r="F1438" s="43" t="s">
        <v>28</v>
      </c>
      <c r="G1438" s="44" t="s">
        <v>1052</v>
      </c>
      <c r="H1438" s="41" t="s">
        <v>5442</v>
      </c>
      <c r="I1438" s="66" t="s">
        <v>26</v>
      </c>
      <c r="J1438" s="43"/>
      <c r="K1438" s="66"/>
      <c r="L1438" s="43" t="s">
        <v>4110</v>
      </c>
      <c r="M1438" s="7">
        <v>0</v>
      </c>
      <c r="N1438" s="7">
        <v>0</v>
      </c>
      <c r="O1438" s="7">
        <v>0</v>
      </c>
      <c r="P1438" s="7">
        <v>0</v>
      </c>
      <c r="Q1438" s="46">
        <f t="shared" si="397"/>
        <v>0</v>
      </c>
      <c r="R1438" s="7">
        <v>0</v>
      </c>
      <c r="S1438" s="7">
        <v>0</v>
      </c>
      <c r="T1438" s="7">
        <v>0</v>
      </c>
      <c r="U1438" s="7">
        <v>0</v>
      </c>
      <c r="V1438" s="46">
        <f t="shared" si="398"/>
        <v>0</v>
      </c>
      <c r="W1438" s="7">
        <v>0</v>
      </c>
      <c r="X1438" s="7">
        <v>0</v>
      </c>
      <c r="Y1438" s="7">
        <v>0</v>
      </c>
      <c r="Z1438" s="7">
        <v>0</v>
      </c>
      <c r="AA1438" s="46">
        <f t="shared" si="399"/>
        <v>0</v>
      </c>
      <c r="AB1438" s="49">
        <v>0</v>
      </c>
      <c r="AC1438" s="49">
        <v>-6.3638227202130011</v>
      </c>
      <c r="AD1438" s="49"/>
      <c r="AE1438" s="49"/>
      <c r="AF1438" s="46">
        <f t="shared" si="400"/>
        <v>-6.3638227202130011</v>
      </c>
      <c r="AG1438" s="49"/>
      <c r="AH1438" s="49"/>
      <c r="AI1438" s="49"/>
      <c r="AJ1438" s="49"/>
      <c r="AK1438" s="46">
        <f t="shared" si="401"/>
        <v>0</v>
      </c>
      <c r="AL1438" s="48"/>
      <c r="AM1438" s="48"/>
      <c r="AN1438" s="50">
        <f>IFERROR(VLOOKUP($F1438,Ref_Param!$L:$M,2,0),0)*M1438</f>
        <v>0</v>
      </c>
      <c r="AO1438" s="50">
        <f>IFERROR(VLOOKUP($F1438,Ref_Param!$L:$M,2,0),0)*N1438</f>
        <v>0</v>
      </c>
      <c r="AP1438" s="50">
        <f>IFERROR(VLOOKUP($F1438,Ref_Param!$L:$M,2,0),0)*O1438</f>
        <v>0</v>
      </c>
      <c r="AQ1438" s="50">
        <f>IFERROR(VLOOKUP($F1438,Ref_Param!$L:$M,2,0),0)*P1438</f>
        <v>0</v>
      </c>
      <c r="AR1438" s="51">
        <f t="shared" si="402"/>
        <v>0</v>
      </c>
      <c r="AS1438" s="52">
        <f>IFERROR(VLOOKUP($F1438,Ref_Param!$L:$M,2,0),0)*R1438</f>
        <v>0</v>
      </c>
      <c r="AT1438" s="52">
        <f>IFERROR(VLOOKUP($F1438,Ref_Param!$L:$M,2,0),0)*S1438</f>
        <v>0</v>
      </c>
      <c r="AU1438" s="52">
        <f>IFERROR(VLOOKUP($F1438,Ref_Param!$L:$M,2,0),0)*T1438</f>
        <v>0</v>
      </c>
      <c r="AV1438" s="52">
        <f>IFERROR(VLOOKUP($F1438,Ref_Param!$L:$M,2,0),0)*U1438</f>
        <v>0</v>
      </c>
      <c r="AW1438" s="53">
        <f t="shared" si="403"/>
        <v>0</v>
      </c>
      <c r="AX1438" s="54">
        <f>IFERROR(VLOOKUP($F1438,Ref_Param!$L:$M,2,0),0)*W1438</f>
        <v>0</v>
      </c>
      <c r="AY1438" s="54">
        <f>IFERROR(VLOOKUP($F1438,Ref_Param!$L:$M,2,0),0)*X1438</f>
        <v>0</v>
      </c>
      <c r="AZ1438" s="54">
        <f>IFERROR(VLOOKUP($F1438,Ref_Param!$L:$M,2,0),0)*Y1438</f>
        <v>0</v>
      </c>
      <c r="BA1438" s="54">
        <f>IFERROR(VLOOKUP($F1438,Ref_Param!$L:$M,2,0),0)*Z1438</f>
        <v>0</v>
      </c>
      <c r="BB1438" s="55">
        <f t="shared" si="404"/>
        <v>0</v>
      </c>
      <c r="BC1438" s="56">
        <f>IFERROR(VLOOKUP($F1438,Ref_Param!$L:$M,2,0),0)*AB1438</f>
        <v>0</v>
      </c>
      <c r="BD1438" s="56">
        <f>IFERROR(VLOOKUP($F1438,Ref_Param!$L:$M,2,0),0)*AC1438</f>
        <v>-6.926862651768916</v>
      </c>
      <c r="BE1438" s="56">
        <f>IFERROR(VLOOKUP($F1438,Ref_Param!$L:$M,2,0),0)*AD1438</f>
        <v>0</v>
      </c>
      <c r="BF1438" s="56">
        <f>IFERROR(VLOOKUP($F1438,Ref_Param!$L:$M,2,0),0)*AE1438</f>
        <v>0</v>
      </c>
      <c r="BG1438" s="57">
        <f t="shared" si="405"/>
        <v>-6.926862651768916</v>
      </c>
      <c r="BH1438" s="56">
        <f>IFERROR(VLOOKUP($F1438,Ref_Param!$L:$M,2,0),0)*AG1438</f>
        <v>0</v>
      </c>
      <c r="BI1438" s="56">
        <f>IFERROR(VLOOKUP($F1438,Ref_Param!$L:$M,2,0),0)*AH1438</f>
        <v>0</v>
      </c>
      <c r="BJ1438" s="56">
        <f>IFERROR(VLOOKUP($F1438,Ref_Param!$L:$M,2,0),0)*AI1438</f>
        <v>0</v>
      </c>
      <c r="BK1438" s="56">
        <f>IFERROR(VLOOKUP($F1438,Ref_Param!$L:$M,2,0),0)*AJ1438</f>
        <v>0</v>
      </c>
      <c r="BL1438" s="57">
        <f t="shared" si="406"/>
        <v>0</v>
      </c>
      <c r="BM1438" s="58">
        <f>IFERROR(VLOOKUP($F1438,Ref_Param!$L:$M,2,0),0)*AL1438</f>
        <v>0</v>
      </c>
      <c r="BN1438" s="59">
        <f>IFERROR(VLOOKUP($F1438,Ref_Param!$L:$M,2,0),0)*AM1438</f>
        <v>0</v>
      </c>
    </row>
    <row r="1439" spans="1:66" ht="15" customHeight="1" x14ac:dyDescent="0.3">
      <c r="A1439" s="91" t="str">
        <f t="shared" si="396"/>
        <v>EAISDigital - Business Process Management (Pega)</v>
      </c>
      <c r="B1439" s="43" t="s">
        <v>4152</v>
      </c>
      <c r="C1439" s="43" t="s">
        <v>4155</v>
      </c>
      <c r="D1439" s="43" t="s">
        <v>708</v>
      </c>
      <c r="E1439" s="66" t="s">
        <v>5273</v>
      </c>
      <c r="F1439" s="43" t="s">
        <v>3731</v>
      </c>
      <c r="G1439" s="44" t="s">
        <v>1052</v>
      </c>
      <c r="H1439" s="41" t="s">
        <v>5442</v>
      </c>
      <c r="I1439" s="66" t="s">
        <v>26</v>
      </c>
      <c r="J1439" s="43"/>
      <c r="K1439" s="66"/>
      <c r="L1439" s="43" t="s">
        <v>4110</v>
      </c>
      <c r="M1439" s="7">
        <v>0</v>
      </c>
      <c r="N1439" s="7">
        <v>0</v>
      </c>
      <c r="O1439" s="7">
        <v>0</v>
      </c>
      <c r="P1439" s="7">
        <v>0</v>
      </c>
      <c r="Q1439" s="46">
        <f t="shared" si="397"/>
        <v>0</v>
      </c>
      <c r="R1439" s="7">
        <v>0</v>
      </c>
      <c r="S1439" s="7">
        <v>-14558.787869999996</v>
      </c>
      <c r="T1439" s="7">
        <v>0</v>
      </c>
      <c r="U1439" s="7">
        <v>0</v>
      </c>
      <c r="V1439" s="46">
        <f t="shared" si="398"/>
        <v>-14558.787869999996</v>
      </c>
      <c r="W1439" s="7">
        <v>42.070000000000014</v>
      </c>
      <c r="X1439" s="7">
        <v>209.85800000000071</v>
      </c>
      <c r="Y1439" s="7">
        <v>220.96699999999953</v>
      </c>
      <c r="Z1439" s="7">
        <v>96.261000000000024</v>
      </c>
      <c r="AA1439" s="46">
        <f t="shared" si="399"/>
        <v>569.15600000000029</v>
      </c>
      <c r="AB1439" s="49">
        <v>183.90899872909023</v>
      </c>
      <c r="AC1439" s="49">
        <v>143.91528999999983</v>
      </c>
      <c r="AD1439" s="49"/>
      <c r="AE1439" s="49"/>
      <c r="AF1439" s="46">
        <f t="shared" si="400"/>
        <v>327.82428872909009</v>
      </c>
      <c r="AG1439" s="49"/>
      <c r="AH1439" s="49"/>
      <c r="AI1439" s="49"/>
      <c r="AJ1439" s="49"/>
      <c r="AK1439" s="46">
        <f t="shared" si="401"/>
        <v>0</v>
      </c>
      <c r="AL1439" s="48"/>
      <c r="AM1439" s="48"/>
      <c r="AN1439" s="50">
        <f>IFERROR(VLOOKUP($F1439,Ref_Param!$L:$M,2,0),0)*M1439</f>
        <v>0</v>
      </c>
      <c r="AO1439" s="50">
        <f>IFERROR(VLOOKUP($F1439,Ref_Param!$L:$M,2,0),0)*N1439</f>
        <v>0</v>
      </c>
      <c r="AP1439" s="50">
        <f>IFERROR(VLOOKUP($F1439,Ref_Param!$L:$M,2,0),0)*O1439</f>
        <v>0</v>
      </c>
      <c r="AQ1439" s="50">
        <f>IFERROR(VLOOKUP($F1439,Ref_Param!$L:$M,2,0),0)*P1439</f>
        <v>0</v>
      </c>
      <c r="AR1439" s="51">
        <f t="shared" si="402"/>
        <v>0</v>
      </c>
      <c r="AS1439" s="52">
        <f>IFERROR(VLOOKUP($F1439,Ref_Param!$L:$M,2,0),0)*R1439</f>
        <v>0</v>
      </c>
      <c r="AT1439" s="52">
        <f>IFERROR(VLOOKUP($F1439,Ref_Param!$L:$M,2,0),0)*S1439</f>
        <v>-177.17887148594406</v>
      </c>
      <c r="AU1439" s="52">
        <f>IFERROR(VLOOKUP($F1439,Ref_Param!$L:$M,2,0),0)*T1439</f>
        <v>0</v>
      </c>
      <c r="AV1439" s="52">
        <f>IFERROR(VLOOKUP($F1439,Ref_Param!$L:$M,2,0),0)*U1439</f>
        <v>0</v>
      </c>
      <c r="AW1439" s="53">
        <f t="shared" si="403"/>
        <v>-177.17887148594406</v>
      </c>
      <c r="AX1439" s="54">
        <f>IFERROR(VLOOKUP($F1439,Ref_Param!$L:$M,2,0),0)*W1439</f>
        <v>0.51198734331264573</v>
      </c>
      <c r="AY1439" s="54">
        <f>IFERROR(VLOOKUP($F1439,Ref_Param!$L:$M,2,0),0)*X1439</f>
        <v>2.5539491298527577</v>
      </c>
      <c r="AZ1439" s="54">
        <f>IFERROR(VLOOKUP($F1439,Ref_Param!$L:$M,2,0),0)*Y1439</f>
        <v>2.6891444566143354</v>
      </c>
      <c r="BA1439" s="54">
        <f>IFERROR(VLOOKUP($F1439,Ref_Param!$L:$M,2,0),0)*Z1439</f>
        <v>1.1714859437751028</v>
      </c>
      <c r="BB1439" s="55">
        <f t="shared" si="404"/>
        <v>6.926566873554842</v>
      </c>
      <c r="BC1439" s="56">
        <f>IFERROR(VLOOKUP($F1439,Ref_Param!$L:$M,2,0),0)*AB1439</f>
        <v>2.2381525949749372</v>
      </c>
      <c r="BD1439" s="56">
        <f>IFERROR(VLOOKUP($F1439,Ref_Param!$L:$M,2,0),0)*AC1439</f>
        <v>1.7514334915419265</v>
      </c>
      <c r="BE1439" s="56">
        <f>IFERROR(VLOOKUP($F1439,Ref_Param!$L:$M,2,0),0)*AD1439</f>
        <v>0</v>
      </c>
      <c r="BF1439" s="56">
        <f>IFERROR(VLOOKUP($F1439,Ref_Param!$L:$M,2,0),0)*AE1439</f>
        <v>0</v>
      </c>
      <c r="BG1439" s="57">
        <f t="shared" si="405"/>
        <v>3.989586086516864</v>
      </c>
      <c r="BH1439" s="56">
        <f>IFERROR(VLOOKUP($F1439,Ref_Param!$L:$M,2,0),0)*AG1439</f>
        <v>0</v>
      </c>
      <c r="BI1439" s="56">
        <f>IFERROR(VLOOKUP($F1439,Ref_Param!$L:$M,2,0),0)*AH1439</f>
        <v>0</v>
      </c>
      <c r="BJ1439" s="56">
        <f>IFERROR(VLOOKUP($F1439,Ref_Param!$L:$M,2,0),0)*AI1439</f>
        <v>0</v>
      </c>
      <c r="BK1439" s="56">
        <f>IFERROR(VLOOKUP($F1439,Ref_Param!$L:$M,2,0),0)*AJ1439</f>
        <v>0</v>
      </c>
      <c r="BL1439" s="57">
        <f t="shared" si="406"/>
        <v>0</v>
      </c>
      <c r="BM1439" s="58">
        <f>IFERROR(VLOOKUP($F1439,Ref_Param!$L:$M,2,0),0)*AL1439</f>
        <v>0</v>
      </c>
      <c r="BN1439" s="59">
        <f>IFERROR(VLOOKUP($F1439,Ref_Param!$L:$M,2,0),0)*AM1439</f>
        <v>0</v>
      </c>
    </row>
    <row r="1440" spans="1:66" ht="15" customHeight="1" x14ac:dyDescent="0.3">
      <c r="A1440" s="91" t="str">
        <f t="shared" si="396"/>
        <v>EAISDigital - Business Process Management (Pega)</v>
      </c>
      <c r="B1440" s="43" t="s">
        <v>4152</v>
      </c>
      <c r="C1440" s="43" t="s">
        <v>4155</v>
      </c>
      <c r="D1440" s="43" t="s">
        <v>708</v>
      </c>
      <c r="E1440" s="66" t="s">
        <v>5273</v>
      </c>
      <c r="F1440" s="43" t="s">
        <v>20</v>
      </c>
      <c r="G1440" s="44" t="s">
        <v>1052</v>
      </c>
      <c r="H1440" s="41" t="s">
        <v>25</v>
      </c>
      <c r="I1440" s="66" t="s">
        <v>26</v>
      </c>
      <c r="J1440" s="43"/>
      <c r="K1440" s="66"/>
      <c r="L1440" s="43" t="s">
        <v>4110</v>
      </c>
      <c r="M1440" s="7"/>
      <c r="N1440" s="7"/>
      <c r="O1440" s="7"/>
      <c r="P1440" s="7"/>
      <c r="Q1440" s="46">
        <f t="shared" si="397"/>
        <v>0</v>
      </c>
      <c r="R1440" s="7"/>
      <c r="S1440" s="7"/>
      <c r="T1440" s="7"/>
      <c r="U1440" s="7"/>
      <c r="V1440" s="46">
        <f t="shared" si="398"/>
        <v>0</v>
      </c>
      <c r="W1440" s="7"/>
      <c r="X1440" s="7"/>
      <c r="Y1440" s="7"/>
      <c r="Z1440" s="7"/>
      <c r="AA1440" s="46">
        <f t="shared" si="399"/>
        <v>0</v>
      </c>
      <c r="AB1440" s="49"/>
      <c r="AC1440" s="49"/>
      <c r="AD1440" s="49">
        <v>495</v>
      </c>
      <c r="AE1440" s="49">
        <v>555</v>
      </c>
      <c r="AF1440" s="46">
        <f t="shared" si="400"/>
        <v>1050</v>
      </c>
      <c r="AG1440" s="49">
        <v>555</v>
      </c>
      <c r="AH1440" s="49">
        <v>500</v>
      </c>
      <c r="AI1440" s="49">
        <v>500</v>
      </c>
      <c r="AJ1440" s="49">
        <v>500</v>
      </c>
      <c r="AK1440" s="46">
        <f t="shared" si="401"/>
        <v>2055</v>
      </c>
      <c r="AL1440" s="48"/>
      <c r="AM1440" s="48"/>
      <c r="AN1440" s="50">
        <f>IFERROR(VLOOKUP($F1440,Ref_Param!$L:$M,2,0),0)*M1440</f>
        <v>0</v>
      </c>
      <c r="AO1440" s="50">
        <f>IFERROR(VLOOKUP($F1440,Ref_Param!$L:$M,2,0),0)*N1440</f>
        <v>0</v>
      </c>
      <c r="AP1440" s="50">
        <f>IFERROR(VLOOKUP($F1440,Ref_Param!$L:$M,2,0),0)*O1440</f>
        <v>0</v>
      </c>
      <c r="AQ1440" s="50">
        <f>IFERROR(VLOOKUP($F1440,Ref_Param!$L:$M,2,0),0)*P1440</f>
        <v>0</v>
      </c>
      <c r="AR1440" s="51">
        <f t="shared" si="402"/>
        <v>0</v>
      </c>
      <c r="AS1440" s="52">
        <f>IFERROR(VLOOKUP($F1440,Ref_Param!$L:$M,2,0),0)*R1440</f>
        <v>0</v>
      </c>
      <c r="AT1440" s="52">
        <f>IFERROR(VLOOKUP($F1440,Ref_Param!$L:$M,2,0),0)*S1440</f>
        <v>0</v>
      </c>
      <c r="AU1440" s="52">
        <f>IFERROR(VLOOKUP($F1440,Ref_Param!$L:$M,2,0),0)*T1440</f>
        <v>0</v>
      </c>
      <c r="AV1440" s="52">
        <f>IFERROR(VLOOKUP($F1440,Ref_Param!$L:$M,2,0),0)*U1440</f>
        <v>0</v>
      </c>
      <c r="AW1440" s="53">
        <f t="shared" si="403"/>
        <v>0</v>
      </c>
      <c r="AX1440" s="54">
        <f>IFERROR(VLOOKUP($F1440,Ref_Param!$L:$M,2,0),0)*W1440</f>
        <v>0</v>
      </c>
      <c r="AY1440" s="54">
        <f>IFERROR(VLOOKUP($F1440,Ref_Param!$L:$M,2,0),0)*X1440</f>
        <v>0</v>
      </c>
      <c r="AZ1440" s="54">
        <f>IFERROR(VLOOKUP($F1440,Ref_Param!$L:$M,2,0),0)*Y1440</f>
        <v>0</v>
      </c>
      <c r="BA1440" s="54">
        <f>IFERROR(VLOOKUP($F1440,Ref_Param!$L:$M,2,0),0)*Z1440</f>
        <v>0</v>
      </c>
      <c r="BB1440" s="55">
        <f t="shared" si="404"/>
        <v>0</v>
      </c>
      <c r="BC1440" s="56">
        <f>IFERROR(VLOOKUP($F1440,Ref_Param!$L:$M,2,0),0)*AB1440</f>
        <v>0</v>
      </c>
      <c r="BD1440" s="56">
        <f>IFERROR(VLOOKUP($F1440,Ref_Param!$L:$M,2,0),0)*AC1440</f>
        <v>0</v>
      </c>
      <c r="BE1440" s="56">
        <f>IFERROR(VLOOKUP($F1440,Ref_Param!$L:$M,2,0),0)*AD1440</f>
        <v>495</v>
      </c>
      <c r="BF1440" s="56">
        <f>IFERROR(VLOOKUP($F1440,Ref_Param!$L:$M,2,0),0)*AE1440</f>
        <v>555</v>
      </c>
      <c r="BG1440" s="57">
        <f t="shared" si="405"/>
        <v>1050</v>
      </c>
      <c r="BH1440" s="56">
        <f>IFERROR(VLOOKUP($F1440,Ref_Param!$L:$M,2,0),0)*AG1440</f>
        <v>555</v>
      </c>
      <c r="BI1440" s="56">
        <f>IFERROR(VLOOKUP($F1440,Ref_Param!$L:$M,2,0),0)*AH1440</f>
        <v>500</v>
      </c>
      <c r="BJ1440" s="56">
        <f>IFERROR(VLOOKUP($F1440,Ref_Param!$L:$M,2,0),0)*AI1440</f>
        <v>500</v>
      </c>
      <c r="BK1440" s="56">
        <f>IFERROR(VLOOKUP($F1440,Ref_Param!$L:$M,2,0),0)*AJ1440</f>
        <v>500</v>
      </c>
      <c r="BL1440" s="57">
        <f t="shared" si="406"/>
        <v>2055</v>
      </c>
      <c r="BM1440" s="58">
        <f>IFERROR(VLOOKUP($F1440,Ref_Param!$L:$M,2,0),0)*AL1440</f>
        <v>0</v>
      </c>
      <c r="BN1440" s="59">
        <f>IFERROR(VLOOKUP($F1440,Ref_Param!$L:$M,2,0),0)*AM1440</f>
        <v>0</v>
      </c>
    </row>
    <row r="1441" spans="1:66" ht="15" customHeight="1" x14ac:dyDescent="0.3">
      <c r="A1441" s="91" t="str">
        <f t="shared" si="396"/>
        <v>EAISDigital - Business Process Management (Pega)</v>
      </c>
      <c r="B1441" s="43" t="s">
        <v>4152</v>
      </c>
      <c r="C1441" s="43" t="s">
        <v>4155</v>
      </c>
      <c r="D1441" s="43" t="s">
        <v>708</v>
      </c>
      <c r="E1441" s="66" t="s">
        <v>5273</v>
      </c>
      <c r="F1441" s="43" t="s">
        <v>20</v>
      </c>
      <c r="G1441" s="44" t="s">
        <v>1052</v>
      </c>
      <c r="H1441" s="41" t="s">
        <v>5442</v>
      </c>
      <c r="I1441" s="66" t="s">
        <v>26</v>
      </c>
      <c r="J1441" s="43"/>
      <c r="K1441" s="66"/>
      <c r="L1441" s="43" t="s">
        <v>4110</v>
      </c>
      <c r="M1441" s="7">
        <v>56.65038533230716</v>
      </c>
      <c r="N1441" s="7">
        <v>81.106365761913082</v>
      </c>
      <c r="O1441" s="7">
        <v>102.65718548577451</v>
      </c>
      <c r="P1441" s="7">
        <v>353.79213711687009</v>
      </c>
      <c r="Q1441" s="46">
        <f t="shared" si="397"/>
        <v>594.20607369686491</v>
      </c>
      <c r="R1441" s="7">
        <v>579.87493670528215</v>
      </c>
      <c r="S1441" s="7">
        <v>2074.0168514290581</v>
      </c>
      <c r="T1441" s="7">
        <v>1614.6261359385862</v>
      </c>
      <c r="U1441" s="7">
        <v>1783.3535134192157</v>
      </c>
      <c r="V1441" s="46">
        <f t="shared" si="398"/>
        <v>6051.8714374921419</v>
      </c>
      <c r="W1441" s="7">
        <v>1576.1427661323341</v>
      </c>
      <c r="X1441" s="7">
        <v>1946.076906649331</v>
      </c>
      <c r="Y1441" s="7">
        <v>1278.6844397107541</v>
      </c>
      <c r="Z1441" s="7">
        <v>2858.9756779519098</v>
      </c>
      <c r="AA1441" s="46">
        <f t="shared" si="399"/>
        <v>7659.879790444329</v>
      </c>
      <c r="AB1441" s="49">
        <v>3268.9098459593943</v>
      </c>
      <c r="AC1441" s="49">
        <v>2082.8907319719947</v>
      </c>
      <c r="AD1441" s="49"/>
      <c r="AE1441" s="49"/>
      <c r="AF1441" s="46">
        <f t="shared" si="400"/>
        <v>5351.8005779313889</v>
      </c>
      <c r="AG1441" s="49"/>
      <c r="AH1441" s="49"/>
      <c r="AI1441" s="49"/>
      <c r="AJ1441" s="49"/>
      <c r="AK1441" s="46">
        <f t="shared" si="401"/>
        <v>0</v>
      </c>
      <c r="AL1441" s="48"/>
      <c r="AM1441" s="48"/>
      <c r="AN1441" s="50">
        <f>IFERROR(VLOOKUP($F1441,Ref_Param!$L:$M,2,0),0)*M1441</f>
        <v>56.65038533230716</v>
      </c>
      <c r="AO1441" s="50">
        <f>IFERROR(VLOOKUP($F1441,Ref_Param!$L:$M,2,0),0)*N1441</f>
        <v>81.106365761913082</v>
      </c>
      <c r="AP1441" s="50">
        <f>IFERROR(VLOOKUP($F1441,Ref_Param!$L:$M,2,0),0)*O1441</f>
        <v>102.65718548577451</v>
      </c>
      <c r="AQ1441" s="50">
        <f>IFERROR(VLOOKUP($F1441,Ref_Param!$L:$M,2,0),0)*P1441</f>
        <v>353.79213711687009</v>
      </c>
      <c r="AR1441" s="51">
        <f t="shared" si="402"/>
        <v>594.20607369686491</v>
      </c>
      <c r="AS1441" s="52">
        <f>IFERROR(VLOOKUP($F1441,Ref_Param!$L:$M,2,0),0)*R1441</f>
        <v>579.87493670528215</v>
      </c>
      <c r="AT1441" s="52">
        <f>IFERROR(VLOOKUP($F1441,Ref_Param!$L:$M,2,0),0)*S1441</f>
        <v>2074.0168514290581</v>
      </c>
      <c r="AU1441" s="52">
        <f>IFERROR(VLOOKUP($F1441,Ref_Param!$L:$M,2,0),0)*T1441</f>
        <v>1614.6261359385862</v>
      </c>
      <c r="AV1441" s="52">
        <f>IFERROR(VLOOKUP($F1441,Ref_Param!$L:$M,2,0),0)*U1441</f>
        <v>1783.3535134192157</v>
      </c>
      <c r="AW1441" s="53">
        <f t="shared" si="403"/>
        <v>6051.8714374921419</v>
      </c>
      <c r="AX1441" s="54">
        <f>IFERROR(VLOOKUP($F1441,Ref_Param!$L:$M,2,0),0)*W1441</f>
        <v>1576.1427661323341</v>
      </c>
      <c r="AY1441" s="54">
        <f>IFERROR(VLOOKUP($F1441,Ref_Param!$L:$M,2,0),0)*X1441</f>
        <v>1946.076906649331</v>
      </c>
      <c r="AZ1441" s="54">
        <f>IFERROR(VLOOKUP($F1441,Ref_Param!$L:$M,2,0),0)*Y1441</f>
        <v>1278.6844397107541</v>
      </c>
      <c r="BA1441" s="54">
        <f>IFERROR(VLOOKUP($F1441,Ref_Param!$L:$M,2,0),0)*Z1441</f>
        <v>2858.9756779519098</v>
      </c>
      <c r="BB1441" s="55">
        <f t="shared" si="404"/>
        <v>7659.879790444329</v>
      </c>
      <c r="BC1441" s="56">
        <f>IFERROR(VLOOKUP($F1441,Ref_Param!$L:$M,2,0),0)*AB1441</f>
        <v>3268.9098459593943</v>
      </c>
      <c r="BD1441" s="56">
        <f>IFERROR(VLOOKUP($F1441,Ref_Param!$L:$M,2,0),0)*AC1441</f>
        <v>2082.8907319719947</v>
      </c>
      <c r="BE1441" s="56">
        <f>IFERROR(VLOOKUP($F1441,Ref_Param!$L:$M,2,0),0)*AD1441</f>
        <v>0</v>
      </c>
      <c r="BF1441" s="56">
        <f>IFERROR(VLOOKUP($F1441,Ref_Param!$L:$M,2,0),0)*AE1441</f>
        <v>0</v>
      </c>
      <c r="BG1441" s="57">
        <f t="shared" si="405"/>
        <v>5351.8005779313889</v>
      </c>
      <c r="BH1441" s="56">
        <f>IFERROR(VLOOKUP($F1441,Ref_Param!$L:$M,2,0),0)*AG1441</f>
        <v>0</v>
      </c>
      <c r="BI1441" s="56">
        <f>IFERROR(VLOOKUP($F1441,Ref_Param!$L:$M,2,0),0)*AH1441</f>
        <v>0</v>
      </c>
      <c r="BJ1441" s="56">
        <f>IFERROR(VLOOKUP($F1441,Ref_Param!$L:$M,2,0),0)*AI1441</f>
        <v>0</v>
      </c>
      <c r="BK1441" s="56">
        <f>IFERROR(VLOOKUP($F1441,Ref_Param!$L:$M,2,0),0)*AJ1441</f>
        <v>0</v>
      </c>
      <c r="BL1441" s="57">
        <f t="shared" si="406"/>
        <v>0</v>
      </c>
      <c r="BM1441" s="58">
        <f>IFERROR(VLOOKUP($F1441,Ref_Param!$L:$M,2,0),0)*AL1441</f>
        <v>0</v>
      </c>
      <c r="BN1441" s="59">
        <f>IFERROR(VLOOKUP($F1441,Ref_Param!$L:$M,2,0),0)*AM1441</f>
        <v>0</v>
      </c>
    </row>
    <row r="1442" spans="1:66" ht="15" customHeight="1" x14ac:dyDescent="0.3">
      <c r="A1442" s="91" t="str">
        <f t="shared" si="396"/>
        <v>EAISDigital - Business Process Management (Pega)</v>
      </c>
      <c r="B1442" s="43" t="s">
        <v>4152</v>
      </c>
      <c r="C1442" s="43" t="s">
        <v>4155</v>
      </c>
      <c r="D1442" s="43" t="s">
        <v>708</v>
      </c>
      <c r="E1442" s="66" t="s">
        <v>5273</v>
      </c>
      <c r="F1442" s="43" t="s">
        <v>20</v>
      </c>
      <c r="G1442" s="44" t="s">
        <v>1052</v>
      </c>
      <c r="H1442" s="41" t="s">
        <v>5442</v>
      </c>
      <c r="I1442" s="66" t="s">
        <v>26</v>
      </c>
      <c r="J1442" s="43"/>
      <c r="K1442" s="66"/>
      <c r="L1442" s="43" t="s">
        <v>4110</v>
      </c>
      <c r="M1442" s="7"/>
      <c r="N1442" s="7"/>
      <c r="O1442" s="7"/>
      <c r="P1442" s="7"/>
      <c r="Q1442" s="46">
        <f t="shared" si="397"/>
        <v>0</v>
      </c>
      <c r="R1442" s="7"/>
      <c r="S1442" s="7"/>
      <c r="T1442" s="7"/>
      <c r="U1442" s="7"/>
      <c r="V1442" s="46">
        <f t="shared" si="398"/>
        <v>0</v>
      </c>
      <c r="W1442" s="7"/>
      <c r="X1442" s="7"/>
      <c r="Y1442" s="7"/>
      <c r="Z1442" s="7"/>
      <c r="AA1442" s="46">
        <f t="shared" si="399"/>
        <v>0</v>
      </c>
      <c r="AB1442" s="49"/>
      <c r="AC1442" s="49"/>
      <c r="AD1442" s="49">
        <v>2503.7539999999999</v>
      </c>
      <c r="AE1442" s="49">
        <v>1100</v>
      </c>
      <c r="AF1442" s="46">
        <f t="shared" si="400"/>
        <v>3603.7539999999999</v>
      </c>
      <c r="AG1442" s="49">
        <v>1500</v>
      </c>
      <c r="AH1442" s="49">
        <v>1600</v>
      </c>
      <c r="AI1442" s="49">
        <v>1700</v>
      </c>
      <c r="AJ1442" s="49">
        <v>1800</v>
      </c>
      <c r="AK1442" s="46">
        <f t="shared" si="401"/>
        <v>6600</v>
      </c>
      <c r="AL1442" s="48"/>
      <c r="AM1442" s="48"/>
      <c r="AN1442" s="50">
        <f>IFERROR(VLOOKUP($F1442,Ref_Param!$L:$M,2,0),0)*M1442</f>
        <v>0</v>
      </c>
      <c r="AO1442" s="50">
        <f>IFERROR(VLOOKUP($F1442,Ref_Param!$L:$M,2,0),0)*N1442</f>
        <v>0</v>
      </c>
      <c r="AP1442" s="50">
        <f>IFERROR(VLOOKUP($F1442,Ref_Param!$L:$M,2,0),0)*O1442</f>
        <v>0</v>
      </c>
      <c r="AQ1442" s="50">
        <f>IFERROR(VLOOKUP($F1442,Ref_Param!$L:$M,2,0),0)*P1442</f>
        <v>0</v>
      </c>
      <c r="AR1442" s="51">
        <f t="shared" si="402"/>
        <v>0</v>
      </c>
      <c r="AS1442" s="52">
        <f>IFERROR(VLOOKUP($F1442,Ref_Param!$L:$M,2,0),0)*R1442</f>
        <v>0</v>
      </c>
      <c r="AT1442" s="52">
        <f>IFERROR(VLOOKUP($F1442,Ref_Param!$L:$M,2,0),0)*S1442</f>
        <v>0</v>
      </c>
      <c r="AU1442" s="52">
        <f>IFERROR(VLOOKUP($F1442,Ref_Param!$L:$M,2,0),0)*T1442</f>
        <v>0</v>
      </c>
      <c r="AV1442" s="52">
        <f>IFERROR(VLOOKUP($F1442,Ref_Param!$L:$M,2,0),0)*U1442</f>
        <v>0</v>
      </c>
      <c r="AW1442" s="53">
        <f t="shared" si="403"/>
        <v>0</v>
      </c>
      <c r="AX1442" s="54">
        <f>IFERROR(VLOOKUP($F1442,Ref_Param!$L:$M,2,0),0)*W1442</f>
        <v>0</v>
      </c>
      <c r="AY1442" s="54">
        <f>IFERROR(VLOOKUP($F1442,Ref_Param!$L:$M,2,0),0)*X1442</f>
        <v>0</v>
      </c>
      <c r="AZ1442" s="54">
        <f>IFERROR(VLOOKUP($F1442,Ref_Param!$L:$M,2,0),0)*Y1442</f>
        <v>0</v>
      </c>
      <c r="BA1442" s="54">
        <f>IFERROR(VLOOKUP($F1442,Ref_Param!$L:$M,2,0),0)*Z1442</f>
        <v>0</v>
      </c>
      <c r="BB1442" s="55">
        <f t="shared" si="404"/>
        <v>0</v>
      </c>
      <c r="BC1442" s="56">
        <f>IFERROR(VLOOKUP($F1442,Ref_Param!$L:$M,2,0),0)*AB1442</f>
        <v>0</v>
      </c>
      <c r="BD1442" s="56">
        <f>IFERROR(VLOOKUP($F1442,Ref_Param!$L:$M,2,0),0)*AC1442</f>
        <v>0</v>
      </c>
      <c r="BE1442" s="56">
        <f>IFERROR(VLOOKUP($F1442,Ref_Param!$L:$M,2,0),0)*AD1442</f>
        <v>2503.7539999999999</v>
      </c>
      <c r="BF1442" s="56">
        <f>IFERROR(VLOOKUP($F1442,Ref_Param!$L:$M,2,0),0)*AE1442</f>
        <v>1100</v>
      </c>
      <c r="BG1442" s="57">
        <f t="shared" si="405"/>
        <v>3603.7539999999999</v>
      </c>
      <c r="BH1442" s="56">
        <f>IFERROR(VLOOKUP($F1442,Ref_Param!$L:$M,2,0),0)*AG1442</f>
        <v>1500</v>
      </c>
      <c r="BI1442" s="56">
        <f>IFERROR(VLOOKUP($F1442,Ref_Param!$L:$M,2,0),0)*AH1442</f>
        <v>1600</v>
      </c>
      <c r="BJ1442" s="56">
        <f>IFERROR(VLOOKUP($F1442,Ref_Param!$L:$M,2,0),0)*AI1442</f>
        <v>1700</v>
      </c>
      <c r="BK1442" s="56">
        <f>IFERROR(VLOOKUP($F1442,Ref_Param!$L:$M,2,0),0)*AJ1442</f>
        <v>1800</v>
      </c>
      <c r="BL1442" s="57">
        <f t="shared" si="406"/>
        <v>6600</v>
      </c>
      <c r="BM1442" s="58">
        <f>IFERROR(VLOOKUP($F1442,Ref_Param!$L:$M,2,0),0)*AL1442</f>
        <v>0</v>
      </c>
      <c r="BN1442" s="59">
        <f>IFERROR(VLOOKUP($F1442,Ref_Param!$L:$M,2,0),0)*AM1442</f>
        <v>0</v>
      </c>
    </row>
    <row r="1443" spans="1:66" ht="15" customHeight="1" x14ac:dyDescent="0.3">
      <c r="A1443" s="91" t="str">
        <f t="shared" si="396"/>
        <v>EAISDigital - Business Process Management (Pega)</v>
      </c>
      <c r="B1443" s="43" t="s">
        <v>4152</v>
      </c>
      <c r="C1443" s="43" t="s">
        <v>4155</v>
      </c>
      <c r="D1443" s="43" t="s">
        <v>724</v>
      </c>
      <c r="E1443" s="66" t="s">
        <v>5278</v>
      </c>
      <c r="F1443" s="43" t="s">
        <v>36</v>
      </c>
      <c r="G1443" s="44" t="s">
        <v>1052</v>
      </c>
      <c r="H1443" s="41" t="s">
        <v>5426</v>
      </c>
      <c r="I1443" s="66" t="s">
        <v>38</v>
      </c>
      <c r="J1443" s="43"/>
      <c r="K1443" s="66"/>
      <c r="L1443" s="43" t="s">
        <v>4110</v>
      </c>
      <c r="M1443" s="7">
        <v>540.03642147438836</v>
      </c>
      <c r="N1443" s="7">
        <v>494.99275268034665</v>
      </c>
      <c r="O1443" s="7">
        <v>311.24764140343024</v>
      </c>
      <c r="P1443" s="7">
        <v>260.10005545412997</v>
      </c>
      <c r="Q1443" s="46">
        <f t="shared" si="397"/>
        <v>1606.3768710122952</v>
      </c>
      <c r="R1443" s="7">
        <v>0</v>
      </c>
      <c r="S1443" s="7">
        <v>0</v>
      </c>
      <c r="T1443" s="7">
        <v>0</v>
      </c>
      <c r="U1443" s="7">
        <v>0</v>
      </c>
      <c r="V1443" s="46">
        <f t="shared" si="398"/>
        <v>0</v>
      </c>
      <c r="W1443" s="7">
        <v>214.51051515942646</v>
      </c>
      <c r="X1443" s="7">
        <v>356.57064470257762</v>
      </c>
      <c r="Y1443" s="7">
        <v>350.43098140105189</v>
      </c>
      <c r="Z1443" s="7">
        <v>347.30961644830921</v>
      </c>
      <c r="AA1443" s="46">
        <f t="shared" si="399"/>
        <v>1268.8217577113653</v>
      </c>
      <c r="AB1443" s="49">
        <v>176.24660880066494</v>
      </c>
      <c r="AC1443" s="49">
        <v>0</v>
      </c>
      <c r="AD1443" s="49"/>
      <c r="AE1443" s="49"/>
      <c r="AF1443" s="46">
        <f t="shared" si="400"/>
        <v>176.24660880066494</v>
      </c>
      <c r="AG1443" s="49"/>
      <c r="AH1443" s="49"/>
      <c r="AI1443" s="49"/>
      <c r="AJ1443" s="49"/>
      <c r="AK1443" s="46">
        <f t="shared" si="401"/>
        <v>0</v>
      </c>
      <c r="AL1443" s="48"/>
      <c r="AM1443" s="48"/>
      <c r="AN1443" s="50">
        <f>IFERROR(VLOOKUP($F1443,Ref_Param!$L:$M,2,0),0)*M1443</f>
        <v>361.66732717215046</v>
      </c>
      <c r="AO1443" s="50">
        <f>IFERROR(VLOOKUP($F1443,Ref_Param!$L:$M,2,0),0)*N1443</f>
        <v>331.50117050017633</v>
      </c>
      <c r="AP1443" s="50">
        <f>IFERROR(VLOOKUP($F1443,Ref_Param!$L:$M,2,0),0)*O1443</f>
        <v>208.44539012329042</v>
      </c>
      <c r="AQ1443" s="50">
        <f>IFERROR(VLOOKUP($F1443,Ref_Param!$L:$M,2,0),0)*P1443</f>
        <v>174.19138434514761</v>
      </c>
      <c r="AR1443" s="51">
        <f t="shared" si="402"/>
        <v>1075.8052721407648</v>
      </c>
      <c r="AS1443" s="52">
        <f>IFERROR(VLOOKUP($F1443,Ref_Param!$L:$M,2,0),0)*R1443</f>
        <v>0</v>
      </c>
      <c r="AT1443" s="52">
        <f>IFERROR(VLOOKUP($F1443,Ref_Param!$L:$M,2,0),0)*S1443</f>
        <v>0</v>
      </c>
      <c r="AU1443" s="52">
        <f>IFERROR(VLOOKUP($F1443,Ref_Param!$L:$M,2,0),0)*T1443</f>
        <v>0</v>
      </c>
      <c r="AV1443" s="52">
        <f>IFERROR(VLOOKUP($F1443,Ref_Param!$L:$M,2,0),0)*U1443</f>
        <v>0</v>
      </c>
      <c r="AW1443" s="53">
        <f t="shared" si="403"/>
        <v>0</v>
      </c>
      <c r="AX1443" s="54">
        <f>IFERROR(VLOOKUP($F1443,Ref_Param!$L:$M,2,0),0)*W1443</f>
        <v>143.65965254013926</v>
      </c>
      <c r="AY1443" s="54">
        <f>IFERROR(VLOOKUP($F1443,Ref_Param!$L:$M,2,0),0)*X1443</f>
        <v>238.79861966633632</v>
      </c>
      <c r="AZ1443" s="54">
        <f>IFERROR(VLOOKUP($F1443,Ref_Param!$L:$M,2,0),0)*Y1443</f>
        <v>234.68683103930746</v>
      </c>
      <c r="BA1443" s="54">
        <f>IFERROR(VLOOKUP($F1443,Ref_Param!$L:$M,2,0),0)*Z1443</f>
        <v>232.59642440246398</v>
      </c>
      <c r="BB1443" s="55">
        <f t="shared" si="404"/>
        <v>849.74152764824703</v>
      </c>
      <c r="BC1443" s="56">
        <f>IFERROR(VLOOKUP($F1443,Ref_Param!$L:$M,2,0),0)*AB1443</f>
        <v>118.03396473531211</v>
      </c>
      <c r="BD1443" s="56">
        <f>IFERROR(VLOOKUP($F1443,Ref_Param!$L:$M,2,0),0)*AC1443</f>
        <v>0</v>
      </c>
      <c r="BE1443" s="56">
        <f>IFERROR(VLOOKUP($F1443,Ref_Param!$L:$M,2,0),0)*AD1443</f>
        <v>0</v>
      </c>
      <c r="BF1443" s="56">
        <f>IFERROR(VLOOKUP($F1443,Ref_Param!$L:$M,2,0),0)*AE1443</f>
        <v>0</v>
      </c>
      <c r="BG1443" s="57">
        <f t="shared" si="405"/>
        <v>118.03396473531211</v>
      </c>
      <c r="BH1443" s="56">
        <f>IFERROR(VLOOKUP($F1443,Ref_Param!$L:$M,2,0),0)*AG1443</f>
        <v>0</v>
      </c>
      <c r="BI1443" s="56">
        <f>IFERROR(VLOOKUP($F1443,Ref_Param!$L:$M,2,0),0)*AH1443</f>
        <v>0</v>
      </c>
      <c r="BJ1443" s="56">
        <f>IFERROR(VLOOKUP($F1443,Ref_Param!$L:$M,2,0),0)*AI1443</f>
        <v>0</v>
      </c>
      <c r="BK1443" s="56">
        <f>IFERROR(VLOOKUP($F1443,Ref_Param!$L:$M,2,0),0)*AJ1443</f>
        <v>0</v>
      </c>
      <c r="BL1443" s="57">
        <f t="shared" si="406"/>
        <v>0</v>
      </c>
      <c r="BM1443" s="58">
        <f>IFERROR(VLOOKUP($F1443,Ref_Param!$L:$M,2,0),0)*AL1443</f>
        <v>0</v>
      </c>
      <c r="BN1443" s="59">
        <f>IFERROR(VLOOKUP($F1443,Ref_Param!$L:$M,2,0),0)*AM1443</f>
        <v>0</v>
      </c>
    </row>
    <row r="1444" spans="1:66" ht="15" customHeight="1" x14ac:dyDescent="0.3">
      <c r="A1444" s="91" t="str">
        <f t="shared" si="396"/>
        <v>EAISDigital - Business Process Management (Pega)</v>
      </c>
      <c r="B1444" s="43" t="s">
        <v>4152</v>
      </c>
      <c r="C1444" s="43" t="s">
        <v>4155</v>
      </c>
      <c r="D1444" s="43" t="s">
        <v>724</v>
      </c>
      <c r="E1444" s="66" t="s">
        <v>5278</v>
      </c>
      <c r="F1444" s="43" t="s">
        <v>36</v>
      </c>
      <c r="G1444" s="44" t="s">
        <v>1052</v>
      </c>
      <c r="H1444" s="41" t="s">
        <v>5426</v>
      </c>
      <c r="I1444" s="66" t="s">
        <v>38</v>
      </c>
      <c r="J1444" s="43"/>
      <c r="K1444" s="66"/>
      <c r="L1444" s="43" t="s">
        <v>4110</v>
      </c>
      <c r="M1444" s="7"/>
      <c r="N1444" s="7"/>
      <c r="O1444" s="7"/>
      <c r="P1444" s="7"/>
      <c r="Q1444" s="46">
        <f t="shared" si="397"/>
        <v>0</v>
      </c>
      <c r="R1444" s="7"/>
      <c r="S1444" s="7"/>
      <c r="T1444" s="7"/>
      <c r="U1444" s="7"/>
      <c r="V1444" s="46">
        <f t="shared" si="398"/>
        <v>0</v>
      </c>
      <c r="W1444" s="7"/>
      <c r="X1444" s="7"/>
      <c r="Y1444" s="7"/>
      <c r="Z1444" s="7"/>
      <c r="AA1444" s="46">
        <f t="shared" si="399"/>
        <v>0</v>
      </c>
      <c r="AB1444" s="49"/>
      <c r="AC1444" s="49"/>
      <c r="AD1444" s="49">
        <v>0</v>
      </c>
      <c r="AE1444" s="49">
        <v>67</v>
      </c>
      <c r="AF1444" s="46">
        <f t="shared" si="400"/>
        <v>67</v>
      </c>
      <c r="AG1444" s="49"/>
      <c r="AH1444" s="49"/>
      <c r="AI1444" s="49"/>
      <c r="AJ1444" s="49"/>
      <c r="AK1444" s="46">
        <f t="shared" si="401"/>
        <v>0</v>
      </c>
      <c r="AL1444" s="48"/>
      <c r="AM1444" s="48"/>
      <c r="AN1444" s="50">
        <f>IFERROR(VLOOKUP($F1444,Ref_Param!$L:$M,2,0),0)*M1444</f>
        <v>0</v>
      </c>
      <c r="AO1444" s="50">
        <f>IFERROR(VLOOKUP($F1444,Ref_Param!$L:$M,2,0),0)*N1444</f>
        <v>0</v>
      </c>
      <c r="AP1444" s="50">
        <f>IFERROR(VLOOKUP($F1444,Ref_Param!$L:$M,2,0),0)*O1444</f>
        <v>0</v>
      </c>
      <c r="AQ1444" s="50">
        <f>IFERROR(VLOOKUP($F1444,Ref_Param!$L:$M,2,0),0)*P1444</f>
        <v>0</v>
      </c>
      <c r="AR1444" s="51">
        <f t="shared" si="402"/>
        <v>0</v>
      </c>
      <c r="AS1444" s="52">
        <f>IFERROR(VLOOKUP($F1444,Ref_Param!$L:$M,2,0),0)*R1444</f>
        <v>0</v>
      </c>
      <c r="AT1444" s="52">
        <f>IFERROR(VLOOKUP($F1444,Ref_Param!$L:$M,2,0),0)*S1444</f>
        <v>0</v>
      </c>
      <c r="AU1444" s="52">
        <f>IFERROR(VLOOKUP($F1444,Ref_Param!$L:$M,2,0),0)*T1444</f>
        <v>0</v>
      </c>
      <c r="AV1444" s="52">
        <f>IFERROR(VLOOKUP($F1444,Ref_Param!$L:$M,2,0),0)*U1444</f>
        <v>0</v>
      </c>
      <c r="AW1444" s="53">
        <f t="shared" si="403"/>
        <v>0</v>
      </c>
      <c r="AX1444" s="54">
        <f>IFERROR(VLOOKUP($F1444,Ref_Param!$L:$M,2,0),0)*W1444</f>
        <v>0</v>
      </c>
      <c r="AY1444" s="54">
        <f>IFERROR(VLOOKUP($F1444,Ref_Param!$L:$M,2,0),0)*X1444</f>
        <v>0</v>
      </c>
      <c r="AZ1444" s="54">
        <f>IFERROR(VLOOKUP($F1444,Ref_Param!$L:$M,2,0),0)*Y1444</f>
        <v>0</v>
      </c>
      <c r="BA1444" s="54">
        <f>IFERROR(VLOOKUP($F1444,Ref_Param!$L:$M,2,0),0)*Z1444</f>
        <v>0</v>
      </c>
      <c r="BB1444" s="55">
        <f t="shared" si="404"/>
        <v>0</v>
      </c>
      <c r="BC1444" s="56">
        <f>IFERROR(VLOOKUP($F1444,Ref_Param!$L:$M,2,0),0)*AB1444</f>
        <v>0</v>
      </c>
      <c r="BD1444" s="56">
        <f>IFERROR(VLOOKUP($F1444,Ref_Param!$L:$M,2,0),0)*AC1444</f>
        <v>0</v>
      </c>
      <c r="BE1444" s="56">
        <f>IFERROR(VLOOKUP($F1444,Ref_Param!$L:$M,2,0),0)*AD1444</f>
        <v>0</v>
      </c>
      <c r="BF1444" s="56">
        <f>IFERROR(VLOOKUP($F1444,Ref_Param!$L:$M,2,0),0)*AE1444</f>
        <v>44.87051235244008</v>
      </c>
      <c r="BG1444" s="57">
        <f t="shared" si="405"/>
        <v>44.87051235244008</v>
      </c>
      <c r="BH1444" s="56">
        <f>IFERROR(VLOOKUP($F1444,Ref_Param!$L:$M,2,0),0)*AG1444</f>
        <v>0</v>
      </c>
      <c r="BI1444" s="56">
        <f>IFERROR(VLOOKUP($F1444,Ref_Param!$L:$M,2,0),0)*AH1444</f>
        <v>0</v>
      </c>
      <c r="BJ1444" s="56">
        <f>IFERROR(VLOOKUP($F1444,Ref_Param!$L:$M,2,0),0)*AI1444</f>
        <v>0</v>
      </c>
      <c r="BK1444" s="56">
        <f>IFERROR(VLOOKUP($F1444,Ref_Param!$L:$M,2,0),0)*AJ1444</f>
        <v>0</v>
      </c>
      <c r="BL1444" s="57">
        <f t="shared" si="406"/>
        <v>0</v>
      </c>
      <c r="BM1444" s="58">
        <f>IFERROR(VLOOKUP($F1444,Ref_Param!$L:$M,2,0),0)*AL1444</f>
        <v>0</v>
      </c>
      <c r="BN1444" s="59">
        <f>IFERROR(VLOOKUP($F1444,Ref_Param!$L:$M,2,0),0)*AM1444</f>
        <v>0</v>
      </c>
    </row>
    <row r="1445" spans="1:66" ht="15" customHeight="1" x14ac:dyDescent="0.3">
      <c r="A1445" s="91" t="str">
        <f t="shared" si="396"/>
        <v>EAISDigital - Business Process Management (Pega)</v>
      </c>
      <c r="B1445" s="43" t="s">
        <v>4152</v>
      </c>
      <c r="C1445" s="43" t="s">
        <v>4155</v>
      </c>
      <c r="D1445" s="43" t="s">
        <v>724</v>
      </c>
      <c r="E1445" s="66" t="s">
        <v>5278</v>
      </c>
      <c r="F1445" s="43" t="s">
        <v>3731</v>
      </c>
      <c r="G1445" s="44" t="s">
        <v>1052</v>
      </c>
      <c r="H1445" s="41" t="s">
        <v>5426</v>
      </c>
      <c r="I1445" s="66" t="s">
        <v>38</v>
      </c>
      <c r="J1445" s="43"/>
      <c r="K1445" s="66"/>
      <c r="L1445" s="43" t="s">
        <v>4110</v>
      </c>
      <c r="M1445" s="7">
        <v>0</v>
      </c>
      <c r="N1445" s="7">
        <v>0</v>
      </c>
      <c r="O1445" s="7">
        <v>0</v>
      </c>
      <c r="P1445" s="7">
        <v>0</v>
      </c>
      <c r="Q1445" s="46">
        <f t="shared" si="397"/>
        <v>0</v>
      </c>
      <c r="R1445" s="7">
        <v>0</v>
      </c>
      <c r="S1445" s="7">
        <v>0</v>
      </c>
      <c r="T1445" s="7">
        <v>0</v>
      </c>
      <c r="U1445" s="7">
        <v>0</v>
      </c>
      <c r="V1445" s="46">
        <f t="shared" si="398"/>
        <v>0</v>
      </c>
      <c r="W1445" s="7">
        <v>-23.463000000000068</v>
      </c>
      <c r="X1445" s="7">
        <v>-37.707999999999927</v>
      </c>
      <c r="Y1445" s="7">
        <v>121.12099999999958</v>
      </c>
      <c r="Z1445" s="7">
        <v>-14.854000000000006</v>
      </c>
      <c r="AA1445" s="46">
        <f t="shared" si="399"/>
        <v>45.095999999999584</v>
      </c>
      <c r="AB1445" s="49">
        <v>-53.633999316671421</v>
      </c>
      <c r="AC1445" s="49">
        <v>0</v>
      </c>
      <c r="AD1445" s="49"/>
      <c r="AE1445" s="49"/>
      <c r="AF1445" s="46">
        <f t="shared" si="400"/>
        <v>-53.633999316671421</v>
      </c>
      <c r="AG1445" s="49"/>
      <c r="AH1445" s="49"/>
      <c r="AI1445" s="49"/>
      <c r="AJ1445" s="49"/>
      <c r="AK1445" s="46">
        <f t="shared" si="401"/>
        <v>0</v>
      </c>
      <c r="AL1445" s="48"/>
      <c r="AM1445" s="48"/>
      <c r="AN1445" s="50">
        <f>IFERROR(VLOOKUP($F1445,Ref_Param!$L:$M,2,0),0)*M1445</f>
        <v>0</v>
      </c>
      <c r="AO1445" s="50">
        <f>IFERROR(VLOOKUP($F1445,Ref_Param!$L:$M,2,0),0)*N1445</f>
        <v>0</v>
      </c>
      <c r="AP1445" s="50">
        <f>IFERROR(VLOOKUP($F1445,Ref_Param!$L:$M,2,0),0)*O1445</f>
        <v>0</v>
      </c>
      <c r="AQ1445" s="50">
        <f>IFERROR(VLOOKUP($F1445,Ref_Param!$L:$M,2,0),0)*P1445</f>
        <v>0</v>
      </c>
      <c r="AR1445" s="51">
        <f t="shared" si="402"/>
        <v>0</v>
      </c>
      <c r="AS1445" s="52">
        <f>IFERROR(VLOOKUP($F1445,Ref_Param!$L:$M,2,0),0)*R1445</f>
        <v>0</v>
      </c>
      <c r="AT1445" s="52">
        <f>IFERROR(VLOOKUP($F1445,Ref_Param!$L:$M,2,0),0)*S1445</f>
        <v>0</v>
      </c>
      <c r="AU1445" s="52">
        <f>IFERROR(VLOOKUP($F1445,Ref_Param!$L:$M,2,0),0)*T1445</f>
        <v>0</v>
      </c>
      <c r="AV1445" s="52">
        <f>IFERROR(VLOOKUP($F1445,Ref_Param!$L:$M,2,0),0)*U1445</f>
        <v>0</v>
      </c>
      <c r="AW1445" s="53">
        <f t="shared" si="403"/>
        <v>0</v>
      </c>
      <c r="AX1445" s="54">
        <f>IFERROR(VLOOKUP($F1445,Ref_Param!$L:$M,2,0),0)*W1445</f>
        <v>-0.28554216867470017</v>
      </c>
      <c r="AY1445" s="54">
        <f>IFERROR(VLOOKUP($F1445,Ref_Param!$L:$M,2,0),0)*X1445</f>
        <v>-0.45890227576974563</v>
      </c>
      <c r="AZ1445" s="54">
        <f>IFERROR(VLOOKUP($F1445,Ref_Param!$L:$M,2,0),0)*Y1445</f>
        <v>1.4740294511378826</v>
      </c>
      <c r="BA1445" s="54">
        <f>IFERROR(VLOOKUP($F1445,Ref_Param!$L:$M,2,0),0)*Z1445</f>
        <v>-0.18077157113301734</v>
      </c>
      <c r="BB1445" s="55">
        <f t="shared" si="404"/>
        <v>0.5488134355604195</v>
      </c>
      <c r="BC1445" s="56">
        <f>IFERROR(VLOOKUP($F1445,Ref_Param!$L:$M,2,0),0)*AB1445</f>
        <v>-0.65271996247622643</v>
      </c>
      <c r="BD1445" s="56">
        <f>IFERROR(VLOOKUP($F1445,Ref_Param!$L:$M,2,0),0)*AC1445</f>
        <v>0</v>
      </c>
      <c r="BE1445" s="56">
        <f>IFERROR(VLOOKUP($F1445,Ref_Param!$L:$M,2,0),0)*AD1445</f>
        <v>0</v>
      </c>
      <c r="BF1445" s="56">
        <f>IFERROR(VLOOKUP($F1445,Ref_Param!$L:$M,2,0),0)*AE1445</f>
        <v>0</v>
      </c>
      <c r="BG1445" s="57">
        <f t="shared" si="405"/>
        <v>-0.65271996247622643</v>
      </c>
      <c r="BH1445" s="56">
        <f>IFERROR(VLOOKUP($F1445,Ref_Param!$L:$M,2,0),0)*AG1445</f>
        <v>0</v>
      </c>
      <c r="BI1445" s="56">
        <f>IFERROR(VLOOKUP($F1445,Ref_Param!$L:$M,2,0),0)*AH1445</f>
        <v>0</v>
      </c>
      <c r="BJ1445" s="56">
        <f>IFERROR(VLOOKUP($F1445,Ref_Param!$L:$M,2,0),0)*AI1445</f>
        <v>0</v>
      </c>
      <c r="BK1445" s="56">
        <f>IFERROR(VLOOKUP($F1445,Ref_Param!$L:$M,2,0),0)*AJ1445</f>
        <v>0</v>
      </c>
      <c r="BL1445" s="57">
        <f t="shared" si="406"/>
        <v>0</v>
      </c>
      <c r="BM1445" s="58">
        <f>IFERROR(VLOOKUP($F1445,Ref_Param!$L:$M,2,0),0)*AL1445</f>
        <v>0</v>
      </c>
      <c r="BN1445" s="59">
        <f>IFERROR(VLOOKUP($F1445,Ref_Param!$L:$M,2,0),0)*AM1445</f>
        <v>0</v>
      </c>
    </row>
    <row r="1446" spans="1:66" ht="15" customHeight="1" x14ac:dyDescent="0.3">
      <c r="A1446" s="91" t="str">
        <f t="shared" si="396"/>
        <v>EAISDigital - Business Process Management (Pega)</v>
      </c>
      <c r="B1446" s="43" t="s">
        <v>4152</v>
      </c>
      <c r="C1446" s="43" t="s">
        <v>4155</v>
      </c>
      <c r="D1446" s="43" t="s">
        <v>724</v>
      </c>
      <c r="E1446" s="66" t="s">
        <v>5278</v>
      </c>
      <c r="F1446" s="43" t="s">
        <v>20</v>
      </c>
      <c r="G1446" s="44" t="s">
        <v>1052</v>
      </c>
      <c r="H1446" s="41" t="s">
        <v>5426</v>
      </c>
      <c r="I1446" s="66" t="s">
        <v>38</v>
      </c>
      <c r="J1446" s="43"/>
      <c r="K1446" s="66"/>
      <c r="L1446" s="43" t="s">
        <v>4110</v>
      </c>
      <c r="M1446" s="7"/>
      <c r="N1446" s="7"/>
      <c r="O1446" s="7"/>
      <c r="P1446" s="7"/>
      <c r="Q1446" s="46">
        <f t="shared" si="397"/>
        <v>0</v>
      </c>
      <c r="R1446" s="7"/>
      <c r="S1446" s="7"/>
      <c r="T1446" s="7"/>
      <c r="U1446" s="7"/>
      <c r="V1446" s="46">
        <f t="shared" si="398"/>
        <v>0</v>
      </c>
      <c r="W1446" s="7"/>
      <c r="X1446" s="7"/>
      <c r="Y1446" s="7"/>
      <c r="Z1446" s="7"/>
      <c r="AA1446" s="46">
        <f t="shared" si="399"/>
        <v>0</v>
      </c>
      <c r="AB1446" s="49"/>
      <c r="AC1446" s="49"/>
      <c r="AD1446" s="49">
        <v>0</v>
      </c>
      <c r="AE1446" s="49">
        <v>0</v>
      </c>
      <c r="AF1446" s="46">
        <f t="shared" si="400"/>
        <v>0</v>
      </c>
      <c r="AG1446" s="49">
        <v>25</v>
      </c>
      <c r="AH1446" s="49">
        <v>25</v>
      </c>
      <c r="AI1446" s="49">
        <v>25</v>
      </c>
      <c r="AJ1446" s="49">
        <v>25</v>
      </c>
      <c r="AK1446" s="46">
        <f t="shared" si="401"/>
        <v>100</v>
      </c>
      <c r="AL1446" s="48"/>
      <c r="AM1446" s="48"/>
      <c r="AN1446" s="50">
        <f>IFERROR(VLOOKUP($F1446,Ref_Param!$L:$M,2,0),0)*M1446</f>
        <v>0</v>
      </c>
      <c r="AO1446" s="50">
        <f>IFERROR(VLOOKUP($F1446,Ref_Param!$L:$M,2,0),0)*N1446</f>
        <v>0</v>
      </c>
      <c r="AP1446" s="50">
        <f>IFERROR(VLOOKUP($F1446,Ref_Param!$L:$M,2,0),0)*O1446</f>
        <v>0</v>
      </c>
      <c r="AQ1446" s="50">
        <f>IFERROR(VLOOKUP($F1446,Ref_Param!$L:$M,2,0),0)*P1446</f>
        <v>0</v>
      </c>
      <c r="AR1446" s="51">
        <f t="shared" si="402"/>
        <v>0</v>
      </c>
      <c r="AS1446" s="52">
        <f>IFERROR(VLOOKUP($F1446,Ref_Param!$L:$M,2,0),0)*R1446</f>
        <v>0</v>
      </c>
      <c r="AT1446" s="52">
        <f>IFERROR(VLOOKUP($F1446,Ref_Param!$L:$M,2,0),0)*S1446</f>
        <v>0</v>
      </c>
      <c r="AU1446" s="52">
        <f>IFERROR(VLOOKUP($F1446,Ref_Param!$L:$M,2,0),0)*T1446</f>
        <v>0</v>
      </c>
      <c r="AV1446" s="52">
        <f>IFERROR(VLOOKUP($F1446,Ref_Param!$L:$M,2,0),0)*U1446</f>
        <v>0</v>
      </c>
      <c r="AW1446" s="53">
        <f t="shared" si="403"/>
        <v>0</v>
      </c>
      <c r="AX1446" s="54">
        <f>IFERROR(VLOOKUP($F1446,Ref_Param!$L:$M,2,0),0)*W1446</f>
        <v>0</v>
      </c>
      <c r="AY1446" s="54">
        <f>IFERROR(VLOOKUP($F1446,Ref_Param!$L:$M,2,0),0)*X1446</f>
        <v>0</v>
      </c>
      <c r="AZ1446" s="54">
        <f>IFERROR(VLOOKUP($F1446,Ref_Param!$L:$M,2,0),0)*Y1446</f>
        <v>0</v>
      </c>
      <c r="BA1446" s="54">
        <f>IFERROR(VLOOKUP($F1446,Ref_Param!$L:$M,2,0),0)*Z1446</f>
        <v>0</v>
      </c>
      <c r="BB1446" s="55">
        <f t="shared" si="404"/>
        <v>0</v>
      </c>
      <c r="BC1446" s="56">
        <f>IFERROR(VLOOKUP($F1446,Ref_Param!$L:$M,2,0),0)*AB1446</f>
        <v>0</v>
      </c>
      <c r="BD1446" s="56">
        <f>IFERROR(VLOOKUP($F1446,Ref_Param!$L:$M,2,0),0)*AC1446</f>
        <v>0</v>
      </c>
      <c r="BE1446" s="56">
        <f>IFERROR(VLOOKUP($F1446,Ref_Param!$L:$M,2,0),0)*AD1446</f>
        <v>0</v>
      </c>
      <c r="BF1446" s="56">
        <f>IFERROR(VLOOKUP($F1446,Ref_Param!$L:$M,2,0),0)*AE1446</f>
        <v>0</v>
      </c>
      <c r="BG1446" s="57">
        <f t="shared" si="405"/>
        <v>0</v>
      </c>
      <c r="BH1446" s="56">
        <f>IFERROR(VLOOKUP($F1446,Ref_Param!$L:$M,2,0),0)*AG1446</f>
        <v>25</v>
      </c>
      <c r="BI1446" s="56">
        <f>IFERROR(VLOOKUP($F1446,Ref_Param!$L:$M,2,0),0)*AH1446</f>
        <v>25</v>
      </c>
      <c r="BJ1446" s="56">
        <f>IFERROR(VLOOKUP($F1446,Ref_Param!$L:$M,2,0),0)*AI1446</f>
        <v>25</v>
      </c>
      <c r="BK1446" s="56">
        <f>IFERROR(VLOOKUP($F1446,Ref_Param!$L:$M,2,0),0)*AJ1446</f>
        <v>25</v>
      </c>
      <c r="BL1446" s="57">
        <f t="shared" si="406"/>
        <v>100</v>
      </c>
      <c r="BM1446" s="58">
        <f>IFERROR(VLOOKUP($F1446,Ref_Param!$L:$M,2,0),0)*AL1446</f>
        <v>0</v>
      </c>
      <c r="BN1446" s="59">
        <f>IFERROR(VLOOKUP($F1446,Ref_Param!$L:$M,2,0),0)*AM1446</f>
        <v>0</v>
      </c>
    </row>
    <row r="1447" spans="1:66" ht="15" customHeight="1" x14ac:dyDescent="0.3">
      <c r="A1447" s="91" t="str">
        <f t="shared" si="396"/>
        <v>EAISDigital - Business Process Management (Pega)</v>
      </c>
      <c r="B1447" s="43" t="s">
        <v>4152</v>
      </c>
      <c r="C1447" s="43" t="s">
        <v>4155</v>
      </c>
      <c r="D1447" s="43" t="s">
        <v>733</v>
      </c>
      <c r="E1447" s="66" t="s">
        <v>734</v>
      </c>
      <c r="F1447" s="43" t="s">
        <v>36</v>
      </c>
      <c r="G1447" s="44" t="s">
        <v>1052</v>
      </c>
      <c r="H1447" s="41" t="s">
        <v>37</v>
      </c>
      <c r="I1447" s="66" t="s">
        <v>38</v>
      </c>
      <c r="J1447" s="43"/>
      <c r="K1447" s="66"/>
      <c r="L1447" s="43" t="s">
        <v>4110</v>
      </c>
      <c r="M1447" s="7">
        <v>260.97648817562356</v>
      </c>
      <c r="N1447" s="7">
        <v>285.17660678602749</v>
      </c>
      <c r="O1447" s="7">
        <v>198.40978223087217</v>
      </c>
      <c r="P1447" s="7">
        <v>194.83023973084664</v>
      </c>
      <c r="Q1447" s="46">
        <f t="shared" si="397"/>
        <v>939.39311692336992</v>
      </c>
      <c r="R1447" s="7">
        <v>206.26787460625269</v>
      </c>
      <c r="S1447" s="7">
        <v>260.90971910378107</v>
      </c>
      <c r="T1447" s="7">
        <v>273.00626062375329</v>
      </c>
      <c r="U1447" s="7">
        <v>199.66890938248022</v>
      </c>
      <c r="V1447" s="46">
        <f t="shared" si="398"/>
        <v>939.8527637162673</v>
      </c>
      <c r="W1447" s="7">
        <v>212.82811796838922</v>
      </c>
      <c r="X1447" s="7">
        <v>199.28644541243136</v>
      </c>
      <c r="Y1447" s="7">
        <v>197.55776033204984</v>
      </c>
      <c r="Z1447" s="7">
        <v>192.9039940593764</v>
      </c>
      <c r="AA1447" s="46">
        <f t="shared" si="399"/>
        <v>802.57631777224674</v>
      </c>
      <c r="AB1447" s="49">
        <v>199.25668120789999</v>
      </c>
      <c r="AC1447" s="49">
        <v>198.78464694183236</v>
      </c>
      <c r="AD1447" s="49"/>
      <c r="AE1447" s="49"/>
      <c r="AF1447" s="46">
        <f t="shared" si="400"/>
        <v>398.04132814973235</v>
      </c>
      <c r="AG1447" s="49"/>
      <c r="AH1447" s="49"/>
      <c r="AI1447" s="49"/>
      <c r="AJ1447" s="49"/>
      <c r="AK1447" s="46">
        <f t="shared" si="401"/>
        <v>0</v>
      </c>
      <c r="AL1447" s="48"/>
      <c r="AM1447" s="48"/>
      <c r="AN1447" s="50">
        <f>IFERROR(VLOOKUP($F1447,Ref_Param!$L:$M,2,0),0)*M1447</f>
        <v>174.77833934896643</v>
      </c>
      <c r="AO1447" s="50">
        <f>IFERROR(VLOOKUP($F1447,Ref_Param!$L:$M,2,0),0)*N1447</f>
        <v>190.98537996148352</v>
      </c>
      <c r="AP1447" s="50">
        <f>IFERROR(VLOOKUP($F1447,Ref_Param!$L:$M,2,0),0)*O1447</f>
        <v>132.87684454381039</v>
      </c>
      <c r="AQ1447" s="50">
        <f>IFERROR(VLOOKUP($F1447,Ref_Param!$L:$M,2,0),0)*P1447</f>
        <v>130.47959221599726</v>
      </c>
      <c r="AR1447" s="51">
        <f t="shared" si="402"/>
        <v>629.12015607025762</v>
      </c>
      <c r="AS1447" s="52">
        <f>IFERROR(VLOOKUP($F1447,Ref_Param!$L:$M,2,0),0)*R1447</f>
        <v>138.13948082733469</v>
      </c>
      <c r="AT1447" s="52">
        <f>IFERROR(VLOOKUP($F1447,Ref_Param!$L:$M,2,0),0)*S1447</f>
        <v>174.73362349131165</v>
      </c>
      <c r="AU1447" s="52">
        <f>IFERROR(VLOOKUP($F1447,Ref_Param!$L:$M,2,0),0)*T1447</f>
        <v>182.83478790465074</v>
      </c>
      <c r="AV1447" s="52">
        <f>IFERROR(VLOOKUP($F1447,Ref_Param!$L:$M,2,0),0)*U1447</f>
        <v>133.72009350514654</v>
      </c>
      <c r="AW1447" s="53">
        <f t="shared" si="403"/>
        <v>629.42798572844367</v>
      </c>
      <c r="AX1447" s="54">
        <f>IFERROR(VLOOKUP($F1447,Ref_Param!$L:$M,2,0),0)*W1447</f>
        <v>142.53293576488335</v>
      </c>
      <c r="AY1447" s="54">
        <f>IFERROR(VLOOKUP($F1447,Ref_Param!$L:$M,2,0),0)*X1447</f>
        <v>133.46395388884147</v>
      </c>
      <c r="AZ1447" s="54">
        <f>IFERROR(VLOOKUP($F1447,Ref_Param!$L:$M,2,0),0)*Y1447</f>
        <v>132.3062376910394</v>
      </c>
      <c r="BA1447" s="54">
        <f>IFERROR(VLOOKUP($F1447,Ref_Param!$L:$M,2,0),0)*Z1447</f>
        <v>129.18956788472056</v>
      </c>
      <c r="BB1447" s="55">
        <f t="shared" si="404"/>
        <v>537.49269522948475</v>
      </c>
      <c r="BC1447" s="56">
        <f>IFERROR(VLOOKUP($F1447,Ref_Param!$L:$M,2,0),0)*AB1447</f>
        <v>133.44402052903422</v>
      </c>
      <c r="BD1447" s="56">
        <f>IFERROR(VLOOKUP($F1447,Ref_Param!$L:$M,2,0),0)*AC1447</f>
        <v>133.12789486684972</v>
      </c>
      <c r="BE1447" s="56">
        <f>IFERROR(VLOOKUP($F1447,Ref_Param!$L:$M,2,0),0)*AD1447</f>
        <v>0</v>
      </c>
      <c r="BF1447" s="56">
        <f>IFERROR(VLOOKUP($F1447,Ref_Param!$L:$M,2,0),0)*AE1447</f>
        <v>0</v>
      </c>
      <c r="BG1447" s="57">
        <f t="shared" si="405"/>
        <v>266.57191539588393</v>
      </c>
      <c r="BH1447" s="56">
        <f>IFERROR(VLOOKUP($F1447,Ref_Param!$L:$M,2,0),0)*AG1447</f>
        <v>0</v>
      </c>
      <c r="BI1447" s="56">
        <f>IFERROR(VLOOKUP($F1447,Ref_Param!$L:$M,2,0),0)*AH1447</f>
        <v>0</v>
      </c>
      <c r="BJ1447" s="56">
        <f>IFERROR(VLOOKUP($F1447,Ref_Param!$L:$M,2,0),0)*AI1447</f>
        <v>0</v>
      </c>
      <c r="BK1447" s="56">
        <f>IFERROR(VLOOKUP($F1447,Ref_Param!$L:$M,2,0),0)*AJ1447</f>
        <v>0</v>
      </c>
      <c r="BL1447" s="57">
        <f t="shared" si="406"/>
        <v>0</v>
      </c>
      <c r="BM1447" s="58">
        <f>IFERROR(VLOOKUP($F1447,Ref_Param!$L:$M,2,0),0)*AL1447</f>
        <v>0</v>
      </c>
      <c r="BN1447" s="59">
        <f>IFERROR(VLOOKUP($F1447,Ref_Param!$L:$M,2,0),0)*AM1447</f>
        <v>0</v>
      </c>
    </row>
    <row r="1448" spans="1:66" ht="15" customHeight="1" x14ac:dyDescent="0.3">
      <c r="A1448" s="91" t="str">
        <f t="shared" si="396"/>
        <v>EAISDigital - Business Process Management (Pega)</v>
      </c>
      <c r="B1448" s="43" t="s">
        <v>4152</v>
      </c>
      <c r="C1448" s="43" t="s">
        <v>4155</v>
      </c>
      <c r="D1448" s="43" t="s">
        <v>733</v>
      </c>
      <c r="E1448" s="66" t="s">
        <v>734</v>
      </c>
      <c r="F1448" s="43" t="s">
        <v>3731</v>
      </c>
      <c r="G1448" s="44" t="s">
        <v>1052</v>
      </c>
      <c r="H1448" s="41" t="s">
        <v>37</v>
      </c>
      <c r="I1448" s="66" t="s">
        <v>38</v>
      </c>
      <c r="J1448" s="43"/>
      <c r="K1448" s="66"/>
      <c r="L1448" s="43" t="s">
        <v>4110</v>
      </c>
      <c r="M1448" s="7">
        <v>0</v>
      </c>
      <c r="N1448" s="7">
        <v>0</v>
      </c>
      <c r="O1448" s="7">
        <v>0</v>
      </c>
      <c r="P1448" s="7">
        <v>0</v>
      </c>
      <c r="Q1448" s="46">
        <f t="shared" si="397"/>
        <v>0</v>
      </c>
      <c r="R1448" s="7">
        <v>0</v>
      </c>
      <c r="S1448" s="7">
        <v>0</v>
      </c>
      <c r="T1448" s="7">
        <v>0</v>
      </c>
      <c r="U1448" s="7">
        <v>0</v>
      </c>
      <c r="V1448" s="46">
        <f t="shared" si="398"/>
        <v>0</v>
      </c>
      <c r="W1448" s="7">
        <v>6.4819999999999833</v>
      </c>
      <c r="X1448" s="7">
        <v>-4.1029999999999989</v>
      </c>
      <c r="Y1448" s="7">
        <v>16.384999999999934</v>
      </c>
      <c r="Z1448" s="7">
        <v>1.835000000000008</v>
      </c>
      <c r="AA1448" s="46">
        <f t="shared" si="399"/>
        <v>20.598999999999926</v>
      </c>
      <c r="AB1448" s="49">
        <v>-6.2659999170128025</v>
      </c>
      <c r="AC1448" s="49">
        <v>-14.706889999999992</v>
      </c>
      <c r="AD1448" s="49"/>
      <c r="AE1448" s="49"/>
      <c r="AF1448" s="46">
        <f t="shared" si="400"/>
        <v>-20.972889917012793</v>
      </c>
      <c r="AG1448" s="49"/>
      <c r="AH1448" s="49"/>
      <c r="AI1448" s="49"/>
      <c r="AJ1448" s="49"/>
      <c r="AK1448" s="46">
        <f t="shared" si="401"/>
        <v>0</v>
      </c>
      <c r="AL1448" s="48"/>
      <c r="AM1448" s="48"/>
      <c r="AN1448" s="50">
        <f>IFERROR(VLOOKUP($F1448,Ref_Param!$L:$M,2,0),0)*M1448</f>
        <v>0</v>
      </c>
      <c r="AO1448" s="50">
        <f>IFERROR(VLOOKUP($F1448,Ref_Param!$L:$M,2,0),0)*N1448</f>
        <v>0</v>
      </c>
      <c r="AP1448" s="50">
        <f>IFERROR(VLOOKUP($F1448,Ref_Param!$L:$M,2,0),0)*O1448</f>
        <v>0</v>
      </c>
      <c r="AQ1448" s="50">
        <f>IFERROR(VLOOKUP($F1448,Ref_Param!$L:$M,2,0),0)*P1448</f>
        <v>0</v>
      </c>
      <c r="AR1448" s="51">
        <f t="shared" si="402"/>
        <v>0</v>
      </c>
      <c r="AS1448" s="52">
        <f>IFERROR(VLOOKUP($F1448,Ref_Param!$L:$M,2,0),0)*R1448</f>
        <v>0</v>
      </c>
      <c r="AT1448" s="52">
        <f>IFERROR(VLOOKUP($F1448,Ref_Param!$L:$M,2,0),0)*S1448</f>
        <v>0</v>
      </c>
      <c r="AU1448" s="52">
        <f>IFERROR(VLOOKUP($F1448,Ref_Param!$L:$M,2,0),0)*T1448</f>
        <v>0</v>
      </c>
      <c r="AV1448" s="52">
        <f>IFERROR(VLOOKUP($F1448,Ref_Param!$L:$M,2,0),0)*U1448</f>
        <v>0</v>
      </c>
      <c r="AW1448" s="53">
        <f t="shared" si="403"/>
        <v>0</v>
      </c>
      <c r="AX1448" s="54">
        <f>IFERROR(VLOOKUP($F1448,Ref_Param!$L:$M,2,0),0)*W1448</f>
        <v>7.8885237921382453E-2</v>
      </c>
      <c r="AY1448" s="54">
        <f>IFERROR(VLOOKUP($F1448,Ref_Param!$L:$M,2,0),0)*X1448</f>
        <v>-4.9933065595716281E-2</v>
      </c>
      <c r="AZ1448" s="54">
        <f>IFERROR(VLOOKUP($F1448,Ref_Param!$L:$M,2,0),0)*Y1448</f>
        <v>0.19940367530728934</v>
      </c>
      <c r="BA1448" s="54">
        <f>IFERROR(VLOOKUP($F1448,Ref_Param!$L:$M,2,0),0)*Z1448</f>
        <v>2.2331751247414038E-2</v>
      </c>
      <c r="BB1448" s="55">
        <f t="shared" si="404"/>
        <v>0.25068759888036957</v>
      </c>
      <c r="BC1448" s="56">
        <f>IFERROR(VLOOKUP($F1448,Ref_Param!$L:$M,2,0),0)*AB1448</f>
        <v>-7.625654030683722E-2</v>
      </c>
      <c r="BD1448" s="56">
        <f>IFERROR(VLOOKUP($F1448,Ref_Param!$L:$M,2,0),0)*AC1448</f>
        <v>-0.17898125836680079</v>
      </c>
      <c r="BE1448" s="56">
        <f>IFERROR(VLOOKUP($F1448,Ref_Param!$L:$M,2,0),0)*AD1448</f>
        <v>0</v>
      </c>
      <c r="BF1448" s="56">
        <f>IFERROR(VLOOKUP($F1448,Ref_Param!$L:$M,2,0),0)*AE1448</f>
        <v>0</v>
      </c>
      <c r="BG1448" s="57">
        <f t="shared" si="405"/>
        <v>-0.25523779867363799</v>
      </c>
      <c r="BH1448" s="56">
        <f>IFERROR(VLOOKUP($F1448,Ref_Param!$L:$M,2,0),0)*AG1448</f>
        <v>0</v>
      </c>
      <c r="BI1448" s="56">
        <f>IFERROR(VLOOKUP($F1448,Ref_Param!$L:$M,2,0),0)*AH1448</f>
        <v>0</v>
      </c>
      <c r="BJ1448" s="56">
        <f>IFERROR(VLOOKUP($F1448,Ref_Param!$L:$M,2,0),0)*AI1448</f>
        <v>0</v>
      </c>
      <c r="BK1448" s="56">
        <f>IFERROR(VLOOKUP($F1448,Ref_Param!$L:$M,2,0),0)*AJ1448</f>
        <v>0</v>
      </c>
      <c r="BL1448" s="57">
        <f t="shared" si="406"/>
        <v>0</v>
      </c>
      <c r="BM1448" s="58">
        <f>IFERROR(VLOOKUP($F1448,Ref_Param!$L:$M,2,0),0)*AL1448</f>
        <v>0</v>
      </c>
      <c r="BN1448" s="59">
        <f>IFERROR(VLOOKUP($F1448,Ref_Param!$L:$M,2,0),0)*AM1448</f>
        <v>0</v>
      </c>
    </row>
    <row r="1449" spans="1:66" ht="15" customHeight="1" x14ac:dyDescent="0.3">
      <c r="A1449" s="91" t="str">
        <f t="shared" si="396"/>
        <v>EAISDigital - Business Process Management (Pega)</v>
      </c>
      <c r="B1449" s="43" t="s">
        <v>4152</v>
      </c>
      <c r="C1449" s="43" t="s">
        <v>4155</v>
      </c>
      <c r="D1449" s="43" t="s">
        <v>5767</v>
      </c>
      <c r="E1449" s="66" t="s">
        <v>5768</v>
      </c>
      <c r="F1449" s="43" t="s">
        <v>20</v>
      </c>
      <c r="G1449" s="44" t="s">
        <v>1052</v>
      </c>
      <c r="H1449" s="41" t="s">
        <v>25</v>
      </c>
      <c r="I1449" s="66" t="s">
        <v>26</v>
      </c>
      <c r="J1449" s="43"/>
      <c r="K1449" s="66"/>
      <c r="L1449" s="43" t="s">
        <v>4110</v>
      </c>
      <c r="M1449" s="7"/>
      <c r="N1449" s="7"/>
      <c r="O1449" s="7"/>
      <c r="P1449" s="7"/>
      <c r="Q1449" s="46">
        <f t="shared" si="397"/>
        <v>0</v>
      </c>
      <c r="R1449" s="7"/>
      <c r="S1449" s="7"/>
      <c r="T1449" s="7"/>
      <c r="U1449" s="7"/>
      <c r="V1449" s="46">
        <f t="shared" si="398"/>
        <v>0</v>
      </c>
      <c r="W1449" s="7"/>
      <c r="X1449" s="7"/>
      <c r="Y1449" s="7"/>
      <c r="Z1449" s="7"/>
      <c r="AA1449" s="46">
        <f t="shared" si="399"/>
        <v>0</v>
      </c>
      <c r="AB1449" s="49"/>
      <c r="AC1449" s="49"/>
      <c r="AD1449" s="49">
        <v>80</v>
      </c>
      <c r="AE1449" s="49">
        <v>120</v>
      </c>
      <c r="AF1449" s="46">
        <f t="shared" si="400"/>
        <v>200</v>
      </c>
      <c r="AG1449" s="49">
        <v>135</v>
      </c>
      <c r="AH1449" s="49">
        <v>180</v>
      </c>
      <c r="AI1449" s="49">
        <v>240</v>
      </c>
      <c r="AJ1449" s="49">
        <v>247</v>
      </c>
      <c r="AK1449" s="46">
        <f t="shared" si="401"/>
        <v>802</v>
      </c>
      <c r="AL1449" s="48"/>
      <c r="AM1449" s="48"/>
      <c r="AN1449" s="50">
        <f>IFERROR(VLOOKUP($F1449,Ref_Param!$L:$M,2,0),0)*M1449</f>
        <v>0</v>
      </c>
      <c r="AO1449" s="50">
        <f>IFERROR(VLOOKUP($F1449,Ref_Param!$L:$M,2,0),0)*N1449</f>
        <v>0</v>
      </c>
      <c r="AP1449" s="50">
        <f>IFERROR(VLOOKUP($F1449,Ref_Param!$L:$M,2,0),0)*O1449</f>
        <v>0</v>
      </c>
      <c r="AQ1449" s="50">
        <f>IFERROR(VLOOKUP($F1449,Ref_Param!$L:$M,2,0),0)*P1449</f>
        <v>0</v>
      </c>
      <c r="AR1449" s="51">
        <f t="shared" si="402"/>
        <v>0</v>
      </c>
      <c r="AS1449" s="52">
        <f>IFERROR(VLOOKUP($F1449,Ref_Param!$L:$M,2,0),0)*R1449</f>
        <v>0</v>
      </c>
      <c r="AT1449" s="52">
        <f>IFERROR(VLOOKUP($F1449,Ref_Param!$L:$M,2,0),0)*S1449</f>
        <v>0</v>
      </c>
      <c r="AU1449" s="52">
        <f>IFERROR(VLOOKUP($F1449,Ref_Param!$L:$M,2,0),0)*T1449</f>
        <v>0</v>
      </c>
      <c r="AV1449" s="52">
        <f>IFERROR(VLOOKUP($F1449,Ref_Param!$L:$M,2,0),0)*U1449</f>
        <v>0</v>
      </c>
      <c r="AW1449" s="53">
        <f t="shared" si="403"/>
        <v>0</v>
      </c>
      <c r="AX1449" s="54">
        <f>IFERROR(VLOOKUP($F1449,Ref_Param!$L:$M,2,0),0)*W1449</f>
        <v>0</v>
      </c>
      <c r="AY1449" s="54">
        <f>IFERROR(VLOOKUP($F1449,Ref_Param!$L:$M,2,0),0)*X1449</f>
        <v>0</v>
      </c>
      <c r="AZ1449" s="54">
        <f>IFERROR(VLOOKUP($F1449,Ref_Param!$L:$M,2,0),0)*Y1449</f>
        <v>0</v>
      </c>
      <c r="BA1449" s="54">
        <f>IFERROR(VLOOKUP($F1449,Ref_Param!$L:$M,2,0),0)*Z1449</f>
        <v>0</v>
      </c>
      <c r="BB1449" s="55">
        <f t="shared" si="404"/>
        <v>0</v>
      </c>
      <c r="BC1449" s="56">
        <f>IFERROR(VLOOKUP($F1449,Ref_Param!$L:$M,2,0),0)*AB1449</f>
        <v>0</v>
      </c>
      <c r="BD1449" s="56">
        <f>IFERROR(VLOOKUP($F1449,Ref_Param!$L:$M,2,0),0)*AC1449</f>
        <v>0</v>
      </c>
      <c r="BE1449" s="56">
        <f>IFERROR(VLOOKUP($F1449,Ref_Param!$L:$M,2,0),0)*AD1449</f>
        <v>80</v>
      </c>
      <c r="BF1449" s="56">
        <f>IFERROR(VLOOKUP($F1449,Ref_Param!$L:$M,2,0),0)*AE1449</f>
        <v>120</v>
      </c>
      <c r="BG1449" s="57">
        <f t="shared" si="405"/>
        <v>200</v>
      </c>
      <c r="BH1449" s="56">
        <f>IFERROR(VLOOKUP($F1449,Ref_Param!$L:$M,2,0),0)*AG1449</f>
        <v>135</v>
      </c>
      <c r="BI1449" s="56">
        <f>IFERROR(VLOOKUP($F1449,Ref_Param!$L:$M,2,0),0)*AH1449</f>
        <v>180</v>
      </c>
      <c r="BJ1449" s="56">
        <f>IFERROR(VLOOKUP($F1449,Ref_Param!$L:$M,2,0),0)*AI1449</f>
        <v>240</v>
      </c>
      <c r="BK1449" s="56">
        <f>IFERROR(VLOOKUP($F1449,Ref_Param!$L:$M,2,0),0)*AJ1449</f>
        <v>247</v>
      </c>
      <c r="BL1449" s="57">
        <f t="shared" si="406"/>
        <v>802</v>
      </c>
      <c r="BM1449" s="58">
        <f>IFERROR(VLOOKUP($F1449,Ref_Param!$L:$M,2,0),0)*AL1449</f>
        <v>0</v>
      </c>
      <c r="BN1449" s="59">
        <f>IFERROR(VLOOKUP($F1449,Ref_Param!$L:$M,2,0),0)*AM1449</f>
        <v>0</v>
      </c>
    </row>
    <row r="1450" spans="1:66" ht="15" customHeight="1" x14ac:dyDescent="0.3">
      <c r="A1450" s="91" t="str">
        <f t="shared" si="396"/>
        <v>EAISDigital - Business Process Management (Pega)</v>
      </c>
      <c r="B1450" s="43" t="s">
        <v>4152</v>
      </c>
      <c r="C1450" s="43" t="s">
        <v>4155</v>
      </c>
      <c r="D1450" s="43" t="s">
        <v>2956</v>
      </c>
      <c r="E1450" s="43" t="s">
        <v>7464</v>
      </c>
      <c r="F1450" s="43" t="s">
        <v>20</v>
      </c>
      <c r="G1450" s="44" t="s">
        <v>1052</v>
      </c>
      <c r="H1450" s="41" t="s">
        <v>5426</v>
      </c>
      <c r="I1450" s="66" t="s">
        <v>26</v>
      </c>
      <c r="J1450" s="43"/>
      <c r="K1450" s="66"/>
      <c r="L1450" s="43" t="s">
        <v>4110</v>
      </c>
      <c r="M1450" s="7"/>
      <c r="N1450" s="7"/>
      <c r="O1450" s="7"/>
      <c r="P1450" s="7"/>
      <c r="Q1450" s="46">
        <f t="shared" si="397"/>
        <v>0</v>
      </c>
      <c r="R1450" s="7"/>
      <c r="S1450" s="7"/>
      <c r="T1450" s="7"/>
      <c r="U1450" s="7"/>
      <c r="V1450" s="46">
        <f t="shared" si="398"/>
        <v>0</v>
      </c>
      <c r="W1450" s="7"/>
      <c r="X1450" s="7"/>
      <c r="Y1450" s="7"/>
      <c r="Z1450" s="7"/>
      <c r="AA1450" s="46">
        <f t="shared" si="399"/>
        <v>0</v>
      </c>
      <c r="AB1450" s="49"/>
      <c r="AC1450" s="49"/>
      <c r="AD1450" s="49">
        <v>0</v>
      </c>
      <c r="AE1450" s="49">
        <v>1100</v>
      </c>
      <c r="AF1450" s="46">
        <f t="shared" si="400"/>
        <v>1100</v>
      </c>
      <c r="AG1450" s="49">
        <v>310</v>
      </c>
      <c r="AH1450" s="49">
        <v>450</v>
      </c>
      <c r="AI1450" s="49">
        <v>475</v>
      </c>
      <c r="AJ1450" s="49">
        <v>575</v>
      </c>
      <c r="AK1450" s="46">
        <f t="shared" si="401"/>
        <v>1810</v>
      </c>
      <c r="AL1450" s="48"/>
      <c r="AM1450" s="48"/>
      <c r="AN1450" s="50">
        <f>IFERROR(VLOOKUP($F1450,Ref_Param!$L:$M,2,0),0)*M1450</f>
        <v>0</v>
      </c>
      <c r="AO1450" s="50">
        <f>IFERROR(VLOOKUP($F1450,Ref_Param!$L:$M,2,0),0)*N1450</f>
        <v>0</v>
      </c>
      <c r="AP1450" s="50">
        <f>IFERROR(VLOOKUP($F1450,Ref_Param!$L:$M,2,0),0)*O1450</f>
        <v>0</v>
      </c>
      <c r="AQ1450" s="50">
        <f>IFERROR(VLOOKUP($F1450,Ref_Param!$L:$M,2,0),0)*P1450</f>
        <v>0</v>
      </c>
      <c r="AR1450" s="51">
        <f t="shared" si="402"/>
        <v>0</v>
      </c>
      <c r="AS1450" s="52">
        <f>IFERROR(VLOOKUP($F1450,Ref_Param!$L:$M,2,0),0)*R1450</f>
        <v>0</v>
      </c>
      <c r="AT1450" s="52">
        <f>IFERROR(VLOOKUP($F1450,Ref_Param!$L:$M,2,0),0)*S1450</f>
        <v>0</v>
      </c>
      <c r="AU1450" s="52">
        <f>IFERROR(VLOOKUP($F1450,Ref_Param!$L:$M,2,0),0)*T1450</f>
        <v>0</v>
      </c>
      <c r="AV1450" s="52">
        <f>IFERROR(VLOOKUP($F1450,Ref_Param!$L:$M,2,0),0)*U1450</f>
        <v>0</v>
      </c>
      <c r="AW1450" s="53">
        <f t="shared" si="403"/>
        <v>0</v>
      </c>
      <c r="AX1450" s="54">
        <f>IFERROR(VLOOKUP($F1450,Ref_Param!$L:$M,2,0),0)*W1450</f>
        <v>0</v>
      </c>
      <c r="AY1450" s="54">
        <f>IFERROR(VLOOKUP($F1450,Ref_Param!$L:$M,2,0),0)*X1450</f>
        <v>0</v>
      </c>
      <c r="AZ1450" s="54">
        <f>IFERROR(VLOOKUP($F1450,Ref_Param!$L:$M,2,0),0)*Y1450</f>
        <v>0</v>
      </c>
      <c r="BA1450" s="54">
        <f>IFERROR(VLOOKUP($F1450,Ref_Param!$L:$M,2,0),0)*Z1450</f>
        <v>0</v>
      </c>
      <c r="BB1450" s="55">
        <f t="shared" si="404"/>
        <v>0</v>
      </c>
      <c r="BC1450" s="56">
        <f>IFERROR(VLOOKUP($F1450,Ref_Param!$L:$M,2,0),0)*AB1450</f>
        <v>0</v>
      </c>
      <c r="BD1450" s="56">
        <f>IFERROR(VLOOKUP($F1450,Ref_Param!$L:$M,2,0),0)*AC1450</f>
        <v>0</v>
      </c>
      <c r="BE1450" s="56">
        <f>IFERROR(VLOOKUP($F1450,Ref_Param!$L:$M,2,0),0)*AD1450</f>
        <v>0</v>
      </c>
      <c r="BF1450" s="56">
        <f>IFERROR(VLOOKUP($F1450,Ref_Param!$L:$M,2,0),0)*AE1450</f>
        <v>1100</v>
      </c>
      <c r="BG1450" s="57">
        <f t="shared" si="405"/>
        <v>1100</v>
      </c>
      <c r="BH1450" s="56">
        <f>IFERROR(VLOOKUP($F1450,Ref_Param!$L:$M,2,0),0)*AG1450</f>
        <v>310</v>
      </c>
      <c r="BI1450" s="56">
        <f>IFERROR(VLOOKUP($F1450,Ref_Param!$L:$M,2,0),0)*AH1450</f>
        <v>450</v>
      </c>
      <c r="BJ1450" s="56">
        <f>IFERROR(VLOOKUP($F1450,Ref_Param!$L:$M,2,0),0)*AI1450</f>
        <v>475</v>
      </c>
      <c r="BK1450" s="56">
        <f>IFERROR(VLOOKUP($F1450,Ref_Param!$L:$M,2,0),0)*AJ1450</f>
        <v>575</v>
      </c>
      <c r="BL1450" s="57">
        <f t="shared" si="406"/>
        <v>1810</v>
      </c>
      <c r="BM1450" s="58">
        <f>IFERROR(VLOOKUP($F1450,Ref_Param!$L:$M,2,0),0)*AL1450</f>
        <v>0</v>
      </c>
      <c r="BN1450" s="59">
        <f>IFERROR(VLOOKUP($F1450,Ref_Param!$L:$M,2,0),0)*AM1450</f>
        <v>0</v>
      </c>
    </row>
    <row r="1451" spans="1:66" ht="15" customHeight="1" x14ac:dyDescent="0.3">
      <c r="A1451" s="91" t="str">
        <f t="shared" si="396"/>
        <v>EAISDigital - Business Process Management (Pega)</v>
      </c>
      <c r="B1451" s="43" t="s">
        <v>4152</v>
      </c>
      <c r="C1451" s="43" t="s">
        <v>4155</v>
      </c>
      <c r="D1451" s="43" t="s">
        <v>5280</v>
      </c>
      <c r="E1451" s="66" t="s">
        <v>5280</v>
      </c>
      <c r="F1451" s="43" t="s">
        <v>20</v>
      </c>
      <c r="G1451" s="44" t="s">
        <v>1052</v>
      </c>
      <c r="H1451" s="41" t="s">
        <v>37</v>
      </c>
      <c r="I1451" s="66" t="s">
        <v>26</v>
      </c>
      <c r="J1451" s="43"/>
      <c r="K1451" s="66"/>
      <c r="L1451" s="43" t="s">
        <v>4110</v>
      </c>
      <c r="M1451" s="7"/>
      <c r="N1451" s="7"/>
      <c r="O1451" s="7"/>
      <c r="P1451" s="7"/>
      <c r="Q1451" s="46">
        <f t="shared" si="397"/>
        <v>0</v>
      </c>
      <c r="R1451" s="7"/>
      <c r="S1451" s="7"/>
      <c r="T1451" s="7"/>
      <c r="U1451" s="7"/>
      <c r="V1451" s="46">
        <f t="shared" si="398"/>
        <v>0</v>
      </c>
      <c r="W1451" s="7"/>
      <c r="X1451" s="7"/>
      <c r="Y1451" s="7"/>
      <c r="Z1451" s="7"/>
      <c r="AA1451" s="46">
        <f t="shared" si="399"/>
        <v>0</v>
      </c>
      <c r="AB1451" s="49"/>
      <c r="AC1451" s="49"/>
      <c r="AD1451" s="49">
        <v>30</v>
      </c>
      <c r="AE1451" s="49">
        <v>100</v>
      </c>
      <c r="AF1451" s="46">
        <f t="shared" si="400"/>
        <v>130</v>
      </c>
      <c r="AG1451" s="49">
        <v>300</v>
      </c>
      <c r="AH1451" s="49">
        <v>350</v>
      </c>
      <c r="AI1451" s="49">
        <v>375</v>
      </c>
      <c r="AJ1451" s="49">
        <v>375</v>
      </c>
      <c r="AK1451" s="46">
        <f t="shared" si="401"/>
        <v>1400</v>
      </c>
      <c r="AL1451" s="48"/>
      <c r="AM1451" s="48"/>
      <c r="AN1451" s="50">
        <f>IFERROR(VLOOKUP($F1451,Ref_Param!$L:$M,2,0),0)*M1451</f>
        <v>0</v>
      </c>
      <c r="AO1451" s="50">
        <f>IFERROR(VLOOKUP($F1451,Ref_Param!$L:$M,2,0),0)*N1451</f>
        <v>0</v>
      </c>
      <c r="AP1451" s="50">
        <f>IFERROR(VLOOKUP($F1451,Ref_Param!$L:$M,2,0),0)*O1451</f>
        <v>0</v>
      </c>
      <c r="AQ1451" s="50">
        <f>IFERROR(VLOOKUP($F1451,Ref_Param!$L:$M,2,0),0)*P1451</f>
        <v>0</v>
      </c>
      <c r="AR1451" s="51">
        <f t="shared" si="402"/>
        <v>0</v>
      </c>
      <c r="AS1451" s="52">
        <f>IFERROR(VLOOKUP($F1451,Ref_Param!$L:$M,2,0),0)*R1451</f>
        <v>0</v>
      </c>
      <c r="AT1451" s="52">
        <f>IFERROR(VLOOKUP($F1451,Ref_Param!$L:$M,2,0),0)*S1451</f>
        <v>0</v>
      </c>
      <c r="AU1451" s="52">
        <f>IFERROR(VLOOKUP($F1451,Ref_Param!$L:$M,2,0),0)*T1451</f>
        <v>0</v>
      </c>
      <c r="AV1451" s="52">
        <f>IFERROR(VLOOKUP($F1451,Ref_Param!$L:$M,2,0),0)*U1451</f>
        <v>0</v>
      </c>
      <c r="AW1451" s="53">
        <f t="shared" si="403"/>
        <v>0</v>
      </c>
      <c r="AX1451" s="54">
        <f>IFERROR(VLOOKUP($F1451,Ref_Param!$L:$M,2,0),0)*W1451</f>
        <v>0</v>
      </c>
      <c r="AY1451" s="54">
        <f>IFERROR(VLOOKUP($F1451,Ref_Param!$L:$M,2,0),0)*X1451</f>
        <v>0</v>
      </c>
      <c r="AZ1451" s="54">
        <f>IFERROR(VLOOKUP($F1451,Ref_Param!$L:$M,2,0),0)*Y1451</f>
        <v>0</v>
      </c>
      <c r="BA1451" s="54">
        <f>IFERROR(VLOOKUP($F1451,Ref_Param!$L:$M,2,0),0)*Z1451</f>
        <v>0</v>
      </c>
      <c r="BB1451" s="55">
        <f t="shared" si="404"/>
        <v>0</v>
      </c>
      <c r="BC1451" s="56">
        <f>IFERROR(VLOOKUP($F1451,Ref_Param!$L:$M,2,0),0)*AB1451</f>
        <v>0</v>
      </c>
      <c r="BD1451" s="56">
        <f>IFERROR(VLOOKUP($F1451,Ref_Param!$L:$M,2,0),0)*AC1451</f>
        <v>0</v>
      </c>
      <c r="BE1451" s="56">
        <f>IFERROR(VLOOKUP($F1451,Ref_Param!$L:$M,2,0),0)*AD1451</f>
        <v>30</v>
      </c>
      <c r="BF1451" s="56">
        <f>IFERROR(VLOOKUP($F1451,Ref_Param!$L:$M,2,0),0)*AE1451</f>
        <v>100</v>
      </c>
      <c r="BG1451" s="57">
        <f t="shared" si="405"/>
        <v>130</v>
      </c>
      <c r="BH1451" s="56">
        <f>IFERROR(VLOOKUP($F1451,Ref_Param!$L:$M,2,0),0)*AG1451</f>
        <v>300</v>
      </c>
      <c r="BI1451" s="56">
        <f>IFERROR(VLOOKUP($F1451,Ref_Param!$L:$M,2,0),0)*AH1451</f>
        <v>350</v>
      </c>
      <c r="BJ1451" s="56">
        <f>IFERROR(VLOOKUP($F1451,Ref_Param!$L:$M,2,0),0)*AI1451</f>
        <v>375</v>
      </c>
      <c r="BK1451" s="56">
        <f>IFERROR(VLOOKUP($F1451,Ref_Param!$L:$M,2,0),0)*AJ1451</f>
        <v>375</v>
      </c>
      <c r="BL1451" s="57">
        <f t="shared" si="406"/>
        <v>1400</v>
      </c>
      <c r="BM1451" s="58">
        <f>IFERROR(VLOOKUP($F1451,Ref_Param!$L:$M,2,0),0)*AL1451</f>
        <v>0</v>
      </c>
      <c r="BN1451" s="59">
        <f>IFERROR(VLOOKUP($F1451,Ref_Param!$L:$M,2,0),0)*AM1451</f>
        <v>0</v>
      </c>
    </row>
    <row r="1452" spans="1:66" ht="15" customHeight="1" x14ac:dyDescent="0.3">
      <c r="A1452" s="91" t="str">
        <f t="shared" si="396"/>
        <v>EAISDigital - Business Process Management (Pega)</v>
      </c>
      <c r="B1452" s="43" t="s">
        <v>4152</v>
      </c>
      <c r="C1452" s="43" t="s">
        <v>4155</v>
      </c>
      <c r="D1452" s="43" t="s">
        <v>5283</v>
      </c>
      <c r="E1452" s="66" t="s">
        <v>5465</v>
      </c>
      <c r="F1452" s="43" t="s">
        <v>20</v>
      </c>
      <c r="G1452" s="44" t="s">
        <v>1052</v>
      </c>
      <c r="H1452" s="41" t="s">
        <v>25</v>
      </c>
      <c r="I1452" s="66" t="s">
        <v>26</v>
      </c>
      <c r="J1452" s="43"/>
      <c r="K1452" s="66"/>
      <c r="L1452" s="43" t="s">
        <v>4110</v>
      </c>
      <c r="M1452" s="7"/>
      <c r="N1452" s="7"/>
      <c r="O1452" s="7"/>
      <c r="P1452" s="7"/>
      <c r="Q1452" s="46">
        <f t="shared" si="397"/>
        <v>0</v>
      </c>
      <c r="R1452" s="7"/>
      <c r="S1452" s="7"/>
      <c r="T1452" s="7"/>
      <c r="U1452" s="7"/>
      <c r="V1452" s="46">
        <f t="shared" si="398"/>
        <v>0</v>
      </c>
      <c r="W1452" s="7"/>
      <c r="X1452" s="7"/>
      <c r="Y1452" s="7"/>
      <c r="Z1452" s="7"/>
      <c r="AA1452" s="46">
        <f t="shared" si="399"/>
        <v>0</v>
      </c>
      <c r="AB1452" s="49"/>
      <c r="AC1452" s="49"/>
      <c r="AD1452" s="49"/>
      <c r="AE1452" s="49"/>
      <c r="AF1452" s="46">
        <f t="shared" si="400"/>
        <v>0</v>
      </c>
      <c r="AG1452" s="49">
        <v>350</v>
      </c>
      <c r="AH1452" s="49">
        <v>250</v>
      </c>
      <c r="AI1452" s="49">
        <v>900</v>
      </c>
      <c r="AJ1452" s="49">
        <v>1200</v>
      </c>
      <c r="AK1452" s="46">
        <f t="shared" si="401"/>
        <v>2700</v>
      </c>
      <c r="AL1452" s="48"/>
      <c r="AM1452" s="48"/>
      <c r="AN1452" s="50">
        <f>IFERROR(VLOOKUP($F1452,Ref_Param!$L:$M,2,0),0)*M1452</f>
        <v>0</v>
      </c>
      <c r="AO1452" s="50">
        <f>IFERROR(VLOOKUP($F1452,Ref_Param!$L:$M,2,0),0)*N1452</f>
        <v>0</v>
      </c>
      <c r="AP1452" s="50">
        <f>IFERROR(VLOOKUP($F1452,Ref_Param!$L:$M,2,0),0)*O1452</f>
        <v>0</v>
      </c>
      <c r="AQ1452" s="50">
        <f>IFERROR(VLOOKUP($F1452,Ref_Param!$L:$M,2,0),0)*P1452</f>
        <v>0</v>
      </c>
      <c r="AR1452" s="51">
        <f t="shared" si="402"/>
        <v>0</v>
      </c>
      <c r="AS1452" s="52">
        <f>IFERROR(VLOOKUP($F1452,Ref_Param!$L:$M,2,0),0)*R1452</f>
        <v>0</v>
      </c>
      <c r="AT1452" s="52">
        <f>IFERROR(VLOOKUP($F1452,Ref_Param!$L:$M,2,0),0)*S1452</f>
        <v>0</v>
      </c>
      <c r="AU1452" s="52">
        <f>IFERROR(VLOOKUP($F1452,Ref_Param!$L:$M,2,0),0)*T1452</f>
        <v>0</v>
      </c>
      <c r="AV1452" s="52">
        <f>IFERROR(VLOOKUP($F1452,Ref_Param!$L:$M,2,0),0)*U1452</f>
        <v>0</v>
      </c>
      <c r="AW1452" s="53">
        <f t="shared" si="403"/>
        <v>0</v>
      </c>
      <c r="AX1452" s="54">
        <f>IFERROR(VLOOKUP($F1452,Ref_Param!$L:$M,2,0),0)*W1452</f>
        <v>0</v>
      </c>
      <c r="AY1452" s="54">
        <f>IFERROR(VLOOKUP($F1452,Ref_Param!$L:$M,2,0),0)*X1452</f>
        <v>0</v>
      </c>
      <c r="AZ1452" s="54">
        <f>IFERROR(VLOOKUP($F1452,Ref_Param!$L:$M,2,0),0)*Y1452</f>
        <v>0</v>
      </c>
      <c r="BA1452" s="54">
        <f>IFERROR(VLOOKUP($F1452,Ref_Param!$L:$M,2,0),0)*Z1452</f>
        <v>0</v>
      </c>
      <c r="BB1452" s="55">
        <f t="shared" si="404"/>
        <v>0</v>
      </c>
      <c r="BC1452" s="56">
        <f>IFERROR(VLOOKUP($F1452,Ref_Param!$L:$M,2,0),0)*AB1452</f>
        <v>0</v>
      </c>
      <c r="BD1452" s="56">
        <f>IFERROR(VLOOKUP($F1452,Ref_Param!$L:$M,2,0),0)*AC1452</f>
        <v>0</v>
      </c>
      <c r="BE1452" s="56">
        <f>IFERROR(VLOOKUP($F1452,Ref_Param!$L:$M,2,0),0)*AD1452</f>
        <v>0</v>
      </c>
      <c r="BF1452" s="56">
        <f>IFERROR(VLOOKUP($F1452,Ref_Param!$L:$M,2,0),0)*AE1452</f>
        <v>0</v>
      </c>
      <c r="BG1452" s="57">
        <f t="shared" si="405"/>
        <v>0</v>
      </c>
      <c r="BH1452" s="56">
        <f>IFERROR(VLOOKUP($F1452,Ref_Param!$L:$M,2,0),0)*AG1452</f>
        <v>350</v>
      </c>
      <c r="BI1452" s="56">
        <f>IFERROR(VLOOKUP($F1452,Ref_Param!$L:$M,2,0),0)*AH1452</f>
        <v>250</v>
      </c>
      <c r="BJ1452" s="56">
        <f>IFERROR(VLOOKUP($F1452,Ref_Param!$L:$M,2,0),0)*AI1452</f>
        <v>900</v>
      </c>
      <c r="BK1452" s="56">
        <f>IFERROR(VLOOKUP($F1452,Ref_Param!$L:$M,2,0),0)*AJ1452</f>
        <v>1200</v>
      </c>
      <c r="BL1452" s="57">
        <f t="shared" si="406"/>
        <v>2700</v>
      </c>
      <c r="BM1452" s="58">
        <f>IFERROR(VLOOKUP($F1452,Ref_Param!$L:$M,2,0),0)*AL1452</f>
        <v>0</v>
      </c>
      <c r="BN1452" s="59">
        <f>IFERROR(VLOOKUP($F1452,Ref_Param!$L:$M,2,0),0)*AM1452</f>
        <v>0</v>
      </c>
    </row>
    <row r="1453" spans="1:66" ht="15" customHeight="1" x14ac:dyDescent="0.3">
      <c r="A1453" s="91" t="str">
        <f t="shared" si="396"/>
        <v>EAISDigital - Business Process Management (Pega)</v>
      </c>
      <c r="B1453" s="43" t="s">
        <v>4152</v>
      </c>
      <c r="C1453" s="43" t="s">
        <v>4155</v>
      </c>
      <c r="D1453" s="43" t="s">
        <v>2956</v>
      </c>
      <c r="E1453" s="66" t="s">
        <v>7469</v>
      </c>
      <c r="F1453" s="43" t="s">
        <v>20</v>
      </c>
      <c r="G1453" s="44" t="s">
        <v>1052</v>
      </c>
      <c r="H1453" s="41" t="s">
        <v>5426</v>
      </c>
      <c r="I1453" s="66" t="s">
        <v>26</v>
      </c>
      <c r="J1453" s="43"/>
      <c r="K1453" s="66"/>
      <c r="L1453" s="43" t="s">
        <v>4110</v>
      </c>
      <c r="M1453" s="7"/>
      <c r="N1453" s="7"/>
      <c r="O1453" s="7"/>
      <c r="P1453" s="7"/>
      <c r="Q1453" s="46">
        <f t="shared" si="397"/>
        <v>0</v>
      </c>
      <c r="R1453" s="7"/>
      <c r="S1453" s="7"/>
      <c r="T1453" s="7"/>
      <c r="U1453" s="7"/>
      <c r="V1453" s="46">
        <f t="shared" si="398"/>
        <v>0</v>
      </c>
      <c r="W1453" s="7"/>
      <c r="X1453" s="7"/>
      <c r="Y1453" s="7"/>
      <c r="Z1453" s="7"/>
      <c r="AA1453" s="46">
        <f t="shared" si="399"/>
        <v>0</v>
      </c>
      <c r="AB1453" s="49"/>
      <c r="AC1453" s="49"/>
      <c r="AD1453" s="49">
        <v>0</v>
      </c>
      <c r="AE1453" s="49">
        <v>0</v>
      </c>
      <c r="AF1453" s="46">
        <f t="shared" si="400"/>
        <v>0</v>
      </c>
      <c r="AG1453" s="49">
        <v>200</v>
      </c>
      <c r="AH1453" s="49">
        <v>300</v>
      </c>
      <c r="AI1453" s="49">
        <v>250</v>
      </c>
      <c r="AJ1453" s="49">
        <v>100</v>
      </c>
      <c r="AK1453" s="46">
        <f t="shared" si="401"/>
        <v>850</v>
      </c>
      <c r="AL1453" s="48"/>
      <c r="AM1453" s="48"/>
      <c r="AN1453" s="50">
        <f>IFERROR(VLOOKUP($F1453,Ref_Param!$L:$M,2,0),0)*M1453</f>
        <v>0</v>
      </c>
      <c r="AO1453" s="50">
        <f>IFERROR(VLOOKUP($F1453,Ref_Param!$L:$M,2,0),0)*N1453</f>
        <v>0</v>
      </c>
      <c r="AP1453" s="50">
        <f>IFERROR(VLOOKUP($F1453,Ref_Param!$L:$M,2,0),0)*O1453</f>
        <v>0</v>
      </c>
      <c r="AQ1453" s="50">
        <f>IFERROR(VLOOKUP($F1453,Ref_Param!$L:$M,2,0),0)*P1453</f>
        <v>0</v>
      </c>
      <c r="AR1453" s="51">
        <f t="shared" si="402"/>
        <v>0</v>
      </c>
      <c r="AS1453" s="52">
        <f>IFERROR(VLOOKUP($F1453,Ref_Param!$L:$M,2,0),0)*R1453</f>
        <v>0</v>
      </c>
      <c r="AT1453" s="52">
        <f>IFERROR(VLOOKUP($F1453,Ref_Param!$L:$M,2,0),0)*S1453</f>
        <v>0</v>
      </c>
      <c r="AU1453" s="52">
        <f>IFERROR(VLOOKUP($F1453,Ref_Param!$L:$M,2,0),0)*T1453</f>
        <v>0</v>
      </c>
      <c r="AV1453" s="52">
        <f>IFERROR(VLOOKUP($F1453,Ref_Param!$L:$M,2,0),0)*U1453</f>
        <v>0</v>
      </c>
      <c r="AW1453" s="53">
        <f t="shared" si="403"/>
        <v>0</v>
      </c>
      <c r="AX1453" s="54">
        <f>IFERROR(VLOOKUP($F1453,Ref_Param!$L:$M,2,0),0)*W1453</f>
        <v>0</v>
      </c>
      <c r="AY1453" s="54">
        <f>IFERROR(VLOOKUP($F1453,Ref_Param!$L:$M,2,0),0)*X1453</f>
        <v>0</v>
      </c>
      <c r="AZ1453" s="54">
        <f>IFERROR(VLOOKUP($F1453,Ref_Param!$L:$M,2,0),0)*Y1453</f>
        <v>0</v>
      </c>
      <c r="BA1453" s="54">
        <f>IFERROR(VLOOKUP($F1453,Ref_Param!$L:$M,2,0),0)*Z1453</f>
        <v>0</v>
      </c>
      <c r="BB1453" s="55">
        <f t="shared" si="404"/>
        <v>0</v>
      </c>
      <c r="BC1453" s="56">
        <f>IFERROR(VLOOKUP($F1453,Ref_Param!$L:$M,2,0),0)*AB1453</f>
        <v>0</v>
      </c>
      <c r="BD1453" s="56">
        <f>IFERROR(VLOOKUP($F1453,Ref_Param!$L:$M,2,0),0)*AC1453</f>
        <v>0</v>
      </c>
      <c r="BE1453" s="56">
        <f>IFERROR(VLOOKUP($F1453,Ref_Param!$L:$M,2,0),0)*AD1453</f>
        <v>0</v>
      </c>
      <c r="BF1453" s="56">
        <f>IFERROR(VLOOKUP($F1453,Ref_Param!$L:$M,2,0),0)*AE1453</f>
        <v>0</v>
      </c>
      <c r="BG1453" s="57">
        <f t="shared" si="405"/>
        <v>0</v>
      </c>
      <c r="BH1453" s="56">
        <f>IFERROR(VLOOKUP($F1453,Ref_Param!$L:$M,2,0),0)*AG1453</f>
        <v>200</v>
      </c>
      <c r="BI1453" s="56">
        <f>IFERROR(VLOOKUP($F1453,Ref_Param!$L:$M,2,0),0)*AH1453</f>
        <v>300</v>
      </c>
      <c r="BJ1453" s="56">
        <f>IFERROR(VLOOKUP($F1453,Ref_Param!$L:$M,2,0),0)*AI1453</f>
        <v>250</v>
      </c>
      <c r="BK1453" s="56">
        <f>IFERROR(VLOOKUP($F1453,Ref_Param!$L:$M,2,0),0)*AJ1453</f>
        <v>100</v>
      </c>
      <c r="BL1453" s="57">
        <f t="shared" si="406"/>
        <v>850</v>
      </c>
      <c r="BM1453" s="58">
        <f>IFERROR(VLOOKUP($F1453,Ref_Param!$L:$M,2,0),0)*AL1453</f>
        <v>0</v>
      </c>
      <c r="BN1453" s="59">
        <f>IFERROR(VLOOKUP($F1453,Ref_Param!$L:$M,2,0),0)*AM1453</f>
        <v>0</v>
      </c>
    </row>
    <row r="1454" spans="1:66" ht="15" customHeight="1" x14ac:dyDescent="0.3">
      <c r="A1454" s="91" t="str">
        <f t="shared" si="396"/>
        <v>EAISDigital - Business Process Management (Pega)</v>
      </c>
      <c r="B1454" s="43" t="s">
        <v>4152</v>
      </c>
      <c r="C1454" s="43" t="s">
        <v>4155</v>
      </c>
      <c r="D1454" s="43" t="s">
        <v>6015</v>
      </c>
      <c r="E1454" s="66" t="s">
        <v>5284</v>
      </c>
      <c r="F1454" s="43" t="s">
        <v>20</v>
      </c>
      <c r="G1454" s="44" t="s">
        <v>1052</v>
      </c>
      <c r="H1454" s="41" t="s">
        <v>5426</v>
      </c>
      <c r="I1454" s="66" t="s">
        <v>38</v>
      </c>
      <c r="J1454" s="43"/>
      <c r="K1454" s="66"/>
      <c r="L1454" s="43" t="s">
        <v>4110</v>
      </c>
      <c r="M1454" s="7"/>
      <c r="N1454" s="7"/>
      <c r="O1454" s="7"/>
      <c r="P1454" s="7"/>
      <c r="Q1454" s="46">
        <f t="shared" si="397"/>
        <v>0</v>
      </c>
      <c r="R1454" s="7"/>
      <c r="S1454" s="7"/>
      <c r="T1454" s="7"/>
      <c r="U1454" s="7"/>
      <c r="V1454" s="46">
        <f t="shared" si="398"/>
        <v>0</v>
      </c>
      <c r="W1454" s="7"/>
      <c r="X1454" s="7"/>
      <c r="Y1454" s="7"/>
      <c r="Z1454" s="7"/>
      <c r="AA1454" s="46">
        <f t="shared" si="399"/>
        <v>0</v>
      </c>
      <c r="AB1454" s="49"/>
      <c r="AC1454" s="49"/>
      <c r="AD1454" s="49">
        <v>0</v>
      </c>
      <c r="AE1454" s="49">
        <v>0</v>
      </c>
      <c r="AF1454" s="46">
        <f t="shared" si="400"/>
        <v>0</v>
      </c>
      <c r="AG1454" s="49">
        <v>125</v>
      </c>
      <c r="AH1454" s="49">
        <v>125</v>
      </c>
      <c r="AI1454" s="49">
        <v>80</v>
      </c>
      <c r="AJ1454" s="49">
        <v>80</v>
      </c>
      <c r="AK1454" s="46">
        <f t="shared" si="401"/>
        <v>410</v>
      </c>
      <c r="AL1454" s="48"/>
      <c r="AM1454" s="48"/>
      <c r="AN1454" s="50">
        <f>IFERROR(VLOOKUP($F1454,Ref_Param!$L:$M,2,0),0)*M1454</f>
        <v>0</v>
      </c>
      <c r="AO1454" s="50">
        <f>IFERROR(VLOOKUP($F1454,Ref_Param!$L:$M,2,0),0)*N1454</f>
        <v>0</v>
      </c>
      <c r="AP1454" s="50">
        <f>IFERROR(VLOOKUP($F1454,Ref_Param!$L:$M,2,0),0)*O1454</f>
        <v>0</v>
      </c>
      <c r="AQ1454" s="50">
        <f>IFERROR(VLOOKUP($F1454,Ref_Param!$L:$M,2,0),0)*P1454</f>
        <v>0</v>
      </c>
      <c r="AR1454" s="51">
        <f t="shared" si="402"/>
        <v>0</v>
      </c>
      <c r="AS1454" s="52">
        <f>IFERROR(VLOOKUP($F1454,Ref_Param!$L:$M,2,0),0)*R1454</f>
        <v>0</v>
      </c>
      <c r="AT1454" s="52">
        <f>IFERROR(VLOOKUP($F1454,Ref_Param!$L:$M,2,0),0)*S1454</f>
        <v>0</v>
      </c>
      <c r="AU1454" s="52">
        <f>IFERROR(VLOOKUP($F1454,Ref_Param!$L:$M,2,0),0)*T1454</f>
        <v>0</v>
      </c>
      <c r="AV1454" s="52">
        <f>IFERROR(VLOOKUP($F1454,Ref_Param!$L:$M,2,0),0)*U1454</f>
        <v>0</v>
      </c>
      <c r="AW1454" s="53">
        <f t="shared" si="403"/>
        <v>0</v>
      </c>
      <c r="AX1454" s="54">
        <f>IFERROR(VLOOKUP($F1454,Ref_Param!$L:$M,2,0),0)*W1454</f>
        <v>0</v>
      </c>
      <c r="AY1454" s="54">
        <f>IFERROR(VLOOKUP($F1454,Ref_Param!$L:$M,2,0),0)*X1454</f>
        <v>0</v>
      </c>
      <c r="AZ1454" s="54">
        <f>IFERROR(VLOOKUP($F1454,Ref_Param!$L:$M,2,0),0)*Y1454</f>
        <v>0</v>
      </c>
      <c r="BA1454" s="54">
        <f>IFERROR(VLOOKUP($F1454,Ref_Param!$L:$M,2,0),0)*Z1454</f>
        <v>0</v>
      </c>
      <c r="BB1454" s="55">
        <f t="shared" si="404"/>
        <v>0</v>
      </c>
      <c r="BC1454" s="56">
        <f>IFERROR(VLOOKUP($F1454,Ref_Param!$L:$M,2,0),0)*AB1454</f>
        <v>0</v>
      </c>
      <c r="BD1454" s="56">
        <f>IFERROR(VLOOKUP($F1454,Ref_Param!$L:$M,2,0),0)*AC1454</f>
        <v>0</v>
      </c>
      <c r="BE1454" s="56">
        <f>IFERROR(VLOOKUP($F1454,Ref_Param!$L:$M,2,0),0)*AD1454</f>
        <v>0</v>
      </c>
      <c r="BF1454" s="56">
        <f>IFERROR(VLOOKUP($F1454,Ref_Param!$L:$M,2,0),0)*AE1454</f>
        <v>0</v>
      </c>
      <c r="BG1454" s="57">
        <f t="shared" si="405"/>
        <v>0</v>
      </c>
      <c r="BH1454" s="56">
        <f>IFERROR(VLOOKUP($F1454,Ref_Param!$L:$M,2,0),0)*AG1454</f>
        <v>125</v>
      </c>
      <c r="BI1454" s="56">
        <f>IFERROR(VLOOKUP($F1454,Ref_Param!$L:$M,2,0),0)*AH1454</f>
        <v>125</v>
      </c>
      <c r="BJ1454" s="56">
        <f>IFERROR(VLOOKUP($F1454,Ref_Param!$L:$M,2,0),0)*AI1454</f>
        <v>80</v>
      </c>
      <c r="BK1454" s="56">
        <f>IFERROR(VLOOKUP($F1454,Ref_Param!$L:$M,2,0),0)*AJ1454</f>
        <v>80</v>
      </c>
      <c r="BL1454" s="57">
        <f t="shared" si="406"/>
        <v>410</v>
      </c>
      <c r="BM1454" s="58">
        <f>IFERROR(VLOOKUP($F1454,Ref_Param!$L:$M,2,0),0)*AL1454</f>
        <v>0</v>
      </c>
      <c r="BN1454" s="59">
        <f>IFERROR(VLOOKUP($F1454,Ref_Param!$L:$M,2,0),0)*AM1454</f>
        <v>0</v>
      </c>
    </row>
    <row r="1455" spans="1:66" ht="15" customHeight="1" x14ac:dyDescent="0.3">
      <c r="A1455" s="91" t="str">
        <f t="shared" si="396"/>
        <v>EAISDigital - Business Process Management (Pega)</v>
      </c>
      <c r="B1455" s="43" t="s">
        <v>4152</v>
      </c>
      <c r="C1455" s="43" t="s">
        <v>4155</v>
      </c>
      <c r="D1455" s="43" t="s">
        <v>4747</v>
      </c>
      <c r="E1455" s="66" t="s">
        <v>4748</v>
      </c>
      <c r="F1455" s="43" t="s">
        <v>20</v>
      </c>
      <c r="G1455" s="44" t="s">
        <v>1052</v>
      </c>
      <c r="H1455" s="41" t="s">
        <v>31</v>
      </c>
      <c r="I1455" s="66" t="s">
        <v>26</v>
      </c>
      <c r="J1455" s="43"/>
      <c r="K1455" s="66"/>
      <c r="L1455" s="43" t="s">
        <v>4110</v>
      </c>
      <c r="M1455" s="7">
        <v>0</v>
      </c>
      <c r="N1455" s="7">
        <v>0</v>
      </c>
      <c r="O1455" s="7">
        <v>0</v>
      </c>
      <c r="P1455" s="7">
        <v>0</v>
      </c>
      <c r="Q1455" s="46">
        <f t="shared" si="397"/>
        <v>0</v>
      </c>
      <c r="R1455" s="7">
        <v>0</v>
      </c>
      <c r="S1455" s="7">
        <v>0</v>
      </c>
      <c r="T1455" s="7">
        <v>0</v>
      </c>
      <c r="U1455" s="7">
        <v>67.245991826179392</v>
      </c>
      <c r="V1455" s="46">
        <f t="shared" si="398"/>
        <v>67.245991826179392</v>
      </c>
      <c r="W1455" s="7">
        <v>112.31711325026066</v>
      </c>
      <c r="X1455" s="7">
        <v>226.11739062399928</v>
      </c>
      <c r="Y1455" s="7">
        <v>230.0160795154174</v>
      </c>
      <c r="Z1455" s="7">
        <v>207.57995582691598</v>
      </c>
      <c r="AA1455" s="46">
        <f t="shared" si="399"/>
        <v>776.0305392165933</v>
      </c>
      <c r="AB1455" s="49">
        <v>112.38230024160418</v>
      </c>
      <c r="AC1455" s="49">
        <v>108.66069393065254</v>
      </c>
      <c r="AD1455" s="49"/>
      <c r="AE1455" s="49"/>
      <c r="AF1455" s="46">
        <f t="shared" si="400"/>
        <v>221.04299417225673</v>
      </c>
      <c r="AG1455" s="49"/>
      <c r="AH1455" s="49"/>
      <c r="AI1455" s="49"/>
      <c r="AJ1455" s="49"/>
      <c r="AK1455" s="46">
        <f t="shared" si="401"/>
        <v>0</v>
      </c>
      <c r="AL1455" s="48"/>
      <c r="AM1455" s="48"/>
      <c r="AN1455" s="50">
        <f>IFERROR(VLOOKUP($F1455,Ref_Param!$L:$M,2,0),0)*M1455</f>
        <v>0</v>
      </c>
      <c r="AO1455" s="50">
        <f>IFERROR(VLOOKUP($F1455,Ref_Param!$L:$M,2,0),0)*N1455</f>
        <v>0</v>
      </c>
      <c r="AP1455" s="50">
        <f>IFERROR(VLOOKUP($F1455,Ref_Param!$L:$M,2,0),0)*O1455</f>
        <v>0</v>
      </c>
      <c r="AQ1455" s="50">
        <f>IFERROR(VLOOKUP($F1455,Ref_Param!$L:$M,2,0),0)*P1455</f>
        <v>0</v>
      </c>
      <c r="AR1455" s="51">
        <f t="shared" si="402"/>
        <v>0</v>
      </c>
      <c r="AS1455" s="52">
        <f>IFERROR(VLOOKUP($F1455,Ref_Param!$L:$M,2,0),0)*R1455</f>
        <v>0</v>
      </c>
      <c r="AT1455" s="52">
        <f>IFERROR(VLOOKUP($F1455,Ref_Param!$L:$M,2,0),0)*S1455</f>
        <v>0</v>
      </c>
      <c r="AU1455" s="52">
        <f>IFERROR(VLOOKUP($F1455,Ref_Param!$L:$M,2,0),0)*T1455</f>
        <v>0</v>
      </c>
      <c r="AV1455" s="52">
        <f>IFERROR(VLOOKUP($F1455,Ref_Param!$L:$M,2,0),0)*U1455</f>
        <v>67.245991826179392</v>
      </c>
      <c r="AW1455" s="53">
        <f t="shared" si="403"/>
        <v>67.245991826179392</v>
      </c>
      <c r="AX1455" s="54">
        <f>IFERROR(VLOOKUP($F1455,Ref_Param!$L:$M,2,0),0)*W1455</f>
        <v>112.31711325026066</v>
      </c>
      <c r="AY1455" s="54">
        <f>IFERROR(VLOOKUP($F1455,Ref_Param!$L:$M,2,0),0)*X1455</f>
        <v>226.11739062399928</v>
      </c>
      <c r="AZ1455" s="54">
        <f>IFERROR(VLOOKUP($F1455,Ref_Param!$L:$M,2,0),0)*Y1455</f>
        <v>230.0160795154174</v>
      </c>
      <c r="BA1455" s="54">
        <f>IFERROR(VLOOKUP($F1455,Ref_Param!$L:$M,2,0),0)*Z1455</f>
        <v>207.57995582691598</v>
      </c>
      <c r="BB1455" s="55">
        <f t="shared" si="404"/>
        <v>776.0305392165933</v>
      </c>
      <c r="BC1455" s="56">
        <f>IFERROR(VLOOKUP($F1455,Ref_Param!$L:$M,2,0),0)*AB1455</f>
        <v>112.38230024160418</v>
      </c>
      <c r="BD1455" s="56">
        <f>IFERROR(VLOOKUP($F1455,Ref_Param!$L:$M,2,0),0)*AC1455</f>
        <v>108.66069393065254</v>
      </c>
      <c r="BE1455" s="56">
        <f>IFERROR(VLOOKUP($F1455,Ref_Param!$L:$M,2,0),0)*AD1455</f>
        <v>0</v>
      </c>
      <c r="BF1455" s="56">
        <f>IFERROR(VLOOKUP($F1455,Ref_Param!$L:$M,2,0),0)*AE1455</f>
        <v>0</v>
      </c>
      <c r="BG1455" s="57">
        <f t="shared" si="405"/>
        <v>221.04299417225673</v>
      </c>
      <c r="BH1455" s="56">
        <f>IFERROR(VLOOKUP($F1455,Ref_Param!$L:$M,2,0),0)*AG1455</f>
        <v>0</v>
      </c>
      <c r="BI1455" s="56">
        <f>IFERROR(VLOOKUP($F1455,Ref_Param!$L:$M,2,0),0)*AH1455</f>
        <v>0</v>
      </c>
      <c r="BJ1455" s="56">
        <f>IFERROR(VLOOKUP($F1455,Ref_Param!$L:$M,2,0),0)*AI1455</f>
        <v>0</v>
      </c>
      <c r="BK1455" s="56">
        <f>IFERROR(VLOOKUP($F1455,Ref_Param!$L:$M,2,0),0)*AJ1455</f>
        <v>0</v>
      </c>
      <c r="BL1455" s="57">
        <f t="shared" si="406"/>
        <v>0</v>
      </c>
      <c r="BM1455" s="58">
        <f>IFERROR(VLOOKUP($F1455,Ref_Param!$L:$M,2,0),0)*AL1455</f>
        <v>0</v>
      </c>
      <c r="BN1455" s="59">
        <f>IFERROR(VLOOKUP($F1455,Ref_Param!$L:$M,2,0),0)*AM1455</f>
        <v>0</v>
      </c>
    </row>
    <row r="1456" spans="1:66" ht="15" customHeight="1" x14ac:dyDescent="0.3">
      <c r="A1456" s="91" t="str">
        <f t="shared" si="396"/>
        <v>EAISDigital - Business Process Management (Pega)</v>
      </c>
      <c r="B1456" s="43" t="s">
        <v>4152</v>
      </c>
      <c r="C1456" s="43" t="s">
        <v>4155</v>
      </c>
      <c r="D1456" s="43" t="s">
        <v>4747</v>
      </c>
      <c r="E1456" s="66" t="s">
        <v>4748</v>
      </c>
      <c r="F1456" s="43" t="s">
        <v>20</v>
      </c>
      <c r="G1456" s="44" t="s">
        <v>1052</v>
      </c>
      <c r="H1456" s="41" t="s">
        <v>31</v>
      </c>
      <c r="I1456" s="66" t="s">
        <v>26</v>
      </c>
      <c r="J1456" s="43"/>
      <c r="K1456" s="66"/>
      <c r="L1456" s="43" t="s">
        <v>4110</v>
      </c>
      <c r="M1456" s="7"/>
      <c r="N1456" s="7"/>
      <c r="O1456" s="7"/>
      <c r="P1456" s="7"/>
      <c r="Q1456" s="46">
        <f t="shared" si="397"/>
        <v>0</v>
      </c>
      <c r="R1456" s="7"/>
      <c r="S1456" s="7"/>
      <c r="T1456" s="7"/>
      <c r="U1456" s="7"/>
      <c r="V1456" s="46">
        <f t="shared" si="398"/>
        <v>0</v>
      </c>
      <c r="W1456" s="7"/>
      <c r="X1456" s="7"/>
      <c r="Y1456" s="7"/>
      <c r="Z1456" s="7"/>
      <c r="AA1456" s="46">
        <f t="shared" si="399"/>
        <v>0</v>
      </c>
      <c r="AB1456" s="49"/>
      <c r="AC1456" s="49"/>
      <c r="AD1456" s="49">
        <v>105.633</v>
      </c>
      <c r="AE1456" s="49">
        <v>110</v>
      </c>
      <c r="AF1456" s="46">
        <f t="shared" si="400"/>
        <v>215.63299999999998</v>
      </c>
      <c r="AG1456" s="49">
        <v>110</v>
      </c>
      <c r="AH1456" s="49">
        <v>110</v>
      </c>
      <c r="AI1456" s="49">
        <v>110</v>
      </c>
      <c r="AJ1456" s="49">
        <v>110</v>
      </c>
      <c r="AK1456" s="46">
        <f t="shared" si="401"/>
        <v>440</v>
      </c>
      <c r="AL1456" s="48"/>
      <c r="AM1456" s="48"/>
      <c r="AN1456" s="50">
        <f>IFERROR(VLOOKUP($F1456,Ref_Param!$L:$M,2,0),0)*M1456</f>
        <v>0</v>
      </c>
      <c r="AO1456" s="50">
        <f>IFERROR(VLOOKUP($F1456,Ref_Param!$L:$M,2,0),0)*N1456</f>
        <v>0</v>
      </c>
      <c r="AP1456" s="50">
        <f>IFERROR(VLOOKUP($F1456,Ref_Param!$L:$M,2,0),0)*O1456</f>
        <v>0</v>
      </c>
      <c r="AQ1456" s="50">
        <f>IFERROR(VLOOKUP($F1456,Ref_Param!$L:$M,2,0),0)*P1456</f>
        <v>0</v>
      </c>
      <c r="AR1456" s="51">
        <f t="shared" si="402"/>
        <v>0</v>
      </c>
      <c r="AS1456" s="52">
        <f>IFERROR(VLOOKUP($F1456,Ref_Param!$L:$M,2,0),0)*R1456</f>
        <v>0</v>
      </c>
      <c r="AT1456" s="52">
        <f>IFERROR(VLOOKUP($F1456,Ref_Param!$L:$M,2,0),0)*S1456</f>
        <v>0</v>
      </c>
      <c r="AU1456" s="52">
        <f>IFERROR(VLOOKUP($F1456,Ref_Param!$L:$M,2,0),0)*T1456</f>
        <v>0</v>
      </c>
      <c r="AV1456" s="52">
        <f>IFERROR(VLOOKUP($F1456,Ref_Param!$L:$M,2,0),0)*U1456</f>
        <v>0</v>
      </c>
      <c r="AW1456" s="53">
        <f t="shared" si="403"/>
        <v>0</v>
      </c>
      <c r="AX1456" s="54">
        <f>IFERROR(VLOOKUP($F1456,Ref_Param!$L:$M,2,0),0)*W1456</f>
        <v>0</v>
      </c>
      <c r="AY1456" s="54">
        <f>IFERROR(VLOOKUP($F1456,Ref_Param!$L:$M,2,0),0)*X1456</f>
        <v>0</v>
      </c>
      <c r="AZ1456" s="54">
        <f>IFERROR(VLOOKUP($F1456,Ref_Param!$L:$M,2,0),0)*Y1456</f>
        <v>0</v>
      </c>
      <c r="BA1456" s="54">
        <f>IFERROR(VLOOKUP($F1456,Ref_Param!$L:$M,2,0),0)*Z1456</f>
        <v>0</v>
      </c>
      <c r="BB1456" s="55">
        <f t="shared" si="404"/>
        <v>0</v>
      </c>
      <c r="BC1456" s="56">
        <f>IFERROR(VLOOKUP($F1456,Ref_Param!$L:$M,2,0),0)*AB1456</f>
        <v>0</v>
      </c>
      <c r="BD1456" s="56">
        <f>IFERROR(VLOOKUP($F1456,Ref_Param!$L:$M,2,0),0)*AC1456</f>
        <v>0</v>
      </c>
      <c r="BE1456" s="56">
        <f>IFERROR(VLOOKUP($F1456,Ref_Param!$L:$M,2,0),0)*AD1456</f>
        <v>105.633</v>
      </c>
      <c r="BF1456" s="56">
        <f>IFERROR(VLOOKUP($F1456,Ref_Param!$L:$M,2,0),0)*AE1456</f>
        <v>110</v>
      </c>
      <c r="BG1456" s="57">
        <f t="shared" si="405"/>
        <v>215.63299999999998</v>
      </c>
      <c r="BH1456" s="56">
        <f>IFERROR(VLOOKUP($F1456,Ref_Param!$L:$M,2,0),0)*AG1456</f>
        <v>110</v>
      </c>
      <c r="BI1456" s="56">
        <f>IFERROR(VLOOKUP($F1456,Ref_Param!$L:$M,2,0),0)*AH1456</f>
        <v>110</v>
      </c>
      <c r="BJ1456" s="56">
        <f>IFERROR(VLOOKUP($F1456,Ref_Param!$L:$M,2,0),0)*AI1456</f>
        <v>110</v>
      </c>
      <c r="BK1456" s="56">
        <f>IFERROR(VLOOKUP($F1456,Ref_Param!$L:$M,2,0),0)*AJ1456</f>
        <v>110</v>
      </c>
      <c r="BL1456" s="57">
        <f t="shared" si="406"/>
        <v>440</v>
      </c>
      <c r="BM1456" s="58">
        <f>IFERROR(VLOOKUP($F1456,Ref_Param!$L:$M,2,0),0)*AL1456</f>
        <v>0</v>
      </c>
      <c r="BN1456" s="59">
        <f>IFERROR(VLOOKUP($F1456,Ref_Param!$L:$M,2,0),0)*AM1456</f>
        <v>0</v>
      </c>
    </row>
    <row r="1457" spans="1:66" ht="15" customHeight="1" x14ac:dyDescent="0.3">
      <c r="A1457" s="91" t="str">
        <f t="shared" si="396"/>
        <v>EAISDigital - Business Process Management (Pega)</v>
      </c>
      <c r="B1457" s="43" t="s">
        <v>4152</v>
      </c>
      <c r="C1457" s="43" t="s">
        <v>4155</v>
      </c>
      <c r="D1457" s="43" t="s">
        <v>4749</v>
      </c>
      <c r="E1457" s="66" t="s">
        <v>4750</v>
      </c>
      <c r="F1457" s="43" t="s">
        <v>771</v>
      </c>
      <c r="G1457" s="44" t="s">
        <v>1052</v>
      </c>
      <c r="H1457" s="41" t="s">
        <v>5426</v>
      </c>
      <c r="I1457" s="66" t="s">
        <v>38</v>
      </c>
      <c r="J1457" s="43"/>
      <c r="K1457" s="66"/>
      <c r="L1457" s="43" t="s">
        <v>4110</v>
      </c>
      <c r="M1457" s="7">
        <v>0</v>
      </c>
      <c r="N1457" s="7">
        <v>0</v>
      </c>
      <c r="O1457" s="7">
        <v>0</v>
      </c>
      <c r="P1457" s="7">
        <v>0</v>
      </c>
      <c r="Q1457" s="46">
        <f t="shared" si="397"/>
        <v>0</v>
      </c>
      <c r="R1457" s="7">
        <v>0</v>
      </c>
      <c r="S1457" s="7">
        <v>0</v>
      </c>
      <c r="T1457" s="7">
        <v>0</v>
      </c>
      <c r="U1457" s="7">
        <v>0</v>
      </c>
      <c r="V1457" s="46">
        <f t="shared" si="398"/>
        <v>0</v>
      </c>
      <c r="W1457" s="7">
        <v>0</v>
      </c>
      <c r="X1457" s="7">
        <v>0</v>
      </c>
      <c r="Y1457" s="7">
        <v>0</v>
      </c>
      <c r="Z1457" s="7">
        <v>195.82810417672889</v>
      </c>
      <c r="AA1457" s="46">
        <f t="shared" si="399"/>
        <v>195.82810417672889</v>
      </c>
      <c r="AB1457" s="49">
        <v>19.987992309774434</v>
      </c>
      <c r="AC1457" s="49">
        <v>-4.9488030700868482</v>
      </c>
      <c r="AD1457" s="49"/>
      <c r="AE1457" s="49"/>
      <c r="AF1457" s="46">
        <f t="shared" si="400"/>
        <v>15.039189239687586</v>
      </c>
      <c r="AG1457" s="49"/>
      <c r="AH1457" s="49"/>
      <c r="AI1457" s="49"/>
      <c r="AJ1457" s="49"/>
      <c r="AK1457" s="46">
        <f t="shared" si="401"/>
        <v>0</v>
      </c>
      <c r="AL1457" s="48"/>
      <c r="AM1457" s="48"/>
      <c r="AN1457" s="50">
        <f>IFERROR(VLOOKUP($F1457,Ref_Param!$L:$M,2,0),0)*M1457</f>
        <v>0</v>
      </c>
      <c r="AO1457" s="50">
        <f>IFERROR(VLOOKUP($F1457,Ref_Param!$L:$M,2,0),0)*N1457</f>
        <v>0</v>
      </c>
      <c r="AP1457" s="50">
        <f>IFERROR(VLOOKUP($F1457,Ref_Param!$L:$M,2,0),0)*O1457</f>
        <v>0</v>
      </c>
      <c r="AQ1457" s="50">
        <f>IFERROR(VLOOKUP($F1457,Ref_Param!$L:$M,2,0),0)*P1457</f>
        <v>0</v>
      </c>
      <c r="AR1457" s="51">
        <f t="shared" si="402"/>
        <v>0</v>
      </c>
      <c r="AS1457" s="52">
        <f>IFERROR(VLOOKUP($F1457,Ref_Param!$L:$M,2,0),0)*R1457</f>
        <v>0</v>
      </c>
      <c r="AT1457" s="52">
        <f>IFERROR(VLOOKUP($F1457,Ref_Param!$L:$M,2,0),0)*S1457</f>
        <v>0</v>
      </c>
      <c r="AU1457" s="52">
        <f>IFERROR(VLOOKUP($F1457,Ref_Param!$L:$M,2,0),0)*T1457</f>
        <v>0</v>
      </c>
      <c r="AV1457" s="52">
        <f>IFERROR(VLOOKUP($F1457,Ref_Param!$L:$M,2,0),0)*U1457</f>
        <v>0</v>
      </c>
      <c r="AW1457" s="53">
        <f t="shared" si="403"/>
        <v>0</v>
      </c>
      <c r="AX1457" s="54">
        <f>IFERROR(VLOOKUP($F1457,Ref_Param!$L:$M,2,0),0)*W1457</f>
        <v>0</v>
      </c>
      <c r="AY1457" s="54">
        <f>IFERROR(VLOOKUP($F1457,Ref_Param!$L:$M,2,0),0)*X1457</f>
        <v>0</v>
      </c>
      <c r="AZ1457" s="54">
        <f>IFERROR(VLOOKUP($F1457,Ref_Param!$L:$M,2,0),0)*Y1457</f>
        <v>0</v>
      </c>
      <c r="BA1457" s="54">
        <f>IFERROR(VLOOKUP($F1457,Ref_Param!$L:$M,2,0),0)*Z1457</f>
        <v>122.71131902226807</v>
      </c>
      <c r="BB1457" s="55">
        <f t="shared" si="404"/>
        <v>122.71131902226807</v>
      </c>
      <c r="BC1457" s="56">
        <f>IFERROR(VLOOKUP($F1457,Ref_Param!$L:$M,2,0),0)*AB1457</f>
        <v>12.525030108680605</v>
      </c>
      <c r="BD1457" s="56">
        <f>IFERROR(VLOOKUP($F1457,Ref_Param!$L:$M,2,0),0)*AC1457</f>
        <v>-3.1010571994495768</v>
      </c>
      <c r="BE1457" s="56">
        <f>IFERROR(VLOOKUP($F1457,Ref_Param!$L:$M,2,0),0)*AD1457</f>
        <v>0</v>
      </c>
      <c r="BF1457" s="56">
        <f>IFERROR(VLOOKUP($F1457,Ref_Param!$L:$M,2,0),0)*AE1457</f>
        <v>0</v>
      </c>
      <c r="BG1457" s="57">
        <f t="shared" si="405"/>
        <v>9.4239729092310291</v>
      </c>
      <c r="BH1457" s="56">
        <f>IFERROR(VLOOKUP($F1457,Ref_Param!$L:$M,2,0),0)*AG1457</f>
        <v>0</v>
      </c>
      <c r="BI1457" s="56">
        <f>IFERROR(VLOOKUP($F1457,Ref_Param!$L:$M,2,0),0)*AH1457</f>
        <v>0</v>
      </c>
      <c r="BJ1457" s="56">
        <f>IFERROR(VLOOKUP($F1457,Ref_Param!$L:$M,2,0),0)*AI1457</f>
        <v>0</v>
      </c>
      <c r="BK1457" s="56">
        <f>IFERROR(VLOOKUP($F1457,Ref_Param!$L:$M,2,0),0)*AJ1457</f>
        <v>0</v>
      </c>
      <c r="BL1457" s="57">
        <f t="shared" si="406"/>
        <v>0</v>
      </c>
      <c r="BM1457" s="58">
        <f>IFERROR(VLOOKUP($F1457,Ref_Param!$L:$M,2,0),0)*AL1457</f>
        <v>0</v>
      </c>
      <c r="BN1457" s="59">
        <f>IFERROR(VLOOKUP($F1457,Ref_Param!$L:$M,2,0),0)*AM1457</f>
        <v>0</v>
      </c>
    </row>
    <row r="1458" spans="1:66" ht="15" customHeight="1" x14ac:dyDescent="0.3">
      <c r="A1458" s="91" t="str">
        <f t="shared" si="396"/>
        <v>EAISDigital - Business Process Management (Pega)</v>
      </c>
      <c r="B1458" s="43" t="s">
        <v>4152</v>
      </c>
      <c r="C1458" s="43" t="s">
        <v>4155</v>
      </c>
      <c r="D1458" s="43" t="s">
        <v>776</v>
      </c>
      <c r="E1458" s="66" t="s">
        <v>777</v>
      </c>
      <c r="F1458" s="43" t="s">
        <v>20</v>
      </c>
      <c r="G1458" s="44" t="s">
        <v>1052</v>
      </c>
      <c r="H1458" s="41" t="s">
        <v>53</v>
      </c>
      <c r="I1458" s="66" t="s">
        <v>26</v>
      </c>
      <c r="J1458" s="43"/>
      <c r="K1458" s="66"/>
      <c r="L1458" s="43" t="s">
        <v>4110</v>
      </c>
      <c r="M1458" s="7">
        <v>110.90083000126782</v>
      </c>
      <c r="N1458" s="7">
        <v>110.27302273850748</v>
      </c>
      <c r="O1458" s="7">
        <v>90.041674104483889</v>
      </c>
      <c r="P1458" s="7">
        <v>72.948115313283608</v>
      </c>
      <c r="Q1458" s="46">
        <f t="shared" si="397"/>
        <v>384.16364215754282</v>
      </c>
      <c r="R1458" s="7">
        <v>46.5734446075177</v>
      </c>
      <c r="S1458" s="7">
        <v>61.113934311135075</v>
      </c>
      <c r="T1458" s="7">
        <v>86.692077362587966</v>
      </c>
      <c r="U1458" s="7">
        <v>124.1425813383278</v>
      </c>
      <c r="V1458" s="46">
        <f t="shared" si="398"/>
        <v>318.52203761956855</v>
      </c>
      <c r="W1458" s="7">
        <v>129.26033184320755</v>
      </c>
      <c r="X1458" s="7">
        <v>113.59760063575231</v>
      </c>
      <c r="Y1458" s="7">
        <v>287.51587388155269</v>
      </c>
      <c r="Z1458" s="7">
        <v>404.64260821414314</v>
      </c>
      <c r="AA1458" s="46">
        <f t="shared" si="399"/>
        <v>935.01641457465576</v>
      </c>
      <c r="AB1458" s="49">
        <v>322.81086200882874</v>
      </c>
      <c r="AC1458" s="49">
        <v>367.36133468904063</v>
      </c>
      <c r="AD1458" s="49"/>
      <c r="AE1458" s="49"/>
      <c r="AF1458" s="46">
        <f t="shared" si="400"/>
        <v>690.17219669786937</v>
      </c>
      <c r="AG1458" s="49"/>
      <c r="AH1458" s="49"/>
      <c r="AI1458" s="49"/>
      <c r="AJ1458" s="49"/>
      <c r="AK1458" s="46">
        <f t="shared" si="401"/>
        <v>0</v>
      </c>
      <c r="AL1458" s="48"/>
      <c r="AM1458" s="48"/>
      <c r="AN1458" s="50">
        <f>IFERROR(VLOOKUP($F1458,Ref_Param!$L:$M,2,0),0)*M1458</f>
        <v>110.90083000126782</v>
      </c>
      <c r="AO1458" s="50">
        <f>IFERROR(VLOOKUP($F1458,Ref_Param!$L:$M,2,0),0)*N1458</f>
        <v>110.27302273850748</v>
      </c>
      <c r="AP1458" s="50">
        <f>IFERROR(VLOOKUP($F1458,Ref_Param!$L:$M,2,0),0)*O1458</f>
        <v>90.041674104483889</v>
      </c>
      <c r="AQ1458" s="50">
        <f>IFERROR(VLOOKUP($F1458,Ref_Param!$L:$M,2,0),0)*P1458</f>
        <v>72.948115313283608</v>
      </c>
      <c r="AR1458" s="51">
        <f t="shared" si="402"/>
        <v>384.16364215754282</v>
      </c>
      <c r="AS1458" s="52">
        <f>IFERROR(VLOOKUP($F1458,Ref_Param!$L:$M,2,0),0)*R1458</f>
        <v>46.5734446075177</v>
      </c>
      <c r="AT1458" s="52">
        <f>IFERROR(VLOOKUP($F1458,Ref_Param!$L:$M,2,0),0)*S1458</f>
        <v>61.113934311135075</v>
      </c>
      <c r="AU1458" s="52">
        <f>IFERROR(VLOOKUP($F1458,Ref_Param!$L:$M,2,0),0)*T1458</f>
        <v>86.692077362587966</v>
      </c>
      <c r="AV1458" s="52">
        <f>IFERROR(VLOOKUP($F1458,Ref_Param!$L:$M,2,0),0)*U1458</f>
        <v>124.1425813383278</v>
      </c>
      <c r="AW1458" s="53">
        <f t="shared" si="403"/>
        <v>318.52203761956855</v>
      </c>
      <c r="AX1458" s="54">
        <f>IFERROR(VLOOKUP($F1458,Ref_Param!$L:$M,2,0),0)*W1458</f>
        <v>129.26033184320755</v>
      </c>
      <c r="AY1458" s="54">
        <f>IFERROR(VLOOKUP($F1458,Ref_Param!$L:$M,2,0),0)*X1458</f>
        <v>113.59760063575231</v>
      </c>
      <c r="AZ1458" s="54">
        <f>IFERROR(VLOOKUP($F1458,Ref_Param!$L:$M,2,0),0)*Y1458</f>
        <v>287.51587388155269</v>
      </c>
      <c r="BA1458" s="54">
        <f>IFERROR(VLOOKUP($F1458,Ref_Param!$L:$M,2,0),0)*Z1458</f>
        <v>404.64260821414314</v>
      </c>
      <c r="BB1458" s="55">
        <f t="shared" si="404"/>
        <v>935.01641457465576</v>
      </c>
      <c r="BC1458" s="56">
        <f>IFERROR(VLOOKUP($F1458,Ref_Param!$L:$M,2,0),0)*AB1458</f>
        <v>322.81086200882874</v>
      </c>
      <c r="BD1458" s="56">
        <f>IFERROR(VLOOKUP($F1458,Ref_Param!$L:$M,2,0),0)*AC1458</f>
        <v>367.36133468904063</v>
      </c>
      <c r="BE1458" s="56">
        <f>IFERROR(VLOOKUP($F1458,Ref_Param!$L:$M,2,0),0)*AD1458</f>
        <v>0</v>
      </c>
      <c r="BF1458" s="56">
        <f>IFERROR(VLOOKUP($F1458,Ref_Param!$L:$M,2,0),0)*AE1458</f>
        <v>0</v>
      </c>
      <c r="BG1458" s="57">
        <f t="shared" si="405"/>
        <v>690.17219669786937</v>
      </c>
      <c r="BH1458" s="56">
        <f>IFERROR(VLOOKUP($F1458,Ref_Param!$L:$M,2,0),0)*AG1458</f>
        <v>0</v>
      </c>
      <c r="BI1458" s="56">
        <f>IFERROR(VLOOKUP($F1458,Ref_Param!$L:$M,2,0),0)*AH1458</f>
        <v>0</v>
      </c>
      <c r="BJ1458" s="56">
        <f>IFERROR(VLOOKUP($F1458,Ref_Param!$L:$M,2,0),0)*AI1458</f>
        <v>0</v>
      </c>
      <c r="BK1458" s="56">
        <f>IFERROR(VLOOKUP($F1458,Ref_Param!$L:$M,2,0),0)*AJ1458</f>
        <v>0</v>
      </c>
      <c r="BL1458" s="57">
        <f t="shared" si="406"/>
        <v>0</v>
      </c>
      <c r="BM1458" s="58">
        <f>IFERROR(VLOOKUP($F1458,Ref_Param!$L:$M,2,0),0)*AL1458</f>
        <v>0</v>
      </c>
      <c r="BN1458" s="59">
        <f>IFERROR(VLOOKUP($F1458,Ref_Param!$L:$M,2,0),0)*AM1458</f>
        <v>0</v>
      </c>
    </row>
    <row r="1459" spans="1:66" ht="15" customHeight="1" x14ac:dyDescent="0.3">
      <c r="A1459" s="91" t="str">
        <f t="shared" si="396"/>
        <v>EAISDigital - Business Process Management (Pega)</v>
      </c>
      <c r="B1459" s="43" t="s">
        <v>4152</v>
      </c>
      <c r="C1459" s="43" t="s">
        <v>4155</v>
      </c>
      <c r="D1459" s="43" t="s">
        <v>776</v>
      </c>
      <c r="E1459" s="66" t="s">
        <v>777</v>
      </c>
      <c r="F1459" s="43" t="s">
        <v>20</v>
      </c>
      <c r="G1459" s="44" t="s">
        <v>1052</v>
      </c>
      <c r="H1459" s="41" t="s">
        <v>53</v>
      </c>
      <c r="I1459" s="66" t="s">
        <v>26</v>
      </c>
      <c r="J1459" s="43"/>
      <c r="K1459" s="66"/>
      <c r="L1459" s="43" t="s">
        <v>4110</v>
      </c>
      <c r="M1459" s="7"/>
      <c r="N1459" s="7"/>
      <c r="O1459" s="7"/>
      <c r="P1459" s="7"/>
      <c r="Q1459" s="46">
        <f t="shared" si="397"/>
        <v>0</v>
      </c>
      <c r="R1459" s="7"/>
      <c r="S1459" s="7"/>
      <c r="T1459" s="7"/>
      <c r="U1459" s="7"/>
      <c r="V1459" s="46">
        <f t="shared" si="398"/>
        <v>0</v>
      </c>
      <c r="W1459" s="7"/>
      <c r="X1459" s="7"/>
      <c r="Y1459" s="7"/>
      <c r="Z1459" s="7"/>
      <c r="AA1459" s="46">
        <f t="shared" si="399"/>
        <v>0</v>
      </c>
      <c r="AB1459" s="49"/>
      <c r="AC1459" s="49"/>
      <c r="AD1459" s="49">
        <v>320.267</v>
      </c>
      <c r="AE1459" s="49">
        <v>400</v>
      </c>
      <c r="AF1459" s="46">
        <f t="shared" si="400"/>
        <v>720.26700000000005</v>
      </c>
      <c r="AG1459" s="49">
        <v>300</v>
      </c>
      <c r="AH1459" s="49">
        <v>350</v>
      </c>
      <c r="AI1459" s="49">
        <v>400</v>
      </c>
      <c r="AJ1459" s="49">
        <v>450</v>
      </c>
      <c r="AK1459" s="46">
        <f t="shared" si="401"/>
        <v>1500</v>
      </c>
      <c r="AL1459" s="48"/>
      <c r="AM1459" s="48"/>
      <c r="AN1459" s="50">
        <f>IFERROR(VLOOKUP($F1459,Ref_Param!$L:$M,2,0),0)*M1459</f>
        <v>0</v>
      </c>
      <c r="AO1459" s="50">
        <f>IFERROR(VLOOKUP($F1459,Ref_Param!$L:$M,2,0),0)*N1459</f>
        <v>0</v>
      </c>
      <c r="AP1459" s="50">
        <f>IFERROR(VLOOKUP($F1459,Ref_Param!$L:$M,2,0),0)*O1459</f>
        <v>0</v>
      </c>
      <c r="AQ1459" s="50">
        <f>IFERROR(VLOOKUP($F1459,Ref_Param!$L:$M,2,0),0)*P1459</f>
        <v>0</v>
      </c>
      <c r="AR1459" s="51">
        <f t="shared" si="402"/>
        <v>0</v>
      </c>
      <c r="AS1459" s="52">
        <f>IFERROR(VLOOKUP($F1459,Ref_Param!$L:$M,2,0),0)*R1459</f>
        <v>0</v>
      </c>
      <c r="AT1459" s="52">
        <f>IFERROR(VLOOKUP($F1459,Ref_Param!$L:$M,2,0),0)*S1459</f>
        <v>0</v>
      </c>
      <c r="AU1459" s="52">
        <f>IFERROR(VLOOKUP($F1459,Ref_Param!$L:$M,2,0),0)*T1459</f>
        <v>0</v>
      </c>
      <c r="AV1459" s="52">
        <f>IFERROR(VLOOKUP($F1459,Ref_Param!$L:$M,2,0),0)*U1459</f>
        <v>0</v>
      </c>
      <c r="AW1459" s="53">
        <f t="shared" si="403"/>
        <v>0</v>
      </c>
      <c r="AX1459" s="54">
        <f>IFERROR(VLOOKUP($F1459,Ref_Param!$L:$M,2,0),0)*W1459</f>
        <v>0</v>
      </c>
      <c r="AY1459" s="54">
        <f>IFERROR(VLOOKUP($F1459,Ref_Param!$L:$M,2,0),0)*X1459</f>
        <v>0</v>
      </c>
      <c r="AZ1459" s="54">
        <f>IFERROR(VLOOKUP($F1459,Ref_Param!$L:$M,2,0),0)*Y1459</f>
        <v>0</v>
      </c>
      <c r="BA1459" s="54">
        <f>IFERROR(VLOOKUP($F1459,Ref_Param!$L:$M,2,0),0)*Z1459</f>
        <v>0</v>
      </c>
      <c r="BB1459" s="55">
        <f t="shared" si="404"/>
        <v>0</v>
      </c>
      <c r="BC1459" s="56">
        <f>IFERROR(VLOOKUP($F1459,Ref_Param!$L:$M,2,0),0)*AB1459</f>
        <v>0</v>
      </c>
      <c r="BD1459" s="56">
        <f>IFERROR(VLOOKUP($F1459,Ref_Param!$L:$M,2,0),0)*AC1459</f>
        <v>0</v>
      </c>
      <c r="BE1459" s="56">
        <f>IFERROR(VLOOKUP($F1459,Ref_Param!$L:$M,2,0),0)*AD1459</f>
        <v>320.267</v>
      </c>
      <c r="BF1459" s="56">
        <f>IFERROR(VLOOKUP($F1459,Ref_Param!$L:$M,2,0),0)*AE1459</f>
        <v>400</v>
      </c>
      <c r="BG1459" s="57">
        <f t="shared" si="405"/>
        <v>720.26700000000005</v>
      </c>
      <c r="BH1459" s="56">
        <f>IFERROR(VLOOKUP($F1459,Ref_Param!$L:$M,2,0),0)*AG1459</f>
        <v>300</v>
      </c>
      <c r="BI1459" s="56">
        <f>IFERROR(VLOOKUP($F1459,Ref_Param!$L:$M,2,0),0)*AH1459</f>
        <v>350</v>
      </c>
      <c r="BJ1459" s="56">
        <f>IFERROR(VLOOKUP($F1459,Ref_Param!$L:$M,2,0),0)*AI1459</f>
        <v>400</v>
      </c>
      <c r="BK1459" s="56">
        <f>IFERROR(VLOOKUP($F1459,Ref_Param!$L:$M,2,0),0)*AJ1459</f>
        <v>450</v>
      </c>
      <c r="BL1459" s="57">
        <f t="shared" si="406"/>
        <v>1500</v>
      </c>
      <c r="BM1459" s="58">
        <f>IFERROR(VLOOKUP($F1459,Ref_Param!$L:$M,2,0),0)*AL1459</f>
        <v>0</v>
      </c>
      <c r="BN1459" s="59">
        <f>IFERROR(VLOOKUP($F1459,Ref_Param!$L:$M,2,0),0)*AM1459</f>
        <v>0</v>
      </c>
    </row>
    <row r="1460" spans="1:66" ht="15" customHeight="1" x14ac:dyDescent="0.3">
      <c r="A1460" s="91" t="str">
        <f t="shared" si="396"/>
        <v>EAISDigital - Business Process Management (Pega)</v>
      </c>
      <c r="B1460" s="43" t="s">
        <v>4152</v>
      </c>
      <c r="C1460" s="43" t="s">
        <v>4155</v>
      </c>
      <c r="D1460" s="43" t="s">
        <v>791</v>
      </c>
      <c r="E1460" s="66" t="s">
        <v>792</v>
      </c>
      <c r="F1460" s="43" t="s">
        <v>20</v>
      </c>
      <c r="G1460" s="44" t="s">
        <v>1052</v>
      </c>
      <c r="H1460" s="41" t="s">
        <v>5428</v>
      </c>
      <c r="I1460" s="66" t="s">
        <v>26</v>
      </c>
      <c r="J1460" s="43"/>
      <c r="K1460" s="66"/>
      <c r="L1460" s="43" t="s">
        <v>4110</v>
      </c>
      <c r="M1460" s="7">
        <v>0</v>
      </c>
      <c r="N1460" s="7">
        <v>0</v>
      </c>
      <c r="O1460" s="7">
        <v>0</v>
      </c>
      <c r="P1460" s="7">
        <v>22.75408523508386</v>
      </c>
      <c r="Q1460" s="46">
        <f t="shared" si="397"/>
        <v>22.75408523508386</v>
      </c>
      <c r="R1460" s="7">
        <v>17.902694864048339</v>
      </c>
      <c r="S1460" s="7">
        <v>0</v>
      </c>
      <c r="T1460" s="7">
        <v>0</v>
      </c>
      <c r="U1460" s="7">
        <v>37.173650105152461</v>
      </c>
      <c r="V1460" s="46">
        <f t="shared" si="398"/>
        <v>55.076344969200804</v>
      </c>
      <c r="W1460" s="7">
        <v>193.62832391717842</v>
      </c>
      <c r="X1460" s="7">
        <v>91.591642969777183</v>
      </c>
      <c r="Y1460" s="7">
        <v>0.54944516157022116</v>
      </c>
      <c r="Z1460" s="7">
        <v>21.808038752822256</v>
      </c>
      <c r="AA1460" s="46">
        <f t="shared" si="399"/>
        <v>307.57745080134811</v>
      </c>
      <c r="AB1460" s="49">
        <v>95.537320550674437</v>
      </c>
      <c r="AC1460" s="49">
        <v>-42.525437465122309</v>
      </c>
      <c r="AD1460" s="49"/>
      <c r="AE1460" s="49"/>
      <c r="AF1460" s="46">
        <f t="shared" si="400"/>
        <v>53.011883085552128</v>
      </c>
      <c r="AG1460" s="49"/>
      <c r="AH1460" s="49"/>
      <c r="AI1460" s="49"/>
      <c r="AJ1460" s="49"/>
      <c r="AK1460" s="46">
        <f t="shared" si="401"/>
        <v>0</v>
      </c>
      <c r="AL1460" s="48"/>
      <c r="AM1460" s="48"/>
      <c r="AN1460" s="50">
        <f>IFERROR(VLOOKUP($F1460,Ref_Param!$L:$M,2,0),0)*M1460</f>
        <v>0</v>
      </c>
      <c r="AO1460" s="50">
        <f>IFERROR(VLOOKUP($F1460,Ref_Param!$L:$M,2,0),0)*N1460</f>
        <v>0</v>
      </c>
      <c r="AP1460" s="50">
        <f>IFERROR(VLOOKUP($F1460,Ref_Param!$L:$M,2,0),0)*O1460</f>
        <v>0</v>
      </c>
      <c r="AQ1460" s="50">
        <f>IFERROR(VLOOKUP($F1460,Ref_Param!$L:$M,2,0),0)*P1460</f>
        <v>22.75408523508386</v>
      </c>
      <c r="AR1460" s="51">
        <f t="shared" si="402"/>
        <v>22.75408523508386</v>
      </c>
      <c r="AS1460" s="52">
        <f>IFERROR(VLOOKUP($F1460,Ref_Param!$L:$M,2,0),0)*R1460</f>
        <v>17.902694864048339</v>
      </c>
      <c r="AT1460" s="52">
        <f>IFERROR(VLOOKUP($F1460,Ref_Param!$L:$M,2,0),0)*S1460</f>
        <v>0</v>
      </c>
      <c r="AU1460" s="52">
        <f>IFERROR(VLOOKUP($F1460,Ref_Param!$L:$M,2,0),0)*T1460</f>
        <v>0</v>
      </c>
      <c r="AV1460" s="52">
        <f>IFERROR(VLOOKUP($F1460,Ref_Param!$L:$M,2,0),0)*U1460</f>
        <v>37.173650105152461</v>
      </c>
      <c r="AW1460" s="53">
        <f t="shared" si="403"/>
        <v>55.076344969200804</v>
      </c>
      <c r="AX1460" s="54">
        <f>IFERROR(VLOOKUP($F1460,Ref_Param!$L:$M,2,0),0)*W1460</f>
        <v>193.62832391717842</v>
      </c>
      <c r="AY1460" s="54">
        <f>IFERROR(VLOOKUP($F1460,Ref_Param!$L:$M,2,0),0)*X1460</f>
        <v>91.591642969777183</v>
      </c>
      <c r="AZ1460" s="54">
        <f>IFERROR(VLOOKUP($F1460,Ref_Param!$L:$M,2,0),0)*Y1460</f>
        <v>0.54944516157022116</v>
      </c>
      <c r="BA1460" s="54">
        <f>IFERROR(VLOOKUP($F1460,Ref_Param!$L:$M,2,0),0)*Z1460</f>
        <v>21.808038752822256</v>
      </c>
      <c r="BB1460" s="55">
        <f t="shared" si="404"/>
        <v>307.57745080134811</v>
      </c>
      <c r="BC1460" s="56">
        <f>IFERROR(VLOOKUP($F1460,Ref_Param!$L:$M,2,0),0)*AB1460</f>
        <v>95.537320550674437</v>
      </c>
      <c r="BD1460" s="56">
        <f>IFERROR(VLOOKUP($F1460,Ref_Param!$L:$M,2,0),0)*AC1460</f>
        <v>-42.525437465122309</v>
      </c>
      <c r="BE1460" s="56">
        <f>IFERROR(VLOOKUP($F1460,Ref_Param!$L:$M,2,0),0)*AD1460</f>
        <v>0</v>
      </c>
      <c r="BF1460" s="56">
        <f>IFERROR(VLOOKUP($F1460,Ref_Param!$L:$M,2,0),0)*AE1460</f>
        <v>0</v>
      </c>
      <c r="BG1460" s="57">
        <f t="shared" si="405"/>
        <v>53.011883085552128</v>
      </c>
      <c r="BH1460" s="56">
        <f>IFERROR(VLOOKUP($F1460,Ref_Param!$L:$M,2,0),0)*AG1460</f>
        <v>0</v>
      </c>
      <c r="BI1460" s="56">
        <f>IFERROR(VLOOKUP($F1460,Ref_Param!$L:$M,2,0),0)*AH1460</f>
        <v>0</v>
      </c>
      <c r="BJ1460" s="56">
        <f>IFERROR(VLOOKUP($F1460,Ref_Param!$L:$M,2,0),0)*AI1460</f>
        <v>0</v>
      </c>
      <c r="BK1460" s="56">
        <f>IFERROR(VLOOKUP($F1460,Ref_Param!$L:$M,2,0),0)*AJ1460</f>
        <v>0</v>
      </c>
      <c r="BL1460" s="57">
        <f t="shared" si="406"/>
        <v>0</v>
      </c>
      <c r="BM1460" s="58">
        <f>IFERROR(VLOOKUP($F1460,Ref_Param!$L:$M,2,0),0)*AL1460</f>
        <v>0</v>
      </c>
      <c r="BN1460" s="59">
        <f>IFERROR(VLOOKUP($F1460,Ref_Param!$L:$M,2,0),0)*AM1460</f>
        <v>0</v>
      </c>
    </row>
    <row r="1461" spans="1:66" ht="15" customHeight="1" x14ac:dyDescent="0.3">
      <c r="A1461" s="91" t="str">
        <f t="shared" si="396"/>
        <v>EAISDigital - Business Process Management (Pega)</v>
      </c>
      <c r="B1461" s="43" t="s">
        <v>4152</v>
      </c>
      <c r="C1461" s="43" t="s">
        <v>4155</v>
      </c>
      <c r="D1461" s="43" t="s">
        <v>791</v>
      </c>
      <c r="E1461" s="66" t="s">
        <v>792</v>
      </c>
      <c r="F1461" s="43" t="s">
        <v>20</v>
      </c>
      <c r="G1461" s="44" t="s">
        <v>1052</v>
      </c>
      <c r="H1461" s="41" t="s">
        <v>5428</v>
      </c>
      <c r="I1461" s="66" t="s">
        <v>26</v>
      </c>
      <c r="J1461" s="43"/>
      <c r="K1461" s="66"/>
      <c r="L1461" s="43" t="s">
        <v>4110</v>
      </c>
      <c r="M1461" s="7"/>
      <c r="N1461" s="7"/>
      <c r="O1461" s="7"/>
      <c r="P1461" s="7"/>
      <c r="Q1461" s="46">
        <f t="shared" si="397"/>
        <v>0</v>
      </c>
      <c r="R1461" s="7"/>
      <c r="S1461" s="7"/>
      <c r="T1461" s="7"/>
      <c r="U1461" s="7"/>
      <c r="V1461" s="46">
        <f t="shared" si="398"/>
        <v>0</v>
      </c>
      <c r="W1461" s="7"/>
      <c r="X1461" s="7"/>
      <c r="Y1461" s="7"/>
      <c r="Z1461" s="7"/>
      <c r="AA1461" s="46">
        <f t="shared" si="399"/>
        <v>0</v>
      </c>
      <c r="AB1461" s="49"/>
      <c r="AC1461" s="49"/>
      <c r="AD1461" s="49">
        <v>245.27799999999999</v>
      </c>
      <c r="AE1461" s="49">
        <v>155</v>
      </c>
      <c r="AF1461" s="46">
        <f t="shared" si="400"/>
        <v>400.27800000000002</v>
      </c>
      <c r="AG1461" s="49">
        <v>200</v>
      </c>
      <c r="AH1461" s="49">
        <v>200</v>
      </c>
      <c r="AI1461" s="49">
        <v>250</v>
      </c>
      <c r="AJ1461" s="49">
        <v>250</v>
      </c>
      <c r="AK1461" s="46">
        <f t="shared" si="401"/>
        <v>900</v>
      </c>
      <c r="AL1461" s="48"/>
      <c r="AM1461" s="48"/>
      <c r="AN1461" s="50">
        <f>IFERROR(VLOOKUP($F1461,Ref_Param!$L:$M,2,0),0)*M1461</f>
        <v>0</v>
      </c>
      <c r="AO1461" s="50">
        <f>IFERROR(VLOOKUP($F1461,Ref_Param!$L:$M,2,0),0)*N1461</f>
        <v>0</v>
      </c>
      <c r="AP1461" s="50">
        <f>IFERROR(VLOOKUP($F1461,Ref_Param!$L:$M,2,0),0)*O1461</f>
        <v>0</v>
      </c>
      <c r="AQ1461" s="50">
        <f>IFERROR(VLOOKUP($F1461,Ref_Param!$L:$M,2,0),0)*P1461</f>
        <v>0</v>
      </c>
      <c r="AR1461" s="51">
        <f t="shared" si="402"/>
        <v>0</v>
      </c>
      <c r="AS1461" s="52">
        <f>IFERROR(VLOOKUP($F1461,Ref_Param!$L:$M,2,0),0)*R1461</f>
        <v>0</v>
      </c>
      <c r="AT1461" s="52">
        <f>IFERROR(VLOOKUP($F1461,Ref_Param!$L:$M,2,0),0)*S1461</f>
        <v>0</v>
      </c>
      <c r="AU1461" s="52">
        <f>IFERROR(VLOOKUP($F1461,Ref_Param!$L:$M,2,0),0)*T1461</f>
        <v>0</v>
      </c>
      <c r="AV1461" s="52">
        <f>IFERROR(VLOOKUP($F1461,Ref_Param!$L:$M,2,0),0)*U1461</f>
        <v>0</v>
      </c>
      <c r="AW1461" s="53">
        <f t="shared" si="403"/>
        <v>0</v>
      </c>
      <c r="AX1461" s="54">
        <f>IFERROR(VLOOKUP($F1461,Ref_Param!$L:$M,2,0),0)*W1461</f>
        <v>0</v>
      </c>
      <c r="AY1461" s="54">
        <f>IFERROR(VLOOKUP($F1461,Ref_Param!$L:$M,2,0),0)*X1461</f>
        <v>0</v>
      </c>
      <c r="AZ1461" s="54">
        <f>IFERROR(VLOOKUP($F1461,Ref_Param!$L:$M,2,0),0)*Y1461</f>
        <v>0</v>
      </c>
      <c r="BA1461" s="54">
        <f>IFERROR(VLOOKUP($F1461,Ref_Param!$L:$M,2,0),0)*Z1461</f>
        <v>0</v>
      </c>
      <c r="BB1461" s="55">
        <f t="shared" si="404"/>
        <v>0</v>
      </c>
      <c r="BC1461" s="56">
        <f>IFERROR(VLOOKUP($F1461,Ref_Param!$L:$M,2,0),0)*AB1461</f>
        <v>0</v>
      </c>
      <c r="BD1461" s="56">
        <f>IFERROR(VLOOKUP($F1461,Ref_Param!$L:$M,2,0),0)*AC1461</f>
        <v>0</v>
      </c>
      <c r="BE1461" s="56">
        <f>IFERROR(VLOOKUP($F1461,Ref_Param!$L:$M,2,0),0)*AD1461</f>
        <v>245.27799999999999</v>
      </c>
      <c r="BF1461" s="56">
        <f>IFERROR(VLOOKUP($F1461,Ref_Param!$L:$M,2,0),0)*AE1461</f>
        <v>155</v>
      </c>
      <c r="BG1461" s="57">
        <f t="shared" si="405"/>
        <v>400.27800000000002</v>
      </c>
      <c r="BH1461" s="56">
        <f>IFERROR(VLOOKUP($F1461,Ref_Param!$L:$M,2,0),0)*AG1461</f>
        <v>200</v>
      </c>
      <c r="BI1461" s="56">
        <f>IFERROR(VLOOKUP($F1461,Ref_Param!$L:$M,2,0),0)*AH1461</f>
        <v>200</v>
      </c>
      <c r="BJ1461" s="56">
        <f>IFERROR(VLOOKUP($F1461,Ref_Param!$L:$M,2,0),0)*AI1461</f>
        <v>250</v>
      </c>
      <c r="BK1461" s="56">
        <f>IFERROR(VLOOKUP($F1461,Ref_Param!$L:$M,2,0),0)*AJ1461</f>
        <v>250</v>
      </c>
      <c r="BL1461" s="57">
        <f t="shared" si="406"/>
        <v>900</v>
      </c>
      <c r="BM1461" s="58">
        <f>IFERROR(VLOOKUP($F1461,Ref_Param!$L:$M,2,0),0)*AL1461</f>
        <v>0</v>
      </c>
      <c r="BN1461" s="59">
        <f>IFERROR(VLOOKUP($F1461,Ref_Param!$L:$M,2,0),0)*AM1461</f>
        <v>0</v>
      </c>
    </row>
    <row r="1462" spans="1:66" ht="15" customHeight="1" x14ac:dyDescent="0.3">
      <c r="A1462" s="91" t="str">
        <f t="shared" si="396"/>
        <v>EAISDigital - Business Process Management (Pega)</v>
      </c>
      <c r="B1462" s="43" t="s">
        <v>4152</v>
      </c>
      <c r="C1462" s="43" t="s">
        <v>4155</v>
      </c>
      <c r="D1462" s="43" t="s">
        <v>793</v>
      </c>
      <c r="E1462" s="66" t="s">
        <v>794</v>
      </c>
      <c r="F1462" s="43" t="s">
        <v>95</v>
      </c>
      <c r="G1462" s="44" t="s">
        <v>1052</v>
      </c>
      <c r="H1462" s="41" t="s">
        <v>25</v>
      </c>
      <c r="I1462" s="66" t="s">
        <v>22</v>
      </c>
      <c r="J1462" s="43"/>
      <c r="K1462" s="66"/>
      <c r="L1462" s="43" t="s">
        <v>4110</v>
      </c>
      <c r="M1462" s="7"/>
      <c r="N1462" s="7"/>
      <c r="O1462" s="7"/>
      <c r="P1462" s="7"/>
      <c r="Q1462" s="46">
        <f t="shared" si="397"/>
        <v>0</v>
      </c>
      <c r="R1462" s="7"/>
      <c r="S1462" s="7"/>
      <c r="T1462" s="7"/>
      <c r="U1462" s="7"/>
      <c r="V1462" s="46">
        <f t="shared" si="398"/>
        <v>0</v>
      </c>
      <c r="W1462" s="7"/>
      <c r="X1462" s="7"/>
      <c r="Y1462" s="7"/>
      <c r="Z1462" s="7"/>
      <c r="AA1462" s="46">
        <f t="shared" si="399"/>
        <v>0</v>
      </c>
      <c r="AB1462" s="49"/>
      <c r="AC1462" s="49"/>
      <c r="AD1462" s="49">
        <v>41</v>
      </c>
      <c r="AE1462" s="49">
        <v>250</v>
      </c>
      <c r="AF1462" s="46">
        <f t="shared" si="400"/>
        <v>291</v>
      </c>
      <c r="AG1462" s="49">
        <v>60</v>
      </c>
      <c r="AH1462" s="49">
        <v>100</v>
      </c>
      <c r="AI1462" s="49">
        <v>100</v>
      </c>
      <c r="AJ1462" s="49">
        <v>100</v>
      </c>
      <c r="AK1462" s="46">
        <f t="shared" si="401"/>
        <v>360</v>
      </c>
      <c r="AL1462" s="48"/>
      <c r="AM1462" s="48"/>
      <c r="AN1462" s="50">
        <f>IFERROR(VLOOKUP($F1462,Ref_Param!$L:$M,2,0),0)*M1462</f>
        <v>0</v>
      </c>
      <c r="AO1462" s="50">
        <f>IFERROR(VLOOKUP($F1462,Ref_Param!$L:$M,2,0),0)*N1462</f>
        <v>0</v>
      </c>
      <c r="AP1462" s="50">
        <f>IFERROR(VLOOKUP($F1462,Ref_Param!$L:$M,2,0),0)*O1462</f>
        <v>0</v>
      </c>
      <c r="AQ1462" s="50">
        <f>IFERROR(VLOOKUP($F1462,Ref_Param!$L:$M,2,0),0)*P1462</f>
        <v>0</v>
      </c>
      <c r="AR1462" s="51">
        <f t="shared" si="402"/>
        <v>0</v>
      </c>
      <c r="AS1462" s="52">
        <f>IFERROR(VLOOKUP($F1462,Ref_Param!$L:$M,2,0),0)*R1462</f>
        <v>0</v>
      </c>
      <c r="AT1462" s="52">
        <f>IFERROR(VLOOKUP($F1462,Ref_Param!$L:$M,2,0),0)*S1462</f>
        <v>0</v>
      </c>
      <c r="AU1462" s="52">
        <f>IFERROR(VLOOKUP($F1462,Ref_Param!$L:$M,2,0),0)*T1462</f>
        <v>0</v>
      </c>
      <c r="AV1462" s="52">
        <f>IFERROR(VLOOKUP($F1462,Ref_Param!$L:$M,2,0),0)*U1462</f>
        <v>0</v>
      </c>
      <c r="AW1462" s="53">
        <f t="shared" si="403"/>
        <v>0</v>
      </c>
      <c r="AX1462" s="54">
        <f>IFERROR(VLOOKUP($F1462,Ref_Param!$L:$M,2,0),0)*W1462</f>
        <v>0</v>
      </c>
      <c r="AY1462" s="54">
        <f>IFERROR(VLOOKUP($F1462,Ref_Param!$L:$M,2,0),0)*X1462</f>
        <v>0</v>
      </c>
      <c r="AZ1462" s="54">
        <f>IFERROR(VLOOKUP($F1462,Ref_Param!$L:$M,2,0),0)*Y1462</f>
        <v>0</v>
      </c>
      <c r="BA1462" s="54">
        <f>IFERROR(VLOOKUP($F1462,Ref_Param!$L:$M,2,0),0)*Z1462</f>
        <v>0</v>
      </c>
      <c r="BB1462" s="55">
        <f t="shared" si="404"/>
        <v>0</v>
      </c>
      <c r="BC1462" s="56">
        <f>IFERROR(VLOOKUP($F1462,Ref_Param!$L:$M,2,0),0)*AB1462</f>
        <v>0</v>
      </c>
      <c r="BD1462" s="56">
        <f>IFERROR(VLOOKUP($F1462,Ref_Param!$L:$M,2,0),0)*AC1462</f>
        <v>0</v>
      </c>
      <c r="BE1462" s="56">
        <f>IFERROR(VLOOKUP($F1462,Ref_Param!$L:$M,2,0),0)*AD1462</f>
        <v>44.697334793720209</v>
      </c>
      <c r="BF1462" s="56">
        <f>IFERROR(VLOOKUP($F1462,Ref_Param!$L:$M,2,0),0)*AE1462</f>
        <v>272.54472435195248</v>
      </c>
      <c r="BG1462" s="57">
        <f t="shared" si="405"/>
        <v>317.24205914567267</v>
      </c>
      <c r="BH1462" s="56">
        <f>IFERROR(VLOOKUP($F1462,Ref_Param!$L:$M,2,0),0)*AG1462</f>
        <v>65.410733844468595</v>
      </c>
      <c r="BI1462" s="56">
        <f>IFERROR(VLOOKUP($F1462,Ref_Param!$L:$M,2,0),0)*AH1462</f>
        <v>109.01788974078099</v>
      </c>
      <c r="BJ1462" s="56">
        <f>IFERROR(VLOOKUP($F1462,Ref_Param!$L:$M,2,0),0)*AI1462</f>
        <v>109.01788974078099</v>
      </c>
      <c r="BK1462" s="56">
        <f>IFERROR(VLOOKUP($F1462,Ref_Param!$L:$M,2,0),0)*AJ1462</f>
        <v>109.01788974078099</v>
      </c>
      <c r="BL1462" s="57">
        <f t="shared" si="406"/>
        <v>392.46440306681154</v>
      </c>
      <c r="BM1462" s="58">
        <f>IFERROR(VLOOKUP($F1462,Ref_Param!$L:$M,2,0),0)*AL1462</f>
        <v>0</v>
      </c>
      <c r="BN1462" s="59">
        <f>IFERROR(VLOOKUP($F1462,Ref_Param!$L:$M,2,0),0)*AM1462</f>
        <v>0</v>
      </c>
    </row>
    <row r="1463" spans="1:66" ht="15" customHeight="1" x14ac:dyDescent="0.3">
      <c r="A1463" s="91" t="str">
        <f t="shared" si="396"/>
        <v>EAISDigital - Business Process Management (Pega)</v>
      </c>
      <c r="B1463" s="43" t="s">
        <v>4152</v>
      </c>
      <c r="C1463" s="43" t="s">
        <v>4155</v>
      </c>
      <c r="D1463" s="43" t="s">
        <v>793</v>
      </c>
      <c r="E1463" s="66" t="s">
        <v>794</v>
      </c>
      <c r="F1463" s="43" t="s">
        <v>95</v>
      </c>
      <c r="G1463" s="44" t="s">
        <v>1052</v>
      </c>
      <c r="H1463" s="41" t="s">
        <v>5427</v>
      </c>
      <c r="I1463" s="66" t="s">
        <v>22</v>
      </c>
      <c r="J1463" s="43"/>
      <c r="K1463" s="66"/>
      <c r="L1463" s="43" t="s">
        <v>4110</v>
      </c>
      <c r="M1463" s="7">
        <v>0</v>
      </c>
      <c r="N1463" s="7">
        <v>8.5979037604905493</v>
      </c>
      <c r="O1463" s="7">
        <v>13.591452669067575</v>
      </c>
      <c r="P1463" s="7">
        <v>13.357481200716203</v>
      </c>
      <c r="Q1463" s="46">
        <f t="shared" si="397"/>
        <v>35.546837630274325</v>
      </c>
      <c r="R1463" s="7">
        <v>13.248181214611447</v>
      </c>
      <c r="S1463" s="7">
        <v>17.955158068450835</v>
      </c>
      <c r="T1463" s="7">
        <v>25.523109577531358</v>
      </c>
      <c r="U1463" s="7">
        <v>22.64196161835752</v>
      </c>
      <c r="V1463" s="46">
        <f t="shared" si="398"/>
        <v>79.368410478951162</v>
      </c>
      <c r="W1463" s="7">
        <v>21.411285586041235</v>
      </c>
      <c r="X1463" s="7">
        <v>9.887825901726405</v>
      </c>
      <c r="Y1463" s="7">
        <v>38.363453553471288</v>
      </c>
      <c r="Z1463" s="7">
        <v>34.71543397251196</v>
      </c>
      <c r="AA1463" s="46">
        <f t="shared" si="399"/>
        <v>104.37799901375089</v>
      </c>
      <c r="AB1463" s="49">
        <v>45.982161027081624</v>
      </c>
      <c r="AC1463" s="49">
        <v>21.654810800926441</v>
      </c>
      <c r="AD1463" s="49"/>
      <c r="AE1463" s="49"/>
      <c r="AF1463" s="46">
        <f t="shared" si="400"/>
        <v>67.636971828008058</v>
      </c>
      <c r="AG1463" s="49"/>
      <c r="AH1463" s="49"/>
      <c r="AI1463" s="49"/>
      <c r="AJ1463" s="49"/>
      <c r="AK1463" s="46">
        <f t="shared" si="401"/>
        <v>0</v>
      </c>
      <c r="AL1463" s="48"/>
      <c r="AM1463" s="48"/>
      <c r="AN1463" s="50">
        <f>IFERROR(VLOOKUP($F1463,Ref_Param!$L:$M,2,0),0)*M1463</f>
        <v>0</v>
      </c>
      <c r="AO1463" s="50">
        <f>IFERROR(VLOOKUP($F1463,Ref_Param!$L:$M,2,0),0)*N1463</f>
        <v>9.3732532416300494</v>
      </c>
      <c r="AP1463" s="50">
        <f>IFERROR(VLOOKUP($F1463,Ref_Param!$L:$M,2,0),0)*O1463</f>
        <v>14.817114884934524</v>
      </c>
      <c r="AQ1463" s="50">
        <f>IFERROR(VLOOKUP($F1463,Ref_Param!$L:$M,2,0),0)*P1463</f>
        <v>14.56204412754234</v>
      </c>
      <c r="AR1463" s="51">
        <f t="shared" si="402"/>
        <v>38.752412254106915</v>
      </c>
      <c r="AS1463" s="52">
        <f>IFERROR(VLOOKUP($F1463,Ref_Param!$L:$M,2,0),0)*R1463</f>
        <v>14.442887589203968</v>
      </c>
      <c r="AT1463" s="52">
        <f>IFERROR(VLOOKUP($F1463,Ref_Param!$L:$M,2,0),0)*S1463</f>
        <v>19.574334425846672</v>
      </c>
      <c r="AU1463" s="52">
        <f>IFERROR(VLOOKUP($F1463,Ref_Param!$L:$M,2,0),0)*T1463</f>
        <v>27.82475545765185</v>
      </c>
      <c r="AV1463" s="52">
        <f>IFERROR(VLOOKUP($F1463,Ref_Param!$L:$M,2,0),0)*U1463</f>
        <v>24.683788752250955</v>
      </c>
      <c r="AW1463" s="53">
        <f t="shared" si="403"/>
        <v>86.525766224953458</v>
      </c>
      <c r="AX1463" s="54">
        <f>IFERROR(VLOOKUP($F1463,Ref_Param!$L:$M,2,0),0)*W1463</f>
        <v>23.342131712274167</v>
      </c>
      <c r="AY1463" s="54">
        <f>IFERROR(VLOOKUP($F1463,Ref_Param!$L:$M,2,0),0)*X1463</f>
        <v>10.779499139304477</v>
      </c>
      <c r="AZ1463" s="54">
        <f>IFERROR(VLOOKUP($F1463,Ref_Param!$L:$M,2,0),0)*Y1463</f>
        <v>41.823027495679057</v>
      </c>
      <c r="BA1463" s="54">
        <f>IFERROR(VLOOKUP($F1463,Ref_Param!$L:$M,2,0),0)*Z1463</f>
        <v>37.846033531186713</v>
      </c>
      <c r="BB1463" s="55">
        <f t="shared" si="404"/>
        <v>113.79069187844442</v>
      </c>
      <c r="BC1463" s="56">
        <f>IFERROR(VLOOKUP($F1463,Ref_Param!$L:$M,2,0),0)*AB1463</f>
        <v>50.128781608932215</v>
      </c>
      <c r="BD1463" s="56">
        <f>IFERROR(VLOOKUP($F1463,Ref_Param!$L:$M,2,0),0)*AC1463</f>
        <v>23.607617762528722</v>
      </c>
      <c r="BE1463" s="56">
        <f>IFERROR(VLOOKUP($F1463,Ref_Param!$L:$M,2,0),0)*AD1463</f>
        <v>0</v>
      </c>
      <c r="BF1463" s="56">
        <f>IFERROR(VLOOKUP($F1463,Ref_Param!$L:$M,2,0),0)*AE1463</f>
        <v>0</v>
      </c>
      <c r="BG1463" s="57">
        <f t="shared" si="405"/>
        <v>73.736399371460934</v>
      </c>
      <c r="BH1463" s="56">
        <f>IFERROR(VLOOKUP($F1463,Ref_Param!$L:$M,2,0),0)*AG1463</f>
        <v>0</v>
      </c>
      <c r="BI1463" s="56">
        <f>IFERROR(VLOOKUP($F1463,Ref_Param!$L:$M,2,0),0)*AH1463</f>
        <v>0</v>
      </c>
      <c r="BJ1463" s="56">
        <f>IFERROR(VLOOKUP($F1463,Ref_Param!$L:$M,2,0),0)*AI1463</f>
        <v>0</v>
      </c>
      <c r="BK1463" s="56">
        <f>IFERROR(VLOOKUP($F1463,Ref_Param!$L:$M,2,0),0)*AJ1463</f>
        <v>0</v>
      </c>
      <c r="BL1463" s="57">
        <f t="shared" si="406"/>
        <v>0</v>
      </c>
      <c r="BM1463" s="58">
        <f>IFERROR(VLOOKUP($F1463,Ref_Param!$L:$M,2,0),0)*AL1463</f>
        <v>0</v>
      </c>
      <c r="BN1463" s="59">
        <f>IFERROR(VLOOKUP($F1463,Ref_Param!$L:$M,2,0),0)*AM1463</f>
        <v>0</v>
      </c>
    </row>
    <row r="1464" spans="1:66" ht="15" customHeight="1" x14ac:dyDescent="0.3">
      <c r="A1464" s="91" t="str">
        <f t="shared" si="396"/>
        <v>EAISDigital - Business Process Management (Pega)</v>
      </c>
      <c r="B1464" s="43" t="s">
        <v>4152</v>
      </c>
      <c r="C1464" s="43" t="s">
        <v>4155</v>
      </c>
      <c r="D1464" s="43" t="s">
        <v>793</v>
      </c>
      <c r="E1464" s="66" t="s">
        <v>794</v>
      </c>
      <c r="F1464" s="43" t="s">
        <v>95</v>
      </c>
      <c r="G1464" s="44" t="s">
        <v>1052</v>
      </c>
      <c r="H1464" s="41" t="s">
        <v>5427</v>
      </c>
      <c r="I1464" s="66" t="s">
        <v>22</v>
      </c>
      <c r="J1464" s="43"/>
      <c r="K1464" s="66"/>
      <c r="L1464" s="43" t="s">
        <v>4110</v>
      </c>
      <c r="M1464" s="7"/>
      <c r="N1464" s="7"/>
      <c r="O1464" s="7"/>
      <c r="P1464" s="7"/>
      <c r="Q1464" s="46">
        <f t="shared" si="397"/>
        <v>0</v>
      </c>
      <c r="R1464" s="7"/>
      <c r="S1464" s="7"/>
      <c r="T1464" s="7"/>
      <c r="U1464" s="7"/>
      <c r="V1464" s="46">
        <f t="shared" si="398"/>
        <v>0</v>
      </c>
      <c r="W1464" s="7"/>
      <c r="X1464" s="7"/>
      <c r="Y1464" s="7"/>
      <c r="Z1464" s="7"/>
      <c r="AA1464" s="46">
        <f t="shared" si="399"/>
        <v>0</v>
      </c>
      <c r="AB1464" s="49"/>
      <c r="AC1464" s="49"/>
      <c r="AD1464" s="49">
        <v>-0.19600000000000001</v>
      </c>
      <c r="AE1464" s="49">
        <v>0</v>
      </c>
      <c r="AF1464" s="46">
        <f t="shared" si="400"/>
        <v>-0.19600000000000001</v>
      </c>
      <c r="AG1464" s="49"/>
      <c r="AH1464" s="49"/>
      <c r="AI1464" s="49"/>
      <c r="AJ1464" s="49"/>
      <c r="AK1464" s="46">
        <f t="shared" si="401"/>
        <v>0</v>
      </c>
      <c r="AL1464" s="48"/>
      <c r="AM1464" s="48"/>
      <c r="AN1464" s="50">
        <f>IFERROR(VLOOKUP($F1464,Ref_Param!$L:$M,2,0),0)*M1464</f>
        <v>0</v>
      </c>
      <c r="AO1464" s="50">
        <f>IFERROR(VLOOKUP($F1464,Ref_Param!$L:$M,2,0),0)*N1464</f>
        <v>0</v>
      </c>
      <c r="AP1464" s="50">
        <f>IFERROR(VLOOKUP($F1464,Ref_Param!$L:$M,2,0),0)*O1464</f>
        <v>0</v>
      </c>
      <c r="AQ1464" s="50">
        <f>IFERROR(VLOOKUP($F1464,Ref_Param!$L:$M,2,0),0)*P1464</f>
        <v>0</v>
      </c>
      <c r="AR1464" s="51">
        <f t="shared" si="402"/>
        <v>0</v>
      </c>
      <c r="AS1464" s="52">
        <f>IFERROR(VLOOKUP($F1464,Ref_Param!$L:$M,2,0),0)*R1464</f>
        <v>0</v>
      </c>
      <c r="AT1464" s="52">
        <f>IFERROR(VLOOKUP($F1464,Ref_Param!$L:$M,2,0),0)*S1464</f>
        <v>0</v>
      </c>
      <c r="AU1464" s="52">
        <f>IFERROR(VLOOKUP($F1464,Ref_Param!$L:$M,2,0),0)*T1464</f>
        <v>0</v>
      </c>
      <c r="AV1464" s="52">
        <f>IFERROR(VLOOKUP($F1464,Ref_Param!$L:$M,2,0),0)*U1464</f>
        <v>0</v>
      </c>
      <c r="AW1464" s="53">
        <f t="shared" si="403"/>
        <v>0</v>
      </c>
      <c r="AX1464" s="54">
        <f>IFERROR(VLOOKUP($F1464,Ref_Param!$L:$M,2,0),0)*W1464</f>
        <v>0</v>
      </c>
      <c r="AY1464" s="54">
        <f>IFERROR(VLOOKUP($F1464,Ref_Param!$L:$M,2,0),0)*X1464</f>
        <v>0</v>
      </c>
      <c r="AZ1464" s="54">
        <f>IFERROR(VLOOKUP($F1464,Ref_Param!$L:$M,2,0),0)*Y1464</f>
        <v>0</v>
      </c>
      <c r="BA1464" s="54">
        <f>IFERROR(VLOOKUP($F1464,Ref_Param!$L:$M,2,0),0)*Z1464</f>
        <v>0</v>
      </c>
      <c r="BB1464" s="55">
        <f t="shared" si="404"/>
        <v>0</v>
      </c>
      <c r="BC1464" s="56">
        <f>IFERROR(VLOOKUP($F1464,Ref_Param!$L:$M,2,0),0)*AB1464</f>
        <v>0</v>
      </c>
      <c r="BD1464" s="56">
        <f>IFERROR(VLOOKUP($F1464,Ref_Param!$L:$M,2,0),0)*AC1464</f>
        <v>0</v>
      </c>
      <c r="BE1464" s="56">
        <f>IFERROR(VLOOKUP($F1464,Ref_Param!$L:$M,2,0),0)*AD1464</f>
        <v>-0.21367506389193075</v>
      </c>
      <c r="BF1464" s="56">
        <f>IFERROR(VLOOKUP($F1464,Ref_Param!$L:$M,2,0),0)*AE1464</f>
        <v>0</v>
      </c>
      <c r="BG1464" s="57">
        <f t="shared" si="405"/>
        <v>-0.21367506389193075</v>
      </c>
      <c r="BH1464" s="56">
        <f>IFERROR(VLOOKUP($F1464,Ref_Param!$L:$M,2,0),0)*AG1464</f>
        <v>0</v>
      </c>
      <c r="BI1464" s="56">
        <f>IFERROR(VLOOKUP($F1464,Ref_Param!$L:$M,2,0),0)*AH1464</f>
        <v>0</v>
      </c>
      <c r="BJ1464" s="56">
        <f>IFERROR(VLOOKUP($F1464,Ref_Param!$L:$M,2,0),0)*AI1464</f>
        <v>0</v>
      </c>
      <c r="BK1464" s="56">
        <f>IFERROR(VLOOKUP($F1464,Ref_Param!$L:$M,2,0),0)*AJ1464</f>
        <v>0</v>
      </c>
      <c r="BL1464" s="57">
        <f t="shared" si="406"/>
        <v>0</v>
      </c>
      <c r="BM1464" s="58">
        <f>IFERROR(VLOOKUP($F1464,Ref_Param!$L:$M,2,0),0)*AL1464</f>
        <v>0</v>
      </c>
      <c r="BN1464" s="59">
        <f>IFERROR(VLOOKUP($F1464,Ref_Param!$L:$M,2,0),0)*AM1464</f>
        <v>0</v>
      </c>
    </row>
    <row r="1465" spans="1:66" ht="15" customHeight="1" x14ac:dyDescent="0.3">
      <c r="A1465" s="91" t="str">
        <f t="shared" si="396"/>
        <v>EAISDigital - Business Process Management (Pega)</v>
      </c>
      <c r="B1465" s="43" t="s">
        <v>4152</v>
      </c>
      <c r="C1465" s="43" t="s">
        <v>4155</v>
      </c>
      <c r="D1465" s="43" t="s">
        <v>793</v>
      </c>
      <c r="E1465" s="66" t="s">
        <v>794</v>
      </c>
      <c r="F1465" s="43" t="s">
        <v>20</v>
      </c>
      <c r="G1465" s="44" t="s">
        <v>1052</v>
      </c>
      <c r="H1465" s="41" t="s">
        <v>5427</v>
      </c>
      <c r="I1465" s="66" t="s">
        <v>22</v>
      </c>
      <c r="J1465" s="43"/>
      <c r="K1465" s="66"/>
      <c r="L1465" s="43" t="s">
        <v>4110</v>
      </c>
      <c r="M1465" s="7"/>
      <c r="N1465" s="7"/>
      <c r="O1465" s="7"/>
      <c r="P1465" s="7"/>
      <c r="Q1465" s="46">
        <f t="shared" si="397"/>
        <v>0</v>
      </c>
      <c r="R1465" s="7"/>
      <c r="S1465" s="7"/>
      <c r="T1465" s="7"/>
      <c r="U1465" s="7"/>
      <c r="V1465" s="46">
        <f t="shared" si="398"/>
        <v>0</v>
      </c>
      <c r="W1465" s="7"/>
      <c r="X1465" s="7"/>
      <c r="Y1465" s="7"/>
      <c r="Z1465" s="7"/>
      <c r="AA1465" s="46">
        <f t="shared" si="399"/>
        <v>0</v>
      </c>
      <c r="AB1465" s="49"/>
      <c r="AC1465" s="49"/>
      <c r="AD1465" s="49">
        <v>20</v>
      </c>
      <c r="AE1465" s="49">
        <v>18</v>
      </c>
      <c r="AF1465" s="46">
        <f t="shared" si="400"/>
        <v>38</v>
      </c>
      <c r="AG1465" s="49">
        <v>30</v>
      </c>
      <c r="AH1465" s="49">
        <v>30</v>
      </c>
      <c r="AI1465" s="49">
        <v>30</v>
      </c>
      <c r="AJ1465" s="49">
        <v>30</v>
      </c>
      <c r="AK1465" s="46">
        <f t="shared" si="401"/>
        <v>120</v>
      </c>
      <c r="AL1465" s="48"/>
      <c r="AM1465" s="48"/>
      <c r="AN1465" s="50">
        <f>IFERROR(VLOOKUP($F1465,Ref_Param!$L:$M,2,0),0)*M1465</f>
        <v>0</v>
      </c>
      <c r="AO1465" s="50">
        <f>IFERROR(VLOOKUP($F1465,Ref_Param!$L:$M,2,0),0)*N1465</f>
        <v>0</v>
      </c>
      <c r="AP1465" s="50">
        <f>IFERROR(VLOOKUP($F1465,Ref_Param!$L:$M,2,0),0)*O1465</f>
        <v>0</v>
      </c>
      <c r="AQ1465" s="50">
        <f>IFERROR(VLOOKUP($F1465,Ref_Param!$L:$M,2,0),0)*P1465</f>
        <v>0</v>
      </c>
      <c r="AR1465" s="51">
        <f t="shared" si="402"/>
        <v>0</v>
      </c>
      <c r="AS1465" s="52">
        <f>IFERROR(VLOOKUP($F1465,Ref_Param!$L:$M,2,0),0)*R1465</f>
        <v>0</v>
      </c>
      <c r="AT1465" s="52">
        <f>IFERROR(VLOOKUP($F1465,Ref_Param!$L:$M,2,0),0)*S1465</f>
        <v>0</v>
      </c>
      <c r="AU1465" s="52">
        <f>IFERROR(VLOOKUP($F1465,Ref_Param!$L:$M,2,0),0)*T1465</f>
        <v>0</v>
      </c>
      <c r="AV1465" s="52">
        <f>IFERROR(VLOOKUP($F1465,Ref_Param!$L:$M,2,0),0)*U1465</f>
        <v>0</v>
      </c>
      <c r="AW1465" s="53">
        <f t="shared" si="403"/>
        <v>0</v>
      </c>
      <c r="AX1465" s="54">
        <f>IFERROR(VLOOKUP($F1465,Ref_Param!$L:$M,2,0),0)*W1465</f>
        <v>0</v>
      </c>
      <c r="AY1465" s="54">
        <f>IFERROR(VLOOKUP($F1465,Ref_Param!$L:$M,2,0),0)*X1465</f>
        <v>0</v>
      </c>
      <c r="AZ1465" s="54">
        <f>IFERROR(VLOOKUP($F1465,Ref_Param!$L:$M,2,0),0)*Y1465</f>
        <v>0</v>
      </c>
      <c r="BA1465" s="54">
        <f>IFERROR(VLOOKUP($F1465,Ref_Param!$L:$M,2,0),0)*Z1465</f>
        <v>0</v>
      </c>
      <c r="BB1465" s="55">
        <f t="shared" si="404"/>
        <v>0</v>
      </c>
      <c r="BC1465" s="56">
        <f>IFERROR(VLOOKUP($F1465,Ref_Param!$L:$M,2,0),0)*AB1465</f>
        <v>0</v>
      </c>
      <c r="BD1465" s="56">
        <f>IFERROR(VLOOKUP($F1465,Ref_Param!$L:$M,2,0),0)*AC1465</f>
        <v>0</v>
      </c>
      <c r="BE1465" s="56">
        <f>IFERROR(VLOOKUP($F1465,Ref_Param!$L:$M,2,0),0)*AD1465</f>
        <v>20</v>
      </c>
      <c r="BF1465" s="56">
        <f>IFERROR(VLOOKUP($F1465,Ref_Param!$L:$M,2,0),0)*AE1465</f>
        <v>18</v>
      </c>
      <c r="BG1465" s="57">
        <f t="shared" si="405"/>
        <v>38</v>
      </c>
      <c r="BH1465" s="56">
        <f>IFERROR(VLOOKUP($F1465,Ref_Param!$L:$M,2,0),0)*AG1465</f>
        <v>30</v>
      </c>
      <c r="BI1465" s="56">
        <f>IFERROR(VLOOKUP($F1465,Ref_Param!$L:$M,2,0),0)*AH1465</f>
        <v>30</v>
      </c>
      <c r="BJ1465" s="56">
        <f>IFERROR(VLOOKUP($F1465,Ref_Param!$L:$M,2,0),0)*AI1465</f>
        <v>30</v>
      </c>
      <c r="BK1465" s="56">
        <f>IFERROR(VLOOKUP($F1465,Ref_Param!$L:$M,2,0),0)*AJ1465</f>
        <v>30</v>
      </c>
      <c r="BL1465" s="57">
        <f t="shared" si="406"/>
        <v>120</v>
      </c>
      <c r="BM1465" s="58">
        <f>IFERROR(VLOOKUP($F1465,Ref_Param!$L:$M,2,0),0)*AL1465</f>
        <v>0</v>
      </c>
      <c r="BN1465" s="59">
        <f>IFERROR(VLOOKUP($F1465,Ref_Param!$L:$M,2,0),0)*AM1465</f>
        <v>0</v>
      </c>
    </row>
    <row r="1466" spans="1:66" ht="15" customHeight="1" x14ac:dyDescent="0.3">
      <c r="A1466" s="91" t="str">
        <f t="shared" si="396"/>
        <v>EAISDigital - Business Process Management (Pega)</v>
      </c>
      <c r="B1466" s="43" t="s">
        <v>4152</v>
      </c>
      <c r="C1466" s="43" t="s">
        <v>4155</v>
      </c>
      <c r="D1466" s="43" t="s">
        <v>2974</v>
      </c>
      <c r="E1466" s="66" t="s">
        <v>2975</v>
      </c>
      <c r="F1466" s="43" t="s">
        <v>36</v>
      </c>
      <c r="G1466" s="44" t="s">
        <v>1052</v>
      </c>
      <c r="H1466" s="41" t="s">
        <v>5426</v>
      </c>
      <c r="I1466" s="66" t="s">
        <v>38</v>
      </c>
      <c r="J1466" s="43"/>
      <c r="K1466" s="66"/>
      <c r="L1466" s="43" t="s">
        <v>4110</v>
      </c>
      <c r="M1466" s="7">
        <v>0</v>
      </c>
      <c r="N1466" s="7">
        <v>0</v>
      </c>
      <c r="O1466" s="7">
        <v>28.06184237976834</v>
      </c>
      <c r="P1466" s="7">
        <v>0</v>
      </c>
      <c r="Q1466" s="46">
        <f t="shared" si="397"/>
        <v>28.06184237976834</v>
      </c>
      <c r="R1466" s="7">
        <v>0</v>
      </c>
      <c r="S1466" s="7">
        <v>0</v>
      </c>
      <c r="T1466" s="7">
        <v>0</v>
      </c>
      <c r="U1466" s="7">
        <v>0</v>
      </c>
      <c r="V1466" s="46">
        <f t="shared" si="398"/>
        <v>0</v>
      </c>
      <c r="W1466" s="7">
        <v>0</v>
      </c>
      <c r="X1466" s="7">
        <v>0</v>
      </c>
      <c r="Y1466" s="7">
        <v>0</v>
      </c>
      <c r="Z1466" s="7">
        <v>0.15199290909089633</v>
      </c>
      <c r="AA1466" s="46">
        <f t="shared" si="399"/>
        <v>0.15199290909089633</v>
      </c>
      <c r="AB1466" s="49">
        <v>-65.601981469906832</v>
      </c>
      <c r="AC1466" s="49">
        <v>69.640066115702496</v>
      </c>
      <c r="AD1466" s="49"/>
      <c r="AE1466" s="49"/>
      <c r="AF1466" s="46">
        <f t="shared" si="400"/>
        <v>4.0380846457956636</v>
      </c>
      <c r="AG1466" s="49"/>
      <c r="AH1466" s="49"/>
      <c r="AI1466" s="49"/>
      <c r="AJ1466" s="49"/>
      <c r="AK1466" s="46">
        <f t="shared" si="401"/>
        <v>0</v>
      </c>
      <c r="AL1466" s="48"/>
      <c r="AM1466" s="48"/>
      <c r="AN1466" s="50">
        <f>IFERROR(VLOOKUP($F1466,Ref_Param!$L:$M,2,0),0)*M1466</f>
        <v>0</v>
      </c>
      <c r="AO1466" s="50">
        <f>IFERROR(VLOOKUP($F1466,Ref_Param!$L:$M,2,0),0)*N1466</f>
        <v>0</v>
      </c>
      <c r="AP1466" s="50">
        <f>IFERROR(VLOOKUP($F1466,Ref_Param!$L:$M,2,0),0)*O1466</f>
        <v>18.793272315427192</v>
      </c>
      <c r="AQ1466" s="50">
        <f>IFERROR(VLOOKUP($F1466,Ref_Param!$L:$M,2,0),0)*P1466</f>
        <v>0</v>
      </c>
      <c r="AR1466" s="51">
        <f t="shared" si="402"/>
        <v>18.793272315427192</v>
      </c>
      <c r="AS1466" s="52">
        <f>IFERROR(VLOOKUP($F1466,Ref_Param!$L:$M,2,0),0)*R1466</f>
        <v>0</v>
      </c>
      <c r="AT1466" s="52">
        <f>IFERROR(VLOOKUP($F1466,Ref_Param!$L:$M,2,0),0)*S1466</f>
        <v>0</v>
      </c>
      <c r="AU1466" s="52">
        <f>IFERROR(VLOOKUP($F1466,Ref_Param!$L:$M,2,0),0)*T1466</f>
        <v>0</v>
      </c>
      <c r="AV1466" s="52">
        <f>IFERROR(VLOOKUP($F1466,Ref_Param!$L:$M,2,0),0)*U1466</f>
        <v>0</v>
      </c>
      <c r="AW1466" s="53">
        <f t="shared" si="403"/>
        <v>0</v>
      </c>
      <c r="AX1466" s="54">
        <f>IFERROR(VLOOKUP($F1466,Ref_Param!$L:$M,2,0),0)*W1466</f>
        <v>0</v>
      </c>
      <c r="AY1466" s="54">
        <f>IFERROR(VLOOKUP($F1466,Ref_Param!$L:$M,2,0),0)*X1466</f>
        <v>0</v>
      </c>
      <c r="AZ1466" s="54">
        <f>IFERROR(VLOOKUP($F1466,Ref_Param!$L:$M,2,0),0)*Y1466</f>
        <v>0</v>
      </c>
      <c r="BA1466" s="54">
        <f>IFERROR(VLOOKUP($F1466,Ref_Param!$L:$M,2,0),0)*Z1466</f>
        <v>0.10179104037084129</v>
      </c>
      <c r="BB1466" s="55">
        <f t="shared" si="404"/>
        <v>0.10179104037084129</v>
      </c>
      <c r="BC1466" s="56">
        <f>IFERROR(VLOOKUP($F1466,Ref_Param!$L:$M,2,0),0)*AB1466</f>
        <v>-43.934246565522386</v>
      </c>
      <c r="BD1466" s="56">
        <f>IFERROR(VLOOKUP($F1466,Ref_Param!$L:$M,2,0),0)*AC1466</f>
        <v>46.638588759244371</v>
      </c>
      <c r="BE1466" s="56">
        <f>IFERROR(VLOOKUP($F1466,Ref_Param!$L:$M,2,0),0)*AD1466</f>
        <v>0</v>
      </c>
      <c r="BF1466" s="56">
        <f>IFERROR(VLOOKUP($F1466,Ref_Param!$L:$M,2,0),0)*AE1466</f>
        <v>0</v>
      </c>
      <c r="BG1466" s="57">
        <f t="shared" si="405"/>
        <v>2.7043421937219847</v>
      </c>
      <c r="BH1466" s="56">
        <f>IFERROR(VLOOKUP($F1466,Ref_Param!$L:$M,2,0),0)*AG1466</f>
        <v>0</v>
      </c>
      <c r="BI1466" s="56">
        <f>IFERROR(VLOOKUP($F1466,Ref_Param!$L:$M,2,0),0)*AH1466</f>
        <v>0</v>
      </c>
      <c r="BJ1466" s="56">
        <f>IFERROR(VLOOKUP($F1466,Ref_Param!$L:$M,2,0),0)*AI1466</f>
        <v>0</v>
      </c>
      <c r="BK1466" s="56">
        <f>IFERROR(VLOOKUP($F1466,Ref_Param!$L:$M,2,0),0)*AJ1466</f>
        <v>0</v>
      </c>
      <c r="BL1466" s="57">
        <f t="shared" si="406"/>
        <v>0</v>
      </c>
      <c r="BM1466" s="58">
        <f>IFERROR(VLOOKUP($F1466,Ref_Param!$L:$M,2,0),0)*AL1466</f>
        <v>0</v>
      </c>
      <c r="BN1466" s="59">
        <f>IFERROR(VLOOKUP($F1466,Ref_Param!$L:$M,2,0),0)*AM1466</f>
        <v>0</v>
      </c>
    </row>
    <row r="1467" spans="1:66" ht="15" customHeight="1" x14ac:dyDescent="0.3">
      <c r="A1467" s="91" t="str">
        <f t="shared" si="396"/>
        <v>EAISDigital - Business Process Management (Pega)</v>
      </c>
      <c r="B1467" s="43" t="s">
        <v>4152</v>
      </c>
      <c r="C1467" s="43" t="s">
        <v>4155</v>
      </c>
      <c r="D1467" s="43" t="s">
        <v>2316</v>
      </c>
      <c r="E1467" s="66" t="s">
        <v>5290</v>
      </c>
      <c r="F1467" s="43" t="s">
        <v>36</v>
      </c>
      <c r="G1467" s="44" t="s">
        <v>1052</v>
      </c>
      <c r="H1467" s="41" t="s">
        <v>5426</v>
      </c>
      <c r="I1467" s="66" t="s">
        <v>38</v>
      </c>
      <c r="J1467" s="43"/>
      <c r="K1467" s="66"/>
      <c r="L1467" s="43" t="s">
        <v>4110</v>
      </c>
      <c r="M1467" s="7">
        <v>348.83161100237533</v>
      </c>
      <c r="N1467" s="7">
        <v>327.78639749553309</v>
      </c>
      <c r="O1467" s="7">
        <v>295.58677889398723</v>
      </c>
      <c r="P1467" s="7">
        <v>297.75333089527857</v>
      </c>
      <c r="Q1467" s="46">
        <f t="shared" si="397"/>
        <v>1269.9581182871743</v>
      </c>
      <c r="R1467" s="7">
        <v>370.70160798821433</v>
      </c>
      <c r="S1467" s="7">
        <v>424.45002485793918</v>
      </c>
      <c r="T1467" s="7">
        <v>359.56773250967927</v>
      </c>
      <c r="U1467" s="7">
        <v>321.53493498071515</v>
      </c>
      <c r="V1467" s="46">
        <f t="shared" si="398"/>
        <v>1476.2543003365479</v>
      </c>
      <c r="W1467" s="7">
        <v>344.48025994273269</v>
      </c>
      <c r="X1467" s="7">
        <v>353.65183605209336</v>
      </c>
      <c r="Y1467" s="7">
        <v>278.50982496214885</v>
      </c>
      <c r="Z1467" s="7">
        <v>312.2236986886254</v>
      </c>
      <c r="AA1467" s="46">
        <f t="shared" si="399"/>
        <v>1288.8656196456004</v>
      </c>
      <c r="AB1467" s="49">
        <v>431.10360015798585</v>
      </c>
      <c r="AC1467" s="49">
        <v>476.08494184040336</v>
      </c>
      <c r="AD1467" s="49"/>
      <c r="AE1467" s="49"/>
      <c r="AF1467" s="46">
        <f t="shared" si="400"/>
        <v>907.18854199838916</v>
      </c>
      <c r="AG1467" s="49"/>
      <c r="AH1467" s="49"/>
      <c r="AI1467" s="49"/>
      <c r="AJ1467" s="49"/>
      <c r="AK1467" s="46">
        <f t="shared" si="401"/>
        <v>0</v>
      </c>
      <c r="AL1467" s="48"/>
      <c r="AM1467" s="48"/>
      <c r="AN1467" s="50">
        <f>IFERROR(VLOOKUP($F1467,Ref_Param!$L:$M,2,0),0)*M1467</f>
        <v>233.61571806572621</v>
      </c>
      <c r="AO1467" s="50">
        <f>IFERROR(VLOOKUP($F1467,Ref_Param!$L:$M,2,0),0)*N1467</f>
        <v>219.52154623559929</v>
      </c>
      <c r="AP1467" s="50">
        <f>IFERROR(VLOOKUP($F1467,Ref_Param!$L:$M,2,0),0)*O1467</f>
        <v>197.95716736687507</v>
      </c>
      <c r="AQ1467" s="50">
        <f>IFERROR(VLOOKUP($F1467,Ref_Param!$L:$M,2,0),0)*P1467</f>
        <v>199.40812704353397</v>
      </c>
      <c r="AR1467" s="51">
        <f t="shared" si="402"/>
        <v>850.50255871173454</v>
      </c>
      <c r="AS1467" s="52">
        <f>IFERROR(VLOOKUP($F1467,Ref_Param!$L:$M,2,0),0)*R1467</f>
        <v>248.26225492991901</v>
      </c>
      <c r="AT1467" s="52">
        <f>IFERROR(VLOOKUP($F1467,Ref_Param!$L:$M,2,0),0)*S1467</f>
        <v>284.25806094599494</v>
      </c>
      <c r="AU1467" s="52">
        <f>IFERROR(VLOOKUP($F1467,Ref_Param!$L:$M,2,0),0)*T1467</f>
        <v>240.80579676290202</v>
      </c>
      <c r="AV1467" s="52">
        <f>IFERROR(VLOOKUP($F1467,Ref_Param!$L:$M,2,0),0)*U1467</f>
        <v>215.33488465362981</v>
      </c>
      <c r="AW1467" s="53">
        <f t="shared" si="403"/>
        <v>988.66099729244581</v>
      </c>
      <c r="AX1467" s="54">
        <f>IFERROR(VLOOKUP($F1467,Ref_Param!$L:$M,2,0),0)*W1467</f>
        <v>230.70157849152474</v>
      </c>
      <c r="AY1467" s="54">
        <f>IFERROR(VLOOKUP($F1467,Ref_Param!$L:$M,2,0),0)*X1467</f>
        <v>236.84386683639659</v>
      </c>
      <c r="AZ1467" s="54">
        <f>IFERROR(VLOOKUP($F1467,Ref_Param!$L:$M,2,0),0)*Y1467</f>
        <v>186.52057524238845</v>
      </c>
      <c r="BA1467" s="54">
        <f>IFERROR(VLOOKUP($F1467,Ref_Param!$L:$M,2,0),0)*Z1467</f>
        <v>209.09906460794772</v>
      </c>
      <c r="BB1467" s="55">
        <f t="shared" si="404"/>
        <v>863.16508517825753</v>
      </c>
      <c r="BC1467" s="56">
        <f>IFERROR(VLOOKUP($F1467,Ref_Param!$L:$M,2,0),0)*AB1467</f>
        <v>288.71402113537755</v>
      </c>
      <c r="BD1467" s="56">
        <f>IFERROR(VLOOKUP($F1467,Ref_Param!$L:$M,2,0),0)*AC1467</f>
        <v>318.83843677105278</v>
      </c>
      <c r="BE1467" s="56">
        <f>IFERROR(VLOOKUP($F1467,Ref_Param!$L:$M,2,0),0)*AD1467</f>
        <v>0</v>
      </c>
      <c r="BF1467" s="56">
        <f>IFERROR(VLOOKUP($F1467,Ref_Param!$L:$M,2,0),0)*AE1467</f>
        <v>0</v>
      </c>
      <c r="BG1467" s="57">
        <f t="shared" si="405"/>
        <v>607.55245790643039</v>
      </c>
      <c r="BH1467" s="56">
        <f>IFERROR(VLOOKUP($F1467,Ref_Param!$L:$M,2,0),0)*AG1467</f>
        <v>0</v>
      </c>
      <c r="BI1467" s="56">
        <f>IFERROR(VLOOKUP($F1467,Ref_Param!$L:$M,2,0),0)*AH1467</f>
        <v>0</v>
      </c>
      <c r="BJ1467" s="56">
        <f>IFERROR(VLOOKUP($F1467,Ref_Param!$L:$M,2,0),0)*AI1467</f>
        <v>0</v>
      </c>
      <c r="BK1467" s="56">
        <f>IFERROR(VLOOKUP($F1467,Ref_Param!$L:$M,2,0),0)*AJ1467</f>
        <v>0</v>
      </c>
      <c r="BL1467" s="57">
        <f t="shared" si="406"/>
        <v>0</v>
      </c>
      <c r="BM1467" s="58">
        <f>IFERROR(VLOOKUP($F1467,Ref_Param!$L:$M,2,0),0)*AL1467</f>
        <v>0</v>
      </c>
      <c r="BN1467" s="59">
        <f>IFERROR(VLOOKUP($F1467,Ref_Param!$L:$M,2,0),0)*AM1467</f>
        <v>0</v>
      </c>
    </row>
    <row r="1468" spans="1:66" ht="15" customHeight="1" x14ac:dyDescent="0.3">
      <c r="A1468" s="91" t="str">
        <f t="shared" ref="A1468:A1509" si="407">CONCATENATE(B1468,C1468)</f>
        <v>EAISDigital - Business Process Management (Pega)</v>
      </c>
      <c r="B1468" s="43" t="s">
        <v>4152</v>
      </c>
      <c r="C1468" s="43" t="s">
        <v>4155</v>
      </c>
      <c r="D1468" s="43" t="s">
        <v>2316</v>
      </c>
      <c r="E1468" s="66" t="s">
        <v>5290</v>
      </c>
      <c r="F1468" s="43" t="s">
        <v>36</v>
      </c>
      <c r="G1468" s="44" t="s">
        <v>1052</v>
      </c>
      <c r="H1468" s="41" t="s">
        <v>5426</v>
      </c>
      <c r="I1468" s="66" t="s">
        <v>38</v>
      </c>
      <c r="J1468" s="43"/>
      <c r="K1468" s="66"/>
      <c r="L1468" s="43" t="s">
        <v>4110</v>
      </c>
      <c r="M1468" s="7"/>
      <c r="N1468" s="7"/>
      <c r="O1468" s="7"/>
      <c r="P1468" s="7"/>
      <c r="Q1468" s="46">
        <f t="shared" ref="Q1468:Q1509" si="408">SUM(M1468:P1468)</f>
        <v>0</v>
      </c>
      <c r="R1468" s="7"/>
      <c r="S1468" s="7"/>
      <c r="T1468" s="7"/>
      <c r="U1468" s="7"/>
      <c r="V1468" s="46">
        <f t="shared" ref="V1468:V1509" si="409">SUM(R1468:U1468)</f>
        <v>0</v>
      </c>
      <c r="W1468" s="7"/>
      <c r="X1468" s="7"/>
      <c r="Y1468" s="7"/>
      <c r="Z1468" s="7"/>
      <c r="AA1468" s="46">
        <f t="shared" ref="AA1468:AA1509" si="410">SUM(W1468:Z1468)</f>
        <v>0</v>
      </c>
      <c r="AB1468" s="49"/>
      <c r="AC1468" s="49"/>
      <c r="AD1468" s="49">
        <v>336.20400000000001</v>
      </c>
      <c r="AE1468" s="49">
        <v>300</v>
      </c>
      <c r="AF1468" s="46">
        <f t="shared" ref="AF1468:AF1509" si="411">SUM(AB1468:AE1468)</f>
        <v>636.20399999999995</v>
      </c>
      <c r="AG1468" s="49"/>
      <c r="AH1468" s="49"/>
      <c r="AI1468" s="49"/>
      <c r="AJ1468" s="49"/>
      <c r="AK1468" s="46">
        <f t="shared" ref="AK1468:AK1509" si="412">SUM(AG1468:AJ1468)</f>
        <v>0</v>
      </c>
      <c r="AL1468" s="48"/>
      <c r="AM1468" s="48"/>
      <c r="AN1468" s="50">
        <f>IFERROR(VLOOKUP($F1468,Ref_Param!$L:$M,2,0),0)*M1468</f>
        <v>0</v>
      </c>
      <c r="AO1468" s="50">
        <f>IFERROR(VLOOKUP($F1468,Ref_Param!$L:$M,2,0),0)*N1468</f>
        <v>0</v>
      </c>
      <c r="AP1468" s="50">
        <f>IFERROR(VLOOKUP($F1468,Ref_Param!$L:$M,2,0),0)*O1468</f>
        <v>0</v>
      </c>
      <c r="AQ1468" s="50">
        <f>IFERROR(VLOOKUP($F1468,Ref_Param!$L:$M,2,0),0)*P1468</f>
        <v>0</v>
      </c>
      <c r="AR1468" s="51">
        <f t="shared" ref="AR1468:AR1509" si="413">SUM(AN1468:AQ1468)</f>
        <v>0</v>
      </c>
      <c r="AS1468" s="52">
        <f>IFERROR(VLOOKUP($F1468,Ref_Param!$L:$M,2,0),0)*R1468</f>
        <v>0</v>
      </c>
      <c r="AT1468" s="52">
        <f>IFERROR(VLOOKUP($F1468,Ref_Param!$L:$M,2,0),0)*S1468</f>
        <v>0</v>
      </c>
      <c r="AU1468" s="52">
        <f>IFERROR(VLOOKUP($F1468,Ref_Param!$L:$M,2,0),0)*T1468</f>
        <v>0</v>
      </c>
      <c r="AV1468" s="52">
        <f>IFERROR(VLOOKUP($F1468,Ref_Param!$L:$M,2,0),0)*U1468</f>
        <v>0</v>
      </c>
      <c r="AW1468" s="53">
        <f t="shared" ref="AW1468:AW1509" si="414">SUM(AS1468:AV1468)</f>
        <v>0</v>
      </c>
      <c r="AX1468" s="54">
        <f>IFERROR(VLOOKUP($F1468,Ref_Param!$L:$M,2,0),0)*W1468</f>
        <v>0</v>
      </c>
      <c r="AY1468" s="54">
        <f>IFERROR(VLOOKUP($F1468,Ref_Param!$L:$M,2,0),0)*X1468</f>
        <v>0</v>
      </c>
      <c r="AZ1468" s="54">
        <f>IFERROR(VLOOKUP($F1468,Ref_Param!$L:$M,2,0),0)*Y1468</f>
        <v>0</v>
      </c>
      <c r="BA1468" s="54">
        <f>IFERROR(VLOOKUP($F1468,Ref_Param!$L:$M,2,0),0)*Z1468</f>
        <v>0</v>
      </c>
      <c r="BB1468" s="55">
        <f t="shared" ref="BB1468:BB1509" si="415">SUM(AX1468:BA1468)</f>
        <v>0</v>
      </c>
      <c r="BC1468" s="56">
        <f>IFERROR(VLOOKUP($F1468,Ref_Param!$L:$M,2,0),0)*AB1468</f>
        <v>0</v>
      </c>
      <c r="BD1468" s="56">
        <f>IFERROR(VLOOKUP($F1468,Ref_Param!$L:$M,2,0),0)*AC1468</f>
        <v>0</v>
      </c>
      <c r="BE1468" s="56">
        <f>IFERROR(VLOOKUP($F1468,Ref_Param!$L:$M,2,0),0)*AD1468</f>
        <v>225.15889156626517</v>
      </c>
      <c r="BF1468" s="56">
        <f>IFERROR(VLOOKUP($F1468,Ref_Param!$L:$M,2,0),0)*AE1468</f>
        <v>200.91274187659738</v>
      </c>
      <c r="BG1468" s="57">
        <f t="shared" ref="BG1468:BG1509" si="416">SUM(BC1468:BF1468)</f>
        <v>426.07163344286255</v>
      </c>
      <c r="BH1468" s="56">
        <f>IFERROR(VLOOKUP($F1468,Ref_Param!$L:$M,2,0),0)*AG1468</f>
        <v>0</v>
      </c>
      <c r="BI1468" s="56">
        <f>IFERROR(VLOOKUP($F1468,Ref_Param!$L:$M,2,0),0)*AH1468</f>
        <v>0</v>
      </c>
      <c r="BJ1468" s="56">
        <f>IFERROR(VLOOKUP($F1468,Ref_Param!$L:$M,2,0),0)*AI1468</f>
        <v>0</v>
      </c>
      <c r="BK1468" s="56">
        <f>IFERROR(VLOOKUP($F1468,Ref_Param!$L:$M,2,0),0)*AJ1468</f>
        <v>0</v>
      </c>
      <c r="BL1468" s="57">
        <f t="shared" ref="BL1468:BL1509" si="417">SUM(BH1468:BK1468)</f>
        <v>0</v>
      </c>
      <c r="BM1468" s="58">
        <f>IFERROR(VLOOKUP($F1468,Ref_Param!$L:$M,2,0),0)*AL1468</f>
        <v>0</v>
      </c>
      <c r="BN1468" s="59">
        <f>IFERROR(VLOOKUP($F1468,Ref_Param!$L:$M,2,0),0)*AM1468</f>
        <v>0</v>
      </c>
    </row>
    <row r="1469" spans="1:66" ht="15" customHeight="1" x14ac:dyDescent="0.3">
      <c r="A1469" s="91" t="str">
        <f t="shared" si="407"/>
        <v>EAISDigital - Business Process Management (Pega)</v>
      </c>
      <c r="B1469" s="43" t="s">
        <v>4152</v>
      </c>
      <c r="C1469" s="43" t="s">
        <v>4155</v>
      </c>
      <c r="D1469" s="43" t="s">
        <v>2316</v>
      </c>
      <c r="E1469" s="66" t="s">
        <v>5290</v>
      </c>
      <c r="F1469" s="43" t="s">
        <v>3731</v>
      </c>
      <c r="G1469" s="44" t="s">
        <v>1052</v>
      </c>
      <c r="H1469" s="41" t="s">
        <v>5426</v>
      </c>
      <c r="I1469" s="66" t="s">
        <v>38</v>
      </c>
      <c r="J1469" s="43"/>
      <c r="K1469" s="66"/>
      <c r="L1469" s="43" t="s">
        <v>4110</v>
      </c>
      <c r="M1469" s="7">
        <v>0</v>
      </c>
      <c r="N1469" s="7">
        <v>0</v>
      </c>
      <c r="O1469" s="7">
        <v>0</v>
      </c>
      <c r="P1469" s="7">
        <v>0</v>
      </c>
      <c r="Q1469" s="46">
        <f t="shared" si="408"/>
        <v>0</v>
      </c>
      <c r="R1469" s="7">
        <v>0</v>
      </c>
      <c r="S1469" s="7">
        <v>0</v>
      </c>
      <c r="T1469" s="7">
        <v>0</v>
      </c>
      <c r="U1469" s="7">
        <v>0</v>
      </c>
      <c r="V1469" s="46">
        <f t="shared" si="409"/>
        <v>0</v>
      </c>
      <c r="W1469" s="7">
        <v>-32.181999999999952</v>
      </c>
      <c r="X1469" s="7">
        <v>-73.586000000000183</v>
      </c>
      <c r="Y1469" s="7">
        <v>-9.9900000000000553</v>
      </c>
      <c r="Z1469" s="7">
        <v>112.84499999999989</v>
      </c>
      <c r="AA1469" s="46">
        <f t="shared" si="410"/>
        <v>-2.9130000000003093</v>
      </c>
      <c r="AB1469" s="49">
        <v>-63.642998656751843</v>
      </c>
      <c r="AC1469" s="49">
        <v>-104.37538999999981</v>
      </c>
      <c r="AD1469" s="49"/>
      <c r="AE1469" s="49"/>
      <c r="AF1469" s="46">
        <f t="shared" si="411"/>
        <v>-168.01838865675165</v>
      </c>
      <c r="AG1469" s="49"/>
      <c r="AH1469" s="49"/>
      <c r="AI1469" s="49"/>
      <c r="AJ1469" s="49"/>
      <c r="AK1469" s="46">
        <f t="shared" si="412"/>
        <v>0</v>
      </c>
      <c r="AL1469" s="48"/>
      <c r="AM1469" s="48"/>
      <c r="AN1469" s="50">
        <f>IFERROR(VLOOKUP($F1469,Ref_Param!$L:$M,2,0),0)*M1469</f>
        <v>0</v>
      </c>
      <c r="AO1469" s="50">
        <f>IFERROR(VLOOKUP($F1469,Ref_Param!$L:$M,2,0),0)*N1469</f>
        <v>0</v>
      </c>
      <c r="AP1469" s="50">
        <f>IFERROR(VLOOKUP($F1469,Ref_Param!$L:$M,2,0),0)*O1469</f>
        <v>0</v>
      </c>
      <c r="AQ1469" s="50">
        <f>IFERROR(VLOOKUP($F1469,Ref_Param!$L:$M,2,0),0)*P1469</f>
        <v>0</v>
      </c>
      <c r="AR1469" s="51">
        <f t="shared" si="413"/>
        <v>0</v>
      </c>
      <c r="AS1469" s="52">
        <f>IFERROR(VLOOKUP($F1469,Ref_Param!$L:$M,2,0),0)*R1469</f>
        <v>0</v>
      </c>
      <c r="AT1469" s="52">
        <f>IFERROR(VLOOKUP($F1469,Ref_Param!$L:$M,2,0),0)*S1469</f>
        <v>0</v>
      </c>
      <c r="AU1469" s="52">
        <f>IFERROR(VLOOKUP($F1469,Ref_Param!$L:$M,2,0),0)*T1469</f>
        <v>0</v>
      </c>
      <c r="AV1469" s="52">
        <f>IFERROR(VLOOKUP($F1469,Ref_Param!$L:$M,2,0),0)*U1469</f>
        <v>0</v>
      </c>
      <c r="AW1469" s="53">
        <f t="shared" si="414"/>
        <v>0</v>
      </c>
      <c r="AX1469" s="54">
        <f>IFERROR(VLOOKUP($F1469,Ref_Param!$L:$M,2,0),0)*W1469</f>
        <v>-0.39165145430205689</v>
      </c>
      <c r="AY1469" s="54">
        <f>IFERROR(VLOOKUP($F1469,Ref_Param!$L:$M,2,0),0)*X1469</f>
        <v>-0.89553364975052119</v>
      </c>
      <c r="AZ1469" s="54">
        <f>IFERROR(VLOOKUP($F1469,Ref_Param!$L:$M,2,0),0)*Y1469</f>
        <v>-0.12157721796276104</v>
      </c>
      <c r="BA1469" s="54">
        <f>IFERROR(VLOOKUP($F1469,Ref_Param!$L:$M,2,0),0)*Z1469</f>
        <v>1.3733114275282963</v>
      </c>
      <c r="BB1469" s="55">
        <f t="shared" si="415"/>
        <v>-3.5450894487042861E-2</v>
      </c>
      <c r="BC1469" s="56">
        <f>IFERROR(VLOOKUP($F1469,Ref_Param!$L:$M,2,0),0)*AB1469</f>
        <v>-0.77452840034990833</v>
      </c>
      <c r="BD1469" s="56">
        <f>IFERROR(VLOOKUP($F1469,Ref_Param!$L:$M,2,0),0)*AC1469</f>
        <v>-1.2702371911889985</v>
      </c>
      <c r="BE1469" s="56">
        <f>IFERROR(VLOOKUP($F1469,Ref_Param!$L:$M,2,0),0)*AD1469</f>
        <v>0</v>
      </c>
      <c r="BF1469" s="56">
        <f>IFERROR(VLOOKUP($F1469,Ref_Param!$L:$M,2,0),0)*AE1469</f>
        <v>0</v>
      </c>
      <c r="BG1469" s="57">
        <f t="shared" si="416"/>
        <v>-2.0447655915389067</v>
      </c>
      <c r="BH1469" s="56">
        <f>IFERROR(VLOOKUP($F1469,Ref_Param!$L:$M,2,0),0)*AG1469</f>
        <v>0</v>
      </c>
      <c r="BI1469" s="56">
        <f>IFERROR(VLOOKUP($F1469,Ref_Param!$L:$M,2,0),0)*AH1469</f>
        <v>0</v>
      </c>
      <c r="BJ1469" s="56">
        <f>IFERROR(VLOOKUP($F1469,Ref_Param!$L:$M,2,0),0)*AI1469</f>
        <v>0</v>
      </c>
      <c r="BK1469" s="56">
        <f>IFERROR(VLOOKUP($F1469,Ref_Param!$L:$M,2,0),0)*AJ1469</f>
        <v>0</v>
      </c>
      <c r="BL1469" s="57">
        <f t="shared" si="417"/>
        <v>0</v>
      </c>
      <c r="BM1469" s="58">
        <f>IFERROR(VLOOKUP($F1469,Ref_Param!$L:$M,2,0),0)*AL1469</f>
        <v>0</v>
      </c>
      <c r="BN1469" s="59">
        <f>IFERROR(VLOOKUP($F1469,Ref_Param!$L:$M,2,0),0)*AM1469</f>
        <v>0</v>
      </c>
    </row>
    <row r="1470" spans="1:66" ht="15" customHeight="1" x14ac:dyDescent="0.3">
      <c r="A1470" s="91" t="str">
        <f t="shared" si="407"/>
        <v>EAISDigital - Business Process Management (Pega)</v>
      </c>
      <c r="B1470" s="43" t="s">
        <v>4152</v>
      </c>
      <c r="C1470" s="43" t="s">
        <v>4155</v>
      </c>
      <c r="D1470" s="43" t="s">
        <v>2316</v>
      </c>
      <c r="E1470" s="66" t="s">
        <v>5290</v>
      </c>
      <c r="F1470" s="43" t="s">
        <v>20</v>
      </c>
      <c r="G1470" s="44" t="s">
        <v>1052</v>
      </c>
      <c r="H1470" s="41" t="s">
        <v>5426</v>
      </c>
      <c r="I1470" s="66" t="s">
        <v>38</v>
      </c>
      <c r="J1470" s="43"/>
      <c r="K1470" s="66"/>
      <c r="L1470" s="43" t="s">
        <v>4110</v>
      </c>
      <c r="M1470" s="7"/>
      <c r="N1470" s="7"/>
      <c r="O1470" s="7"/>
      <c r="P1470" s="7"/>
      <c r="Q1470" s="46">
        <f t="shared" si="408"/>
        <v>0</v>
      </c>
      <c r="R1470" s="7"/>
      <c r="S1470" s="7"/>
      <c r="T1470" s="7"/>
      <c r="U1470" s="7"/>
      <c r="V1470" s="46">
        <f t="shared" si="409"/>
        <v>0</v>
      </c>
      <c r="W1470" s="7"/>
      <c r="X1470" s="7"/>
      <c r="Y1470" s="7"/>
      <c r="Z1470" s="7"/>
      <c r="AA1470" s="46">
        <f t="shared" si="410"/>
        <v>0</v>
      </c>
      <c r="AB1470" s="49"/>
      <c r="AC1470" s="49"/>
      <c r="AD1470" s="49">
        <v>0</v>
      </c>
      <c r="AE1470" s="49">
        <v>0</v>
      </c>
      <c r="AF1470" s="46">
        <f t="shared" si="411"/>
        <v>0</v>
      </c>
      <c r="AG1470" s="49">
        <v>200</v>
      </c>
      <c r="AH1470" s="49">
        <v>250</v>
      </c>
      <c r="AI1470" s="49">
        <v>250</v>
      </c>
      <c r="AJ1470" s="49">
        <v>250</v>
      </c>
      <c r="AK1470" s="46">
        <f t="shared" si="412"/>
        <v>950</v>
      </c>
      <c r="AL1470" s="48"/>
      <c r="AM1470" s="48"/>
      <c r="AN1470" s="50">
        <f>IFERROR(VLOOKUP($F1470,Ref_Param!$L:$M,2,0),0)*M1470</f>
        <v>0</v>
      </c>
      <c r="AO1470" s="50">
        <f>IFERROR(VLOOKUP($F1470,Ref_Param!$L:$M,2,0),0)*N1470</f>
        <v>0</v>
      </c>
      <c r="AP1470" s="50">
        <f>IFERROR(VLOOKUP($F1470,Ref_Param!$L:$M,2,0),0)*O1470</f>
        <v>0</v>
      </c>
      <c r="AQ1470" s="50">
        <f>IFERROR(VLOOKUP($F1470,Ref_Param!$L:$M,2,0),0)*P1470</f>
        <v>0</v>
      </c>
      <c r="AR1470" s="51">
        <f t="shared" si="413"/>
        <v>0</v>
      </c>
      <c r="AS1470" s="52">
        <f>IFERROR(VLOOKUP($F1470,Ref_Param!$L:$M,2,0),0)*R1470</f>
        <v>0</v>
      </c>
      <c r="AT1470" s="52">
        <f>IFERROR(VLOOKUP($F1470,Ref_Param!$L:$M,2,0),0)*S1470</f>
        <v>0</v>
      </c>
      <c r="AU1470" s="52">
        <f>IFERROR(VLOOKUP($F1470,Ref_Param!$L:$M,2,0),0)*T1470</f>
        <v>0</v>
      </c>
      <c r="AV1470" s="52">
        <f>IFERROR(VLOOKUP($F1470,Ref_Param!$L:$M,2,0),0)*U1470</f>
        <v>0</v>
      </c>
      <c r="AW1470" s="53">
        <f t="shared" si="414"/>
        <v>0</v>
      </c>
      <c r="AX1470" s="54">
        <f>IFERROR(VLOOKUP($F1470,Ref_Param!$L:$M,2,0),0)*W1470</f>
        <v>0</v>
      </c>
      <c r="AY1470" s="54">
        <f>IFERROR(VLOOKUP($F1470,Ref_Param!$L:$M,2,0),0)*X1470</f>
        <v>0</v>
      </c>
      <c r="AZ1470" s="54">
        <f>IFERROR(VLOOKUP($F1470,Ref_Param!$L:$M,2,0),0)*Y1470</f>
        <v>0</v>
      </c>
      <c r="BA1470" s="54">
        <f>IFERROR(VLOOKUP($F1470,Ref_Param!$L:$M,2,0),0)*Z1470</f>
        <v>0</v>
      </c>
      <c r="BB1470" s="55">
        <f t="shared" si="415"/>
        <v>0</v>
      </c>
      <c r="BC1470" s="56">
        <f>IFERROR(VLOOKUP($F1470,Ref_Param!$L:$M,2,0),0)*AB1470</f>
        <v>0</v>
      </c>
      <c r="BD1470" s="56">
        <f>IFERROR(VLOOKUP($F1470,Ref_Param!$L:$M,2,0),0)*AC1470</f>
        <v>0</v>
      </c>
      <c r="BE1470" s="56">
        <f>IFERROR(VLOOKUP($F1470,Ref_Param!$L:$M,2,0),0)*AD1470</f>
        <v>0</v>
      </c>
      <c r="BF1470" s="56">
        <f>IFERROR(VLOOKUP($F1470,Ref_Param!$L:$M,2,0),0)*AE1470</f>
        <v>0</v>
      </c>
      <c r="BG1470" s="57">
        <f t="shared" si="416"/>
        <v>0</v>
      </c>
      <c r="BH1470" s="56">
        <f>IFERROR(VLOOKUP($F1470,Ref_Param!$L:$M,2,0),0)*AG1470</f>
        <v>200</v>
      </c>
      <c r="BI1470" s="56">
        <f>IFERROR(VLOOKUP($F1470,Ref_Param!$L:$M,2,0),0)*AH1470</f>
        <v>250</v>
      </c>
      <c r="BJ1470" s="56">
        <f>IFERROR(VLOOKUP($F1470,Ref_Param!$L:$M,2,0),0)*AI1470</f>
        <v>250</v>
      </c>
      <c r="BK1470" s="56">
        <f>IFERROR(VLOOKUP($F1470,Ref_Param!$L:$M,2,0),0)*AJ1470</f>
        <v>250</v>
      </c>
      <c r="BL1470" s="57">
        <f t="shared" si="417"/>
        <v>950</v>
      </c>
      <c r="BM1470" s="58">
        <f>IFERROR(VLOOKUP($F1470,Ref_Param!$L:$M,2,0),0)*AL1470</f>
        <v>0</v>
      </c>
      <c r="BN1470" s="59">
        <f>IFERROR(VLOOKUP($F1470,Ref_Param!$L:$M,2,0),0)*AM1470</f>
        <v>0</v>
      </c>
    </row>
    <row r="1471" spans="1:66" ht="15" customHeight="1" x14ac:dyDescent="0.3">
      <c r="A1471" s="91" t="str">
        <f t="shared" si="407"/>
        <v>EAISDigital - Business Process Management (Pega)</v>
      </c>
      <c r="B1471" s="43" t="s">
        <v>4152</v>
      </c>
      <c r="C1471" s="43" t="s">
        <v>4155</v>
      </c>
      <c r="D1471" s="43" t="s">
        <v>803</v>
      </c>
      <c r="E1471" s="66" t="s">
        <v>804</v>
      </c>
      <c r="F1471" s="43" t="s">
        <v>20</v>
      </c>
      <c r="G1471" s="44" t="s">
        <v>1052</v>
      </c>
      <c r="H1471" s="41" t="s">
        <v>5426</v>
      </c>
      <c r="I1471" s="66" t="s">
        <v>26</v>
      </c>
      <c r="J1471" s="43"/>
      <c r="K1471" s="66"/>
      <c r="L1471" s="43" t="s">
        <v>4110</v>
      </c>
      <c r="M1471" s="7">
        <v>353.49391778160413</v>
      </c>
      <c r="N1471" s="7">
        <v>377.95178972057511</v>
      </c>
      <c r="O1471" s="7">
        <v>397.90209463533739</v>
      </c>
      <c r="P1471" s="7">
        <v>358.17904026640582</v>
      </c>
      <c r="Q1471" s="46">
        <f t="shared" si="408"/>
        <v>1487.5268424039223</v>
      </c>
      <c r="R1471" s="7">
        <v>414.29787854241846</v>
      </c>
      <c r="S1471" s="7">
        <v>787.33696006953824</v>
      </c>
      <c r="T1471" s="7">
        <v>993.59535207168915</v>
      </c>
      <c r="U1471" s="7">
        <v>1393.3973375155681</v>
      </c>
      <c r="V1471" s="46">
        <f t="shared" si="409"/>
        <v>3588.6275281992139</v>
      </c>
      <c r="W1471" s="7">
        <v>1509.3058090368563</v>
      </c>
      <c r="X1471" s="7">
        <v>1859.9713416548198</v>
      </c>
      <c r="Y1471" s="7">
        <v>1368.8210819426401</v>
      </c>
      <c r="Z1471" s="7">
        <v>1257.0715825104814</v>
      </c>
      <c r="AA1471" s="46">
        <f t="shared" si="410"/>
        <v>5995.1698151447981</v>
      </c>
      <c r="AB1471" s="49">
        <v>1129.6336315427975</v>
      </c>
      <c r="AC1471" s="49">
        <v>857.93719609157051</v>
      </c>
      <c r="AD1471" s="49"/>
      <c r="AE1471" s="49"/>
      <c r="AF1471" s="46">
        <f t="shared" si="411"/>
        <v>1987.570827634368</v>
      </c>
      <c r="AG1471" s="49"/>
      <c r="AH1471" s="49"/>
      <c r="AI1471" s="49"/>
      <c r="AJ1471" s="49"/>
      <c r="AK1471" s="46">
        <f t="shared" si="412"/>
        <v>0</v>
      </c>
      <c r="AL1471" s="48"/>
      <c r="AM1471" s="48"/>
      <c r="AN1471" s="50">
        <f>IFERROR(VLOOKUP($F1471,Ref_Param!$L:$M,2,0),0)*M1471</f>
        <v>353.49391778160413</v>
      </c>
      <c r="AO1471" s="50">
        <f>IFERROR(VLOOKUP($F1471,Ref_Param!$L:$M,2,0),0)*N1471</f>
        <v>377.95178972057511</v>
      </c>
      <c r="AP1471" s="50">
        <f>IFERROR(VLOOKUP($F1471,Ref_Param!$L:$M,2,0),0)*O1471</f>
        <v>397.90209463533739</v>
      </c>
      <c r="AQ1471" s="50">
        <f>IFERROR(VLOOKUP($F1471,Ref_Param!$L:$M,2,0),0)*P1471</f>
        <v>358.17904026640582</v>
      </c>
      <c r="AR1471" s="51">
        <f t="shared" si="413"/>
        <v>1487.5268424039223</v>
      </c>
      <c r="AS1471" s="52">
        <f>IFERROR(VLOOKUP($F1471,Ref_Param!$L:$M,2,0),0)*R1471</f>
        <v>414.29787854241846</v>
      </c>
      <c r="AT1471" s="52">
        <f>IFERROR(VLOOKUP($F1471,Ref_Param!$L:$M,2,0),0)*S1471</f>
        <v>787.33696006953824</v>
      </c>
      <c r="AU1471" s="52">
        <f>IFERROR(VLOOKUP($F1471,Ref_Param!$L:$M,2,0),0)*T1471</f>
        <v>993.59535207168915</v>
      </c>
      <c r="AV1471" s="52">
        <f>IFERROR(VLOOKUP($F1471,Ref_Param!$L:$M,2,0),0)*U1471</f>
        <v>1393.3973375155681</v>
      </c>
      <c r="AW1471" s="53">
        <f t="shared" si="414"/>
        <v>3588.6275281992139</v>
      </c>
      <c r="AX1471" s="54">
        <f>IFERROR(VLOOKUP($F1471,Ref_Param!$L:$M,2,0),0)*W1471</f>
        <v>1509.3058090368563</v>
      </c>
      <c r="AY1471" s="54">
        <f>IFERROR(VLOOKUP($F1471,Ref_Param!$L:$M,2,0),0)*X1471</f>
        <v>1859.9713416548198</v>
      </c>
      <c r="AZ1471" s="54">
        <f>IFERROR(VLOOKUP($F1471,Ref_Param!$L:$M,2,0),0)*Y1471</f>
        <v>1368.8210819426401</v>
      </c>
      <c r="BA1471" s="54">
        <f>IFERROR(VLOOKUP($F1471,Ref_Param!$L:$M,2,0),0)*Z1471</f>
        <v>1257.0715825104814</v>
      </c>
      <c r="BB1471" s="55">
        <f t="shared" si="415"/>
        <v>5995.1698151447981</v>
      </c>
      <c r="BC1471" s="56">
        <f>IFERROR(VLOOKUP($F1471,Ref_Param!$L:$M,2,0),0)*AB1471</f>
        <v>1129.6336315427975</v>
      </c>
      <c r="BD1471" s="56">
        <f>IFERROR(VLOOKUP($F1471,Ref_Param!$L:$M,2,0),0)*AC1471</f>
        <v>857.93719609157051</v>
      </c>
      <c r="BE1471" s="56">
        <f>IFERROR(VLOOKUP($F1471,Ref_Param!$L:$M,2,0),0)*AD1471</f>
        <v>0</v>
      </c>
      <c r="BF1471" s="56">
        <f>IFERROR(VLOOKUP($F1471,Ref_Param!$L:$M,2,0),0)*AE1471</f>
        <v>0</v>
      </c>
      <c r="BG1471" s="57">
        <f t="shared" si="416"/>
        <v>1987.570827634368</v>
      </c>
      <c r="BH1471" s="56">
        <f>IFERROR(VLOOKUP($F1471,Ref_Param!$L:$M,2,0),0)*AG1471</f>
        <v>0</v>
      </c>
      <c r="BI1471" s="56">
        <f>IFERROR(VLOOKUP($F1471,Ref_Param!$L:$M,2,0),0)*AH1471</f>
        <v>0</v>
      </c>
      <c r="BJ1471" s="56">
        <f>IFERROR(VLOOKUP($F1471,Ref_Param!$L:$M,2,0),0)*AI1471</f>
        <v>0</v>
      </c>
      <c r="BK1471" s="56">
        <f>IFERROR(VLOOKUP($F1471,Ref_Param!$L:$M,2,0),0)*AJ1471</f>
        <v>0</v>
      </c>
      <c r="BL1471" s="57">
        <f t="shared" si="417"/>
        <v>0</v>
      </c>
      <c r="BM1471" s="58">
        <f>IFERROR(VLOOKUP($F1471,Ref_Param!$L:$M,2,0),0)*AL1471</f>
        <v>0</v>
      </c>
      <c r="BN1471" s="59">
        <f>IFERROR(VLOOKUP($F1471,Ref_Param!$L:$M,2,0),0)*AM1471</f>
        <v>0</v>
      </c>
    </row>
    <row r="1472" spans="1:66" ht="15" customHeight="1" x14ac:dyDescent="0.3">
      <c r="A1472" s="91" t="str">
        <f t="shared" si="407"/>
        <v>EAISDigital - Business Process Management (Pega)</v>
      </c>
      <c r="B1472" s="43" t="s">
        <v>4152</v>
      </c>
      <c r="C1472" s="43" t="s">
        <v>4155</v>
      </c>
      <c r="D1472" s="43" t="s">
        <v>803</v>
      </c>
      <c r="E1472" s="66" t="s">
        <v>804</v>
      </c>
      <c r="F1472" s="43" t="s">
        <v>20</v>
      </c>
      <c r="G1472" s="44" t="s">
        <v>1052</v>
      </c>
      <c r="H1472" s="41" t="s">
        <v>25</v>
      </c>
      <c r="I1472" s="66" t="s">
        <v>26</v>
      </c>
      <c r="J1472" s="43"/>
      <c r="K1472" s="66"/>
      <c r="L1472" s="43" t="s">
        <v>4110</v>
      </c>
      <c r="M1472" s="7"/>
      <c r="N1472" s="7"/>
      <c r="O1472" s="7"/>
      <c r="P1472" s="7"/>
      <c r="Q1472" s="46">
        <f t="shared" si="408"/>
        <v>0</v>
      </c>
      <c r="R1472" s="7"/>
      <c r="S1472" s="7"/>
      <c r="T1472" s="7"/>
      <c r="U1472" s="7"/>
      <c r="V1472" s="46">
        <f t="shared" si="409"/>
        <v>0</v>
      </c>
      <c r="W1472" s="7"/>
      <c r="X1472" s="7"/>
      <c r="Y1472" s="7"/>
      <c r="Z1472" s="7"/>
      <c r="AA1472" s="46">
        <f t="shared" si="410"/>
        <v>0</v>
      </c>
      <c r="AB1472" s="49"/>
      <c r="AC1472" s="49"/>
      <c r="AD1472" s="49">
        <v>800</v>
      </c>
      <c r="AE1472" s="49">
        <v>800</v>
      </c>
      <c r="AF1472" s="46">
        <f t="shared" si="411"/>
        <v>1600</v>
      </c>
      <c r="AG1472" s="49">
        <v>800</v>
      </c>
      <c r="AH1472" s="49">
        <v>800</v>
      </c>
      <c r="AI1472" s="49">
        <v>800</v>
      </c>
      <c r="AJ1472" s="49">
        <v>800</v>
      </c>
      <c r="AK1472" s="46">
        <f t="shared" si="412"/>
        <v>3200</v>
      </c>
      <c r="AL1472" s="48"/>
      <c r="AM1472" s="48"/>
      <c r="AN1472" s="50">
        <f>IFERROR(VLOOKUP($F1472,Ref_Param!$L:$M,2,0),0)*M1472</f>
        <v>0</v>
      </c>
      <c r="AO1472" s="50">
        <f>IFERROR(VLOOKUP($F1472,Ref_Param!$L:$M,2,0),0)*N1472</f>
        <v>0</v>
      </c>
      <c r="AP1472" s="50">
        <f>IFERROR(VLOOKUP($F1472,Ref_Param!$L:$M,2,0),0)*O1472</f>
        <v>0</v>
      </c>
      <c r="AQ1472" s="50">
        <f>IFERROR(VLOOKUP($F1472,Ref_Param!$L:$M,2,0),0)*P1472</f>
        <v>0</v>
      </c>
      <c r="AR1472" s="51">
        <f t="shared" si="413"/>
        <v>0</v>
      </c>
      <c r="AS1472" s="52">
        <f>IFERROR(VLOOKUP($F1472,Ref_Param!$L:$M,2,0),0)*R1472</f>
        <v>0</v>
      </c>
      <c r="AT1472" s="52">
        <f>IFERROR(VLOOKUP($F1472,Ref_Param!$L:$M,2,0),0)*S1472</f>
        <v>0</v>
      </c>
      <c r="AU1472" s="52">
        <f>IFERROR(VLOOKUP($F1472,Ref_Param!$L:$M,2,0),0)*T1472</f>
        <v>0</v>
      </c>
      <c r="AV1472" s="52">
        <f>IFERROR(VLOOKUP($F1472,Ref_Param!$L:$M,2,0),0)*U1472</f>
        <v>0</v>
      </c>
      <c r="AW1472" s="53">
        <f t="shared" si="414"/>
        <v>0</v>
      </c>
      <c r="AX1472" s="54">
        <f>IFERROR(VLOOKUP($F1472,Ref_Param!$L:$M,2,0),0)*W1472</f>
        <v>0</v>
      </c>
      <c r="AY1472" s="54">
        <f>IFERROR(VLOOKUP($F1472,Ref_Param!$L:$M,2,0),0)*X1472</f>
        <v>0</v>
      </c>
      <c r="AZ1472" s="54">
        <f>IFERROR(VLOOKUP($F1472,Ref_Param!$L:$M,2,0),0)*Y1472</f>
        <v>0</v>
      </c>
      <c r="BA1472" s="54">
        <f>IFERROR(VLOOKUP($F1472,Ref_Param!$L:$M,2,0),0)*Z1472</f>
        <v>0</v>
      </c>
      <c r="BB1472" s="55">
        <f t="shared" si="415"/>
        <v>0</v>
      </c>
      <c r="BC1472" s="56">
        <f>IFERROR(VLOOKUP($F1472,Ref_Param!$L:$M,2,0),0)*AB1472</f>
        <v>0</v>
      </c>
      <c r="BD1472" s="56">
        <f>IFERROR(VLOOKUP($F1472,Ref_Param!$L:$M,2,0),0)*AC1472</f>
        <v>0</v>
      </c>
      <c r="BE1472" s="56">
        <f>IFERROR(VLOOKUP($F1472,Ref_Param!$L:$M,2,0),0)*AD1472</f>
        <v>800</v>
      </c>
      <c r="BF1472" s="56">
        <f>IFERROR(VLOOKUP($F1472,Ref_Param!$L:$M,2,0),0)*AE1472</f>
        <v>800</v>
      </c>
      <c r="BG1472" s="57">
        <f t="shared" si="416"/>
        <v>1600</v>
      </c>
      <c r="BH1472" s="56">
        <f>IFERROR(VLOOKUP($F1472,Ref_Param!$L:$M,2,0),0)*AG1472</f>
        <v>800</v>
      </c>
      <c r="BI1472" s="56">
        <f>IFERROR(VLOOKUP($F1472,Ref_Param!$L:$M,2,0),0)*AH1472</f>
        <v>800</v>
      </c>
      <c r="BJ1472" s="56">
        <f>IFERROR(VLOOKUP($F1472,Ref_Param!$L:$M,2,0),0)*AI1472</f>
        <v>800</v>
      </c>
      <c r="BK1472" s="56">
        <f>IFERROR(VLOOKUP($F1472,Ref_Param!$L:$M,2,0),0)*AJ1472</f>
        <v>800</v>
      </c>
      <c r="BL1472" s="57">
        <f t="shared" si="417"/>
        <v>3200</v>
      </c>
      <c r="BM1472" s="58">
        <f>IFERROR(VLOOKUP($F1472,Ref_Param!$L:$M,2,0),0)*AL1472</f>
        <v>0</v>
      </c>
      <c r="BN1472" s="59">
        <f>IFERROR(VLOOKUP($F1472,Ref_Param!$L:$M,2,0),0)*AM1472</f>
        <v>0</v>
      </c>
    </row>
    <row r="1473" spans="1:66" ht="15" customHeight="1" x14ac:dyDescent="0.3">
      <c r="A1473" s="91" t="str">
        <f t="shared" si="407"/>
        <v>EAISDigital - Business Process Management (Pega)</v>
      </c>
      <c r="B1473" s="43" t="s">
        <v>4152</v>
      </c>
      <c r="C1473" s="43" t="s">
        <v>4155</v>
      </c>
      <c r="D1473" s="43" t="s">
        <v>4765</v>
      </c>
      <c r="E1473" s="66" t="s">
        <v>4766</v>
      </c>
      <c r="F1473" s="43" t="s">
        <v>771</v>
      </c>
      <c r="G1473" s="44" t="s">
        <v>1052</v>
      </c>
      <c r="H1473" s="41" t="s">
        <v>37</v>
      </c>
      <c r="I1473" s="66" t="s">
        <v>38</v>
      </c>
      <c r="J1473" s="43"/>
      <c r="K1473" s="66"/>
      <c r="L1473" s="43" t="s">
        <v>4110</v>
      </c>
      <c r="M1473" s="7">
        <v>0</v>
      </c>
      <c r="N1473" s="7">
        <v>0</v>
      </c>
      <c r="O1473" s="7">
        <v>0</v>
      </c>
      <c r="P1473" s="7">
        <v>0</v>
      </c>
      <c r="Q1473" s="46">
        <f t="shared" si="408"/>
        <v>0</v>
      </c>
      <c r="R1473" s="7">
        <v>0</v>
      </c>
      <c r="S1473" s="7">
        <v>0</v>
      </c>
      <c r="T1473" s="7">
        <v>0</v>
      </c>
      <c r="U1473" s="7">
        <v>0</v>
      </c>
      <c r="V1473" s="46">
        <f t="shared" si="409"/>
        <v>0</v>
      </c>
      <c r="W1473" s="7">
        <v>0</v>
      </c>
      <c r="X1473" s="7">
        <v>0</v>
      </c>
      <c r="Y1473" s="7">
        <v>0</v>
      </c>
      <c r="Z1473" s="7">
        <v>0</v>
      </c>
      <c r="AA1473" s="46">
        <f t="shared" si="410"/>
        <v>0</v>
      </c>
      <c r="AB1473" s="49">
        <v>0</v>
      </c>
      <c r="AC1473" s="49">
        <v>-163.82192993501221</v>
      </c>
      <c r="AD1473" s="49"/>
      <c r="AE1473" s="49"/>
      <c r="AF1473" s="46">
        <f t="shared" si="411"/>
        <v>-163.82192993501221</v>
      </c>
      <c r="AG1473" s="49"/>
      <c r="AH1473" s="49"/>
      <c r="AI1473" s="49"/>
      <c r="AJ1473" s="49"/>
      <c r="AK1473" s="46">
        <f t="shared" si="412"/>
        <v>0</v>
      </c>
      <c r="AL1473" s="48"/>
      <c r="AM1473" s="48"/>
      <c r="AN1473" s="50">
        <f>IFERROR(VLOOKUP($F1473,Ref_Param!$L:$M,2,0),0)*M1473</f>
        <v>0</v>
      </c>
      <c r="AO1473" s="50">
        <f>IFERROR(VLOOKUP($F1473,Ref_Param!$L:$M,2,0),0)*N1473</f>
        <v>0</v>
      </c>
      <c r="AP1473" s="50">
        <f>IFERROR(VLOOKUP($F1473,Ref_Param!$L:$M,2,0),0)*O1473</f>
        <v>0</v>
      </c>
      <c r="AQ1473" s="50">
        <f>IFERROR(VLOOKUP($F1473,Ref_Param!$L:$M,2,0),0)*P1473</f>
        <v>0</v>
      </c>
      <c r="AR1473" s="51">
        <f t="shared" si="413"/>
        <v>0</v>
      </c>
      <c r="AS1473" s="52">
        <f>IFERROR(VLOOKUP($F1473,Ref_Param!$L:$M,2,0),0)*R1473</f>
        <v>0</v>
      </c>
      <c r="AT1473" s="52">
        <f>IFERROR(VLOOKUP($F1473,Ref_Param!$L:$M,2,0),0)*S1473</f>
        <v>0</v>
      </c>
      <c r="AU1473" s="52">
        <f>IFERROR(VLOOKUP($F1473,Ref_Param!$L:$M,2,0),0)*T1473</f>
        <v>0</v>
      </c>
      <c r="AV1473" s="52">
        <f>IFERROR(VLOOKUP($F1473,Ref_Param!$L:$M,2,0),0)*U1473</f>
        <v>0</v>
      </c>
      <c r="AW1473" s="53">
        <f t="shared" si="414"/>
        <v>0</v>
      </c>
      <c r="AX1473" s="54">
        <f>IFERROR(VLOOKUP($F1473,Ref_Param!$L:$M,2,0),0)*W1473</f>
        <v>0</v>
      </c>
      <c r="AY1473" s="54">
        <f>IFERROR(VLOOKUP($F1473,Ref_Param!$L:$M,2,0),0)*X1473</f>
        <v>0</v>
      </c>
      <c r="AZ1473" s="54">
        <f>IFERROR(VLOOKUP($F1473,Ref_Param!$L:$M,2,0),0)*Y1473</f>
        <v>0</v>
      </c>
      <c r="BA1473" s="54">
        <f>IFERROR(VLOOKUP($F1473,Ref_Param!$L:$M,2,0),0)*Z1473</f>
        <v>0</v>
      </c>
      <c r="BB1473" s="55">
        <f t="shared" si="415"/>
        <v>0</v>
      </c>
      <c r="BC1473" s="56">
        <f>IFERROR(VLOOKUP($F1473,Ref_Param!$L:$M,2,0),0)*AB1473</f>
        <v>0</v>
      </c>
      <c r="BD1473" s="56">
        <f>IFERROR(VLOOKUP($F1473,Ref_Param!$L:$M,2,0),0)*AC1473</f>
        <v>-102.65536293481533</v>
      </c>
      <c r="BE1473" s="56">
        <f>IFERROR(VLOOKUP($F1473,Ref_Param!$L:$M,2,0),0)*AD1473</f>
        <v>0</v>
      </c>
      <c r="BF1473" s="56">
        <f>IFERROR(VLOOKUP($F1473,Ref_Param!$L:$M,2,0),0)*AE1473</f>
        <v>0</v>
      </c>
      <c r="BG1473" s="57">
        <f t="shared" si="416"/>
        <v>-102.65536293481533</v>
      </c>
      <c r="BH1473" s="56">
        <f>IFERROR(VLOOKUP($F1473,Ref_Param!$L:$M,2,0),0)*AG1473</f>
        <v>0</v>
      </c>
      <c r="BI1473" s="56">
        <f>IFERROR(VLOOKUP($F1473,Ref_Param!$L:$M,2,0),0)*AH1473</f>
        <v>0</v>
      </c>
      <c r="BJ1473" s="56">
        <f>IFERROR(VLOOKUP($F1473,Ref_Param!$L:$M,2,0),0)*AI1473</f>
        <v>0</v>
      </c>
      <c r="BK1473" s="56">
        <f>IFERROR(VLOOKUP($F1473,Ref_Param!$L:$M,2,0),0)*AJ1473</f>
        <v>0</v>
      </c>
      <c r="BL1473" s="57">
        <f t="shared" si="417"/>
        <v>0</v>
      </c>
      <c r="BM1473" s="58">
        <f>IFERROR(VLOOKUP($F1473,Ref_Param!$L:$M,2,0),0)*AL1473</f>
        <v>0</v>
      </c>
      <c r="BN1473" s="59">
        <f>IFERROR(VLOOKUP($F1473,Ref_Param!$L:$M,2,0),0)*AM1473</f>
        <v>0</v>
      </c>
    </row>
    <row r="1474" spans="1:66" ht="15" customHeight="1" x14ac:dyDescent="0.3">
      <c r="A1474" s="91" t="str">
        <f t="shared" si="407"/>
        <v>EAISDigital - Business Process Management (Pega)</v>
      </c>
      <c r="B1474" s="43" t="s">
        <v>4152</v>
      </c>
      <c r="C1474" s="43" t="s">
        <v>4155</v>
      </c>
      <c r="D1474" s="43" t="s">
        <v>4765</v>
      </c>
      <c r="E1474" s="66" t="s">
        <v>4766</v>
      </c>
      <c r="F1474" s="43" t="s">
        <v>771</v>
      </c>
      <c r="G1474" s="44" t="s">
        <v>1052</v>
      </c>
      <c r="H1474" s="41" t="s">
        <v>37</v>
      </c>
      <c r="I1474" s="66" t="s">
        <v>38</v>
      </c>
      <c r="J1474" s="43"/>
      <c r="K1474" s="66"/>
      <c r="L1474" s="43" t="s">
        <v>4110</v>
      </c>
      <c r="M1474" s="7"/>
      <c r="N1474" s="7"/>
      <c r="O1474" s="7"/>
      <c r="P1474" s="7"/>
      <c r="Q1474" s="46">
        <f t="shared" si="408"/>
        <v>0</v>
      </c>
      <c r="R1474" s="7"/>
      <c r="S1474" s="7"/>
      <c r="T1474" s="7"/>
      <c r="U1474" s="7"/>
      <c r="V1474" s="46">
        <f t="shared" si="409"/>
        <v>0</v>
      </c>
      <c r="W1474" s="7"/>
      <c r="X1474" s="7"/>
      <c r="Y1474" s="7"/>
      <c r="Z1474" s="7"/>
      <c r="AA1474" s="46">
        <f t="shared" si="410"/>
        <v>0</v>
      </c>
      <c r="AB1474" s="49"/>
      <c r="AC1474" s="49"/>
      <c r="AD1474" s="49">
        <v>40</v>
      </c>
      <c r="AE1474" s="49">
        <v>0</v>
      </c>
      <c r="AF1474" s="46">
        <f t="shared" si="411"/>
        <v>40</v>
      </c>
      <c r="AG1474" s="49"/>
      <c r="AH1474" s="49"/>
      <c r="AI1474" s="49"/>
      <c r="AJ1474" s="49"/>
      <c r="AK1474" s="46">
        <f t="shared" si="412"/>
        <v>0</v>
      </c>
      <c r="AL1474" s="48"/>
      <c r="AM1474" s="48"/>
      <c r="AN1474" s="50">
        <f>IFERROR(VLOOKUP($F1474,Ref_Param!$L:$M,2,0),0)*M1474</f>
        <v>0</v>
      </c>
      <c r="AO1474" s="50">
        <f>IFERROR(VLOOKUP($F1474,Ref_Param!$L:$M,2,0),0)*N1474</f>
        <v>0</v>
      </c>
      <c r="AP1474" s="50">
        <f>IFERROR(VLOOKUP($F1474,Ref_Param!$L:$M,2,0),0)*O1474</f>
        <v>0</v>
      </c>
      <c r="AQ1474" s="50">
        <f>IFERROR(VLOOKUP($F1474,Ref_Param!$L:$M,2,0),0)*P1474</f>
        <v>0</v>
      </c>
      <c r="AR1474" s="51">
        <f t="shared" si="413"/>
        <v>0</v>
      </c>
      <c r="AS1474" s="52">
        <f>IFERROR(VLOOKUP($F1474,Ref_Param!$L:$M,2,0),0)*R1474</f>
        <v>0</v>
      </c>
      <c r="AT1474" s="52">
        <f>IFERROR(VLOOKUP($F1474,Ref_Param!$L:$M,2,0),0)*S1474</f>
        <v>0</v>
      </c>
      <c r="AU1474" s="52">
        <f>IFERROR(VLOOKUP($F1474,Ref_Param!$L:$M,2,0),0)*T1474</f>
        <v>0</v>
      </c>
      <c r="AV1474" s="52">
        <f>IFERROR(VLOOKUP($F1474,Ref_Param!$L:$M,2,0),0)*U1474</f>
        <v>0</v>
      </c>
      <c r="AW1474" s="53">
        <f t="shared" si="414"/>
        <v>0</v>
      </c>
      <c r="AX1474" s="54">
        <f>IFERROR(VLOOKUP($F1474,Ref_Param!$L:$M,2,0),0)*W1474</f>
        <v>0</v>
      </c>
      <c r="AY1474" s="54">
        <f>IFERROR(VLOOKUP($F1474,Ref_Param!$L:$M,2,0),0)*X1474</f>
        <v>0</v>
      </c>
      <c r="AZ1474" s="54">
        <f>IFERROR(VLOOKUP($F1474,Ref_Param!$L:$M,2,0),0)*Y1474</f>
        <v>0</v>
      </c>
      <c r="BA1474" s="54">
        <f>IFERROR(VLOOKUP($F1474,Ref_Param!$L:$M,2,0),0)*Z1474</f>
        <v>0</v>
      </c>
      <c r="BB1474" s="55">
        <f t="shared" si="415"/>
        <v>0</v>
      </c>
      <c r="BC1474" s="56">
        <f>IFERROR(VLOOKUP($F1474,Ref_Param!$L:$M,2,0),0)*AB1474</f>
        <v>0</v>
      </c>
      <c r="BD1474" s="56">
        <f>IFERROR(VLOOKUP($F1474,Ref_Param!$L:$M,2,0),0)*AC1474</f>
        <v>0</v>
      </c>
      <c r="BE1474" s="56">
        <f>IFERROR(VLOOKUP($F1474,Ref_Param!$L:$M,2,0),0)*AD1474</f>
        <v>25.065108920530598</v>
      </c>
      <c r="BF1474" s="56">
        <f>IFERROR(VLOOKUP($F1474,Ref_Param!$L:$M,2,0),0)*AE1474</f>
        <v>0</v>
      </c>
      <c r="BG1474" s="57">
        <f t="shared" si="416"/>
        <v>25.065108920530598</v>
      </c>
      <c r="BH1474" s="56">
        <f>IFERROR(VLOOKUP($F1474,Ref_Param!$L:$M,2,0),0)*AG1474</f>
        <v>0</v>
      </c>
      <c r="BI1474" s="56">
        <f>IFERROR(VLOOKUP($F1474,Ref_Param!$L:$M,2,0),0)*AH1474</f>
        <v>0</v>
      </c>
      <c r="BJ1474" s="56">
        <f>IFERROR(VLOOKUP($F1474,Ref_Param!$L:$M,2,0),0)*AI1474</f>
        <v>0</v>
      </c>
      <c r="BK1474" s="56">
        <f>IFERROR(VLOOKUP($F1474,Ref_Param!$L:$M,2,0),0)*AJ1474</f>
        <v>0</v>
      </c>
      <c r="BL1474" s="57">
        <f t="shared" si="417"/>
        <v>0</v>
      </c>
      <c r="BM1474" s="58">
        <f>IFERROR(VLOOKUP($F1474,Ref_Param!$L:$M,2,0),0)*AL1474</f>
        <v>0</v>
      </c>
      <c r="BN1474" s="59">
        <f>IFERROR(VLOOKUP($F1474,Ref_Param!$L:$M,2,0),0)*AM1474</f>
        <v>0</v>
      </c>
    </row>
    <row r="1475" spans="1:66" ht="15" customHeight="1" x14ac:dyDescent="0.3">
      <c r="A1475" s="91" t="str">
        <f t="shared" si="407"/>
        <v>EAISDigital - Business Process Management (Pega)</v>
      </c>
      <c r="B1475" s="43" t="s">
        <v>4152</v>
      </c>
      <c r="C1475" s="43" t="s">
        <v>4155</v>
      </c>
      <c r="D1475" s="43" t="s">
        <v>826</v>
      </c>
      <c r="E1475" s="66" t="s">
        <v>827</v>
      </c>
      <c r="F1475" s="43" t="s">
        <v>36</v>
      </c>
      <c r="G1475" s="44" t="s">
        <v>1052</v>
      </c>
      <c r="H1475" s="41" t="s">
        <v>37</v>
      </c>
      <c r="I1475" s="66" t="s">
        <v>38</v>
      </c>
      <c r="J1475" s="43"/>
      <c r="K1475" s="66"/>
      <c r="L1475" s="43" t="s">
        <v>4109</v>
      </c>
      <c r="M1475" s="7">
        <v>0</v>
      </c>
      <c r="N1475" s="7">
        <v>0</v>
      </c>
      <c r="O1475" s="7">
        <v>0</v>
      </c>
      <c r="P1475" s="7">
        <v>0</v>
      </c>
      <c r="Q1475" s="46">
        <f t="shared" si="408"/>
        <v>0</v>
      </c>
      <c r="R1475" s="7">
        <v>0</v>
      </c>
      <c r="S1475" s="7">
        <v>0</v>
      </c>
      <c r="T1475" s="7">
        <v>0</v>
      </c>
      <c r="U1475" s="7">
        <v>0</v>
      </c>
      <c r="V1475" s="46">
        <f t="shared" si="409"/>
        <v>0</v>
      </c>
      <c r="W1475" s="7">
        <v>0</v>
      </c>
      <c r="X1475" s="7">
        <v>0</v>
      </c>
      <c r="Y1475" s="7">
        <v>0</v>
      </c>
      <c r="Z1475" s="7">
        <v>0</v>
      </c>
      <c r="AA1475" s="46">
        <f t="shared" si="410"/>
        <v>0</v>
      </c>
      <c r="AB1475" s="49">
        <v>0</v>
      </c>
      <c r="AC1475" s="49">
        <v>30.709645567242685</v>
      </c>
      <c r="AD1475" s="49"/>
      <c r="AE1475" s="49"/>
      <c r="AF1475" s="46">
        <f t="shared" si="411"/>
        <v>30.709645567242685</v>
      </c>
      <c r="AG1475" s="49"/>
      <c r="AH1475" s="49"/>
      <c r="AI1475" s="49"/>
      <c r="AJ1475" s="49"/>
      <c r="AK1475" s="46">
        <f t="shared" si="412"/>
        <v>0</v>
      </c>
      <c r="AL1475" s="48"/>
      <c r="AM1475" s="48"/>
      <c r="AN1475" s="50">
        <f>IFERROR(VLOOKUP($F1475,Ref_Param!$L:$M,2,0),0)*M1475</f>
        <v>0</v>
      </c>
      <c r="AO1475" s="50">
        <f>IFERROR(VLOOKUP($F1475,Ref_Param!$L:$M,2,0),0)*N1475</f>
        <v>0</v>
      </c>
      <c r="AP1475" s="50">
        <f>IFERROR(VLOOKUP($F1475,Ref_Param!$L:$M,2,0),0)*O1475</f>
        <v>0</v>
      </c>
      <c r="AQ1475" s="50">
        <f>IFERROR(VLOOKUP($F1475,Ref_Param!$L:$M,2,0),0)*P1475</f>
        <v>0</v>
      </c>
      <c r="AR1475" s="51">
        <f t="shared" si="413"/>
        <v>0</v>
      </c>
      <c r="AS1475" s="52">
        <f>IFERROR(VLOOKUP($F1475,Ref_Param!$L:$M,2,0),0)*R1475</f>
        <v>0</v>
      </c>
      <c r="AT1475" s="52">
        <f>IFERROR(VLOOKUP($F1475,Ref_Param!$L:$M,2,0),0)*S1475</f>
        <v>0</v>
      </c>
      <c r="AU1475" s="52">
        <f>IFERROR(VLOOKUP($F1475,Ref_Param!$L:$M,2,0),0)*T1475</f>
        <v>0</v>
      </c>
      <c r="AV1475" s="52">
        <f>IFERROR(VLOOKUP($F1475,Ref_Param!$L:$M,2,0),0)*U1475</f>
        <v>0</v>
      </c>
      <c r="AW1475" s="53">
        <f t="shared" si="414"/>
        <v>0</v>
      </c>
      <c r="AX1475" s="54">
        <f>IFERROR(VLOOKUP($F1475,Ref_Param!$L:$M,2,0),0)*W1475</f>
        <v>0</v>
      </c>
      <c r="AY1475" s="54">
        <f>IFERROR(VLOOKUP($F1475,Ref_Param!$L:$M,2,0),0)*X1475</f>
        <v>0</v>
      </c>
      <c r="AZ1475" s="54">
        <f>IFERROR(VLOOKUP($F1475,Ref_Param!$L:$M,2,0),0)*Y1475</f>
        <v>0</v>
      </c>
      <c r="BA1475" s="54">
        <f>IFERROR(VLOOKUP($F1475,Ref_Param!$L:$M,2,0),0)*Z1475</f>
        <v>0</v>
      </c>
      <c r="BB1475" s="55">
        <f t="shared" si="415"/>
        <v>0</v>
      </c>
      <c r="BC1475" s="56">
        <f>IFERROR(VLOOKUP($F1475,Ref_Param!$L:$M,2,0),0)*AB1475</f>
        <v>0</v>
      </c>
      <c r="BD1475" s="56">
        <f>IFERROR(VLOOKUP($F1475,Ref_Param!$L:$M,2,0),0)*AC1475</f>
        <v>20.566530309910743</v>
      </c>
      <c r="BE1475" s="56">
        <f>IFERROR(VLOOKUP($F1475,Ref_Param!$L:$M,2,0),0)*AD1475</f>
        <v>0</v>
      </c>
      <c r="BF1475" s="56">
        <f>IFERROR(VLOOKUP($F1475,Ref_Param!$L:$M,2,0),0)*AE1475</f>
        <v>0</v>
      </c>
      <c r="BG1475" s="57">
        <f t="shared" si="416"/>
        <v>20.566530309910743</v>
      </c>
      <c r="BH1475" s="56">
        <f>IFERROR(VLOOKUP($F1475,Ref_Param!$L:$M,2,0),0)*AG1475</f>
        <v>0</v>
      </c>
      <c r="BI1475" s="56">
        <f>IFERROR(VLOOKUP($F1475,Ref_Param!$L:$M,2,0),0)*AH1475</f>
        <v>0</v>
      </c>
      <c r="BJ1475" s="56">
        <f>IFERROR(VLOOKUP($F1475,Ref_Param!$L:$M,2,0),0)*AI1475</f>
        <v>0</v>
      </c>
      <c r="BK1475" s="56">
        <f>IFERROR(VLOOKUP($F1475,Ref_Param!$L:$M,2,0),0)*AJ1475</f>
        <v>0</v>
      </c>
      <c r="BL1475" s="57">
        <f t="shared" si="417"/>
        <v>0</v>
      </c>
      <c r="BM1475" s="58">
        <f>IFERROR(VLOOKUP($F1475,Ref_Param!$L:$M,2,0),0)*AL1475</f>
        <v>0</v>
      </c>
      <c r="BN1475" s="59">
        <f>IFERROR(VLOOKUP($F1475,Ref_Param!$L:$M,2,0),0)*AM1475</f>
        <v>0</v>
      </c>
    </row>
    <row r="1476" spans="1:66" ht="15" customHeight="1" x14ac:dyDescent="0.3">
      <c r="A1476" s="91" t="str">
        <f t="shared" si="407"/>
        <v>EAISDigital - Business Process Management (Pega)</v>
      </c>
      <c r="B1476" s="43" t="s">
        <v>4152</v>
      </c>
      <c r="C1476" s="43" t="s">
        <v>4155</v>
      </c>
      <c r="D1476" s="43" t="s">
        <v>826</v>
      </c>
      <c r="E1476" s="66" t="s">
        <v>827</v>
      </c>
      <c r="F1476" s="43" t="s">
        <v>36</v>
      </c>
      <c r="G1476" s="44" t="s">
        <v>1052</v>
      </c>
      <c r="H1476" s="41" t="s">
        <v>37</v>
      </c>
      <c r="I1476" s="66" t="s">
        <v>38</v>
      </c>
      <c r="J1476" s="43"/>
      <c r="K1476" s="66"/>
      <c r="L1476" s="43" t="s">
        <v>4110</v>
      </c>
      <c r="M1476" s="7">
        <v>0</v>
      </c>
      <c r="N1476" s="7">
        <v>0</v>
      </c>
      <c r="O1476" s="7">
        <v>0</v>
      </c>
      <c r="P1476" s="7">
        <v>0</v>
      </c>
      <c r="Q1476" s="46">
        <f t="shared" si="408"/>
        <v>0</v>
      </c>
      <c r="R1476" s="7">
        <v>0</v>
      </c>
      <c r="S1476" s="7">
        <v>0</v>
      </c>
      <c r="T1476" s="7">
        <v>0</v>
      </c>
      <c r="U1476" s="7">
        <v>0</v>
      </c>
      <c r="V1476" s="46">
        <f t="shared" si="409"/>
        <v>0</v>
      </c>
      <c r="W1476" s="7">
        <v>0</v>
      </c>
      <c r="X1476" s="7">
        <v>0</v>
      </c>
      <c r="Y1476" s="7">
        <v>0</v>
      </c>
      <c r="Z1476" s="7">
        <v>0</v>
      </c>
      <c r="AA1476" s="46">
        <f t="shared" si="410"/>
        <v>0</v>
      </c>
      <c r="AB1476" s="49">
        <v>103.01727385602504</v>
      </c>
      <c r="AC1476" s="49">
        <v>81.096100813647269</v>
      </c>
      <c r="AD1476" s="49"/>
      <c r="AE1476" s="49"/>
      <c r="AF1476" s="46">
        <f t="shared" si="411"/>
        <v>184.11337466967231</v>
      </c>
      <c r="AG1476" s="49"/>
      <c r="AH1476" s="49"/>
      <c r="AI1476" s="49"/>
      <c r="AJ1476" s="49"/>
      <c r="AK1476" s="46">
        <f t="shared" si="412"/>
        <v>0</v>
      </c>
      <c r="AL1476" s="48"/>
      <c r="AM1476" s="48"/>
      <c r="AN1476" s="50">
        <f>IFERROR(VLOOKUP($F1476,Ref_Param!$L:$M,2,0),0)*M1476</f>
        <v>0</v>
      </c>
      <c r="AO1476" s="50">
        <f>IFERROR(VLOOKUP($F1476,Ref_Param!$L:$M,2,0),0)*N1476</f>
        <v>0</v>
      </c>
      <c r="AP1476" s="50">
        <f>IFERROR(VLOOKUP($F1476,Ref_Param!$L:$M,2,0),0)*O1476</f>
        <v>0</v>
      </c>
      <c r="AQ1476" s="50">
        <f>IFERROR(VLOOKUP($F1476,Ref_Param!$L:$M,2,0),0)*P1476</f>
        <v>0</v>
      </c>
      <c r="AR1476" s="51">
        <f t="shared" si="413"/>
        <v>0</v>
      </c>
      <c r="AS1476" s="52">
        <f>IFERROR(VLOOKUP($F1476,Ref_Param!$L:$M,2,0),0)*R1476</f>
        <v>0</v>
      </c>
      <c r="AT1476" s="52">
        <f>IFERROR(VLOOKUP($F1476,Ref_Param!$L:$M,2,0),0)*S1476</f>
        <v>0</v>
      </c>
      <c r="AU1476" s="52">
        <f>IFERROR(VLOOKUP($F1476,Ref_Param!$L:$M,2,0),0)*T1476</f>
        <v>0</v>
      </c>
      <c r="AV1476" s="52">
        <f>IFERROR(VLOOKUP($F1476,Ref_Param!$L:$M,2,0),0)*U1476</f>
        <v>0</v>
      </c>
      <c r="AW1476" s="53">
        <f t="shared" si="414"/>
        <v>0</v>
      </c>
      <c r="AX1476" s="54">
        <f>IFERROR(VLOOKUP($F1476,Ref_Param!$L:$M,2,0),0)*W1476</f>
        <v>0</v>
      </c>
      <c r="AY1476" s="54">
        <f>IFERROR(VLOOKUP($F1476,Ref_Param!$L:$M,2,0),0)*X1476</f>
        <v>0</v>
      </c>
      <c r="AZ1476" s="54">
        <f>IFERROR(VLOOKUP($F1476,Ref_Param!$L:$M,2,0),0)*Y1476</f>
        <v>0</v>
      </c>
      <c r="BA1476" s="54">
        <f>IFERROR(VLOOKUP($F1476,Ref_Param!$L:$M,2,0),0)*Z1476</f>
        <v>0</v>
      </c>
      <c r="BB1476" s="55">
        <f t="shared" si="415"/>
        <v>0</v>
      </c>
      <c r="BC1476" s="56">
        <f>IFERROR(VLOOKUP($F1476,Ref_Param!$L:$M,2,0),0)*AB1476</f>
        <v>68.991609836887676</v>
      </c>
      <c r="BD1476" s="56">
        <f>IFERROR(VLOOKUP($F1476,Ref_Param!$L:$M,2,0),0)*AC1476</f>
        <v>54.310799899902776</v>
      </c>
      <c r="BE1476" s="56">
        <f>IFERROR(VLOOKUP($F1476,Ref_Param!$L:$M,2,0),0)*AD1476</f>
        <v>0</v>
      </c>
      <c r="BF1476" s="56">
        <f>IFERROR(VLOOKUP($F1476,Ref_Param!$L:$M,2,0),0)*AE1476</f>
        <v>0</v>
      </c>
      <c r="BG1476" s="57">
        <f t="shared" si="416"/>
        <v>123.30240973679045</v>
      </c>
      <c r="BH1476" s="56">
        <f>IFERROR(VLOOKUP($F1476,Ref_Param!$L:$M,2,0),0)*AG1476</f>
        <v>0</v>
      </c>
      <c r="BI1476" s="56">
        <f>IFERROR(VLOOKUP($F1476,Ref_Param!$L:$M,2,0),0)*AH1476</f>
        <v>0</v>
      </c>
      <c r="BJ1476" s="56">
        <f>IFERROR(VLOOKUP($F1476,Ref_Param!$L:$M,2,0),0)*AI1476</f>
        <v>0</v>
      </c>
      <c r="BK1476" s="56">
        <f>IFERROR(VLOOKUP($F1476,Ref_Param!$L:$M,2,0),0)*AJ1476</f>
        <v>0</v>
      </c>
      <c r="BL1476" s="57">
        <f t="shared" si="417"/>
        <v>0</v>
      </c>
      <c r="BM1476" s="58">
        <f>IFERROR(VLOOKUP($F1476,Ref_Param!$L:$M,2,0),0)*AL1476</f>
        <v>0</v>
      </c>
      <c r="BN1476" s="59">
        <f>IFERROR(VLOOKUP($F1476,Ref_Param!$L:$M,2,0),0)*AM1476</f>
        <v>0</v>
      </c>
    </row>
    <row r="1477" spans="1:66" ht="15" customHeight="1" x14ac:dyDescent="0.3">
      <c r="A1477" s="91" t="str">
        <f t="shared" si="407"/>
        <v>EAISDigital - Business Process Management (Pega)</v>
      </c>
      <c r="B1477" s="43" t="s">
        <v>4152</v>
      </c>
      <c r="C1477" s="43" t="s">
        <v>4155</v>
      </c>
      <c r="D1477" s="43" t="s">
        <v>826</v>
      </c>
      <c r="E1477" s="66" t="s">
        <v>827</v>
      </c>
      <c r="F1477" s="43" t="s">
        <v>36</v>
      </c>
      <c r="G1477" s="44" t="s">
        <v>1052</v>
      </c>
      <c r="H1477" s="41" t="s">
        <v>37</v>
      </c>
      <c r="I1477" s="66" t="s">
        <v>38</v>
      </c>
      <c r="J1477" s="43"/>
      <c r="K1477" s="66"/>
      <c r="L1477" s="43" t="s">
        <v>4110</v>
      </c>
      <c r="M1477" s="7"/>
      <c r="N1477" s="7"/>
      <c r="O1477" s="7"/>
      <c r="P1477" s="7"/>
      <c r="Q1477" s="46">
        <f t="shared" si="408"/>
        <v>0</v>
      </c>
      <c r="R1477" s="7"/>
      <c r="S1477" s="7"/>
      <c r="T1477" s="7"/>
      <c r="U1477" s="7"/>
      <c r="V1477" s="46">
        <f t="shared" si="409"/>
        <v>0</v>
      </c>
      <c r="W1477" s="7"/>
      <c r="X1477" s="7"/>
      <c r="Y1477" s="7"/>
      <c r="Z1477" s="7"/>
      <c r="AA1477" s="46">
        <f t="shared" si="410"/>
        <v>0</v>
      </c>
      <c r="AB1477" s="49"/>
      <c r="AC1477" s="49"/>
      <c r="AD1477" s="49">
        <v>99.863</v>
      </c>
      <c r="AE1477" s="49">
        <v>75</v>
      </c>
      <c r="AF1477" s="46">
        <f t="shared" si="411"/>
        <v>174.863</v>
      </c>
      <c r="AG1477" s="49">
        <v>300</v>
      </c>
      <c r="AH1477" s="49">
        <v>300</v>
      </c>
      <c r="AI1477" s="49">
        <v>75</v>
      </c>
      <c r="AJ1477" s="49">
        <v>75</v>
      </c>
      <c r="AK1477" s="46">
        <f t="shared" si="412"/>
        <v>750</v>
      </c>
      <c r="AL1477" s="48"/>
      <c r="AM1477" s="48"/>
      <c r="AN1477" s="50">
        <f>IFERROR(VLOOKUP($F1477,Ref_Param!$L:$M,2,0),0)*M1477</f>
        <v>0</v>
      </c>
      <c r="AO1477" s="50">
        <f>IFERROR(VLOOKUP($F1477,Ref_Param!$L:$M,2,0),0)*N1477</f>
        <v>0</v>
      </c>
      <c r="AP1477" s="50">
        <f>IFERROR(VLOOKUP($F1477,Ref_Param!$L:$M,2,0),0)*O1477</f>
        <v>0</v>
      </c>
      <c r="AQ1477" s="50">
        <f>IFERROR(VLOOKUP($F1477,Ref_Param!$L:$M,2,0),0)*P1477</f>
        <v>0</v>
      </c>
      <c r="AR1477" s="51">
        <f t="shared" si="413"/>
        <v>0</v>
      </c>
      <c r="AS1477" s="52">
        <f>IFERROR(VLOOKUP($F1477,Ref_Param!$L:$M,2,0),0)*R1477</f>
        <v>0</v>
      </c>
      <c r="AT1477" s="52">
        <f>IFERROR(VLOOKUP($F1477,Ref_Param!$L:$M,2,0),0)*S1477</f>
        <v>0</v>
      </c>
      <c r="AU1477" s="52">
        <f>IFERROR(VLOOKUP($F1477,Ref_Param!$L:$M,2,0),0)*T1477</f>
        <v>0</v>
      </c>
      <c r="AV1477" s="52">
        <f>IFERROR(VLOOKUP($F1477,Ref_Param!$L:$M,2,0),0)*U1477</f>
        <v>0</v>
      </c>
      <c r="AW1477" s="53">
        <f t="shared" si="414"/>
        <v>0</v>
      </c>
      <c r="AX1477" s="54">
        <f>IFERROR(VLOOKUP($F1477,Ref_Param!$L:$M,2,0),0)*W1477</f>
        <v>0</v>
      </c>
      <c r="AY1477" s="54">
        <f>IFERROR(VLOOKUP($F1477,Ref_Param!$L:$M,2,0),0)*X1477</f>
        <v>0</v>
      </c>
      <c r="AZ1477" s="54">
        <f>IFERROR(VLOOKUP($F1477,Ref_Param!$L:$M,2,0),0)*Y1477</f>
        <v>0</v>
      </c>
      <c r="BA1477" s="54">
        <f>IFERROR(VLOOKUP($F1477,Ref_Param!$L:$M,2,0),0)*Z1477</f>
        <v>0</v>
      </c>
      <c r="BB1477" s="55">
        <f t="shared" si="415"/>
        <v>0</v>
      </c>
      <c r="BC1477" s="56">
        <f>IFERROR(VLOOKUP($F1477,Ref_Param!$L:$M,2,0),0)*AB1477</f>
        <v>0</v>
      </c>
      <c r="BD1477" s="56">
        <f>IFERROR(VLOOKUP($F1477,Ref_Param!$L:$M,2,0),0)*AC1477</f>
        <v>0</v>
      </c>
      <c r="BE1477" s="56">
        <f>IFERROR(VLOOKUP($F1477,Ref_Param!$L:$M,2,0),0)*AD1477</f>
        <v>66.879163806742156</v>
      </c>
      <c r="BF1477" s="56">
        <f>IFERROR(VLOOKUP($F1477,Ref_Param!$L:$M,2,0),0)*AE1477</f>
        <v>50.228185469149345</v>
      </c>
      <c r="BG1477" s="57">
        <f t="shared" si="416"/>
        <v>117.10734927589149</v>
      </c>
      <c r="BH1477" s="56">
        <f>IFERROR(VLOOKUP($F1477,Ref_Param!$L:$M,2,0),0)*AG1477</f>
        <v>200.91274187659738</v>
      </c>
      <c r="BI1477" s="56">
        <f>IFERROR(VLOOKUP($F1477,Ref_Param!$L:$M,2,0),0)*AH1477</f>
        <v>200.91274187659738</v>
      </c>
      <c r="BJ1477" s="56">
        <f>IFERROR(VLOOKUP($F1477,Ref_Param!$L:$M,2,0),0)*AI1477</f>
        <v>50.228185469149345</v>
      </c>
      <c r="BK1477" s="56">
        <f>IFERROR(VLOOKUP($F1477,Ref_Param!$L:$M,2,0),0)*AJ1477</f>
        <v>50.228185469149345</v>
      </c>
      <c r="BL1477" s="57">
        <f t="shared" si="417"/>
        <v>502.28185469149349</v>
      </c>
      <c r="BM1477" s="58">
        <f>IFERROR(VLOOKUP($F1477,Ref_Param!$L:$M,2,0),0)*AL1477</f>
        <v>0</v>
      </c>
      <c r="BN1477" s="59">
        <f>IFERROR(VLOOKUP($F1477,Ref_Param!$L:$M,2,0),0)*AM1477</f>
        <v>0</v>
      </c>
    </row>
    <row r="1478" spans="1:66" ht="15" customHeight="1" x14ac:dyDescent="0.3">
      <c r="A1478" s="91" t="str">
        <f t="shared" si="407"/>
        <v>EAISDigital - Business Process Management (Pega)</v>
      </c>
      <c r="B1478" s="43" t="s">
        <v>4152</v>
      </c>
      <c r="C1478" s="43" t="s">
        <v>4155</v>
      </c>
      <c r="D1478" s="43" t="s">
        <v>826</v>
      </c>
      <c r="E1478" s="66" t="s">
        <v>827</v>
      </c>
      <c r="F1478" s="43" t="s">
        <v>3731</v>
      </c>
      <c r="G1478" s="44" t="s">
        <v>1052</v>
      </c>
      <c r="H1478" s="41" t="s">
        <v>37</v>
      </c>
      <c r="I1478" s="66" t="s">
        <v>38</v>
      </c>
      <c r="J1478" s="43"/>
      <c r="K1478" s="66"/>
      <c r="L1478" s="43" t="s">
        <v>4110</v>
      </c>
      <c r="M1478" s="7">
        <v>0</v>
      </c>
      <c r="N1478" s="7">
        <v>0</v>
      </c>
      <c r="O1478" s="7">
        <v>0</v>
      </c>
      <c r="P1478" s="7">
        <v>0</v>
      </c>
      <c r="Q1478" s="46">
        <f t="shared" si="408"/>
        <v>0</v>
      </c>
      <c r="R1478" s="7">
        <v>0</v>
      </c>
      <c r="S1478" s="7">
        <v>0</v>
      </c>
      <c r="T1478" s="7">
        <v>0</v>
      </c>
      <c r="U1478" s="7">
        <v>0</v>
      </c>
      <c r="V1478" s="46">
        <f t="shared" si="409"/>
        <v>0</v>
      </c>
      <c r="W1478" s="7">
        <v>0</v>
      </c>
      <c r="X1478" s="7">
        <v>0</v>
      </c>
      <c r="Y1478" s="7">
        <v>0</v>
      </c>
      <c r="Z1478" s="7">
        <v>0</v>
      </c>
      <c r="AA1478" s="46">
        <f t="shared" si="410"/>
        <v>0</v>
      </c>
      <c r="AB1478" s="49">
        <v>-8.1019998730100156</v>
      </c>
      <c r="AC1478" s="49">
        <v>1.1897400000000644</v>
      </c>
      <c r="AD1478" s="49"/>
      <c r="AE1478" s="49"/>
      <c r="AF1478" s="46">
        <f t="shared" si="411"/>
        <v>-6.9122598730099511</v>
      </c>
      <c r="AG1478" s="49"/>
      <c r="AH1478" s="49"/>
      <c r="AI1478" s="49"/>
      <c r="AJ1478" s="49"/>
      <c r="AK1478" s="46">
        <f t="shared" si="412"/>
        <v>0</v>
      </c>
      <c r="AL1478" s="48"/>
      <c r="AM1478" s="48"/>
      <c r="AN1478" s="50">
        <f>IFERROR(VLOOKUP($F1478,Ref_Param!$L:$M,2,0),0)*M1478</f>
        <v>0</v>
      </c>
      <c r="AO1478" s="50">
        <f>IFERROR(VLOOKUP($F1478,Ref_Param!$L:$M,2,0),0)*N1478</f>
        <v>0</v>
      </c>
      <c r="AP1478" s="50">
        <f>IFERROR(VLOOKUP($F1478,Ref_Param!$L:$M,2,0),0)*O1478</f>
        <v>0</v>
      </c>
      <c r="AQ1478" s="50">
        <f>IFERROR(VLOOKUP($F1478,Ref_Param!$L:$M,2,0),0)*P1478</f>
        <v>0</v>
      </c>
      <c r="AR1478" s="51">
        <f t="shared" si="413"/>
        <v>0</v>
      </c>
      <c r="AS1478" s="52">
        <f>IFERROR(VLOOKUP($F1478,Ref_Param!$L:$M,2,0),0)*R1478</f>
        <v>0</v>
      </c>
      <c r="AT1478" s="52">
        <f>IFERROR(VLOOKUP($F1478,Ref_Param!$L:$M,2,0),0)*S1478</f>
        <v>0</v>
      </c>
      <c r="AU1478" s="52">
        <f>IFERROR(VLOOKUP($F1478,Ref_Param!$L:$M,2,0),0)*T1478</f>
        <v>0</v>
      </c>
      <c r="AV1478" s="52">
        <f>IFERROR(VLOOKUP($F1478,Ref_Param!$L:$M,2,0),0)*U1478</f>
        <v>0</v>
      </c>
      <c r="AW1478" s="53">
        <f t="shared" si="414"/>
        <v>0</v>
      </c>
      <c r="AX1478" s="54">
        <f>IFERROR(VLOOKUP($F1478,Ref_Param!$L:$M,2,0),0)*W1478</f>
        <v>0</v>
      </c>
      <c r="AY1478" s="54">
        <f>IFERROR(VLOOKUP($F1478,Ref_Param!$L:$M,2,0),0)*X1478</f>
        <v>0</v>
      </c>
      <c r="AZ1478" s="54">
        <f>IFERROR(VLOOKUP($F1478,Ref_Param!$L:$M,2,0),0)*Y1478</f>
        <v>0</v>
      </c>
      <c r="BA1478" s="54">
        <f>IFERROR(VLOOKUP($F1478,Ref_Param!$L:$M,2,0),0)*Z1478</f>
        <v>0</v>
      </c>
      <c r="BB1478" s="55">
        <f t="shared" si="415"/>
        <v>0</v>
      </c>
      <c r="BC1478" s="56">
        <f>IFERROR(VLOOKUP($F1478,Ref_Param!$L:$M,2,0),0)*AB1478</f>
        <v>-9.8600460910429968E-2</v>
      </c>
      <c r="BD1478" s="56">
        <f>IFERROR(VLOOKUP($F1478,Ref_Param!$L:$M,2,0),0)*AC1478</f>
        <v>1.4479006936839074E-2</v>
      </c>
      <c r="BE1478" s="56">
        <f>IFERROR(VLOOKUP($F1478,Ref_Param!$L:$M,2,0),0)*AD1478</f>
        <v>0</v>
      </c>
      <c r="BF1478" s="56">
        <f>IFERROR(VLOOKUP($F1478,Ref_Param!$L:$M,2,0),0)*AE1478</f>
        <v>0</v>
      </c>
      <c r="BG1478" s="57">
        <f t="shared" si="416"/>
        <v>-8.4121453973590887E-2</v>
      </c>
      <c r="BH1478" s="56">
        <f>IFERROR(VLOOKUP($F1478,Ref_Param!$L:$M,2,0),0)*AG1478</f>
        <v>0</v>
      </c>
      <c r="BI1478" s="56">
        <f>IFERROR(VLOOKUP($F1478,Ref_Param!$L:$M,2,0),0)*AH1478</f>
        <v>0</v>
      </c>
      <c r="BJ1478" s="56">
        <f>IFERROR(VLOOKUP($F1478,Ref_Param!$L:$M,2,0),0)*AI1478</f>
        <v>0</v>
      </c>
      <c r="BK1478" s="56">
        <f>IFERROR(VLOOKUP($F1478,Ref_Param!$L:$M,2,0),0)*AJ1478</f>
        <v>0</v>
      </c>
      <c r="BL1478" s="57">
        <f t="shared" si="417"/>
        <v>0</v>
      </c>
      <c r="BM1478" s="58">
        <f>IFERROR(VLOOKUP($F1478,Ref_Param!$L:$M,2,0),0)*AL1478</f>
        <v>0</v>
      </c>
      <c r="BN1478" s="59">
        <f>IFERROR(VLOOKUP($F1478,Ref_Param!$L:$M,2,0),0)*AM1478</f>
        <v>0</v>
      </c>
    </row>
    <row r="1479" spans="1:66" ht="15" customHeight="1" x14ac:dyDescent="0.3">
      <c r="A1479" s="91" t="str">
        <f t="shared" si="407"/>
        <v>EAISDigital - Business Process Management (Pega)</v>
      </c>
      <c r="B1479" s="43" t="s">
        <v>4152</v>
      </c>
      <c r="C1479" s="43" t="s">
        <v>4155</v>
      </c>
      <c r="D1479" s="43" t="s">
        <v>835</v>
      </c>
      <c r="E1479" s="66" t="s">
        <v>836</v>
      </c>
      <c r="F1479" s="43" t="s">
        <v>20</v>
      </c>
      <c r="G1479" s="44" t="s">
        <v>1052</v>
      </c>
      <c r="H1479" s="41" t="s">
        <v>5428</v>
      </c>
      <c r="I1479" s="66" t="s">
        <v>26</v>
      </c>
      <c r="J1479" s="43"/>
      <c r="K1479" s="66"/>
      <c r="L1479" s="43" t="s">
        <v>4110</v>
      </c>
      <c r="M1479" s="7">
        <v>0</v>
      </c>
      <c r="N1479" s="7">
        <v>303.55974226698697</v>
      </c>
      <c r="O1479" s="7">
        <v>562.8496877940886</v>
      </c>
      <c r="P1479" s="7">
        <v>589.60864108085389</v>
      </c>
      <c r="Q1479" s="46">
        <f t="shared" si="408"/>
        <v>1456.0180711419293</v>
      </c>
      <c r="R1479" s="7">
        <v>987.98524054761583</v>
      </c>
      <c r="S1479" s="7">
        <v>1044.2048184840987</v>
      </c>
      <c r="T1479" s="7">
        <v>645.0996285506169</v>
      </c>
      <c r="U1479" s="7">
        <v>543.21202298247022</v>
      </c>
      <c r="V1479" s="46">
        <f t="shared" si="409"/>
        <v>3220.5017105648021</v>
      </c>
      <c r="W1479" s="7">
        <v>250.52236322539602</v>
      </c>
      <c r="X1479" s="7">
        <v>87.957104494341905</v>
      </c>
      <c r="Y1479" s="7">
        <v>94.074890374023539</v>
      </c>
      <c r="Z1479" s="7">
        <v>91.497558893745179</v>
      </c>
      <c r="AA1479" s="46">
        <f t="shared" si="410"/>
        <v>524.05191698750673</v>
      </c>
      <c r="AB1479" s="49">
        <v>87.356487927534232</v>
      </c>
      <c r="AC1479" s="49">
        <v>271.96338720095287</v>
      </c>
      <c r="AD1479" s="49"/>
      <c r="AE1479" s="49"/>
      <c r="AF1479" s="46">
        <f t="shared" si="411"/>
        <v>359.31987512848707</v>
      </c>
      <c r="AG1479" s="49"/>
      <c r="AH1479" s="49"/>
      <c r="AI1479" s="49"/>
      <c r="AJ1479" s="49"/>
      <c r="AK1479" s="46">
        <f t="shared" si="412"/>
        <v>0</v>
      </c>
      <c r="AL1479" s="48"/>
      <c r="AM1479" s="48"/>
      <c r="AN1479" s="50">
        <f>IFERROR(VLOOKUP($F1479,Ref_Param!$L:$M,2,0),0)*M1479</f>
        <v>0</v>
      </c>
      <c r="AO1479" s="50">
        <f>IFERROR(VLOOKUP($F1479,Ref_Param!$L:$M,2,0),0)*N1479</f>
        <v>303.55974226698697</v>
      </c>
      <c r="AP1479" s="50">
        <f>IFERROR(VLOOKUP($F1479,Ref_Param!$L:$M,2,0),0)*O1479</f>
        <v>562.8496877940886</v>
      </c>
      <c r="AQ1479" s="50">
        <f>IFERROR(VLOOKUP($F1479,Ref_Param!$L:$M,2,0),0)*P1479</f>
        <v>589.60864108085389</v>
      </c>
      <c r="AR1479" s="51">
        <f t="shared" si="413"/>
        <v>1456.0180711419293</v>
      </c>
      <c r="AS1479" s="52">
        <f>IFERROR(VLOOKUP($F1479,Ref_Param!$L:$M,2,0),0)*R1479</f>
        <v>987.98524054761583</v>
      </c>
      <c r="AT1479" s="52">
        <f>IFERROR(VLOOKUP($F1479,Ref_Param!$L:$M,2,0),0)*S1479</f>
        <v>1044.2048184840987</v>
      </c>
      <c r="AU1479" s="52">
        <f>IFERROR(VLOOKUP($F1479,Ref_Param!$L:$M,2,0),0)*T1479</f>
        <v>645.0996285506169</v>
      </c>
      <c r="AV1479" s="52">
        <f>IFERROR(VLOOKUP($F1479,Ref_Param!$L:$M,2,0),0)*U1479</f>
        <v>543.21202298247022</v>
      </c>
      <c r="AW1479" s="53">
        <f t="shared" si="414"/>
        <v>3220.5017105648021</v>
      </c>
      <c r="AX1479" s="54">
        <f>IFERROR(VLOOKUP($F1479,Ref_Param!$L:$M,2,0),0)*W1479</f>
        <v>250.52236322539602</v>
      </c>
      <c r="AY1479" s="54">
        <f>IFERROR(VLOOKUP($F1479,Ref_Param!$L:$M,2,0),0)*X1479</f>
        <v>87.957104494341905</v>
      </c>
      <c r="AZ1479" s="54">
        <f>IFERROR(VLOOKUP($F1479,Ref_Param!$L:$M,2,0),0)*Y1479</f>
        <v>94.074890374023539</v>
      </c>
      <c r="BA1479" s="54">
        <f>IFERROR(VLOOKUP($F1479,Ref_Param!$L:$M,2,0),0)*Z1479</f>
        <v>91.497558893745179</v>
      </c>
      <c r="BB1479" s="55">
        <f t="shared" si="415"/>
        <v>524.05191698750673</v>
      </c>
      <c r="BC1479" s="56">
        <f>IFERROR(VLOOKUP($F1479,Ref_Param!$L:$M,2,0),0)*AB1479</f>
        <v>87.356487927534232</v>
      </c>
      <c r="BD1479" s="56">
        <f>IFERROR(VLOOKUP($F1479,Ref_Param!$L:$M,2,0),0)*AC1479</f>
        <v>271.96338720095287</v>
      </c>
      <c r="BE1479" s="56">
        <f>IFERROR(VLOOKUP($F1479,Ref_Param!$L:$M,2,0),0)*AD1479</f>
        <v>0</v>
      </c>
      <c r="BF1479" s="56">
        <f>IFERROR(VLOOKUP($F1479,Ref_Param!$L:$M,2,0),0)*AE1479</f>
        <v>0</v>
      </c>
      <c r="BG1479" s="57">
        <f t="shared" si="416"/>
        <v>359.31987512848707</v>
      </c>
      <c r="BH1479" s="56">
        <f>IFERROR(VLOOKUP($F1479,Ref_Param!$L:$M,2,0),0)*AG1479</f>
        <v>0</v>
      </c>
      <c r="BI1479" s="56">
        <f>IFERROR(VLOOKUP($F1479,Ref_Param!$L:$M,2,0),0)*AH1479</f>
        <v>0</v>
      </c>
      <c r="BJ1479" s="56">
        <f>IFERROR(VLOOKUP($F1479,Ref_Param!$L:$M,2,0),0)*AI1479</f>
        <v>0</v>
      </c>
      <c r="BK1479" s="56">
        <f>IFERROR(VLOOKUP($F1479,Ref_Param!$L:$M,2,0),0)*AJ1479</f>
        <v>0</v>
      </c>
      <c r="BL1479" s="57">
        <f t="shared" si="417"/>
        <v>0</v>
      </c>
      <c r="BM1479" s="58">
        <f>IFERROR(VLOOKUP($F1479,Ref_Param!$L:$M,2,0),0)*AL1479</f>
        <v>0</v>
      </c>
      <c r="BN1479" s="59">
        <f>IFERROR(VLOOKUP($F1479,Ref_Param!$L:$M,2,0),0)*AM1479</f>
        <v>0</v>
      </c>
    </row>
    <row r="1480" spans="1:66" ht="15" customHeight="1" x14ac:dyDescent="0.3">
      <c r="A1480" s="91" t="str">
        <f t="shared" si="407"/>
        <v>EAISDigital - Business Process Management (Pega)</v>
      </c>
      <c r="B1480" s="43" t="s">
        <v>4152</v>
      </c>
      <c r="C1480" s="43" t="s">
        <v>4155</v>
      </c>
      <c r="D1480" s="43" t="s">
        <v>835</v>
      </c>
      <c r="E1480" s="66" t="s">
        <v>836</v>
      </c>
      <c r="F1480" s="43" t="s">
        <v>20</v>
      </c>
      <c r="G1480" s="44" t="s">
        <v>1052</v>
      </c>
      <c r="H1480" s="41" t="s">
        <v>5428</v>
      </c>
      <c r="I1480" s="66" t="s">
        <v>26</v>
      </c>
      <c r="J1480" s="43"/>
      <c r="K1480" s="66"/>
      <c r="L1480" s="43" t="s">
        <v>4110</v>
      </c>
      <c r="M1480" s="7"/>
      <c r="N1480" s="7"/>
      <c r="O1480" s="7"/>
      <c r="P1480" s="7"/>
      <c r="Q1480" s="46">
        <f t="shared" si="408"/>
        <v>0</v>
      </c>
      <c r="R1480" s="7"/>
      <c r="S1480" s="7"/>
      <c r="T1480" s="7"/>
      <c r="U1480" s="7"/>
      <c r="V1480" s="46">
        <f t="shared" si="409"/>
        <v>0</v>
      </c>
      <c r="W1480" s="7"/>
      <c r="X1480" s="7"/>
      <c r="Y1480" s="7"/>
      <c r="Z1480" s="7"/>
      <c r="AA1480" s="46">
        <f t="shared" si="410"/>
        <v>0</v>
      </c>
      <c r="AB1480" s="49"/>
      <c r="AC1480" s="49"/>
      <c r="AD1480" s="49">
        <v>121.473</v>
      </c>
      <c r="AE1480" s="49">
        <v>120</v>
      </c>
      <c r="AF1480" s="46">
        <f t="shared" si="411"/>
        <v>241.47300000000001</v>
      </c>
      <c r="AG1480" s="49">
        <v>100</v>
      </c>
      <c r="AH1480" s="49">
        <v>100</v>
      </c>
      <c r="AI1480" s="49">
        <v>100</v>
      </c>
      <c r="AJ1480" s="49">
        <v>100</v>
      </c>
      <c r="AK1480" s="46">
        <f t="shared" si="412"/>
        <v>400</v>
      </c>
      <c r="AL1480" s="48"/>
      <c r="AM1480" s="48"/>
      <c r="AN1480" s="50">
        <f>IFERROR(VLOOKUP($F1480,Ref_Param!$L:$M,2,0),0)*M1480</f>
        <v>0</v>
      </c>
      <c r="AO1480" s="50">
        <f>IFERROR(VLOOKUP($F1480,Ref_Param!$L:$M,2,0),0)*N1480</f>
        <v>0</v>
      </c>
      <c r="AP1480" s="50">
        <f>IFERROR(VLOOKUP($F1480,Ref_Param!$L:$M,2,0),0)*O1480</f>
        <v>0</v>
      </c>
      <c r="AQ1480" s="50">
        <f>IFERROR(VLOOKUP($F1480,Ref_Param!$L:$M,2,0),0)*P1480</f>
        <v>0</v>
      </c>
      <c r="AR1480" s="51">
        <f t="shared" si="413"/>
        <v>0</v>
      </c>
      <c r="AS1480" s="52">
        <f>IFERROR(VLOOKUP($F1480,Ref_Param!$L:$M,2,0),0)*R1480</f>
        <v>0</v>
      </c>
      <c r="AT1480" s="52">
        <f>IFERROR(VLOOKUP($F1480,Ref_Param!$L:$M,2,0),0)*S1480</f>
        <v>0</v>
      </c>
      <c r="AU1480" s="52">
        <f>IFERROR(VLOOKUP($F1480,Ref_Param!$L:$M,2,0),0)*T1480</f>
        <v>0</v>
      </c>
      <c r="AV1480" s="52">
        <f>IFERROR(VLOOKUP($F1480,Ref_Param!$L:$M,2,0),0)*U1480</f>
        <v>0</v>
      </c>
      <c r="AW1480" s="53">
        <f t="shared" si="414"/>
        <v>0</v>
      </c>
      <c r="AX1480" s="54">
        <f>IFERROR(VLOOKUP($F1480,Ref_Param!$L:$M,2,0),0)*W1480</f>
        <v>0</v>
      </c>
      <c r="AY1480" s="54">
        <f>IFERROR(VLOOKUP($F1480,Ref_Param!$L:$M,2,0),0)*X1480</f>
        <v>0</v>
      </c>
      <c r="AZ1480" s="54">
        <f>IFERROR(VLOOKUP($F1480,Ref_Param!$L:$M,2,0),0)*Y1480</f>
        <v>0</v>
      </c>
      <c r="BA1480" s="54">
        <f>IFERROR(VLOOKUP($F1480,Ref_Param!$L:$M,2,0),0)*Z1480</f>
        <v>0</v>
      </c>
      <c r="BB1480" s="55">
        <f t="shared" si="415"/>
        <v>0</v>
      </c>
      <c r="BC1480" s="56">
        <f>IFERROR(VLOOKUP($F1480,Ref_Param!$L:$M,2,0),0)*AB1480</f>
        <v>0</v>
      </c>
      <c r="BD1480" s="56">
        <f>IFERROR(VLOOKUP($F1480,Ref_Param!$L:$M,2,0),0)*AC1480</f>
        <v>0</v>
      </c>
      <c r="BE1480" s="56">
        <f>IFERROR(VLOOKUP($F1480,Ref_Param!$L:$M,2,0),0)*AD1480</f>
        <v>121.473</v>
      </c>
      <c r="BF1480" s="56">
        <f>IFERROR(VLOOKUP($F1480,Ref_Param!$L:$M,2,0),0)*AE1480</f>
        <v>120</v>
      </c>
      <c r="BG1480" s="57">
        <f t="shared" si="416"/>
        <v>241.47300000000001</v>
      </c>
      <c r="BH1480" s="56">
        <f>IFERROR(VLOOKUP($F1480,Ref_Param!$L:$M,2,0),0)*AG1480</f>
        <v>100</v>
      </c>
      <c r="BI1480" s="56">
        <f>IFERROR(VLOOKUP($F1480,Ref_Param!$L:$M,2,0),0)*AH1480</f>
        <v>100</v>
      </c>
      <c r="BJ1480" s="56">
        <f>IFERROR(VLOOKUP($F1480,Ref_Param!$L:$M,2,0),0)*AI1480</f>
        <v>100</v>
      </c>
      <c r="BK1480" s="56">
        <f>IFERROR(VLOOKUP($F1480,Ref_Param!$L:$M,2,0),0)*AJ1480</f>
        <v>100</v>
      </c>
      <c r="BL1480" s="57">
        <f t="shared" si="417"/>
        <v>400</v>
      </c>
      <c r="BM1480" s="58">
        <f>IFERROR(VLOOKUP($F1480,Ref_Param!$L:$M,2,0),0)*AL1480</f>
        <v>0</v>
      </c>
      <c r="BN1480" s="59">
        <f>IFERROR(VLOOKUP($F1480,Ref_Param!$L:$M,2,0),0)*AM1480</f>
        <v>0</v>
      </c>
    </row>
    <row r="1481" spans="1:66" ht="15" customHeight="1" x14ac:dyDescent="0.3">
      <c r="A1481" s="91" t="str">
        <f t="shared" si="407"/>
        <v>EAISDigital - Business Process Management (Pega)</v>
      </c>
      <c r="B1481" s="43" t="s">
        <v>4152</v>
      </c>
      <c r="C1481" s="43" t="s">
        <v>4155</v>
      </c>
      <c r="D1481" s="43" t="s">
        <v>2339</v>
      </c>
      <c r="E1481" s="66" t="s">
        <v>2340</v>
      </c>
      <c r="F1481" s="43" t="s">
        <v>20</v>
      </c>
      <c r="G1481" s="44" t="s">
        <v>1052</v>
      </c>
      <c r="H1481" s="41" t="s">
        <v>37</v>
      </c>
      <c r="I1481" s="66" t="s">
        <v>26</v>
      </c>
      <c r="J1481" s="43"/>
      <c r="K1481" s="66"/>
      <c r="L1481" s="43" t="s">
        <v>4110</v>
      </c>
      <c r="M1481" s="7">
        <v>0</v>
      </c>
      <c r="N1481" s="7">
        <v>0</v>
      </c>
      <c r="O1481" s="7">
        <v>0</v>
      </c>
      <c r="P1481" s="7">
        <v>0</v>
      </c>
      <c r="Q1481" s="46">
        <f t="shared" si="408"/>
        <v>0</v>
      </c>
      <c r="R1481" s="7">
        <v>0</v>
      </c>
      <c r="S1481" s="7">
        <v>0</v>
      </c>
      <c r="T1481" s="7">
        <v>0</v>
      </c>
      <c r="U1481" s="7">
        <v>0</v>
      </c>
      <c r="V1481" s="46">
        <f t="shared" si="409"/>
        <v>0</v>
      </c>
      <c r="W1481" s="7">
        <v>0</v>
      </c>
      <c r="X1481" s="7">
        <v>0</v>
      </c>
      <c r="Y1481" s="7">
        <v>24.505363339416178</v>
      </c>
      <c r="Z1481" s="7">
        <v>51.399990019629719</v>
      </c>
      <c r="AA1481" s="46">
        <f t="shared" si="410"/>
        <v>75.905353359045904</v>
      </c>
      <c r="AB1481" s="49">
        <v>12.309058866634098</v>
      </c>
      <c r="AC1481" s="49">
        <v>0</v>
      </c>
      <c r="AD1481" s="49"/>
      <c r="AE1481" s="49"/>
      <c r="AF1481" s="46">
        <f t="shared" si="411"/>
        <v>12.309058866634098</v>
      </c>
      <c r="AG1481" s="49"/>
      <c r="AH1481" s="49"/>
      <c r="AI1481" s="49"/>
      <c r="AJ1481" s="49"/>
      <c r="AK1481" s="46">
        <f t="shared" si="412"/>
        <v>0</v>
      </c>
      <c r="AL1481" s="48"/>
      <c r="AM1481" s="48"/>
      <c r="AN1481" s="50">
        <f>IFERROR(VLOOKUP($F1481,Ref_Param!$L:$M,2,0),0)*M1481</f>
        <v>0</v>
      </c>
      <c r="AO1481" s="50">
        <f>IFERROR(VLOOKUP($F1481,Ref_Param!$L:$M,2,0),0)*N1481</f>
        <v>0</v>
      </c>
      <c r="AP1481" s="50">
        <f>IFERROR(VLOOKUP($F1481,Ref_Param!$L:$M,2,0),0)*O1481</f>
        <v>0</v>
      </c>
      <c r="AQ1481" s="50">
        <f>IFERROR(VLOOKUP($F1481,Ref_Param!$L:$M,2,0),0)*P1481</f>
        <v>0</v>
      </c>
      <c r="AR1481" s="51">
        <f t="shared" si="413"/>
        <v>0</v>
      </c>
      <c r="AS1481" s="52">
        <f>IFERROR(VLOOKUP($F1481,Ref_Param!$L:$M,2,0),0)*R1481</f>
        <v>0</v>
      </c>
      <c r="AT1481" s="52">
        <f>IFERROR(VLOOKUP($F1481,Ref_Param!$L:$M,2,0),0)*S1481</f>
        <v>0</v>
      </c>
      <c r="AU1481" s="52">
        <f>IFERROR(VLOOKUP($F1481,Ref_Param!$L:$M,2,0),0)*T1481</f>
        <v>0</v>
      </c>
      <c r="AV1481" s="52">
        <f>IFERROR(VLOOKUP($F1481,Ref_Param!$L:$M,2,0),0)*U1481</f>
        <v>0</v>
      </c>
      <c r="AW1481" s="53">
        <f t="shared" si="414"/>
        <v>0</v>
      </c>
      <c r="AX1481" s="54">
        <f>IFERROR(VLOOKUP($F1481,Ref_Param!$L:$M,2,0),0)*W1481</f>
        <v>0</v>
      </c>
      <c r="AY1481" s="54">
        <f>IFERROR(VLOOKUP($F1481,Ref_Param!$L:$M,2,0),0)*X1481</f>
        <v>0</v>
      </c>
      <c r="AZ1481" s="54">
        <f>IFERROR(VLOOKUP($F1481,Ref_Param!$L:$M,2,0),0)*Y1481</f>
        <v>24.505363339416178</v>
      </c>
      <c r="BA1481" s="54">
        <f>IFERROR(VLOOKUP($F1481,Ref_Param!$L:$M,2,0),0)*Z1481</f>
        <v>51.399990019629719</v>
      </c>
      <c r="BB1481" s="55">
        <f t="shared" si="415"/>
        <v>75.905353359045904</v>
      </c>
      <c r="BC1481" s="56">
        <f>IFERROR(VLOOKUP($F1481,Ref_Param!$L:$M,2,0),0)*AB1481</f>
        <v>12.309058866634098</v>
      </c>
      <c r="BD1481" s="56">
        <f>IFERROR(VLOOKUP($F1481,Ref_Param!$L:$M,2,0),0)*AC1481</f>
        <v>0</v>
      </c>
      <c r="BE1481" s="56">
        <f>IFERROR(VLOOKUP($F1481,Ref_Param!$L:$M,2,0),0)*AD1481</f>
        <v>0</v>
      </c>
      <c r="BF1481" s="56">
        <f>IFERROR(VLOOKUP($F1481,Ref_Param!$L:$M,2,0),0)*AE1481</f>
        <v>0</v>
      </c>
      <c r="BG1481" s="57">
        <f t="shared" si="416"/>
        <v>12.309058866634098</v>
      </c>
      <c r="BH1481" s="56">
        <f>IFERROR(VLOOKUP($F1481,Ref_Param!$L:$M,2,0),0)*AG1481</f>
        <v>0</v>
      </c>
      <c r="BI1481" s="56">
        <f>IFERROR(VLOOKUP($F1481,Ref_Param!$L:$M,2,0),0)*AH1481</f>
        <v>0</v>
      </c>
      <c r="BJ1481" s="56">
        <f>IFERROR(VLOOKUP($F1481,Ref_Param!$L:$M,2,0),0)*AI1481</f>
        <v>0</v>
      </c>
      <c r="BK1481" s="56">
        <f>IFERROR(VLOOKUP($F1481,Ref_Param!$L:$M,2,0),0)*AJ1481</f>
        <v>0</v>
      </c>
      <c r="BL1481" s="57">
        <f t="shared" si="417"/>
        <v>0</v>
      </c>
      <c r="BM1481" s="58">
        <f>IFERROR(VLOOKUP($F1481,Ref_Param!$L:$M,2,0),0)*AL1481</f>
        <v>0</v>
      </c>
      <c r="BN1481" s="59">
        <f>IFERROR(VLOOKUP($F1481,Ref_Param!$L:$M,2,0),0)*AM1481</f>
        <v>0</v>
      </c>
    </row>
    <row r="1482" spans="1:66" ht="15" customHeight="1" x14ac:dyDescent="0.3">
      <c r="A1482" s="91" t="str">
        <f t="shared" si="407"/>
        <v>EAISDigital - Business Process Management (Pega)</v>
      </c>
      <c r="B1482" s="43" t="s">
        <v>4152</v>
      </c>
      <c r="C1482" s="43" t="s">
        <v>4155</v>
      </c>
      <c r="D1482" s="43" t="s">
        <v>2339</v>
      </c>
      <c r="E1482" s="66" t="s">
        <v>2340</v>
      </c>
      <c r="F1482" s="43" t="s">
        <v>20</v>
      </c>
      <c r="G1482" s="44" t="s">
        <v>1052</v>
      </c>
      <c r="H1482" s="41" t="s">
        <v>21</v>
      </c>
      <c r="I1482" s="66" t="s">
        <v>26</v>
      </c>
      <c r="J1482" s="43"/>
      <c r="K1482" s="66"/>
      <c r="L1482" s="43" t="s">
        <v>4110</v>
      </c>
      <c r="M1482" s="7"/>
      <c r="N1482" s="7"/>
      <c r="O1482" s="7"/>
      <c r="P1482" s="7"/>
      <c r="Q1482" s="46">
        <f t="shared" si="408"/>
        <v>0</v>
      </c>
      <c r="R1482" s="7"/>
      <c r="S1482" s="7"/>
      <c r="T1482" s="7"/>
      <c r="U1482" s="7"/>
      <c r="V1482" s="46">
        <f t="shared" si="409"/>
        <v>0</v>
      </c>
      <c r="W1482" s="7"/>
      <c r="X1482" s="7"/>
      <c r="Y1482" s="7"/>
      <c r="Z1482" s="7"/>
      <c r="AA1482" s="46">
        <f t="shared" si="410"/>
        <v>0</v>
      </c>
      <c r="AB1482" s="49"/>
      <c r="AC1482" s="49"/>
      <c r="AD1482" s="49">
        <v>75</v>
      </c>
      <c r="AE1482" s="49">
        <v>105</v>
      </c>
      <c r="AF1482" s="46">
        <f t="shared" si="411"/>
        <v>180</v>
      </c>
      <c r="AG1482" s="49">
        <v>75</v>
      </c>
      <c r="AH1482" s="49">
        <v>75</v>
      </c>
      <c r="AI1482" s="49">
        <v>75</v>
      </c>
      <c r="AJ1482" s="49">
        <v>75</v>
      </c>
      <c r="AK1482" s="46">
        <f t="shared" si="412"/>
        <v>300</v>
      </c>
      <c r="AL1482" s="48"/>
      <c r="AM1482" s="48"/>
      <c r="AN1482" s="50">
        <f>IFERROR(VLOOKUP($F1482,Ref_Param!$L:$M,2,0),0)*M1482</f>
        <v>0</v>
      </c>
      <c r="AO1482" s="50">
        <f>IFERROR(VLOOKUP($F1482,Ref_Param!$L:$M,2,0),0)*N1482</f>
        <v>0</v>
      </c>
      <c r="AP1482" s="50">
        <f>IFERROR(VLOOKUP($F1482,Ref_Param!$L:$M,2,0),0)*O1482</f>
        <v>0</v>
      </c>
      <c r="AQ1482" s="50">
        <f>IFERROR(VLOOKUP($F1482,Ref_Param!$L:$M,2,0),0)*P1482</f>
        <v>0</v>
      </c>
      <c r="AR1482" s="51">
        <f t="shared" si="413"/>
        <v>0</v>
      </c>
      <c r="AS1482" s="52">
        <f>IFERROR(VLOOKUP($F1482,Ref_Param!$L:$M,2,0),0)*R1482</f>
        <v>0</v>
      </c>
      <c r="AT1482" s="52">
        <f>IFERROR(VLOOKUP($F1482,Ref_Param!$L:$M,2,0),0)*S1482</f>
        <v>0</v>
      </c>
      <c r="AU1482" s="52">
        <f>IFERROR(VLOOKUP($F1482,Ref_Param!$L:$M,2,0),0)*T1482</f>
        <v>0</v>
      </c>
      <c r="AV1482" s="52">
        <f>IFERROR(VLOOKUP($F1482,Ref_Param!$L:$M,2,0),0)*U1482</f>
        <v>0</v>
      </c>
      <c r="AW1482" s="53">
        <f t="shared" si="414"/>
        <v>0</v>
      </c>
      <c r="AX1482" s="54">
        <f>IFERROR(VLOOKUP($F1482,Ref_Param!$L:$M,2,0),0)*W1482</f>
        <v>0</v>
      </c>
      <c r="AY1482" s="54">
        <f>IFERROR(VLOOKUP($F1482,Ref_Param!$L:$M,2,0),0)*X1482</f>
        <v>0</v>
      </c>
      <c r="AZ1482" s="54">
        <f>IFERROR(VLOOKUP($F1482,Ref_Param!$L:$M,2,0),0)*Y1482</f>
        <v>0</v>
      </c>
      <c r="BA1482" s="54">
        <f>IFERROR(VLOOKUP($F1482,Ref_Param!$L:$M,2,0),0)*Z1482</f>
        <v>0</v>
      </c>
      <c r="BB1482" s="55">
        <f t="shared" si="415"/>
        <v>0</v>
      </c>
      <c r="BC1482" s="56">
        <f>IFERROR(VLOOKUP($F1482,Ref_Param!$L:$M,2,0),0)*AB1482</f>
        <v>0</v>
      </c>
      <c r="BD1482" s="56">
        <f>IFERROR(VLOOKUP($F1482,Ref_Param!$L:$M,2,0),0)*AC1482</f>
        <v>0</v>
      </c>
      <c r="BE1482" s="56">
        <f>IFERROR(VLOOKUP($F1482,Ref_Param!$L:$M,2,0),0)*AD1482</f>
        <v>75</v>
      </c>
      <c r="BF1482" s="56">
        <f>IFERROR(VLOOKUP($F1482,Ref_Param!$L:$M,2,0),0)*AE1482</f>
        <v>105</v>
      </c>
      <c r="BG1482" s="57">
        <f t="shared" si="416"/>
        <v>180</v>
      </c>
      <c r="BH1482" s="56">
        <f>IFERROR(VLOOKUP($F1482,Ref_Param!$L:$M,2,0),0)*AG1482</f>
        <v>75</v>
      </c>
      <c r="BI1482" s="56">
        <f>IFERROR(VLOOKUP($F1482,Ref_Param!$L:$M,2,0),0)*AH1482</f>
        <v>75</v>
      </c>
      <c r="BJ1482" s="56">
        <f>IFERROR(VLOOKUP($F1482,Ref_Param!$L:$M,2,0),0)*AI1482</f>
        <v>75</v>
      </c>
      <c r="BK1482" s="56">
        <f>IFERROR(VLOOKUP($F1482,Ref_Param!$L:$M,2,0),0)*AJ1482</f>
        <v>75</v>
      </c>
      <c r="BL1482" s="57">
        <f t="shared" si="417"/>
        <v>300</v>
      </c>
      <c r="BM1482" s="58">
        <f>IFERROR(VLOOKUP($F1482,Ref_Param!$L:$M,2,0),0)*AL1482</f>
        <v>0</v>
      </c>
      <c r="BN1482" s="59">
        <f>IFERROR(VLOOKUP($F1482,Ref_Param!$L:$M,2,0),0)*AM1482</f>
        <v>0</v>
      </c>
    </row>
    <row r="1483" spans="1:66" ht="15" customHeight="1" x14ac:dyDescent="0.3">
      <c r="A1483" s="91" t="str">
        <f t="shared" si="407"/>
        <v>EAISDigital - Business Process Management (Pega)</v>
      </c>
      <c r="B1483" s="43" t="s">
        <v>4152</v>
      </c>
      <c r="C1483" s="43" t="s">
        <v>4155</v>
      </c>
      <c r="D1483" s="43" t="s">
        <v>841</v>
      </c>
      <c r="E1483" s="66" t="s">
        <v>842</v>
      </c>
      <c r="F1483" s="43" t="s">
        <v>3731</v>
      </c>
      <c r="G1483" s="44" t="s">
        <v>1052</v>
      </c>
      <c r="H1483" s="41" t="s">
        <v>53</v>
      </c>
      <c r="I1483" s="66" t="s">
        <v>26</v>
      </c>
      <c r="J1483" s="43"/>
      <c r="K1483" s="66"/>
      <c r="L1483" s="43" t="s">
        <v>4110</v>
      </c>
      <c r="M1483" s="7">
        <v>0</v>
      </c>
      <c r="N1483" s="7">
        <v>0</v>
      </c>
      <c r="O1483" s="7">
        <v>0</v>
      </c>
      <c r="P1483" s="7">
        <v>0</v>
      </c>
      <c r="Q1483" s="46">
        <f t="shared" si="408"/>
        <v>0</v>
      </c>
      <c r="R1483" s="7">
        <v>0</v>
      </c>
      <c r="S1483" s="7">
        <v>0</v>
      </c>
      <c r="T1483" s="7">
        <v>0</v>
      </c>
      <c r="U1483" s="7">
        <v>0</v>
      </c>
      <c r="V1483" s="46">
        <f t="shared" si="409"/>
        <v>0</v>
      </c>
      <c r="W1483" s="7">
        <v>0</v>
      </c>
      <c r="X1483" s="7">
        <v>0</v>
      </c>
      <c r="Y1483" s="7">
        <v>0</v>
      </c>
      <c r="Z1483" s="7">
        <v>-2.0000000000139351E-4</v>
      </c>
      <c r="AA1483" s="46">
        <f t="shared" si="410"/>
        <v>-2.0000000000139351E-4</v>
      </c>
      <c r="AB1483" s="49">
        <v>2957.5211019854487</v>
      </c>
      <c r="AC1483" s="49">
        <v>1361.8559999999977</v>
      </c>
      <c r="AD1483" s="49"/>
      <c r="AE1483" s="49"/>
      <c r="AF1483" s="46">
        <f t="shared" si="411"/>
        <v>4319.3771019854466</v>
      </c>
      <c r="AG1483" s="49"/>
      <c r="AH1483" s="49"/>
      <c r="AI1483" s="49"/>
      <c r="AJ1483" s="49"/>
      <c r="AK1483" s="46">
        <f t="shared" si="412"/>
        <v>0</v>
      </c>
      <c r="AL1483" s="48"/>
      <c r="AM1483" s="48"/>
      <c r="AN1483" s="50">
        <f>IFERROR(VLOOKUP($F1483,Ref_Param!$L:$M,2,0),0)*M1483</f>
        <v>0</v>
      </c>
      <c r="AO1483" s="50">
        <f>IFERROR(VLOOKUP($F1483,Ref_Param!$L:$M,2,0),0)*N1483</f>
        <v>0</v>
      </c>
      <c r="AP1483" s="50">
        <f>IFERROR(VLOOKUP($F1483,Ref_Param!$L:$M,2,0),0)*O1483</f>
        <v>0</v>
      </c>
      <c r="AQ1483" s="50">
        <f>IFERROR(VLOOKUP($F1483,Ref_Param!$L:$M,2,0),0)*P1483</f>
        <v>0</v>
      </c>
      <c r="AR1483" s="51">
        <f t="shared" si="413"/>
        <v>0</v>
      </c>
      <c r="AS1483" s="52">
        <f>IFERROR(VLOOKUP($F1483,Ref_Param!$L:$M,2,0),0)*R1483</f>
        <v>0</v>
      </c>
      <c r="AT1483" s="52">
        <f>IFERROR(VLOOKUP($F1483,Ref_Param!$L:$M,2,0),0)*S1483</f>
        <v>0</v>
      </c>
      <c r="AU1483" s="52">
        <f>IFERROR(VLOOKUP($F1483,Ref_Param!$L:$M,2,0),0)*T1483</f>
        <v>0</v>
      </c>
      <c r="AV1483" s="52">
        <f>IFERROR(VLOOKUP($F1483,Ref_Param!$L:$M,2,0),0)*U1483</f>
        <v>0</v>
      </c>
      <c r="AW1483" s="53">
        <f t="shared" si="414"/>
        <v>0</v>
      </c>
      <c r="AX1483" s="54">
        <f>IFERROR(VLOOKUP($F1483,Ref_Param!$L:$M,2,0),0)*W1483</f>
        <v>0</v>
      </c>
      <c r="AY1483" s="54">
        <f>IFERROR(VLOOKUP($F1483,Ref_Param!$L:$M,2,0),0)*X1483</f>
        <v>0</v>
      </c>
      <c r="AZ1483" s="54">
        <f>IFERROR(VLOOKUP($F1483,Ref_Param!$L:$M,2,0),0)*Y1483</f>
        <v>0</v>
      </c>
      <c r="BA1483" s="54">
        <f>IFERROR(VLOOKUP($F1483,Ref_Param!$L:$M,2,0),0)*Z1483</f>
        <v>-2.4339783376097591E-6</v>
      </c>
      <c r="BB1483" s="55">
        <f t="shared" si="415"/>
        <v>-2.4339783376097591E-6</v>
      </c>
      <c r="BC1483" s="56">
        <f>IFERROR(VLOOKUP($F1483,Ref_Param!$L:$M,2,0),0)*AB1483</f>
        <v>35.992711476030841</v>
      </c>
      <c r="BD1483" s="56">
        <f>IFERROR(VLOOKUP($F1483,Ref_Param!$L:$M,2,0),0)*AC1483</f>
        <v>16.573640014603875</v>
      </c>
      <c r="BE1483" s="56">
        <f>IFERROR(VLOOKUP($F1483,Ref_Param!$L:$M,2,0),0)*AD1483</f>
        <v>0</v>
      </c>
      <c r="BF1483" s="56">
        <f>IFERROR(VLOOKUP($F1483,Ref_Param!$L:$M,2,0),0)*AE1483</f>
        <v>0</v>
      </c>
      <c r="BG1483" s="57">
        <f t="shared" si="416"/>
        <v>52.566351490634716</v>
      </c>
      <c r="BH1483" s="56">
        <f>IFERROR(VLOOKUP($F1483,Ref_Param!$L:$M,2,0),0)*AG1483</f>
        <v>0</v>
      </c>
      <c r="BI1483" s="56">
        <f>IFERROR(VLOOKUP($F1483,Ref_Param!$L:$M,2,0),0)*AH1483</f>
        <v>0</v>
      </c>
      <c r="BJ1483" s="56">
        <f>IFERROR(VLOOKUP($F1483,Ref_Param!$L:$M,2,0),0)*AI1483</f>
        <v>0</v>
      </c>
      <c r="BK1483" s="56">
        <f>IFERROR(VLOOKUP($F1483,Ref_Param!$L:$M,2,0),0)*AJ1483</f>
        <v>0</v>
      </c>
      <c r="BL1483" s="57">
        <f t="shared" si="417"/>
        <v>0</v>
      </c>
      <c r="BM1483" s="58">
        <f>IFERROR(VLOOKUP($F1483,Ref_Param!$L:$M,2,0),0)*AL1483</f>
        <v>0</v>
      </c>
      <c r="BN1483" s="59">
        <f>IFERROR(VLOOKUP($F1483,Ref_Param!$L:$M,2,0),0)*AM1483</f>
        <v>0</v>
      </c>
    </row>
    <row r="1484" spans="1:66" ht="15" customHeight="1" x14ac:dyDescent="0.3">
      <c r="A1484" s="91" t="str">
        <f t="shared" si="407"/>
        <v>EAISDigital - Business Process Management (Pega)</v>
      </c>
      <c r="B1484" s="43" t="s">
        <v>4152</v>
      </c>
      <c r="C1484" s="43" t="s">
        <v>4155</v>
      </c>
      <c r="D1484" s="43" t="s">
        <v>841</v>
      </c>
      <c r="E1484" s="66" t="s">
        <v>842</v>
      </c>
      <c r="F1484" s="43" t="s">
        <v>20</v>
      </c>
      <c r="G1484" s="44" t="s">
        <v>1052</v>
      </c>
      <c r="H1484" s="41" t="s">
        <v>53</v>
      </c>
      <c r="I1484" s="66" t="s">
        <v>26</v>
      </c>
      <c r="J1484" s="43"/>
      <c r="K1484" s="66"/>
      <c r="L1484" s="43" t="s">
        <v>4110</v>
      </c>
      <c r="M1484" s="7">
        <v>2.4074411414982166</v>
      </c>
      <c r="N1484" s="7">
        <v>14.000512640682667</v>
      </c>
      <c r="O1484" s="7">
        <v>24.992082477677254</v>
      </c>
      <c r="P1484" s="7">
        <v>21.295811498456132</v>
      </c>
      <c r="Q1484" s="46">
        <f t="shared" si="408"/>
        <v>62.695847758314272</v>
      </c>
      <c r="R1484" s="7">
        <v>26.999242057712632</v>
      </c>
      <c r="S1484" s="7">
        <v>31.305121333576871</v>
      </c>
      <c r="T1484" s="7">
        <v>50.915819569834611</v>
      </c>
      <c r="U1484" s="7">
        <v>47.484516142933664</v>
      </c>
      <c r="V1484" s="46">
        <f t="shared" si="409"/>
        <v>156.70469910405777</v>
      </c>
      <c r="W1484" s="7">
        <v>84.125199394996059</v>
      </c>
      <c r="X1484" s="7">
        <v>157.49612175093802</v>
      </c>
      <c r="Y1484" s="7">
        <v>166.78984984172661</v>
      </c>
      <c r="Z1484" s="7">
        <v>165.95264858764151</v>
      </c>
      <c r="AA1484" s="46">
        <f t="shared" si="410"/>
        <v>574.36381957530216</v>
      </c>
      <c r="AB1484" s="49">
        <v>150.96339524947248</v>
      </c>
      <c r="AC1484" s="49">
        <v>147.99588310413418</v>
      </c>
      <c r="AD1484" s="49"/>
      <c r="AE1484" s="49"/>
      <c r="AF1484" s="46">
        <f t="shared" si="411"/>
        <v>298.95927835360669</v>
      </c>
      <c r="AG1484" s="49"/>
      <c r="AH1484" s="49"/>
      <c r="AI1484" s="49"/>
      <c r="AJ1484" s="49"/>
      <c r="AK1484" s="46">
        <f t="shared" si="412"/>
        <v>0</v>
      </c>
      <c r="AL1484" s="48"/>
      <c r="AM1484" s="48"/>
      <c r="AN1484" s="50">
        <f>IFERROR(VLOOKUP($F1484,Ref_Param!$L:$M,2,0),0)*M1484</f>
        <v>2.4074411414982166</v>
      </c>
      <c r="AO1484" s="50">
        <f>IFERROR(VLOOKUP($F1484,Ref_Param!$L:$M,2,0),0)*N1484</f>
        <v>14.000512640682667</v>
      </c>
      <c r="AP1484" s="50">
        <f>IFERROR(VLOOKUP($F1484,Ref_Param!$L:$M,2,0),0)*O1484</f>
        <v>24.992082477677254</v>
      </c>
      <c r="AQ1484" s="50">
        <f>IFERROR(VLOOKUP($F1484,Ref_Param!$L:$M,2,0),0)*P1484</f>
        <v>21.295811498456132</v>
      </c>
      <c r="AR1484" s="51">
        <f t="shared" si="413"/>
        <v>62.695847758314272</v>
      </c>
      <c r="AS1484" s="52">
        <f>IFERROR(VLOOKUP($F1484,Ref_Param!$L:$M,2,0),0)*R1484</f>
        <v>26.999242057712632</v>
      </c>
      <c r="AT1484" s="52">
        <f>IFERROR(VLOOKUP($F1484,Ref_Param!$L:$M,2,0),0)*S1484</f>
        <v>31.305121333576871</v>
      </c>
      <c r="AU1484" s="52">
        <f>IFERROR(VLOOKUP($F1484,Ref_Param!$L:$M,2,0),0)*T1484</f>
        <v>50.915819569834611</v>
      </c>
      <c r="AV1484" s="52">
        <f>IFERROR(VLOOKUP($F1484,Ref_Param!$L:$M,2,0),0)*U1484</f>
        <v>47.484516142933664</v>
      </c>
      <c r="AW1484" s="53">
        <f t="shared" si="414"/>
        <v>156.70469910405777</v>
      </c>
      <c r="AX1484" s="54">
        <f>IFERROR(VLOOKUP($F1484,Ref_Param!$L:$M,2,0),0)*W1484</f>
        <v>84.125199394996059</v>
      </c>
      <c r="AY1484" s="54">
        <f>IFERROR(VLOOKUP($F1484,Ref_Param!$L:$M,2,0),0)*X1484</f>
        <v>157.49612175093802</v>
      </c>
      <c r="AZ1484" s="54">
        <f>IFERROR(VLOOKUP($F1484,Ref_Param!$L:$M,2,0),0)*Y1484</f>
        <v>166.78984984172661</v>
      </c>
      <c r="BA1484" s="54">
        <f>IFERROR(VLOOKUP($F1484,Ref_Param!$L:$M,2,0),0)*Z1484</f>
        <v>165.95264858764151</v>
      </c>
      <c r="BB1484" s="55">
        <f t="shared" si="415"/>
        <v>574.36381957530216</v>
      </c>
      <c r="BC1484" s="56">
        <f>IFERROR(VLOOKUP($F1484,Ref_Param!$L:$M,2,0),0)*AB1484</f>
        <v>150.96339524947248</v>
      </c>
      <c r="BD1484" s="56">
        <f>IFERROR(VLOOKUP($F1484,Ref_Param!$L:$M,2,0),0)*AC1484</f>
        <v>147.99588310413418</v>
      </c>
      <c r="BE1484" s="56">
        <f>IFERROR(VLOOKUP($F1484,Ref_Param!$L:$M,2,0),0)*AD1484</f>
        <v>0</v>
      </c>
      <c r="BF1484" s="56">
        <f>IFERROR(VLOOKUP($F1484,Ref_Param!$L:$M,2,0),0)*AE1484</f>
        <v>0</v>
      </c>
      <c r="BG1484" s="57">
        <f t="shared" si="416"/>
        <v>298.95927835360669</v>
      </c>
      <c r="BH1484" s="56">
        <f>IFERROR(VLOOKUP($F1484,Ref_Param!$L:$M,2,0),0)*AG1484</f>
        <v>0</v>
      </c>
      <c r="BI1484" s="56">
        <f>IFERROR(VLOOKUP($F1484,Ref_Param!$L:$M,2,0),0)*AH1484</f>
        <v>0</v>
      </c>
      <c r="BJ1484" s="56">
        <f>IFERROR(VLOOKUP($F1484,Ref_Param!$L:$M,2,0),0)*AI1484</f>
        <v>0</v>
      </c>
      <c r="BK1484" s="56">
        <f>IFERROR(VLOOKUP($F1484,Ref_Param!$L:$M,2,0),0)*AJ1484</f>
        <v>0</v>
      </c>
      <c r="BL1484" s="57">
        <f t="shared" si="417"/>
        <v>0</v>
      </c>
      <c r="BM1484" s="58">
        <f>IFERROR(VLOOKUP($F1484,Ref_Param!$L:$M,2,0),0)*AL1484</f>
        <v>0</v>
      </c>
      <c r="BN1484" s="59">
        <f>IFERROR(VLOOKUP($F1484,Ref_Param!$L:$M,2,0),0)*AM1484</f>
        <v>0</v>
      </c>
    </row>
    <row r="1485" spans="1:66" ht="15" customHeight="1" x14ac:dyDescent="0.3">
      <c r="A1485" s="91" t="str">
        <f t="shared" si="407"/>
        <v>EAISDigital - Business Process Management (Pega)</v>
      </c>
      <c r="B1485" s="43" t="s">
        <v>4152</v>
      </c>
      <c r="C1485" s="43" t="s">
        <v>4155</v>
      </c>
      <c r="D1485" s="43" t="s">
        <v>841</v>
      </c>
      <c r="E1485" s="66" t="s">
        <v>842</v>
      </c>
      <c r="F1485" s="43" t="s">
        <v>20</v>
      </c>
      <c r="G1485" s="44" t="s">
        <v>1052</v>
      </c>
      <c r="H1485" s="41" t="s">
        <v>53</v>
      </c>
      <c r="I1485" s="66" t="s">
        <v>26</v>
      </c>
      <c r="J1485" s="43"/>
      <c r="K1485" s="66"/>
      <c r="L1485" s="43" t="s">
        <v>4110</v>
      </c>
      <c r="M1485" s="7"/>
      <c r="N1485" s="7"/>
      <c r="O1485" s="7"/>
      <c r="P1485" s="7"/>
      <c r="Q1485" s="46">
        <f t="shared" si="408"/>
        <v>0</v>
      </c>
      <c r="R1485" s="7"/>
      <c r="S1485" s="7"/>
      <c r="T1485" s="7"/>
      <c r="U1485" s="7"/>
      <c r="V1485" s="46">
        <f t="shared" si="409"/>
        <v>0</v>
      </c>
      <c r="W1485" s="7"/>
      <c r="X1485" s="7"/>
      <c r="Y1485" s="7"/>
      <c r="Z1485" s="7"/>
      <c r="AA1485" s="46">
        <f t="shared" si="410"/>
        <v>0</v>
      </c>
      <c r="AB1485" s="49"/>
      <c r="AC1485" s="49"/>
      <c r="AD1485" s="49">
        <v>169.79300000000001</v>
      </c>
      <c r="AE1485" s="49">
        <v>162</v>
      </c>
      <c r="AF1485" s="46">
        <f t="shared" si="411"/>
        <v>331.79300000000001</v>
      </c>
      <c r="AG1485" s="49">
        <v>142</v>
      </c>
      <c r="AH1485" s="49">
        <v>162</v>
      </c>
      <c r="AI1485" s="49">
        <v>172</v>
      </c>
      <c r="AJ1485" s="49">
        <v>172</v>
      </c>
      <c r="AK1485" s="46">
        <f t="shared" si="412"/>
        <v>648</v>
      </c>
      <c r="AL1485" s="48"/>
      <c r="AM1485" s="48"/>
      <c r="AN1485" s="50">
        <f>IFERROR(VLOOKUP($F1485,Ref_Param!$L:$M,2,0),0)*M1485</f>
        <v>0</v>
      </c>
      <c r="AO1485" s="50">
        <f>IFERROR(VLOOKUP($F1485,Ref_Param!$L:$M,2,0),0)*N1485</f>
        <v>0</v>
      </c>
      <c r="AP1485" s="50">
        <f>IFERROR(VLOOKUP($F1485,Ref_Param!$L:$M,2,0),0)*O1485</f>
        <v>0</v>
      </c>
      <c r="AQ1485" s="50">
        <f>IFERROR(VLOOKUP($F1485,Ref_Param!$L:$M,2,0),0)*P1485</f>
        <v>0</v>
      </c>
      <c r="AR1485" s="51">
        <f t="shared" si="413"/>
        <v>0</v>
      </c>
      <c r="AS1485" s="52">
        <f>IFERROR(VLOOKUP($F1485,Ref_Param!$L:$M,2,0),0)*R1485</f>
        <v>0</v>
      </c>
      <c r="AT1485" s="52">
        <f>IFERROR(VLOOKUP($F1485,Ref_Param!$L:$M,2,0),0)*S1485</f>
        <v>0</v>
      </c>
      <c r="AU1485" s="52">
        <f>IFERROR(VLOOKUP($F1485,Ref_Param!$L:$M,2,0),0)*T1485</f>
        <v>0</v>
      </c>
      <c r="AV1485" s="52">
        <f>IFERROR(VLOOKUP($F1485,Ref_Param!$L:$M,2,0),0)*U1485</f>
        <v>0</v>
      </c>
      <c r="AW1485" s="53">
        <f t="shared" si="414"/>
        <v>0</v>
      </c>
      <c r="AX1485" s="54">
        <f>IFERROR(VLOOKUP($F1485,Ref_Param!$L:$M,2,0),0)*W1485</f>
        <v>0</v>
      </c>
      <c r="AY1485" s="54">
        <f>IFERROR(VLOOKUP($F1485,Ref_Param!$L:$M,2,0),0)*X1485</f>
        <v>0</v>
      </c>
      <c r="AZ1485" s="54">
        <f>IFERROR(VLOOKUP($F1485,Ref_Param!$L:$M,2,0),0)*Y1485</f>
        <v>0</v>
      </c>
      <c r="BA1485" s="54">
        <f>IFERROR(VLOOKUP($F1485,Ref_Param!$L:$M,2,0),0)*Z1485</f>
        <v>0</v>
      </c>
      <c r="BB1485" s="55">
        <f t="shared" si="415"/>
        <v>0</v>
      </c>
      <c r="BC1485" s="56">
        <f>IFERROR(VLOOKUP($F1485,Ref_Param!$L:$M,2,0),0)*AB1485</f>
        <v>0</v>
      </c>
      <c r="BD1485" s="56">
        <f>IFERROR(VLOOKUP($F1485,Ref_Param!$L:$M,2,0),0)*AC1485</f>
        <v>0</v>
      </c>
      <c r="BE1485" s="56">
        <f>IFERROR(VLOOKUP($F1485,Ref_Param!$L:$M,2,0),0)*AD1485</f>
        <v>169.79300000000001</v>
      </c>
      <c r="BF1485" s="56">
        <f>IFERROR(VLOOKUP($F1485,Ref_Param!$L:$M,2,0),0)*AE1485</f>
        <v>162</v>
      </c>
      <c r="BG1485" s="57">
        <f t="shared" si="416"/>
        <v>331.79300000000001</v>
      </c>
      <c r="BH1485" s="56">
        <f>IFERROR(VLOOKUP($F1485,Ref_Param!$L:$M,2,0),0)*AG1485</f>
        <v>142</v>
      </c>
      <c r="BI1485" s="56">
        <f>IFERROR(VLOOKUP($F1485,Ref_Param!$L:$M,2,0),0)*AH1485</f>
        <v>162</v>
      </c>
      <c r="BJ1485" s="56">
        <f>IFERROR(VLOOKUP($F1485,Ref_Param!$L:$M,2,0),0)*AI1485</f>
        <v>172</v>
      </c>
      <c r="BK1485" s="56">
        <f>IFERROR(VLOOKUP($F1485,Ref_Param!$L:$M,2,0),0)*AJ1485</f>
        <v>172</v>
      </c>
      <c r="BL1485" s="57">
        <f t="shared" si="417"/>
        <v>648</v>
      </c>
      <c r="BM1485" s="58">
        <f>IFERROR(VLOOKUP($F1485,Ref_Param!$L:$M,2,0),0)*AL1485</f>
        <v>0</v>
      </c>
      <c r="BN1485" s="59">
        <f>IFERROR(VLOOKUP($F1485,Ref_Param!$L:$M,2,0),0)*AM1485</f>
        <v>0</v>
      </c>
    </row>
    <row r="1486" spans="1:66" ht="15" customHeight="1" x14ac:dyDescent="0.3">
      <c r="A1486" s="91" t="str">
        <f t="shared" si="407"/>
        <v>EAISDigital - Business Process Management (Pega)</v>
      </c>
      <c r="B1486" s="43" t="s">
        <v>4152</v>
      </c>
      <c r="C1486" s="43" t="s">
        <v>4155</v>
      </c>
      <c r="D1486" s="43" t="s">
        <v>847</v>
      </c>
      <c r="E1486" s="66" t="s">
        <v>848</v>
      </c>
      <c r="F1486" s="43" t="s">
        <v>28</v>
      </c>
      <c r="G1486" s="44" t="s">
        <v>1052</v>
      </c>
      <c r="H1486" s="41" t="s">
        <v>5427</v>
      </c>
      <c r="I1486" s="66" t="s">
        <v>26</v>
      </c>
      <c r="J1486" s="43"/>
      <c r="K1486" s="66"/>
      <c r="L1486" s="43" t="s">
        <v>4110</v>
      </c>
      <c r="M1486" s="7">
        <v>0</v>
      </c>
      <c r="N1486" s="7">
        <v>0</v>
      </c>
      <c r="O1486" s="7">
        <v>0</v>
      </c>
      <c r="P1486" s="7">
        <v>0</v>
      </c>
      <c r="Q1486" s="46">
        <f t="shared" si="408"/>
        <v>0</v>
      </c>
      <c r="R1486" s="7">
        <v>0</v>
      </c>
      <c r="S1486" s="7">
        <v>0</v>
      </c>
      <c r="T1486" s="7">
        <v>0</v>
      </c>
      <c r="U1486" s="7">
        <v>0</v>
      </c>
      <c r="V1486" s="46">
        <f t="shared" si="409"/>
        <v>0</v>
      </c>
      <c r="W1486" s="7">
        <v>0</v>
      </c>
      <c r="X1486" s="7">
        <v>0</v>
      </c>
      <c r="Y1486" s="7">
        <v>0</v>
      </c>
      <c r="Z1486" s="7">
        <v>0</v>
      </c>
      <c r="AA1486" s="46">
        <f t="shared" si="410"/>
        <v>0</v>
      </c>
      <c r="AB1486" s="49">
        <v>0</v>
      </c>
      <c r="AC1486" s="49">
        <v>21.272435544708227</v>
      </c>
      <c r="AD1486" s="49"/>
      <c r="AE1486" s="49"/>
      <c r="AF1486" s="46">
        <f t="shared" si="411"/>
        <v>21.272435544708227</v>
      </c>
      <c r="AG1486" s="49"/>
      <c r="AH1486" s="49"/>
      <c r="AI1486" s="49"/>
      <c r="AJ1486" s="49"/>
      <c r="AK1486" s="46">
        <f t="shared" si="412"/>
        <v>0</v>
      </c>
      <c r="AL1486" s="48"/>
      <c r="AM1486" s="48"/>
      <c r="AN1486" s="50">
        <f>IFERROR(VLOOKUP($F1486,Ref_Param!$L:$M,2,0),0)*M1486</f>
        <v>0</v>
      </c>
      <c r="AO1486" s="50">
        <f>IFERROR(VLOOKUP($F1486,Ref_Param!$L:$M,2,0),0)*N1486</f>
        <v>0</v>
      </c>
      <c r="AP1486" s="50">
        <f>IFERROR(VLOOKUP($F1486,Ref_Param!$L:$M,2,0),0)*O1486</f>
        <v>0</v>
      </c>
      <c r="AQ1486" s="50">
        <f>IFERROR(VLOOKUP($F1486,Ref_Param!$L:$M,2,0),0)*P1486</f>
        <v>0</v>
      </c>
      <c r="AR1486" s="51">
        <f t="shared" si="413"/>
        <v>0</v>
      </c>
      <c r="AS1486" s="52">
        <f>IFERROR(VLOOKUP($F1486,Ref_Param!$L:$M,2,0),0)*R1486</f>
        <v>0</v>
      </c>
      <c r="AT1486" s="52">
        <f>IFERROR(VLOOKUP($F1486,Ref_Param!$L:$M,2,0),0)*S1486</f>
        <v>0</v>
      </c>
      <c r="AU1486" s="52">
        <f>IFERROR(VLOOKUP($F1486,Ref_Param!$L:$M,2,0),0)*T1486</f>
        <v>0</v>
      </c>
      <c r="AV1486" s="52">
        <f>IFERROR(VLOOKUP($F1486,Ref_Param!$L:$M,2,0),0)*U1486</f>
        <v>0</v>
      </c>
      <c r="AW1486" s="53">
        <f t="shared" si="414"/>
        <v>0</v>
      </c>
      <c r="AX1486" s="54">
        <f>IFERROR(VLOOKUP($F1486,Ref_Param!$L:$M,2,0),0)*W1486</f>
        <v>0</v>
      </c>
      <c r="AY1486" s="54">
        <f>IFERROR(VLOOKUP($F1486,Ref_Param!$L:$M,2,0),0)*X1486</f>
        <v>0</v>
      </c>
      <c r="AZ1486" s="54">
        <f>IFERROR(VLOOKUP($F1486,Ref_Param!$L:$M,2,0),0)*Y1486</f>
        <v>0</v>
      </c>
      <c r="BA1486" s="54">
        <f>IFERROR(VLOOKUP($F1486,Ref_Param!$L:$M,2,0),0)*Z1486</f>
        <v>0</v>
      </c>
      <c r="BB1486" s="55">
        <f t="shared" si="415"/>
        <v>0</v>
      </c>
      <c r="BC1486" s="56">
        <f>IFERROR(VLOOKUP($F1486,Ref_Param!$L:$M,2,0),0)*AB1486</f>
        <v>0</v>
      </c>
      <c r="BD1486" s="56">
        <f>IFERROR(VLOOKUP($F1486,Ref_Param!$L:$M,2,0),0)*AC1486</f>
        <v>23.154516674196266</v>
      </c>
      <c r="BE1486" s="56">
        <f>IFERROR(VLOOKUP($F1486,Ref_Param!$L:$M,2,0),0)*AD1486</f>
        <v>0</v>
      </c>
      <c r="BF1486" s="56">
        <f>IFERROR(VLOOKUP($F1486,Ref_Param!$L:$M,2,0),0)*AE1486</f>
        <v>0</v>
      </c>
      <c r="BG1486" s="57">
        <f t="shared" si="416"/>
        <v>23.154516674196266</v>
      </c>
      <c r="BH1486" s="56">
        <f>IFERROR(VLOOKUP($F1486,Ref_Param!$L:$M,2,0),0)*AG1486</f>
        <v>0</v>
      </c>
      <c r="BI1486" s="56">
        <f>IFERROR(VLOOKUP($F1486,Ref_Param!$L:$M,2,0),0)*AH1486</f>
        <v>0</v>
      </c>
      <c r="BJ1486" s="56">
        <f>IFERROR(VLOOKUP($F1486,Ref_Param!$L:$M,2,0),0)*AI1486</f>
        <v>0</v>
      </c>
      <c r="BK1486" s="56">
        <f>IFERROR(VLOOKUP($F1486,Ref_Param!$L:$M,2,0),0)*AJ1486</f>
        <v>0</v>
      </c>
      <c r="BL1486" s="57">
        <f t="shared" si="417"/>
        <v>0</v>
      </c>
      <c r="BM1486" s="58">
        <f>IFERROR(VLOOKUP($F1486,Ref_Param!$L:$M,2,0),0)*AL1486</f>
        <v>0</v>
      </c>
      <c r="BN1486" s="59">
        <f>IFERROR(VLOOKUP($F1486,Ref_Param!$L:$M,2,0),0)*AM1486</f>
        <v>0</v>
      </c>
    </row>
    <row r="1487" spans="1:66" ht="15" customHeight="1" x14ac:dyDescent="0.3">
      <c r="A1487" s="91" t="str">
        <f t="shared" si="407"/>
        <v>EAISDigital - Business Process Management (Pega)</v>
      </c>
      <c r="B1487" s="43" t="s">
        <v>4152</v>
      </c>
      <c r="C1487" s="43" t="s">
        <v>4155</v>
      </c>
      <c r="D1487" s="43" t="s">
        <v>847</v>
      </c>
      <c r="E1487" s="66" t="s">
        <v>848</v>
      </c>
      <c r="F1487" s="43" t="s">
        <v>3731</v>
      </c>
      <c r="G1487" s="44" t="s">
        <v>1052</v>
      </c>
      <c r="H1487" s="41" t="s">
        <v>5427</v>
      </c>
      <c r="I1487" s="66" t="s">
        <v>26</v>
      </c>
      <c r="J1487" s="43"/>
      <c r="K1487" s="66"/>
      <c r="L1487" s="43" t="s">
        <v>4110</v>
      </c>
      <c r="M1487" s="7">
        <v>0</v>
      </c>
      <c r="N1487" s="7">
        <v>0</v>
      </c>
      <c r="O1487" s="7">
        <v>0</v>
      </c>
      <c r="P1487" s="7">
        <v>0</v>
      </c>
      <c r="Q1487" s="46">
        <f t="shared" si="408"/>
        <v>0</v>
      </c>
      <c r="R1487" s="7">
        <v>0</v>
      </c>
      <c r="S1487" s="7">
        <v>0</v>
      </c>
      <c r="T1487" s="7">
        <v>0</v>
      </c>
      <c r="U1487" s="7">
        <v>0</v>
      </c>
      <c r="V1487" s="46">
        <f t="shared" si="409"/>
        <v>0</v>
      </c>
      <c r="W1487" s="7">
        <v>0</v>
      </c>
      <c r="X1487" s="7">
        <v>0</v>
      </c>
      <c r="Y1487" s="7">
        <v>0</v>
      </c>
      <c r="Z1487" s="7">
        <v>0</v>
      </c>
      <c r="AA1487" s="46">
        <f t="shared" si="410"/>
        <v>0</v>
      </c>
      <c r="AB1487" s="49">
        <v>0</v>
      </c>
      <c r="AC1487" s="49">
        <v>-47.120490000000125</v>
      </c>
      <c r="AD1487" s="49"/>
      <c r="AE1487" s="49"/>
      <c r="AF1487" s="46">
        <f t="shared" si="411"/>
        <v>-47.120490000000125</v>
      </c>
      <c r="AG1487" s="49"/>
      <c r="AH1487" s="49"/>
      <c r="AI1487" s="49"/>
      <c r="AJ1487" s="49"/>
      <c r="AK1487" s="46">
        <f t="shared" si="412"/>
        <v>0</v>
      </c>
      <c r="AL1487" s="48"/>
      <c r="AM1487" s="48"/>
      <c r="AN1487" s="50">
        <f>IFERROR(VLOOKUP($F1487,Ref_Param!$L:$M,2,0),0)*M1487</f>
        <v>0</v>
      </c>
      <c r="AO1487" s="50">
        <f>IFERROR(VLOOKUP($F1487,Ref_Param!$L:$M,2,0),0)*N1487</f>
        <v>0</v>
      </c>
      <c r="AP1487" s="50">
        <f>IFERROR(VLOOKUP($F1487,Ref_Param!$L:$M,2,0),0)*O1487</f>
        <v>0</v>
      </c>
      <c r="AQ1487" s="50">
        <f>IFERROR(VLOOKUP($F1487,Ref_Param!$L:$M,2,0),0)*P1487</f>
        <v>0</v>
      </c>
      <c r="AR1487" s="51">
        <f t="shared" si="413"/>
        <v>0</v>
      </c>
      <c r="AS1487" s="52">
        <f>IFERROR(VLOOKUP($F1487,Ref_Param!$L:$M,2,0),0)*R1487</f>
        <v>0</v>
      </c>
      <c r="AT1487" s="52">
        <f>IFERROR(VLOOKUP($F1487,Ref_Param!$L:$M,2,0),0)*S1487</f>
        <v>0</v>
      </c>
      <c r="AU1487" s="52">
        <f>IFERROR(VLOOKUP($F1487,Ref_Param!$L:$M,2,0),0)*T1487</f>
        <v>0</v>
      </c>
      <c r="AV1487" s="52">
        <f>IFERROR(VLOOKUP($F1487,Ref_Param!$L:$M,2,0),0)*U1487</f>
        <v>0</v>
      </c>
      <c r="AW1487" s="53">
        <f t="shared" si="414"/>
        <v>0</v>
      </c>
      <c r="AX1487" s="54">
        <f>IFERROR(VLOOKUP($F1487,Ref_Param!$L:$M,2,0),0)*W1487</f>
        <v>0</v>
      </c>
      <c r="AY1487" s="54">
        <f>IFERROR(VLOOKUP($F1487,Ref_Param!$L:$M,2,0),0)*X1487</f>
        <v>0</v>
      </c>
      <c r="AZ1487" s="54">
        <f>IFERROR(VLOOKUP($F1487,Ref_Param!$L:$M,2,0),0)*Y1487</f>
        <v>0</v>
      </c>
      <c r="BA1487" s="54">
        <f>IFERROR(VLOOKUP($F1487,Ref_Param!$L:$M,2,0),0)*Z1487</f>
        <v>0</v>
      </c>
      <c r="BB1487" s="55">
        <f t="shared" si="415"/>
        <v>0</v>
      </c>
      <c r="BC1487" s="56">
        <f>IFERROR(VLOOKUP($F1487,Ref_Param!$L:$M,2,0),0)*AB1487</f>
        <v>0</v>
      </c>
      <c r="BD1487" s="56">
        <f>IFERROR(VLOOKUP($F1487,Ref_Param!$L:$M,2,0),0)*AC1487</f>
        <v>-0.57345125958379228</v>
      </c>
      <c r="BE1487" s="56">
        <f>IFERROR(VLOOKUP($F1487,Ref_Param!$L:$M,2,0),0)*AD1487</f>
        <v>0</v>
      </c>
      <c r="BF1487" s="56">
        <f>IFERROR(VLOOKUP($F1487,Ref_Param!$L:$M,2,0),0)*AE1487</f>
        <v>0</v>
      </c>
      <c r="BG1487" s="57">
        <f t="shared" si="416"/>
        <v>-0.57345125958379228</v>
      </c>
      <c r="BH1487" s="56">
        <f>IFERROR(VLOOKUP($F1487,Ref_Param!$L:$M,2,0),0)*AG1487</f>
        <v>0</v>
      </c>
      <c r="BI1487" s="56">
        <f>IFERROR(VLOOKUP($F1487,Ref_Param!$L:$M,2,0),0)*AH1487</f>
        <v>0</v>
      </c>
      <c r="BJ1487" s="56">
        <f>IFERROR(VLOOKUP($F1487,Ref_Param!$L:$M,2,0),0)*AI1487</f>
        <v>0</v>
      </c>
      <c r="BK1487" s="56">
        <f>IFERROR(VLOOKUP($F1487,Ref_Param!$L:$M,2,0),0)*AJ1487</f>
        <v>0</v>
      </c>
      <c r="BL1487" s="57">
        <f t="shared" si="417"/>
        <v>0</v>
      </c>
      <c r="BM1487" s="58">
        <f>IFERROR(VLOOKUP($F1487,Ref_Param!$L:$M,2,0),0)*AL1487</f>
        <v>0</v>
      </c>
      <c r="BN1487" s="59">
        <f>IFERROR(VLOOKUP($F1487,Ref_Param!$L:$M,2,0),0)*AM1487</f>
        <v>0</v>
      </c>
    </row>
    <row r="1488" spans="1:66" ht="15" customHeight="1" x14ac:dyDescent="0.3">
      <c r="A1488" s="91" t="str">
        <f t="shared" si="407"/>
        <v>EAISDigital - Business Process Management (Pega)</v>
      </c>
      <c r="B1488" s="43" t="s">
        <v>4152</v>
      </c>
      <c r="C1488" s="43" t="s">
        <v>4155</v>
      </c>
      <c r="D1488" s="43" t="s">
        <v>847</v>
      </c>
      <c r="E1488" s="66" t="s">
        <v>848</v>
      </c>
      <c r="F1488" s="43" t="s">
        <v>20</v>
      </c>
      <c r="G1488" s="44" t="s">
        <v>1052</v>
      </c>
      <c r="H1488" s="41" t="s">
        <v>25</v>
      </c>
      <c r="I1488" s="66" t="s">
        <v>26</v>
      </c>
      <c r="J1488" s="43"/>
      <c r="K1488" s="66"/>
      <c r="L1488" s="43" t="s">
        <v>4110</v>
      </c>
      <c r="M1488" s="7"/>
      <c r="N1488" s="7"/>
      <c r="O1488" s="7"/>
      <c r="P1488" s="7"/>
      <c r="Q1488" s="46">
        <f t="shared" si="408"/>
        <v>0</v>
      </c>
      <c r="R1488" s="7"/>
      <c r="S1488" s="7"/>
      <c r="T1488" s="7"/>
      <c r="U1488" s="7"/>
      <c r="V1488" s="46">
        <f t="shared" si="409"/>
        <v>0</v>
      </c>
      <c r="W1488" s="7"/>
      <c r="X1488" s="7"/>
      <c r="Y1488" s="7"/>
      <c r="Z1488" s="7"/>
      <c r="AA1488" s="46">
        <f t="shared" si="410"/>
        <v>0</v>
      </c>
      <c r="AB1488" s="49"/>
      <c r="AC1488" s="49"/>
      <c r="AD1488" s="49">
        <v>36</v>
      </c>
      <c r="AE1488" s="49">
        <v>106</v>
      </c>
      <c r="AF1488" s="46">
        <f t="shared" si="411"/>
        <v>142</v>
      </c>
      <c r="AG1488" s="49">
        <v>80</v>
      </c>
      <c r="AH1488" s="49">
        <v>100</v>
      </c>
      <c r="AI1488" s="49">
        <v>100</v>
      </c>
      <c r="AJ1488" s="49">
        <v>100</v>
      </c>
      <c r="AK1488" s="46">
        <f t="shared" si="412"/>
        <v>380</v>
      </c>
      <c r="AL1488" s="48"/>
      <c r="AM1488" s="48"/>
      <c r="AN1488" s="50">
        <f>IFERROR(VLOOKUP($F1488,Ref_Param!$L:$M,2,0),0)*M1488</f>
        <v>0</v>
      </c>
      <c r="AO1488" s="50">
        <f>IFERROR(VLOOKUP($F1488,Ref_Param!$L:$M,2,0),0)*N1488</f>
        <v>0</v>
      </c>
      <c r="AP1488" s="50">
        <f>IFERROR(VLOOKUP($F1488,Ref_Param!$L:$M,2,0),0)*O1488</f>
        <v>0</v>
      </c>
      <c r="AQ1488" s="50">
        <f>IFERROR(VLOOKUP($F1488,Ref_Param!$L:$M,2,0),0)*P1488</f>
        <v>0</v>
      </c>
      <c r="AR1488" s="51">
        <f t="shared" si="413"/>
        <v>0</v>
      </c>
      <c r="AS1488" s="52">
        <f>IFERROR(VLOOKUP($F1488,Ref_Param!$L:$M,2,0),0)*R1488</f>
        <v>0</v>
      </c>
      <c r="AT1488" s="52">
        <f>IFERROR(VLOOKUP($F1488,Ref_Param!$L:$M,2,0),0)*S1488</f>
        <v>0</v>
      </c>
      <c r="AU1488" s="52">
        <f>IFERROR(VLOOKUP($F1488,Ref_Param!$L:$M,2,0),0)*T1488</f>
        <v>0</v>
      </c>
      <c r="AV1488" s="52">
        <f>IFERROR(VLOOKUP($F1488,Ref_Param!$L:$M,2,0),0)*U1488</f>
        <v>0</v>
      </c>
      <c r="AW1488" s="53">
        <f t="shared" si="414"/>
        <v>0</v>
      </c>
      <c r="AX1488" s="54">
        <f>IFERROR(VLOOKUP($F1488,Ref_Param!$L:$M,2,0),0)*W1488</f>
        <v>0</v>
      </c>
      <c r="AY1488" s="54">
        <f>IFERROR(VLOOKUP($F1488,Ref_Param!$L:$M,2,0),0)*X1488</f>
        <v>0</v>
      </c>
      <c r="AZ1488" s="54">
        <f>IFERROR(VLOOKUP($F1488,Ref_Param!$L:$M,2,0),0)*Y1488</f>
        <v>0</v>
      </c>
      <c r="BA1488" s="54">
        <f>IFERROR(VLOOKUP($F1488,Ref_Param!$L:$M,2,0),0)*Z1488</f>
        <v>0</v>
      </c>
      <c r="BB1488" s="55">
        <f t="shared" si="415"/>
        <v>0</v>
      </c>
      <c r="BC1488" s="56">
        <f>IFERROR(VLOOKUP($F1488,Ref_Param!$L:$M,2,0),0)*AB1488</f>
        <v>0</v>
      </c>
      <c r="BD1488" s="56">
        <f>IFERROR(VLOOKUP($F1488,Ref_Param!$L:$M,2,0),0)*AC1488</f>
        <v>0</v>
      </c>
      <c r="BE1488" s="56">
        <f>IFERROR(VLOOKUP($F1488,Ref_Param!$L:$M,2,0),0)*AD1488</f>
        <v>36</v>
      </c>
      <c r="BF1488" s="56">
        <f>IFERROR(VLOOKUP($F1488,Ref_Param!$L:$M,2,0),0)*AE1488</f>
        <v>106</v>
      </c>
      <c r="BG1488" s="57">
        <f t="shared" si="416"/>
        <v>142</v>
      </c>
      <c r="BH1488" s="56">
        <f>IFERROR(VLOOKUP($F1488,Ref_Param!$L:$M,2,0),0)*AG1488</f>
        <v>80</v>
      </c>
      <c r="BI1488" s="56">
        <f>IFERROR(VLOOKUP($F1488,Ref_Param!$L:$M,2,0),0)*AH1488</f>
        <v>100</v>
      </c>
      <c r="BJ1488" s="56">
        <f>IFERROR(VLOOKUP($F1488,Ref_Param!$L:$M,2,0),0)*AI1488</f>
        <v>100</v>
      </c>
      <c r="BK1488" s="56">
        <f>IFERROR(VLOOKUP($F1488,Ref_Param!$L:$M,2,0),0)*AJ1488</f>
        <v>100</v>
      </c>
      <c r="BL1488" s="57">
        <f t="shared" si="417"/>
        <v>380</v>
      </c>
      <c r="BM1488" s="58">
        <f>IFERROR(VLOOKUP($F1488,Ref_Param!$L:$M,2,0),0)*AL1488</f>
        <v>0</v>
      </c>
      <c r="BN1488" s="59">
        <f>IFERROR(VLOOKUP($F1488,Ref_Param!$L:$M,2,0),0)*AM1488</f>
        <v>0</v>
      </c>
    </row>
    <row r="1489" spans="1:66" ht="15" customHeight="1" x14ac:dyDescent="0.3">
      <c r="A1489" s="91" t="str">
        <f t="shared" si="407"/>
        <v>EAISDigital - Business Process Management (Pega)</v>
      </c>
      <c r="B1489" s="43" t="s">
        <v>4152</v>
      </c>
      <c r="C1489" s="43" t="s">
        <v>4155</v>
      </c>
      <c r="D1489" s="43" t="s">
        <v>847</v>
      </c>
      <c r="E1489" s="66" t="s">
        <v>848</v>
      </c>
      <c r="F1489" s="43" t="s">
        <v>20</v>
      </c>
      <c r="G1489" s="44" t="s">
        <v>1052</v>
      </c>
      <c r="H1489" s="41" t="s">
        <v>5427</v>
      </c>
      <c r="I1489" s="66" t="s">
        <v>26</v>
      </c>
      <c r="J1489" s="43"/>
      <c r="K1489" s="66"/>
      <c r="L1489" s="43" t="s">
        <v>4110</v>
      </c>
      <c r="M1489" s="7">
        <v>478.58491989231243</v>
      </c>
      <c r="N1489" s="7">
        <v>570.14046897245578</v>
      </c>
      <c r="O1489" s="7">
        <v>653.33658879242864</v>
      </c>
      <c r="P1489" s="7">
        <v>477.24307958874249</v>
      </c>
      <c r="Q1489" s="46">
        <f t="shared" si="408"/>
        <v>2179.3050572459397</v>
      </c>
      <c r="R1489" s="7">
        <v>368.32115398924009</v>
      </c>
      <c r="S1489" s="7">
        <v>315.94944859515033</v>
      </c>
      <c r="T1489" s="7">
        <v>455.39870777525141</v>
      </c>
      <c r="U1489" s="7">
        <v>262.49139946897009</v>
      </c>
      <c r="V1489" s="46">
        <f t="shared" si="409"/>
        <v>1402.1607098286117</v>
      </c>
      <c r="W1489" s="7">
        <v>204.17015797797384</v>
      </c>
      <c r="X1489" s="7">
        <v>146.9002139511623</v>
      </c>
      <c r="Y1489" s="7">
        <v>227.21619124233825</v>
      </c>
      <c r="Z1489" s="7">
        <v>384.05373443964828</v>
      </c>
      <c r="AA1489" s="46">
        <f t="shared" si="410"/>
        <v>962.34029761112265</v>
      </c>
      <c r="AB1489" s="49">
        <v>724.69656854021355</v>
      </c>
      <c r="AC1489" s="49">
        <v>885.78000125733502</v>
      </c>
      <c r="AD1489" s="49"/>
      <c r="AE1489" s="49"/>
      <c r="AF1489" s="46">
        <f t="shared" si="411"/>
        <v>1610.4765697975486</v>
      </c>
      <c r="AG1489" s="49"/>
      <c r="AH1489" s="49"/>
      <c r="AI1489" s="49"/>
      <c r="AJ1489" s="49"/>
      <c r="AK1489" s="46">
        <f t="shared" si="412"/>
        <v>0</v>
      </c>
      <c r="AL1489" s="48"/>
      <c r="AM1489" s="48"/>
      <c r="AN1489" s="50">
        <f>IFERROR(VLOOKUP($F1489,Ref_Param!$L:$M,2,0),0)*M1489</f>
        <v>478.58491989231243</v>
      </c>
      <c r="AO1489" s="50">
        <f>IFERROR(VLOOKUP($F1489,Ref_Param!$L:$M,2,0),0)*N1489</f>
        <v>570.14046897245578</v>
      </c>
      <c r="AP1489" s="50">
        <f>IFERROR(VLOOKUP($F1489,Ref_Param!$L:$M,2,0),0)*O1489</f>
        <v>653.33658879242864</v>
      </c>
      <c r="AQ1489" s="50">
        <f>IFERROR(VLOOKUP($F1489,Ref_Param!$L:$M,2,0),0)*P1489</f>
        <v>477.24307958874249</v>
      </c>
      <c r="AR1489" s="51">
        <f t="shared" si="413"/>
        <v>2179.3050572459397</v>
      </c>
      <c r="AS1489" s="52">
        <f>IFERROR(VLOOKUP($F1489,Ref_Param!$L:$M,2,0),0)*R1489</f>
        <v>368.32115398924009</v>
      </c>
      <c r="AT1489" s="52">
        <f>IFERROR(VLOOKUP($F1489,Ref_Param!$L:$M,2,0),0)*S1489</f>
        <v>315.94944859515033</v>
      </c>
      <c r="AU1489" s="52">
        <f>IFERROR(VLOOKUP($F1489,Ref_Param!$L:$M,2,0),0)*T1489</f>
        <v>455.39870777525141</v>
      </c>
      <c r="AV1489" s="52">
        <f>IFERROR(VLOOKUP($F1489,Ref_Param!$L:$M,2,0),0)*U1489</f>
        <v>262.49139946897009</v>
      </c>
      <c r="AW1489" s="53">
        <f t="shared" si="414"/>
        <v>1402.1607098286117</v>
      </c>
      <c r="AX1489" s="54">
        <f>IFERROR(VLOOKUP($F1489,Ref_Param!$L:$M,2,0),0)*W1489</f>
        <v>204.17015797797384</v>
      </c>
      <c r="AY1489" s="54">
        <f>IFERROR(VLOOKUP($F1489,Ref_Param!$L:$M,2,0),0)*X1489</f>
        <v>146.9002139511623</v>
      </c>
      <c r="AZ1489" s="54">
        <f>IFERROR(VLOOKUP($F1489,Ref_Param!$L:$M,2,0),0)*Y1489</f>
        <v>227.21619124233825</v>
      </c>
      <c r="BA1489" s="54">
        <f>IFERROR(VLOOKUP($F1489,Ref_Param!$L:$M,2,0),0)*Z1489</f>
        <v>384.05373443964828</v>
      </c>
      <c r="BB1489" s="55">
        <f t="shared" si="415"/>
        <v>962.34029761112265</v>
      </c>
      <c r="BC1489" s="56">
        <f>IFERROR(VLOOKUP($F1489,Ref_Param!$L:$M,2,0),0)*AB1489</f>
        <v>724.69656854021355</v>
      </c>
      <c r="BD1489" s="56">
        <f>IFERROR(VLOOKUP($F1489,Ref_Param!$L:$M,2,0),0)*AC1489</f>
        <v>885.78000125733502</v>
      </c>
      <c r="BE1489" s="56">
        <f>IFERROR(VLOOKUP($F1489,Ref_Param!$L:$M,2,0),0)*AD1489</f>
        <v>0</v>
      </c>
      <c r="BF1489" s="56">
        <f>IFERROR(VLOOKUP($F1489,Ref_Param!$L:$M,2,0),0)*AE1489</f>
        <v>0</v>
      </c>
      <c r="BG1489" s="57">
        <f t="shared" si="416"/>
        <v>1610.4765697975486</v>
      </c>
      <c r="BH1489" s="56">
        <f>IFERROR(VLOOKUP($F1489,Ref_Param!$L:$M,2,0),0)*AG1489</f>
        <v>0</v>
      </c>
      <c r="BI1489" s="56">
        <f>IFERROR(VLOOKUP($F1489,Ref_Param!$L:$M,2,0),0)*AH1489</f>
        <v>0</v>
      </c>
      <c r="BJ1489" s="56">
        <f>IFERROR(VLOOKUP($F1489,Ref_Param!$L:$M,2,0),0)*AI1489</f>
        <v>0</v>
      </c>
      <c r="BK1489" s="56">
        <f>IFERROR(VLOOKUP($F1489,Ref_Param!$L:$M,2,0),0)*AJ1489</f>
        <v>0</v>
      </c>
      <c r="BL1489" s="57">
        <f t="shared" si="417"/>
        <v>0</v>
      </c>
      <c r="BM1489" s="58">
        <f>IFERROR(VLOOKUP($F1489,Ref_Param!$L:$M,2,0),0)*AL1489</f>
        <v>0</v>
      </c>
      <c r="BN1489" s="59">
        <f>IFERROR(VLOOKUP($F1489,Ref_Param!$L:$M,2,0),0)*AM1489</f>
        <v>0</v>
      </c>
    </row>
    <row r="1490" spans="1:66" ht="15" customHeight="1" x14ac:dyDescent="0.3">
      <c r="A1490" s="91" t="str">
        <f t="shared" si="407"/>
        <v>EAISDigital - Business Process Management (Pega)</v>
      </c>
      <c r="B1490" s="43" t="s">
        <v>4152</v>
      </c>
      <c r="C1490" s="43" t="s">
        <v>4155</v>
      </c>
      <c r="D1490" s="43" t="s">
        <v>847</v>
      </c>
      <c r="E1490" s="66" t="s">
        <v>848</v>
      </c>
      <c r="F1490" s="43" t="s">
        <v>20</v>
      </c>
      <c r="G1490" s="44" t="s">
        <v>1052</v>
      </c>
      <c r="H1490" s="41" t="s">
        <v>5427</v>
      </c>
      <c r="I1490" s="66" t="s">
        <v>26</v>
      </c>
      <c r="J1490" s="43"/>
      <c r="K1490" s="66"/>
      <c r="L1490" s="43" t="s">
        <v>4110</v>
      </c>
      <c r="M1490" s="7"/>
      <c r="N1490" s="7"/>
      <c r="O1490" s="7"/>
      <c r="P1490" s="7"/>
      <c r="Q1490" s="46">
        <f t="shared" si="408"/>
        <v>0</v>
      </c>
      <c r="R1490" s="7"/>
      <c r="S1490" s="7"/>
      <c r="T1490" s="7"/>
      <c r="U1490" s="7"/>
      <c r="V1490" s="46">
        <f t="shared" si="409"/>
        <v>0</v>
      </c>
      <c r="W1490" s="7"/>
      <c r="X1490" s="7"/>
      <c r="Y1490" s="7"/>
      <c r="Z1490" s="7"/>
      <c r="AA1490" s="46">
        <f t="shared" si="410"/>
        <v>0</v>
      </c>
      <c r="AB1490" s="49"/>
      <c r="AC1490" s="49"/>
      <c r="AD1490" s="49">
        <v>-400.43099999999998</v>
      </c>
      <c r="AE1490" s="49">
        <v>63</v>
      </c>
      <c r="AF1490" s="46">
        <f t="shared" si="411"/>
        <v>-337.43099999999998</v>
      </c>
      <c r="AG1490" s="49">
        <v>60</v>
      </c>
      <c r="AH1490" s="49">
        <v>60</v>
      </c>
      <c r="AI1490" s="49">
        <v>60</v>
      </c>
      <c r="AJ1490" s="49">
        <v>60</v>
      </c>
      <c r="AK1490" s="46">
        <f t="shared" si="412"/>
        <v>240</v>
      </c>
      <c r="AL1490" s="48"/>
      <c r="AM1490" s="48"/>
      <c r="AN1490" s="50">
        <f>IFERROR(VLOOKUP($F1490,Ref_Param!$L:$M,2,0),0)*M1490</f>
        <v>0</v>
      </c>
      <c r="AO1490" s="50">
        <f>IFERROR(VLOOKUP($F1490,Ref_Param!$L:$M,2,0),0)*N1490</f>
        <v>0</v>
      </c>
      <c r="AP1490" s="50">
        <f>IFERROR(VLOOKUP($F1490,Ref_Param!$L:$M,2,0),0)*O1490</f>
        <v>0</v>
      </c>
      <c r="AQ1490" s="50">
        <f>IFERROR(VLOOKUP($F1490,Ref_Param!$L:$M,2,0),0)*P1490</f>
        <v>0</v>
      </c>
      <c r="AR1490" s="51">
        <f t="shared" si="413"/>
        <v>0</v>
      </c>
      <c r="AS1490" s="52">
        <f>IFERROR(VLOOKUP($F1490,Ref_Param!$L:$M,2,0),0)*R1490</f>
        <v>0</v>
      </c>
      <c r="AT1490" s="52">
        <f>IFERROR(VLOOKUP($F1490,Ref_Param!$L:$M,2,0),0)*S1490</f>
        <v>0</v>
      </c>
      <c r="AU1490" s="52">
        <f>IFERROR(VLOOKUP($F1490,Ref_Param!$L:$M,2,0),0)*T1490</f>
        <v>0</v>
      </c>
      <c r="AV1490" s="52">
        <f>IFERROR(VLOOKUP($F1490,Ref_Param!$L:$M,2,0),0)*U1490</f>
        <v>0</v>
      </c>
      <c r="AW1490" s="53">
        <f t="shared" si="414"/>
        <v>0</v>
      </c>
      <c r="AX1490" s="54">
        <f>IFERROR(VLOOKUP($F1490,Ref_Param!$L:$M,2,0),0)*W1490</f>
        <v>0</v>
      </c>
      <c r="AY1490" s="54">
        <f>IFERROR(VLOOKUP($F1490,Ref_Param!$L:$M,2,0),0)*X1490</f>
        <v>0</v>
      </c>
      <c r="AZ1490" s="54">
        <f>IFERROR(VLOOKUP($F1490,Ref_Param!$L:$M,2,0),0)*Y1490</f>
        <v>0</v>
      </c>
      <c r="BA1490" s="54">
        <f>IFERROR(VLOOKUP($F1490,Ref_Param!$L:$M,2,0),0)*Z1490</f>
        <v>0</v>
      </c>
      <c r="BB1490" s="55">
        <f t="shared" si="415"/>
        <v>0</v>
      </c>
      <c r="BC1490" s="56">
        <f>IFERROR(VLOOKUP($F1490,Ref_Param!$L:$M,2,0),0)*AB1490</f>
        <v>0</v>
      </c>
      <c r="BD1490" s="56">
        <f>IFERROR(VLOOKUP($F1490,Ref_Param!$L:$M,2,0),0)*AC1490</f>
        <v>0</v>
      </c>
      <c r="BE1490" s="56">
        <f>IFERROR(VLOOKUP($F1490,Ref_Param!$L:$M,2,0),0)*AD1490</f>
        <v>-400.43099999999998</v>
      </c>
      <c r="BF1490" s="56">
        <f>IFERROR(VLOOKUP($F1490,Ref_Param!$L:$M,2,0),0)*AE1490</f>
        <v>63</v>
      </c>
      <c r="BG1490" s="57">
        <f t="shared" si="416"/>
        <v>-337.43099999999998</v>
      </c>
      <c r="BH1490" s="56">
        <f>IFERROR(VLOOKUP($F1490,Ref_Param!$L:$M,2,0),0)*AG1490</f>
        <v>60</v>
      </c>
      <c r="BI1490" s="56">
        <f>IFERROR(VLOOKUP($F1490,Ref_Param!$L:$M,2,0),0)*AH1490</f>
        <v>60</v>
      </c>
      <c r="BJ1490" s="56">
        <f>IFERROR(VLOOKUP($F1490,Ref_Param!$L:$M,2,0),0)*AI1490</f>
        <v>60</v>
      </c>
      <c r="BK1490" s="56">
        <f>IFERROR(VLOOKUP($F1490,Ref_Param!$L:$M,2,0),0)*AJ1490</f>
        <v>60</v>
      </c>
      <c r="BL1490" s="57">
        <f t="shared" si="417"/>
        <v>240</v>
      </c>
      <c r="BM1490" s="58">
        <f>IFERROR(VLOOKUP($F1490,Ref_Param!$L:$M,2,0),0)*AL1490</f>
        <v>0</v>
      </c>
      <c r="BN1490" s="59">
        <f>IFERROR(VLOOKUP($F1490,Ref_Param!$L:$M,2,0),0)*AM1490</f>
        <v>0</v>
      </c>
    </row>
    <row r="1491" spans="1:66" ht="15" customHeight="1" x14ac:dyDescent="0.3">
      <c r="A1491" s="91" t="str">
        <f t="shared" si="407"/>
        <v>EAISDigital - Business Process Management (Pega)</v>
      </c>
      <c r="B1491" s="43" t="s">
        <v>4152</v>
      </c>
      <c r="C1491" s="43" t="s">
        <v>4155</v>
      </c>
      <c r="D1491" s="43" t="s">
        <v>849</v>
      </c>
      <c r="E1491" s="66" t="s">
        <v>850</v>
      </c>
      <c r="F1491" s="43" t="s">
        <v>20</v>
      </c>
      <c r="G1491" s="44" t="s">
        <v>1052</v>
      </c>
      <c r="H1491" s="41" t="s">
        <v>31</v>
      </c>
      <c r="I1491" s="66" t="s">
        <v>26</v>
      </c>
      <c r="J1491" s="43"/>
      <c r="K1491" s="66"/>
      <c r="L1491" s="43" t="s">
        <v>4110</v>
      </c>
      <c r="M1491" s="7">
        <v>0</v>
      </c>
      <c r="N1491" s="7">
        <v>0</v>
      </c>
      <c r="O1491" s="7">
        <v>0</v>
      </c>
      <c r="P1491" s="7">
        <v>0</v>
      </c>
      <c r="Q1491" s="46">
        <f t="shared" si="408"/>
        <v>0</v>
      </c>
      <c r="R1491" s="7">
        <v>0</v>
      </c>
      <c r="S1491" s="7">
        <v>0</v>
      </c>
      <c r="T1491" s="7">
        <v>48.387872068640732</v>
      </c>
      <c r="U1491" s="7">
        <v>178.26012704536981</v>
      </c>
      <c r="V1491" s="46">
        <f t="shared" si="409"/>
        <v>226.64799911401053</v>
      </c>
      <c r="W1491" s="7">
        <v>15.323705676413397</v>
      </c>
      <c r="X1491" s="7">
        <v>256.85535277162285</v>
      </c>
      <c r="Y1491" s="7">
        <v>122.37168829753837</v>
      </c>
      <c r="Z1491" s="7">
        <v>-1.8400031847133747</v>
      </c>
      <c r="AA1491" s="46">
        <f t="shared" si="410"/>
        <v>392.7107435608612</v>
      </c>
      <c r="AB1491" s="49">
        <v>207.52599564951961</v>
      </c>
      <c r="AC1491" s="49">
        <v>135.36092872682002</v>
      </c>
      <c r="AD1491" s="49"/>
      <c r="AE1491" s="49"/>
      <c r="AF1491" s="46">
        <f t="shared" si="411"/>
        <v>342.88692437633961</v>
      </c>
      <c r="AG1491" s="49"/>
      <c r="AH1491" s="49"/>
      <c r="AI1491" s="49"/>
      <c r="AJ1491" s="49"/>
      <c r="AK1491" s="46">
        <f t="shared" si="412"/>
        <v>0</v>
      </c>
      <c r="AL1491" s="48"/>
      <c r="AM1491" s="48"/>
      <c r="AN1491" s="50">
        <f>IFERROR(VLOOKUP($F1491,Ref_Param!$L:$M,2,0),0)*M1491</f>
        <v>0</v>
      </c>
      <c r="AO1491" s="50">
        <f>IFERROR(VLOOKUP($F1491,Ref_Param!$L:$M,2,0),0)*N1491</f>
        <v>0</v>
      </c>
      <c r="AP1491" s="50">
        <f>IFERROR(VLOOKUP($F1491,Ref_Param!$L:$M,2,0),0)*O1491</f>
        <v>0</v>
      </c>
      <c r="AQ1491" s="50">
        <f>IFERROR(VLOOKUP($F1491,Ref_Param!$L:$M,2,0),0)*P1491</f>
        <v>0</v>
      </c>
      <c r="AR1491" s="51">
        <f t="shared" si="413"/>
        <v>0</v>
      </c>
      <c r="AS1491" s="52">
        <f>IFERROR(VLOOKUP($F1491,Ref_Param!$L:$M,2,0),0)*R1491</f>
        <v>0</v>
      </c>
      <c r="AT1491" s="52">
        <f>IFERROR(VLOOKUP($F1491,Ref_Param!$L:$M,2,0),0)*S1491</f>
        <v>0</v>
      </c>
      <c r="AU1491" s="52">
        <f>IFERROR(VLOOKUP($F1491,Ref_Param!$L:$M,2,0),0)*T1491</f>
        <v>48.387872068640732</v>
      </c>
      <c r="AV1491" s="52">
        <f>IFERROR(VLOOKUP($F1491,Ref_Param!$L:$M,2,0),0)*U1491</f>
        <v>178.26012704536981</v>
      </c>
      <c r="AW1491" s="53">
        <f t="shared" si="414"/>
        <v>226.64799911401053</v>
      </c>
      <c r="AX1491" s="54">
        <f>IFERROR(VLOOKUP($F1491,Ref_Param!$L:$M,2,0),0)*W1491</f>
        <v>15.323705676413397</v>
      </c>
      <c r="AY1491" s="54">
        <f>IFERROR(VLOOKUP($F1491,Ref_Param!$L:$M,2,0),0)*X1491</f>
        <v>256.85535277162285</v>
      </c>
      <c r="AZ1491" s="54">
        <f>IFERROR(VLOOKUP($F1491,Ref_Param!$L:$M,2,0),0)*Y1491</f>
        <v>122.37168829753837</v>
      </c>
      <c r="BA1491" s="54">
        <f>IFERROR(VLOOKUP($F1491,Ref_Param!$L:$M,2,0),0)*Z1491</f>
        <v>-1.8400031847133747</v>
      </c>
      <c r="BB1491" s="55">
        <f t="shared" si="415"/>
        <v>392.7107435608612</v>
      </c>
      <c r="BC1491" s="56">
        <f>IFERROR(VLOOKUP($F1491,Ref_Param!$L:$M,2,0),0)*AB1491</f>
        <v>207.52599564951961</v>
      </c>
      <c r="BD1491" s="56">
        <f>IFERROR(VLOOKUP($F1491,Ref_Param!$L:$M,2,0),0)*AC1491</f>
        <v>135.36092872682002</v>
      </c>
      <c r="BE1491" s="56">
        <f>IFERROR(VLOOKUP($F1491,Ref_Param!$L:$M,2,0),0)*AD1491</f>
        <v>0</v>
      </c>
      <c r="BF1491" s="56">
        <f>IFERROR(VLOOKUP($F1491,Ref_Param!$L:$M,2,0),0)*AE1491</f>
        <v>0</v>
      </c>
      <c r="BG1491" s="57">
        <f t="shared" si="416"/>
        <v>342.88692437633961</v>
      </c>
      <c r="BH1491" s="56">
        <f>IFERROR(VLOOKUP($F1491,Ref_Param!$L:$M,2,0),0)*AG1491</f>
        <v>0</v>
      </c>
      <c r="BI1491" s="56">
        <f>IFERROR(VLOOKUP($F1491,Ref_Param!$L:$M,2,0),0)*AH1491</f>
        <v>0</v>
      </c>
      <c r="BJ1491" s="56">
        <f>IFERROR(VLOOKUP($F1491,Ref_Param!$L:$M,2,0),0)*AI1491</f>
        <v>0</v>
      </c>
      <c r="BK1491" s="56">
        <f>IFERROR(VLOOKUP($F1491,Ref_Param!$L:$M,2,0),0)*AJ1491</f>
        <v>0</v>
      </c>
      <c r="BL1491" s="57">
        <f t="shared" si="417"/>
        <v>0</v>
      </c>
      <c r="BM1491" s="58">
        <f>IFERROR(VLOOKUP($F1491,Ref_Param!$L:$M,2,0),0)*AL1491</f>
        <v>0</v>
      </c>
      <c r="BN1491" s="59">
        <f>IFERROR(VLOOKUP($F1491,Ref_Param!$L:$M,2,0),0)*AM1491</f>
        <v>0</v>
      </c>
    </row>
    <row r="1492" spans="1:66" ht="15" customHeight="1" x14ac:dyDescent="0.3">
      <c r="A1492" s="91" t="str">
        <f t="shared" si="407"/>
        <v>EAISDigital - Business Process Management (Pega)</v>
      </c>
      <c r="B1492" s="43" t="s">
        <v>4152</v>
      </c>
      <c r="C1492" s="43" t="s">
        <v>4155</v>
      </c>
      <c r="D1492" s="43" t="s">
        <v>849</v>
      </c>
      <c r="E1492" s="66" t="s">
        <v>850</v>
      </c>
      <c r="F1492" s="43" t="s">
        <v>20</v>
      </c>
      <c r="G1492" s="44" t="s">
        <v>1052</v>
      </c>
      <c r="H1492" s="41" t="s">
        <v>31</v>
      </c>
      <c r="I1492" s="66" t="s">
        <v>26</v>
      </c>
      <c r="J1492" s="43"/>
      <c r="K1492" s="66"/>
      <c r="L1492" s="43" t="s">
        <v>4110</v>
      </c>
      <c r="M1492" s="7"/>
      <c r="N1492" s="7"/>
      <c r="O1492" s="7"/>
      <c r="P1492" s="7"/>
      <c r="Q1492" s="46">
        <f t="shared" si="408"/>
        <v>0</v>
      </c>
      <c r="R1492" s="7"/>
      <c r="S1492" s="7"/>
      <c r="T1492" s="7"/>
      <c r="U1492" s="7"/>
      <c r="V1492" s="46">
        <f t="shared" si="409"/>
        <v>0</v>
      </c>
      <c r="W1492" s="7"/>
      <c r="X1492" s="7"/>
      <c r="Y1492" s="7"/>
      <c r="Z1492" s="7"/>
      <c r="AA1492" s="46">
        <f t="shared" si="410"/>
        <v>0</v>
      </c>
      <c r="AB1492" s="49"/>
      <c r="AC1492" s="49"/>
      <c r="AD1492" s="49">
        <v>125.85</v>
      </c>
      <c r="AE1492" s="49">
        <v>90</v>
      </c>
      <c r="AF1492" s="46">
        <f t="shared" si="411"/>
        <v>215.85</v>
      </c>
      <c r="AG1492" s="49">
        <v>230</v>
      </c>
      <c r="AH1492" s="49">
        <v>230</v>
      </c>
      <c r="AI1492" s="49">
        <v>230</v>
      </c>
      <c r="AJ1492" s="49">
        <v>230</v>
      </c>
      <c r="AK1492" s="46">
        <f t="shared" si="412"/>
        <v>920</v>
      </c>
      <c r="AL1492" s="48"/>
      <c r="AM1492" s="48"/>
      <c r="AN1492" s="50">
        <f>IFERROR(VLOOKUP($F1492,Ref_Param!$L:$M,2,0),0)*M1492</f>
        <v>0</v>
      </c>
      <c r="AO1492" s="50">
        <f>IFERROR(VLOOKUP($F1492,Ref_Param!$L:$M,2,0),0)*N1492</f>
        <v>0</v>
      </c>
      <c r="AP1492" s="50">
        <f>IFERROR(VLOOKUP($F1492,Ref_Param!$L:$M,2,0),0)*O1492</f>
        <v>0</v>
      </c>
      <c r="AQ1492" s="50">
        <f>IFERROR(VLOOKUP($F1492,Ref_Param!$L:$M,2,0),0)*P1492</f>
        <v>0</v>
      </c>
      <c r="AR1492" s="51">
        <f t="shared" si="413"/>
        <v>0</v>
      </c>
      <c r="AS1492" s="52">
        <f>IFERROR(VLOOKUP($F1492,Ref_Param!$L:$M,2,0),0)*R1492</f>
        <v>0</v>
      </c>
      <c r="AT1492" s="52">
        <f>IFERROR(VLOOKUP($F1492,Ref_Param!$L:$M,2,0),0)*S1492</f>
        <v>0</v>
      </c>
      <c r="AU1492" s="52">
        <f>IFERROR(VLOOKUP($F1492,Ref_Param!$L:$M,2,0),0)*T1492</f>
        <v>0</v>
      </c>
      <c r="AV1492" s="52">
        <f>IFERROR(VLOOKUP($F1492,Ref_Param!$L:$M,2,0),0)*U1492</f>
        <v>0</v>
      </c>
      <c r="AW1492" s="53">
        <f t="shared" si="414"/>
        <v>0</v>
      </c>
      <c r="AX1492" s="54">
        <f>IFERROR(VLOOKUP($F1492,Ref_Param!$L:$M,2,0),0)*W1492</f>
        <v>0</v>
      </c>
      <c r="AY1492" s="54">
        <f>IFERROR(VLOOKUP($F1492,Ref_Param!$L:$M,2,0),0)*X1492</f>
        <v>0</v>
      </c>
      <c r="AZ1492" s="54">
        <f>IFERROR(VLOOKUP($F1492,Ref_Param!$L:$M,2,0),0)*Y1492</f>
        <v>0</v>
      </c>
      <c r="BA1492" s="54">
        <f>IFERROR(VLOOKUP($F1492,Ref_Param!$L:$M,2,0),0)*Z1492</f>
        <v>0</v>
      </c>
      <c r="BB1492" s="55">
        <f t="shared" si="415"/>
        <v>0</v>
      </c>
      <c r="BC1492" s="56">
        <f>IFERROR(VLOOKUP($F1492,Ref_Param!$L:$M,2,0),0)*AB1492</f>
        <v>0</v>
      </c>
      <c r="BD1492" s="56">
        <f>IFERROR(VLOOKUP($F1492,Ref_Param!$L:$M,2,0),0)*AC1492</f>
        <v>0</v>
      </c>
      <c r="BE1492" s="56">
        <f>IFERROR(VLOOKUP($F1492,Ref_Param!$L:$M,2,0),0)*AD1492</f>
        <v>125.85</v>
      </c>
      <c r="BF1492" s="56">
        <f>IFERROR(VLOOKUP($F1492,Ref_Param!$L:$M,2,0),0)*AE1492</f>
        <v>90</v>
      </c>
      <c r="BG1492" s="57">
        <f t="shared" si="416"/>
        <v>215.85</v>
      </c>
      <c r="BH1492" s="56">
        <f>IFERROR(VLOOKUP($F1492,Ref_Param!$L:$M,2,0),0)*AG1492</f>
        <v>230</v>
      </c>
      <c r="BI1492" s="56">
        <f>IFERROR(VLOOKUP($F1492,Ref_Param!$L:$M,2,0),0)*AH1492</f>
        <v>230</v>
      </c>
      <c r="BJ1492" s="56">
        <f>IFERROR(VLOOKUP($F1492,Ref_Param!$L:$M,2,0),0)*AI1492</f>
        <v>230</v>
      </c>
      <c r="BK1492" s="56">
        <f>IFERROR(VLOOKUP($F1492,Ref_Param!$L:$M,2,0),0)*AJ1492</f>
        <v>230</v>
      </c>
      <c r="BL1492" s="57">
        <f t="shared" si="417"/>
        <v>920</v>
      </c>
      <c r="BM1492" s="58">
        <f>IFERROR(VLOOKUP($F1492,Ref_Param!$L:$M,2,0),0)*AL1492</f>
        <v>0</v>
      </c>
      <c r="BN1492" s="59">
        <f>IFERROR(VLOOKUP($F1492,Ref_Param!$L:$M,2,0),0)*AM1492</f>
        <v>0</v>
      </c>
    </row>
    <row r="1493" spans="1:66" ht="15" customHeight="1" x14ac:dyDescent="0.3">
      <c r="A1493" s="91" t="str">
        <f t="shared" si="407"/>
        <v>EAISDigital - Business Process Management (Pega)</v>
      </c>
      <c r="B1493" s="43" t="s">
        <v>4152</v>
      </c>
      <c r="C1493" s="43" t="s">
        <v>4155</v>
      </c>
      <c r="D1493" s="43" t="s">
        <v>851</v>
      </c>
      <c r="E1493" s="66" t="s">
        <v>5296</v>
      </c>
      <c r="F1493" s="43" t="s">
        <v>3731</v>
      </c>
      <c r="G1493" s="44" t="s">
        <v>1052</v>
      </c>
      <c r="H1493" s="41" t="s">
        <v>53</v>
      </c>
      <c r="I1493" s="66" t="s">
        <v>26</v>
      </c>
      <c r="J1493" s="43"/>
      <c r="K1493" s="66"/>
      <c r="L1493" s="43" t="s">
        <v>4110</v>
      </c>
      <c r="M1493" s="7">
        <v>0</v>
      </c>
      <c r="N1493" s="7">
        <v>0</v>
      </c>
      <c r="O1493" s="7">
        <v>0</v>
      </c>
      <c r="P1493" s="7">
        <v>0</v>
      </c>
      <c r="Q1493" s="46">
        <f t="shared" si="408"/>
        <v>0</v>
      </c>
      <c r="R1493" s="7">
        <v>0</v>
      </c>
      <c r="S1493" s="7">
        <v>0</v>
      </c>
      <c r="T1493" s="7">
        <v>0</v>
      </c>
      <c r="U1493" s="7">
        <v>0</v>
      </c>
      <c r="V1493" s="46">
        <f t="shared" si="409"/>
        <v>0</v>
      </c>
      <c r="W1493" s="7">
        <v>97.58200000000005</v>
      </c>
      <c r="X1493" s="7">
        <v>17.710000000000019</v>
      </c>
      <c r="Y1493" s="7">
        <v>60.021999999999871</v>
      </c>
      <c r="Z1493" s="7">
        <v>18.310000000000059</v>
      </c>
      <c r="AA1493" s="46">
        <f t="shared" si="410"/>
        <v>193.624</v>
      </c>
      <c r="AB1493" s="49">
        <v>0.1580000835379991</v>
      </c>
      <c r="AC1493" s="49">
        <v>23.691159999999929</v>
      </c>
      <c r="AD1493" s="49"/>
      <c r="AE1493" s="49"/>
      <c r="AF1493" s="46">
        <f t="shared" si="411"/>
        <v>23.849160083537928</v>
      </c>
      <c r="AG1493" s="49"/>
      <c r="AH1493" s="49"/>
      <c r="AI1493" s="49"/>
      <c r="AJ1493" s="49"/>
      <c r="AK1493" s="46">
        <f t="shared" si="412"/>
        <v>0</v>
      </c>
      <c r="AL1493" s="48"/>
      <c r="AM1493" s="48"/>
      <c r="AN1493" s="50">
        <f>IFERROR(VLOOKUP($F1493,Ref_Param!$L:$M,2,0),0)*M1493</f>
        <v>0</v>
      </c>
      <c r="AO1493" s="50">
        <f>IFERROR(VLOOKUP($F1493,Ref_Param!$L:$M,2,0),0)*N1493</f>
        <v>0</v>
      </c>
      <c r="AP1493" s="50">
        <f>IFERROR(VLOOKUP($F1493,Ref_Param!$L:$M,2,0),0)*O1493</f>
        <v>0</v>
      </c>
      <c r="AQ1493" s="50">
        <f>IFERROR(VLOOKUP($F1493,Ref_Param!$L:$M,2,0),0)*P1493</f>
        <v>0</v>
      </c>
      <c r="AR1493" s="51">
        <f t="shared" si="413"/>
        <v>0</v>
      </c>
      <c r="AS1493" s="52">
        <f>IFERROR(VLOOKUP($F1493,Ref_Param!$L:$M,2,0),0)*R1493</f>
        <v>0</v>
      </c>
      <c r="AT1493" s="52">
        <f>IFERROR(VLOOKUP($F1493,Ref_Param!$L:$M,2,0),0)*S1493</f>
        <v>0</v>
      </c>
      <c r="AU1493" s="52">
        <f>IFERROR(VLOOKUP($F1493,Ref_Param!$L:$M,2,0),0)*T1493</f>
        <v>0</v>
      </c>
      <c r="AV1493" s="52">
        <f>IFERROR(VLOOKUP($F1493,Ref_Param!$L:$M,2,0),0)*U1493</f>
        <v>0</v>
      </c>
      <c r="AW1493" s="53">
        <f t="shared" si="414"/>
        <v>0</v>
      </c>
      <c r="AX1493" s="54">
        <f>IFERROR(VLOOKUP($F1493,Ref_Param!$L:$M,2,0),0)*W1493</f>
        <v>1.1875623706949037</v>
      </c>
      <c r="AY1493" s="54">
        <f>IFERROR(VLOOKUP($F1493,Ref_Param!$L:$M,2,0),0)*X1493</f>
        <v>0.21552878179384266</v>
      </c>
      <c r="AZ1493" s="54">
        <f>IFERROR(VLOOKUP($F1493,Ref_Param!$L:$M,2,0),0)*Y1493</f>
        <v>0.73046123889497361</v>
      </c>
      <c r="BA1493" s="54">
        <f>IFERROR(VLOOKUP($F1493,Ref_Param!$L:$M,2,0),0)*Z1493</f>
        <v>0.22283071680662156</v>
      </c>
      <c r="BB1493" s="55">
        <f t="shared" si="415"/>
        <v>2.3563831081903417</v>
      </c>
      <c r="BC1493" s="56">
        <f>IFERROR(VLOOKUP($F1493,Ref_Param!$L:$M,2,0),0)*AB1493</f>
        <v>1.922843903346713E-3</v>
      </c>
      <c r="BD1493" s="56">
        <f>IFERROR(VLOOKUP($F1493,Ref_Param!$L:$M,2,0),0)*AC1493</f>
        <v>0.28831885116222433</v>
      </c>
      <c r="BE1493" s="56">
        <f>IFERROR(VLOOKUP($F1493,Ref_Param!$L:$M,2,0),0)*AD1493</f>
        <v>0</v>
      </c>
      <c r="BF1493" s="56">
        <f>IFERROR(VLOOKUP($F1493,Ref_Param!$L:$M,2,0),0)*AE1493</f>
        <v>0</v>
      </c>
      <c r="BG1493" s="57">
        <f t="shared" si="416"/>
        <v>0.29024169506557107</v>
      </c>
      <c r="BH1493" s="56">
        <f>IFERROR(VLOOKUP($F1493,Ref_Param!$L:$M,2,0),0)*AG1493</f>
        <v>0</v>
      </c>
      <c r="BI1493" s="56">
        <f>IFERROR(VLOOKUP($F1493,Ref_Param!$L:$M,2,0),0)*AH1493</f>
        <v>0</v>
      </c>
      <c r="BJ1493" s="56">
        <f>IFERROR(VLOOKUP($F1493,Ref_Param!$L:$M,2,0),0)*AI1493</f>
        <v>0</v>
      </c>
      <c r="BK1493" s="56">
        <f>IFERROR(VLOOKUP($F1493,Ref_Param!$L:$M,2,0),0)*AJ1493</f>
        <v>0</v>
      </c>
      <c r="BL1493" s="57">
        <f t="shared" si="417"/>
        <v>0</v>
      </c>
      <c r="BM1493" s="58">
        <f>IFERROR(VLOOKUP($F1493,Ref_Param!$L:$M,2,0),0)*AL1493</f>
        <v>0</v>
      </c>
      <c r="BN1493" s="59">
        <f>IFERROR(VLOOKUP($F1493,Ref_Param!$L:$M,2,0),0)*AM1493</f>
        <v>0</v>
      </c>
    </row>
    <row r="1494" spans="1:66" ht="15" customHeight="1" x14ac:dyDescent="0.3">
      <c r="A1494" s="91" t="str">
        <f t="shared" si="407"/>
        <v>EAISDigital - Business Process Management (Pega)</v>
      </c>
      <c r="B1494" s="43" t="s">
        <v>4152</v>
      </c>
      <c r="C1494" s="43" t="s">
        <v>4155</v>
      </c>
      <c r="D1494" s="43" t="s">
        <v>851</v>
      </c>
      <c r="E1494" s="66" t="s">
        <v>5296</v>
      </c>
      <c r="F1494" s="43" t="s">
        <v>20</v>
      </c>
      <c r="G1494" s="44" t="s">
        <v>1052</v>
      </c>
      <c r="H1494" s="41" t="s">
        <v>53</v>
      </c>
      <c r="I1494" s="66" t="s">
        <v>26</v>
      </c>
      <c r="J1494" s="43"/>
      <c r="K1494" s="66"/>
      <c r="L1494" s="43" t="s">
        <v>4110</v>
      </c>
      <c r="M1494" s="7">
        <v>94.481067238426505</v>
      </c>
      <c r="N1494" s="7">
        <v>90.26450344026938</v>
      </c>
      <c r="O1494" s="7">
        <v>88.723474781565699</v>
      </c>
      <c r="P1494" s="7">
        <v>100.8859322775663</v>
      </c>
      <c r="Q1494" s="46">
        <f t="shared" si="408"/>
        <v>374.35497773782788</v>
      </c>
      <c r="R1494" s="7">
        <v>90.724280688036629</v>
      </c>
      <c r="S1494" s="7">
        <v>131.2891375982243</v>
      </c>
      <c r="T1494" s="7">
        <v>130.77065236254711</v>
      </c>
      <c r="U1494" s="7">
        <v>113.46582016731656</v>
      </c>
      <c r="V1494" s="46">
        <f t="shared" si="409"/>
        <v>466.2498908161246</v>
      </c>
      <c r="W1494" s="7">
        <v>140.45294280883812</v>
      </c>
      <c r="X1494" s="7">
        <v>198.95724521523294</v>
      </c>
      <c r="Y1494" s="7">
        <v>217.71195154551296</v>
      </c>
      <c r="Z1494" s="7">
        <v>238.09858768723655</v>
      </c>
      <c r="AA1494" s="46">
        <f t="shared" si="410"/>
        <v>795.22072725682062</v>
      </c>
      <c r="AB1494" s="49">
        <v>171.79879685173421</v>
      </c>
      <c r="AC1494" s="49">
        <v>199.5333747680863</v>
      </c>
      <c r="AD1494" s="49"/>
      <c r="AE1494" s="49"/>
      <c r="AF1494" s="46">
        <f t="shared" si="411"/>
        <v>371.33217161982054</v>
      </c>
      <c r="AG1494" s="49"/>
      <c r="AH1494" s="49"/>
      <c r="AI1494" s="49"/>
      <c r="AJ1494" s="49"/>
      <c r="AK1494" s="46">
        <f t="shared" si="412"/>
        <v>0</v>
      </c>
      <c r="AL1494" s="48"/>
      <c r="AM1494" s="48"/>
      <c r="AN1494" s="50">
        <f>IFERROR(VLOOKUP($F1494,Ref_Param!$L:$M,2,0),0)*M1494</f>
        <v>94.481067238426505</v>
      </c>
      <c r="AO1494" s="50">
        <f>IFERROR(VLOOKUP($F1494,Ref_Param!$L:$M,2,0),0)*N1494</f>
        <v>90.26450344026938</v>
      </c>
      <c r="AP1494" s="50">
        <f>IFERROR(VLOOKUP($F1494,Ref_Param!$L:$M,2,0),0)*O1494</f>
        <v>88.723474781565699</v>
      </c>
      <c r="AQ1494" s="50">
        <f>IFERROR(VLOOKUP($F1494,Ref_Param!$L:$M,2,0),0)*P1494</f>
        <v>100.8859322775663</v>
      </c>
      <c r="AR1494" s="51">
        <f t="shared" si="413"/>
        <v>374.35497773782788</v>
      </c>
      <c r="AS1494" s="52">
        <f>IFERROR(VLOOKUP($F1494,Ref_Param!$L:$M,2,0),0)*R1494</f>
        <v>90.724280688036629</v>
      </c>
      <c r="AT1494" s="52">
        <f>IFERROR(VLOOKUP($F1494,Ref_Param!$L:$M,2,0),0)*S1494</f>
        <v>131.2891375982243</v>
      </c>
      <c r="AU1494" s="52">
        <f>IFERROR(VLOOKUP($F1494,Ref_Param!$L:$M,2,0),0)*T1494</f>
        <v>130.77065236254711</v>
      </c>
      <c r="AV1494" s="52">
        <f>IFERROR(VLOOKUP($F1494,Ref_Param!$L:$M,2,0),0)*U1494</f>
        <v>113.46582016731656</v>
      </c>
      <c r="AW1494" s="53">
        <f t="shared" si="414"/>
        <v>466.2498908161246</v>
      </c>
      <c r="AX1494" s="54">
        <f>IFERROR(VLOOKUP($F1494,Ref_Param!$L:$M,2,0),0)*W1494</f>
        <v>140.45294280883812</v>
      </c>
      <c r="AY1494" s="54">
        <f>IFERROR(VLOOKUP($F1494,Ref_Param!$L:$M,2,0),0)*X1494</f>
        <v>198.95724521523294</v>
      </c>
      <c r="AZ1494" s="54">
        <f>IFERROR(VLOOKUP($F1494,Ref_Param!$L:$M,2,0),0)*Y1494</f>
        <v>217.71195154551296</v>
      </c>
      <c r="BA1494" s="54">
        <f>IFERROR(VLOOKUP($F1494,Ref_Param!$L:$M,2,0),0)*Z1494</f>
        <v>238.09858768723655</v>
      </c>
      <c r="BB1494" s="55">
        <f t="shared" si="415"/>
        <v>795.22072725682062</v>
      </c>
      <c r="BC1494" s="56">
        <f>IFERROR(VLOOKUP($F1494,Ref_Param!$L:$M,2,0),0)*AB1494</f>
        <v>171.79879685173421</v>
      </c>
      <c r="BD1494" s="56">
        <f>IFERROR(VLOOKUP($F1494,Ref_Param!$L:$M,2,0),0)*AC1494</f>
        <v>199.5333747680863</v>
      </c>
      <c r="BE1494" s="56">
        <f>IFERROR(VLOOKUP($F1494,Ref_Param!$L:$M,2,0),0)*AD1494</f>
        <v>0</v>
      </c>
      <c r="BF1494" s="56">
        <f>IFERROR(VLOOKUP($F1494,Ref_Param!$L:$M,2,0),0)*AE1494</f>
        <v>0</v>
      </c>
      <c r="BG1494" s="57">
        <f t="shared" si="416"/>
        <v>371.33217161982054</v>
      </c>
      <c r="BH1494" s="56">
        <f>IFERROR(VLOOKUP($F1494,Ref_Param!$L:$M,2,0),0)*AG1494</f>
        <v>0</v>
      </c>
      <c r="BI1494" s="56">
        <f>IFERROR(VLOOKUP($F1494,Ref_Param!$L:$M,2,0),0)*AH1494</f>
        <v>0</v>
      </c>
      <c r="BJ1494" s="56">
        <f>IFERROR(VLOOKUP($F1494,Ref_Param!$L:$M,2,0),0)*AI1494</f>
        <v>0</v>
      </c>
      <c r="BK1494" s="56">
        <f>IFERROR(VLOOKUP($F1494,Ref_Param!$L:$M,2,0),0)*AJ1494</f>
        <v>0</v>
      </c>
      <c r="BL1494" s="57">
        <f t="shared" si="417"/>
        <v>0</v>
      </c>
      <c r="BM1494" s="58">
        <f>IFERROR(VLOOKUP($F1494,Ref_Param!$L:$M,2,0),0)*AL1494</f>
        <v>0</v>
      </c>
      <c r="BN1494" s="59">
        <f>IFERROR(VLOOKUP($F1494,Ref_Param!$L:$M,2,0),0)*AM1494</f>
        <v>0</v>
      </c>
    </row>
    <row r="1495" spans="1:66" ht="15" customHeight="1" x14ac:dyDescent="0.3">
      <c r="A1495" s="91" t="str">
        <f t="shared" si="407"/>
        <v>EAISDigital - Business Process Management (Pega)</v>
      </c>
      <c r="B1495" s="43" t="s">
        <v>4152</v>
      </c>
      <c r="C1495" s="43" t="s">
        <v>4155</v>
      </c>
      <c r="D1495" s="43" t="s">
        <v>851</v>
      </c>
      <c r="E1495" s="66" t="s">
        <v>5296</v>
      </c>
      <c r="F1495" s="43" t="s">
        <v>20</v>
      </c>
      <c r="G1495" s="44" t="s">
        <v>1052</v>
      </c>
      <c r="H1495" s="41" t="s">
        <v>53</v>
      </c>
      <c r="I1495" s="66" t="s">
        <v>26</v>
      </c>
      <c r="J1495" s="43"/>
      <c r="K1495" s="66"/>
      <c r="L1495" s="43" t="s">
        <v>4110</v>
      </c>
      <c r="M1495" s="7"/>
      <c r="N1495" s="7"/>
      <c r="O1495" s="7"/>
      <c r="P1495" s="7"/>
      <c r="Q1495" s="46">
        <f t="shared" si="408"/>
        <v>0</v>
      </c>
      <c r="R1495" s="7"/>
      <c r="S1495" s="7"/>
      <c r="T1495" s="7"/>
      <c r="U1495" s="7"/>
      <c r="V1495" s="46">
        <f t="shared" si="409"/>
        <v>0</v>
      </c>
      <c r="W1495" s="7"/>
      <c r="X1495" s="7"/>
      <c r="Y1495" s="7"/>
      <c r="Z1495" s="7"/>
      <c r="AA1495" s="46">
        <f t="shared" si="410"/>
        <v>0</v>
      </c>
      <c r="AB1495" s="49"/>
      <c r="AC1495" s="49"/>
      <c r="AD1495" s="49">
        <v>166.923</v>
      </c>
      <c r="AE1495" s="49">
        <v>159</v>
      </c>
      <c r="AF1495" s="46">
        <f t="shared" si="411"/>
        <v>325.923</v>
      </c>
      <c r="AG1495" s="49">
        <v>170</v>
      </c>
      <c r="AH1495" s="49">
        <v>170</v>
      </c>
      <c r="AI1495" s="49">
        <v>170</v>
      </c>
      <c r="AJ1495" s="49">
        <v>170</v>
      </c>
      <c r="AK1495" s="46">
        <f t="shared" si="412"/>
        <v>680</v>
      </c>
      <c r="AL1495" s="48"/>
      <c r="AM1495" s="48"/>
      <c r="AN1495" s="50">
        <f>IFERROR(VLOOKUP($F1495,Ref_Param!$L:$M,2,0),0)*M1495</f>
        <v>0</v>
      </c>
      <c r="AO1495" s="50">
        <f>IFERROR(VLOOKUP($F1495,Ref_Param!$L:$M,2,0),0)*N1495</f>
        <v>0</v>
      </c>
      <c r="AP1495" s="50">
        <f>IFERROR(VLOOKUP($F1495,Ref_Param!$L:$M,2,0),0)*O1495</f>
        <v>0</v>
      </c>
      <c r="AQ1495" s="50">
        <f>IFERROR(VLOOKUP($F1495,Ref_Param!$L:$M,2,0),0)*P1495</f>
        <v>0</v>
      </c>
      <c r="AR1495" s="51">
        <f t="shared" si="413"/>
        <v>0</v>
      </c>
      <c r="AS1495" s="52">
        <f>IFERROR(VLOOKUP($F1495,Ref_Param!$L:$M,2,0),0)*R1495</f>
        <v>0</v>
      </c>
      <c r="AT1495" s="52">
        <f>IFERROR(VLOOKUP($F1495,Ref_Param!$L:$M,2,0),0)*S1495</f>
        <v>0</v>
      </c>
      <c r="AU1495" s="52">
        <f>IFERROR(VLOOKUP($F1495,Ref_Param!$L:$M,2,0),0)*T1495</f>
        <v>0</v>
      </c>
      <c r="AV1495" s="52">
        <f>IFERROR(VLOOKUP($F1495,Ref_Param!$L:$M,2,0),0)*U1495</f>
        <v>0</v>
      </c>
      <c r="AW1495" s="53">
        <f t="shared" si="414"/>
        <v>0</v>
      </c>
      <c r="AX1495" s="54">
        <f>IFERROR(VLOOKUP($F1495,Ref_Param!$L:$M,2,0),0)*W1495</f>
        <v>0</v>
      </c>
      <c r="AY1495" s="54">
        <f>IFERROR(VLOOKUP($F1495,Ref_Param!$L:$M,2,0),0)*X1495</f>
        <v>0</v>
      </c>
      <c r="AZ1495" s="54">
        <f>IFERROR(VLOOKUP($F1495,Ref_Param!$L:$M,2,0),0)*Y1495</f>
        <v>0</v>
      </c>
      <c r="BA1495" s="54">
        <f>IFERROR(VLOOKUP($F1495,Ref_Param!$L:$M,2,0),0)*Z1495</f>
        <v>0</v>
      </c>
      <c r="BB1495" s="55">
        <f t="shared" si="415"/>
        <v>0</v>
      </c>
      <c r="BC1495" s="56">
        <f>IFERROR(VLOOKUP($F1495,Ref_Param!$L:$M,2,0),0)*AB1495</f>
        <v>0</v>
      </c>
      <c r="BD1495" s="56">
        <f>IFERROR(VLOOKUP($F1495,Ref_Param!$L:$M,2,0),0)*AC1495</f>
        <v>0</v>
      </c>
      <c r="BE1495" s="56">
        <f>IFERROR(VLOOKUP($F1495,Ref_Param!$L:$M,2,0),0)*AD1495</f>
        <v>166.923</v>
      </c>
      <c r="BF1495" s="56">
        <f>IFERROR(VLOOKUP($F1495,Ref_Param!$L:$M,2,0),0)*AE1495</f>
        <v>159</v>
      </c>
      <c r="BG1495" s="57">
        <f t="shared" si="416"/>
        <v>325.923</v>
      </c>
      <c r="BH1495" s="56">
        <f>IFERROR(VLOOKUP($F1495,Ref_Param!$L:$M,2,0),0)*AG1495</f>
        <v>170</v>
      </c>
      <c r="BI1495" s="56">
        <f>IFERROR(VLOOKUP($F1495,Ref_Param!$L:$M,2,0),0)*AH1495</f>
        <v>170</v>
      </c>
      <c r="BJ1495" s="56">
        <f>IFERROR(VLOOKUP($F1495,Ref_Param!$L:$M,2,0),0)*AI1495</f>
        <v>170</v>
      </c>
      <c r="BK1495" s="56">
        <f>IFERROR(VLOOKUP($F1495,Ref_Param!$L:$M,2,0),0)*AJ1495</f>
        <v>170</v>
      </c>
      <c r="BL1495" s="57">
        <f t="shared" si="417"/>
        <v>680</v>
      </c>
      <c r="BM1495" s="58">
        <f>IFERROR(VLOOKUP($F1495,Ref_Param!$L:$M,2,0),0)*AL1495</f>
        <v>0</v>
      </c>
      <c r="BN1495" s="59">
        <f>IFERROR(VLOOKUP($F1495,Ref_Param!$L:$M,2,0),0)*AM1495</f>
        <v>0</v>
      </c>
    </row>
    <row r="1496" spans="1:66" ht="15" customHeight="1" x14ac:dyDescent="0.3">
      <c r="A1496" s="91" t="str">
        <f t="shared" si="407"/>
        <v>EAISDigital - Business Process Management (Pega)</v>
      </c>
      <c r="B1496" s="43" t="s">
        <v>4152</v>
      </c>
      <c r="C1496" s="43" t="s">
        <v>4155</v>
      </c>
      <c r="D1496" s="43" t="s">
        <v>2395</v>
      </c>
      <c r="E1496" s="66" t="s">
        <v>2396</v>
      </c>
      <c r="F1496" s="43" t="s">
        <v>20</v>
      </c>
      <c r="G1496" s="44" t="s">
        <v>1052</v>
      </c>
      <c r="H1496" s="41" t="s">
        <v>5442</v>
      </c>
      <c r="I1496" s="66" t="s">
        <v>26</v>
      </c>
      <c r="J1496" s="43"/>
      <c r="K1496" s="66"/>
      <c r="L1496" s="43" t="s">
        <v>4110</v>
      </c>
      <c r="M1496" s="7">
        <v>274.90154259708879</v>
      </c>
      <c r="N1496" s="7">
        <v>262.98426744016751</v>
      </c>
      <c r="O1496" s="7">
        <v>233.9296284790255</v>
      </c>
      <c r="P1496" s="7">
        <v>231.2944495952047</v>
      </c>
      <c r="Q1496" s="46">
        <f t="shared" si="408"/>
        <v>1003.1098881114865</v>
      </c>
      <c r="R1496" s="7">
        <v>259.18553349472251</v>
      </c>
      <c r="S1496" s="7">
        <v>373.86393066004825</v>
      </c>
      <c r="T1496" s="7">
        <v>321.53003862346884</v>
      </c>
      <c r="U1496" s="7">
        <v>313.41695865205156</v>
      </c>
      <c r="V1496" s="46">
        <f t="shared" si="409"/>
        <v>1267.9964614302912</v>
      </c>
      <c r="W1496" s="7">
        <v>281.64666556394167</v>
      </c>
      <c r="X1496" s="7">
        <v>231.18464291531103</v>
      </c>
      <c r="Y1496" s="7">
        <v>194.56695071879255</v>
      </c>
      <c r="Z1496" s="7">
        <v>209.77087684382332</v>
      </c>
      <c r="AA1496" s="46">
        <f t="shared" si="410"/>
        <v>917.16913604186857</v>
      </c>
      <c r="AB1496" s="49">
        <v>174.04678384579708</v>
      </c>
      <c r="AC1496" s="49">
        <v>137.05656560025236</v>
      </c>
      <c r="AD1496" s="49"/>
      <c r="AE1496" s="49"/>
      <c r="AF1496" s="46">
        <f t="shared" si="411"/>
        <v>311.10334944604944</v>
      </c>
      <c r="AG1496" s="49"/>
      <c r="AH1496" s="49"/>
      <c r="AI1496" s="49"/>
      <c r="AJ1496" s="49"/>
      <c r="AK1496" s="46">
        <f t="shared" si="412"/>
        <v>0</v>
      </c>
      <c r="AL1496" s="48"/>
      <c r="AM1496" s="48"/>
      <c r="AN1496" s="50">
        <f>IFERROR(VLOOKUP($F1496,Ref_Param!$L:$M,2,0),0)*M1496</f>
        <v>274.90154259708879</v>
      </c>
      <c r="AO1496" s="50">
        <f>IFERROR(VLOOKUP($F1496,Ref_Param!$L:$M,2,0),0)*N1496</f>
        <v>262.98426744016751</v>
      </c>
      <c r="AP1496" s="50">
        <f>IFERROR(VLOOKUP($F1496,Ref_Param!$L:$M,2,0),0)*O1496</f>
        <v>233.9296284790255</v>
      </c>
      <c r="AQ1496" s="50">
        <f>IFERROR(VLOOKUP($F1496,Ref_Param!$L:$M,2,0),0)*P1496</f>
        <v>231.2944495952047</v>
      </c>
      <c r="AR1496" s="51">
        <f t="shared" si="413"/>
        <v>1003.1098881114865</v>
      </c>
      <c r="AS1496" s="52">
        <f>IFERROR(VLOOKUP($F1496,Ref_Param!$L:$M,2,0),0)*R1496</f>
        <v>259.18553349472251</v>
      </c>
      <c r="AT1496" s="52">
        <f>IFERROR(VLOOKUP($F1496,Ref_Param!$L:$M,2,0),0)*S1496</f>
        <v>373.86393066004825</v>
      </c>
      <c r="AU1496" s="52">
        <f>IFERROR(VLOOKUP($F1496,Ref_Param!$L:$M,2,0),0)*T1496</f>
        <v>321.53003862346884</v>
      </c>
      <c r="AV1496" s="52">
        <f>IFERROR(VLOOKUP($F1496,Ref_Param!$L:$M,2,0),0)*U1496</f>
        <v>313.41695865205156</v>
      </c>
      <c r="AW1496" s="53">
        <f t="shared" si="414"/>
        <v>1267.9964614302912</v>
      </c>
      <c r="AX1496" s="54">
        <f>IFERROR(VLOOKUP($F1496,Ref_Param!$L:$M,2,0),0)*W1496</f>
        <v>281.64666556394167</v>
      </c>
      <c r="AY1496" s="54">
        <f>IFERROR(VLOOKUP($F1496,Ref_Param!$L:$M,2,0),0)*X1496</f>
        <v>231.18464291531103</v>
      </c>
      <c r="AZ1496" s="54">
        <f>IFERROR(VLOOKUP($F1496,Ref_Param!$L:$M,2,0),0)*Y1496</f>
        <v>194.56695071879255</v>
      </c>
      <c r="BA1496" s="54">
        <f>IFERROR(VLOOKUP($F1496,Ref_Param!$L:$M,2,0),0)*Z1496</f>
        <v>209.77087684382332</v>
      </c>
      <c r="BB1496" s="55">
        <f t="shared" si="415"/>
        <v>917.16913604186857</v>
      </c>
      <c r="BC1496" s="56">
        <f>IFERROR(VLOOKUP($F1496,Ref_Param!$L:$M,2,0),0)*AB1496</f>
        <v>174.04678384579708</v>
      </c>
      <c r="BD1496" s="56">
        <f>IFERROR(VLOOKUP($F1496,Ref_Param!$L:$M,2,0),0)*AC1496</f>
        <v>137.05656560025236</v>
      </c>
      <c r="BE1496" s="56">
        <f>IFERROR(VLOOKUP($F1496,Ref_Param!$L:$M,2,0),0)*AD1496</f>
        <v>0</v>
      </c>
      <c r="BF1496" s="56">
        <f>IFERROR(VLOOKUP($F1496,Ref_Param!$L:$M,2,0),0)*AE1496</f>
        <v>0</v>
      </c>
      <c r="BG1496" s="57">
        <f t="shared" si="416"/>
        <v>311.10334944604944</v>
      </c>
      <c r="BH1496" s="56">
        <f>IFERROR(VLOOKUP($F1496,Ref_Param!$L:$M,2,0),0)*AG1496</f>
        <v>0</v>
      </c>
      <c r="BI1496" s="56">
        <f>IFERROR(VLOOKUP($F1496,Ref_Param!$L:$M,2,0),0)*AH1496</f>
        <v>0</v>
      </c>
      <c r="BJ1496" s="56">
        <f>IFERROR(VLOOKUP($F1496,Ref_Param!$L:$M,2,0),0)*AI1496</f>
        <v>0</v>
      </c>
      <c r="BK1496" s="56">
        <f>IFERROR(VLOOKUP($F1496,Ref_Param!$L:$M,2,0),0)*AJ1496</f>
        <v>0</v>
      </c>
      <c r="BL1496" s="57">
        <f t="shared" si="417"/>
        <v>0</v>
      </c>
      <c r="BM1496" s="58">
        <f>IFERROR(VLOOKUP($F1496,Ref_Param!$L:$M,2,0),0)*AL1496</f>
        <v>0</v>
      </c>
      <c r="BN1496" s="59">
        <f>IFERROR(VLOOKUP($F1496,Ref_Param!$L:$M,2,0),0)*AM1496</f>
        <v>0</v>
      </c>
    </row>
    <row r="1497" spans="1:66" ht="15" customHeight="1" x14ac:dyDescent="0.3">
      <c r="A1497" s="91" t="str">
        <f t="shared" si="407"/>
        <v>EAISDigital - Business Process Management (Pega)</v>
      </c>
      <c r="B1497" s="43" t="s">
        <v>4152</v>
      </c>
      <c r="C1497" s="43" t="s">
        <v>4155</v>
      </c>
      <c r="D1497" s="43" t="s">
        <v>2395</v>
      </c>
      <c r="E1497" s="66" t="s">
        <v>2396</v>
      </c>
      <c r="F1497" s="43" t="s">
        <v>20</v>
      </c>
      <c r="G1497" s="44" t="s">
        <v>1052</v>
      </c>
      <c r="H1497" s="41" t="s">
        <v>5442</v>
      </c>
      <c r="I1497" s="66" t="s">
        <v>26</v>
      </c>
      <c r="J1497" s="43"/>
      <c r="K1497" s="66"/>
      <c r="L1497" s="43" t="s">
        <v>4110</v>
      </c>
      <c r="M1497" s="7"/>
      <c r="N1497" s="7"/>
      <c r="O1497" s="7"/>
      <c r="P1497" s="7"/>
      <c r="Q1497" s="46">
        <f t="shared" si="408"/>
        <v>0</v>
      </c>
      <c r="R1497" s="7"/>
      <c r="S1497" s="7"/>
      <c r="T1497" s="7"/>
      <c r="U1497" s="7"/>
      <c r="V1497" s="46">
        <f t="shared" si="409"/>
        <v>0</v>
      </c>
      <c r="W1497" s="7"/>
      <c r="X1497" s="7"/>
      <c r="Y1497" s="7"/>
      <c r="Z1497" s="7"/>
      <c r="AA1497" s="46">
        <f t="shared" si="410"/>
        <v>0</v>
      </c>
      <c r="AB1497" s="49"/>
      <c r="AC1497" s="49"/>
      <c r="AD1497" s="49">
        <v>94.51</v>
      </c>
      <c r="AE1497" s="49">
        <v>0</v>
      </c>
      <c r="AF1497" s="46">
        <f t="shared" si="411"/>
        <v>94.51</v>
      </c>
      <c r="AG1497" s="49">
        <v>57</v>
      </c>
      <c r="AH1497" s="49">
        <v>57</v>
      </c>
      <c r="AI1497" s="49">
        <v>57</v>
      </c>
      <c r="AJ1497" s="49">
        <v>57</v>
      </c>
      <c r="AK1497" s="46">
        <f t="shared" si="412"/>
        <v>228</v>
      </c>
      <c r="AL1497" s="48"/>
      <c r="AM1497" s="48"/>
      <c r="AN1497" s="50">
        <f>IFERROR(VLOOKUP($F1497,Ref_Param!$L:$M,2,0),0)*M1497</f>
        <v>0</v>
      </c>
      <c r="AO1497" s="50">
        <f>IFERROR(VLOOKUP($F1497,Ref_Param!$L:$M,2,0),0)*N1497</f>
        <v>0</v>
      </c>
      <c r="AP1497" s="50">
        <f>IFERROR(VLOOKUP($F1497,Ref_Param!$L:$M,2,0),0)*O1497</f>
        <v>0</v>
      </c>
      <c r="AQ1497" s="50">
        <f>IFERROR(VLOOKUP($F1497,Ref_Param!$L:$M,2,0),0)*P1497</f>
        <v>0</v>
      </c>
      <c r="AR1497" s="51">
        <f t="shared" si="413"/>
        <v>0</v>
      </c>
      <c r="AS1497" s="52">
        <f>IFERROR(VLOOKUP($F1497,Ref_Param!$L:$M,2,0),0)*R1497</f>
        <v>0</v>
      </c>
      <c r="AT1497" s="52">
        <f>IFERROR(VLOOKUP($F1497,Ref_Param!$L:$M,2,0),0)*S1497</f>
        <v>0</v>
      </c>
      <c r="AU1497" s="52">
        <f>IFERROR(VLOOKUP($F1497,Ref_Param!$L:$M,2,0),0)*T1497</f>
        <v>0</v>
      </c>
      <c r="AV1497" s="52">
        <f>IFERROR(VLOOKUP($F1497,Ref_Param!$L:$M,2,0),0)*U1497</f>
        <v>0</v>
      </c>
      <c r="AW1497" s="53">
        <f t="shared" si="414"/>
        <v>0</v>
      </c>
      <c r="AX1497" s="54">
        <f>IFERROR(VLOOKUP($F1497,Ref_Param!$L:$M,2,0),0)*W1497</f>
        <v>0</v>
      </c>
      <c r="AY1497" s="54">
        <f>IFERROR(VLOOKUP($F1497,Ref_Param!$L:$M,2,0),0)*X1497</f>
        <v>0</v>
      </c>
      <c r="AZ1497" s="54">
        <f>IFERROR(VLOOKUP($F1497,Ref_Param!$L:$M,2,0),0)*Y1497</f>
        <v>0</v>
      </c>
      <c r="BA1497" s="54">
        <f>IFERROR(VLOOKUP($F1497,Ref_Param!$L:$M,2,0),0)*Z1497</f>
        <v>0</v>
      </c>
      <c r="BB1497" s="55">
        <f t="shared" si="415"/>
        <v>0</v>
      </c>
      <c r="BC1497" s="56">
        <f>IFERROR(VLOOKUP($F1497,Ref_Param!$L:$M,2,0),0)*AB1497</f>
        <v>0</v>
      </c>
      <c r="BD1497" s="56">
        <f>IFERROR(VLOOKUP($F1497,Ref_Param!$L:$M,2,0),0)*AC1497</f>
        <v>0</v>
      </c>
      <c r="BE1497" s="56">
        <f>IFERROR(VLOOKUP($F1497,Ref_Param!$L:$M,2,0),0)*AD1497</f>
        <v>94.51</v>
      </c>
      <c r="BF1497" s="56">
        <f>IFERROR(VLOOKUP($F1497,Ref_Param!$L:$M,2,0),0)*AE1497</f>
        <v>0</v>
      </c>
      <c r="BG1497" s="57">
        <f t="shared" si="416"/>
        <v>94.51</v>
      </c>
      <c r="BH1497" s="56">
        <f>IFERROR(VLOOKUP($F1497,Ref_Param!$L:$M,2,0),0)*AG1497</f>
        <v>57</v>
      </c>
      <c r="BI1497" s="56">
        <f>IFERROR(VLOOKUP($F1497,Ref_Param!$L:$M,2,0),0)*AH1497</f>
        <v>57</v>
      </c>
      <c r="BJ1497" s="56">
        <f>IFERROR(VLOOKUP($F1497,Ref_Param!$L:$M,2,0),0)*AI1497</f>
        <v>57</v>
      </c>
      <c r="BK1497" s="56">
        <f>IFERROR(VLOOKUP($F1497,Ref_Param!$L:$M,2,0),0)*AJ1497</f>
        <v>57</v>
      </c>
      <c r="BL1497" s="57">
        <f t="shared" si="417"/>
        <v>228</v>
      </c>
      <c r="BM1497" s="58">
        <f>IFERROR(VLOOKUP($F1497,Ref_Param!$L:$M,2,0),0)*AL1497</f>
        <v>0</v>
      </c>
      <c r="BN1497" s="59">
        <f>IFERROR(VLOOKUP($F1497,Ref_Param!$L:$M,2,0),0)*AM1497</f>
        <v>0</v>
      </c>
    </row>
    <row r="1498" spans="1:66" ht="15" customHeight="1" x14ac:dyDescent="0.3">
      <c r="A1498" s="91" t="str">
        <f t="shared" si="407"/>
        <v>EAISDigital - Business Process Management (Pega)</v>
      </c>
      <c r="B1498" s="43" t="s">
        <v>4152</v>
      </c>
      <c r="C1498" s="43" t="s">
        <v>4155</v>
      </c>
      <c r="D1498" s="43" t="s">
        <v>863</v>
      </c>
      <c r="E1498" s="66" t="s">
        <v>5299</v>
      </c>
      <c r="F1498" s="43" t="s">
        <v>20</v>
      </c>
      <c r="G1498" s="44" t="s">
        <v>1052</v>
      </c>
      <c r="H1498" s="41" t="s">
        <v>31</v>
      </c>
      <c r="I1498" s="66" t="s">
        <v>26</v>
      </c>
      <c r="J1498" s="43"/>
      <c r="K1498" s="66"/>
      <c r="L1498" s="43" t="s">
        <v>4110</v>
      </c>
      <c r="M1498" s="7">
        <v>1301.6531830764452</v>
      </c>
      <c r="N1498" s="7">
        <v>1462.6813613075985</v>
      </c>
      <c r="O1498" s="7">
        <v>1204.0390345779633</v>
      </c>
      <c r="P1498" s="7">
        <v>1099.6474972671999</v>
      </c>
      <c r="Q1498" s="46">
        <f t="shared" si="408"/>
        <v>5068.0210762292063</v>
      </c>
      <c r="R1498" s="7">
        <v>1594.2105948894903</v>
      </c>
      <c r="S1498" s="7">
        <v>1087.4180823326037</v>
      </c>
      <c r="T1498" s="7">
        <v>1269.1294802597502</v>
      </c>
      <c r="U1498" s="7">
        <v>1172.44167202877</v>
      </c>
      <c r="V1498" s="46">
        <f t="shared" si="409"/>
        <v>5123.1998295106141</v>
      </c>
      <c r="W1498" s="7">
        <v>1116.1639926667465</v>
      </c>
      <c r="X1498" s="7">
        <v>1056.0732591216192</v>
      </c>
      <c r="Y1498" s="7">
        <v>1115.4061635262897</v>
      </c>
      <c r="Z1498" s="7">
        <v>1091.6065623579464</v>
      </c>
      <c r="AA1498" s="46">
        <f t="shared" si="410"/>
        <v>4379.2499776726017</v>
      </c>
      <c r="AB1498" s="49">
        <v>1005.2102475804311</v>
      </c>
      <c r="AC1498" s="49">
        <v>1029.0728646959778</v>
      </c>
      <c r="AD1498" s="49"/>
      <c r="AE1498" s="49"/>
      <c r="AF1498" s="46">
        <f t="shared" si="411"/>
        <v>2034.2831122764089</v>
      </c>
      <c r="AG1498" s="49"/>
      <c r="AH1498" s="49"/>
      <c r="AI1498" s="49"/>
      <c r="AJ1498" s="49"/>
      <c r="AK1498" s="46">
        <f t="shared" si="412"/>
        <v>0</v>
      </c>
      <c r="AL1498" s="48"/>
      <c r="AM1498" s="48"/>
      <c r="AN1498" s="50">
        <f>IFERROR(VLOOKUP($F1498,Ref_Param!$L:$M,2,0),0)*M1498</f>
        <v>1301.6531830764452</v>
      </c>
      <c r="AO1498" s="50">
        <f>IFERROR(VLOOKUP($F1498,Ref_Param!$L:$M,2,0),0)*N1498</f>
        <v>1462.6813613075985</v>
      </c>
      <c r="AP1498" s="50">
        <f>IFERROR(VLOOKUP($F1498,Ref_Param!$L:$M,2,0),0)*O1498</f>
        <v>1204.0390345779633</v>
      </c>
      <c r="AQ1498" s="50">
        <f>IFERROR(VLOOKUP($F1498,Ref_Param!$L:$M,2,0),0)*P1498</f>
        <v>1099.6474972671999</v>
      </c>
      <c r="AR1498" s="51">
        <f t="shared" si="413"/>
        <v>5068.0210762292063</v>
      </c>
      <c r="AS1498" s="52">
        <f>IFERROR(VLOOKUP($F1498,Ref_Param!$L:$M,2,0),0)*R1498</f>
        <v>1594.2105948894903</v>
      </c>
      <c r="AT1498" s="52">
        <f>IFERROR(VLOOKUP($F1498,Ref_Param!$L:$M,2,0),0)*S1498</f>
        <v>1087.4180823326037</v>
      </c>
      <c r="AU1498" s="52">
        <f>IFERROR(VLOOKUP($F1498,Ref_Param!$L:$M,2,0),0)*T1498</f>
        <v>1269.1294802597502</v>
      </c>
      <c r="AV1498" s="52">
        <f>IFERROR(VLOOKUP($F1498,Ref_Param!$L:$M,2,0),0)*U1498</f>
        <v>1172.44167202877</v>
      </c>
      <c r="AW1498" s="53">
        <f t="shared" si="414"/>
        <v>5123.1998295106141</v>
      </c>
      <c r="AX1498" s="54">
        <f>IFERROR(VLOOKUP($F1498,Ref_Param!$L:$M,2,0),0)*W1498</f>
        <v>1116.1639926667465</v>
      </c>
      <c r="AY1498" s="54">
        <f>IFERROR(VLOOKUP($F1498,Ref_Param!$L:$M,2,0),0)*X1498</f>
        <v>1056.0732591216192</v>
      </c>
      <c r="AZ1498" s="54">
        <f>IFERROR(VLOOKUP($F1498,Ref_Param!$L:$M,2,0),0)*Y1498</f>
        <v>1115.4061635262897</v>
      </c>
      <c r="BA1498" s="54">
        <f>IFERROR(VLOOKUP($F1498,Ref_Param!$L:$M,2,0),0)*Z1498</f>
        <v>1091.6065623579464</v>
      </c>
      <c r="BB1498" s="55">
        <f t="shared" si="415"/>
        <v>4379.2499776726017</v>
      </c>
      <c r="BC1498" s="56">
        <f>IFERROR(VLOOKUP($F1498,Ref_Param!$L:$M,2,0),0)*AB1498</f>
        <v>1005.2102475804311</v>
      </c>
      <c r="BD1498" s="56">
        <f>IFERROR(VLOOKUP($F1498,Ref_Param!$L:$M,2,0),0)*AC1498</f>
        <v>1029.0728646959778</v>
      </c>
      <c r="BE1498" s="56">
        <f>IFERROR(VLOOKUP($F1498,Ref_Param!$L:$M,2,0),0)*AD1498</f>
        <v>0</v>
      </c>
      <c r="BF1498" s="56">
        <f>IFERROR(VLOOKUP($F1498,Ref_Param!$L:$M,2,0),0)*AE1498</f>
        <v>0</v>
      </c>
      <c r="BG1498" s="57">
        <f t="shared" si="416"/>
        <v>2034.2831122764089</v>
      </c>
      <c r="BH1498" s="56">
        <f>IFERROR(VLOOKUP($F1498,Ref_Param!$L:$M,2,0),0)*AG1498</f>
        <v>0</v>
      </c>
      <c r="BI1498" s="56">
        <f>IFERROR(VLOOKUP($F1498,Ref_Param!$L:$M,2,0),0)*AH1498</f>
        <v>0</v>
      </c>
      <c r="BJ1498" s="56">
        <f>IFERROR(VLOOKUP($F1498,Ref_Param!$L:$M,2,0),0)*AI1498</f>
        <v>0</v>
      </c>
      <c r="BK1498" s="56">
        <f>IFERROR(VLOOKUP($F1498,Ref_Param!$L:$M,2,0),0)*AJ1498</f>
        <v>0</v>
      </c>
      <c r="BL1498" s="57">
        <f t="shared" si="417"/>
        <v>0</v>
      </c>
      <c r="BM1498" s="58">
        <f>IFERROR(VLOOKUP($F1498,Ref_Param!$L:$M,2,0),0)*AL1498</f>
        <v>0</v>
      </c>
      <c r="BN1498" s="59">
        <f>IFERROR(VLOOKUP($F1498,Ref_Param!$L:$M,2,0),0)*AM1498</f>
        <v>0</v>
      </c>
    </row>
    <row r="1499" spans="1:66" ht="15" customHeight="1" x14ac:dyDescent="0.3">
      <c r="A1499" s="91" t="str">
        <f t="shared" si="407"/>
        <v>EAISDigital - Business Process Management (Pega)</v>
      </c>
      <c r="B1499" s="43" t="s">
        <v>4152</v>
      </c>
      <c r="C1499" s="43" t="s">
        <v>4155</v>
      </c>
      <c r="D1499" s="43" t="s">
        <v>863</v>
      </c>
      <c r="E1499" s="66" t="s">
        <v>5299</v>
      </c>
      <c r="F1499" s="43" t="s">
        <v>20</v>
      </c>
      <c r="G1499" s="44" t="s">
        <v>1052</v>
      </c>
      <c r="H1499" s="41" t="s">
        <v>31</v>
      </c>
      <c r="I1499" s="66" t="s">
        <v>26</v>
      </c>
      <c r="J1499" s="43"/>
      <c r="K1499" s="66"/>
      <c r="L1499" s="43" t="s">
        <v>4110</v>
      </c>
      <c r="M1499" s="7"/>
      <c r="N1499" s="7"/>
      <c r="O1499" s="7"/>
      <c r="P1499" s="7"/>
      <c r="Q1499" s="46">
        <f t="shared" si="408"/>
        <v>0</v>
      </c>
      <c r="R1499" s="7"/>
      <c r="S1499" s="7"/>
      <c r="T1499" s="7"/>
      <c r="U1499" s="7"/>
      <c r="V1499" s="46">
        <f t="shared" si="409"/>
        <v>0</v>
      </c>
      <c r="W1499" s="7"/>
      <c r="X1499" s="7"/>
      <c r="Y1499" s="7"/>
      <c r="Z1499" s="7"/>
      <c r="AA1499" s="46">
        <f t="shared" si="410"/>
        <v>0</v>
      </c>
      <c r="AB1499" s="49"/>
      <c r="AC1499" s="49"/>
      <c r="AD1499" s="49">
        <v>943.63099999999997</v>
      </c>
      <c r="AE1499" s="49">
        <v>930</v>
      </c>
      <c r="AF1499" s="46">
        <f t="shared" si="411"/>
        <v>1873.6309999999999</v>
      </c>
      <c r="AG1499" s="49">
        <v>1000</v>
      </c>
      <c r="AH1499" s="49">
        <v>915</v>
      </c>
      <c r="AI1499" s="49">
        <v>1000</v>
      </c>
      <c r="AJ1499" s="49">
        <v>1000</v>
      </c>
      <c r="AK1499" s="46">
        <f t="shared" si="412"/>
        <v>3915</v>
      </c>
      <c r="AL1499" s="48"/>
      <c r="AM1499" s="48"/>
      <c r="AN1499" s="50">
        <f>IFERROR(VLOOKUP($F1499,Ref_Param!$L:$M,2,0),0)*M1499</f>
        <v>0</v>
      </c>
      <c r="AO1499" s="50">
        <f>IFERROR(VLOOKUP($F1499,Ref_Param!$L:$M,2,0),0)*N1499</f>
        <v>0</v>
      </c>
      <c r="AP1499" s="50">
        <f>IFERROR(VLOOKUP($F1499,Ref_Param!$L:$M,2,0),0)*O1499</f>
        <v>0</v>
      </c>
      <c r="AQ1499" s="50">
        <f>IFERROR(VLOOKUP($F1499,Ref_Param!$L:$M,2,0),0)*P1499</f>
        <v>0</v>
      </c>
      <c r="AR1499" s="51">
        <f t="shared" si="413"/>
        <v>0</v>
      </c>
      <c r="AS1499" s="52">
        <f>IFERROR(VLOOKUP($F1499,Ref_Param!$L:$M,2,0),0)*R1499</f>
        <v>0</v>
      </c>
      <c r="AT1499" s="52">
        <f>IFERROR(VLOOKUP($F1499,Ref_Param!$L:$M,2,0),0)*S1499</f>
        <v>0</v>
      </c>
      <c r="AU1499" s="52">
        <f>IFERROR(VLOOKUP($F1499,Ref_Param!$L:$M,2,0),0)*T1499</f>
        <v>0</v>
      </c>
      <c r="AV1499" s="52">
        <f>IFERROR(VLOOKUP($F1499,Ref_Param!$L:$M,2,0),0)*U1499</f>
        <v>0</v>
      </c>
      <c r="AW1499" s="53">
        <f t="shared" si="414"/>
        <v>0</v>
      </c>
      <c r="AX1499" s="54">
        <f>IFERROR(VLOOKUP($F1499,Ref_Param!$L:$M,2,0),0)*W1499</f>
        <v>0</v>
      </c>
      <c r="AY1499" s="54">
        <f>IFERROR(VLOOKUP($F1499,Ref_Param!$L:$M,2,0),0)*X1499</f>
        <v>0</v>
      </c>
      <c r="AZ1499" s="54">
        <f>IFERROR(VLOOKUP($F1499,Ref_Param!$L:$M,2,0),0)*Y1499</f>
        <v>0</v>
      </c>
      <c r="BA1499" s="54">
        <f>IFERROR(VLOOKUP($F1499,Ref_Param!$L:$M,2,0),0)*Z1499</f>
        <v>0</v>
      </c>
      <c r="BB1499" s="55">
        <f t="shared" si="415"/>
        <v>0</v>
      </c>
      <c r="BC1499" s="56">
        <f>IFERROR(VLOOKUP($F1499,Ref_Param!$L:$M,2,0),0)*AB1499</f>
        <v>0</v>
      </c>
      <c r="BD1499" s="56">
        <f>IFERROR(VLOOKUP($F1499,Ref_Param!$L:$M,2,0),0)*AC1499</f>
        <v>0</v>
      </c>
      <c r="BE1499" s="56">
        <f>IFERROR(VLOOKUP($F1499,Ref_Param!$L:$M,2,0),0)*AD1499</f>
        <v>943.63099999999997</v>
      </c>
      <c r="BF1499" s="56">
        <f>IFERROR(VLOOKUP($F1499,Ref_Param!$L:$M,2,0),0)*AE1499</f>
        <v>930</v>
      </c>
      <c r="BG1499" s="57">
        <f t="shared" si="416"/>
        <v>1873.6309999999999</v>
      </c>
      <c r="BH1499" s="56">
        <f>IFERROR(VLOOKUP($F1499,Ref_Param!$L:$M,2,0),0)*AG1499</f>
        <v>1000</v>
      </c>
      <c r="BI1499" s="56">
        <f>IFERROR(VLOOKUP($F1499,Ref_Param!$L:$M,2,0),0)*AH1499</f>
        <v>915</v>
      </c>
      <c r="BJ1499" s="56">
        <f>IFERROR(VLOOKUP($F1499,Ref_Param!$L:$M,2,0),0)*AI1499</f>
        <v>1000</v>
      </c>
      <c r="BK1499" s="56">
        <f>IFERROR(VLOOKUP($F1499,Ref_Param!$L:$M,2,0),0)*AJ1499</f>
        <v>1000</v>
      </c>
      <c r="BL1499" s="57">
        <f t="shared" si="417"/>
        <v>3915</v>
      </c>
      <c r="BM1499" s="58">
        <f>IFERROR(VLOOKUP($F1499,Ref_Param!$L:$M,2,0),0)*AL1499</f>
        <v>0</v>
      </c>
      <c r="BN1499" s="59">
        <f>IFERROR(VLOOKUP($F1499,Ref_Param!$L:$M,2,0),0)*AM1499</f>
        <v>0</v>
      </c>
    </row>
    <row r="1500" spans="1:66" ht="15" customHeight="1" x14ac:dyDescent="0.3">
      <c r="A1500" s="91" t="str">
        <f t="shared" si="407"/>
        <v>EAISDigital - Business Process Management (Pega)</v>
      </c>
      <c r="B1500" s="43" t="s">
        <v>4152</v>
      </c>
      <c r="C1500" s="43" t="s">
        <v>4155</v>
      </c>
      <c r="D1500" s="43" t="s">
        <v>3673</v>
      </c>
      <c r="E1500" s="66" t="s">
        <v>3674</v>
      </c>
      <c r="F1500" s="43" t="s">
        <v>3731</v>
      </c>
      <c r="G1500" s="44" t="s">
        <v>1052</v>
      </c>
      <c r="H1500" s="41" t="s">
        <v>31</v>
      </c>
      <c r="I1500" s="66" t="s">
        <v>26</v>
      </c>
      <c r="J1500" s="43"/>
      <c r="K1500" s="66"/>
      <c r="L1500" s="43" t="s">
        <v>4110</v>
      </c>
      <c r="M1500" s="7">
        <v>0</v>
      </c>
      <c r="N1500" s="7">
        <v>0</v>
      </c>
      <c r="O1500" s="7">
        <v>0</v>
      </c>
      <c r="P1500" s="7">
        <v>0</v>
      </c>
      <c r="Q1500" s="46">
        <f t="shared" si="408"/>
        <v>0</v>
      </c>
      <c r="R1500" s="7">
        <v>0</v>
      </c>
      <c r="S1500" s="7">
        <v>0</v>
      </c>
      <c r="T1500" s="7">
        <v>0</v>
      </c>
      <c r="U1500" s="7">
        <v>3412.8883300000016</v>
      </c>
      <c r="V1500" s="46">
        <f t="shared" si="409"/>
        <v>3412.8883300000016</v>
      </c>
      <c r="W1500" s="7">
        <v>5727.8851999999961</v>
      </c>
      <c r="X1500" s="7">
        <v>4407.3224400000099</v>
      </c>
      <c r="Y1500" s="7">
        <v>2474.9268899999934</v>
      </c>
      <c r="Z1500" s="7">
        <v>745.48242999999889</v>
      </c>
      <c r="AA1500" s="46">
        <f t="shared" si="410"/>
        <v>13355.616959999998</v>
      </c>
      <c r="AB1500" s="49">
        <v>3696.8566806577537</v>
      </c>
      <c r="AC1500" s="49">
        <v>2579.8075299999973</v>
      </c>
      <c r="AD1500" s="49"/>
      <c r="AE1500" s="49"/>
      <c r="AF1500" s="46">
        <f t="shared" si="411"/>
        <v>6276.664210657751</v>
      </c>
      <c r="AG1500" s="49"/>
      <c r="AH1500" s="49"/>
      <c r="AI1500" s="49"/>
      <c r="AJ1500" s="49"/>
      <c r="AK1500" s="46">
        <f t="shared" si="412"/>
        <v>0</v>
      </c>
      <c r="AL1500" s="48"/>
      <c r="AM1500" s="48"/>
      <c r="AN1500" s="50">
        <f>IFERROR(VLOOKUP($F1500,Ref_Param!$L:$M,2,0),0)*M1500</f>
        <v>0</v>
      </c>
      <c r="AO1500" s="50">
        <f>IFERROR(VLOOKUP($F1500,Ref_Param!$L:$M,2,0),0)*N1500</f>
        <v>0</v>
      </c>
      <c r="AP1500" s="50">
        <f>IFERROR(VLOOKUP($F1500,Ref_Param!$L:$M,2,0),0)*O1500</f>
        <v>0</v>
      </c>
      <c r="AQ1500" s="50">
        <f>IFERROR(VLOOKUP($F1500,Ref_Param!$L:$M,2,0),0)*P1500</f>
        <v>0</v>
      </c>
      <c r="AR1500" s="51">
        <f t="shared" si="413"/>
        <v>0</v>
      </c>
      <c r="AS1500" s="52">
        <f>IFERROR(VLOOKUP($F1500,Ref_Param!$L:$M,2,0),0)*R1500</f>
        <v>0</v>
      </c>
      <c r="AT1500" s="52">
        <f>IFERROR(VLOOKUP($F1500,Ref_Param!$L:$M,2,0),0)*S1500</f>
        <v>0</v>
      </c>
      <c r="AU1500" s="52">
        <f>IFERROR(VLOOKUP($F1500,Ref_Param!$L:$M,2,0),0)*T1500</f>
        <v>0</v>
      </c>
      <c r="AV1500" s="52">
        <f>IFERROR(VLOOKUP($F1500,Ref_Param!$L:$M,2,0),0)*U1500</f>
        <v>41.534481319216354</v>
      </c>
      <c r="AW1500" s="53">
        <f t="shared" si="414"/>
        <v>41.534481319216354</v>
      </c>
      <c r="AX1500" s="54">
        <f>IFERROR(VLOOKUP($F1500,Ref_Param!$L:$M,2,0),0)*W1500</f>
        <v>69.70774248509197</v>
      </c>
      <c r="AY1500" s="54">
        <f>IFERROR(VLOOKUP($F1500,Ref_Param!$L:$M,2,0),0)*X1500</f>
        <v>53.636636728733336</v>
      </c>
      <c r="AZ1500" s="54">
        <f>IFERROR(VLOOKUP($F1500,Ref_Param!$L:$M,2,0),0)*Y1500</f>
        <v>30.119592186929513</v>
      </c>
      <c r="BA1500" s="54">
        <f>IFERROR(VLOOKUP($F1500,Ref_Param!$L:$M,2,0),0)*Z1500</f>
        <v>9.072440428380192</v>
      </c>
      <c r="BB1500" s="55">
        <f t="shared" si="415"/>
        <v>162.53641182913501</v>
      </c>
      <c r="BC1500" s="56">
        <f>IFERROR(VLOOKUP($F1500,Ref_Param!$L:$M,2,0),0)*AB1500</f>
        <v>44.99034538953098</v>
      </c>
      <c r="BD1500" s="56">
        <f>IFERROR(VLOOKUP($F1500,Ref_Param!$L:$M,2,0),0)*AC1500</f>
        <v>31.395978215893905</v>
      </c>
      <c r="BE1500" s="56">
        <f>IFERROR(VLOOKUP($F1500,Ref_Param!$L:$M,2,0),0)*AD1500</f>
        <v>0</v>
      </c>
      <c r="BF1500" s="56">
        <f>IFERROR(VLOOKUP($F1500,Ref_Param!$L:$M,2,0),0)*AE1500</f>
        <v>0</v>
      </c>
      <c r="BG1500" s="57">
        <f t="shared" si="416"/>
        <v>76.386323605424877</v>
      </c>
      <c r="BH1500" s="56">
        <f>IFERROR(VLOOKUP($F1500,Ref_Param!$L:$M,2,0),0)*AG1500</f>
        <v>0</v>
      </c>
      <c r="BI1500" s="56">
        <f>IFERROR(VLOOKUP($F1500,Ref_Param!$L:$M,2,0),0)*AH1500</f>
        <v>0</v>
      </c>
      <c r="BJ1500" s="56">
        <f>IFERROR(VLOOKUP($F1500,Ref_Param!$L:$M,2,0),0)*AI1500</f>
        <v>0</v>
      </c>
      <c r="BK1500" s="56">
        <f>IFERROR(VLOOKUP($F1500,Ref_Param!$L:$M,2,0),0)*AJ1500</f>
        <v>0</v>
      </c>
      <c r="BL1500" s="57">
        <f t="shared" si="417"/>
        <v>0</v>
      </c>
      <c r="BM1500" s="58">
        <f>IFERROR(VLOOKUP($F1500,Ref_Param!$L:$M,2,0),0)*AL1500</f>
        <v>0</v>
      </c>
      <c r="BN1500" s="59">
        <f>IFERROR(VLOOKUP($F1500,Ref_Param!$L:$M,2,0),0)*AM1500</f>
        <v>0</v>
      </c>
    </row>
    <row r="1501" spans="1:66" ht="15" customHeight="1" x14ac:dyDescent="0.3">
      <c r="A1501" s="91" t="str">
        <f t="shared" si="407"/>
        <v>EAISDigital - Business Process Management (Pega)</v>
      </c>
      <c r="B1501" s="43" t="s">
        <v>4152</v>
      </c>
      <c r="C1501" s="43" t="s">
        <v>4155</v>
      </c>
      <c r="D1501" s="43" t="s">
        <v>3673</v>
      </c>
      <c r="E1501" s="66" t="s">
        <v>3674</v>
      </c>
      <c r="F1501" s="43" t="s">
        <v>3731</v>
      </c>
      <c r="G1501" s="44" t="s">
        <v>1052</v>
      </c>
      <c r="H1501" s="41" t="s">
        <v>31</v>
      </c>
      <c r="I1501" s="66" t="s">
        <v>26</v>
      </c>
      <c r="J1501" s="43"/>
      <c r="K1501" s="66"/>
      <c r="L1501" s="43" t="s">
        <v>4110</v>
      </c>
      <c r="M1501" s="7"/>
      <c r="N1501" s="7"/>
      <c r="O1501" s="7"/>
      <c r="P1501" s="7"/>
      <c r="Q1501" s="46">
        <f t="shared" si="408"/>
        <v>0</v>
      </c>
      <c r="R1501" s="7"/>
      <c r="S1501" s="7"/>
      <c r="T1501" s="7"/>
      <c r="U1501" s="7"/>
      <c r="V1501" s="46">
        <f t="shared" si="409"/>
        <v>0</v>
      </c>
      <c r="W1501" s="7"/>
      <c r="X1501" s="7"/>
      <c r="Y1501" s="7"/>
      <c r="Z1501" s="7"/>
      <c r="AA1501" s="46">
        <f t="shared" si="410"/>
        <v>0</v>
      </c>
      <c r="AB1501" s="49"/>
      <c r="AC1501" s="49"/>
      <c r="AD1501" s="49">
        <v>893.95600000000002</v>
      </c>
      <c r="AE1501" s="49">
        <v>0</v>
      </c>
      <c r="AF1501" s="46">
        <f t="shared" si="411"/>
        <v>893.95600000000002</v>
      </c>
      <c r="AG1501" s="49"/>
      <c r="AH1501" s="49"/>
      <c r="AI1501" s="49"/>
      <c r="AJ1501" s="49"/>
      <c r="AK1501" s="46">
        <f t="shared" si="412"/>
        <v>0</v>
      </c>
      <c r="AL1501" s="48"/>
      <c r="AM1501" s="48"/>
      <c r="AN1501" s="50">
        <f>IFERROR(VLOOKUP($F1501,Ref_Param!$L:$M,2,0),0)*M1501</f>
        <v>0</v>
      </c>
      <c r="AO1501" s="50">
        <f>IFERROR(VLOOKUP($F1501,Ref_Param!$L:$M,2,0),0)*N1501</f>
        <v>0</v>
      </c>
      <c r="AP1501" s="50">
        <f>IFERROR(VLOOKUP($F1501,Ref_Param!$L:$M,2,0),0)*O1501</f>
        <v>0</v>
      </c>
      <c r="AQ1501" s="50">
        <f>IFERROR(VLOOKUP($F1501,Ref_Param!$L:$M,2,0),0)*P1501</f>
        <v>0</v>
      </c>
      <c r="AR1501" s="51">
        <f t="shared" si="413"/>
        <v>0</v>
      </c>
      <c r="AS1501" s="52">
        <f>IFERROR(VLOOKUP($F1501,Ref_Param!$L:$M,2,0),0)*R1501</f>
        <v>0</v>
      </c>
      <c r="AT1501" s="52">
        <f>IFERROR(VLOOKUP($F1501,Ref_Param!$L:$M,2,0),0)*S1501</f>
        <v>0</v>
      </c>
      <c r="AU1501" s="52">
        <f>IFERROR(VLOOKUP($F1501,Ref_Param!$L:$M,2,0),0)*T1501</f>
        <v>0</v>
      </c>
      <c r="AV1501" s="52">
        <f>IFERROR(VLOOKUP($F1501,Ref_Param!$L:$M,2,0),0)*U1501</f>
        <v>0</v>
      </c>
      <c r="AW1501" s="53">
        <f t="shared" si="414"/>
        <v>0</v>
      </c>
      <c r="AX1501" s="54">
        <f>IFERROR(VLOOKUP($F1501,Ref_Param!$L:$M,2,0),0)*W1501</f>
        <v>0</v>
      </c>
      <c r="AY1501" s="54">
        <f>IFERROR(VLOOKUP($F1501,Ref_Param!$L:$M,2,0),0)*X1501</f>
        <v>0</v>
      </c>
      <c r="AZ1501" s="54">
        <f>IFERROR(VLOOKUP($F1501,Ref_Param!$L:$M,2,0),0)*Y1501</f>
        <v>0</v>
      </c>
      <c r="BA1501" s="54">
        <f>IFERROR(VLOOKUP($F1501,Ref_Param!$L:$M,2,0),0)*Z1501</f>
        <v>0</v>
      </c>
      <c r="BB1501" s="55">
        <f t="shared" si="415"/>
        <v>0</v>
      </c>
      <c r="BC1501" s="56">
        <f>IFERROR(VLOOKUP($F1501,Ref_Param!$L:$M,2,0),0)*AB1501</f>
        <v>0</v>
      </c>
      <c r="BD1501" s="56">
        <f>IFERROR(VLOOKUP($F1501,Ref_Param!$L:$M,2,0),0)*AC1501</f>
        <v>0</v>
      </c>
      <c r="BE1501" s="56">
        <f>IFERROR(VLOOKUP($F1501,Ref_Param!$L:$M,2,0),0)*AD1501</f>
        <v>10.879347693805546</v>
      </c>
      <c r="BF1501" s="56">
        <f>IFERROR(VLOOKUP($F1501,Ref_Param!$L:$M,2,0),0)*AE1501</f>
        <v>0</v>
      </c>
      <c r="BG1501" s="57">
        <f t="shared" si="416"/>
        <v>10.879347693805546</v>
      </c>
      <c r="BH1501" s="56">
        <f>IFERROR(VLOOKUP($F1501,Ref_Param!$L:$M,2,0),0)*AG1501</f>
        <v>0</v>
      </c>
      <c r="BI1501" s="56">
        <f>IFERROR(VLOOKUP($F1501,Ref_Param!$L:$M,2,0),0)*AH1501</f>
        <v>0</v>
      </c>
      <c r="BJ1501" s="56">
        <f>IFERROR(VLOOKUP($F1501,Ref_Param!$L:$M,2,0),0)*AI1501</f>
        <v>0</v>
      </c>
      <c r="BK1501" s="56">
        <f>IFERROR(VLOOKUP($F1501,Ref_Param!$L:$M,2,0),0)*AJ1501</f>
        <v>0</v>
      </c>
      <c r="BL1501" s="57">
        <f t="shared" si="417"/>
        <v>0</v>
      </c>
      <c r="BM1501" s="58">
        <f>IFERROR(VLOOKUP($F1501,Ref_Param!$L:$M,2,0),0)*AL1501</f>
        <v>0</v>
      </c>
      <c r="BN1501" s="59">
        <f>IFERROR(VLOOKUP($F1501,Ref_Param!$L:$M,2,0),0)*AM1501</f>
        <v>0</v>
      </c>
    </row>
    <row r="1502" spans="1:66" ht="15" customHeight="1" x14ac:dyDescent="0.3">
      <c r="A1502" s="91" t="str">
        <f t="shared" si="407"/>
        <v>EAISDigital - Business Process Management (Pega)</v>
      </c>
      <c r="B1502" s="43" t="s">
        <v>4152</v>
      </c>
      <c r="C1502" s="43" t="s">
        <v>4155</v>
      </c>
      <c r="D1502" s="43" t="s">
        <v>3673</v>
      </c>
      <c r="E1502" s="66" t="s">
        <v>3674</v>
      </c>
      <c r="F1502" s="43" t="s">
        <v>20</v>
      </c>
      <c r="G1502" s="44" t="s">
        <v>1052</v>
      </c>
      <c r="H1502" s="41" t="s">
        <v>31</v>
      </c>
      <c r="I1502" s="66" t="s">
        <v>26</v>
      </c>
      <c r="J1502" s="43"/>
      <c r="K1502" s="66"/>
      <c r="L1502" s="43" t="s">
        <v>4110</v>
      </c>
      <c r="M1502" s="7"/>
      <c r="N1502" s="7"/>
      <c r="O1502" s="7"/>
      <c r="P1502" s="7"/>
      <c r="Q1502" s="46">
        <f t="shared" si="408"/>
        <v>0</v>
      </c>
      <c r="R1502" s="7"/>
      <c r="S1502" s="7"/>
      <c r="T1502" s="7"/>
      <c r="U1502" s="7"/>
      <c r="V1502" s="46">
        <f t="shared" si="409"/>
        <v>0</v>
      </c>
      <c r="W1502" s="7"/>
      <c r="X1502" s="7"/>
      <c r="Y1502" s="7"/>
      <c r="Z1502" s="7"/>
      <c r="AA1502" s="46">
        <f t="shared" si="410"/>
        <v>0</v>
      </c>
      <c r="AB1502" s="49"/>
      <c r="AC1502" s="49"/>
      <c r="AD1502" s="49">
        <v>22</v>
      </c>
      <c r="AE1502" s="49">
        <v>34</v>
      </c>
      <c r="AF1502" s="46">
        <f t="shared" si="411"/>
        <v>56</v>
      </c>
      <c r="AG1502" s="49">
        <v>60</v>
      </c>
      <c r="AH1502" s="49">
        <v>60</v>
      </c>
      <c r="AI1502" s="49">
        <v>60</v>
      </c>
      <c r="AJ1502" s="49">
        <v>60</v>
      </c>
      <c r="AK1502" s="46">
        <f t="shared" si="412"/>
        <v>240</v>
      </c>
      <c r="AL1502" s="48"/>
      <c r="AM1502" s="48"/>
      <c r="AN1502" s="50">
        <f>IFERROR(VLOOKUP($F1502,Ref_Param!$L:$M,2,0),0)*M1502</f>
        <v>0</v>
      </c>
      <c r="AO1502" s="50">
        <f>IFERROR(VLOOKUP($F1502,Ref_Param!$L:$M,2,0),0)*N1502</f>
        <v>0</v>
      </c>
      <c r="AP1502" s="50">
        <f>IFERROR(VLOOKUP($F1502,Ref_Param!$L:$M,2,0),0)*O1502</f>
        <v>0</v>
      </c>
      <c r="AQ1502" s="50">
        <f>IFERROR(VLOOKUP($F1502,Ref_Param!$L:$M,2,0),0)*P1502</f>
        <v>0</v>
      </c>
      <c r="AR1502" s="51">
        <f t="shared" si="413"/>
        <v>0</v>
      </c>
      <c r="AS1502" s="52">
        <f>IFERROR(VLOOKUP($F1502,Ref_Param!$L:$M,2,0),0)*R1502</f>
        <v>0</v>
      </c>
      <c r="AT1502" s="52">
        <f>IFERROR(VLOOKUP($F1502,Ref_Param!$L:$M,2,0),0)*S1502</f>
        <v>0</v>
      </c>
      <c r="AU1502" s="52">
        <f>IFERROR(VLOOKUP($F1502,Ref_Param!$L:$M,2,0),0)*T1502</f>
        <v>0</v>
      </c>
      <c r="AV1502" s="52">
        <f>IFERROR(VLOOKUP($F1502,Ref_Param!$L:$M,2,0),0)*U1502</f>
        <v>0</v>
      </c>
      <c r="AW1502" s="53">
        <f t="shared" si="414"/>
        <v>0</v>
      </c>
      <c r="AX1502" s="54">
        <f>IFERROR(VLOOKUP($F1502,Ref_Param!$L:$M,2,0),0)*W1502</f>
        <v>0</v>
      </c>
      <c r="AY1502" s="54">
        <f>IFERROR(VLOOKUP($F1502,Ref_Param!$L:$M,2,0),0)*X1502</f>
        <v>0</v>
      </c>
      <c r="AZ1502" s="54">
        <f>IFERROR(VLOOKUP($F1502,Ref_Param!$L:$M,2,0),0)*Y1502</f>
        <v>0</v>
      </c>
      <c r="BA1502" s="54">
        <f>IFERROR(VLOOKUP($F1502,Ref_Param!$L:$M,2,0),0)*Z1502</f>
        <v>0</v>
      </c>
      <c r="BB1502" s="55">
        <f t="shared" si="415"/>
        <v>0</v>
      </c>
      <c r="BC1502" s="56">
        <f>IFERROR(VLOOKUP($F1502,Ref_Param!$L:$M,2,0),0)*AB1502</f>
        <v>0</v>
      </c>
      <c r="BD1502" s="56">
        <f>IFERROR(VLOOKUP($F1502,Ref_Param!$L:$M,2,0),0)*AC1502</f>
        <v>0</v>
      </c>
      <c r="BE1502" s="56">
        <f>IFERROR(VLOOKUP($F1502,Ref_Param!$L:$M,2,0),0)*AD1502</f>
        <v>22</v>
      </c>
      <c r="BF1502" s="56">
        <f>IFERROR(VLOOKUP($F1502,Ref_Param!$L:$M,2,0),0)*AE1502</f>
        <v>34</v>
      </c>
      <c r="BG1502" s="57">
        <f t="shared" si="416"/>
        <v>56</v>
      </c>
      <c r="BH1502" s="56">
        <f>IFERROR(VLOOKUP($F1502,Ref_Param!$L:$M,2,0),0)*AG1502</f>
        <v>60</v>
      </c>
      <c r="BI1502" s="56">
        <f>IFERROR(VLOOKUP($F1502,Ref_Param!$L:$M,2,0),0)*AH1502</f>
        <v>60</v>
      </c>
      <c r="BJ1502" s="56">
        <f>IFERROR(VLOOKUP($F1502,Ref_Param!$L:$M,2,0),0)*AI1502</f>
        <v>60</v>
      </c>
      <c r="BK1502" s="56">
        <f>IFERROR(VLOOKUP($F1502,Ref_Param!$L:$M,2,0),0)*AJ1502</f>
        <v>60</v>
      </c>
      <c r="BL1502" s="57">
        <f t="shared" si="417"/>
        <v>240</v>
      </c>
      <c r="BM1502" s="58">
        <f>IFERROR(VLOOKUP($F1502,Ref_Param!$L:$M,2,0),0)*AL1502</f>
        <v>0</v>
      </c>
      <c r="BN1502" s="59">
        <f>IFERROR(VLOOKUP($F1502,Ref_Param!$L:$M,2,0),0)*AM1502</f>
        <v>0</v>
      </c>
    </row>
    <row r="1503" spans="1:66" ht="15" customHeight="1" x14ac:dyDescent="0.3">
      <c r="A1503" s="91" t="str">
        <f t="shared" si="407"/>
        <v>EAISDigital - Business Process Management (Pega)</v>
      </c>
      <c r="B1503" s="43" t="s">
        <v>4152</v>
      </c>
      <c r="C1503" s="43" t="s">
        <v>4155</v>
      </c>
      <c r="D1503" s="43" t="s">
        <v>2408</v>
      </c>
      <c r="E1503" s="66" t="s">
        <v>2409</v>
      </c>
      <c r="F1503" s="43" t="s">
        <v>36</v>
      </c>
      <c r="G1503" s="44" t="s">
        <v>1052</v>
      </c>
      <c r="H1503" s="41" t="s">
        <v>5426</v>
      </c>
      <c r="I1503" s="66" t="s">
        <v>38</v>
      </c>
      <c r="J1503" s="43"/>
      <c r="K1503" s="66"/>
      <c r="L1503" s="43" t="s">
        <v>4110</v>
      </c>
      <c r="M1503" s="7">
        <v>945.10964160966546</v>
      </c>
      <c r="N1503" s="7">
        <v>1009.6655670475184</v>
      </c>
      <c r="O1503" s="7">
        <v>808.54529239930821</v>
      </c>
      <c r="P1503" s="7">
        <v>624.89762339948675</v>
      </c>
      <c r="Q1503" s="46">
        <f t="shared" si="408"/>
        <v>3388.2181244559788</v>
      </c>
      <c r="R1503" s="7">
        <v>586.52675990820478</v>
      </c>
      <c r="S1503" s="7">
        <v>501.72141148352847</v>
      </c>
      <c r="T1503" s="7">
        <v>518.61304794601438</v>
      </c>
      <c r="U1503" s="7">
        <v>459.41083862643779</v>
      </c>
      <c r="V1503" s="46">
        <f t="shared" si="409"/>
        <v>2066.2720579641855</v>
      </c>
      <c r="W1503" s="7">
        <v>558.1049564519534</v>
      </c>
      <c r="X1503" s="7">
        <v>758.72364615916217</v>
      </c>
      <c r="Y1503" s="7">
        <v>675.14811100152554</v>
      </c>
      <c r="Z1503" s="7">
        <v>808.91053701431724</v>
      </c>
      <c r="AA1503" s="46">
        <f t="shared" si="410"/>
        <v>2800.8872506269581</v>
      </c>
      <c r="AB1503" s="49">
        <v>992.28784226536061</v>
      </c>
      <c r="AC1503" s="49">
        <v>1106.0371072623398</v>
      </c>
      <c r="AD1503" s="49"/>
      <c r="AE1503" s="49"/>
      <c r="AF1503" s="46">
        <f t="shared" si="411"/>
        <v>2098.3249495277005</v>
      </c>
      <c r="AG1503" s="49"/>
      <c r="AH1503" s="49"/>
      <c r="AI1503" s="49"/>
      <c r="AJ1503" s="49"/>
      <c r="AK1503" s="46">
        <f t="shared" si="412"/>
        <v>0</v>
      </c>
      <c r="AL1503" s="48"/>
      <c r="AM1503" s="48"/>
      <c r="AN1503" s="50">
        <f>IFERROR(VLOOKUP($F1503,Ref_Param!$L:$M,2,0),0)*M1503</f>
        <v>632.94856489935398</v>
      </c>
      <c r="AO1503" s="50">
        <f>IFERROR(VLOOKUP($F1503,Ref_Param!$L:$M,2,0),0)*N1503</f>
        <v>676.18225817968801</v>
      </c>
      <c r="AP1503" s="50">
        <f>IFERROR(VLOOKUP($F1503,Ref_Param!$L:$M,2,0),0)*O1503</f>
        <v>541.49017209120052</v>
      </c>
      <c r="AQ1503" s="50">
        <f>IFERROR(VLOOKUP($F1503,Ref_Param!$L:$M,2,0),0)*P1503</f>
        <v>418.49964969786748</v>
      </c>
      <c r="AR1503" s="51">
        <f t="shared" si="413"/>
        <v>2269.12064486811</v>
      </c>
      <c r="AS1503" s="52">
        <f>IFERROR(VLOOKUP($F1503,Ref_Param!$L:$M,2,0),0)*R1503</f>
        <v>392.8023317238472</v>
      </c>
      <c r="AT1503" s="52">
        <f>IFERROR(VLOOKUP($F1503,Ref_Param!$L:$M,2,0),0)*S1503</f>
        <v>336.00741479784085</v>
      </c>
      <c r="AU1503" s="52">
        <f>IFERROR(VLOOKUP($F1503,Ref_Param!$L:$M,2,0),0)*T1503</f>
        <v>347.31989811937672</v>
      </c>
      <c r="AV1503" s="52">
        <f>IFERROR(VLOOKUP($F1503,Ref_Param!$L:$M,2,0),0)*U1503</f>
        <v>307.67163745421544</v>
      </c>
      <c r="AW1503" s="53">
        <f t="shared" si="414"/>
        <v>1383.8012820952802</v>
      </c>
      <c r="AX1503" s="54">
        <f>IFERROR(VLOOKUP($F1503,Ref_Param!$L:$M,2,0),0)*W1503</f>
        <v>373.76799018560314</v>
      </c>
      <c r="AY1503" s="54">
        <f>IFERROR(VLOOKUP($F1503,Ref_Param!$L:$M,2,0),0)*X1503</f>
        <v>508.12416025482185</v>
      </c>
      <c r="AZ1503" s="54">
        <f>IFERROR(VLOOKUP($F1503,Ref_Param!$L:$M,2,0),0)*Y1503</f>
        <v>452.15286051373943</v>
      </c>
      <c r="BA1503" s="54">
        <f>IFERROR(VLOOKUP($F1503,Ref_Param!$L:$M,2,0),0)*Z1503</f>
        <v>541.73477974805769</v>
      </c>
      <c r="BB1503" s="55">
        <f t="shared" si="415"/>
        <v>1875.779790702222</v>
      </c>
      <c r="BC1503" s="56">
        <f>IFERROR(VLOOKUP($F1503,Ref_Param!$L:$M,2,0),0)*AB1503</f>
        <v>664.54423706782063</v>
      </c>
      <c r="BD1503" s="56">
        <f>IFERROR(VLOOKUP($F1503,Ref_Param!$L:$M,2,0),0)*AC1503</f>
        <v>740.72315945778973</v>
      </c>
      <c r="BE1503" s="56">
        <f>IFERROR(VLOOKUP($F1503,Ref_Param!$L:$M,2,0),0)*AD1503</f>
        <v>0</v>
      </c>
      <c r="BF1503" s="56">
        <f>IFERROR(VLOOKUP($F1503,Ref_Param!$L:$M,2,0),0)*AE1503</f>
        <v>0</v>
      </c>
      <c r="BG1503" s="57">
        <f t="shared" si="416"/>
        <v>1405.2673965256104</v>
      </c>
      <c r="BH1503" s="56">
        <f>IFERROR(VLOOKUP($F1503,Ref_Param!$L:$M,2,0),0)*AG1503</f>
        <v>0</v>
      </c>
      <c r="BI1503" s="56">
        <f>IFERROR(VLOOKUP($F1503,Ref_Param!$L:$M,2,0),0)*AH1503</f>
        <v>0</v>
      </c>
      <c r="BJ1503" s="56">
        <f>IFERROR(VLOOKUP($F1503,Ref_Param!$L:$M,2,0),0)*AI1503</f>
        <v>0</v>
      </c>
      <c r="BK1503" s="56">
        <f>IFERROR(VLOOKUP($F1503,Ref_Param!$L:$M,2,0),0)*AJ1503</f>
        <v>0</v>
      </c>
      <c r="BL1503" s="57">
        <f t="shared" si="417"/>
        <v>0</v>
      </c>
      <c r="BM1503" s="58">
        <f>IFERROR(VLOOKUP($F1503,Ref_Param!$L:$M,2,0),0)*AL1503</f>
        <v>0</v>
      </c>
      <c r="BN1503" s="59">
        <f>IFERROR(VLOOKUP($F1503,Ref_Param!$L:$M,2,0),0)*AM1503</f>
        <v>0</v>
      </c>
    </row>
    <row r="1504" spans="1:66" ht="15" customHeight="1" x14ac:dyDescent="0.3">
      <c r="A1504" s="91" t="str">
        <f t="shared" si="407"/>
        <v>EAISDigital - Business Process Management (Pega)</v>
      </c>
      <c r="B1504" s="43" t="s">
        <v>4152</v>
      </c>
      <c r="C1504" s="43" t="s">
        <v>4155</v>
      </c>
      <c r="D1504" s="43" t="s">
        <v>2408</v>
      </c>
      <c r="E1504" s="66" t="s">
        <v>2409</v>
      </c>
      <c r="F1504" s="43" t="s">
        <v>36</v>
      </c>
      <c r="G1504" s="44" t="s">
        <v>1052</v>
      </c>
      <c r="H1504" s="41" t="s">
        <v>5426</v>
      </c>
      <c r="I1504" s="66" t="s">
        <v>38</v>
      </c>
      <c r="J1504" s="43"/>
      <c r="K1504" s="66"/>
      <c r="L1504" s="43" t="s">
        <v>4110</v>
      </c>
      <c r="M1504" s="7"/>
      <c r="N1504" s="7"/>
      <c r="O1504" s="7"/>
      <c r="P1504" s="7"/>
      <c r="Q1504" s="46">
        <f t="shared" si="408"/>
        <v>0</v>
      </c>
      <c r="R1504" s="7"/>
      <c r="S1504" s="7"/>
      <c r="T1504" s="7"/>
      <c r="U1504" s="7"/>
      <c r="V1504" s="46">
        <f t="shared" si="409"/>
        <v>0</v>
      </c>
      <c r="W1504" s="7"/>
      <c r="X1504" s="7"/>
      <c r="Y1504" s="7"/>
      <c r="Z1504" s="7"/>
      <c r="AA1504" s="46">
        <f t="shared" si="410"/>
        <v>0</v>
      </c>
      <c r="AB1504" s="49"/>
      <c r="AC1504" s="49"/>
      <c r="AD1504" s="49">
        <v>1099.5509999999999</v>
      </c>
      <c r="AE1504" s="49">
        <v>970</v>
      </c>
      <c r="AF1504" s="46">
        <f t="shared" si="411"/>
        <v>2069.5509999999999</v>
      </c>
      <c r="AG1504" s="49"/>
      <c r="AH1504" s="49"/>
      <c r="AI1504" s="49"/>
      <c r="AJ1504" s="49"/>
      <c r="AK1504" s="46">
        <f t="shared" si="412"/>
        <v>0</v>
      </c>
      <c r="AL1504" s="48"/>
      <c r="AM1504" s="48"/>
      <c r="AN1504" s="50">
        <f>IFERROR(VLOOKUP($F1504,Ref_Param!$L:$M,2,0),0)*M1504</f>
        <v>0</v>
      </c>
      <c r="AO1504" s="50">
        <f>IFERROR(VLOOKUP($F1504,Ref_Param!$L:$M,2,0),0)*N1504</f>
        <v>0</v>
      </c>
      <c r="AP1504" s="50">
        <f>IFERROR(VLOOKUP($F1504,Ref_Param!$L:$M,2,0),0)*O1504</f>
        <v>0</v>
      </c>
      <c r="AQ1504" s="50">
        <f>IFERROR(VLOOKUP($F1504,Ref_Param!$L:$M,2,0),0)*P1504</f>
        <v>0</v>
      </c>
      <c r="AR1504" s="51">
        <f t="shared" si="413"/>
        <v>0</v>
      </c>
      <c r="AS1504" s="52">
        <f>IFERROR(VLOOKUP($F1504,Ref_Param!$L:$M,2,0),0)*R1504</f>
        <v>0</v>
      </c>
      <c r="AT1504" s="52">
        <f>IFERROR(VLOOKUP($F1504,Ref_Param!$L:$M,2,0),0)*S1504</f>
        <v>0</v>
      </c>
      <c r="AU1504" s="52">
        <f>IFERROR(VLOOKUP($F1504,Ref_Param!$L:$M,2,0),0)*T1504</f>
        <v>0</v>
      </c>
      <c r="AV1504" s="52">
        <f>IFERROR(VLOOKUP($F1504,Ref_Param!$L:$M,2,0),0)*U1504</f>
        <v>0</v>
      </c>
      <c r="AW1504" s="53">
        <f t="shared" si="414"/>
        <v>0</v>
      </c>
      <c r="AX1504" s="54">
        <f>IFERROR(VLOOKUP($F1504,Ref_Param!$L:$M,2,0),0)*W1504</f>
        <v>0</v>
      </c>
      <c r="AY1504" s="54">
        <f>IFERROR(VLOOKUP($F1504,Ref_Param!$L:$M,2,0),0)*X1504</f>
        <v>0</v>
      </c>
      <c r="AZ1504" s="54">
        <f>IFERROR(VLOOKUP($F1504,Ref_Param!$L:$M,2,0),0)*Y1504</f>
        <v>0</v>
      </c>
      <c r="BA1504" s="54">
        <f>IFERROR(VLOOKUP($F1504,Ref_Param!$L:$M,2,0),0)*Z1504</f>
        <v>0</v>
      </c>
      <c r="BB1504" s="55">
        <f t="shared" si="415"/>
        <v>0</v>
      </c>
      <c r="BC1504" s="56">
        <f>IFERROR(VLOOKUP($F1504,Ref_Param!$L:$M,2,0),0)*AB1504</f>
        <v>0</v>
      </c>
      <c r="BD1504" s="56">
        <f>IFERROR(VLOOKUP($F1504,Ref_Param!$L:$M,2,0),0)*AC1504</f>
        <v>0</v>
      </c>
      <c r="BE1504" s="56">
        <f>IFERROR(VLOOKUP($F1504,Ref_Param!$L:$M,2,0),0)*AD1504</f>
        <v>736.37935414384845</v>
      </c>
      <c r="BF1504" s="56">
        <f>IFERROR(VLOOKUP($F1504,Ref_Param!$L:$M,2,0),0)*AE1504</f>
        <v>649.6178654009982</v>
      </c>
      <c r="BG1504" s="57">
        <f t="shared" si="416"/>
        <v>1385.9972195448468</v>
      </c>
      <c r="BH1504" s="56">
        <f>IFERROR(VLOOKUP($F1504,Ref_Param!$L:$M,2,0),0)*AG1504</f>
        <v>0</v>
      </c>
      <c r="BI1504" s="56">
        <f>IFERROR(VLOOKUP($F1504,Ref_Param!$L:$M,2,0),0)*AH1504</f>
        <v>0</v>
      </c>
      <c r="BJ1504" s="56">
        <f>IFERROR(VLOOKUP($F1504,Ref_Param!$L:$M,2,0),0)*AI1504</f>
        <v>0</v>
      </c>
      <c r="BK1504" s="56">
        <f>IFERROR(VLOOKUP($F1504,Ref_Param!$L:$M,2,0),0)*AJ1504</f>
        <v>0</v>
      </c>
      <c r="BL1504" s="57">
        <f t="shared" si="417"/>
        <v>0</v>
      </c>
      <c r="BM1504" s="58">
        <f>IFERROR(VLOOKUP($F1504,Ref_Param!$L:$M,2,0),0)*AL1504</f>
        <v>0</v>
      </c>
      <c r="BN1504" s="59">
        <f>IFERROR(VLOOKUP($F1504,Ref_Param!$L:$M,2,0),0)*AM1504</f>
        <v>0</v>
      </c>
    </row>
    <row r="1505" spans="1:66" ht="15" customHeight="1" x14ac:dyDescent="0.3">
      <c r="A1505" s="91" t="str">
        <f t="shared" si="407"/>
        <v>EAISDigital - Business Process Management (Pega)</v>
      </c>
      <c r="B1505" s="43" t="s">
        <v>4152</v>
      </c>
      <c r="C1505" s="43" t="s">
        <v>4155</v>
      </c>
      <c r="D1505" s="43" t="s">
        <v>2408</v>
      </c>
      <c r="E1505" s="66" t="s">
        <v>2409</v>
      </c>
      <c r="F1505" s="43" t="s">
        <v>20</v>
      </c>
      <c r="G1505" s="44" t="s">
        <v>1052</v>
      </c>
      <c r="H1505" s="41" t="s">
        <v>5426</v>
      </c>
      <c r="I1505" s="66" t="s">
        <v>38</v>
      </c>
      <c r="J1505" s="43"/>
      <c r="K1505" s="66"/>
      <c r="L1505" s="43" t="s">
        <v>4109</v>
      </c>
      <c r="M1505" s="7"/>
      <c r="N1505" s="7"/>
      <c r="O1505" s="7"/>
      <c r="P1505" s="7"/>
      <c r="Q1505" s="46">
        <f t="shared" si="408"/>
        <v>0</v>
      </c>
      <c r="R1505" s="7"/>
      <c r="S1505" s="7"/>
      <c r="T1505" s="7"/>
      <c r="U1505" s="7"/>
      <c r="V1505" s="46">
        <f t="shared" si="409"/>
        <v>0</v>
      </c>
      <c r="W1505" s="7"/>
      <c r="X1505" s="7"/>
      <c r="Y1505" s="7"/>
      <c r="Z1505" s="7"/>
      <c r="AA1505" s="46">
        <f t="shared" si="410"/>
        <v>0</v>
      </c>
      <c r="AB1505" s="49"/>
      <c r="AC1505" s="49"/>
      <c r="AD1505" s="49">
        <v>0</v>
      </c>
      <c r="AE1505" s="49">
        <v>0</v>
      </c>
      <c r="AF1505" s="46">
        <f t="shared" si="411"/>
        <v>0</v>
      </c>
      <c r="AG1505" s="49">
        <v>750</v>
      </c>
      <c r="AH1505" s="49">
        <v>750</v>
      </c>
      <c r="AI1505" s="49">
        <v>800</v>
      </c>
      <c r="AJ1505" s="49">
        <v>800</v>
      </c>
      <c r="AK1505" s="46">
        <f t="shared" si="412"/>
        <v>3100</v>
      </c>
      <c r="AL1505" s="48"/>
      <c r="AM1505" s="48"/>
      <c r="AN1505" s="50">
        <f>IFERROR(VLOOKUP($F1505,Ref_Param!$L:$M,2,0),0)*M1505</f>
        <v>0</v>
      </c>
      <c r="AO1505" s="50">
        <f>IFERROR(VLOOKUP($F1505,Ref_Param!$L:$M,2,0),0)*N1505</f>
        <v>0</v>
      </c>
      <c r="AP1505" s="50">
        <f>IFERROR(VLOOKUP($F1505,Ref_Param!$L:$M,2,0),0)*O1505</f>
        <v>0</v>
      </c>
      <c r="AQ1505" s="50">
        <f>IFERROR(VLOOKUP($F1505,Ref_Param!$L:$M,2,0),0)*P1505</f>
        <v>0</v>
      </c>
      <c r="AR1505" s="51">
        <f t="shared" si="413"/>
        <v>0</v>
      </c>
      <c r="AS1505" s="52">
        <f>IFERROR(VLOOKUP($F1505,Ref_Param!$L:$M,2,0),0)*R1505</f>
        <v>0</v>
      </c>
      <c r="AT1505" s="52">
        <f>IFERROR(VLOOKUP($F1505,Ref_Param!$L:$M,2,0),0)*S1505</f>
        <v>0</v>
      </c>
      <c r="AU1505" s="52">
        <f>IFERROR(VLOOKUP($F1505,Ref_Param!$L:$M,2,0),0)*T1505</f>
        <v>0</v>
      </c>
      <c r="AV1505" s="52">
        <f>IFERROR(VLOOKUP($F1505,Ref_Param!$L:$M,2,0),0)*U1505</f>
        <v>0</v>
      </c>
      <c r="AW1505" s="53">
        <f t="shared" si="414"/>
        <v>0</v>
      </c>
      <c r="AX1505" s="54">
        <f>IFERROR(VLOOKUP($F1505,Ref_Param!$L:$M,2,0),0)*W1505</f>
        <v>0</v>
      </c>
      <c r="AY1505" s="54">
        <f>IFERROR(VLOOKUP($F1505,Ref_Param!$L:$M,2,0),0)*X1505</f>
        <v>0</v>
      </c>
      <c r="AZ1505" s="54">
        <f>IFERROR(VLOOKUP($F1505,Ref_Param!$L:$M,2,0),0)*Y1505</f>
        <v>0</v>
      </c>
      <c r="BA1505" s="54">
        <f>IFERROR(VLOOKUP($F1505,Ref_Param!$L:$M,2,0),0)*Z1505</f>
        <v>0</v>
      </c>
      <c r="BB1505" s="55">
        <f t="shared" si="415"/>
        <v>0</v>
      </c>
      <c r="BC1505" s="56">
        <f>IFERROR(VLOOKUP($F1505,Ref_Param!$L:$M,2,0),0)*AB1505</f>
        <v>0</v>
      </c>
      <c r="BD1505" s="56">
        <f>IFERROR(VLOOKUP($F1505,Ref_Param!$L:$M,2,0),0)*AC1505</f>
        <v>0</v>
      </c>
      <c r="BE1505" s="56">
        <f>IFERROR(VLOOKUP($F1505,Ref_Param!$L:$M,2,0),0)*AD1505</f>
        <v>0</v>
      </c>
      <c r="BF1505" s="56">
        <f>IFERROR(VLOOKUP($F1505,Ref_Param!$L:$M,2,0),0)*AE1505</f>
        <v>0</v>
      </c>
      <c r="BG1505" s="57">
        <f t="shared" si="416"/>
        <v>0</v>
      </c>
      <c r="BH1505" s="56">
        <f>IFERROR(VLOOKUP($F1505,Ref_Param!$L:$M,2,0),0)*AG1505</f>
        <v>750</v>
      </c>
      <c r="BI1505" s="56">
        <f>IFERROR(VLOOKUP($F1505,Ref_Param!$L:$M,2,0),0)*AH1505</f>
        <v>750</v>
      </c>
      <c r="BJ1505" s="56">
        <f>IFERROR(VLOOKUP($F1505,Ref_Param!$L:$M,2,0),0)*AI1505</f>
        <v>800</v>
      </c>
      <c r="BK1505" s="56">
        <f>IFERROR(VLOOKUP($F1505,Ref_Param!$L:$M,2,0),0)*AJ1505</f>
        <v>800</v>
      </c>
      <c r="BL1505" s="57">
        <f t="shared" si="417"/>
        <v>3100</v>
      </c>
      <c r="BM1505" s="58">
        <f>IFERROR(VLOOKUP($F1505,Ref_Param!$L:$M,2,0),0)*AL1505</f>
        <v>0</v>
      </c>
      <c r="BN1505" s="59">
        <f>IFERROR(VLOOKUP($F1505,Ref_Param!$L:$M,2,0),0)*AM1505</f>
        <v>0</v>
      </c>
    </row>
    <row r="1506" spans="1:66" ht="15" customHeight="1" x14ac:dyDescent="0.3">
      <c r="A1506" s="91" t="str">
        <f t="shared" si="407"/>
        <v>EAISDigital - Business Process Management (Pega)</v>
      </c>
      <c r="B1506" s="43" t="s">
        <v>4152</v>
      </c>
      <c r="C1506" s="43" t="s">
        <v>4155</v>
      </c>
      <c r="D1506" s="43" t="s">
        <v>2410</v>
      </c>
      <c r="E1506" s="66" t="s">
        <v>2411</v>
      </c>
      <c r="F1506" s="43" t="s">
        <v>28</v>
      </c>
      <c r="G1506" s="44" t="s">
        <v>1052</v>
      </c>
      <c r="H1506" s="41" t="s">
        <v>5426</v>
      </c>
      <c r="I1506" s="66" t="s">
        <v>22</v>
      </c>
      <c r="J1506" s="43"/>
      <c r="K1506" s="66"/>
      <c r="L1506" s="43" t="s">
        <v>4110</v>
      </c>
      <c r="M1506" s="7">
        <v>329.13570225165017</v>
      </c>
      <c r="N1506" s="7">
        <v>423.74049274710393</v>
      </c>
      <c r="O1506" s="7">
        <v>406.25064337593687</v>
      </c>
      <c r="P1506" s="7">
        <v>445.32337598995787</v>
      </c>
      <c r="Q1506" s="46">
        <f t="shared" si="408"/>
        <v>1604.4502143646489</v>
      </c>
      <c r="R1506" s="7">
        <v>441.38836610864757</v>
      </c>
      <c r="S1506" s="7">
        <v>457.59943740251936</v>
      </c>
      <c r="T1506" s="7">
        <v>475.94701234916846</v>
      </c>
      <c r="U1506" s="7">
        <v>568.08504031039729</v>
      </c>
      <c r="V1506" s="46">
        <f t="shared" si="409"/>
        <v>1943.0198561707327</v>
      </c>
      <c r="W1506" s="7">
        <v>482.8202138467359</v>
      </c>
      <c r="X1506" s="7">
        <v>520.82376345880118</v>
      </c>
      <c r="Y1506" s="7">
        <v>535.73215563545227</v>
      </c>
      <c r="Z1506" s="7">
        <v>557.03649557508766</v>
      </c>
      <c r="AA1506" s="46">
        <f t="shared" si="410"/>
        <v>2096.4126285160773</v>
      </c>
      <c r="AB1506" s="49">
        <v>507.76182869340369</v>
      </c>
      <c r="AC1506" s="49">
        <v>608.52032018073862</v>
      </c>
      <c r="AD1506" s="49"/>
      <c r="AE1506" s="49"/>
      <c r="AF1506" s="46">
        <f t="shared" si="411"/>
        <v>1116.2821488741424</v>
      </c>
      <c r="AG1506" s="49"/>
      <c r="AH1506" s="49"/>
      <c r="AI1506" s="49"/>
      <c r="AJ1506" s="49"/>
      <c r="AK1506" s="46">
        <f t="shared" si="412"/>
        <v>0</v>
      </c>
      <c r="AL1506" s="48"/>
      <c r="AM1506" s="48"/>
      <c r="AN1506" s="50">
        <f>IFERROR(VLOOKUP($F1506,Ref_Param!$L:$M,2,0),0)*M1506</f>
        <v>358.25602055966465</v>
      </c>
      <c r="AO1506" s="50">
        <f>IFERROR(VLOOKUP($F1506,Ref_Param!$L:$M,2,0),0)*N1506</f>
        <v>461.2309805440068</v>
      </c>
      <c r="AP1506" s="50">
        <f>IFERROR(VLOOKUP($F1506,Ref_Param!$L:$M,2,0),0)*O1506</f>
        <v>442.1937147808672</v>
      </c>
      <c r="AQ1506" s="50">
        <f>IFERROR(VLOOKUP($F1506,Ref_Param!$L:$M,2,0),0)*P1506</f>
        <v>484.72341181138978</v>
      </c>
      <c r="AR1506" s="51">
        <f t="shared" si="413"/>
        <v>1746.4041276959283</v>
      </c>
      <c r="AS1506" s="52">
        <f>IFERROR(VLOOKUP($F1506,Ref_Param!$L:$M,2,0),0)*R1506</f>
        <v>480.44025148786062</v>
      </c>
      <c r="AT1506" s="52">
        <f>IFERROR(VLOOKUP($F1506,Ref_Param!$L:$M,2,0),0)*S1506</f>
        <v>498.08559913936233</v>
      </c>
      <c r="AU1506" s="52">
        <f>IFERROR(VLOOKUP($F1506,Ref_Param!$L:$M,2,0),0)*T1506</f>
        <v>518.05647784483028</v>
      </c>
      <c r="AV1506" s="52">
        <f>IFERROR(VLOOKUP($F1506,Ref_Param!$L:$M,2,0),0)*U1506</f>
        <v>618.34642820204476</v>
      </c>
      <c r="AW1506" s="53">
        <f t="shared" si="414"/>
        <v>2114.9287566740977</v>
      </c>
      <c r="AX1506" s="54">
        <f>IFERROR(VLOOKUP($F1506,Ref_Param!$L:$M,2,0),0)*W1506</f>
        <v>525.53778661862157</v>
      </c>
      <c r="AY1506" s="54">
        <f>IFERROR(VLOOKUP($F1506,Ref_Param!$L:$M,2,0),0)*X1506</f>
        <v>566.90370456073094</v>
      </c>
      <c r="AZ1506" s="54">
        <f>IFERROR(VLOOKUP($F1506,Ref_Param!$L:$M,2,0),0)*Y1506</f>
        <v>583.13111841347131</v>
      </c>
      <c r="BA1506" s="54">
        <f>IFERROR(VLOOKUP($F1506,Ref_Param!$L:$M,2,0),0)*Z1506</f>
        <v>606.32036222752743</v>
      </c>
      <c r="BB1506" s="55">
        <f t="shared" si="415"/>
        <v>2281.8929718203512</v>
      </c>
      <c r="BC1506" s="56">
        <f>IFERROR(VLOOKUP($F1506,Ref_Param!$L:$M,2,0),0)*AB1506</f>
        <v>552.68611364656329</v>
      </c>
      <c r="BD1506" s="56">
        <f>IFERROR(VLOOKUP($F1506,Ref_Param!$L:$M,2,0),0)*AC1506</f>
        <v>662.35922401077471</v>
      </c>
      <c r="BE1506" s="56">
        <f>IFERROR(VLOOKUP($F1506,Ref_Param!$L:$M,2,0),0)*AD1506</f>
        <v>0</v>
      </c>
      <c r="BF1506" s="56">
        <f>IFERROR(VLOOKUP($F1506,Ref_Param!$L:$M,2,0),0)*AE1506</f>
        <v>0</v>
      </c>
      <c r="BG1506" s="57">
        <f t="shared" si="416"/>
        <v>1215.045337657338</v>
      </c>
      <c r="BH1506" s="56">
        <f>IFERROR(VLOOKUP($F1506,Ref_Param!$L:$M,2,0),0)*AG1506</f>
        <v>0</v>
      </c>
      <c r="BI1506" s="56">
        <f>IFERROR(VLOOKUP($F1506,Ref_Param!$L:$M,2,0),0)*AH1506</f>
        <v>0</v>
      </c>
      <c r="BJ1506" s="56">
        <f>IFERROR(VLOOKUP($F1506,Ref_Param!$L:$M,2,0),0)*AI1506</f>
        <v>0</v>
      </c>
      <c r="BK1506" s="56">
        <f>IFERROR(VLOOKUP($F1506,Ref_Param!$L:$M,2,0),0)*AJ1506</f>
        <v>0</v>
      </c>
      <c r="BL1506" s="57">
        <f t="shared" si="417"/>
        <v>0</v>
      </c>
      <c r="BM1506" s="58">
        <f>IFERROR(VLOOKUP($F1506,Ref_Param!$L:$M,2,0),0)*AL1506</f>
        <v>0</v>
      </c>
      <c r="BN1506" s="59">
        <f>IFERROR(VLOOKUP($F1506,Ref_Param!$L:$M,2,0),0)*AM1506</f>
        <v>0</v>
      </c>
    </row>
    <row r="1507" spans="1:66" ht="15" customHeight="1" x14ac:dyDescent="0.3">
      <c r="A1507" s="91" t="str">
        <f t="shared" si="407"/>
        <v>EAISDigital - Business Process Management (Pega)</v>
      </c>
      <c r="B1507" s="43" t="s">
        <v>4152</v>
      </c>
      <c r="C1507" s="43" t="s">
        <v>4155</v>
      </c>
      <c r="D1507" s="43" t="s">
        <v>2410</v>
      </c>
      <c r="E1507" s="66" t="s">
        <v>2411</v>
      </c>
      <c r="F1507" s="43" t="s">
        <v>28</v>
      </c>
      <c r="G1507" s="44" t="s">
        <v>1052</v>
      </c>
      <c r="H1507" s="41" t="s">
        <v>5426</v>
      </c>
      <c r="I1507" s="66" t="s">
        <v>22</v>
      </c>
      <c r="J1507" s="43"/>
      <c r="K1507" s="66"/>
      <c r="L1507" s="43" t="s">
        <v>4110</v>
      </c>
      <c r="M1507" s="7"/>
      <c r="N1507" s="7"/>
      <c r="O1507" s="7"/>
      <c r="P1507" s="7"/>
      <c r="Q1507" s="46">
        <f t="shared" si="408"/>
        <v>0</v>
      </c>
      <c r="R1507" s="7"/>
      <c r="S1507" s="7"/>
      <c r="T1507" s="7"/>
      <c r="U1507" s="7"/>
      <c r="V1507" s="46">
        <f t="shared" si="409"/>
        <v>0</v>
      </c>
      <c r="W1507" s="7"/>
      <c r="X1507" s="7"/>
      <c r="Y1507" s="7"/>
      <c r="Z1507" s="7"/>
      <c r="AA1507" s="46">
        <f t="shared" si="410"/>
        <v>0</v>
      </c>
      <c r="AB1507" s="49"/>
      <c r="AC1507" s="49"/>
      <c r="AD1507" s="49">
        <v>414.75799999999998</v>
      </c>
      <c r="AE1507" s="49">
        <v>436</v>
      </c>
      <c r="AF1507" s="46">
        <f t="shared" si="411"/>
        <v>850.75800000000004</v>
      </c>
      <c r="AG1507" s="49"/>
      <c r="AH1507" s="49"/>
      <c r="AI1507" s="49"/>
      <c r="AJ1507" s="49"/>
      <c r="AK1507" s="46">
        <f t="shared" si="412"/>
        <v>0</v>
      </c>
      <c r="AL1507" s="48"/>
      <c r="AM1507" s="48"/>
      <c r="AN1507" s="50">
        <f>IFERROR(VLOOKUP($F1507,Ref_Param!$L:$M,2,0),0)*M1507</f>
        <v>0</v>
      </c>
      <c r="AO1507" s="50">
        <f>IFERROR(VLOOKUP($F1507,Ref_Param!$L:$M,2,0),0)*N1507</f>
        <v>0</v>
      </c>
      <c r="AP1507" s="50">
        <f>IFERROR(VLOOKUP($F1507,Ref_Param!$L:$M,2,0),0)*O1507</f>
        <v>0</v>
      </c>
      <c r="AQ1507" s="50">
        <f>IFERROR(VLOOKUP($F1507,Ref_Param!$L:$M,2,0),0)*P1507</f>
        <v>0</v>
      </c>
      <c r="AR1507" s="51">
        <f t="shared" si="413"/>
        <v>0</v>
      </c>
      <c r="AS1507" s="52">
        <f>IFERROR(VLOOKUP($F1507,Ref_Param!$L:$M,2,0),0)*R1507</f>
        <v>0</v>
      </c>
      <c r="AT1507" s="52">
        <f>IFERROR(VLOOKUP($F1507,Ref_Param!$L:$M,2,0),0)*S1507</f>
        <v>0</v>
      </c>
      <c r="AU1507" s="52">
        <f>IFERROR(VLOOKUP($F1507,Ref_Param!$L:$M,2,0),0)*T1507</f>
        <v>0</v>
      </c>
      <c r="AV1507" s="52">
        <f>IFERROR(VLOOKUP($F1507,Ref_Param!$L:$M,2,0),0)*U1507</f>
        <v>0</v>
      </c>
      <c r="AW1507" s="53">
        <f t="shared" si="414"/>
        <v>0</v>
      </c>
      <c r="AX1507" s="54">
        <f>IFERROR(VLOOKUP($F1507,Ref_Param!$L:$M,2,0),0)*W1507</f>
        <v>0</v>
      </c>
      <c r="AY1507" s="54">
        <f>IFERROR(VLOOKUP($F1507,Ref_Param!$L:$M,2,0),0)*X1507</f>
        <v>0</v>
      </c>
      <c r="AZ1507" s="54">
        <f>IFERROR(VLOOKUP($F1507,Ref_Param!$L:$M,2,0),0)*Y1507</f>
        <v>0</v>
      </c>
      <c r="BA1507" s="54">
        <f>IFERROR(VLOOKUP($F1507,Ref_Param!$L:$M,2,0),0)*Z1507</f>
        <v>0</v>
      </c>
      <c r="BB1507" s="55">
        <f t="shared" si="415"/>
        <v>0</v>
      </c>
      <c r="BC1507" s="56">
        <f>IFERROR(VLOOKUP($F1507,Ref_Param!$L:$M,2,0),0)*AB1507</f>
        <v>0</v>
      </c>
      <c r="BD1507" s="56">
        <f>IFERROR(VLOOKUP($F1507,Ref_Param!$L:$M,2,0),0)*AC1507</f>
        <v>0</v>
      </c>
      <c r="BE1507" s="56">
        <f>IFERROR(VLOOKUP($F1507,Ref_Param!$L:$M,2,0),0)*AD1507</f>
        <v>451.45376073993015</v>
      </c>
      <c r="BF1507" s="56">
        <f>IFERROR(VLOOKUP($F1507,Ref_Param!$L:$M,2,0),0)*AE1507</f>
        <v>474.575149081174</v>
      </c>
      <c r="BG1507" s="57">
        <f t="shared" si="416"/>
        <v>926.02890982110421</v>
      </c>
      <c r="BH1507" s="56">
        <f>IFERROR(VLOOKUP($F1507,Ref_Param!$L:$M,2,0),0)*AG1507</f>
        <v>0</v>
      </c>
      <c r="BI1507" s="56">
        <f>IFERROR(VLOOKUP($F1507,Ref_Param!$L:$M,2,0),0)*AH1507</f>
        <v>0</v>
      </c>
      <c r="BJ1507" s="56">
        <f>IFERROR(VLOOKUP($F1507,Ref_Param!$L:$M,2,0),0)*AI1507</f>
        <v>0</v>
      </c>
      <c r="BK1507" s="56">
        <f>IFERROR(VLOOKUP($F1507,Ref_Param!$L:$M,2,0),0)*AJ1507</f>
        <v>0</v>
      </c>
      <c r="BL1507" s="57">
        <f t="shared" si="417"/>
        <v>0</v>
      </c>
      <c r="BM1507" s="58">
        <f>IFERROR(VLOOKUP($F1507,Ref_Param!$L:$M,2,0),0)*AL1507</f>
        <v>0</v>
      </c>
      <c r="BN1507" s="59">
        <f>IFERROR(VLOOKUP($F1507,Ref_Param!$L:$M,2,0),0)*AM1507</f>
        <v>0</v>
      </c>
    </row>
    <row r="1508" spans="1:66" ht="15" customHeight="1" x14ac:dyDescent="0.3">
      <c r="A1508" s="91" t="str">
        <f t="shared" si="407"/>
        <v>EAISDigital - Business Process Management (Pega)</v>
      </c>
      <c r="B1508" s="43" t="s">
        <v>4152</v>
      </c>
      <c r="C1508" s="43" t="s">
        <v>4155</v>
      </c>
      <c r="D1508" s="43" t="s">
        <v>2410</v>
      </c>
      <c r="E1508" s="66" t="s">
        <v>2411</v>
      </c>
      <c r="F1508" s="43" t="s">
        <v>20</v>
      </c>
      <c r="G1508" s="44" t="s">
        <v>1052</v>
      </c>
      <c r="H1508" s="41" t="s">
        <v>5426</v>
      </c>
      <c r="I1508" s="66" t="s">
        <v>22</v>
      </c>
      <c r="J1508" s="43"/>
      <c r="K1508" s="66"/>
      <c r="L1508" s="43" t="s">
        <v>4110</v>
      </c>
      <c r="M1508" s="7"/>
      <c r="N1508" s="7"/>
      <c r="O1508" s="7"/>
      <c r="P1508" s="7"/>
      <c r="Q1508" s="46">
        <f t="shared" si="408"/>
        <v>0</v>
      </c>
      <c r="R1508" s="7"/>
      <c r="S1508" s="7"/>
      <c r="T1508" s="7"/>
      <c r="U1508" s="7"/>
      <c r="V1508" s="46">
        <f t="shared" si="409"/>
        <v>0</v>
      </c>
      <c r="W1508" s="7"/>
      <c r="X1508" s="7"/>
      <c r="Y1508" s="7"/>
      <c r="Z1508" s="7"/>
      <c r="AA1508" s="46">
        <f t="shared" si="410"/>
        <v>0</v>
      </c>
      <c r="AB1508" s="49"/>
      <c r="AC1508" s="49"/>
      <c r="AD1508" s="49">
        <v>253</v>
      </c>
      <c r="AE1508" s="49">
        <v>260</v>
      </c>
      <c r="AF1508" s="46">
        <f t="shared" si="411"/>
        <v>513</v>
      </c>
      <c r="AG1508" s="49">
        <v>790</v>
      </c>
      <c r="AH1508" s="49">
        <v>830</v>
      </c>
      <c r="AI1508" s="49">
        <v>815</v>
      </c>
      <c r="AJ1508" s="49">
        <v>850</v>
      </c>
      <c r="AK1508" s="46">
        <f t="shared" si="412"/>
        <v>3285</v>
      </c>
      <c r="AL1508" s="48"/>
      <c r="AM1508" s="48"/>
      <c r="AN1508" s="50">
        <f>IFERROR(VLOOKUP($F1508,Ref_Param!$L:$M,2,0),0)*M1508</f>
        <v>0</v>
      </c>
      <c r="AO1508" s="50">
        <f>IFERROR(VLOOKUP($F1508,Ref_Param!$L:$M,2,0),0)*N1508</f>
        <v>0</v>
      </c>
      <c r="AP1508" s="50">
        <f>IFERROR(VLOOKUP($F1508,Ref_Param!$L:$M,2,0),0)*O1508</f>
        <v>0</v>
      </c>
      <c r="AQ1508" s="50">
        <f>IFERROR(VLOOKUP($F1508,Ref_Param!$L:$M,2,0),0)*P1508</f>
        <v>0</v>
      </c>
      <c r="AR1508" s="51">
        <f t="shared" si="413"/>
        <v>0</v>
      </c>
      <c r="AS1508" s="52">
        <f>IFERROR(VLOOKUP($F1508,Ref_Param!$L:$M,2,0),0)*R1508</f>
        <v>0</v>
      </c>
      <c r="AT1508" s="52">
        <f>IFERROR(VLOOKUP($F1508,Ref_Param!$L:$M,2,0),0)*S1508</f>
        <v>0</v>
      </c>
      <c r="AU1508" s="52">
        <f>IFERROR(VLOOKUP($F1508,Ref_Param!$L:$M,2,0),0)*T1508</f>
        <v>0</v>
      </c>
      <c r="AV1508" s="52">
        <f>IFERROR(VLOOKUP($F1508,Ref_Param!$L:$M,2,0),0)*U1508</f>
        <v>0</v>
      </c>
      <c r="AW1508" s="53">
        <f t="shared" si="414"/>
        <v>0</v>
      </c>
      <c r="AX1508" s="54">
        <f>IFERROR(VLOOKUP($F1508,Ref_Param!$L:$M,2,0),0)*W1508</f>
        <v>0</v>
      </c>
      <c r="AY1508" s="54">
        <f>IFERROR(VLOOKUP($F1508,Ref_Param!$L:$M,2,0),0)*X1508</f>
        <v>0</v>
      </c>
      <c r="AZ1508" s="54">
        <f>IFERROR(VLOOKUP($F1508,Ref_Param!$L:$M,2,0),0)*Y1508</f>
        <v>0</v>
      </c>
      <c r="BA1508" s="54">
        <f>IFERROR(VLOOKUP($F1508,Ref_Param!$L:$M,2,0),0)*Z1508</f>
        <v>0</v>
      </c>
      <c r="BB1508" s="55">
        <f t="shared" si="415"/>
        <v>0</v>
      </c>
      <c r="BC1508" s="56">
        <f>IFERROR(VLOOKUP($F1508,Ref_Param!$L:$M,2,0),0)*AB1508</f>
        <v>0</v>
      </c>
      <c r="BD1508" s="56">
        <f>IFERROR(VLOOKUP($F1508,Ref_Param!$L:$M,2,0),0)*AC1508</f>
        <v>0</v>
      </c>
      <c r="BE1508" s="56">
        <f>IFERROR(VLOOKUP($F1508,Ref_Param!$L:$M,2,0),0)*AD1508</f>
        <v>253</v>
      </c>
      <c r="BF1508" s="56">
        <f>IFERROR(VLOOKUP($F1508,Ref_Param!$L:$M,2,0),0)*AE1508</f>
        <v>260</v>
      </c>
      <c r="BG1508" s="57">
        <f t="shared" si="416"/>
        <v>513</v>
      </c>
      <c r="BH1508" s="56">
        <f>IFERROR(VLOOKUP($F1508,Ref_Param!$L:$M,2,0),0)*AG1508</f>
        <v>790</v>
      </c>
      <c r="BI1508" s="56">
        <f>IFERROR(VLOOKUP($F1508,Ref_Param!$L:$M,2,0),0)*AH1508</f>
        <v>830</v>
      </c>
      <c r="BJ1508" s="56">
        <f>IFERROR(VLOOKUP($F1508,Ref_Param!$L:$M,2,0),0)*AI1508</f>
        <v>815</v>
      </c>
      <c r="BK1508" s="56">
        <f>IFERROR(VLOOKUP($F1508,Ref_Param!$L:$M,2,0),0)*AJ1508</f>
        <v>850</v>
      </c>
      <c r="BL1508" s="57">
        <f t="shared" si="417"/>
        <v>3285</v>
      </c>
      <c r="BM1508" s="58">
        <f>IFERROR(VLOOKUP($F1508,Ref_Param!$L:$M,2,0),0)*AL1508</f>
        <v>0</v>
      </c>
      <c r="BN1508" s="59">
        <f>IFERROR(VLOOKUP($F1508,Ref_Param!$L:$M,2,0),0)*AM1508</f>
        <v>0</v>
      </c>
    </row>
    <row r="1509" spans="1:66" ht="15" customHeight="1" x14ac:dyDescent="0.3">
      <c r="A1509" s="91" t="str">
        <f t="shared" si="407"/>
        <v>EAISDigital - Business Process Management (Pega)</v>
      </c>
      <c r="B1509" s="43" t="s">
        <v>4152</v>
      </c>
      <c r="C1509" s="43" t="s">
        <v>4155</v>
      </c>
      <c r="D1509" s="43" t="s">
        <v>867</v>
      </c>
      <c r="E1509" s="66" t="s">
        <v>5302</v>
      </c>
      <c r="F1509" s="43" t="s">
        <v>72</v>
      </c>
      <c r="G1509" s="44" t="s">
        <v>1052</v>
      </c>
      <c r="H1509" s="41" t="s">
        <v>5426</v>
      </c>
      <c r="I1509" s="66" t="s">
        <v>22</v>
      </c>
      <c r="J1509" s="43"/>
      <c r="K1509" s="66"/>
      <c r="L1509" s="43" t="s">
        <v>4110</v>
      </c>
      <c r="M1509" s="7">
        <v>0</v>
      </c>
      <c r="N1509" s="7">
        <v>2.035910742086147E-3</v>
      </c>
      <c r="O1509" s="7">
        <v>0</v>
      </c>
      <c r="P1509" s="7">
        <v>8.6139916046935667</v>
      </c>
      <c r="Q1509" s="46">
        <f t="shared" si="408"/>
        <v>8.6160275154356523</v>
      </c>
      <c r="R1509" s="7">
        <v>2.2687554395126188</v>
      </c>
      <c r="S1509" s="7">
        <v>0</v>
      </c>
      <c r="T1509" s="7">
        <v>-1.5471719277562437E-2</v>
      </c>
      <c r="U1509" s="7">
        <v>0</v>
      </c>
      <c r="V1509" s="46">
        <f t="shared" si="409"/>
        <v>2.2532837202350562</v>
      </c>
      <c r="W1509" s="7">
        <v>1.8935404237811156E-2</v>
      </c>
      <c r="X1509" s="7">
        <v>41.962728424119987</v>
      </c>
      <c r="Y1509" s="7">
        <v>82.247580014619786</v>
      </c>
      <c r="Z1509" s="7">
        <v>91.499597012157338</v>
      </c>
      <c r="AA1509" s="46">
        <f t="shared" si="410"/>
        <v>215.72884085513493</v>
      </c>
      <c r="AB1509" s="49">
        <v>50.958847286125106</v>
      </c>
      <c r="AC1509" s="49">
        <v>16.172438352972527</v>
      </c>
      <c r="AD1509" s="49"/>
      <c r="AE1509" s="49"/>
      <c r="AF1509" s="46">
        <f t="shared" si="411"/>
        <v>67.131285639097626</v>
      </c>
      <c r="AG1509" s="49"/>
      <c r="AH1509" s="49"/>
      <c r="AI1509" s="49"/>
      <c r="AJ1509" s="49"/>
      <c r="AK1509" s="46">
        <f t="shared" si="412"/>
        <v>0</v>
      </c>
      <c r="AL1509" s="48"/>
      <c r="AM1509" s="48"/>
      <c r="AN1509" s="50">
        <f>IFERROR(VLOOKUP($F1509,Ref_Param!$L:$M,2,0),0)*M1509</f>
        <v>0</v>
      </c>
      <c r="AO1509" s="50">
        <f>IFERROR(VLOOKUP($F1509,Ref_Param!$L:$M,2,0),0)*N1509</f>
        <v>2.5185630635640396E-3</v>
      </c>
      <c r="AP1509" s="50">
        <f>IFERROR(VLOOKUP($F1509,Ref_Param!$L:$M,2,0),0)*O1509</f>
        <v>0</v>
      </c>
      <c r="AQ1509" s="50">
        <f>IFERROR(VLOOKUP($F1509,Ref_Param!$L:$M,2,0),0)*P1509</f>
        <v>10.656106201984937</v>
      </c>
      <c r="AR1509" s="51">
        <f t="shared" si="413"/>
        <v>10.658624765048501</v>
      </c>
      <c r="AS1509" s="52">
        <f>IFERROR(VLOOKUP($F1509,Ref_Param!$L:$M,2,0),0)*R1509</f>
        <v>2.8066081346775955</v>
      </c>
      <c r="AT1509" s="52">
        <f>IFERROR(VLOOKUP($F1509,Ref_Param!$L:$M,2,0),0)*S1509</f>
        <v>0</v>
      </c>
      <c r="AU1509" s="52">
        <f>IFERROR(VLOOKUP($F1509,Ref_Param!$L:$M,2,0),0)*T1509</f>
        <v>-1.9139591877378896E-2</v>
      </c>
      <c r="AV1509" s="52">
        <f>IFERROR(VLOOKUP($F1509,Ref_Param!$L:$M,2,0),0)*U1509</f>
        <v>0</v>
      </c>
      <c r="AW1509" s="53">
        <f t="shared" si="414"/>
        <v>2.7874685428002168</v>
      </c>
      <c r="AX1509" s="54">
        <f>IFERROR(VLOOKUP($F1509,Ref_Param!$L:$M,2,0),0)*W1509</f>
        <v>2.3424410864956877E-2</v>
      </c>
      <c r="AY1509" s="54">
        <f>IFERROR(VLOOKUP($F1509,Ref_Param!$L:$M,2,0),0)*X1509</f>
        <v>51.910811054056254</v>
      </c>
      <c r="AZ1509" s="54">
        <f>IFERROR(VLOOKUP($F1509,Ref_Param!$L:$M,2,0),0)*Y1509</f>
        <v>101.74597186912636</v>
      </c>
      <c r="BA1509" s="54">
        <f>IFERROR(VLOOKUP($F1509,Ref_Param!$L:$M,2,0),0)*Z1509</f>
        <v>113.19135981849588</v>
      </c>
      <c r="BB1509" s="55">
        <f t="shared" si="415"/>
        <v>266.87156715254343</v>
      </c>
      <c r="BC1509" s="56">
        <f>IFERROR(VLOOKUP($F1509,Ref_Param!$L:$M,2,0),0)*AB1509</f>
        <v>63.039635227389851</v>
      </c>
      <c r="BD1509" s="56">
        <f>IFERROR(VLOOKUP($F1509,Ref_Param!$L:$M,2,0),0)*AC1509</f>
        <v>20.006430066686864</v>
      </c>
      <c r="BE1509" s="56">
        <f>IFERROR(VLOOKUP($F1509,Ref_Param!$L:$M,2,0),0)*AD1509</f>
        <v>0</v>
      </c>
      <c r="BF1509" s="56">
        <f>IFERROR(VLOOKUP($F1509,Ref_Param!$L:$M,2,0),0)*AE1509</f>
        <v>0</v>
      </c>
      <c r="BG1509" s="57">
        <f t="shared" si="416"/>
        <v>83.046065294076712</v>
      </c>
      <c r="BH1509" s="56">
        <f>IFERROR(VLOOKUP($F1509,Ref_Param!$L:$M,2,0),0)*AG1509</f>
        <v>0</v>
      </c>
      <c r="BI1509" s="56">
        <f>IFERROR(VLOOKUP($F1509,Ref_Param!$L:$M,2,0),0)*AH1509</f>
        <v>0</v>
      </c>
      <c r="BJ1509" s="56">
        <f>IFERROR(VLOOKUP($F1509,Ref_Param!$L:$M,2,0),0)*AI1509</f>
        <v>0</v>
      </c>
      <c r="BK1509" s="56">
        <f>IFERROR(VLOOKUP($F1509,Ref_Param!$L:$M,2,0),0)*AJ1509</f>
        <v>0</v>
      </c>
      <c r="BL1509" s="57">
        <f t="shared" si="417"/>
        <v>0</v>
      </c>
      <c r="BM1509" s="58">
        <f>IFERROR(VLOOKUP($F1509,Ref_Param!$L:$M,2,0),0)*AL1509</f>
        <v>0</v>
      </c>
      <c r="BN1509" s="59">
        <f>IFERROR(VLOOKUP($F1509,Ref_Param!$L:$M,2,0),0)*AM1509</f>
        <v>0</v>
      </c>
    </row>
    <row r="1510" spans="1:66" ht="15" customHeight="1" x14ac:dyDescent="0.3">
      <c r="A1510" s="91" t="str">
        <f t="shared" ref="A1510:A1553" si="418">CONCATENATE(B1510,C1510)</f>
        <v>EAISDigital - Business Process Management (Pega)</v>
      </c>
      <c r="B1510" s="43" t="s">
        <v>4152</v>
      </c>
      <c r="C1510" s="43" t="s">
        <v>4155</v>
      </c>
      <c r="D1510" s="43" t="s">
        <v>867</v>
      </c>
      <c r="E1510" s="66" t="s">
        <v>5302</v>
      </c>
      <c r="F1510" s="43" t="s">
        <v>20</v>
      </c>
      <c r="G1510" s="44" t="s">
        <v>1052</v>
      </c>
      <c r="H1510" s="41" t="s">
        <v>5426</v>
      </c>
      <c r="I1510" s="66" t="s">
        <v>22</v>
      </c>
      <c r="J1510" s="43"/>
      <c r="K1510" s="66"/>
      <c r="L1510" s="43" t="s">
        <v>4110</v>
      </c>
      <c r="M1510" s="7"/>
      <c r="N1510" s="7"/>
      <c r="O1510" s="7"/>
      <c r="P1510" s="7"/>
      <c r="Q1510" s="46">
        <f t="shared" ref="Q1510:Q1553" si="419">SUM(M1510:P1510)</f>
        <v>0</v>
      </c>
      <c r="R1510" s="7"/>
      <c r="S1510" s="7"/>
      <c r="T1510" s="7"/>
      <c r="U1510" s="7"/>
      <c r="V1510" s="46">
        <f t="shared" ref="V1510:V1553" si="420">SUM(R1510:U1510)</f>
        <v>0</v>
      </c>
      <c r="W1510" s="7"/>
      <c r="X1510" s="7"/>
      <c r="Y1510" s="7"/>
      <c r="Z1510" s="7"/>
      <c r="AA1510" s="46">
        <f t="shared" ref="AA1510:AA1553" si="421">SUM(W1510:Z1510)</f>
        <v>0</v>
      </c>
      <c r="AB1510" s="49"/>
      <c r="AC1510" s="49"/>
      <c r="AD1510" s="49">
        <v>15</v>
      </c>
      <c r="AE1510" s="49">
        <v>45</v>
      </c>
      <c r="AF1510" s="46">
        <f t="shared" ref="AF1510:AF1553" si="422">SUM(AB1510:AE1510)</f>
        <v>60</v>
      </c>
      <c r="AG1510" s="49">
        <v>45</v>
      </c>
      <c r="AH1510" s="49">
        <v>45</v>
      </c>
      <c r="AI1510" s="49">
        <v>45</v>
      </c>
      <c r="AJ1510" s="49">
        <v>45</v>
      </c>
      <c r="AK1510" s="46">
        <f t="shared" ref="AK1510:AK1553" si="423">SUM(AG1510:AJ1510)</f>
        <v>180</v>
      </c>
      <c r="AL1510" s="48"/>
      <c r="AM1510" s="48"/>
      <c r="AN1510" s="50">
        <f>IFERROR(VLOOKUP($F1510,Ref_Param!$L:$M,2,0),0)*M1510</f>
        <v>0</v>
      </c>
      <c r="AO1510" s="50">
        <f>IFERROR(VLOOKUP($F1510,Ref_Param!$L:$M,2,0),0)*N1510</f>
        <v>0</v>
      </c>
      <c r="AP1510" s="50">
        <f>IFERROR(VLOOKUP($F1510,Ref_Param!$L:$M,2,0),0)*O1510</f>
        <v>0</v>
      </c>
      <c r="AQ1510" s="50">
        <f>IFERROR(VLOOKUP($F1510,Ref_Param!$L:$M,2,0),0)*P1510</f>
        <v>0</v>
      </c>
      <c r="AR1510" s="51">
        <f t="shared" ref="AR1510:AR1553" si="424">SUM(AN1510:AQ1510)</f>
        <v>0</v>
      </c>
      <c r="AS1510" s="52">
        <f>IFERROR(VLOOKUP($F1510,Ref_Param!$L:$M,2,0),0)*R1510</f>
        <v>0</v>
      </c>
      <c r="AT1510" s="52">
        <f>IFERROR(VLOOKUP($F1510,Ref_Param!$L:$M,2,0),0)*S1510</f>
        <v>0</v>
      </c>
      <c r="AU1510" s="52">
        <f>IFERROR(VLOOKUP($F1510,Ref_Param!$L:$M,2,0),0)*T1510</f>
        <v>0</v>
      </c>
      <c r="AV1510" s="52">
        <f>IFERROR(VLOOKUP($F1510,Ref_Param!$L:$M,2,0),0)*U1510</f>
        <v>0</v>
      </c>
      <c r="AW1510" s="53">
        <f t="shared" ref="AW1510:AW1553" si="425">SUM(AS1510:AV1510)</f>
        <v>0</v>
      </c>
      <c r="AX1510" s="54">
        <f>IFERROR(VLOOKUP($F1510,Ref_Param!$L:$M,2,0),0)*W1510</f>
        <v>0</v>
      </c>
      <c r="AY1510" s="54">
        <f>IFERROR(VLOOKUP($F1510,Ref_Param!$L:$M,2,0),0)*X1510</f>
        <v>0</v>
      </c>
      <c r="AZ1510" s="54">
        <f>IFERROR(VLOOKUP($F1510,Ref_Param!$L:$M,2,0),0)*Y1510</f>
        <v>0</v>
      </c>
      <c r="BA1510" s="54">
        <f>IFERROR(VLOOKUP($F1510,Ref_Param!$L:$M,2,0),0)*Z1510</f>
        <v>0</v>
      </c>
      <c r="BB1510" s="55">
        <f t="shared" ref="BB1510:BB1553" si="426">SUM(AX1510:BA1510)</f>
        <v>0</v>
      </c>
      <c r="BC1510" s="56">
        <f>IFERROR(VLOOKUP($F1510,Ref_Param!$L:$M,2,0),0)*AB1510</f>
        <v>0</v>
      </c>
      <c r="BD1510" s="56">
        <f>IFERROR(VLOOKUP($F1510,Ref_Param!$L:$M,2,0),0)*AC1510</f>
        <v>0</v>
      </c>
      <c r="BE1510" s="56">
        <f>IFERROR(VLOOKUP($F1510,Ref_Param!$L:$M,2,0),0)*AD1510</f>
        <v>15</v>
      </c>
      <c r="BF1510" s="56">
        <f>IFERROR(VLOOKUP($F1510,Ref_Param!$L:$M,2,0),0)*AE1510</f>
        <v>45</v>
      </c>
      <c r="BG1510" s="57">
        <f t="shared" ref="BG1510:BG1553" si="427">SUM(BC1510:BF1510)</f>
        <v>60</v>
      </c>
      <c r="BH1510" s="56">
        <f>IFERROR(VLOOKUP($F1510,Ref_Param!$L:$M,2,0),0)*AG1510</f>
        <v>45</v>
      </c>
      <c r="BI1510" s="56">
        <f>IFERROR(VLOOKUP($F1510,Ref_Param!$L:$M,2,0),0)*AH1510</f>
        <v>45</v>
      </c>
      <c r="BJ1510" s="56">
        <f>IFERROR(VLOOKUP($F1510,Ref_Param!$L:$M,2,0),0)*AI1510</f>
        <v>45</v>
      </c>
      <c r="BK1510" s="56">
        <f>IFERROR(VLOOKUP($F1510,Ref_Param!$L:$M,2,0),0)*AJ1510</f>
        <v>45</v>
      </c>
      <c r="BL1510" s="57">
        <f t="shared" ref="BL1510:BL1553" si="428">SUM(BH1510:BK1510)</f>
        <v>180</v>
      </c>
      <c r="BM1510" s="58">
        <f>IFERROR(VLOOKUP($F1510,Ref_Param!$L:$M,2,0),0)*AL1510</f>
        <v>0</v>
      </c>
      <c r="BN1510" s="59">
        <f>IFERROR(VLOOKUP($F1510,Ref_Param!$L:$M,2,0),0)*AM1510</f>
        <v>0</v>
      </c>
    </row>
    <row r="1511" spans="1:66" ht="15" customHeight="1" x14ac:dyDescent="0.3">
      <c r="A1511" s="91" t="str">
        <f t="shared" si="418"/>
        <v>EAISDigital - Business Process Management (Pega)</v>
      </c>
      <c r="B1511" s="43" t="s">
        <v>4152</v>
      </c>
      <c r="C1511" s="43" t="s">
        <v>4155</v>
      </c>
      <c r="D1511" s="43" t="s">
        <v>2467</v>
      </c>
      <c r="E1511" s="66" t="s">
        <v>3255</v>
      </c>
      <c r="F1511" s="43" t="s">
        <v>3731</v>
      </c>
      <c r="G1511" s="44" t="s">
        <v>1052</v>
      </c>
      <c r="H1511" s="41" t="s">
        <v>37</v>
      </c>
      <c r="I1511" s="66" t="s">
        <v>38</v>
      </c>
      <c r="J1511" s="43"/>
      <c r="K1511" s="66"/>
      <c r="L1511" s="43" t="s">
        <v>4110</v>
      </c>
      <c r="M1511" s="7">
        <v>0</v>
      </c>
      <c r="N1511" s="7">
        <v>0</v>
      </c>
      <c r="O1511" s="7">
        <v>0</v>
      </c>
      <c r="P1511" s="7">
        <v>0</v>
      </c>
      <c r="Q1511" s="46">
        <f t="shared" si="419"/>
        <v>0</v>
      </c>
      <c r="R1511" s="7">
        <v>0</v>
      </c>
      <c r="S1511" s="7">
        <v>0</v>
      </c>
      <c r="T1511" s="7">
        <v>0</v>
      </c>
      <c r="U1511" s="7">
        <v>0</v>
      </c>
      <c r="V1511" s="46">
        <f t="shared" si="420"/>
        <v>0</v>
      </c>
      <c r="W1511" s="7">
        <v>0</v>
      </c>
      <c r="X1511" s="7">
        <v>3415.4737200000036</v>
      </c>
      <c r="Y1511" s="7">
        <v>5795.8199999999842</v>
      </c>
      <c r="Z1511" s="7">
        <v>6941.6751899999945</v>
      </c>
      <c r="AA1511" s="46">
        <f t="shared" si="421"/>
        <v>16152.968909999981</v>
      </c>
      <c r="AB1511" s="49">
        <v>2010.9910302200863</v>
      </c>
      <c r="AC1511" s="49">
        <v>0</v>
      </c>
      <c r="AD1511" s="49"/>
      <c r="AE1511" s="49"/>
      <c r="AF1511" s="46">
        <f t="shared" si="422"/>
        <v>2010.9910302200863</v>
      </c>
      <c r="AG1511" s="49"/>
      <c r="AH1511" s="49"/>
      <c r="AI1511" s="49"/>
      <c r="AJ1511" s="49"/>
      <c r="AK1511" s="46">
        <f t="shared" si="423"/>
        <v>0</v>
      </c>
      <c r="AL1511" s="48"/>
      <c r="AM1511" s="48"/>
      <c r="AN1511" s="50">
        <f>IFERROR(VLOOKUP($F1511,Ref_Param!$L:$M,2,0),0)*M1511</f>
        <v>0</v>
      </c>
      <c r="AO1511" s="50">
        <f>IFERROR(VLOOKUP($F1511,Ref_Param!$L:$M,2,0),0)*N1511</f>
        <v>0</v>
      </c>
      <c r="AP1511" s="50">
        <f>IFERROR(VLOOKUP($F1511,Ref_Param!$L:$M,2,0),0)*O1511</f>
        <v>0</v>
      </c>
      <c r="AQ1511" s="50">
        <f>IFERROR(VLOOKUP($F1511,Ref_Param!$L:$M,2,0),0)*P1511</f>
        <v>0</v>
      </c>
      <c r="AR1511" s="51">
        <f t="shared" si="424"/>
        <v>0</v>
      </c>
      <c r="AS1511" s="52">
        <f>IFERROR(VLOOKUP($F1511,Ref_Param!$L:$M,2,0),0)*R1511</f>
        <v>0</v>
      </c>
      <c r="AT1511" s="52">
        <f>IFERROR(VLOOKUP($F1511,Ref_Param!$L:$M,2,0),0)*S1511</f>
        <v>0</v>
      </c>
      <c r="AU1511" s="52">
        <f>IFERROR(VLOOKUP($F1511,Ref_Param!$L:$M,2,0),0)*T1511</f>
        <v>0</v>
      </c>
      <c r="AV1511" s="52">
        <f>IFERROR(VLOOKUP($F1511,Ref_Param!$L:$M,2,0),0)*U1511</f>
        <v>0</v>
      </c>
      <c r="AW1511" s="53">
        <f t="shared" si="425"/>
        <v>0</v>
      </c>
      <c r="AX1511" s="54">
        <f>IFERROR(VLOOKUP($F1511,Ref_Param!$L:$M,2,0),0)*W1511</f>
        <v>0</v>
      </c>
      <c r="AY1511" s="54">
        <f>IFERROR(VLOOKUP($F1511,Ref_Param!$L:$M,2,0),0)*X1511</f>
        <v>41.565945235487526</v>
      </c>
      <c r="AZ1511" s="54">
        <f>IFERROR(VLOOKUP($F1511,Ref_Param!$L:$M,2,0),0)*Y1511</f>
        <v>70.534501642935325</v>
      </c>
      <c r="BA1511" s="54">
        <f>IFERROR(VLOOKUP($F1511,Ref_Param!$L:$M,2,0),0)*Z1511</f>
        <v>84.479435195326857</v>
      </c>
      <c r="BB1511" s="55">
        <f t="shared" si="426"/>
        <v>196.5798820737497</v>
      </c>
      <c r="BC1511" s="56">
        <f>IFERROR(VLOOKUP($F1511,Ref_Param!$L:$M,2,0),0)*AB1511</f>
        <v>24.47354302324559</v>
      </c>
      <c r="BD1511" s="56">
        <f>IFERROR(VLOOKUP($F1511,Ref_Param!$L:$M,2,0),0)*AC1511</f>
        <v>0</v>
      </c>
      <c r="BE1511" s="56">
        <f>IFERROR(VLOOKUP($F1511,Ref_Param!$L:$M,2,0),0)*AD1511</f>
        <v>0</v>
      </c>
      <c r="BF1511" s="56">
        <f>IFERROR(VLOOKUP($F1511,Ref_Param!$L:$M,2,0),0)*AE1511</f>
        <v>0</v>
      </c>
      <c r="BG1511" s="57">
        <f t="shared" si="427"/>
        <v>24.47354302324559</v>
      </c>
      <c r="BH1511" s="56">
        <f>IFERROR(VLOOKUP($F1511,Ref_Param!$L:$M,2,0),0)*AG1511</f>
        <v>0</v>
      </c>
      <c r="BI1511" s="56">
        <f>IFERROR(VLOOKUP($F1511,Ref_Param!$L:$M,2,0),0)*AH1511</f>
        <v>0</v>
      </c>
      <c r="BJ1511" s="56">
        <f>IFERROR(VLOOKUP($F1511,Ref_Param!$L:$M,2,0),0)*AI1511</f>
        <v>0</v>
      </c>
      <c r="BK1511" s="56">
        <f>IFERROR(VLOOKUP($F1511,Ref_Param!$L:$M,2,0),0)*AJ1511</f>
        <v>0</v>
      </c>
      <c r="BL1511" s="57">
        <f t="shared" si="428"/>
        <v>0</v>
      </c>
      <c r="BM1511" s="58">
        <f>IFERROR(VLOOKUP($F1511,Ref_Param!$L:$M,2,0),0)*AL1511</f>
        <v>0</v>
      </c>
      <c r="BN1511" s="59">
        <f>IFERROR(VLOOKUP($F1511,Ref_Param!$L:$M,2,0),0)*AM1511</f>
        <v>0</v>
      </c>
    </row>
    <row r="1512" spans="1:66" ht="15" customHeight="1" x14ac:dyDescent="0.3">
      <c r="A1512" s="91" t="str">
        <f t="shared" si="418"/>
        <v>EAISDigital - Business Process Management (Pega)</v>
      </c>
      <c r="B1512" s="43" t="s">
        <v>4152</v>
      </c>
      <c r="C1512" s="43" t="s">
        <v>4155</v>
      </c>
      <c r="D1512" s="43" t="s">
        <v>901</v>
      </c>
      <c r="E1512" s="66" t="s">
        <v>5310</v>
      </c>
      <c r="F1512" s="43" t="s">
        <v>3731</v>
      </c>
      <c r="G1512" s="44" t="s">
        <v>1052</v>
      </c>
      <c r="H1512" s="41" t="s">
        <v>53</v>
      </c>
      <c r="I1512" s="66" t="s">
        <v>26</v>
      </c>
      <c r="J1512" s="43"/>
      <c r="K1512" s="66"/>
      <c r="L1512" s="43" t="s">
        <v>4110</v>
      </c>
      <c r="M1512" s="7">
        <v>0</v>
      </c>
      <c r="N1512" s="7">
        <v>0</v>
      </c>
      <c r="O1512" s="7">
        <v>0</v>
      </c>
      <c r="P1512" s="7">
        <v>0</v>
      </c>
      <c r="Q1512" s="46">
        <f t="shared" si="419"/>
        <v>0</v>
      </c>
      <c r="R1512" s="7">
        <v>0</v>
      </c>
      <c r="S1512" s="7">
        <v>0</v>
      </c>
      <c r="T1512" s="7">
        <v>0</v>
      </c>
      <c r="U1512" s="7">
        <v>0</v>
      </c>
      <c r="V1512" s="46">
        <f t="shared" si="420"/>
        <v>0</v>
      </c>
      <c r="W1512" s="7">
        <v>160.37300000000002</v>
      </c>
      <c r="X1512" s="7">
        <v>108.93700000000032</v>
      </c>
      <c r="Y1512" s="7">
        <v>0.85999999999999588</v>
      </c>
      <c r="Z1512" s="7">
        <v>-1.9419999999999917</v>
      </c>
      <c r="AA1512" s="46">
        <f t="shared" si="421"/>
        <v>268.22800000000035</v>
      </c>
      <c r="AB1512" s="49">
        <v>0.25100002233800023</v>
      </c>
      <c r="AC1512" s="49">
        <v>1.6558599999999972</v>
      </c>
      <c r="AD1512" s="49"/>
      <c r="AE1512" s="49"/>
      <c r="AF1512" s="46">
        <f t="shared" si="422"/>
        <v>1.9068600223379975</v>
      </c>
      <c r="AG1512" s="49"/>
      <c r="AH1512" s="49"/>
      <c r="AI1512" s="49"/>
      <c r="AJ1512" s="49"/>
      <c r="AK1512" s="46">
        <f t="shared" si="423"/>
        <v>0</v>
      </c>
      <c r="AL1512" s="48"/>
      <c r="AM1512" s="48"/>
      <c r="AN1512" s="50">
        <f>IFERROR(VLOOKUP($F1512,Ref_Param!$L:$M,2,0),0)*M1512</f>
        <v>0</v>
      </c>
      <c r="AO1512" s="50">
        <f>IFERROR(VLOOKUP($F1512,Ref_Param!$L:$M,2,0),0)*N1512</f>
        <v>0</v>
      </c>
      <c r="AP1512" s="50">
        <f>IFERROR(VLOOKUP($F1512,Ref_Param!$L:$M,2,0),0)*O1512</f>
        <v>0</v>
      </c>
      <c r="AQ1512" s="50">
        <f>IFERROR(VLOOKUP($F1512,Ref_Param!$L:$M,2,0),0)*P1512</f>
        <v>0</v>
      </c>
      <c r="AR1512" s="51">
        <f t="shared" si="424"/>
        <v>0</v>
      </c>
      <c r="AS1512" s="52">
        <f>IFERROR(VLOOKUP($F1512,Ref_Param!$L:$M,2,0),0)*R1512</f>
        <v>0</v>
      </c>
      <c r="AT1512" s="52">
        <f>IFERROR(VLOOKUP($F1512,Ref_Param!$L:$M,2,0),0)*S1512</f>
        <v>0</v>
      </c>
      <c r="AU1512" s="52">
        <f>IFERROR(VLOOKUP($F1512,Ref_Param!$L:$M,2,0),0)*T1512</f>
        <v>0</v>
      </c>
      <c r="AV1512" s="52">
        <f>IFERROR(VLOOKUP($F1512,Ref_Param!$L:$M,2,0),0)*U1512</f>
        <v>0</v>
      </c>
      <c r="AW1512" s="53">
        <f t="shared" si="425"/>
        <v>0</v>
      </c>
      <c r="AX1512" s="54">
        <f>IFERROR(VLOOKUP($F1512,Ref_Param!$L:$M,2,0),0)*W1512</f>
        <v>1.9517220396738508</v>
      </c>
      <c r="AY1512" s="54">
        <f>IFERROR(VLOOKUP($F1512,Ref_Param!$L:$M,2,0),0)*X1512</f>
        <v>1.3257514908117383</v>
      </c>
      <c r="AZ1512" s="54">
        <f>IFERROR(VLOOKUP($F1512,Ref_Param!$L:$M,2,0),0)*Y1512</f>
        <v>1.046610685164899E-2</v>
      </c>
      <c r="BA1512" s="54">
        <f>IFERROR(VLOOKUP($F1512,Ref_Param!$L:$M,2,0),0)*Z1512</f>
        <v>-2.3633929658025989E-2</v>
      </c>
      <c r="BB1512" s="55">
        <f t="shared" si="426"/>
        <v>3.2643057076792124</v>
      </c>
      <c r="BC1512" s="56">
        <f>IFERROR(VLOOKUP($F1512,Ref_Param!$L:$M,2,0),0)*AB1512</f>
        <v>3.0546430855300072E-3</v>
      </c>
      <c r="BD1512" s="56">
        <f>IFERROR(VLOOKUP($F1512,Ref_Param!$L:$M,2,0),0)*AC1512</f>
        <v>2.0151636850432034E-2</v>
      </c>
      <c r="BE1512" s="56">
        <f>IFERROR(VLOOKUP($F1512,Ref_Param!$L:$M,2,0),0)*AD1512</f>
        <v>0</v>
      </c>
      <c r="BF1512" s="56">
        <f>IFERROR(VLOOKUP($F1512,Ref_Param!$L:$M,2,0),0)*AE1512</f>
        <v>0</v>
      </c>
      <c r="BG1512" s="57">
        <f t="shared" si="427"/>
        <v>2.320627993596204E-2</v>
      </c>
      <c r="BH1512" s="56">
        <f>IFERROR(VLOOKUP($F1512,Ref_Param!$L:$M,2,0),0)*AG1512</f>
        <v>0</v>
      </c>
      <c r="BI1512" s="56">
        <f>IFERROR(VLOOKUP($F1512,Ref_Param!$L:$M,2,0),0)*AH1512</f>
        <v>0</v>
      </c>
      <c r="BJ1512" s="56">
        <f>IFERROR(VLOOKUP($F1512,Ref_Param!$L:$M,2,0),0)*AI1512</f>
        <v>0</v>
      </c>
      <c r="BK1512" s="56">
        <f>IFERROR(VLOOKUP($F1512,Ref_Param!$L:$M,2,0),0)*AJ1512</f>
        <v>0</v>
      </c>
      <c r="BL1512" s="57">
        <f t="shared" si="428"/>
        <v>0</v>
      </c>
      <c r="BM1512" s="58">
        <f>IFERROR(VLOOKUP($F1512,Ref_Param!$L:$M,2,0),0)*AL1512</f>
        <v>0</v>
      </c>
      <c r="BN1512" s="59">
        <f>IFERROR(VLOOKUP($F1512,Ref_Param!$L:$M,2,0),0)*AM1512</f>
        <v>0</v>
      </c>
    </row>
    <row r="1513" spans="1:66" ht="15" customHeight="1" x14ac:dyDescent="0.3">
      <c r="A1513" s="91" t="str">
        <f t="shared" si="418"/>
        <v>EAISDigital - Business Process Management (Pega)</v>
      </c>
      <c r="B1513" s="43" t="s">
        <v>4152</v>
      </c>
      <c r="C1513" s="43" t="s">
        <v>4155</v>
      </c>
      <c r="D1513" s="43" t="s">
        <v>901</v>
      </c>
      <c r="E1513" s="66" t="s">
        <v>5310</v>
      </c>
      <c r="F1513" s="43" t="s">
        <v>20</v>
      </c>
      <c r="G1513" s="44" t="s">
        <v>1052</v>
      </c>
      <c r="H1513" s="41" t="s">
        <v>53</v>
      </c>
      <c r="I1513" s="66" t="s">
        <v>26</v>
      </c>
      <c r="J1513" s="43"/>
      <c r="K1513" s="66"/>
      <c r="L1513" s="43" t="s">
        <v>4110</v>
      </c>
      <c r="M1513" s="7">
        <v>90.68021716276121</v>
      </c>
      <c r="N1513" s="7">
        <v>107.20756667212495</v>
      </c>
      <c r="O1513" s="7">
        <v>103.58337210599183</v>
      </c>
      <c r="P1513" s="7">
        <v>85.840519922451662</v>
      </c>
      <c r="Q1513" s="46">
        <f t="shared" si="419"/>
        <v>387.3116758633297</v>
      </c>
      <c r="R1513" s="7">
        <v>109.39933579687346</v>
      </c>
      <c r="S1513" s="7">
        <v>60.565865054933269</v>
      </c>
      <c r="T1513" s="7">
        <v>128.87402027557386</v>
      </c>
      <c r="U1513" s="7">
        <v>99.518507725057844</v>
      </c>
      <c r="V1513" s="46">
        <f t="shared" si="420"/>
        <v>398.35772885243841</v>
      </c>
      <c r="W1513" s="7">
        <v>96.667627823800387</v>
      </c>
      <c r="X1513" s="7">
        <v>103.76544696612238</v>
      </c>
      <c r="Y1513" s="7">
        <v>101.35855156816767</v>
      </c>
      <c r="Z1513" s="7">
        <v>100.53865661457664</v>
      </c>
      <c r="AA1513" s="46">
        <f t="shared" si="421"/>
        <v>402.33028297266708</v>
      </c>
      <c r="AB1513" s="49">
        <v>101.50232148766918</v>
      </c>
      <c r="AC1513" s="49">
        <v>102.8457597472632</v>
      </c>
      <c r="AD1513" s="49"/>
      <c r="AE1513" s="49"/>
      <c r="AF1513" s="46">
        <f t="shared" si="422"/>
        <v>204.34808123493238</v>
      </c>
      <c r="AG1513" s="49"/>
      <c r="AH1513" s="49"/>
      <c r="AI1513" s="49"/>
      <c r="AJ1513" s="49"/>
      <c r="AK1513" s="46">
        <f t="shared" si="423"/>
        <v>0</v>
      </c>
      <c r="AL1513" s="48"/>
      <c r="AM1513" s="48"/>
      <c r="AN1513" s="50">
        <f>IFERROR(VLOOKUP($F1513,Ref_Param!$L:$M,2,0),0)*M1513</f>
        <v>90.68021716276121</v>
      </c>
      <c r="AO1513" s="50">
        <f>IFERROR(VLOOKUP($F1513,Ref_Param!$L:$M,2,0),0)*N1513</f>
        <v>107.20756667212495</v>
      </c>
      <c r="AP1513" s="50">
        <f>IFERROR(VLOOKUP($F1513,Ref_Param!$L:$M,2,0),0)*O1513</f>
        <v>103.58337210599183</v>
      </c>
      <c r="AQ1513" s="50">
        <f>IFERROR(VLOOKUP($F1513,Ref_Param!$L:$M,2,0),0)*P1513</f>
        <v>85.840519922451662</v>
      </c>
      <c r="AR1513" s="51">
        <f t="shared" si="424"/>
        <v>387.3116758633297</v>
      </c>
      <c r="AS1513" s="52">
        <f>IFERROR(VLOOKUP($F1513,Ref_Param!$L:$M,2,0),0)*R1513</f>
        <v>109.39933579687346</v>
      </c>
      <c r="AT1513" s="52">
        <f>IFERROR(VLOOKUP($F1513,Ref_Param!$L:$M,2,0),0)*S1513</f>
        <v>60.565865054933269</v>
      </c>
      <c r="AU1513" s="52">
        <f>IFERROR(VLOOKUP($F1513,Ref_Param!$L:$M,2,0),0)*T1513</f>
        <v>128.87402027557386</v>
      </c>
      <c r="AV1513" s="52">
        <f>IFERROR(VLOOKUP($F1513,Ref_Param!$L:$M,2,0),0)*U1513</f>
        <v>99.518507725057844</v>
      </c>
      <c r="AW1513" s="53">
        <f t="shared" si="425"/>
        <v>398.35772885243841</v>
      </c>
      <c r="AX1513" s="54">
        <f>IFERROR(VLOOKUP($F1513,Ref_Param!$L:$M,2,0),0)*W1513</f>
        <v>96.667627823800387</v>
      </c>
      <c r="AY1513" s="54">
        <f>IFERROR(VLOOKUP($F1513,Ref_Param!$L:$M,2,0),0)*X1513</f>
        <v>103.76544696612238</v>
      </c>
      <c r="AZ1513" s="54">
        <f>IFERROR(VLOOKUP($F1513,Ref_Param!$L:$M,2,0),0)*Y1513</f>
        <v>101.35855156816767</v>
      </c>
      <c r="BA1513" s="54">
        <f>IFERROR(VLOOKUP($F1513,Ref_Param!$L:$M,2,0),0)*Z1513</f>
        <v>100.53865661457664</v>
      </c>
      <c r="BB1513" s="55">
        <f t="shared" si="426"/>
        <v>402.33028297266708</v>
      </c>
      <c r="BC1513" s="56">
        <f>IFERROR(VLOOKUP($F1513,Ref_Param!$L:$M,2,0),0)*AB1513</f>
        <v>101.50232148766918</v>
      </c>
      <c r="BD1513" s="56">
        <f>IFERROR(VLOOKUP($F1513,Ref_Param!$L:$M,2,0),0)*AC1513</f>
        <v>102.8457597472632</v>
      </c>
      <c r="BE1513" s="56">
        <f>IFERROR(VLOOKUP($F1513,Ref_Param!$L:$M,2,0),0)*AD1513</f>
        <v>0</v>
      </c>
      <c r="BF1513" s="56">
        <f>IFERROR(VLOOKUP($F1513,Ref_Param!$L:$M,2,0),0)*AE1513</f>
        <v>0</v>
      </c>
      <c r="BG1513" s="57">
        <f t="shared" si="427"/>
        <v>204.34808123493238</v>
      </c>
      <c r="BH1513" s="56">
        <f>IFERROR(VLOOKUP($F1513,Ref_Param!$L:$M,2,0),0)*AG1513</f>
        <v>0</v>
      </c>
      <c r="BI1513" s="56">
        <f>IFERROR(VLOOKUP($F1513,Ref_Param!$L:$M,2,0),0)*AH1513</f>
        <v>0</v>
      </c>
      <c r="BJ1513" s="56">
        <f>IFERROR(VLOOKUP($F1513,Ref_Param!$L:$M,2,0),0)*AI1513</f>
        <v>0</v>
      </c>
      <c r="BK1513" s="56">
        <f>IFERROR(VLOOKUP($F1513,Ref_Param!$L:$M,2,0),0)*AJ1513</f>
        <v>0</v>
      </c>
      <c r="BL1513" s="57">
        <f t="shared" si="428"/>
        <v>0</v>
      </c>
      <c r="BM1513" s="58">
        <f>IFERROR(VLOOKUP($F1513,Ref_Param!$L:$M,2,0),0)*AL1513</f>
        <v>0</v>
      </c>
      <c r="BN1513" s="59">
        <f>IFERROR(VLOOKUP($F1513,Ref_Param!$L:$M,2,0),0)*AM1513</f>
        <v>0</v>
      </c>
    </row>
    <row r="1514" spans="1:66" ht="15" customHeight="1" x14ac:dyDescent="0.3">
      <c r="A1514" s="91" t="str">
        <f t="shared" si="418"/>
        <v>EAISDigital - Business Process Management (Pega)</v>
      </c>
      <c r="B1514" s="43" t="s">
        <v>4152</v>
      </c>
      <c r="C1514" s="43" t="s">
        <v>4155</v>
      </c>
      <c r="D1514" s="43" t="s">
        <v>901</v>
      </c>
      <c r="E1514" s="66" t="s">
        <v>5310</v>
      </c>
      <c r="F1514" s="43" t="s">
        <v>20</v>
      </c>
      <c r="G1514" s="44" t="s">
        <v>1052</v>
      </c>
      <c r="H1514" s="41" t="s">
        <v>53</v>
      </c>
      <c r="I1514" s="66" t="s">
        <v>26</v>
      </c>
      <c r="J1514" s="43"/>
      <c r="K1514" s="66"/>
      <c r="L1514" s="43" t="s">
        <v>4110</v>
      </c>
      <c r="M1514" s="7"/>
      <c r="N1514" s="7"/>
      <c r="O1514" s="7"/>
      <c r="P1514" s="7"/>
      <c r="Q1514" s="46">
        <f t="shared" si="419"/>
        <v>0</v>
      </c>
      <c r="R1514" s="7"/>
      <c r="S1514" s="7"/>
      <c r="T1514" s="7"/>
      <c r="U1514" s="7"/>
      <c r="V1514" s="46">
        <f t="shared" si="420"/>
        <v>0</v>
      </c>
      <c r="W1514" s="7"/>
      <c r="X1514" s="7"/>
      <c r="Y1514" s="7"/>
      <c r="Z1514" s="7"/>
      <c r="AA1514" s="46">
        <f t="shared" si="421"/>
        <v>0</v>
      </c>
      <c r="AB1514" s="49"/>
      <c r="AC1514" s="49"/>
      <c r="AD1514" s="49">
        <v>99.412000000000006</v>
      </c>
      <c r="AE1514" s="49">
        <v>105</v>
      </c>
      <c r="AF1514" s="46">
        <f t="shared" si="422"/>
        <v>204.41200000000001</v>
      </c>
      <c r="AG1514" s="49">
        <v>100</v>
      </c>
      <c r="AH1514" s="49">
        <v>100</v>
      </c>
      <c r="AI1514" s="49">
        <v>100</v>
      </c>
      <c r="AJ1514" s="49">
        <v>100</v>
      </c>
      <c r="AK1514" s="46">
        <f t="shared" si="423"/>
        <v>400</v>
      </c>
      <c r="AL1514" s="48"/>
      <c r="AM1514" s="48"/>
      <c r="AN1514" s="50">
        <f>IFERROR(VLOOKUP($F1514,Ref_Param!$L:$M,2,0),0)*M1514</f>
        <v>0</v>
      </c>
      <c r="AO1514" s="50">
        <f>IFERROR(VLOOKUP($F1514,Ref_Param!$L:$M,2,0),0)*N1514</f>
        <v>0</v>
      </c>
      <c r="AP1514" s="50">
        <f>IFERROR(VLOOKUP($F1514,Ref_Param!$L:$M,2,0),0)*O1514</f>
        <v>0</v>
      </c>
      <c r="AQ1514" s="50">
        <f>IFERROR(VLOOKUP($F1514,Ref_Param!$L:$M,2,0),0)*P1514</f>
        <v>0</v>
      </c>
      <c r="AR1514" s="51">
        <f t="shared" si="424"/>
        <v>0</v>
      </c>
      <c r="AS1514" s="52">
        <f>IFERROR(VLOOKUP($F1514,Ref_Param!$L:$M,2,0),0)*R1514</f>
        <v>0</v>
      </c>
      <c r="AT1514" s="52">
        <f>IFERROR(VLOOKUP($F1514,Ref_Param!$L:$M,2,0),0)*S1514</f>
        <v>0</v>
      </c>
      <c r="AU1514" s="52">
        <f>IFERROR(VLOOKUP($F1514,Ref_Param!$L:$M,2,0),0)*T1514</f>
        <v>0</v>
      </c>
      <c r="AV1514" s="52">
        <f>IFERROR(VLOOKUP($F1514,Ref_Param!$L:$M,2,0),0)*U1514</f>
        <v>0</v>
      </c>
      <c r="AW1514" s="53">
        <f t="shared" si="425"/>
        <v>0</v>
      </c>
      <c r="AX1514" s="54">
        <f>IFERROR(VLOOKUP($F1514,Ref_Param!$L:$M,2,0),0)*W1514</f>
        <v>0</v>
      </c>
      <c r="AY1514" s="54">
        <f>IFERROR(VLOOKUP($F1514,Ref_Param!$L:$M,2,0),0)*X1514</f>
        <v>0</v>
      </c>
      <c r="AZ1514" s="54">
        <f>IFERROR(VLOOKUP($F1514,Ref_Param!$L:$M,2,0),0)*Y1514</f>
        <v>0</v>
      </c>
      <c r="BA1514" s="54">
        <f>IFERROR(VLOOKUP($F1514,Ref_Param!$L:$M,2,0),0)*Z1514</f>
        <v>0</v>
      </c>
      <c r="BB1514" s="55">
        <f t="shared" si="426"/>
        <v>0</v>
      </c>
      <c r="BC1514" s="56">
        <f>IFERROR(VLOOKUP($F1514,Ref_Param!$L:$M,2,0),0)*AB1514</f>
        <v>0</v>
      </c>
      <c r="BD1514" s="56">
        <f>IFERROR(VLOOKUP($F1514,Ref_Param!$L:$M,2,0),0)*AC1514</f>
        <v>0</v>
      </c>
      <c r="BE1514" s="56">
        <f>IFERROR(VLOOKUP($F1514,Ref_Param!$L:$M,2,0),0)*AD1514</f>
        <v>99.412000000000006</v>
      </c>
      <c r="BF1514" s="56">
        <f>IFERROR(VLOOKUP($F1514,Ref_Param!$L:$M,2,0),0)*AE1514</f>
        <v>105</v>
      </c>
      <c r="BG1514" s="57">
        <f t="shared" si="427"/>
        <v>204.41200000000001</v>
      </c>
      <c r="BH1514" s="56">
        <f>IFERROR(VLOOKUP($F1514,Ref_Param!$L:$M,2,0),0)*AG1514</f>
        <v>100</v>
      </c>
      <c r="BI1514" s="56">
        <f>IFERROR(VLOOKUP($F1514,Ref_Param!$L:$M,2,0),0)*AH1514</f>
        <v>100</v>
      </c>
      <c r="BJ1514" s="56">
        <f>IFERROR(VLOOKUP($F1514,Ref_Param!$L:$M,2,0),0)*AI1514</f>
        <v>100</v>
      </c>
      <c r="BK1514" s="56">
        <f>IFERROR(VLOOKUP($F1514,Ref_Param!$L:$M,2,0),0)*AJ1514</f>
        <v>100</v>
      </c>
      <c r="BL1514" s="57">
        <f t="shared" si="428"/>
        <v>400</v>
      </c>
      <c r="BM1514" s="58">
        <f>IFERROR(VLOOKUP($F1514,Ref_Param!$L:$M,2,0),0)*AL1514</f>
        <v>0</v>
      </c>
      <c r="BN1514" s="59">
        <f>IFERROR(VLOOKUP($F1514,Ref_Param!$L:$M,2,0),0)*AM1514</f>
        <v>0</v>
      </c>
    </row>
    <row r="1515" spans="1:66" ht="15" customHeight="1" x14ac:dyDescent="0.3">
      <c r="A1515" s="91" t="str">
        <f t="shared" si="418"/>
        <v>EAISDigital - Business Process Management (Pega)</v>
      </c>
      <c r="B1515" s="43" t="s">
        <v>4152</v>
      </c>
      <c r="C1515" s="43" t="s">
        <v>4155</v>
      </c>
      <c r="D1515" s="43" t="s">
        <v>904</v>
      </c>
      <c r="E1515" s="66" t="s">
        <v>905</v>
      </c>
      <c r="F1515" s="43" t="s">
        <v>3731</v>
      </c>
      <c r="G1515" s="44" t="s">
        <v>1052</v>
      </c>
      <c r="H1515" s="41" t="s">
        <v>31</v>
      </c>
      <c r="I1515" s="66" t="s">
        <v>26</v>
      </c>
      <c r="J1515" s="43"/>
      <c r="K1515" s="66"/>
      <c r="L1515" s="43" t="s">
        <v>4110</v>
      </c>
      <c r="M1515" s="7">
        <v>0</v>
      </c>
      <c r="N1515" s="7">
        <v>0</v>
      </c>
      <c r="O1515" s="7">
        <v>0</v>
      </c>
      <c r="P1515" s="7">
        <v>0</v>
      </c>
      <c r="Q1515" s="46">
        <f t="shared" si="419"/>
        <v>0</v>
      </c>
      <c r="R1515" s="7">
        <v>0</v>
      </c>
      <c r="S1515" s="7">
        <v>0</v>
      </c>
      <c r="T1515" s="7">
        <v>0</v>
      </c>
      <c r="U1515" s="7">
        <v>0</v>
      </c>
      <c r="V1515" s="46">
        <f t="shared" si="420"/>
        <v>0</v>
      </c>
      <c r="W1515" s="7">
        <v>0</v>
      </c>
      <c r="X1515" s="7">
        <v>0</v>
      </c>
      <c r="Y1515" s="7">
        <v>0</v>
      </c>
      <c r="Z1515" s="7">
        <v>-4.9999999999999876</v>
      </c>
      <c r="AA1515" s="46">
        <f t="shared" si="421"/>
        <v>-4.9999999999999876</v>
      </c>
      <c r="AB1515" s="49">
        <v>0.57100009571680488</v>
      </c>
      <c r="AC1515" s="49">
        <v>-2.2546500000000038</v>
      </c>
      <c r="AD1515" s="49"/>
      <c r="AE1515" s="49"/>
      <c r="AF1515" s="46">
        <f t="shared" si="422"/>
        <v>-1.6836499042831989</v>
      </c>
      <c r="AG1515" s="49"/>
      <c r="AH1515" s="49"/>
      <c r="AI1515" s="49"/>
      <c r="AJ1515" s="49"/>
      <c r="AK1515" s="46">
        <f t="shared" si="423"/>
        <v>0</v>
      </c>
      <c r="AL1515" s="48"/>
      <c r="AM1515" s="48"/>
      <c r="AN1515" s="50">
        <f>IFERROR(VLOOKUP($F1515,Ref_Param!$L:$M,2,0),0)*M1515</f>
        <v>0</v>
      </c>
      <c r="AO1515" s="50">
        <f>IFERROR(VLOOKUP($F1515,Ref_Param!$L:$M,2,0),0)*N1515</f>
        <v>0</v>
      </c>
      <c r="AP1515" s="50">
        <f>IFERROR(VLOOKUP($F1515,Ref_Param!$L:$M,2,0),0)*O1515</f>
        <v>0</v>
      </c>
      <c r="AQ1515" s="50">
        <f>IFERROR(VLOOKUP($F1515,Ref_Param!$L:$M,2,0),0)*P1515</f>
        <v>0</v>
      </c>
      <c r="AR1515" s="51">
        <f t="shared" si="424"/>
        <v>0</v>
      </c>
      <c r="AS1515" s="52">
        <f>IFERROR(VLOOKUP($F1515,Ref_Param!$L:$M,2,0),0)*R1515</f>
        <v>0</v>
      </c>
      <c r="AT1515" s="52">
        <f>IFERROR(VLOOKUP($F1515,Ref_Param!$L:$M,2,0),0)*S1515</f>
        <v>0</v>
      </c>
      <c r="AU1515" s="52">
        <f>IFERROR(VLOOKUP($F1515,Ref_Param!$L:$M,2,0),0)*T1515</f>
        <v>0</v>
      </c>
      <c r="AV1515" s="52">
        <f>IFERROR(VLOOKUP($F1515,Ref_Param!$L:$M,2,0),0)*U1515</f>
        <v>0</v>
      </c>
      <c r="AW1515" s="53">
        <f t="shared" si="425"/>
        <v>0</v>
      </c>
      <c r="AX1515" s="54">
        <f>IFERROR(VLOOKUP($F1515,Ref_Param!$L:$M,2,0),0)*W1515</f>
        <v>0</v>
      </c>
      <c r="AY1515" s="54">
        <f>IFERROR(VLOOKUP($F1515,Ref_Param!$L:$M,2,0),0)*X1515</f>
        <v>0</v>
      </c>
      <c r="AZ1515" s="54">
        <f>IFERROR(VLOOKUP($F1515,Ref_Param!$L:$M,2,0),0)*Y1515</f>
        <v>0</v>
      </c>
      <c r="BA1515" s="54">
        <f>IFERROR(VLOOKUP($F1515,Ref_Param!$L:$M,2,0),0)*Z1515</f>
        <v>-6.0849458439819849E-2</v>
      </c>
      <c r="BB1515" s="55">
        <f t="shared" si="426"/>
        <v>-6.0849458439819849E-2</v>
      </c>
      <c r="BC1515" s="56">
        <f>IFERROR(VLOOKUP($F1515,Ref_Param!$L:$M,2,0),0)*AB1515</f>
        <v>6.9490093186905921E-3</v>
      </c>
      <c r="BD1515" s="56">
        <f>IFERROR(VLOOKUP($F1515,Ref_Param!$L:$M,2,0),0)*AC1515</f>
        <v>-2.7438846294268081E-2</v>
      </c>
      <c r="BE1515" s="56">
        <f>IFERROR(VLOOKUP($F1515,Ref_Param!$L:$M,2,0),0)*AD1515</f>
        <v>0</v>
      </c>
      <c r="BF1515" s="56">
        <f>IFERROR(VLOOKUP($F1515,Ref_Param!$L:$M,2,0),0)*AE1515</f>
        <v>0</v>
      </c>
      <c r="BG1515" s="57">
        <f t="shared" si="427"/>
        <v>-2.0489836975577491E-2</v>
      </c>
      <c r="BH1515" s="56">
        <f>IFERROR(VLOOKUP($F1515,Ref_Param!$L:$M,2,0),0)*AG1515</f>
        <v>0</v>
      </c>
      <c r="BI1515" s="56">
        <f>IFERROR(VLOOKUP($F1515,Ref_Param!$L:$M,2,0),0)*AH1515</f>
        <v>0</v>
      </c>
      <c r="BJ1515" s="56">
        <f>IFERROR(VLOOKUP($F1515,Ref_Param!$L:$M,2,0),0)*AI1515</f>
        <v>0</v>
      </c>
      <c r="BK1515" s="56">
        <f>IFERROR(VLOOKUP($F1515,Ref_Param!$L:$M,2,0),0)*AJ1515</f>
        <v>0</v>
      </c>
      <c r="BL1515" s="57">
        <f t="shared" si="428"/>
        <v>0</v>
      </c>
      <c r="BM1515" s="58">
        <f>IFERROR(VLOOKUP($F1515,Ref_Param!$L:$M,2,0),0)*AL1515</f>
        <v>0</v>
      </c>
      <c r="BN1515" s="59">
        <f>IFERROR(VLOOKUP($F1515,Ref_Param!$L:$M,2,0),0)*AM1515</f>
        <v>0</v>
      </c>
    </row>
    <row r="1516" spans="1:66" ht="15" customHeight="1" x14ac:dyDescent="0.3">
      <c r="A1516" s="91" t="str">
        <f t="shared" si="418"/>
        <v>EAISDigital - Business Process Management (Pega)</v>
      </c>
      <c r="B1516" s="43" t="s">
        <v>4152</v>
      </c>
      <c r="C1516" s="43" t="s">
        <v>4155</v>
      </c>
      <c r="D1516" s="43" t="s">
        <v>904</v>
      </c>
      <c r="E1516" s="66" t="s">
        <v>905</v>
      </c>
      <c r="F1516" s="43" t="s">
        <v>20</v>
      </c>
      <c r="G1516" s="44" t="s">
        <v>1052</v>
      </c>
      <c r="H1516" s="41" t="s">
        <v>31</v>
      </c>
      <c r="I1516" s="66" t="s">
        <v>26</v>
      </c>
      <c r="J1516" s="43"/>
      <c r="K1516" s="66"/>
      <c r="L1516" s="43" t="s">
        <v>4110</v>
      </c>
      <c r="M1516" s="7">
        <v>405.03478997615287</v>
      </c>
      <c r="N1516" s="7">
        <v>349.61735849533659</v>
      </c>
      <c r="O1516" s="7">
        <v>367.39152484502569</v>
      </c>
      <c r="P1516" s="7">
        <v>226.87175859390314</v>
      </c>
      <c r="Q1516" s="46">
        <f t="shared" si="419"/>
        <v>1348.9154319104184</v>
      </c>
      <c r="R1516" s="7">
        <v>135.12292140658579</v>
      </c>
      <c r="S1516" s="7">
        <v>159.9990110584809</v>
      </c>
      <c r="T1516" s="7">
        <v>154.23247425076289</v>
      </c>
      <c r="U1516" s="7">
        <v>101.36658122935164</v>
      </c>
      <c r="V1516" s="46">
        <f t="shared" si="420"/>
        <v>550.72098794518126</v>
      </c>
      <c r="W1516" s="7">
        <v>476.73553253005792</v>
      </c>
      <c r="X1516" s="7">
        <v>779.67356987319295</v>
      </c>
      <c r="Y1516" s="7">
        <v>1120.0213126176254</v>
      </c>
      <c r="Z1516" s="7">
        <v>958.53049533050194</v>
      </c>
      <c r="AA1516" s="46">
        <f t="shared" si="421"/>
        <v>3334.9609103513785</v>
      </c>
      <c r="AB1516" s="49">
        <v>648.40016005995381</v>
      </c>
      <c r="AC1516" s="49">
        <v>933.58784890886363</v>
      </c>
      <c r="AD1516" s="49"/>
      <c r="AE1516" s="49"/>
      <c r="AF1516" s="46">
        <f t="shared" si="422"/>
        <v>1581.9880089688174</v>
      </c>
      <c r="AG1516" s="49"/>
      <c r="AH1516" s="49"/>
      <c r="AI1516" s="49"/>
      <c r="AJ1516" s="49"/>
      <c r="AK1516" s="46">
        <f t="shared" si="423"/>
        <v>0</v>
      </c>
      <c r="AL1516" s="48"/>
      <c r="AM1516" s="48"/>
      <c r="AN1516" s="50">
        <f>IFERROR(VLOOKUP($F1516,Ref_Param!$L:$M,2,0),0)*M1516</f>
        <v>405.03478997615287</v>
      </c>
      <c r="AO1516" s="50">
        <f>IFERROR(VLOOKUP($F1516,Ref_Param!$L:$M,2,0),0)*N1516</f>
        <v>349.61735849533659</v>
      </c>
      <c r="AP1516" s="50">
        <f>IFERROR(VLOOKUP($F1516,Ref_Param!$L:$M,2,0),0)*O1516</f>
        <v>367.39152484502569</v>
      </c>
      <c r="AQ1516" s="50">
        <f>IFERROR(VLOOKUP($F1516,Ref_Param!$L:$M,2,0),0)*P1516</f>
        <v>226.87175859390314</v>
      </c>
      <c r="AR1516" s="51">
        <f t="shared" si="424"/>
        <v>1348.9154319104184</v>
      </c>
      <c r="AS1516" s="52">
        <f>IFERROR(VLOOKUP($F1516,Ref_Param!$L:$M,2,0),0)*R1516</f>
        <v>135.12292140658579</v>
      </c>
      <c r="AT1516" s="52">
        <f>IFERROR(VLOOKUP($F1516,Ref_Param!$L:$M,2,0),0)*S1516</f>
        <v>159.9990110584809</v>
      </c>
      <c r="AU1516" s="52">
        <f>IFERROR(VLOOKUP($F1516,Ref_Param!$L:$M,2,0),0)*T1516</f>
        <v>154.23247425076289</v>
      </c>
      <c r="AV1516" s="52">
        <f>IFERROR(VLOOKUP($F1516,Ref_Param!$L:$M,2,0),0)*U1516</f>
        <v>101.36658122935164</v>
      </c>
      <c r="AW1516" s="53">
        <f t="shared" si="425"/>
        <v>550.72098794518126</v>
      </c>
      <c r="AX1516" s="54">
        <f>IFERROR(VLOOKUP($F1516,Ref_Param!$L:$M,2,0),0)*W1516</f>
        <v>476.73553253005792</v>
      </c>
      <c r="AY1516" s="54">
        <f>IFERROR(VLOOKUP($F1516,Ref_Param!$L:$M,2,0),0)*X1516</f>
        <v>779.67356987319295</v>
      </c>
      <c r="AZ1516" s="54">
        <f>IFERROR(VLOOKUP($F1516,Ref_Param!$L:$M,2,0),0)*Y1516</f>
        <v>1120.0213126176254</v>
      </c>
      <c r="BA1516" s="54">
        <f>IFERROR(VLOOKUP($F1516,Ref_Param!$L:$M,2,0),0)*Z1516</f>
        <v>958.53049533050194</v>
      </c>
      <c r="BB1516" s="55">
        <f t="shared" si="426"/>
        <v>3334.9609103513785</v>
      </c>
      <c r="BC1516" s="56">
        <f>IFERROR(VLOOKUP($F1516,Ref_Param!$L:$M,2,0),0)*AB1516</f>
        <v>648.40016005995381</v>
      </c>
      <c r="BD1516" s="56">
        <f>IFERROR(VLOOKUP($F1516,Ref_Param!$L:$M,2,0),0)*AC1516</f>
        <v>933.58784890886363</v>
      </c>
      <c r="BE1516" s="56">
        <f>IFERROR(VLOOKUP($F1516,Ref_Param!$L:$M,2,0),0)*AD1516</f>
        <v>0</v>
      </c>
      <c r="BF1516" s="56">
        <f>IFERROR(VLOOKUP($F1516,Ref_Param!$L:$M,2,0),0)*AE1516</f>
        <v>0</v>
      </c>
      <c r="BG1516" s="57">
        <f t="shared" si="427"/>
        <v>1581.9880089688174</v>
      </c>
      <c r="BH1516" s="56">
        <f>IFERROR(VLOOKUP($F1516,Ref_Param!$L:$M,2,0),0)*AG1516</f>
        <v>0</v>
      </c>
      <c r="BI1516" s="56">
        <f>IFERROR(VLOOKUP($F1516,Ref_Param!$L:$M,2,0),0)*AH1516</f>
        <v>0</v>
      </c>
      <c r="BJ1516" s="56">
        <f>IFERROR(VLOOKUP($F1516,Ref_Param!$L:$M,2,0),0)*AI1516</f>
        <v>0</v>
      </c>
      <c r="BK1516" s="56">
        <f>IFERROR(VLOOKUP($F1516,Ref_Param!$L:$M,2,0),0)*AJ1516</f>
        <v>0</v>
      </c>
      <c r="BL1516" s="57">
        <f t="shared" si="428"/>
        <v>0</v>
      </c>
      <c r="BM1516" s="58">
        <f>IFERROR(VLOOKUP($F1516,Ref_Param!$L:$M,2,0),0)*AL1516</f>
        <v>0</v>
      </c>
      <c r="BN1516" s="59">
        <f>IFERROR(VLOOKUP($F1516,Ref_Param!$L:$M,2,0),0)*AM1516</f>
        <v>0</v>
      </c>
    </row>
    <row r="1517" spans="1:66" ht="15" customHeight="1" x14ac:dyDescent="0.3">
      <c r="A1517" s="91" t="str">
        <f t="shared" si="418"/>
        <v>EAISDigital - Business Process Management (Pega)</v>
      </c>
      <c r="B1517" s="43" t="s">
        <v>4152</v>
      </c>
      <c r="C1517" s="43" t="s">
        <v>4155</v>
      </c>
      <c r="D1517" s="43" t="s">
        <v>904</v>
      </c>
      <c r="E1517" s="66" t="s">
        <v>905</v>
      </c>
      <c r="F1517" s="43" t="s">
        <v>20</v>
      </c>
      <c r="G1517" s="44" t="s">
        <v>1052</v>
      </c>
      <c r="H1517" s="41" t="s">
        <v>31</v>
      </c>
      <c r="I1517" s="66" t="s">
        <v>26</v>
      </c>
      <c r="J1517" s="43"/>
      <c r="K1517" s="66"/>
      <c r="L1517" s="43" t="s">
        <v>4110</v>
      </c>
      <c r="M1517" s="7"/>
      <c r="N1517" s="7"/>
      <c r="O1517" s="7"/>
      <c r="P1517" s="7"/>
      <c r="Q1517" s="46">
        <f t="shared" si="419"/>
        <v>0</v>
      </c>
      <c r="R1517" s="7"/>
      <c r="S1517" s="7"/>
      <c r="T1517" s="7"/>
      <c r="U1517" s="7"/>
      <c r="V1517" s="46">
        <f t="shared" si="420"/>
        <v>0</v>
      </c>
      <c r="W1517" s="7"/>
      <c r="X1517" s="7"/>
      <c r="Y1517" s="7"/>
      <c r="Z1517" s="7"/>
      <c r="AA1517" s="46">
        <f t="shared" si="421"/>
        <v>0</v>
      </c>
      <c r="AB1517" s="49"/>
      <c r="AC1517" s="49"/>
      <c r="AD1517" s="49">
        <v>1529.944</v>
      </c>
      <c r="AE1517" s="49">
        <v>1120</v>
      </c>
      <c r="AF1517" s="46">
        <f t="shared" si="422"/>
        <v>2649.944</v>
      </c>
      <c r="AG1517" s="49">
        <v>750</v>
      </c>
      <c r="AH1517" s="49">
        <v>750</v>
      </c>
      <c r="AI1517" s="49">
        <v>1000</v>
      </c>
      <c r="AJ1517" s="49">
        <v>1000</v>
      </c>
      <c r="AK1517" s="46">
        <f t="shared" si="423"/>
        <v>3500</v>
      </c>
      <c r="AL1517" s="48"/>
      <c r="AM1517" s="48"/>
      <c r="AN1517" s="50">
        <f>IFERROR(VLOOKUP($F1517,Ref_Param!$L:$M,2,0),0)*M1517</f>
        <v>0</v>
      </c>
      <c r="AO1517" s="50">
        <f>IFERROR(VLOOKUP($F1517,Ref_Param!$L:$M,2,0),0)*N1517</f>
        <v>0</v>
      </c>
      <c r="AP1517" s="50">
        <f>IFERROR(VLOOKUP($F1517,Ref_Param!$L:$M,2,0),0)*O1517</f>
        <v>0</v>
      </c>
      <c r="AQ1517" s="50">
        <f>IFERROR(VLOOKUP($F1517,Ref_Param!$L:$M,2,0),0)*P1517</f>
        <v>0</v>
      </c>
      <c r="AR1517" s="51">
        <f t="shared" si="424"/>
        <v>0</v>
      </c>
      <c r="AS1517" s="52">
        <f>IFERROR(VLOOKUP($F1517,Ref_Param!$L:$M,2,0),0)*R1517</f>
        <v>0</v>
      </c>
      <c r="AT1517" s="52">
        <f>IFERROR(VLOOKUP($F1517,Ref_Param!$L:$M,2,0),0)*S1517</f>
        <v>0</v>
      </c>
      <c r="AU1517" s="52">
        <f>IFERROR(VLOOKUP($F1517,Ref_Param!$L:$M,2,0),0)*T1517</f>
        <v>0</v>
      </c>
      <c r="AV1517" s="52">
        <f>IFERROR(VLOOKUP($F1517,Ref_Param!$L:$M,2,0),0)*U1517</f>
        <v>0</v>
      </c>
      <c r="AW1517" s="53">
        <f t="shared" si="425"/>
        <v>0</v>
      </c>
      <c r="AX1517" s="54">
        <f>IFERROR(VLOOKUP($F1517,Ref_Param!$L:$M,2,0),0)*W1517</f>
        <v>0</v>
      </c>
      <c r="AY1517" s="54">
        <f>IFERROR(VLOOKUP($F1517,Ref_Param!$L:$M,2,0),0)*X1517</f>
        <v>0</v>
      </c>
      <c r="AZ1517" s="54">
        <f>IFERROR(VLOOKUP($F1517,Ref_Param!$L:$M,2,0),0)*Y1517</f>
        <v>0</v>
      </c>
      <c r="BA1517" s="54">
        <f>IFERROR(VLOOKUP($F1517,Ref_Param!$L:$M,2,0),0)*Z1517</f>
        <v>0</v>
      </c>
      <c r="BB1517" s="55">
        <f t="shared" si="426"/>
        <v>0</v>
      </c>
      <c r="BC1517" s="56">
        <f>IFERROR(VLOOKUP($F1517,Ref_Param!$L:$M,2,0),0)*AB1517</f>
        <v>0</v>
      </c>
      <c r="BD1517" s="56">
        <f>IFERROR(VLOOKUP($F1517,Ref_Param!$L:$M,2,0),0)*AC1517</f>
        <v>0</v>
      </c>
      <c r="BE1517" s="56">
        <f>IFERROR(VLOOKUP($F1517,Ref_Param!$L:$M,2,0),0)*AD1517</f>
        <v>1529.944</v>
      </c>
      <c r="BF1517" s="56">
        <f>IFERROR(VLOOKUP($F1517,Ref_Param!$L:$M,2,0),0)*AE1517</f>
        <v>1120</v>
      </c>
      <c r="BG1517" s="57">
        <f t="shared" si="427"/>
        <v>2649.944</v>
      </c>
      <c r="BH1517" s="56">
        <f>IFERROR(VLOOKUP($F1517,Ref_Param!$L:$M,2,0),0)*AG1517</f>
        <v>750</v>
      </c>
      <c r="BI1517" s="56">
        <f>IFERROR(VLOOKUP($F1517,Ref_Param!$L:$M,2,0),0)*AH1517</f>
        <v>750</v>
      </c>
      <c r="BJ1517" s="56">
        <f>IFERROR(VLOOKUP($F1517,Ref_Param!$L:$M,2,0),0)*AI1517</f>
        <v>1000</v>
      </c>
      <c r="BK1517" s="56">
        <f>IFERROR(VLOOKUP($F1517,Ref_Param!$L:$M,2,0),0)*AJ1517</f>
        <v>1000</v>
      </c>
      <c r="BL1517" s="57">
        <f t="shared" si="428"/>
        <v>3500</v>
      </c>
      <c r="BM1517" s="58">
        <f>IFERROR(VLOOKUP($F1517,Ref_Param!$L:$M,2,0),0)*AL1517</f>
        <v>0</v>
      </c>
      <c r="BN1517" s="59">
        <f>IFERROR(VLOOKUP($F1517,Ref_Param!$L:$M,2,0),0)*AM1517</f>
        <v>0</v>
      </c>
    </row>
    <row r="1518" spans="1:66" ht="15" customHeight="1" x14ac:dyDescent="0.3">
      <c r="A1518" s="91" t="str">
        <f t="shared" si="418"/>
        <v>EAISDigital - Business Process Management (Pega)</v>
      </c>
      <c r="B1518" s="43" t="s">
        <v>4152</v>
      </c>
      <c r="C1518" s="43" t="s">
        <v>4155</v>
      </c>
      <c r="D1518" s="43" t="s">
        <v>906</v>
      </c>
      <c r="E1518" s="66" t="s">
        <v>5313</v>
      </c>
      <c r="F1518" s="43" t="s">
        <v>3731</v>
      </c>
      <c r="G1518" s="44" t="s">
        <v>1052</v>
      </c>
      <c r="H1518" s="41" t="s">
        <v>31</v>
      </c>
      <c r="I1518" s="66" t="s">
        <v>38</v>
      </c>
      <c r="J1518" s="43"/>
      <c r="K1518" s="66"/>
      <c r="L1518" s="43" t="s">
        <v>4110</v>
      </c>
      <c r="M1518" s="7">
        <v>0</v>
      </c>
      <c r="N1518" s="7">
        <v>0</v>
      </c>
      <c r="O1518" s="7">
        <v>0</v>
      </c>
      <c r="P1518" s="7">
        <v>0</v>
      </c>
      <c r="Q1518" s="46">
        <f t="shared" si="419"/>
        <v>0</v>
      </c>
      <c r="R1518" s="7">
        <v>0</v>
      </c>
      <c r="S1518" s="7">
        <v>0</v>
      </c>
      <c r="T1518" s="7">
        <v>0</v>
      </c>
      <c r="U1518" s="7">
        <v>0</v>
      </c>
      <c r="V1518" s="46">
        <f t="shared" si="420"/>
        <v>0</v>
      </c>
      <c r="W1518" s="7">
        <v>0</v>
      </c>
      <c r="X1518" s="7">
        <v>4.4650000000000052</v>
      </c>
      <c r="Y1518" s="7">
        <v>2121.8325199999922</v>
      </c>
      <c r="Z1518" s="7">
        <v>3492.4989199999973</v>
      </c>
      <c r="AA1518" s="46">
        <f t="shared" si="421"/>
        <v>5618.7964399999892</v>
      </c>
      <c r="AB1518" s="49">
        <v>2492.5017628943442</v>
      </c>
      <c r="AC1518" s="49">
        <v>3714.5981499999957</v>
      </c>
      <c r="AD1518" s="49"/>
      <c r="AE1518" s="49"/>
      <c r="AF1518" s="46">
        <f t="shared" si="422"/>
        <v>6207.0999128943404</v>
      </c>
      <c r="AG1518" s="49"/>
      <c r="AH1518" s="49"/>
      <c r="AI1518" s="49"/>
      <c r="AJ1518" s="49"/>
      <c r="AK1518" s="46">
        <f t="shared" si="423"/>
        <v>0</v>
      </c>
      <c r="AL1518" s="48"/>
      <c r="AM1518" s="48"/>
      <c r="AN1518" s="50">
        <f>IFERROR(VLOOKUP($F1518,Ref_Param!$L:$M,2,0),0)*M1518</f>
        <v>0</v>
      </c>
      <c r="AO1518" s="50">
        <f>IFERROR(VLOOKUP($F1518,Ref_Param!$L:$M,2,0),0)*N1518</f>
        <v>0</v>
      </c>
      <c r="AP1518" s="50">
        <f>IFERROR(VLOOKUP($F1518,Ref_Param!$L:$M,2,0),0)*O1518</f>
        <v>0</v>
      </c>
      <c r="AQ1518" s="50">
        <f>IFERROR(VLOOKUP($F1518,Ref_Param!$L:$M,2,0),0)*P1518</f>
        <v>0</v>
      </c>
      <c r="AR1518" s="51">
        <f t="shared" si="424"/>
        <v>0</v>
      </c>
      <c r="AS1518" s="52">
        <f>IFERROR(VLOOKUP($F1518,Ref_Param!$L:$M,2,0),0)*R1518</f>
        <v>0</v>
      </c>
      <c r="AT1518" s="52">
        <f>IFERROR(VLOOKUP($F1518,Ref_Param!$L:$M,2,0),0)*S1518</f>
        <v>0</v>
      </c>
      <c r="AU1518" s="52">
        <f>IFERROR(VLOOKUP($F1518,Ref_Param!$L:$M,2,0),0)*T1518</f>
        <v>0</v>
      </c>
      <c r="AV1518" s="52">
        <f>IFERROR(VLOOKUP($F1518,Ref_Param!$L:$M,2,0),0)*U1518</f>
        <v>0</v>
      </c>
      <c r="AW1518" s="53">
        <f t="shared" si="425"/>
        <v>0</v>
      </c>
      <c r="AX1518" s="54">
        <f>IFERROR(VLOOKUP($F1518,Ref_Param!$L:$M,2,0),0)*W1518</f>
        <v>0</v>
      </c>
      <c r="AY1518" s="54">
        <f>IFERROR(VLOOKUP($F1518,Ref_Param!$L:$M,2,0),0)*X1518</f>
        <v>5.4338566386759324E-2</v>
      </c>
      <c r="AZ1518" s="54">
        <f>IFERROR(VLOOKUP($F1518,Ref_Param!$L:$M,2,0),0)*Y1518</f>
        <v>25.822471948399613</v>
      </c>
      <c r="BA1518" s="54">
        <f>IFERROR(VLOOKUP($F1518,Ref_Param!$L:$M,2,0),0)*Z1518</f>
        <v>42.503333576731215</v>
      </c>
      <c r="BB1518" s="55">
        <f t="shared" si="426"/>
        <v>68.380144091517593</v>
      </c>
      <c r="BC1518" s="56">
        <f>IFERROR(VLOOKUP($F1518,Ref_Param!$L:$M,2,0),0)*AB1518</f>
        <v>30.333476486483498</v>
      </c>
      <c r="BD1518" s="56">
        <f>IFERROR(VLOOKUP($F1518,Ref_Param!$L:$M,2,0),0)*AC1518</f>
        <v>45.2062571498114</v>
      </c>
      <c r="BE1518" s="56">
        <f>IFERROR(VLOOKUP($F1518,Ref_Param!$L:$M,2,0),0)*AD1518</f>
        <v>0</v>
      </c>
      <c r="BF1518" s="56">
        <f>IFERROR(VLOOKUP($F1518,Ref_Param!$L:$M,2,0),0)*AE1518</f>
        <v>0</v>
      </c>
      <c r="BG1518" s="57">
        <f t="shared" si="427"/>
        <v>75.539733636294898</v>
      </c>
      <c r="BH1518" s="56">
        <f>IFERROR(VLOOKUP($F1518,Ref_Param!$L:$M,2,0),0)*AG1518</f>
        <v>0</v>
      </c>
      <c r="BI1518" s="56">
        <f>IFERROR(VLOOKUP($F1518,Ref_Param!$L:$M,2,0),0)*AH1518</f>
        <v>0</v>
      </c>
      <c r="BJ1518" s="56">
        <f>IFERROR(VLOOKUP($F1518,Ref_Param!$L:$M,2,0),0)*AI1518</f>
        <v>0</v>
      </c>
      <c r="BK1518" s="56">
        <f>IFERROR(VLOOKUP($F1518,Ref_Param!$L:$M,2,0),0)*AJ1518</f>
        <v>0</v>
      </c>
      <c r="BL1518" s="57">
        <f t="shared" si="428"/>
        <v>0</v>
      </c>
      <c r="BM1518" s="58">
        <f>IFERROR(VLOOKUP($F1518,Ref_Param!$L:$M,2,0),0)*AL1518</f>
        <v>0</v>
      </c>
      <c r="BN1518" s="59">
        <f>IFERROR(VLOOKUP($F1518,Ref_Param!$L:$M,2,0),0)*AM1518</f>
        <v>0</v>
      </c>
    </row>
    <row r="1519" spans="1:66" ht="15" customHeight="1" x14ac:dyDescent="0.3">
      <c r="A1519" s="91" t="str">
        <f t="shared" si="418"/>
        <v>EAISDigital - Business Process Management (Pega)</v>
      </c>
      <c r="B1519" s="43" t="s">
        <v>4152</v>
      </c>
      <c r="C1519" s="43" t="s">
        <v>4155</v>
      </c>
      <c r="D1519" s="43" t="s">
        <v>906</v>
      </c>
      <c r="E1519" s="66" t="s">
        <v>5313</v>
      </c>
      <c r="F1519" s="43" t="s">
        <v>3731</v>
      </c>
      <c r="G1519" s="44" t="s">
        <v>1052</v>
      </c>
      <c r="H1519" s="41" t="s">
        <v>31</v>
      </c>
      <c r="I1519" s="66" t="s">
        <v>38</v>
      </c>
      <c r="J1519" s="43"/>
      <c r="K1519" s="66"/>
      <c r="L1519" s="43" t="s">
        <v>4110</v>
      </c>
      <c r="M1519" s="7"/>
      <c r="N1519" s="7"/>
      <c r="O1519" s="7"/>
      <c r="P1519" s="7"/>
      <c r="Q1519" s="46">
        <f t="shared" si="419"/>
        <v>0</v>
      </c>
      <c r="R1519" s="7"/>
      <c r="S1519" s="7"/>
      <c r="T1519" s="7"/>
      <c r="U1519" s="7"/>
      <c r="V1519" s="46">
        <f t="shared" si="420"/>
        <v>0</v>
      </c>
      <c r="W1519" s="7"/>
      <c r="X1519" s="7"/>
      <c r="Y1519" s="7"/>
      <c r="Z1519" s="7"/>
      <c r="AA1519" s="46">
        <f t="shared" si="421"/>
        <v>0</v>
      </c>
      <c r="AB1519" s="49"/>
      <c r="AC1519" s="49"/>
      <c r="AD1519" s="49">
        <v>948.88400000000001</v>
      </c>
      <c r="AE1519" s="49">
        <v>0</v>
      </c>
      <c r="AF1519" s="46">
        <f t="shared" si="422"/>
        <v>948.88400000000001</v>
      </c>
      <c r="AG1519" s="49"/>
      <c r="AH1519" s="49"/>
      <c r="AI1519" s="49"/>
      <c r="AJ1519" s="49"/>
      <c r="AK1519" s="46">
        <f t="shared" si="423"/>
        <v>0</v>
      </c>
      <c r="AL1519" s="48"/>
      <c r="AM1519" s="48"/>
      <c r="AN1519" s="50">
        <f>IFERROR(VLOOKUP($F1519,Ref_Param!$L:$M,2,0),0)*M1519</f>
        <v>0</v>
      </c>
      <c r="AO1519" s="50">
        <f>IFERROR(VLOOKUP($F1519,Ref_Param!$L:$M,2,0),0)*N1519</f>
        <v>0</v>
      </c>
      <c r="AP1519" s="50">
        <f>IFERROR(VLOOKUP($F1519,Ref_Param!$L:$M,2,0),0)*O1519</f>
        <v>0</v>
      </c>
      <c r="AQ1519" s="50">
        <f>IFERROR(VLOOKUP($F1519,Ref_Param!$L:$M,2,0),0)*P1519</f>
        <v>0</v>
      </c>
      <c r="AR1519" s="51">
        <f t="shared" si="424"/>
        <v>0</v>
      </c>
      <c r="AS1519" s="52">
        <f>IFERROR(VLOOKUP($F1519,Ref_Param!$L:$M,2,0),0)*R1519</f>
        <v>0</v>
      </c>
      <c r="AT1519" s="52">
        <f>IFERROR(VLOOKUP($F1519,Ref_Param!$L:$M,2,0),0)*S1519</f>
        <v>0</v>
      </c>
      <c r="AU1519" s="52">
        <f>IFERROR(VLOOKUP($F1519,Ref_Param!$L:$M,2,0),0)*T1519</f>
        <v>0</v>
      </c>
      <c r="AV1519" s="52">
        <f>IFERROR(VLOOKUP($F1519,Ref_Param!$L:$M,2,0),0)*U1519</f>
        <v>0</v>
      </c>
      <c r="AW1519" s="53">
        <f t="shared" si="425"/>
        <v>0</v>
      </c>
      <c r="AX1519" s="54">
        <f>IFERROR(VLOOKUP($F1519,Ref_Param!$L:$M,2,0),0)*W1519</f>
        <v>0</v>
      </c>
      <c r="AY1519" s="54">
        <f>IFERROR(VLOOKUP($F1519,Ref_Param!$L:$M,2,0),0)*X1519</f>
        <v>0</v>
      </c>
      <c r="AZ1519" s="54">
        <f>IFERROR(VLOOKUP($F1519,Ref_Param!$L:$M,2,0),0)*Y1519</f>
        <v>0</v>
      </c>
      <c r="BA1519" s="54">
        <f>IFERROR(VLOOKUP($F1519,Ref_Param!$L:$M,2,0),0)*Z1519</f>
        <v>0</v>
      </c>
      <c r="BB1519" s="55">
        <f t="shared" si="426"/>
        <v>0</v>
      </c>
      <c r="BC1519" s="56">
        <f>IFERROR(VLOOKUP($F1519,Ref_Param!$L:$M,2,0),0)*AB1519</f>
        <v>0</v>
      </c>
      <c r="BD1519" s="56">
        <f>IFERROR(VLOOKUP($F1519,Ref_Param!$L:$M,2,0),0)*AC1519</f>
        <v>0</v>
      </c>
      <c r="BE1519" s="56">
        <f>IFERROR(VLOOKUP($F1519,Ref_Param!$L:$M,2,0),0)*AD1519</f>
        <v>11.547815504442033</v>
      </c>
      <c r="BF1519" s="56">
        <f>IFERROR(VLOOKUP($F1519,Ref_Param!$L:$M,2,0),0)*AE1519</f>
        <v>0</v>
      </c>
      <c r="BG1519" s="57">
        <f t="shared" si="427"/>
        <v>11.547815504442033</v>
      </c>
      <c r="BH1519" s="56">
        <f>IFERROR(VLOOKUP($F1519,Ref_Param!$L:$M,2,0),0)*AG1519</f>
        <v>0</v>
      </c>
      <c r="BI1519" s="56">
        <f>IFERROR(VLOOKUP($F1519,Ref_Param!$L:$M,2,0),0)*AH1519</f>
        <v>0</v>
      </c>
      <c r="BJ1519" s="56">
        <f>IFERROR(VLOOKUP($F1519,Ref_Param!$L:$M,2,0),0)*AI1519</f>
        <v>0</v>
      </c>
      <c r="BK1519" s="56">
        <f>IFERROR(VLOOKUP($F1519,Ref_Param!$L:$M,2,0),0)*AJ1519</f>
        <v>0</v>
      </c>
      <c r="BL1519" s="57">
        <f t="shared" si="428"/>
        <v>0</v>
      </c>
      <c r="BM1519" s="58">
        <f>IFERROR(VLOOKUP($F1519,Ref_Param!$L:$M,2,0),0)*AL1519</f>
        <v>0</v>
      </c>
      <c r="BN1519" s="59">
        <f>IFERROR(VLOOKUP($F1519,Ref_Param!$L:$M,2,0),0)*AM1519</f>
        <v>0</v>
      </c>
    </row>
    <row r="1520" spans="1:66" ht="15" customHeight="1" x14ac:dyDescent="0.3">
      <c r="A1520" s="91" t="str">
        <f t="shared" si="418"/>
        <v>EAISDigital - Business Process Management (Pega)</v>
      </c>
      <c r="B1520" s="43" t="s">
        <v>4152</v>
      </c>
      <c r="C1520" s="43" t="s">
        <v>4155</v>
      </c>
      <c r="D1520" s="43" t="s">
        <v>906</v>
      </c>
      <c r="E1520" s="66" t="s">
        <v>5313</v>
      </c>
      <c r="F1520" s="43" t="s">
        <v>20</v>
      </c>
      <c r="G1520" s="44" t="s">
        <v>1052</v>
      </c>
      <c r="H1520" s="41" t="s">
        <v>31</v>
      </c>
      <c r="I1520" s="66" t="s">
        <v>26</v>
      </c>
      <c r="J1520" s="43"/>
      <c r="K1520" s="66"/>
      <c r="L1520" s="43" t="s">
        <v>4110</v>
      </c>
      <c r="M1520" s="7"/>
      <c r="N1520" s="7"/>
      <c r="O1520" s="7"/>
      <c r="P1520" s="7"/>
      <c r="Q1520" s="46">
        <f t="shared" si="419"/>
        <v>0</v>
      </c>
      <c r="R1520" s="7"/>
      <c r="S1520" s="7"/>
      <c r="T1520" s="7"/>
      <c r="U1520" s="7"/>
      <c r="V1520" s="46">
        <f t="shared" si="420"/>
        <v>0</v>
      </c>
      <c r="W1520" s="7"/>
      <c r="X1520" s="7"/>
      <c r="Y1520" s="7"/>
      <c r="Z1520" s="7"/>
      <c r="AA1520" s="46">
        <f t="shared" si="421"/>
        <v>0</v>
      </c>
      <c r="AB1520" s="49"/>
      <c r="AC1520" s="49"/>
      <c r="AD1520" s="49">
        <v>28</v>
      </c>
      <c r="AE1520" s="49">
        <v>45</v>
      </c>
      <c r="AF1520" s="46">
        <f t="shared" si="422"/>
        <v>73</v>
      </c>
      <c r="AG1520" s="49">
        <v>50</v>
      </c>
      <c r="AH1520" s="49">
        <v>50</v>
      </c>
      <c r="AI1520" s="49">
        <v>0</v>
      </c>
      <c r="AJ1520" s="49">
        <v>0</v>
      </c>
      <c r="AK1520" s="46">
        <f t="shared" si="423"/>
        <v>100</v>
      </c>
      <c r="AL1520" s="48"/>
      <c r="AM1520" s="48"/>
      <c r="AN1520" s="50">
        <f>IFERROR(VLOOKUP($F1520,Ref_Param!$L:$M,2,0),0)*M1520</f>
        <v>0</v>
      </c>
      <c r="AO1520" s="50">
        <f>IFERROR(VLOOKUP($F1520,Ref_Param!$L:$M,2,0),0)*N1520</f>
        <v>0</v>
      </c>
      <c r="AP1520" s="50">
        <f>IFERROR(VLOOKUP($F1520,Ref_Param!$L:$M,2,0),0)*O1520</f>
        <v>0</v>
      </c>
      <c r="AQ1520" s="50">
        <f>IFERROR(VLOOKUP($F1520,Ref_Param!$L:$M,2,0),0)*P1520</f>
        <v>0</v>
      </c>
      <c r="AR1520" s="51">
        <f t="shared" si="424"/>
        <v>0</v>
      </c>
      <c r="AS1520" s="52">
        <f>IFERROR(VLOOKUP($F1520,Ref_Param!$L:$M,2,0),0)*R1520</f>
        <v>0</v>
      </c>
      <c r="AT1520" s="52">
        <f>IFERROR(VLOOKUP($F1520,Ref_Param!$L:$M,2,0),0)*S1520</f>
        <v>0</v>
      </c>
      <c r="AU1520" s="52">
        <f>IFERROR(VLOOKUP($F1520,Ref_Param!$L:$M,2,0),0)*T1520</f>
        <v>0</v>
      </c>
      <c r="AV1520" s="52">
        <f>IFERROR(VLOOKUP($F1520,Ref_Param!$L:$M,2,0),0)*U1520</f>
        <v>0</v>
      </c>
      <c r="AW1520" s="53">
        <f t="shared" si="425"/>
        <v>0</v>
      </c>
      <c r="AX1520" s="54">
        <f>IFERROR(VLOOKUP($F1520,Ref_Param!$L:$M,2,0),0)*W1520</f>
        <v>0</v>
      </c>
      <c r="AY1520" s="54">
        <f>IFERROR(VLOOKUP($F1520,Ref_Param!$L:$M,2,0),0)*X1520</f>
        <v>0</v>
      </c>
      <c r="AZ1520" s="54">
        <f>IFERROR(VLOOKUP($F1520,Ref_Param!$L:$M,2,0),0)*Y1520</f>
        <v>0</v>
      </c>
      <c r="BA1520" s="54">
        <f>IFERROR(VLOOKUP($F1520,Ref_Param!$L:$M,2,0),0)*Z1520</f>
        <v>0</v>
      </c>
      <c r="BB1520" s="55">
        <f t="shared" si="426"/>
        <v>0</v>
      </c>
      <c r="BC1520" s="56">
        <f>IFERROR(VLOOKUP($F1520,Ref_Param!$L:$M,2,0),0)*AB1520</f>
        <v>0</v>
      </c>
      <c r="BD1520" s="56">
        <f>IFERROR(VLOOKUP($F1520,Ref_Param!$L:$M,2,0),0)*AC1520</f>
        <v>0</v>
      </c>
      <c r="BE1520" s="56">
        <f>IFERROR(VLOOKUP($F1520,Ref_Param!$L:$M,2,0),0)*AD1520</f>
        <v>28</v>
      </c>
      <c r="BF1520" s="56">
        <f>IFERROR(VLOOKUP($F1520,Ref_Param!$L:$M,2,0),0)*AE1520</f>
        <v>45</v>
      </c>
      <c r="BG1520" s="57">
        <f t="shared" si="427"/>
        <v>73</v>
      </c>
      <c r="BH1520" s="56">
        <f>IFERROR(VLOOKUP($F1520,Ref_Param!$L:$M,2,0),0)*AG1520</f>
        <v>50</v>
      </c>
      <c r="BI1520" s="56">
        <f>IFERROR(VLOOKUP($F1520,Ref_Param!$L:$M,2,0),0)*AH1520</f>
        <v>50</v>
      </c>
      <c r="BJ1520" s="56">
        <f>IFERROR(VLOOKUP($F1520,Ref_Param!$L:$M,2,0),0)*AI1520</f>
        <v>0</v>
      </c>
      <c r="BK1520" s="56">
        <f>IFERROR(VLOOKUP($F1520,Ref_Param!$L:$M,2,0),0)*AJ1520</f>
        <v>0</v>
      </c>
      <c r="BL1520" s="57">
        <f t="shared" si="428"/>
        <v>100</v>
      </c>
      <c r="BM1520" s="58">
        <f>IFERROR(VLOOKUP($F1520,Ref_Param!$L:$M,2,0),0)*AL1520</f>
        <v>0</v>
      </c>
      <c r="BN1520" s="59">
        <f>IFERROR(VLOOKUP($F1520,Ref_Param!$L:$M,2,0),0)*AM1520</f>
        <v>0</v>
      </c>
    </row>
    <row r="1521" spans="1:66" ht="15" customHeight="1" x14ac:dyDescent="0.3">
      <c r="A1521" s="91" t="str">
        <f t="shared" si="418"/>
        <v>EAISDigital - Business Process Management (Pega)</v>
      </c>
      <c r="B1521" s="43" t="s">
        <v>4152</v>
      </c>
      <c r="C1521" s="43" t="s">
        <v>4155</v>
      </c>
      <c r="D1521" s="43" t="s">
        <v>906</v>
      </c>
      <c r="E1521" s="66" t="s">
        <v>5313</v>
      </c>
      <c r="F1521" s="43" t="s">
        <v>20</v>
      </c>
      <c r="G1521" s="44" t="s">
        <v>1052</v>
      </c>
      <c r="H1521" s="41" t="s">
        <v>31</v>
      </c>
      <c r="I1521" s="66" t="s">
        <v>38</v>
      </c>
      <c r="J1521" s="43"/>
      <c r="K1521" s="66"/>
      <c r="L1521" s="43" t="s">
        <v>4110</v>
      </c>
      <c r="M1521" s="7">
        <v>10.784403985149194</v>
      </c>
      <c r="N1521" s="7">
        <v>4.0398437413230806</v>
      </c>
      <c r="O1521" s="7">
        <v>27.674149305071438</v>
      </c>
      <c r="P1521" s="7">
        <v>4.6029100476575735</v>
      </c>
      <c r="Q1521" s="46">
        <f t="shared" si="419"/>
        <v>47.101307079201284</v>
      </c>
      <c r="R1521" s="7">
        <v>0</v>
      </c>
      <c r="S1521" s="7">
        <v>0</v>
      </c>
      <c r="T1521" s="7">
        <v>78.259859703140478</v>
      </c>
      <c r="U1521" s="7">
        <v>133.72822820387708</v>
      </c>
      <c r="V1521" s="46">
        <f t="shared" si="420"/>
        <v>211.98808790701756</v>
      </c>
      <c r="W1521" s="7">
        <v>112.44158911461186</v>
      </c>
      <c r="X1521" s="7">
        <v>-7.459961401639351</v>
      </c>
      <c r="Y1521" s="7">
        <v>45.419451944529222</v>
      </c>
      <c r="Z1521" s="7">
        <v>9.8808060514319678</v>
      </c>
      <c r="AA1521" s="46">
        <f t="shared" si="421"/>
        <v>160.28188570893369</v>
      </c>
      <c r="AB1521" s="49">
        <v>51.124939186374888</v>
      </c>
      <c r="AC1521" s="49">
        <v>12.797829581682246</v>
      </c>
      <c r="AD1521" s="49"/>
      <c r="AE1521" s="49"/>
      <c r="AF1521" s="46">
        <f t="shared" si="422"/>
        <v>63.922768768057132</v>
      </c>
      <c r="AG1521" s="49"/>
      <c r="AH1521" s="49"/>
      <c r="AI1521" s="49"/>
      <c r="AJ1521" s="49"/>
      <c r="AK1521" s="46">
        <f t="shared" si="423"/>
        <v>0</v>
      </c>
      <c r="AL1521" s="48"/>
      <c r="AM1521" s="48"/>
      <c r="AN1521" s="50">
        <f>IFERROR(VLOOKUP($F1521,Ref_Param!$L:$M,2,0),0)*M1521</f>
        <v>10.784403985149194</v>
      </c>
      <c r="AO1521" s="50">
        <f>IFERROR(VLOOKUP($F1521,Ref_Param!$L:$M,2,0),0)*N1521</f>
        <v>4.0398437413230806</v>
      </c>
      <c r="AP1521" s="50">
        <f>IFERROR(VLOOKUP($F1521,Ref_Param!$L:$M,2,0),0)*O1521</f>
        <v>27.674149305071438</v>
      </c>
      <c r="AQ1521" s="50">
        <f>IFERROR(VLOOKUP($F1521,Ref_Param!$L:$M,2,0),0)*P1521</f>
        <v>4.6029100476575735</v>
      </c>
      <c r="AR1521" s="51">
        <f t="shared" si="424"/>
        <v>47.101307079201284</v>
      </c>
      <c r="AS1521" s="52">
        <f>IFERROR(VLOOKUP($F1521,Ref_Param!$L:$M,2,0),0)*R1521</f>
        <v>0</v>
      </c>
      <c r="AT1521" s="52">
        <f>IFERROR(VLOOKUP($F1521,Ref_Param!$L:$M,2,0),0)*S1521</f>
        <v>0</v>
      </c>
      <c r="AU1521" s="52">
        <f>IFERROR(VLOOKUP($F1521,Ref_Param!$L:$M,2,0),0)*T1521</f>
        <v>78.259859703140478</v>
      </c>
      <c r="AV1521" s="52">
        <f>IFERROR(VLOOKUP($F1521,Ref_Param!$L:$M,2,0),0)*U1521</f>
        <v>133.72822820387708</v>
      </c>
      <c r="AW1521" s="53">
        <f t="shared" si="425"/>
        <v>211.98808790701756</v>
      </c>
      <c r="AX1521" s="54">
        <f>IFERROR(VLOOKUP($F1521,Ref_Param!$L:$M,2,0),0)*W1521</f>
        <v>112.44158911461186</v>
      </c>
      <c r="AY1521" s="54">
        <f>IFERROR(VLOOKUP($F1521,Ref_Param!$L:$M,2,0),0)*X1521</f>
        <v>-7.459961401639351</v>
      </c>
      <c r="AZ1521" s="54">
        <f>IFERROR(VLOOKUP($F1521,Ref_Param!$L:$M,2,0),0)*Y1521</f>
        <v>45.419451944529222</v>
      </c>
      <c r="BA1521" s="54">
        <f>IFERROR(VLOOKUP($F1521,Ref_Param!$L:$M,2,0),0)*Z1521</f>
        <v>9.8808060514319678</v>
      </c>
      <c r="BB1521" s="55">
        <f t="shared" si="426"/>
        <v>160.28188570893369</v>
      </c>
      <c r="BC1521" s="56">
        <f>IFERROR(VLOOKUP($F1521,Ref_Param!$L:$M,2,0),0)*AB1521</f>
        <v>51.124939186374888</v>
      </c>
      <c r="BD1521" s="56">
        <f>IFERROR(VLOOKUP($F1521,Ref_Param!$L:$M,2,0),0)*AC1521</f>
        <v>12.797829581682246</v>
      </c>
      <c r="BE1521" s="56">
        <f>IFERROR(VLOOKUP($F1521,Ref_Param!$L:$M,2,0),0)*AD1521</f>
        <v>0</v>
      </c>
      <c r="BF1521" s="56">
        <f>IFERROR(VLOOKUP($F1521,Ref_Param!$L:$M,2,0),0)*AE1521</f>
        <v>0</v>
      </c>
      <c r="BG1521" s="57">
        <f t="shared" si="427"/>
        <v>63.922768768057132</v>
      </c>
      <c r="BH1521" s="56">
        <f>IFERROR(VLOOKUP($F1521,Ref_Param!$L:$M,2,0),0)*AG1521</f>
        <v>0</v>
      </c>
      <c r="BI1521" s="56">
        <f>IFERROR(VLOOKUP($F1521,Ref_Param!$L:$M,2,0),0)*AH1521</f>
        <v>0</v>
      </c>
      <c r="BJ1521" s="56">
        <f>IFERROR(VLOOKUP($F1521,Ref_Param!$L:$M,2,0),0)*AI1521</f>
        <v>0</v>
      </c>
      <c r="BK1521" s="56">
        <f>IFERROR(VLOOKUP($F1521,Ref_Param!$L:$M,2,0),0)*AJ1521</f>
        <v>0</v>
      </c>
      <c r="BL1521" s="57">
        <f t="shared" si="428"/>
        <v>0</v>
      </c>
      <c r="BM1521" s="58">
        <f>IFERROR(VLOOKUP($F1521,Ref_Param!$L:$M,2,0),0)*AL1521</f>
        <v>0</v>
      </c>
      <c r="BN1521" s="59">
        <f>IFERROR(VLOOKUP($F1521,Ref_Param!$L:$M,2,0),0)*AM1521</f>
        <v>0</v>
      </c>
    </row>
    <row r="1522" spans="1:66" ht="15" customHeight="1" x14ac:dyDescent="0.3">
      <c r="A1522" s="91" t="str">
        <f t="shared" si="418"/>
        <v>EAISDigital - Business Process Management (Pega)</v>
      </c>
      <c r="B1522" s="43" t="s">
        <v>4152</v>
      </c>
      <c r="C1522" s="43" t="s">
        <v>4155</v>
      </c>
      <c r="D1522" s="43" t="s">
        <v>909</v>
      </c>
      <c r="E1522" s="66" t="s">
        <v>910</v>
      </c>
      <c r="F1522" s="43" t="s">
        <v>20</v>
      </c>
      <c r="G1522" s="44" t="s">
        <v>1052</v>
      </c>
      <c r="H1522" s="41" t="s">
        <v>5426</v>
      </c>
      <c r="I1522" s="66" t="s">
        <v>26</v>
      </c>
      <c r="J1522" s="43"/>
      <c r="K1522" s="66"/>
      <c r="L1522" s="43" t="s">
        <v>4110</v>
      </c>
      <c r="M1522" s="7">
        <v>1538.6970070325647</v>
      </c>
      <c r="N1522" s="7">
        <v>1692.420951428594</v>
      </c>
      <c r="O1522" s="7">
        <v>1730.8644680915777</v>
      </c>
      <c r="P1522" s="7">
        <v>1700.1600538933935</v>
      </c>
      <c r="Q1522" s="46">
        <f t="shared" si="419"/>
        <v>6662.1424804461303</v>
      </c>
      <c r="R1522" s="7">
        <v>2029.2111907712269</v>
      </c>
      <c r="S1522" s="7">
        <v>1999.3519607589114</v>
      </c>
      <c r="T1522" s="7">
        <v>1971.0078432935834</v>
      </c>
      <c r="U1522" s="7">
        <v>2234.4954204893261</v>
      </c>
      <c r="V1522" s="46">
        <f t="shared" si="420"/>
        <v>8234.0664153130474</v>
      </c>
      <c r="W1522" s="7">
        <v>2365.2130400408942</v>
      </c>
      <c r="X1522" s="7">
        <v>2272.2014132796994</v>
      </c>
      <c r="Y1522" s="7">
        <v>2189.2575786363041</v>
      </c>
      <c r="Z1522" s="7">
        <v>2381.6337950613688</v>
      </c>
      <c r="AA1522" s="46">
        <f t="shared" si="421"/>
        <v>9208.3058270182664</v>
      </c>
      <c r="AB1522" s="49">
        <v>2457.6758655809012</v>
      </c>
      <c r="AC1522" s="49">
        <v>2477.9715495408313</v>
      </c>
      <c r="AD1522" s="49"/>
      <c r="AE1522" s="49"/>
      <c r="AF1522" s="46">
        <f t="shared" si="422"/>
        <v>4935.6474151217326</v>
      </c>
      <c r="AG1522" s="49"/>
      <c r="AH1522" s="49"/>
      <c r="AI1522" s="49"/>
      <c r="AJ1522" s="49"/>
      <c r="AK1522" s="46">
        <f t="shared" si="423"/>
        <v>0</v>
      </c>
      <c r="AL1522" s="48"/>
      <c r="AM1522" s="48"/>
      <c r="AN1522" s="50">
        <f>IFERROR(VLOOKUP($F1522,Ref_Param!$L:$M,2,0),0)*M1522</f>
        <v>1538.6970070325647</v>
      </c>
      <c r="AO1522" s="50">
        <f>IFERROR(VLOOKUP($F1522,Ref_Param!$L:$M,2,0),0)*N1522</f>
        <v>1692.420951428594</v>
      </c>
      <c r="AP1522" s="50">
        <f>IFERROR(VLOOKUP($F1522,Ref_Param!$L:$M,2,0),0)*O1522</f>
        <v>1730.8644680915777</v>
      </c>
      <c r="AQ1522" s="50">
        <f>IFERROR(VLOOKUP($F1522,Ref_Param!$L:$M,2,0),0)*P1522</f>
        <v>1700.1600538933935</v>
      </c>
      <c r="AR1522" s="51">
        <f t="shared" si="424"/>
        <v>6662.1424804461303</v>
      </c>
      <c r="AS1522" s="52">
        <f>IFERROR(VLOOKUP($F1522,Ref_Param!$L:$M,2,0),0)*R1522</f>
        <v>2029.2111907712269</v>
      </c>
      <c r="AT1522" s="52">
        <f>IFERROR(VLOOKUP($F1522,Ref_Param!$L:$M,2,0),0)*S1522</f>
        <v>1999.3519607589114</v>
      </c>
      <c r="AU1522" s="52">
        <f>IFERROR(VLOOKUP($F1522,Ref_Param!$L:$M,2,0),0)*T1522</f>
        <v>1971.0078432935834</v>
      </c>
      <c r="AV1522" s="52">
        <f>IFERROR(VLOOKUP($F1522,Ref_Param!$L:$M,2,0),0)*U1522</f>
        <v>2234.4954204893261</v>
      </c>
      <c r="AW1522" s="53">
        <f t="shared" si="425"/>
        <v>8234.0664153130474</v>
      </c>
      <c r="AX1522" s="54">
        <f>IFERROR(VLOOKUP($F1522,Ref_Param!$L:$M,2,0),0)*W1522</f>
        <v>2365.2130400408942</v>
      </c>
      <c r="AY1522" s="54">
        <f>IFERROR(VLOOKUP($F1522,Ref_Param!$L:$M,2,0),0)*X1522</f>
        <v>2272.2014132796994</v>
      </c>
      <c r="AZ1522" s="54">
        <f>IFERROR(VLOOKUP($F1522,Ref_Param!$L:$M,2,0),0)*Y1522</f>
        <v>2189.2575786363041</v>
      </c>
      <c r="BA1522" s="54">
        <f>IFERROR(VLOOKUP($F1522,Ref_Param!$L:$M,2,0),0)*Z1522</f>
        <v>2381.6337950613688</v>
      </c>
      <c r="BB1522" s="55">
        <f t="shared" si="426"/>
        <v>9208.3058270182664</v>
      </c>
      <c r="BC1522" s="56">
        <f>IFERROR(VLOOKUP($F1522,Ref_Param!$L:$M,2,0),0)*AB1522</f>
        <v>2457.6758655809012</v>
      </c>
      <c r="BD1522" s="56">
        <f>IFERROR(VLOOKUP($F1522,Ref_Param!$L:$M,2,0),0)*AC1522</f>
        <v>2477.9715495408313</v>
      </c>
      <c r="BE1522" s="56">
        <f>IFERROR(VLOOKUP($F1522,Ref_Param!$L:$M,2,0),0)*AD1522</f>
        <v>0</v>
      </c>
      <c r="BF1522" s="56">
        <f>IFERROR(VLOOKUP($F1522,Ref_Param!$L:$M,2,0),0)*AE1522</f>
        <v>0</v>
      </c>
      <c r="BG1522" s="57">
        <f t="shared" si="427"/>
        <v>4935.6474151217326</v>
      </c>
      <c r="BH1522" s="56">
        <f>IFERROR(VLOOKUP($F1522,Ref_Param!$L:$M,2,0),0)*AG1522</f>
        <v>0</v>
      </c>
      <c r="BI1522" s="56">
        <f>IFERROR(VLOOKUP($F1522,Ref_Param!$L:$M,2,0),0)*AH1522</f>
        <v>0</v>
      </c>
      <c r="BJ1522" s="56">
        <f>IFERROR(VLOOKUP($F1522,Ref_Param!$L:$M,2,0),0)*AI1522</f>
        <v>0</v>
      </c>
      <c r="BK1522" s="56">
        <f>IFERROR(VLOOKUP($F1522,Ref_Param!$L:$M,2,0),0)*AJ1522</f>
        <v>0</v>
      </c>
      <c r="BL1522" s="57">
        <f t="shared" si="428"/>
        <v>0</v>
      </c>
      <c r="BM1522" s="58">
        <f>IFERROR(VLOOKUP($F1522,Ref_Param!$L:$M,2,0),0)*AL1522</f>
        <v>0</v>
      </c>
      <c r="BN1522" s="59">
        <f>IFERROR(VLOOKUP($F1522,Ref_Param!$L:$M,2,0),0)*AM1522</f>
        <v>0</v>
      </c>
    </row>
    <row r="1523" spans="1:66" ht="15" customHeight="1" x14ac:dyDescent="0.3">
      <c r="A1523" s="91" t="str">
        <f t="shared" si="418"/>
        <v>EAISDigital - Business Process Management (Pega)</v>
      </c>
      <c r="B1523" s="43" t="s">
        <v>4152</v>
      </c>
      <c r="C1523" s="43" t="s">
        <v>4155</v>
      </c>
      <c r="D1523" s="43" t="s">
        <v>909</v>
      </c>
      <c r="E1523" s="66" t="s">
        <v>910</v>
      </c>
      <c r="F1523" s="43" t="s">
        <v>20</v>
      </c>
      <c r="G1523" s="44" t="s">
        <v>1052</v>
      </c>
      <c r="H1523" s="41" t="s">
        <v>5426</v>
      </c>
      <c r="I1523" s="66" t="s">
        <v>26</v>
      </c>
      <c r="J1523" s="43"/>
      <c r="K1523" s="66"/>
      <c r="L1523" s="43" t="s">
        <v>4110</v>
      </c>
      <c r="M1523" s="7"/>
      <c r="N1523" s="7"/>
      <c r="O1523" s="7"/>
      <c r="P1523" s="7"/>
      <c r="Q1523" s="46">
        <f t="shared" si="419"/>
        <v>0</v>
      </c>
      <c r="R1523" s="7"/>
      <c r="S1523" s="7"/>
      <c r="T1523" s="7"/>
      <c r="U1523" s="7"/>
      <c r="V1523" s="46">
        <f t="shared" si="420"/>
        <v>0</v>
      </c>
      <c r="W1523" s="7"/>
      <c r="X1523" s="7"/>
      <c r="Y1523" s="7"/>
      <c r="Z1523" s="7"/>
      <c r="AA1523" s="46">
        <f t="shared" si="421"/>
        <v>0</v>
      </c>
      <c r="AB1523" s="49"/>
      <c r="AC1523" s="49"/>
      <c r="AD1523" s="49">
        <v>2028.047</v>
      </c>
      <c r="AE1523" s="49">
        <v>1900</v>
      </c>
      <c r="AF1523" s="46">
        <f t="shared" si="422"/>
        <v>3928.047</v>
      </c>
      <c r="AG1523" s="49">
        <v>2000</v>
      </c>
      <c r="AH1523" s="49">
        <v>2150</v>
      </c>
      <c r="AI1523" s="49">
        <v>2200</v>
      </c>
      <c r="AJ1523" s="49">
        <v>2350</v>
      </c>
      <c r="AK1523" s="46">
        <f t="shared" si="423"/>
        <v>8700</v>
      </c>
      <c r="AL1523" s="48"/>
      <c r="AM1523" s="48"/>
      <c r="AN1523" s="50">
        <f>IFERROR(VLOOKUP($F1523,Ref_Param!$L:$M,2,0),0)*M1523</f>
        <v>0</v>
      </c>
      <c r="AO1523" s="50">
        <f>IFERROR(VLOOKUP($F1523,Ref_Param!$L:$M,2,0),0)*N1523</f>
        <v>0</v>
      </c>
      <c r="AP1523" s="50">
        <f>IFERROR(VLOOKUP($F1523,Ref_Param!$L:$M,2,0),0)*O1523</f>
        <v>0</v>
      </c>
      <c r="AQ1523" s="50">
        <f>IFERROR(VLOOKUP($F1523,Ref_Param!$L:$M,2,0),0)*P1523</f>
        <v>0</v>
      </c>
      <c r="AR1523" s="51">
        <f t="shared" si="424"/>
        <v>0</v>
      </c>
      <c r="AS1523" s="52">
        <f>IFERROR(VLOOKUP($F1523,Ref_Param!$L:$M,2,0),0)*R1523</f>
        <v>0</v>
      </c>
      <c r="AT1523" s="52">
        <f>IFERROR(VLOOKUP($F1523,Ref_Param!$L:$M,2,0),0)*S1523</f>
        <v>0</v>
      </c>
      <c r="AU1523" s="52">
        <f>IFERROR(VLOOKUP($F1523,Ref_Param!$L:$M,2,0),0)*T1523</f>
        <v>0</v>
      </c>
      <c r="AV1523" s="52">
        <f>IFERROR(VLOOKUP($F1523,Ref_Param!$L:$M,2,0),0)*U1523</f>
        <v>0</v>
      </c>
      <c r="AW1523" s="53">
        <f t="shared" si="425"/>
        <v>0</v>
      </c>
      <c r="AX1523" s="54">
        <f>IFERROR(VLOOKUP($F1523,Ref_Param!$L:$M,2,0),0)*W1523</f>
        <v>0</v>
      </c>
      <c r="AY1523" s="54">
        <f>IFERROR(VLOOKUP($F1523,Ref_Param!$L:$M,2,0),0)*X1523</f>
        <v>0</v>
      </c>
      <c r="AZ1523" s="54">
        <f>IFERROR(VLOOKUP($F1523,Ref_Param!$L:$M,2,0),0)*Y1523</f>
        <v>0</v>
      </c>
      <c r="BA1523" s="54">
        <f>IFERROR(VLOOKUP($F1523,Ref_Param!$L:$M,2,0),0)*Z1523</f>
        <v>0</v>
      </c>
      <c r="BB1523" s="55">
        <f t="shared" si="426"/>
        <v>0</v>
      </c>
      <c r="BC1523" s="56">
        <f>IFERROR(VLOOKUP($F1523,Ref_Param!$L:$M,2,0),0)*AB1523</f>
        <v>0</v>
      </c>
      <c r="BD1523" s="56">
        <f>IFERROR(VLOOKUP($F1523,Ref_Param!$L:$M,2,0),0)*AC1523</f>
        <v>0</v>
      </c>
      <c r="BE1523" s="56">
        <f>IFERROR(VLOOKUP($F1523,Ref_Param!$L:$M,2,0),0)*AD1523</f>
        <v>2028.047</v>
      </c>
      <c r="BF1523" s="56">
        <f>IFERROR(VLOOKUP($F1523,Ref_Param!$L:$M,2,0),0)*AE1523</f>
        <v>1900</v>
      </c>
      <c r="BG1523" s="57">
        <f t="shared" si="427"/>
        <v>3928.047</v>
      </c>
      <c r="BH1523" s="56">
        <f>IFERROR(VLOOKUP($F1523,Ref_Param!$L:$M,2,0),0)*AG1523</f>
        <v>2000</v>
      </c>
      <c r="BI1523" s="56">
        <f>IFERROR(VLOOKUP($F1523,Ref_Param!$L:$M,2,0),0)*AH1523</f>
        <v>2150</v>
      </c>
      <c r="BJ1523" s="56">
        <f>IFERROR(VLOOKUP($F1523,Ref_Param!$L:$M,2,0),0)*AI1523</f>
        <v>2200</v>
      </c>
      <c r="BK1523" s="56">
        <f>IFERROR(VLOOKUP($F1523,Ref_Param!$L:$M,2,0),0)*AJ1523</f>
        <v>2350</v>
      </c>
      <c r="BL1523" s="57">
        <f t="shared" si="428"/>
        <v>8700</v>
      </c>
      <c r="BM1523" s="58">
        <f>IFERROR(VLOOKUP($F1523,Ref_Param!$L:$M,2,0),0)*AL1523</f>
        <v>0</v>
      </c>
      <c r="BN1523" s="59">
        <f>IFERROR(VLOOKUP($F1523,Ref_Param!$L:$M,2,0),0)*AM1523</f>
        <v>0</v>
      </c>
    </row>
    <row r="1524" spans="1:66" ht="15" customHeight="1" x14ac:dyDescent="0.3">
      <c r="A1524" s="91" t="str">
        <f t="shared" si="418"/>
        <v>EAISDigital - Business Process Management (Pega)</v>
      </c>
      <c r="B1524" s="43" t="s">
        <v>4152</v>
      </c>
      <c r="C1524" s="43" t="s">
        <v>4155</v>
      </c>
      <c r="D1524" s="43" t="s">
        <v>909</v>
      </c>
      <c r="E1524" s="66" t="s">
        <v>910</v>
      </c>
      <c r="F1524" s="43" t="s">
        <v>20</v>
      </c>
      <c r="G1524" s="44" t="s">
        <v>1052</v>
      </c>
      <c r="H1524" s="41" t="s">
        <v>25</v>
      </c>
      <c r="I1524" s="66" t="s">
        <v>26</v>
      </c>
      <c r="J1524" s="43"/>
      <c r="K1524" s="66"/>
      <c r="L1524" s="43" t="s">
        <v>4110</v>
      </c>
      <c r="M1524" s="7"/>
      <c r="N1524" s="7"/>
      <c r="O1524" s="7"/>
      <c r="P1524" s="7"/>
      <c r="Q1524" s="46">
        <f t="shared" si="419"/>
        <v>0</v>
      </c>
      <c r="R1524" s="7"/>
      <c r="S1524" s="7"/>
      <c r="T1524" s="7"/>
      <c r="U1524" s="7"/>
      <c r="V1524" s="46">
        <f t="shared" si="420"/>
        <v>0</v>
      </c>
      <c r="W1524" s="7"/>
      <c r="X1524" s="7"/>
      <c r="Y1524" s="7"/>
      <c r="Z1524" s="7"/>
      <c r="AA1524" s="46">
        <f t="shared" si="421"/>
        <v>0</v>
      </c>
      <c r="AB1524" s="49"/>
      <c r="AC1524" s="49"/>
      <c r="AD1524" s="49">
        <v>230</v>
      </c>
      <c r="AE1524" s="49">
        <v>230</v>
      </c>
      <c r="AF1524" s="46">
        <f t="shared" si="422"/>
        <v>460</v>
      </c>
      <c r="AG1524" s="49">
        <v>300</v>
      </c>
      <c r="AH1524" s="49">
        <v>300</v>
      </c>
      <c r="AI1524" s="49">
        <v>300</v>
      </c>
      <c r="AJ1524" s="49">
        <v>300</v>
      </c>
      <c r="AK1524" s="46">
        <f t="shared" si="423"/>
        <v>1200</v>
      </c>
      <c r="AL1524" s="48"/>
      <c r="AM1524" s="48"/>
      <c r="AN1524" s="50">
        <f>IFERROR(VLOOKUP($F1524,Ref_Param!$L:$M,2,0),0)*M1524</f>
        <v>0</v>
      </c>
      <c r="AO1524" s="50">
        <f>IFERROR(VLOOKUP($F1524,Ref_Param!$L:$M,2,0),0)*N1524</f>
        <v>0</v>
      </c>
      <c r="AP1524" s="50">
        <f>IFERROR(VLOOKUP($F1524,Ref_Param!$L:$M,2,0),0)*O1524</f>
        <v>0</v>
      </c>
      <c r="AQ1524" s="50">
        <f>IFERROR(VLOOKUP($F1524,Ref_Param!$L:$M,2,0),0)*P1524</f>
        <v>0</v>
      </c>
      <c r="AR1524" s="51">
        <f t="shared" si="424"/>
        <v>0</v>
      </c>
      <c r="AS1524" s="52">
        <f>IFERROR(VLOOKUP($F1524,Ref_Param!$L:$M,2,0),0)*R1524</f>
        <v>0</v>
      </c>
      <c r="AT1524" s="52">
        <f>IFERROR(VLOOKUP($F1524,Ref_Param!$L:$M,2,0),0)*S1524</f>
        <v>0</v>
      </c>
      <c r="AU1524" s="52">
        <f>IFERROR(VLOOKUP($F1524,Ref_Param!$L:$M,2,0),0)*T1524</f>
        <v>0</v>
      </c>
      <c r="AV1524" s="52">
        <f>IFERROR(VLOOKUP($F1524,Ref_Param!$L:$M,2,0),0)*U1524</f>
        <v>0</v>
      </c>
      <c r="AW1524" s="53">
        <f t="shared" si="425"/>
        <v>0</v>
      </c>
      <c r="AX1524" s="54">
        <f>IFERROR(VLOOKUP($F1524,Ref_Param!$L:$M,2,0),0)*W1524</f>
        <v>0</v>
      </c>
      <c r="AY1524" s="54">
        <f>IFERROR(VLOOKUP($F1524,Ref_Param!$L:$M,2,0),0)*X1524</f>
        <v>0</v>
      </c>
      <c r="AZ1524" s="54">
        <f>IFERROR(VLOOKUP($F1524,Ref_Param!$L:$M,2,0),0)*Y1524</f>
        <v>0</v>
      </c>
      <c r="BA1524" s="54">
        <f>IFERROR(VLOOKUP($F1524,Ref_Param!$L:$M,2,0),0)*Z1524</f>
        <v>0</v>
      </c>
      <c r="BB1524" s="55">
        <f t="shared" si="426"/>
        <v>0</v>
      </c>
      <c r="BC1524" s="56">
        <f>IFERROR(VLOOKUP($F1524,Ref_Param!$L:$M,2,0),0)*AB1524</f>
        <v>0</v>
      </c>
      <c r="BD1524" s="56">
        <f>IFERROR(VLOOKUP($F1524,Ref_Param!$L:$M,2,0),0)*AC1524</f>
        <v>0</v>
      </c>
      <c r="BE1524" s="56">
        <f>IFERROR(VLOOKUP($F1524,Ref_Param!$L:$M,2,0),0)*AD1524</f>
        <v>230</v>
      </c>
      <c r="BF1524" s="56">
        <f>IFERROR(VLOOKUP($F1524,Ref_Param!$L:$M,2,0),0)*AE1524</f>
        <v>230</v>
      </c>
      <c r="BG1524" s="57">
        <f t="shared" si="427"/>
        <v>460</v>
      </c>
      <c r="BH1524" s="56">
        <f>IFERROR(VLOOKUP($F1524,Ref_Param!$L:$M,2,0),0)*AG1524</f>
        <v>300</v>
      </c>
      <c r="BI1524" s="56">
        <f>IFERROR(VLOOKUP($F1524,Ref_Param!$L:$M,2,0),0)*AH1524</f>
        <v>300</v>
      </c>
      <c r="BJ1524" s="56">
        <f>IFERROR(VLOOKUP($F1524,Ref_Param!$L:$M,2,0),0)*AI1524</f>
        <v>300</v>
      </c>
      <c r="BK1524" s="56">
        <f>IFERROR(VLOOKUP($F1524,Ref_Param!$L:$M,2,0),0)*AJ1524</f>
        <v>300</v>
      </c>
      <c r="BL1524" s="57">
        <f t="shared" si="428"/>
        <v>1200</v>
      </c>
      <c r="BM1524" s="58">
        <f>IFERROR(VLOOKUP($F1524,Ref_Param!$L:$M,2,0),0)*AL1524</f>
        <v>0</v>
      </c>
      <c r="BN1524" s="59">
        <f>IFERROR(VLOOKUP($F1524,Ref_Param!$L:$M,2,0),0)*AM1524</f>
        <v>0</v>
      </c>
    </row>
    <row r="1525" spans="1:66" ht="15" customHeight="1" x14ac:dyDescent="0.3">
      <c r="A1525" s="91" t="str">
        <f t="shared" si="418"/>
        <v>EAISDigital - Business Process Management (Pega)</v>
      </c>
      <c r="B1525" s="43" t="s">
        <v>4152</v>
      </c>
      <c r="C1525" s="43" t="s">
        <v>4155</v>
      </c>
      <c r="D1525" s="43" t="s">
        <v>911</v>
      </c>
      <c r="E1525" s="66" t="s">
        <v>912</v>
      </c>
      <c r="F1525" s="43" t="s">
        <v>20</v>
      </c>
      <c r="G1525" s="44" t="s">
        <v>1052</v>
      </c>
      <c r="H1525" s="41" t="s">
        <v>31</v>
      </c>
      <c r="I1525" s="66" t="s">
        <v>26</v>
      </c>
      <c r="J1525" s="43"/>
      <c r="K1525" s="66"/>
      <c r="L1525" s="43" t="s">
        <v>4110</v>
      </c>
      <c r="M1525" s="7">
        <v>0</v>
      </c>
      <c r="N1525" s="7">
        <v>0</v>
      </c>
      <c r="O1525" s="7">
        <v>0</v>
      </c>
      <c r="P1525" s="7">
        <v>0</v>
      </c>
      <c r="Q1525" s="46">
        <f t="shared" si="419"/>
        <v>0</v>
      </c>
      <c r="R1525" s="7">
        <v>0</v>
      </c>
      <c r="S1525" s="7">
        <v>0</v>
      </c>
      <c r="T1525" s="7">
        <v>0</v>
      </c>
      <c r="U1525" s="7">
        <v>0</v>
      </c>
      <c r="V1525" s="46">
        <f t="shared" si="420"/>
        <v>0</v>
      </c>
      <c r="W1525" s="7">
        <v>11.611968016507609</v>
      </c>
      <c r="X1525" s="7">
        <v>9.4055064063977483</v>
      </c>
      <c r="Y1525" s="7">
        <v>48.673141290359808</v>
      </c>
      <c r="Z1525" s="7">
        <v>64.00230242721095</v>
      </c>
      <c r="AA1525" s="46">
        <f t="shared" si="421"/>
        <v>133.69291814047614</v>
      </c>
      <c r="AB1525" s="49">
        <v>51.828890688477109</v>
      </c>
      <c r="AC1525" s="49">
        <v>62.861970477232305</v>
      </c>
      <c r="AD1525" s="49"/>
      <c r="AE1525" s="49"/>
      <c r="AF1525" s="46">
        <f t="shared" si="422"/>
        <v>114.69086116570941</v>
      </c>
      <c r="AG1525" s="49"/>
      <c r="AH1525" s="49"/>
      <c r="AI1525" s="49"/>
      <c r="AJ1525" s="49"/>
      <c r="AK1525" s="46">
        <f t="shared" si="423"/>
        <v>0</v>
      </c>
      <c r="AL1525" s="48"/>
      <c r="AM1525" s="48"/>
      <c r="AN1525" s="50">
        <f>IFERROR(VLOOKUP($F1525,Ref_Param!$L:$M,2,0),0)*M1525</f>
        <v>0</v>
      </c>
      <c r="AO1525" s="50">
        <f>IFERROR(VLOOKUP($F1525,Ref_Param!$L:$M,2,0),0)*N1525</f>
        <v>0</v>
      </c>
      <c r="AP1525" s="50">
        <f>IFERROR(VLOOKUP($F1525,Ref_Param!$L:$M,2,0),0)*O1525</f>
        <v>0</v>
      </c>
      <c r="AQ1525" s="50">
        <f>IFERROR(VLOOKUP($F1525,Ref_Param!$L:$M,2,0),0)*P1525</f>
        <v>0</v>
      </c>
      <c r="AR1525" s="51">
        <f t="shared" si="424"/>
        <v>0</v>
      </c>
      <c r="AS1525" s="52">
        <f>IFERROR(VLOOKUP($F1525,Ref_Param!$L:$M,2,0),0)*R1525</f>
        <v>0</v>
      </c>
      <c r="AT1525" s="52">
        <f>IFERROR(VLOOKUP($F1525,Ref_Param!$L:$M,2,0),0)*S1525</f>
        <v>0</v>
      </c>
      <c r="AU1525" s="52">
        <f>IFERROR(VLOOKUP($F1525,Ref_Param!$L:$M,2,0),0)*T1525</f>
        <v>0</v>
      </c>
      <c r="AV1525" s="52">
        <f>IFERROR(VLOOKUP($F1525,Ref_Param!$L:$M,2,0),0)*U1525</f>
        <v>0</v>
      </c>
      <c r="AW1525" s="53">
        <f t="shared" si="425"/>
        <v>0</v>
      </c>
      <c r="AX1525" s="54">
        <f>IFERROR(VLOOKUP($F1525,Ref_Param!$L:$M,2,0),0)*W1525</f>
        <v>11.611968016507609</v>
      </c>
      <c r="AY1525" s="54">
        <f>IFERROR(VLOOKUP($F1525,Ref_Param!$L:$M,2,0),0)*X1525</f>
        <v>9.4055064063977483</v>
      </c>
      <c r="AZ1525" s="54">
        <f>IFERROR(VLOOKUP($F1525,Ref_Param!$L:$M,2,0),0)*Y1525</f>
        <v>48.673141290359808</v>
      </c>
      <c r="BA1525" s="54">
        <f>IFERROR(VLOOKUP($F1525,Ref_Param!$L:$M,2,0),0)*Z1525</f>
        <v>64.00230242721095</v>
      </c>
      <c r="BB1525" s="55">
        <f t="shared" si="426"/>
        <v>133.69291814047614</v>
      </c>
      <c r="BC1525" s="56">
        <f>IFERROR(VLOOKUP($F1525,Ref_Param!$L:$M,2,0),0)*AB1525</f>
        <v>51.828890688477109</v>
      </c>
      <c r="BD1525" s="56">
        <f>IFERROR(VLOOKUP($F1525,Ref_Param!$L:$M,2,0),0)*AC1525</f>
        <v>62.861970477232305</v>
      </c>
      <c r="BE1525" s="56">
        <f>IFERROR(VLOOKUP($F1525,Ref_Param!$L:$M,2,0),0)*AD1525</f>
        <v>0</v>
      </c>
      <c r="BF1525" s="56">
        <f>IFERROR(VLOOKUP($F1525,Ref_Param!$L:$M,2,0),0)*AE1525</f>
        <v>0</v>
      </c>
      <c r="BG1525" s="57">
        <f t="shared" si="427"/>
        <v>114.69086116570941</v>
      </c>
      <c r="BH1525" s="56">
        <f>IFERROR(VLOOKUP($F1525,Ref_Param!$L:$M,2,0),0)*AG1525</f>
        <v>0</v>
      </c>
      <c r="BI1525" s="56">
        <f>IFERROR(VLOOKUP($F1525,Ref_Param!$L:$M,2,0),0)*AH1525</f>
        <v>0</v>
      </c>
      <c r="BJ1525" s="56">
        <f>IFERROR(VLOOKUP($F1525,Ref_Param!$L:$M,2,0),0)*AI1525</f>
        <v>0</v>
      </c>
      <c r="BK1525" s="56">
        <f>IFERROR(VLOOKUP($F1525,Ref_Param!$L:$M,2,0),0)*AJ1525</f>
        <v>0</v>
      </c>
      <c r="BL1525" s="57">
        <f t="shared" si="428"/>
        <v>0</v>
      </c>
      <c r="BM1525" s="58">
        <f>IFERROR(VLOOKUP($F1525,Ref_Param!$L:$M,2,0),0)*AL1525</f>
        <v>0</v>
      </c>
      <c r="BN1525" s="59">
        <f>IFERROR(VLOOKUP($F1525,Ref_Param!$L:$M,2,0),0)*AM1525</f>
        <v>0</v>
      </c>
    </row>
    <row r="1526" spans="1:66" ht="15" customHeight="1" x14ac:dyDescent="0.3">
      <c r="A1526" s="91" t="str">
        <f t="shared" si="418"/>
        <v>EAISDigital - Business Process Management (Pega)</v>
      </c>
      <c r="B1526" s="43" t="s">
        <v>4152</v>
      </c>
      <c r="C1526" s="43" t="s">
        <v>4155</v>
      </c>
      <c r="D1526" s="43" t="s">
        <v>911</v>
      </c>
      <c r="E1526" s="66" t="s">
        <v>912</v>
      </c>
      <c r="F1526" s="43" t="s">
        <v>20</v>
      </c>
      <c r="G1526" s="44" t="s">
        <v>1052</v>
      </c>
      <c r="H1526" s="41" t="s">
        <v>31</v>
      </c>
      <c r="I1526" s="66" t="s">
        <v>26</v>
      </c>
      <c r="J1526" s="43"/>
      <c r="K1526" s="66"/>
      <c r="L1526" s="43" t="s">
        <v>4110</v>
      </c>
      <c r="M1526" s="7"/>
      <c r="N1526" s="7"/>
      <c r="O1526" s="7"/>
      <c r="P1526" s="7"/>
      <c r="Q1526" s="46">
        <f t="shared" si="419"/>
        <v>0</v>
      </c>
      <c r="R1526" s="7"/>
      <c r="S1526" s="7"/>
      <c r="T1526" s="7"/>
      <c r="U1526" s="7"/>
      <c r="V1526" s="46">
        <f t="shared" si="420"/>
        <v>0</v>
      </c>
      <c r="W1526" s="7"/>
      <c r="X1526" s="7"/>
      <c r="Y1526" s="7"/>
      <c r="Z1526" s="7"/>
      <c r="AA1526" s="46">
        <f t="shared" si="421"/>
        <v>0</v>
      </c>
      <c r="AB1526" s="49"/>
      <c r="AC1526" s="49"/>
      <c r="AD1526" s="49">
        <v>30</v>
      </c>
      <c r="AE1526" s="49">
        <v>0</v>
      </c>
      <c r="AF1526" s="46">
        <f t="shared" si="422"/>
        <v>30</v>
      </c>
      <c r="AG1526" s="49">
        <v>0</v>
      </c>
      <c r="AH1526" s="49">
        <v>0</v>
      </c>
      <c r="AI1526" s="49">
        <v>0</v>
      </c>
      <c r="AJ1526" s="49">
        <v>0</v>
      </c>
      <c r="AK1526" s="46">
        <f t="shared" si="423"/>
        <v>0</v>
      </c>
      <c r="AL1526" s="48"/>
      <c r="AM1526" s="48"/>
      <c r="AN1526" s="50">
        <f>IFERROR(VLOOKUP($F1526,Ref_Param!$L:$M,2,0),0)*M1526</f>
        <v>0</v>
      </c>
      <c r="AO1526" s="50">
        <f>IFERROR(VLOOKUP($F1526,Ref_Param!$L:$M,2,0),0)*N1526</f>
        <v>0</v>
      </c>
      <c r="AP1526" s="50">
        <f>IFERROR(VLOOKUP($F1526,Ref_Param!$L:$M,2,0),0)*O1526</f>
        <v>0</v>
      </c>
      <c r="AQ1526" s="50">
        <f>IFERROR(VLOOKUP($F1526,Ref_Param!$L:$M,2,0),0)*P1526</f>
        <v>0</v>
      </c>
      <c r="AR1526" s="51">
        <f t="shared" si="424"/>
        <v>0</v>
      </c>
      <c r="AS1526" s="52">
        <f>IFERROR(VLOOKUP($F1526,Ref_Param!$L:$M,2,0),0)*R1526</f>
        <v>0</v>
      </c>
      <c r="AT1526" s="52">
        <f>IFERROR(VLOOKUP($F1526,Ref_Param!$L:$M,2,0),0)*S1526</f>
        <v>0</v>
      </c>
      <c r="AU1526" s="52">
        <f>IFERROR(VLOOKUP($F1526,Ref_Param!$L:$M,2,0),0)*T1526</f>
        <v>0</v>
      </c>
      <c r="AV1526" s="52">
        <f>IFERROR(VLOOKUP($F1526,Ref_Param!$L:$M,2,0),0)*U1526</f>
        <v>0</v>
      </c>
      <c r="AW1526" s="53">
        <f t="shared" si="425"/>
        <v>0</v>
      </c>
      <c r="AX1526" s="54">
        <f>IFERROR(VLOOKUP($F1526,Ref_Param!$L:$M,2,0),0)*W1526</f>
        <v>0</v>
      </c>
      <c r="AY1526" s="54">
        <f>IFERROR(VLOOKUP($F1526,Ref_Param!$L:$M,2,0),0)*X1526</f>
        <v>0</v>
      </c>
      <c r="AZ1526" s="54">
        <f>IFERROR(VLOOKUP($F1526,Ref_Param!$L:$M,2,0),0)*Y1526</f>
        <v>0</v>
      </c>
      <c r="BA1526" s="54">
        <f>IFERROR(VLOOKUP($F1526,Ref_Param!$L:$M,2,0),0)*Z1526</f>
        <v>0</v>
      </c>
      <c r="BB1526" s="55">
        <f t="shared" si="426"/>
        <v>0</v>
      </c>
      <c r="BC1526" s="56">
        <f>IFERROR(VLOOKUP($F1526,Ref_Param!$L:$M,2,0),0)*AB1526</f>
        <v>0</v>
      </c>
      <c r="BD1526" s="56">
        <f>IFERROR(VLOOKUP($F1526,Ref_Param!$L:$M,2,0),0)*AC1526</f>
        <v>0</v>
      </c>
      <c r="BE1526" s="56">
        <f>IFERROR(VLOOKUP($F1526,Ref_Param!$L:$M,2,0),0)*AD1526</f>
        <v>30</v>
      </c>
      <c r="BF1526" s="56">
        <f>IFERROR(VLOOKUP($F1526,Ref_Param!$L:$M,2,0),0)*AE1526</f>
        <v>0</v>
      </c>
      <c r="BG1526" s="57">
        <f t="shared" si="427"/>
        <v>30</v>
      </c>
      <c r="BH1526" s="56">
        <f>IFERROR(VLOOKUP($F1526,Ref_Param!$L:$M,2,0),0)*AG1526</f>
        <v>0</v>
      </c>
      <c r="BI1526" s="56">
        <f>IFERROR(VLOOKUP($F1526,Ref_Param!$L:$M,2,0),0)*AH1526</f>
        <v>0</v>
      </c>
      <c r="BJ1526" s="56">
        <f>IFERROR(VLOOKUP($F1526,Ref_Param!$L:$M,2,0),0)*AI1526</f>
        <v>0</v>
      </c>
      <c r="BK1526" s="56">
        <f>IFERROR(VLOOKUP($F1526,Ref_Param!$L:$M,2,0),0)*AJ1526</f>
        <v>0</v>
      </c>
      <c r="BL1526" s="57">
        <f t="shared" si="428"/>
        <v>0</v>
      </c>
      <c r="BM1526" s="58">
        <f>IFERROR(VLOOKUP($F1526,Ref_Param!$L:$M,2,0),0)*AL1526</f>
        <v>0</v>
      </c>
      <c r="BN1526" s="59">
        <f>IFERROR(VLOOKUP($F1526,Ref_Param!$L:$M,2,0),0)*AM1526</f>
        <v>0</v>
      </c>
    </row>
    <row r="1527" spans="1:66" ht="15" customHeight="1" x14ac:dyDescent="0.3">
      <c r="A1527" s="91" t="str">
        <f t="shared" si="418"/>
        <v>EAISDigital - Business Process Management (Pega)</v>
      </c>
      <c r="B1527" s="43" t="s">
        <v>4152</v>
      </c>
      <c r="C1527" s="43" t="s">
        <v>4155</v>
      </c>
      <c r="D1527" s="43" t="s">
        <v>913</v>
      </c>
      <c r="E1527" s="66" t="s">
        <v>914</v>
      </c>
      <c r="F1527" s="43" t="s">
        <v>52</v>
      </c>
      <c r="G1527" s="44" t="s">
        <v>1052</v>
      </c>
      <c r="H1527" s="41" t="s">
        <v>5426</v>
      </c>
      <c r="I1527" s="66" t="s">
        <v>26</v>
      </c>
      <c r="J1527" s="43"/>
      <c r="K1527" s="66"/>
      <c r="L1527" s="43" t="s">
        <v>4110</v>
      </c>
      <c r="M1527" s="7">
        <v>60.137307706393216</v>
      </c>
      <c r="N1527" s="7">
        <v>52.279702633387103</v>
      </c>
      <c r="O1527" s="7">
        <v>95.44460551881825</v>
      </c>
      <c r="P1527" s="7">
        <v>377.83580432961037</v>
      </c>
      <c r="Q1527" s="46">
        <f t="shared" si="419"/>
        <v>585.69742018820898</v>
      </c>
      <c r="R1527" s="7">
        <v>609.80134354408676</v>
      </c>
      <c r="S1527" s="7">
        <v>616.98882617490858</v>
      </c>
      <c r="T1527" s="7">
        <v>623.80048272960425</v>
      </c>
      <c r="U1527" s="7">
        <v>600.8276407629628</v>
      </c>
      <c r="V1527" s="46">
        <f t="shared" si="420"/>
        <v>2451.4182932115627</v>
      </c>
      <c r="W1527" s="7">
        <v>693.30204163584801</v>
      </c>
      <c r="X1527" s="7">
        <v>767.06550727423917</v>
      </c>
      <c r="Y1527" s="7">
        <v>483.03988475337815</v>
      </c>
      <c r="Z1527" s="7">
        <v>595.00842539800396</v>
      </c>
      <c r="AA1527" s="46">
        <f t="shared" si="421"/>
        <v>2538.4158590614693</v>
      </c>
      <c r="AB1527" s="49">
        <v>302.70298316045944</v>
      </c>
      <c r="AC1527" s="49">
        <v>137.26770487251707</v>
      </c>
      <c r="AD1527" s="49"/>
      <c r="AE1527" s="49"/>
      <c r="AF1527" s="46">
        <f t="shared" si="422"/>
        <v>439.97068803297651</v>
      </c>
      <c r="AG1527" s="49"/>
      <c r="AH1527" s="49"/>
      <c r="AI1527" s="49"/>
      <c r="AJ1527" s="49"/>
      <c r="AK1527" s="46">
        <f t="shared" si="423"/>
        <v>0</v>
      </c>
      <c r="AL1527" s="48"/>
      <c r="AM1527" s="48"/>
      <c r="AN1527" s="50">
        <f>IFERROR(VLOOKUP($F1527,Ref_Param!$L:$M,2,0),0)*M1527</f>
        <v>44.40222050075306</v>
      </c>
      <c r="AO1527" s="50">
        <f>IFERROR(VLOOKUP($F1527,Ref_Param!$L:$M,2,0),0)*N1527</f>
        <v>38.600578785050473</v>
      </c>
      <c r="AP1527" s="50">
        <f>IFERROR(VLOOKUP($F1527,Ref_Param!$L:$M,2,0),0)*O1527</f>
        <v>70.471269524482253</v>
      </c>
      <c r="AQ1527" s="50">
        <f>IFERROR(VLOOKUP($F1527,Ref_Param!$L:$M,2,0),0)*P1527</f>
        <v>278.97405681729919</v>
      </c>
      <c r="AR1527" s="51">
        <f t="shared" si="424"/>
        <v>432.448125627585</v>
      </c>
      <c r="AS1527" s="52">
        <f>IFERROR(VLOOKUP($F1527,Ref_Param!$L:$M,2,0),0)*R1527</f>
        <v>450.24519304879846</v>
      </c>
      <c r="AT1527" s="52">
        <f>IFERROR(VLOOKUP($F1527,Ref_Param!$L:$M,2,0),0)*S1527</f>
        <v>455.55205164940645</v>
      </c>
      <c r="AU1527" s="52">
        <f>IFERROR(VLOOKUP($F1527,Ref_Param!$L:$M,2,0),0)*T1527</f>
        <v>460.5814200706476</v>
      </c>
      <c r="AV1527" s="52">
        <f>IFERROR(VLOOKUP($F1527,Ref_Param!$L:$M,2,0),0)*U1527</f>
        <v>443.61948357172906</v>
      </c>
      <c r="AW1527" s="53">
        <f t="shared" si="425"/>
        <v>1809.9981483405816</v>
      </c>
      <c r="AX1527" s="54">
        <f>IFERROR(VLOOKUP($F1527,Ref_Param!$L:$M,2,0),0)*W1527</f>
        <v>511.89771043016827</v>
      </c>
      <c r="AY1527" s="54">
        <f>IFERROR(VLOOKUP($F1527,Ref_Param!$L:$M,2,0),0)*X1527</f>
        <v>566.36076824057591</v>
      </c>
      <c r="AZ1527" s="54">
        <f>IFERROR(VLOOKUP($F1527,Ref_Param!$L:$M,2,0),0)*Y1527</f>
        <v>356.65120856745125</v>
      </c>
      <c r="BA1527" s="54">
        <f>IFERROR(VLOOKUP($F1527,Ref_Param!$L:$M,2,0),0)*Z1527</f>
        <v>439.32288145183065</v>
      </c>
      <c r="BB1527" s="55">
        <f t="shared" si="426"/>
        <v>1874.232568690026</v>
      </c>
      <c r="BC1527" s="56">
        <f>IFERROR(VLOOKUP($F1527,Ref_Param!$L:$M,2,0),0)*AB1527</f>
        <v>223.49993900870251</v>
      </c>
      <c r="BD1527" s="56">
        <f>IFERROR(VLOOKUP($F1527,Ref_Param!$L:$M,2,0),0)*AC1527</f>
        <v>101.35124321060748</v>
      </c>
      <c r="BE1527" s="56">
        <f>IFERROR(VLOOKUP($F1527,Ref_Param!$L:$M,2,0),0)*AD1527</f>
        <v>0</v>
      </c>
      <c r="BF1527" s="56">
        <f>IFERROR(VLOOKUP($F1527,Ref_Param!$L:$M,2,0),0)*AE1527</f>
        <v>0</v>
      </c>
      <c r="BG1527" s="57">
        <f t="shared" si="427"/>
        <v>324.85118221930998</v>
      </c>
      <c r="BH1527" s="56">
        <f>IFERROR(VLOOKUP($F1527,Ref_Param!$L:$M,2,0),0)*AG1527</f>
        <v>0</v>
      </c>
      <c r="BI1527" s="56">
        <f>IFERROR(VLOOKUP($F1527,Ref_Param!$L:$M,2,0),0)*AH1527</f>
        <v>0</v>
      </c>
      <c r="BJ1527" s="56">
        <f>IFERROR(VLOOKUP($F1527,Ref_Param!$L:$M,2,0),0)*AI1527</f>
        <v>0</v>
      </c>
      <c r="BK1527" s="56">
        <f>IFERROR(VLOOKUP($F1527,Ref_Param!$L:$M,2,0),0)*AJ1527</f>
        <v>0</v>
      </c>
      <c r="BL1527" s="57">
        <f t="shared" si="428"/>
        <v>0</v>
      </c>
      <c r="BM1527" s="58">
        <f>IFERROR(VLOOKUP($F1527,Ref_Param!$L:$M,2,0),0)*AL1527</f>
        <v>0</v>
      </c>
      <c r="BN1527" s="59">
        <f>IFERROR(VLOOKUP($F1527,Ref_Param!$L:$M,2,0),0)*AM1527</f>
        <v>0</v>
      </c>
    </row>
    <row r="1528" spans="1:66" ht="15" customHeight="1" x14ac:dyDescent="0.3">
      <c r="A1528" s="91" t="str">
        <f t="shared" si="418"/>
        <v>EAISDigital - Business Process Management (Pega)</v>
      </c>
      <c r="B1528" s="43" t="s">
        <v>4152</v>
      </c>
      <c r="C1528" s="43" t="s">
        <v>4155</v>
      </c>
      <c r="D1528" s="43" t="s">
        <v>913</v>
      </c>
      <c r="E1528" s="66" t="s">
        <v>914</v>
      </c>
      <c r="F1528" s="43" t="s">
        <v>52</v>
      </c>
      <c r="G1528" s="44" t="s">
        <v>1052</v>
      </c>
      <c r="H1528" s="41" t="s">
        <v>5426</v>
      </c>
      <c r="I1528" s="66" t="s">
        <v>26</v>
      </c>
      <c r="J1528" s="43"/>
      <c r="K1528" s="66"/>
      <c r="L1528" s="43" t="s">
        <v>4110</v>
      </c>
      <c r="M1528" s="7"/>
      <c r="N1528" s="7"/>
      <c r="O1528" s="7"/>
      <c r="P1528" s="7"/>
      <c r="Q1528" s="46">
        <f t="shared" si="419"/>
        <v>0</v>
      </c>
      <c r="R1528" s="7"/>
      <c r="S1528" s="7"/>
      <c r="T1528" s="7"/>
      <c r="U1528" s="7"/>
      <c r="V1528" s="46">
        <f t="shared" si="420"/>
        <v>0</v>
      </c>
      <c r="W1528" s="7"/>
      <c r="X1528" s="7"/>
      <c r="Y1528" s="7"/>
      <c r="Z1528" s="7"/>
      <c r="AA1528" s="46">
        <f t="shared" si="421"/>
        <v>0</v>
      </c>
      <c r="AB1528" s="49"/>
      <c r="AC1528" s="49"/>
      <c r="AD1528" s="49">
        <v>120.67000000000002</v>
      </c>
      <c r="AE1528" s="49">
        <v>0</v>
      </c>
      <c r="AF1528" s="46">
        <f t="shared" si="422"/>
        <v>120.67000000000002</v>
      </c>
      <c r="AG1528" s="49"/>
      <c r="AH1528" s="49"/>
      <c r="AI1528" s="49"/>
      <c r="AJ1528" s="49"/>
      <c r="AK1528" s="46">
        <f t="shared" si="423"/>
        <v>0</v>
      </c>
      <c r="AL1528" s="48"/>
      <c r="AM1528" s="48"/>
      <c r="AN1528" s="50">
        <f>IFERROR(VLOOKUP($F1528,Ref_Param!$L:$M,2,0),0)*M1528</f>
        <v>0</v>
      </c>
      <c r="AO1528" s="50">
        <f>IFERROR(VLOOKUP($F1528,Ref_Param!$L:$M,2,0),0)*N1528</f>
        <v>0</v>
      </c>
      <c r="AP1528" s="50">
        <f>IFERROR(VLOOKUP($F1528,Ref_Param!$L:$M,2,0),0)*O1528</f>
        <v>0</v>
      </c>
      <c r="AQ1528" s="50">
        <f>IFERROR(VLOOKUP($F1528,Ref_Param!$L:$M,2,0),0)*P1528</f>
        <v>0</v>
      </c>
      <c r="AR1528" s="51">
        <f t="shared" si="424"/>
        <v>0</v>
      </c>
      <c r="AS1528" s="52">
        <f>IFERROR(VLOOKUP($F1528,Ref_Param!$L:$M,2,0),0)*R1528</f>
        <v>0</v>
      </c>
      <c r="AT1528" s="52">
        <f>IFERROR(VLOOKUP($F1528,Ref_Param!$L:$M,2,0),0)*S1528</f>
        <v>0</v>
      </c>
      <c r="AU1528" s="52">
        <f>IFERROR(VLOOKUP($F1528,Ref_Param!$L:$M,2,0),0)*T1528</f>
        <v>0</v>
      </c>
      <c r="AV1528" s="52">
        <f>IFERROR(VLOOKUP($F1528,Ref_Param!$L:$M,2,0),0)*U1528</f>
        <v>0</v>
      </c>
      <c r="AW1528" s="53">
        <f t="shared" si="425"/>
        <v>0</v>
      </c>
      <c r="AX1528" s="54">
        <f>IFERROR(VLOOKUP($F1528,Ref_Param!$L:$M,2,0),0)*W1528</f>
        <v>0</v>
      </c>
      <c r="AY1528" s="54">
        <f>IFERROR(VLOOKUP($F1528,Ref_Param!$L:$M,2,0),0)*X1528</f>
        <v>0</v>
      </c>
      <c r="AZ1528" s="54">
        <f>IFERROR(VLOOKUP($F1528,Ref_Param!$L:$M,2,0),0)*Y1528</f>
        <v>0</v>
      </c>
      <c r="BA1528" s="54">
        <f>IFERROR(VLOOKUP($F1528,Ref_Param!$L:$M,2,0),0)*Z1528</f>
        <v>0</v>
      </c>
      <c r="BB1528" s="55">
        <f t="shared" si="426"/>
        <v>0</v>
      </c>
      <c r="BC1528" s="56">
        <f>IFERROR(VLOOKUP($F1528,Ref_Param!$L:$M,2,0),0)*AB1528</f>
        <v>0</v>
      </c>
      <c r="BD1528" s="56">
        <f>IFERROR(VLOOKUP($F1528,Ref_Param!$L:$M,2,0),0)*AC1528</f>
        <v>0</v>
      </c>
      <c r="BE1528" s="56">
        <f>IFERROR(VLOOKUP($F1528,Ref_Param!$L:$M,2,0),0)*AD1528</f>
        <v>89.096372155287881</v>
      </c>
      <c r="BF1528" s="56">
        <f>IFERROR(VLOOKUP($F1528,Ref_Param!$L:$M,2,0),0)*AE1528</f>
        <v>0</v>
      </c>
      <c r="BG1528" s="57">
        <f t="shared" si="427"/>
        <v>89.096372155287881</v>
      </c>
      <c r="BH1528" s="56">
        <f>IFERROR(VLOOKUP($F1528,Ref_Param!$L:$M,2,0),0)*AG1528</f>
        <v>0</v>
      </c>
      <c r="BI1528" s="56">
        <f>IFERROR(VLOOKUP($F1528,Ref_Param!$L:$M,2,0),0)*AH1528</f>
        <v>0</v>
      </c>
      <c r="BJ1528" s="56">
        <f>IFERROR(VLOOKUP($F1528,Ref_Param!$L:$M,2,0),0)*AI1528</f>
        <v>0</v>
      </c>
      <c r="BK1528" s="56">
        <f>IFERROR(VLOOKUP($F1528,Ref_Param!$L:$M,2,0),0)*AJ1528</f>
        <v>0</v>
      </c>
      <c r="BL1528" s="57">
        <f t="shared" si="428"/>
        <v>0</v>
      </c>
      <c r="BM1528" s="58">
        <f>IFERROR(VLOOKUP($F1528,Ref_Param!$L:$M,2,0),0)*AL1528</f>
        <v>0</v>
      </c>
      <c r="BN1528" s="59">
        <f>IFERROR(VLOOKUP($F1528,Ref_Param!$L:$M,2,0),0)*AM1528</f>
        <v>0</v>
      </c>
    </row>
    <row r="1529" spans="1:66" ht="15" customHeight="1" x14ac:dyDescent="0.3">
      <c r="A1529" s="91" t="str">
        <f t="shared" si="418"/>
        <v>EAISDigital - Business Process Management (Pega)</v>
      </c>
      <c r="B1529" s="43" t="s">
        <v>4152</v>
      </c>
      <c r="C1529" s="43" t="s">
        <v>4155</v>
      </c>
      <c r="D1529" s="43" t="s">
        <v>913</v>
      </c>
      <c r="E1529" s="66" t="s">
        <v>914</v>
      </c>
      <c r="F1529" s="43" t="s">
        <v>20</v>
      </c>
      <c r="G1529" s="44" t="s">
        <v>1052</v>
      </c>
      <c r="H1529" s="41" t="s">
        <v>5426</v>
      </c>
      <c r="I1529" s="66" t="s">
        <v>26</v>
      </c>
      <c r="J1529" s="43"/>
      <c r="K1529" s="66"/>
      <c r="L1529" s="43" t="s">
        <v>4110</v>
      </c>
      <c r="M1529" s="7"/>
      <c r="N1529" s="7"/>
      <c r="O1529" s="7"/>
      <c r="P1529" s="7"/>
      <c r="Q1529" s="46">
        <f t="shared" si="419"/>
        <v>0</v>
      </c>
      <c r="R1529" s="7"/>
      <c r="S1529" s="7"/>
      <c r="T1529" s="7"/>
      <c r="U1529" s="7"/>
      <c r="V1529" s="46">
        <f t="shared" si="420"/>
        <v>0</v>
      </c>
      <c r="W1529" s="7"/>
      <c r="X1529" s="7"/>
      <c r="Y1529" s="7"/>
      <c r="Z1529" s="7"/>
      <c r="AA1529" s="46">
        <f t="shared" si="421"/>
        <v>0</v>
      </c>
      <c r="AB1529" s="49"/>
      <c r="AC1529" s="49"/>
      <c r="AD1529" s="49">
        <v>0</v>
      </c>
      <c r="AE1529" s="49">
        <v>104</v>
      </c>
      <c r="AF1529" s="46">
        <f t="shared" si="422"/>
        <v>104</v>
      </c>
      <c r="AG1529" s="49">
        <v>70</v>
      </c>
      <c r="AH1529" s="49">
        <v>70</v>
      </c>
      <c r="AI1529" s="49">
        <v>70</v>
      </c>
      <c r="AJ1529" s="49">
        <v>70</v>
      </c>
      <c r="AK1529" s="46">
        <f t="shared" si="423"/>
        <v>280</v>
      </c>
      <c r="AL1529" s="48"/>
      <c r="AM1529" s="48"/>
      <c r="AN1529" s="50">
        <f>IFERROR(VLOOKUP($F1529,Ref_Param!$L:$M,2,0),0)*M1529</f>
        <v>0</v>
      </c>
      <c r="AO1529" s="50">
        <f>IFERROR(VLOOKUP($F1529,Ref_Param!$L:$M,2,0),0)*N1529</f>
        <v>0</v>
      </c>
      <c r="AP1529" s="50">
        <f>IFERROR(VLOOKUP($F1529,Ref_Param!$L:$M,2,0),0)*O1529</f>
        <v>0</v>
      </c>
      <c r="AQ1529" s="50">
        <f>IFERROR(VLOOKUP($F1529,Ref_Param!$L:$M,2,0),0)*P1529</f>
        <v>0</v>
      </c>
      <c r="AR1529" s="51">
        <f t="shared" si="424"/>
        <v>0</v>
      </c>
      <c r="AS1529" s="52">
        <f>IFERROR(VLOOKUP($F1529,Ref_Param!$L:$M,2,0),0)*R1529</f>
        <v>0</v>
      </c>
      <c r="AT1529" s="52">
        <f>IFERROR(VLOOKUP($F1529,Ref_Param!$L:$M,2,0),0)*S1529</f>
        <v>0</v>
      </c>
      <c r="AU1529" s="52">
        <f>IFERROR(VLOOKUP($F1529,Ref_Param!$L:$M,2,0),0)*T1529</f>
        <v>0</v>
      </c>
      <c r="AV1529" s="52">
        <f>IFERROR(VLOOKUP($F1529,Ref_Param!$L:$M,2,0),0)*U1529</f>
        <v>0</v>
      </c>
      <c r="AW1529" s="53">
        <f t="shared" si="425"/>
        <v>0</v>
      </c>
      <c r="AX1529" s="54">
        <f>IFERROR(VLOOKUP($F1529,Ref_Param!$L:$M,2,0),0)*W1529</f>
        <v>0</v>
      </c>
      <c r="AY1529" s="54">
        <f>IFERROR(VLOOKUP($F1529,Ref_Param!$L:$M,2,0),0)*X1529</f>
        <v>0</v>
      </c>
      <c r="AZ1529" s="54">
        <f>IFERROR(VLOOKUP($F1529,Ref_Param!$L:$M,2,0),0)*Y1529</f>
        <v>0</v>
      </c>
      <c r="BA1529" s="54">
        <f>IFERROR(VLOOKUP($F1529,Ref_Param!$L:$M,2,0),0)*Z1529</f>
        <v>0</v>
      </c>
      <c r="BB1529" s="55">
        <f t="shared" si="426"/>
        <v>0</v>
      </c>
      <c r="BC1529" s="56">
        <f>IFERROR(VLOOKUP($F1529,Ref_Param!$L:$M,2,0),0)*AB1529</f>
        <v>0</v>
      </c>
      <c r="BD1529" s="56">
        <f>IFERROR(VLOOKUP($F1529,Ref_Param!$L:$M,2,0),0)*AC1529</f>
        <v>0</v>
      </c>
      <c r="BE1529" s="56">
        <f>IFERROR(VLOOKUP($F1529,Ref_Param!$L:$M,2,0),0)*AD1529</f>
        <v>0</v>
      </c>
      <c r="BF1529" s="56">
        <f>IFERROR(VLOOKUP($F1529,Ref_Param!$L:$M,2,0),0)*AE1529</f>
        <v>104</v>
      </c>
      <c r="BG1529" s="57">
        <f t="shared" si="427"/>
        <v>104</v>
      </c>
      <c r="BH1529" s="56">
        <f>IFERROR(VLOOKUP($F1529,Ref_Param!$L:$M,2,0),0)*AG1529</f>
        <v>70</v>
      </c>
      <c r="BI1529" s="56">
        <f>IFERROR(VLOOKUP($F1529,Ref_Param!$L:$M,2,0),0)*AH1529</f>
        <v>70</v>
      </c>
      <c r="BJ1529" s="56">
        <f>IFERROR(VLOOKUP($F1529,Ref_Param!$L:$M,2,0),0)*AI1529</f>
        <v>70</v>
      </c>
      <c r="BK1529" s="56">
        <f>IFERROR(VLOOKUP($F1529,Ref_Param!$L:$M,2,0),0)*AJ1529</f>
        <v>70</v>
      </c>
      <c r="BL1529" s="57">
        <f t="shared" si="428"/>
        <v>280</v>
      </c>
      <c r="BM1529" s="58">
        <f>IFERROR(VLOOKUP($F1529,Ref_Param!$L:$M,2,0),0)*AL1529</f>
        <v>0</v>
      </c>
      <c r="BN1529" s="59">
        <f>IFERROR(VLOOKUP($F1529,Ref_Param!$L:$M,2,0),0)*AM1529</f>
        <v>0</v>
      </c>
    </row>
    <row r="1530" spans="1:66" ht="15" customHeight="1" x14ac:dyDescent="0.3">
      <c r="A1530" s="91" t="str">
        <f t="shared" si="418"/>
        <v>EAISDigital - Business Process Management (Pega)</v>
      </c>
      <c r="B1530" s="43" t="s">
        <v>4152</v>
      </c>
      <c r="C1530" s="43" t="s">
        <v>4155</v>
      </c>
      <c r="D1530" s="43" t="s">
        <v>2997</v>
      </c>
      <c r="E1530" s="66" t="s">
        <v>2998</v>
      </c>
      <c r="F1530" s="43" t="s">
        <v>20</v>
      </c>
      <c r="G1530" s="44" t="s">
        <v>1052</v>
      </c>
      <c r="H1530" s="41" t="s">
        <v>5428</v>
      </c>
      <c r="I1530" s="66" t="s">
        <v>26</v>
      </c>
      <c r="J1530" s="43"/>
      <c r="K1530" s="66"/>
      <c r="L1530" s="43" t="s">
        <v>4110</v>
      </c>
      <c r="M1530" s="7">
        <v>0</v>
      </c>
      <c r="N1530" s="7">
        <v>11.251490966302296</v>
      </c>
      <c r="O1530" s="7">
        <v>124.09324528606146</v>
      </c>
      <c r="P1530" s="7">
        <v>339.71784218300343</v>
      </c>
      <c r="Q1530" s="46">
        <f t="shared" si="419"/>
        <v>475.06257843536719</v>
      </c>
      <c r="R1530" s="7">
        <v>274.54731790437069</v>
      </c>
      <c r="S1530" s="7">
        <v>286.33321685146677</v>
      </c>
      <c r="T1530" s="7">
        <v>356.42591387276065</v>
      </c>
      <c r="U1530" s="7">
        <v>231.64839142504024</v>
      </c>
      <c r="V1530" s="46">
        <f t="shared" si="420"/>
        <v>1148.9548400536385</v>
      </c>
      <c r="W1530" s="7">
        <v>229.25299903327524</v>
      </c>
      <c r="X1530" s="7">
        <v>201.34520139774997</v>
      </c>
      <c r="Y1530" s="7">
        <v>232.15572549017074</v>
      </c>
      <c r="Z1530" s="7">
        <v>206.53407979765356</v>
      </c>
      <c r="AA1530" s="46">
        <f t="shared" si="421"/>
        <v>869.2880057188496</v>
      </c>
      <c r="AB1530" s="49">
        <v>155.16507837187137</v>
      </c>
      <c r="AC1530" s="49">
        <v>150.2071018788165</v>
      </c>
      <c r="AD1530" s="49"/>
      <c r="AE1530" s="49"/>
      <c r="AF1530" s="46">
        <f t="shared" si="422"/>
        <v>305.37218025068785</v>
      </c>
      <c r="AG1530" s="49"/>
      <c r="AH1530" s="49"/>
      <c r="AI1530" s="49"/>
      <c r="AJ1530" s="49"/>
      <c r="AK1530" s="46">
        <f t="shared" si="423"/>
        <v>0</v>
      </c>
      <c r="AL1530" s="48"/>
      <c r="AM1530" s="48"/>
      <c r="AN1530" s="50">
        <f>IFERROR(VLOOKUP($F1530,Ref_Param!$L:$M,2,0),0)*M1530</f>
        <v>0</v>
      </c>
      <c r="AO1530" s="50">
        <f>IFERROR(VLOOKUP($F1530,Ref_Param!$L:$M,2,0),0)*N1530</f>
        <v>11.251490966302296</v>
      </c>
      <c r="AP1530" s="50">
        <f>IFERROR(VLOOKUP($F1530,Ref_Param!$L:$M,2,0),0)*O1530</f>
        <v>124.09324528606146</v>
      </c>
      <c r="AQ1530" s="50">
        <f>IFERROR(VLOOKUP($F1530,Ref_Param!$L:$M,2,0),0)*P1530</f>
        <v>339.71784218300343</v>
      </c>
      <c r="AR1530" s="51">
        <f t="shared" si="424"/>
        <v>475.06257843536719</v>
      </c>
      <c r="AS1530" s="52">
        <f>IFERROR(VLOOKUP($F1530,Ref_Param!$L:$M,2,0),0)*R1530</f>
        <v>274.54731790437069</v>
      </c>
      <c r="AT1530" s="52">
        <f>IFERROR(VLOOKUP($F1530,Ref_Param!$L:$M,2,0),0)*S1530</f>
        <v>286.33321685146677</v>
      </c>
      <c r="AU1530" s="52">
        <f>IFERROR(VLOOKUP($F1530,Ref_Param!$L:$M,2,0),0)*T1530</f>
        <v>356.42591387276065</v>
      </c>
      <c r="AV1530" s="52">
        <f>IFERROR(VLOOKUP($F1530,Ref_Param!$L:$M,2,0),0)*U1530</f>
        <v>231.64839142504024</v>
      </c>
      <c r="AW1530" s="53">
        <f t="shared" si="425"/>
        <v>1148.9548400536385</v>
      </c>
      <c r="AX1530" s="54">
        <f>IFERROR(VLOOKUP($F1530,Ref_Param!$L:$M,2,0),0)*W1530</f>
        <v>229.25299903327524</v>
      </c>
      <c r="AY1530" s="54">
        <f>IFERROR(VLOOKUP($F1530,Ref_Param!$L:$M,2,0),0)*X1530</f>
        <v>201.34520139774997</v>
      </c>
      <c r="AZ1530" s="54">
        <f>IFERROR(VLOOKUP($F1530,Ref_Param!$L:$M,2,0),0)*Y1530</f>
        <v>232.15572549017074</v>
      </c>
      <c r="BA1530" s="54">
        <f>IFERROR(VLOOKUP($F1530,Ref_Param!$L:$M,2,0),0)*Z1530</f>
        <v>206.53407979765356</v>
      </c>
      <c r="BB1530" s="55">
        <f t="shared" si="426"/>
        <v>869.2880057188496</v>
      </c>
      <c r="BC1530" s="56">
        <f>IFERROR(VLOOKUP($F1530,Ref_Param!$L:$M,2,0),0)*AB1530</f>
        <v>155.16507837187137</v>
      </c>
      <c r="BD1530" s="56">
        <f>IFERROR(VLOOKUP($F1530,Ref_Param!$L:$M,2,0),0)*AC1530</f>
        <v>150.2071018788165</v>
      </c>
      <c r="BE1530" s="56">
        <f>IFERROR(VLOOKUP($F1530,Ref_Param!$L:$M,2,0),0)*AD1530</f>
        <v>0</v>
      </c>
      <c r="BF1530" s="56">
        <f>IFERROR(VLOOKUP($F1530,Ref_Param!$L:$M,2,0),0)*AE1530</f>
        <v>0</v>
      </c>
      <c r="BG1530" s="57">
        <f t="shared" si="427"/>
        <v>305.37218025068785</v>
      </c>
      <c r="BH1530" s="56">
        <f>IFERROR(VLOOKUP($F1530,Ref_Param!$L:$M,2,0),0)*AG1530</f>
        <v>0</v>
      </c>
      <c r="BI1530" s="56">
        <f>IFERROR(VLOOKUP($F1530,Ref_Param!$L:$M,2,0),0)*AH1530</f>
        <v>0</v>
      </c>
      <c r="BJ1530" s="56">
        <f>IFERROR(VLOOKUP($F1530,Ref_Param!$L:$M,2,0),0)*AI1530</f>
        <v>0</v>
      </c>
      <c r="BK1530" s="56">
        <f>IFERROR(VLOOKUP($F1530,Ref_Param!$L:$M,2,0),0)*AJ1530</f>
        <v>0</v>
      </c>
      <c r="BL1530" s="57">
        <f t="shared" si="428"/>
        <v>0</v>
      </c>
      <c r="BM1530" s="58">
        <f>IFERROR(VLOOKUP($F1530,Ref_Param!$L:$M,2,0),0)*AL1530</f>
        <v>0</v>
      </c>
      <c r="BN1530" s="59">
        <f>IFERROR(VLOOKUP($F1530,Ref_Param!$L:$M,2,0),0)*AM1530</f>
        <v>0</v>
      </c>
    </row>
    <row r="1531" spans="1:66" ht="15" customHeight="1" x14ac:dyDescent="0.3">
      <c r="A1531" s="91" t="str">
        <f t="shared" si="418"/>
        <v>EAISDigital - Business Process Management (Pega)</v>
      </c>
      <c r="B1531" s="43" t="s">
        <v>4152</v>
      </c>
      <c r="C1531" s="43" t="s">
        <v>4155</v>
      </c>
      <c r="D1531" s="43" t="s">
        <v>2997</v>
      </c>
      <c r="E1531" s="66" t="s">
        <v>2998</v>
      </c>
      <c r="F1531" s="43" t="s">
        <v>20</v>
      </c>
      <c r="G1531" s="44" t="s">
        <v>1052</v>
      </c>
      <c r="H1531" s="41" t="s">
        <v>5428</v>
      </c>
      <c r="I1531" s="66" t="s">
        <v>26</v>
      </c>
      <c r="J1531" s="43"/>
      <c r="K1531" s="66"/>
      <c r="L1531" s="43" t="s">
        <v>4110</v>
      </c>
      <c r="M1531" s="7"/>
      <c r="N1531" s="7"/>
      <c r="O1531" s="7"/>
      <c r="P1531" s="7"/>
      <c r="Q1531" s="46">
        <f t="shared" si="419"/>
        <v>0</v>
      </c>
      <c r="R1531" s="7"/>
      <c r="S1531" s="7"/>
      <c r="T1531" s="7"/>
      <c r="U1531" s="7"/>
      <c r="V1531" s="46">
        <f t="shared" si="420"/>
        <v>0</v>
      </c>
      <c r="W1531" s="7"/>
      <c r="X1531" s="7"/>
      <c r="Y1531" s="7"/>
      <c r="Z1531" s="7"/>
      <c r="AA1531" s="46">
        <f t="shared" si="421"/>
        <v>0</v>
      </c>
      <c r="AB1531" s="49"/>
      <c r="AC1531" s="49"/>
      <c r="AD1531" s="49">
        <v>115.053</v>
      </c>
      <c r="AE1531" s="49">
        <v>95</v>
      </c>
      <c r="AF1531" s="46">
        <f t="shared" si="422"/>
        <v>210.053</v>
      </c>
      <c r="AG1531" s="49">
        <v>95</v>
      </c>
      <c r="AH1531" s="49">
        <v>95</v>
      </c>
      <c r="AI1531" s="49">
        <v>95</v>
      </c>
      <c r="AJ1531" s="49">
        <v>95</v>
      </c>
      <c r="AK1531" s="46">
        <f t="shared" si="423"/>
        <v>380</v>
      </c>
      <c r="AL1531" s="48"/>
      <c r="AM1531" s="48"/>
      <c r="AN1531" s="50">
        <f>IFERROR(VLOOKUP($F1531,Ref_Param!$L:$M,2,0),0)*M1531</f>
        <v>0</v>
      </c>
      <c r="AO1531" s="50">
        <f>IFERROR(VLOOKUP($F1531,Ref_Param!$L:$M,2,0),0)*N1531</f>
        <v>0</v>
      </c>
      <c r="AP1531" s="50">
        <f>IFERROR(VLOOKUP($F1531,Ref_Param!$L:$M,2,0),0)*O1531</f>
        <v>0</v>
      </c>
      <c r="AQ1531" s="50">
        <f>IFERROR(VLOOKUP($F1531,Ref_Param!$L:$M,2,0),0)*P1531</f>
        <v>0</v>
      </c>
      <c r="AR1531" s="51">
        <f t="shared" si="424"/>
        <v>0</v>
      </c>
      <c r="AS1531" s="52">
        <f>IFERROR(VLOOKUP($F1531,Ref_Param!$L:$M,2,0),0)*R1531</f>
        <v>0</v>
      </c>
      <c r="AT1531" s="52">
        <f>IFERROR(VLOOKUP($F1531,Ref_Param!$L:$M,2,0),0)*S1531</f>
        <v>0</v>
      </c>
      <c r="AU1531" s="52">
        <f>IFERROR(VLOOKUP($F1531,Ref_Param!$L:$M,2,0),0)*T1531</f>
        <v>0</v>
      </c>
      <c r="AV1531" s="52">
        <f>IFERROR(VLOOKUP($F1531,Ref_Param!$L:$M,2,0),0)*U1531</f>
        <v>0</v>
      </c>
      <c r="AW1531" s="53">
        <f t="shared" si="425"/>
        <v>0</v>
      </c>
      <c r="AX1531" s="54">
        <f>IFERROR(VLOOKUP($F1531,Ref_Param!$L:$M,2,0),0)*W1531</f>
        <v>0</v>
      </c>
      <c r="AY1531" s="54">
        <f>IFERROR(VLOOKUP($F1531,Ref_Param!$L:$M,2,0),0)*X1531</f>
        <v>0</v>
      </c>
      <c r="AZ1531" s="54">
        <f>IFERROR(VLOOKUP($F1531,Ref_Param!$L:$M,2,0),0)*Y1531</f>
        <v>0</v>
      </c>
      <c r="BA1531" s="54">
        <f>IFERROR(VLOOKUP($F1531,Ref_Param!$L:$M,2,0),0)*Z1531</f>
        <v>0</v>
      </c>
      <c r="BB1531" s="55">
        <f t="shared" si="426"/>
        <v>0</v>
      </c>
      <c r="BC1531" s="56">
        <f>IFERROR(VLOOKUP($F1531,Ref_Param!$L:$M,2,0),0)*AB1531</f>
        <v>0</v>
      </c>
      <c r="BD1531" s="56">
        <f>IFERROR(VLOOKUP($F1531,Ref_Param!$L:$M,2,0),0)*AC1531</f>
        <v>0</v>
      </c>
      <c r="BE1531" s="56">
        <f>IFERROR(VLOOKUP($F1531,Ref_Param!$L:$M,2,0),0)*AD1531</f>
        <v>115.053</v>
      </c>
      <c r="BF1531" s="56">
        <f>IFERROR(VLOOKUP($F1531,Ref_Param!$L:$M,2,0),0)*AE1531</f>
        <v>95</v>
      </c>
      <c r="BG1531" s="57">
        <f t="shared" si="427"/>
        <v>210.053</v>
      </c>
      <c r="BH1531" s="56">
        <f>IFERROR(VLOOKUP($F1531,Ref_Param!$L:$M,2,0),0)*AG1531</f>
        <v>95</v>
      </c>
      <c r="BI1531" s="56">
        <f>IFERROR(VLOOKUP($F1531,Ref_Param!$L:$M,2,0),0)*AH1531</f>
        <v>95</v>
      </c>
      <c r="BJ1531" s="56">
        <f>IFERROR(VLOOKUP($F1531,Ref_Param!$L:$M,2,0),0)*AI1531</f>
        <v>95</v>
      </c>
      <c r="BK1531" s="56">
        <f>IFERROR(VLOOKUP($F1531,Ref_Param!$L:$M,2,0),0)*AJ1531</f>
        <v>95</v>
      </c>
      <c r="BL1531" s="57">
        <f t="shared" si="428"/>
        <v>380</v>
      </c>
      <c r="BM1531" s="58">
        <f>IFERROR(VLOOKUP($F1531,Ref_Param!$L:$M,2,0),0)*AL1531</f>
        <v>0</v>
      </c>
      <c r="BN1531" s="59">
        <f>IFERROR(VLOOKUP($F1531,Ref_Param!$L:$M,2,0),0)*AM1531</f>
        <v>0</v>
      </c>
    </row>
    <row r="1532" spans="1:66" ht="15" customHeight="1" x14ac:dyDescent="0.3">
      <c r="A1532" s="91" t="str">
        <f t="shared" si="418"/>
        <v>EAISDigital - Business Process Management (Pega)</v>
      </c>
      <c r="B1532" s="43" t="s">
        <v>4152</v>
      </c>
      <c r="C1532" s="43" t="s">
        <v>4155</v>
      </c>
      <c r="D1532" s="43" t="s">
        <v>2501</v>
      </c>
      <c r="E1532" s="66" t="s">
        <v>5317</v>
      </c>
      <c r="F1532" s="43" t="s">
        <v>20</v>
      </c>
      <c r="G1532" s="44" t="s">
        <v>1052</v>
      </c>
      <c r="H1532" s="41" t="s">
        <v>5428</v>
      </c>
      <c r="I1532" s="66" t="s">
        <v>26</v>
      </c>
      <c r="J1532" s="43"/>
      <c r="K1532" s="66"/>
      <c r="L1532" s="43" t="s">
        <v>4110</v>
      </c>
      <c r="M1532" s="7">
        <v>618.1455369903872</v>
      </c>
      <c r="N1532" s="7">
        <v>577.2921269003441</v>
      </c>
      <c r="O1532" s="7">
        <v>586.41710424142127</v>
      </c>
      <c r="P1532" s="7">
        <v>490.56249593337054</v>
      </c>
      <c r="Q1532" s="46">
        <f t="shared" si="419"/>
        <v>2272.4172640655229</v>
      </c>
      <c r="R1532" s="7">
        <v>475.6546609114485</v>
      </c>
      <c r="S1532" s="7">
        <v>301.1484614205292</v>
      </c>
      <c r="T1532" s="7">
        <v>271.88608641571363</v>
      </c>
      <c r="U1532" s="7">
        <v>300.67864947114185</v>
      </c>
      <c r="V1532" s="46">
        <f t="shared" si="420"/>
        <v>1349.3678582188331</v>
      </c>
      <c r="W1532" s="7">
        <v>165.13144826194383</v>
      </c>
      <c r="X1532" s="7">
        <v>89.465796570855787</v>
      </c>
      <c r="Y1532" s="7">
        <v>100.33346415864662</v>
      </c>
      <c r="Z1532" s="7">
        <v>128.09703447438727</v>
      </c>
      <c r="AA1532" s="46">
        <f t="shared" si="421"/>
        <v>483.02774346583351</v>
      </c>
      <c r="AB1532" s="49">
        <v>119.79197298954767</v>
      </c>
      <c r="AC1532" s="49">
        <v>115.55997051283171</v>
      </c>
      <c r="AD1532" s="49"/>
      <c r="AE1532" s="49"/>
      <c r="AF1532" s="46">
        <f t="shared" si="422"/>
        <v>235.35194350237938</v>
      </c>
      <c r="AG1532" s="49"/>
      <c r="AH1532" s="49"/>
      <c r="AI1532" s="49"/>
      <c r="AJ1532" s="49"/>
      <c r="AK1532" s="46">
        <f t="shared" si="423"/>
        <v>0</v>
      </c>
      <c r="AL1532" s="48"/>
      <c r="AM1532" s="48"/>
      <c r="AN1532" s="50">
        <f>IFERROR(VLOOKUP($F1532,Ref_Param!$L:$M,2,0),0)*M1532</f>
        <v>618.1455369903872</v>
      </c>
      <c r="AO1532" s="50">
        <f>IFERROR(VLOOKUP($F1532,Ref_Param!$L:$M,2,0),0)*N1532</f>
        <v>577.2921269003441</v>
      </c>
      <c r="AP1532" s="50">
        <f>IFERROR(VLOOKUP($F1532,Ref_Param!$L:$M,2,0),0)*O1532</f>
        <v>586.41710424142127</v>
      </c>
      <c r="AQ1532" s="50">
        <f>IFERROR(VLOOKUP($F1532,Ref_Param!$L:$M,2,0),0)*P1532</f>
        <v>490.56249593337054</v>
      </c>
      <c r="AR1532" s="51">
        <f t="shared" si="424"/>
        <v>2272.4172640655229</v>
      </c>
      <c r="AS1532" s="52">
        <f>IFERROR(VLOOKUP($F1532,Ref_Param!$L:$M,2,0),0)*R1532</f>
        <v>475.6546609114485</v>
      </c>
      <c r="AT1532" s="52">
        <f>IFERROR(VLOOKUP($F1532,Ref_Param!$L:$M,2,0),0)*S1532</f>
        <v>301.1484614205292</v>
      </c>
      <c r="AU1532" s="52">
        <f>IFERROR(VLOOKUP($F1532,Ref_Param!$L:$M,2,0),0)*T1532</f>
        <v>271.88608641571363</v>
      </c>
      <c r="AV1532" s="52">
        <f>IFERROR(VLOOKUP($F1532,Ref_Param!$L:$M,2,0),0)*U1532</f>
        <v>300.67864947114185</v>
      </c>
      <c r="AW1532" s="53">
        <f t="shared" si="425"/>
        <v>1349.3678582188331</v>
      </c>
      <c r="AX1532" s="54">
        <f>IFERROR(VLOOKUP($F1532,Ref_Param!$L:$M,2,0),0)*W1532</f>
        <v>165.13144826194383</v>
      </c>
      <c r="AY1532" s="54">
        <f>IFERROR(VLOOKUP($F1532,Ref_Param!$L:$M,2,0),0)*X1532</f>
        <v>89.465796570855787</v>
      </c>
      <c r="AZ1532" s="54">
        <f>IFERROR(VLOOKUP($F1532,Ref_Param!$L:$M,2,0),0)*Y1532</f>
        <v>100.33346415864662</v>
      </c>
      <c r="BA1532" s="54">
        <f>IFERROR(VLOOKUP($F1532,Ref_Param!$L:$M,2,0),0)*Z1532</f>
        <v>128.09703447438727</v>
      </c>
      <c r="BB1532" s="55">
        <f t="shared" si="426"/>
        <v>483.02774346583351</v>
      </c>
      <c r="BC1532" s="56">
        <f>IFERROR(VLOOKUP($F1532,Ref_Param!$L:$M,2,0),0)*AB1532</f>
        <v>119.79197298954767</v>
      </c>
      <c r="BD1532" s="56">
        <f>IFERROR(VLOOKUP($F1532,Ref_Param!$L:$M,2,0),0)*AC1532</f>
        <v>115.55997051283171</v>
      </c>
      <c r="BE1532" s="56">
        <f>IFERROR(VLOOKUP($F1532,Ref_Param!$L:$M,2,0),0)*AD1532</f>
        <v>0</v>
      </c>
      <c r="BF1532" s="56">
        <f>IFERROR(VLOOKUP($F1532,Ref_Param!$L:$M,2,0),0)*AE1532</f>
        <v>0</v>
      </c>
      <c r="BG1532" s="57">
        <f t="shared" si="427"/>
        <v>235.35194350237938</v>
      </c>
      <c r="BH1532" s="56">
        <f>IFERROR(VLOOKUP($F1532,Ref_Param!$L:$M,2,0),0)*AG1532</f>
        <v>0</v>
      </c>
      <c r="BI1532" s="56">
        <f>IFERROR(VLOOKUP($F1532,Ref_Param!$L:$M,2,0),0)*AH1532</f>
        <v>0</v>
      </c>
      <c r="BJ1532" s="56">
        <f>IFERROR(VLOOKUP($F1532,Ref_Param!$L:$M,2,0),0)*AI1532</f>
        <v>0</v>
      </c>
      <c r="BK1532" s="56">
        <f>IFERROR(VLOOKUP($F1532,Ref_Param!$L:$M,2,0),0)*AJ1532</f>
        <v>0</v>
      </c>
      <c r="BL1532" s="57">
        <f t="shared" si="428"/>
        <v>0</v>
      </c>
      <c r="BM1532" s="58">
        <f>IFERROR(VLOOKUP($F1532,Ref_Param!$L:$M,2,0),0)*AL1532</f>
        <v>0</v>
      </c>
      <c r="BN1532" s="59">
        <f>IFERROR(VLOOKUP($F1532,Ref_Param!$L:$M,2,0),0)*AM1532</f>
        <v>0</v>
      </c>
    </row>
    <row r="1533" spans="1:66" ht="15" customHeight="1" x14ac:dyDescent="0.3">
      <c r="A1533" s="91" t="str">
        <f t="shared" si="418"/>
        <v>EAISDigital - Business Process Management (Pega)</v>
      </c>
      <c r="B1533" s="43" t="s">
        <v>4152</v>
      </c>
      <c r="C1533" s="43" t="s">
        <v>4155</v>
      </c>
      <c r="D1533" s="43" t="s">
        <v>2501</v>
      </c>
      <c r="E1533" s="66" t="s">
        <v>5317</v>
      </c>
      <c r="F1533" s="43" t="s">
        <v>20</v>
      </c>
      <c r="G1533" s="44" t="s">
        <v>1052</v>
      </c>
      <c r="H1533" s="41" t="s">
        <v>5428</v>
      </c>
      <c r="I1533" s="66" t="s">
        <v>26</v>
      </c>
      <c r="J1533" s="43"/>
      <c r="K1533" s="66"/>
      <c r="L1533" s="43" t="s">
        <v>4110</v>
      </c>
      <c r="M1533" s="7"/>
      <c r="N1533" s="7"/>
      <c r="O1533" s="7"/>
      <c r="P1533" s="7"/>
      <c r="Q1533" s="46">
        <f t="shared" si="419"/>
        <v>0</v>
      </c>
      <c r="R1533" s="7"/>
      <c r="S1533" s="7"/>
      <c r="T1533" s="7"/>
      <c r="U1533" s="7"/>
      <c r="V1533" s="46">
        <f t="shared" si="420"/>
        <v>0</v>
      </c>
      <c r="W1533" s="7"/>
      <c r="X1533" s="7"/>
      <c r="Y1533" s="7"/>
      <c r="Z1533" s="7"/>
      <c r="AA1533" s="46">
        <f t="shared" si="421"/>
        <v>0</v>
      </c>
      <c r="AB1533" s="49"/>
      <c r="AC1533" s="49"/>
      <c r="AD1533" s="49">
        <v>104.83199999999999</v>
      </c>
      <c r="AE1533" s="49">
        <v>105</v>
      </c>
      <c r="AF1533" s="46">
        <f t="shared" si="422"/>
        <v>209.83199999999999</v>
      </c>
      <c r="AG1533" s="49">
        <v>105</v>
      </c>
      <c r="AH1533" s="49">
        <v>105</v>
      </c>
      <c r="AI1533" s="49">
        <v>105</v>
      </c>
      <c r="AJ1533" s="49">
        <v>105</v>
      </c>
      <c r="AK1533" s="46">
        <f t="shared" si="423"/>
        <v>420</v>
      </c>
      <c r="AL1533" s="48"/>
      <c r="AM1533" s="48"/>
      <c r="AN1533" s="50">
        <f>IFERROR(VLOOKUP($F1533,Ref_Param!$L:$M,2,0),0)*M1533</f>
        <v>0</v>
      </c>
      <c r="AO1533" s="50">
        <f>IFERROR(VLOOKUP($F1533,Ref_Param!$L:$M,2,0),0)*N1533</f>
        <v>0</v>
      </c>
      <c r="AP1533" s="50">
        <f>IFERROR(VLOOKUP($F1533,Ref_Param!$L:$M,2,0),0)*O1533</f>
        <v>0</v>
      </c>
      <c r="AQ1533" s="50">
        <f>IFERROR(VLOOKUP($F1533,Ref_Param!$L:$M,2,0),0)*P1533</f>
        <v>0</v>
      </c>
      <c r="AR1533" s="51">
        <f t="shared" si="424"/>
        <v>0</v>
      </c>
      <c r="AS1533" s="52">
        <f>IFERROR(VLOOKUP($F1533,Ref_Param!$L:$M,2,0),0)*R1533</f>
        <v>0</v>
      </c>
      <c r="AT1533" s="52">
        <f>IFERROR(VLOOKUP($F1533,Ref_Param!$L:$M,2,0),0)*S1533</f>
        <v>0</v>
      </c>
      <c r="AU1533" s="52">
        <f>IFERROR(VLOOKUP($F1533,Ref_Param!$L:$M,2,0),0)*T1533</f>
        <v>0</v>
      </c>
      <c r="AV1533" s="52">
        <f>IFERROR(VLOOKUP($F1533,Ref_Param!$L:$M,2,0),0)*U1533</f>
        <v>0</v>
      </c>
      <c r="AW1533" s="53">
        <f t="shared" si="425"/>
        <v>0</v>
      </c>
      <c r="AX1533" s="54">
        <f>IFERROR(VLOOKUP($F1533,Ref_Param!$L:$M,2,0),0)*W1533</f>
        <v>0</v>
      </c>
      <c r="AY1533" s="54">
        <f>IFERROR(VLOOKUP($F1533,Ref_Param!$L:$M,2,0),0)*X1533</f>
        <v>0</v>
      </c>
      <c r="AZ1533" s="54">
        <f>IFERROR(VLOOKUP($F1533,Ref_Param!$L:$M,2,0),0)*Y1533</f>
        <v>0</v>
      </c>
      <c r="BA1533" s="54">
        <f>IFERROR(VLOOKUP($F1533,Ref_Param!$L:$M,2,0),0)*Z1533</f>
        <v>0</v>
      </c>
      <c r="BB1533" s="55">
        <f t="shared" si="426"/>
        <v>0</v>
      </c>
      <c r="BC1533" s="56">
        <f>IFERROR(VLOOKUP($F1533,Ref_Param!$L:$M,2,0),0)*AB1533</f>
        <v>0</v>
      </c>
      <c r="BD1533" s="56">
        <f>IFERROR(VLOOKUP($F1533,Ref_Param!$L:$M,2,0),0)*AC1533</f>
        <v>0</v>
      </c>
      <c r="BE1533" s="56">
        <f>IFERROR(VLOOKUP($F1533,Ref_Param!$L:$M,2,0),0)*AD1533</f>
        <v>104.83199999999999</v>
      </c>
      <c r="BF1533" s="56">
        <f>IFERROR(VLOOKUP($F1533,Ref_Param!$L:$M,2,0),0)*AE1533</f>
        <v>105</v>
      </c>
      <c r="BG1533" s="57">
        <f t="shared" si="427"/>
        <v>209.83199999999999</v>
      </c>
      <c r="BH1533" s="56">
        <f>IFERROR(VLOOKUP($F1533,Ref_Param!$L:$M,2,0),0)*AG1533</f>
        <v>105</v>
      </c>
      <c r="BI1533" s="56">
        <f>IFERROR(VLOOKUP($F1533,Ref_Param!$L:$M,2,0),0)*AH1533</f>
        <v>105</v>
      </c>
      <c r="BJ1533" s="56">
        <f>IFERROR(VLOOKUP($F1533,Ref_Param!$L:$M,2,0),0)*AI1533</f>
        <v>105</v>
      </c>
      <c r="BK1533" s="56">
        <f>IFERROR(VLOOKUP($F1533,Ref_Param!$L:$M,2,0),0)*AJ1533</f>
        <v>105</v>
      </c>
      <c r="BL1533" s="57">
        <f t="shared" si="428"/>
        <v>420</v>
      </c>
      <c r="BM1533" s="58">
        <f>IFERROR(VLOOKUP($F1533,Ref_Param!$L:$M,2,0),0)*AL1533</f>
        <v>0</v>
      </c>
      <c r="BN1533" s="59">
        <f>IFERROR(VLOOKUP($F1533,Ref_Param!$L:$M,2,0),0)*AM1533</f>
        <v>0</v>
      </c>
    </row>
    <row r="1534" spans="1:66" ht="15" customHeight="1" x14ac:dyDescent="0.3">
      <c r="A1534" s="91" t="str">
        <f t="shared" si="418"/>
        <v>EAISDigital - Business Process Management (Pega)</v>
      </c>
      <c r="B1534" s="43" t="s">
        <v>4152</v>
      </c>
      <c r="C1534" s="43" t="s">
        <v>4155</v>
      </c>
      <c r="D1534" s="43" t="s">
        <v>934</v>
      </c>
      <c r="E1534" s="66" t="s">
        <v>935</v>
      </c>
      <c r="F1534" s="43" t="s">
        <v>28</v>
      </c>
      <c r="G1534" s="44" t="s">
        <v>1052</v>
      </c>
      <c r="H1534" s="41" t="s">
        <v>21</v>
      </c>
      <c r="I1534" s="66" t="s">
        <v>22</v>
      </c>
      <c r="J1534" s="43"/>
      <c r="K1534" s="66"/>
      <c r="L1534" s="43" t="s">
        <v>4110</v>
      </c>
      <c r="M1534" s="7">
        <v>79.754727729885687</v>
      </c>
      <c r="N1534" s="7">
        <v>146.30496391030977</v>
      </c>
      <c r="O1534" s="7">
        <v>154.9642994066848</v>
      </c>
      <c r="P1534" s="7">
        <v>244.78229600000185</v>
      </c>
      <c r="Q1534" s="46">
        <f t="shared" si="419"/>
        <v>625.80628704688206</v>
      </c>
      <c r="R1534" s="7">
        <v>327.03456982921745</v>
      </c>
      <c r="S1534" s="7">
        <v>324.78690481672862</v>
      </c>
      <c r="T1534" s="7">
        <v>102.81299480115266</v>
      </c>
      <c r="U1534" s="7">
        <v>76.402452795477998</v>
      </c>
      <c r="V1534" s="46">
        <f t="shared" si="420"/>
        <v>831.03692224257668</v>
      </c>
      <c r="W1534" s="7">
        <v>66.644216357771739</v>
      </c>
      <c r="X1534" s="7">
        <v>168.03959391341502</v>
      </c>
      <c r="Y1534" s="7">
        <v>62.122915339594655</v>
      </c>
      <c r="Z1534" s="7">
        <v>77.116272399373585</v>
      </c>
      <c r="AA1534" s="46">
        <f t="shared" si="421"/>
        <v>373.92299801015503</v>
      </c>
      <c r="AB1534" s="49">
        <v>64.236615733694777</v>
      </c>
      <c r="AC1534" s="49">
        <v>244.95984168324605</v>
      </c>
      <c r="AD1534" s="49"/>
      <c r="AE1534" s="49"/>
      <c r="AF1534" s="46">
        <f t="shared" si="422"/>
        <v>309.1964574169408</v>
      </c>
      <c r="AG1534" s="49"/>
      <c r="AH1534" s="49"/>
      <c r="AI1534" s="49"/>
      <c r="AJ1534" s="49"/>
      <c r="AK1534" s="46">
        <f t="shared" si="423"/>
        <v>0</v>
      </c>
      <c r="AL1534" s="48"/>
      <c r="AM1534" s="48"/>
      <c r="AN1534" s="50">
        <f>IFERROR(VLOOKUP($F1534,Ref_Param!$L:$M,2,0),0)*M1534</f>
        <v>86.811036243896652</v>
      </c>
      <c r="AO1534" s="50">
        <f>IFERROR(VLOOKUP($F1534,Ref_Param!$L:$M,2,0),0)*N1534</f>
        <v>159.24931206204366</v>
      </c>
      <c r="AP1534" s="50">
        <f>IFERROR(VLOOKUP($F1534,Ref_Param!$L:$M,2,0),0)*O1534</f>
        <v>168.67478324125486</v>
      </c>
      <c r="AQ1534" s="50">
        <f>IFERROR(VLOOKUP($F1534,Ref_Param!$L:$M,2,0),0)*P1534</f>
        <v>266.43943719411226</v>
      </c>
      <c r="AR1534" s="51">
        <f t="shared" si="424"/>
        <v>681.17456874130744</v>
      </c>
      <c r="AS1534" s="52">
        <f>IFERROR(VLOOKUP($F1534,Ref_Param!$L:$M,2,0),0)*R1534</f>
        <v>355.96899020962951</v>
      </c>
      <c r="AT1534" s="52">
        <f>IFERROR(VLOOKUP($F1534,Ref_Param!$L:$M,2,0),0)*S1534</f>
        <v>353.52246278213772</v>
      </c>
      <c r="AU1534" s="52">
        <f>IFERROR(VLOOKUP($F1534,Ref_Param!$L:$M,2,0),0)*T1534</f>
        <v>111.90938608999768</v>
      </c>
      <c r="AV1534" s="52">
        <f>IFERROR(VLOOKUP($F1534,Ref_Param!$L:$M,2,0),0)*U1534</f>
        <v>83.162168407296633</v>
      </c>
      <c r="AW1534" s="53">
        <f t="shared" si="425"/>
        <v>904.56300748906165</v>
      </c>
      <c r="AX1534" s="54">
        <f>IFERROR(VLOOKUP($F1534,Ref_Param!$L:$M,2,0),0)*W1534</f>
        <v>72.540570902264989</v>
      </c>
      <c r="AY1534" s="54">
        <f>IFERROR(VLOOKUP($F1534,Ref_Param!$L:$M,2,0),0)*X1534</f>
        <v>182.90691590137357</v>
      </c>
      <c r="AZ1534" s="54">
        <f>IFERROR(VLOOKUP($F1534,Ref_Param!$L:$M,2,0),0)*Y1534</f>
        <v>67.619247267535059</v>
      </c>
      <c r="BA1534" s="54">
        <f>IFERROR(VLOOKUP($F1534,Ref_Param!$L:$M,2,0),0)*Z1534</f>
        <v>83.939143281002615</v>
      </c>
      <c r="BB1534" s="55">
        <f t="shared" si="426"/>
        <v>407.00587735217624</v>
      </c>
      <c r="BC1534" s="56">
        <f>IFERROR(VLOOKUP($F1534,Ref_Param!$L:$M,2,0),0)*AB1534</f>
        <v>69.919957541945607</v>
      </c>
      <c r="BD1534" s="56">
        <f>IFERROR(VLOOKUP($F1534,Ref_Param!$L:$M,2,0),0)*AC1534</f>
        <v>266.63269125166806</v>
      </c>
      <c r="BE1534" s="56">
        <f>IFERROR(VLOOKUP($F1534,Ref_Param!$L:$M,2,0),0)*AD1534</f>
        <v>0</v>
      </c>
      <c r="BF1534" s="56">
        <f>IFERROR(VLOOKUP($F1534,Ref_Param!$L:$M,2,0),0)*AE1534</f>
        <v>0</v>
      </c>
      <c r="BG1534" s="57">
        <f t="shared" si="427"/>
        <v>336.55264879361368</v>
      </c>
      <c r="BH1534" s="56">
        <f>IFERROR(VLOOKUP($F1534,Ref_Param!$L:$M,2,0),0)*AG1534</f>
        <v>0</v>
      </c>
      <c r="BI1534" s="56">
        <f>IFERROR(VLOOKUP($F1534,Ref_Param!$L:$M,2,0),0)*AH1534</f>
        <v>0</v>
      </c>
      <c r="BJ1534" s="56">
        <f>IFERROR(VLOOKUP($F1534,Ref_Param!$L:$M,2,0),0)*AI1534</f>
        <v>0</v>
      </c>
      <c r="BK1534" s="56">
        <f>IFERROR(VLOOKUP($F1534,Ref_Param!$L:$M,2,0),0)*AJ1534</f>
        <v>0</v>
      </c>
      <c r="BL1534" s="57">
        <f t="shared" si="428"/>
        <v>0</v>
      </c>
      <c r="BM1534" s="58">
        <f>IFERROR(VLOOKUP($F1534,Ref_Param!$L:$M,2,0),0)*AL1534</f>
        <v>0</v>
      </c>
      <c r="BN1534" s="59">
        <f>IFERROR(VLOOKUP($F1534,Ref_Param!$L:$M,2,0),0)*AM1534</f>
        <v>0</v>
      </c>
    </row>
    <row r="1535" spans="1:66" ht="15" customHeight="1" x14ac:dyDescent="0.3">
      <c r="A1535" s="91" t="str">
        <f t="shared" si="418"/>
        <v>EAISDigital - Business Process Management (Pega)</v>
      </c>
      <c r="B1535" s="43" t="s">
        <v>4152</v>
      </c>
      <c r="C1535" s="43" t="s">
        <v>4155</v>
      </c>
      <c r="D1535" s="43" t="s">
        <v>934</v>
      </c>
      <c r="E1535" s="66" t="s">
        <v>935</v>
      </c>
      <c r="F1535" s="43" t="s">
        <v>28</v>
      </c>
      <c r="G1535" s="44" t="s">
        <v>1052</v>
      </c>
      <c r="H1535" s="41" t="s">
        <v>21</v>
      </c>
      <c r="I1535" s="66" t="s">
        <v>22</v>
      </c>
      <c r="J1535" s="43"/>
      <c r="K1535" s="66"/>
      <c r="L1535" s="43" t="s">
        <v>4110</v>
      </c>
      <c r="M1535" s="7"/>
      <c r="N1535" s="7"/>
      <c r="O1535" s="7"/>
      <c r="P1535" s="7"/>
      <c r="Q1535" s="46">
        <f t="shared" si="419"/>
        <v>0</v>
      </c>
      <c r="R1535" s="7"/>
      <c r="S1535" s="7"/>
      <c r="T1535" s="7"/>
      <c r="U1535" s="7"/>
      <c r="V1535" s="46">
        <f t="shared" si="420"/>
        <v>0</v>
      </c>
      <c r="W1535" s="7"/>
      <c r="X1535" s="7"/>
      <c r="Y1535" s="7"/>
      <c r="Z1535" s="7"/>
      <c r="AA1535" s="46">
        <f t="shared" si="421"/>
        <v>0</v>
      </c>
      <c r="AB1535" s="49"/>
      <c r="AC1535" s="49"/>
      <c r="AD1535" s="49">
        <v>21.000999999999991</v>
      </c>
      <c r="AE1535" s="49">
        <v>96</v>
      </c>
      <c r="AF1535" s="46">
        <f t="shared" si="422"/>
        <v>117.00099999999999</v>
      </c>
      <c r="AG1535" s="49"/>
      <c r="AH1535" s="49"/>
      <c r="AI1535" s="49"/>
      <c r="AJ1535" s="49"/>
      <c r="AK1535" s="46">
        <f t="shared" si="423"/>
        <v>0</v>
      </c>
      <c r="AL1535" s="48"/>
      <c r="AM1535" s="48"/>
      <c r="AN1535" s="50">
        <f>IFERROR(VLOOKUP($F1535,Ref_Param!$L:$M,2,0),0)*M1535</f>
        <v>0</v>
      </c>
      <c r="AO1535" s="50">
        <f>IFERROR(VLOOKUP($F1535,Ref_Param!$L:$M,2,0),0)*N1535</f>
        <v>0</v>
      </c>
      <c r="AP1535" s="50">
        <f>IFERROR(VLOOKUP($F1535,Ref_Param!$L:$M,2,0),0)*O1535</f>
        <v>0</v>
      </c>
      <c r="AQ1535" s="50">
        <f>IFERROR(VLOOKUP($F1535,Ref_Param!$L:$M,2,0),0)*P1535</f>
        <v>0</v>
      </c>
      <c r="AR1535" s="51">
        <f t="shared" si="424"/>
        <v>0</v>
      </c>
      <c r="AS1535" s="52">
        <f>IFERROR(VLOOKUP($F1535,Ref_Param!$L:$M,2,0),0)*R1535</f>
        <v>0</v>
      </c>
      <c r="AT1535" s="52">
        <f>IFERROR(VLOOKUP($F1535,Ref_Param!$L:$M,2,0),0)*S1535</f>
        <v>0</v>
      </c>
      <c r="AU1535" s="52">
        <f>IFERROR(VLOOKUP($F1535,Ref_Param!$L:$M,2,0),0)*T1535</f>
        <v>0</v>
      </c>
      <c r="AV1535" s="52">
        <f>IFERROR(VLOOKUP($F1535,Ref_Param!$L:$M,2,0),0)*U1535</f>
        <v>0</v>
      </c>
      <c r="AW1535" s="53">
        <f t="shared" si="425"/>
        <v>0</v>
      </c>
      <c r="AX1535" s="54">
        <f>IFERROR(VLOOKUP($F1535,Ref_Param!$L:$M,2,0),0)*W1535</f>
        <v>0</v>
      </c>
      <c r="AY1535" s="54">
        <f>IFERROR(VLOOKUP($F1535,Ref_Param!$L:$M,2,0),0)*X1535</f>
        <v>0</v>
      </c>
      <c r="AZ1535" s="54">
        <f>IFERROR(VLOOKUP($F1535,Ref_Param!$L:$M,2,0),0)*Y1535</f>
        <v>0</v>
      </c>
      <c r="BA1535" s="54">
        <f>IFERROR(VLOOKUP($F1535,Ref_Param!$L:$M,2,0),0)*Z1535</f>
        <v>0</v>
      </c>
      <c r="BB1535" s="55">
        <f t="shared" si="426"/>
        <v>0</v>
      </c>
      <c r="BC1535" s="56">
        <f>IFERROR(VLOOKUP($F1535,Ref_Param!$L:$M,2,0),0)*AB1535</f>
        <v>0</v>
      </c>
      <c r="BD1535" s="56">
        <f>IFERROR(VLOOKUP($F1535,Ref_Param!$L:$M,2,0),0)*AC1535</f>
        <v>0</v>
      </c>
      <c r="BE1535" s="56">
        <f>IFERROR(VLOOKUP($F1535,Ref_Param!$L:$M,2,0),0)*AD1535</f>
        <v>22.859065839114059</v>
      </c>
      <c r="BF1535" s="56">
        <f>IFERROR(VLOOKUP($F1535,Ref_Param!$L:$M,2,0),0)*AE1535</f>
        <v>104.493610806864</v>
      </c>
      <c r="BG1535" s="57">
        <f t="shared" si="427"/>
        <v>127.35267664597805</v>
      </c>
      <c r="BH1535" s="56">
        <f>IFERROR(VLOOKUP($F1535,Ref_Param!$L:$M,2,0),0)*AG1535</f>
        <v>0</v>
      </c>
      <c r="BI1535" s="56">
        <f>IFERROR(VLOOKUP($F1535,Ref_Param!$L:$M,2,0),0)*AH1535</f>
        <v>0</v>
      </c>
      <c r="BJ1535" s="56">
        <f>IFERROR(VLOOKUP($F1535,Ref_Param!$L:$M,2,0),0)*AI1535</f>
        <v>0</v>
      </c>
      <c r="BK1535" s="56">
        <f>IFERROR(VLOOKUP($F1535,Ref_Param!$L:$M,2,0),0)*AJ1535</f>
        <v>0</v>
      </c>
      <c r="BL1535" s="57">
        <f t="shared" si="428"/>
        <v>0</v>
      </c>
      <c r="BM1535" s="58">
        <f>IFERROR(VLOOKUP($F1535,Ref_Param!$L:$M,2,0),0)*AL1535</f>
        <v>0</v>
      </c>
      <c r="BN1535" s="59">
        <f>IFERROR(VLOOKUP($F1535,Ref_Param!$L:$M,2,0),0)*AM1535</f>
        <v>0</v>
      </c>
    </row>
    <row r="1536" spans="1:66" ht="15" customHeight="1" x14ac:dyDescent="0.3">
      <c r="A1536" s="91" t="str">
        <f t="shared" si="418"/>
        <v>EAISDigital - Business Process Management (Pega)</v>
      </c>
      <c r="B1536" s="43" t="s">
        <v>4152</v>
      </c>
      <c r="C1536" s="43" t="s">
        <v>4155</v>
      </c>
      <c r="D1536" s="43" t="s">
        <v>934</v>
      </c>
      <c r="E1536" s="66" t="s">
        <v>935</v>
      </c>
      <c r="F1536" s="43" t="s">
        <v>3731</v>
      </c>
      <c r="G1536" s="44" t="s">
        <v>1052</v>
      </c>
      <c r="H1536" s="41" t="s">
        <v>21</v>
      </c>
      <c r="I1536" s="66" t="s">
        <v>22</v>
      </c>
      <c r="J1536" s="43"/>
      <c r="K1536" s="66"/>
      <c r="L1536" s="43" t="s">
        <v>4110</v>
      </c>
      <c r="M1536" s="7">
        <v>0</v>
      </c>
      <c r="N1536" s="7">
        <v>0</v>
      </c>
      <c r="O1536" s="7">
        <v>0</v>
      </c>
      <c r="P1536" s="7">
        <v>0</v>
      </c>
      <c r="Q1536" s="46">
        <f t="shared" si="419"/>
        <v>0</v>
      </c>
      <c r="R1536" s="7">
        <v>0</v>
      </c>
      <c r="S1536" s="7">
        <v>0</v>
      </c>
      <c r="T1536" s="7">
        <v>0</v>
      </c>
      <c r="U1536" s="7">
        <v>0</v>
      </c>
      <c r="V1536" s="46">
        <f t="shared" si="420"/>
        <v>0</v>
      </c>
      <c r="W1536" s="7">
        <v>0</v>
      </c>
      <c r="X1536" s="7">
        <v>-2.892000000000003</v>
      </c>
      <c r="Y1536" s="7">
        <v>0.78399999999999892</v>
      </c>
      <c r="Z1536" s="7">
        <v>12.319999999999961</v>
      </c>
      <c r="AA1536" s="46">
        <f t="shared" si="421"/>
        <v>10.211999999999957</v>
      </c>
      <c r="AB1536" s="49">
        <v>3.4359999999999991</v>
      </c>
      <c r="AC1536" s="49">
        <v>0</v>
      </c>
      <c r="AD1536" s="49"/>
      <c r="AE1536" s="49"/>
      <c r="AF1536" s="46">
        <f t="shared" si="422"/>
        <v>3.4359999999999991</v>
      </c>
      <c r="AG1536" s="49"/>
      <c r="AH1536" s="49"/>
      <c r="AI1536" s="49"/>
      <c r="AJ1536" s="49"/>
      <c r="AK1536" s="46">
        <f t="shared" si="423"/>
        <v>0</v>
      </c>
      <c r="AL1536" s="48"/>
      <c r="AM1536" s="48"/>
      <c r="AN1536" s="50">
        <f>IFERROR(VLOOKUP($F1536,Ref_Param!$L:$M,2,0),0)*M1536</f>
        <v>0</v>
      </c>
      <c r="AO1536" s="50">
        <f>IFERROR(VLOOKUP($F1536,Ref_Param!$L:$M,2,0),0)*N1536</f>
        <v>0</v>
      </c>
      <c r="AP1536" s="50">
        <f>IFERROR(VLOOKUP($F1536,Ref_Param!$L:$M,2,0),0)*O1536</f>
        <v>0</v>
      </c>
      <c r="AQ1536" s="50">
        <f>IFERROR(VLOOKUP($F1536,Ref_Param!$L:$M,2,0),0)*P1536</f>
        <v>0</v>
      </c>
      <c r="AR1536" s="51">
        <f t="shared" si="424"/>
        <v>0</v>
      </c>
      <c r="AS1536" s="52">
        <f>IFERROR(VLOOKUP($F1536,Ref_Param!$L:$M,2,0),0)*R1536</f>
        <v>0</v>
      </c>
      <c r="AT1536" s="52">
        <f>IFERROR(VLOOKUP($F1536,Ref_Param!$L:$M,2,0),0)*S1536</f>
        <v>0</v>
      </c>
      <c r="AU1536" s="52">
        <f>IFERROR(VLOOKUP($F1536,Ref_Param!$L:$M,2,0),0)*T1536</f>
        <v>0</v>
      </c>
      <c r="AV1536" s="52">
        <f>IFERROR(VLOOKUP($F1536,Ref_Param!$L:$M,2,0),0)*U1536</f>
        <v>0</v>
      </c>
      <c r="AW1536" s="53">
        <f t="shared" si="425"/>
        <v>0</v>
      </c>
      <c r="AX1536" s="54">
        <f>IFERROR(VLOOKUP($F1536,Ref_Param!$L:$M,2,0),0)*W1536</f>
        <v>0</v>
      </c>
      <c r="AY1536" s="54">
        <f>IFERROR(VLOOKUP($F1536,Ref_Param!$L:$M,2,0),0)*X1536</f>
        <v>-3.5195326761591927E-2</v>
      </c>
      <c r="AZ1536" s="54">
        <f>IFERROR(VLOOKUP($F1536,Ref_Param!$L:$M,2,0),0)*Y1536</f>
        <v>9.5411950833637627E-3</v>
      </c>
      <c r="BA1536" s="54">
        <f>IFERROR(VLOOKUP($F1536,Ref_Param!$L:$M,2,0),0)*Z1536</f>
        <v>0.14993306559571601</v>
      </c>
      <c r="BB1536" s="55">
        <f t="shared" si="426"/>
        <v>0.12427893391748784</v>
      </c>
      <c r="BC1536" s="56">
        <f>IFERROR(VLOOKUP($F1536,Ref_Param!$L:$M,2,0),0)*AB1536</f>
        <v>4.1815747839844292E-2</v>
      </c>
      <c r="BD1536" s="56">
        <f>IFERROR(VLOOKUP($F1536,Ref_Param!$L:$M,2,0),0)*AC1536</f>
        <v>0</v>
      </c>
      <c r="BE1536" s="56">
        <f>IFERROR(VLOOKUP($F1536,Ref_Param!$L:$M,2,0),0)*AD1536</f>
        <v>0</v>
      </c>
      <c r="BF1536" s="56">
        <f>IFERROR(VLOOKUP($F1536,Ref_Param!$L:$M,2,0),0)*AE1536</f>
        <v>0</v>
      </c>
      <c r="BG1536" s="57">
        <f t="shared" si="427"/>
        <v>4.1815747839844292E-2</v>
      </c>
      <c r="BH1536" s="56">
        <f>IFERROR(VLOOKUP($F1536,Ref_Param!$L:$M,2,0),0)*AG1536</f>
        <v>0</v>
      </c>
      <c r="BI1536" s="56">
        <f>IFERROR(VLOOKUP($F1536,Ref_Param!$L:$M,2,0),0)*AH1536</f>
        <v>0</v>
      </c>
      <c r="BJ1536" s="56">
        <f>IFERROR(VLOOKUP($F1536,Ref_Param!$L:$M,2,0),0)*AI1536</f>
        <v>0</v>
      </c>
      <c r="BK1536" s="56">
        <f>IFERROR(VLOOKUP($F1536,Ref_Param!$L:$M,2,0),0)*AJ1536</f>
        <v>0</v>
      </c>
      <c r="BL1536" s="57">
        <f t="shared" si="428"/>
        <v>0</v>
      </c>
      <c r="BM1536" s="58">
        <f>IFERROR(VLOOKUP($F1536,Ref_Param!$L:$M,2,0),0)*AL1536</f>
        <v>0</v>
      </c>
      <c r="BN1536" s="59">
        <f>IFERROR(VLOOKUP($F1536,Ref_Param!$L:$M,2,0),0)*AM1536</f>
        <v>0</v>
      </c>
    </row>
    <row r="1537" spans="1:66" ht="15" customHeight="1" x14ac:dyDescent="0.3">
      <c r="A1537" s="91" t="str">
        <f t="shared" si="418"/>
        <v>EAISDigital - Business Process Management (Pega)</v>
      </c>
      <c r="B1537" s="43" t="s">
        <v>4152</v>
      </c>
      <c r="C1537" s="43" t="s">
        <v>4155</v>
      </c>
      <c r="D1537" s="43" t="s">
        <v>934</v>
      </c>
      <c r="E1537" s="66" t="s">
        <v>935</v>
      </c>
      <c r="F1537" s="43" t="s">
        <v>20</v>
      </c>
      <c r="G1537" s="44" t="s">
        <v>1052</v>
      </c>
      <c r="H1537" s="41" t="s">
        <v>21</v>
      </c>
      <c r="I1537" s="66" t="s">
        <v>22</v>
      </c>
      <c r="J1537" s="43"/>
      <c r="K1537" s="66"/>
      <c r="L1537" s="43" t="s">
        <v>4110</v>
      </c>
      <c r="M1537" s="7"/>
      <c r="N1537" s="7"/>
      <c r="O1537" s="7"/>
      <c r="P1537" s="7"/>
      <c r="Q1537" s="46">
        <f t="shared" si="419"/>
        <v>0</v>
      </c>
      <c r="R1537" s="7"/>
      <c r="S1537" s="7"/>
      <c r="T1537" s="7"/>
      <c r="U1537" s="7"/>
      <c r="V1537" s="46">
        <f t="shared" si="420"/>
        <v>0</v>
      </c>
      <c r="W1537" s="7"/>
      <c r="X1537" s="7"/>
      <c r="Y1537" s="7"/>
      <c r="Z1537" s="7"/>
      <c r="AA1537" s="46">
        <f t="shared" si="421"/>
        <v>0</v>
      </c>
      <c r="AB1537" s="49"/>
      <c r="AC1537" s="49"/>
      <c r="AD1537" s="49">
        <v>0</v>
      </c>
      <c r="AE1537" s="49">
        <v>0</v>
      </c>
      <c r="AF1537" s="46">
        <f t="shared" si="422"/>
        <v>0</v>
      </c>
      <c r="AG1537" s="49">
        <v>90</v>
      </c>
      <c r="AH1537" s="49">
        <v>90</v>
      </c>
      <c r="AI1537" s="49">
        <v>90</v>
      </c>
      <c r="AJ1537" s="49">
        <v>90</v>
      </c>
      <c r="AK1537" s="46">
        <f t="shared" si="423"/>
        <v>360</v>
      </c>
      <c r="AL1537" s="48"/>
      <c r="AM1537" s="48"/>
      <c r="AN1537" s="50">
        <f>IFERROR(VLOOKUP($F1537,Ref_Param!$L:$M,2,0),0)*M1537</f>
        <v>0</v>
      </c>
      <c r="AO1537" s="50">
        <f>IFERROR(VLOOKUP($F1537,Ref_Param!$L:$M,2,0),0)*N1537</f>
        <v>0</v>
      </c>
      <c r="AP1537" s="50">
        <f>IFERROR(VLOOKUP($F1537,Ref_Param!$L:$M,2,0),0)*O1537</f>
        <v>0</v>
      </c>
      <c r="AQ1537" s="50">
        <f>IFERROR(VLOOKUP($F1537,Ref_Param!$L:$M,2,0),0)*P1537</f>
        <v>0</v>
      </c>
      <c r="AR1537" s="51">
        <f t="shared" si="424"/>
        <v>0</v>
      </c>
      <c r="AS1537" s="52">
        <f>IFERROR(VLOOKUP($F1537,Ref_Param!$L:$M,2,0),0)*R1537</f>
        <v>0</v>
      </c>
      <c r="AT1537" s="52">
        <f>IFERROR(VLOOKUP($F1537,Ref_Param!$L:$M,2,0),0)*S1537</f>
        <v>0</v>
      </c>
      <c r="AU1537" s="52">
        <f>IFERROR(VLOOKUP($F1537,Ref_Param!$L:$M,2,0),0)*T1537</f>
        <v>0</v>
      </c>
      <c r="AV1537" s="52">
        <f>IFERROR(VLOOKUP($F1537,Ref_Param!$L:$M,2,0),0)*U1537</f>
        <v>0</v>
      </c>
      <c r="AW1537" s="53">
        <f t="shared" si="425"/>
        <v>0</v>
      </c>
      <c r="AX1537" s="54">
        <f>IFERROR(VLOOKUP($F1537,Ref_Param!$L:$M,2,0),0)*W1537</f>
        <v>0</v>
      </c>
      <c r="AY1537" s="54">
        <f>IFERROR(VLOOKUP($F1537,Ref_Param!$L:$M,2,0),0)*X1537</f>
        <v>0</v>
      </c>
      <c r="AZ1537" s="54">
        <f>IFERROR(VLOOKUP($F1537,Ref_Param!$L:$M,2,0),0)*Y1537</f>
        <v>0</v>
      </c>
      <c r="BA1537" s="54">
        <f>IFERROR(VLOOKUP($F1537,Ref_Param!$L:$M,2,0),0)*Z1537</f>
        <v>0</v>
      </c>
      <c r="BB1537" s="55">
        <f t="shared" si="426"/>
        <v>0</v>
      </c>
      <c r="BC1537" s="56">
        <f>IFERROR(VLOOKUP($F1537,Ref_Param!$L:$M,2,0),0)*AB1537</f>
        <v>0</v>
      </c>
      <c r="BD1537" s="56">
        <f>IFERROR(VLOOKUP($F1537,Ref_Param!$L:$M,2,0),0)*AC1537</f>
        <v>0</v>
      </c>
      <c r="BE1537" s="56">
        <f>IFERROR(VLOOKUP($F1537,Ref_Param!$L:$M,2,0),0)*AD1537</f>
        <v>0</v>
      </c>
      <c r="BF1537" s="56">
        <f>IFERROR(VLOOKUP($F1537,Ref_Param!$L:$M,2,0),0)*AE1537</f>
        <v>0</v>
      </c>
      <c r="BG1537" s="57">
        <f t="shared" si="427"/>
        <v>0</v>
      </c>
      <c r="BH1537" s="56">
        <f>IFERROR(VLOOKUP($F1537,Ref_Param!$L:$M,2,0),0)*AG1537</f>
        <v>90</v>
      </c>
      <c r="BI1537" s="56">
        <f>IFERROR(VLOOKUP($F1537,Ref_Param!$L:$M,2,0),0)*AH1537</f>
        <v>90</v>
      </c>
      <c r="BJ1537" s="56">
        <f>IFERROR(VLOOKUP($F1537,Ref_Param!$L:$M,2,0),0)*AI1537</f>
        <v>90</v>
      </c>
      <c r="BK1537" s="56">
        <f>IFERROR(VLOOKUP($F1537,Ref_Param!$L:$M,2,0),0)*AJ1537</f>
        <v>90</v>
      </c>
      <c r="BL1537" s="57">
        <f t="shared" si="428"/>
        <v>360</v>
      </c>
      <c r="BM1537" s="58">
        <f>IFERROR(VLOOKUP($F1537,Ref_Param!$L:$M,2,0),0)*AL1537</f>
        <v>0</v>
      </c>
      <c r="BN1537" s="59">
        <f>IFERROR(VLOOKUP($F1537,Ref_Param!$L:$M,2,0),0)*AM1537</f>
        <v>0</v>
      </c>
    </row>
    <row r="1538" spans="1:66" ht="15" customHeight="1" x14ac:dyDescent="0.3">
      <c r="A1538" s="91" t="str">
        <f t="shared" si="418"/>
        <v>EAISDigital - Business Process Management (Pega)</v>
      </c>
      <c r="B1538" s="43" t="s">
        <v>4152</v>
      </c>
      <c r="C1538" s="43" t="s">
        <v>4155</v>
      </c>
      <c r="D1538" s="43" t="s">
        <v>968</v>
      </c>
      <c r="E1538" s="66" t="s">
        <v>969</v>
      </c>
      <c r="F1538" s="43" t="s">
        <v>36</v>
      </c>
      <c r="G1538" s="44" t="s">
        <v>1052</v>
      </c>
      <c r="H1538" s="41" t="s">
        <v>5426</v>
      </c>
      <c r="I1538" s="66" t="s">
        <v>38</v>
      </c>
      <c r="J1538" s="43"/>
      <c r="K1538" s="66"/>
      <c r="L1538" s="43" t="s">
        <v>4110</v>
      </c>
      <c r="M1538" s="7">
        <v>0</v>
      </c>
      <c r="N1538" s="7">
        <v>0</v>
      </c>
      <c r="O1538" s="7">
        <v>0</v>
      </c>
      <c r="P1538" s="7">
        <v>0</v>
      </c>
      <c r="Q1538" s="46">
        <f t="shared" si="419"/>
        <v>0</v>
      </c>
      <c r="R1538" s="7">
        <v>0</v>
      </c>
      <c r="S1538" s="7">
        <v>0</v>
      </c>
      <c r="T1538" s="7">
        <v>57.208364970846972</v>
      </c>
      <c r="U1538" s="7">
        <v>59.093918610492231</v>
      </c>
      <c r="V1538" s="46">
        <f t="shared" si="420"/>
        <v>116.3022835813392</v>
      </c>
      <c r="W1538" s="7">
        <v>57.111016213980633</v>
      </c>
      <c r="X1538" s="7">
        <v>66.532933099292336</v>
      </c>
      <c r="Y1538" s="7">
        <v>65.589066133548826</v>
      </c>
      <c r="Z1538" s="7">
        <v>47.179218233289419</v>
      </c>
      <c r="AA1538" s="46">
        <f t="shared" si="421"/>
        <v>236.41223368011123</v>
      </c>
      <c r="AB1538" s="49">
        <v>54.465176216065302</v>
      </c>
      <c r="AC1538" s="49">
        <v>72.697371899666706</v>
      </c>
      <c r="AD1538" s="49"/>
      <c r="AE1538" s="49"/>
      <c r="AF1538" s="46">
        <f t="shared" si="422"/>
        <v>127.16254811573201</v>
      </c>
      <c r="AG1538" s="49"/>
      <c r="AH1538" s="49"/>
      <c r="AI1538" s="49"/>
      <c r="AJ1538" s="49"/>
      <c r="AK1538" s="46">
        <f t="shared" si="423"/>
        <v>0</v>
      </c>
      <c r="AL1538" s="48"/>
      <c r="AM1538" s="48"/>
      <c r="AN1538" s="50">
        <f>IFERROR(VLOOKUP($F1538,Ref_Param!$L:$M,2,0),0)*M1538</f>
        <v>0</v>
      </c>
      <c r="AO1538" s="50">
        <f>IFERROR(VLOOKUP($F1538,Ref_Param!$L:$M,2,0),0)*N1538</f>
        <v>0</v>
      </c>
      <c r="AP1538" s="50">
        <f>IFERROR(VLOOKUP($F1538,Ref_Param!$L:$M,2,0),0)*O1538</f>
        <v>0</v>
      </c>
      <c r="AQ1538" s="50">
        <f>IFERROR(VLOOKUP($F1538,Ref_Param!$L:$M,2,0),0)*P1538</f>
        <v>0</v>
      </c>
      <c r="AR1538" s="51">
        <f t="shared" si="424"/>
        <v>0</v>
      </c>
      <c r="AS1538" s="52">
        <f>IFERROR(VLOOKUP($F1538,Ref_Param!$L:$M,2,0),0)*R1538</f>
        <v>0</v>
      </c>
      <c r="AT1538" s="52">
        <f>IFERROR(VLOOKUP($F1538,Ref_Param!$L:$M,2,0),0)*S1538</f>
        <v>0</v>
      </c>
      <c r="AU1538" s="52">
        <f>IFERROR(VLOOKUP($F1538,Ref_Param!$L:$M,2,0),0)*T1538</f>
        <v>38.312964881899845</v>
      </c>
      <c r="AV1538" s="52">
        <f>IFERROR(VLOOKUP($F1538,Ref_Param!$L:$M,2,0),0)*U1538</f>
        <v>39.575737387554938</v>
      </c>
      <c r="AW1538" s="53">
        <f t="shared" si="425"/>
        <v>77.888702269454782</v>
      </c>
      <c r="AX1538" s="54">
        <f>IFERROR(VLOOKUP($F1538,Ref_Param!$L:$M,2,0),0)*W1538</f>
        <v>38.247769529698864</v>
      </c>
      <c r="AY1538" s="54">
        <f>IFERROR(VLOOKUP($F1538,Ref_Param!$L:$M,2,0),0)*X1538</f>
        <v>44.557713380236812</v>
      </c>
      <c r="AZ1538" s="54">
        <f>IFERROR(VLOOKUP($F1538,Ref_Param!$L:$M,2,0),0)*Y1538</f>
        <v>43.925597046722572</v>
      </c>
      <c r="BA1538" s="54">
        <f>IFERROR(VLOOKUP($F1538,Ref_Param!$L:$M,2,0),0)*Z1538</f>
        <v>31.596353649481781</v>
      </c>
      <c r="BB1538" s="55">
        <f t="shared" si="426"/>
        <v>158.32743360614003</v>
      </c>
      <c r="BC1538" s="56">
        <f>IFERROR(VLOOKUP($F1538,Ref_Param!$L:$M,2,0),0)*AB1538</f>
        <v>36.475826301205728</v>
      </c>
      <c r="BD1538" s="56">
        <f>IFERROR(VLOOKUP($F1538,Ref_Param!$L:$M,2,0),0)*AC1538</f>
        <v>48.686094385282473</v>
      </c>
      <c r="BE1538" s="56">
        <f>IFERROR(VLOOKUP($F1538,Ref_Param!$L:$M,2,0),0)*AD1538</f>
        <v>0</v>
      </c>
      <c r="BF1538" s="56">
        <f>IFERROR(VLOOKUP($F1538,Ref_Param!$L:$M,2,0),0)*AE1538</f>
        <v>0</v>
      </c>
      <c r="BG1538" s="57">
        <f t="shared" si="427"/>
        <v>85.161920686488202</v>
      </c>
      <c r="BH1538" s="56">
        <f>IFERROR(VLOOKUP($F1538,Ref_Param!$L:$M,2,0),0)*AG1538</f>
        <v>0</v>
      </c>
      <c r="BI1538" s="56">
        <f>IFERROR(VLOOKUP($F1538,Ref_Param!$L:$M,2,0),0)*AH1538</f>
        <v>0</v>
      </c>
      <c r="BJ1538" s="56">
        <f>IFERROR(VLOOKUP($F1538,Ref_Param!$L:$M,2,0),0)*AI1538</f>
        <v>0</v>
      </c>
      <c r="BK1538" s="56">
        <f>IFERROR(VLOOKUP($F1538,Ref_Param!$L:$M,2,0),0)*AJ1538</f>
        <v>0</v>
      </c>
      <c r="BL1538" s="57">
        <f t="shared" si="428"/>
        <v>0</v>
      </c>
      <c r="BM1538" s="58">
        <f>IFERROR(VLOOKUP($F1538,Ref_Param!$L:$M,2,0),0)*AL1538</f>
        <v>0</v>
      </c>
      <c r="BN1538" s="59">
        <f>IFERROR(VLOOKUP($F1538,Ref_Param!$L:$M,2,0),0)*AM1538</f>
        <v>0</v>
      </c>
    </row>
    <row r="1539" spans="1:66" ht="15" customHeight="1" x14ac:dyDescent="0.3">
      <c r="A1539" s="91" t="str">
        <f t="shared" si="418"/>
        <v>EAISDigital - Business Process Management (Pega)</v>
      </c>
      <c r="B1539" s="43" t="s">
        <v>4152</v>
      </c>
      <c r="C1539" s="43" t="s">
        <v>4155</v>
      </c>
      <c r="D1539" s="43" t="s">
        <v>968</v>
      </c>
      <c r="E1539" s="66" t="s">
        <v>969</v>
      </c>
      <c r="F1539" s="43" t="s">
        <v>36</v>
      </c>
      <c r="G1539" s="44" t="s">
        <v>1052</v>
      </c>
      <c r="H1539" s="41" t="s">
        <v>5426</v>
      </c>
      <c r="I1539" s="66" t="s">
        <v>38</v>
      </c>
      <c r="J1539" s="43"/>
      <c r="K1539" s="66"/>
      <c r="L1539" s="43" t="s">
        <v>4110</v>
      </c>
      <c r="M1539" s="7"/>
      <c r="N1539" s="7"/>
      <c r="O1539" s="7"/>
      <c r="P1539" s="7"/>
      <c r="Q1539" s="46">
        <f t="shared" si="419"/>
        <v>0</v>
      </c>
      <c r="R1539" s="7"/>
      <c r="S1539" s="7"/>
      <c r="T1539" s="7"/>
      <c r="U1539" s="7"/>
      <c r="V1539" s="46">
        <f t="shared" si="420"/>
        <v>0</v>
      </c>
      <c r="W1539" s="7"/>
      <c r="X1539" s="7"/>
      <c r="Y1539" s="7"/>
      <c r="Z1539" s="7"/>
      <c r="AA1539" s="46">
        <f t="shared" si="421"/>
        <v>0</v>
      </c>
      <c r="AB1539" s="49"/>
      <c r="AC1539" s="49"/>
      <c r="AD1539" s="49">
        <v>58.307000000000002</v>
      </c>
      <c r="AE1539" s="49">
        <v>53</v>
      </c>
      <c r="AF1539" s="46">
        <f t="shared" si="422"/>
        <v>111.307</v>
      </c>
      <c r="AG1539" s="49"/>
      <c r="AH1539" s="49"/>
      <c r="AI1539" s="49"/>
      <c r="AJ1539" s="49"/>
      <c r="AK1539" s="46">
        <f t="shared" si="423"/>
        <v>0</v>
      </c>
      <c r="AL1539" s="48"/>
      <c r="AM1539" s="48"/>
      <c r="AN1539" s="50">
        <f>IFERROR(VLOOKUP($F1539,Ref_Param!$L:$M,2,0),0)*M1539</f>
        <v>0</v>
      </c>
      <c r="AO1539" s="50">
        <f>IFERROR(VLOOKUP($F1539,Ref_Param!$L:$M,2,0),0)*N1539</f>
        <v>0</v>
      </c>
      <c r="AP1539" s="50">
        <f>IFERROR(VLOOKUP($F1539,Ref_Param!$L:$M,2,0),0)*O1539</f>
        <v>0</v>
      </c>
      <c r="AQ1539" s="50">
        <f>IFERROR(VLOOKUP($F1539,Ref_Param!$L:$M,2,0),0)*P1539</f>
        <v>0</v>
      </c>
      <c r="AR1539" s="51">
        <f t="shared" si="424"/>
        <v>0</v>
      </c>
      <c r="AS1539" s="52">
        <f>IFERROR(VLOOKUP($F1539,Ref_Param!$L:$M,2,0),0)*R1539</f>
        <v>0</v>
      </c>
      <c r="AT1539" s="52">
        <f>IFERROR(VLOOKUP($F1539,Ref_Param!$L:$M,2,0),0)*S1539</f>
        <v>0</v>
      </c>
      <c r="AU1539" s="52">
        <f>IFERROR(VLOOKUP($F1539,Ref_Param!$L:$M,2,0),0)*T1539</f>
        <v>0</v>
      </c>
      <c r="AV1539" s="52">
        <f>IFERROR(VLOOKUP($F1539,Ref_Param!$L:$M,2,0),0)*U1539</f>
        <v>0</v>
      </c>
      <c r="AW1539" s="53">
        <f t="shared" si="425"/>
        <v>0</v>
      </c>
      <c r="AX1539" s="54">
        <f>IFERROR(VLOOKUP($F1539,Ref_Param!$L:$M,2,0),0)*W1539</f>
        <v>0</v>
      </c>
      <c r="AY1539" s="54">
        <f>IFERROR(VLOOKUP($F1539,Ref_Param!$L:$M,2,0),0)*X1539</f>
        <v>0</v>
      </c>
      <c r="AZ1539" s="54">
        <f>IFERROR(VLOOKUP($F1539,Ref_Param!$L:$M,2,0),0)*Y1539</f>
        <v>0</v>
      </c>
      <c r="BA1539" s="54">
        <f>IFERROR(VLOOKUP($F1539,Ref_Param!$L:$M,2,0),0)*Z1539</f>
        <v>0</v>
      </c>
      <c r="BB1539" s="55">
        <f t="shared" si="426"/>
        <v>0</v>
      </c>
      <c r="BC1539" s="56">
        <f>IFERROR(VLOOKUP($F1539,Ref_Param!$L:$M,2,0),0)*AB1539</f>
        <v>0</v>
      </c>
      <c r="BD1539" s="56">
        <f>IFERROR(VLOOKUP($F1539,Ref_Param!$L:$M,2,0),0)*AC1539</f>
        <v>0</v>
      </c>
      <c r="BE1539" s="56">
        <f>IFERROR(VLOOKUP($F1539,Ref_Param!$L:$M,2,0),0)*AD1539</f>
        <v>39.04873080199588</v>
      </c>
      <c r="BF1539" s="56">
        <f>IFERROR(VLOOKUP($F1539,Ref_Param!$L:$M,2,0),0)*AE1539</f>
        <v>35.494584398198874</v>
      </c>
      <c r="BG1539" s="57">
        <f t="shared" si="427"/>
        <v>74.543315200194755</v>
      </c>
      <c r="BH1539" s="56">
        <f>IFERROR(VLOOKUP($F1539,Ref_Param!$L:$M,2,0),0)*AG1539</f>
        <v>0</v>
      </c>
      <c r="BI1539" s="56">
        <f>IFERROR(VLOOKUP($F1539,Ref_Param!$L:$M,2,0),0)*AH1539</f>
        <v>0</v>
      </c>
      <c r="BJ1539" s="56">
        <f>IFERROR(VLOOKUP($F1539,Ref_Param!$L:$M,2,0),0)*AI1539</f>
        <v>0</v>
      </c>
      <c r="BK1539" s="56">
        <f>IFERROR(VLOOKUP($F1539,Ref_Param!$L:$M,2,0),0)*AJ1539</f>
        <v>0</v>
      </c>
      <c r="BL1539" s="57">
        <f t="shared" si="428"/>
        <v>0</v>
      </c>
      <c r="BM1539" s="58">
        <f>IFERROR(VLOOKUP($F1539,Ref_Param!$L:$M,2,0),0)*AL1539</f>
        <v>0</v>
      </c>
      <c r="BN1539" s="59">
        <f>IFERROR(VLOOKUP($F1539,Ref_Param!$L:$M,2,0),0)*AM1539</f>
        <v>0</v>
      </c>
    </row>
    <row r="1540" spans="1:66" ht="15" customHeight="1" x14ac:dyDescent="0.3">
      <c r="A1540" s="91" t="str">
        <f t="shared" si="418"/>
        <v>EAISDigital - Business Process Management (Pega)</v>
      </c>
      <c r="B1540" s="43" t="s">
        <v>4152</v>
      </c>
      <c r="C1540" s="43" t="s">
        <v>4155</v>
      </c>
      <c r="D1540" s="43" t="s">
        <v>968</v>
      </c>
      <c r="E1540" s="66" t="s">
        <v>969</v>
      </c>
      <c r="F1540" s="43" t="s">
        <v>20</v>
      </c>
      <c r="G1540" s="44" t="s">
        <v>1052</v>
      </c>
      <c r="H1540" s="41" t="s">
        <v>5426</v>
      </c>
      <c r="I1540" s="66" t="s">
        <v>38</v>
      </c>
      <c r="J1540" s="43"/>
      <c r="K1540" s="66"/>
      <c r="L1540" s="43" t="s">
        <v>4110</v>
      </c>
      <c r="M1540" s="7"/>
      <c r="N1540" s="7"/>
      <c r="O1540" s="7"/>
      <c r="P1540" s="7"/>
      <c r="Q1540" s="46">
        <f t="shared" si="419"/>
        <v>0</v>
      </c>
      <c r="R1540" s="7"/>
      <c r="S1540" s="7"/>
      <c r="T1540" s="7"/>
      <c r="U1540" s="7"/>
      <c r="V1540" s="46">
        <f t="shared" si="420"/>
        <v>0</v>
      </c>
      <c r="W1540" s="7"/>
      <c r="X1540" s="7"/>
      <c r="Y1540" s="7"/>
      <c r="Z1540" s="7"/>
      <c r="AA1540" s="46">
        <f t="shared" si="421"/>
        <v>0</v>
      </c>
      <c r="AB1540" s="49"/>
      <c r="AC1540" s="49"/>
      <c r="AD1540" s="49">
        <v>0</v>
      </c>
      <c r="AE1540" s="49">
        <v>0</v>
      </c>
      <c r="AF1540" s="46">
        <f t="shared" si="422"/>
        <v>0</v>
      </c>
      <c r="AG1540" s="49">
        <v>10</v>
      </c>
      <c r="AH1540" s="49">
        <v>10</v>
      </c>
      <c r="AI1540" s="49">
        <v>10</v>
      </c>
      <c r="AJ1540" s="49">
        <v>10</v>
      </c>
      <c r="AK1540" s="46">
        <f t="shared" si="423"/>
        <v>40</v>
      </c>
      <c r="AL1540" s="48"/>
      <c r="AM1540" s="48"/>
      <c r="AN1540" s="50">
        <f>IFERROR(VLOOKUP($F1540,Ref_Param!$L:$M,2,0),0)*M1540</f>
        <v>0</v>
      </c>
      <c r="AO1540" s="50">
        <f>IFERROR(VLOOKUP($F1540,Ref_Param!$L:$M,2,0),0)*N1540</f>
        <v>0</v>
      </c>
      <c r="AP1540" s="50">
        <f>IFERROR(VLOOKUP($F1540,Ref_Param!$L:$M,2,0),0)*O1540</f>
        <v>0</v>
      </c>
      <c r="AQ1540" s="50">
        <f>IFERROR(VLOOKUP($F1540,Ref_Param!$L:$M,2,0),0)*P1540</f>
        <v>0</v>
      </c>
      <c r="AR1540" s="51">
        <f t="shared" si="424"/>
        <v>0</v>
      </c>
      <c r="AS1540" s="52">
        <f>IFERROR(VLOOKUP($F1540,Ref_Param!$L:$M,2,0),0)*R1540</f>
        <v>0</v>
      </c>
      <c r="AT1540" s="52">
        <f>IFERROR(VLOOKUP($F1540,Ref_Param!$L:$M,2,0),0)*S1540</f>
        <v>0</v>
      </c>
      <c r="AU1540" s="52">
        <f>IFERROR(VLOOKUP($F1540,Ref_Param!$L:$M,2,0),0)*T1540</f>
        <v>0</v>
      </c>
      <c r="AV1540" s="52">
        <f>IFERROR(VLOOKUP($F1540,Ref_Param!$L:$M,2,0),0)*U1540</f>
        <v>0</v>
      </c>
      <c r="AW1540" s="53">
        <f t="shared" si="425"/>
        <v>0</v>
      </c>
      <c r="AX1540" s="54">
        <f>IFERROR(VLOOKUP($F1540,Ref_Param!$L:$M,2,0),0)*W1540</f>
        <v>0</v>
      </c>
      <c r="AY1540" s="54">
        <f>IFERROR(VLOOKUP($F1540,Ref_Param!$L:$M,2,0),0)*X1540</f>
        <v>0</v>
      </c>
      <c r="AZ1540" s="54">
        <f>IFERROR(VLOOKUP($F1540,Ref_Param!$L:$M,2,0),0)*Y1540</f>
        <v>0</v>
      </c>
      <c r="BA1540" s="54">
        <f>IFERROR(VLOOKUP($F1540,Ref_Param!$L:$M,2,0),0)*Z1540</f>
        <v>0</v>
      </c>
      <c r="BB1540" s="55">
        <f t="shared" si="426"/>
        <v>0</v>
      </c>
      <c r="BC1540" s="56">
        <f>IFERROR(VLOOKUP($F1540,Ref_Param!$L:$M,2,0),0)*AB1540</f>
        <v>0</v>
      </c>
      <c r="BD1540" s="56">
        <f>IFERROR(VLOOKUP($F1540,Ref_Param!$L:$M,2,0),0)*AC1540</f>
        <v>0</v>
      </c>
      <c r="BE1540" s="56">
        <f>IFERROR(VLOOKUP($F1540,Ref_Param!$L:$M,2,0),0)*AD1540</f>
        <v>0</v>
      </c>
      <c r="BF1540" s="56">
        <f>IFERROR(VLOOKUP($F1540,Ref_Param!$L:$M,2,0),0)*AE1540</f>
        <v>0</v>
      </c>
      <c r="BG1540" s="57">
        <f t="shared" si="427"/>
        <v>0</v>
      </c>
      <c r="BH1540" s="56">
        <f>IFERROR(VLOOKUP($F1540,Ref_Param!$L:$M,2,0),0)*AG1540</f>
        <v>10</v>
      </c>
      <c r="BI1540" s="56">
        <f>IFERROR(VLOOKUP($F1540,Ref_Param!$L:$M,2,0),0)*AH1540</f>
        <v>10</v>
      </c>
      <c r="BJ1540" s="56">
        <f>IFERROR(VLOOKUP($F1540,Ref_Param!$L:$M,2,0),0)*AI1540</f>
        <v>10</v>
      </c>
      <c r="BK1540" s="56">
        <f>IFERROR(VLOOKUP($F1540,Ref_Param!$L:$M,2,0),0)*AJ1540</f>
        <v>10</v>
      </c>
      <c r="BL1540" s="57">
        <f t="shared" si="428"/>
        <v>40</v>
      </c>
      <c r="BM1540" s="58">
        <f>IFERROR(VLOOKUP($F1540,Ref_Param!$L:$M,2,0),0)*AL1540</f>
        <v>0</v>
      </c>
      <c r="BN1540" s="59">
        <f>IFERROR(VLOOKUP($F1540,Ref_Param!$L:$M,2,0),0)*AM1540</f>
        <v>0</v>
      </c>
    </row>
    <row r="1541" spans="1:66" ht="15" customHeight="1" x14ac:dyDescent="0.3">
      <c r="A1541" s="91" t="str">
        <f t="shared" si="418"/>
        <v>EAISDigital - Business Process Management (Pega)</v>
      </c>
      <c r="B1541" s="43" t="s">
        <v>4152</v>
      </c>
      <c r="C1541" s="43" t="s">
        <v>4155</v>
      </c>
      <c r="D1541" s="43" t="s">
        <v>973</v>
      </c>
      <c r="E1541" s="66" t="s">
        <v>5321</v>
      </c>
      <c r="F1541" s="43" t="s">
        <v>72</v>
      </c>
      <c r="G1541" s="44" t="s">
        <v>1052</v>
      </c>
      <c r="H1541" s="41" t="s">
        <v>31</v>
      </c>
      <c r="I1541" s="66" t="s">
        <v>22</v>
      </c>
      <c r="J1541" s="43"/>
      <c r="K1541" s="66"/>
      <c r="L1541" s="43" t="s">
        <v>4110</v>
      </c>
      <c r="M1541" s="7">
        <v>0</v>
      </c>
      <c r="N1541" s="7">
        <v>0.17971146860404782</v>
      </c>
      <c r="O1541" s="7">
        <v>0</v>
      </c>
      <c r="P1541" s="7">
        <v>0</v>
      </c>
      <c r="Q1541" s="46">
        <f t="shared" si="419"/>
        <v>0.17971146860404782</v>
      </c>
      <c r="R1541" s="7">
        <v>3.8208111982950661</v>
      </c>
      <c r="S1541" s="7">
        <v>0</v>
      </c>
      <c r="T1541" s="7">
        <v>0</v>
      </c>
      <c r="U1541" s="7">
        <v>0</v>
      </c>
      <c r="V1541" s="46">
        <f t="shared" si="420"/>
        <v>3.8208111982950661</v>
      </c>
      <c r="W1541" s="7">
        <v>17.493203695666221</v>
      </c>
      <c r="X1541" s="7">
        <v>20.961288053905793</v>
      </c>
      <c r="Y1541" s="7">
        <v>20.842001686239342</v>
      </c>
      <c r="Z1541" s="7">
        <v>21.8767935896546</v>
      </c>
      <c r="AA1541" s="46">
        <f t="shared" si="421"/>
        <v>81.173287025465953</v>
      </c>
      <c r="AB1541" s="49">
        <v>24.977972432912161</v>
      </c>
      <c r="AC1541" s="49">
        <v>8.038934769703415</v>
      </c>
      <c r="AD1541" s="49"/>
      <c r="AE1541" s="49"/>
      <c r="AF1541" s="46">
        <f t="shared" si="422"/>
        <v>33.016907202615577</v>
      </c>
      <c r="AG1541" s="49"/>
      <c r="AH1541" s="49"/>
      <c r="AI1541" s="49"/>
      <c r="AJ1541" s="49"/>
      <c r="AK1541" s="46">
        <f t="shared" si="423"/>
        <v>0</v>
      </c>
      <c r="AL1541" s="48"/>
      <c r="AM1541" s="48"/>
      <c r="AN1541" s="50">
        <f>IFERROR(VLOOKUP($F1541,Ref_Param!$L:$M,2,0),0)*M1541</f>
        <v>0</v>
      </c>
      <c r="AO1541" s="50">
        <f>IFERROR(VLOOKUP($F1541,Ref_Param!$L:$M,2,0),0)*N1541</f>
        <v>0.22231557482781414</v>
      </c>
      <c r="AP1541" s="50">
        <f>IFERROR(VLOOKUP($F1541,Ref_Param!$L:$M,2,0),0)*O1541</f>
        <v>0</v>
      </c>
      <c r="AQ1541" s="50">
        <f>IFERROR(VLOOKUP($F1541,Ref_Param!$L:$M,2,0),0)*P1541</f>
        <v>0</v>
      </c>
      <c r="AR1541" s="51">
        <f t="shared" si="424"/>
        <v>0.22231557482781414</v>
      </c>
      <c r="AS1541" s="52">
        <f>IFERROR(VLOOKUP($F1541,Ref_Param!$L:$M,2,0),0)*R1541</f>
        <v>4.7266089607727153</v>
      </c>
      <c r="AT1541" s="52">
        <f>IFERROR(VLOOKUP($F1541,Ref_Param!$L:$M,2,0),0)*S1541</f>
        <v>0</v>
      </c>
      <c r="AU1541" s="52">
        <f>IFERROR(VLOOKUP($F1541,Ref_Param!$L:$M,2,0),0)*T1541</f>
        <v>0</v>
      </c>
      <c r="AV1541" s="52">
        <f>IFERROR(VLOOKUP($F1541,Ref_Param!$L:$M,2,0),0)*U1541</f>
        <v>0</v>
      </c>
      <c r="AW1541" s="53">
        <f t="shared" si="425"/>
        <v>4.7266089607727153</v>
      </c>
      <c r="AX1541" s="54">
        <f>IFERROR(VLOOKUP($F1541,Ref_Param!$L:$M,2,0),0)*W1541</f>
        <v>21.640308575690323</v>
      </c>
      <c r="AY1541" s="54">
        <f>IFERROR(VLOOKUP($F1541,Ref_Param!$L:$M,2,0),0)*X1541</f>
        <v>25.930569924297515</v>
      </c>
      <c r="AZ1541" s="54">
        <f>IFERROR(VLOOKUP($F1541,Ref_Param!$L:$M,2,0),0)*Y1541</f>
        <v>25.783004398274699</v>
      </c>
      <c r="BA1541" s="54">
        <f>IFERROR(VLOOKUP($F1541,Ref_Param!$L:$M,2,0),0)*Z1541</f>
        <v>27.063113890573121</v>
      </c>
      <c r="BB1541" s="55">
        <f t="shared" si="426"/>
        <v>100.41699678883566</v>
      </c>
      <c r="BC1541" s="56">
        <f>IFERROR(VLOOKUP($F1541,Ref_Param!$L:$M,2,0),0)*AB1541</f>
        <v>30.89948762085341</v>
      </c>
      <c r="BD1541" s="56">
        <f>IFERROR(VLOOKUP($F1541,Ref_Param!$L:$M,2,0),0)*AC1541</f>
        <v>9.9447209363557665</v>
      </c>
      <c r="BE1541" s="56">
        <f>IFERROR(VLOOKUP($F1541,Ref_Param!$L:$M,2,0),0)*AD1541</f>
        <v>0</v>
      </c>
      <c r="BF1541" s="56">
        <f>IFERROR(VLOOKUP($F1541,Ref_Param!$L:$M,2,0),0)*AE1541</f>
        <v>0</v>
      </c>
      <c r="BG1541" s="57">
        <f t="shared" si="427"/>
        <v>40.844208557209178</v>
      </c>
      <c r="BH1541" s="56">
        <f>IFERROR(VLOOKUP($F1541,Ref_Param!$L:$M,2,0),0)*AG1541</f>
        <v>0</v>
      </c>
      <c r="BI1541" s="56">
        <f>IFERROR(VLOOKUP($F1541,Ref_Param!$L:$M,2,0),0)*AH1541</f>
        <v>0</v>
      </c>
      <c r="BJ1541" s="56">
        <f>IFERROR(VLOOKUP($F1541,Ref_Param!$L:$M,2,0),0)*AI1541</f>
        <v>0</v>
      </c>
      <c r="BK1541" s="56">
        <f>IFERROR(VLOOKUP($F1541,Ref_Param!$L:$M,2,0),0)*AJ1541</f>
        <v>0</v>
      </c>
      <c r="BL1541" s="57">
        <f t="shared" si="428"/>
        <v>0</v>
      </c>
      <c r="BM1541" s="58">
        <f>IFERROR(VLOOKUP($F1541,Ref_Param!$L:$M,2,0),0)*AL1541</f>
        <v>0</v>
      </c>
      <c r="BN1541" s="59">
        <f>IFERROR(VLOOKUP($F1541,Ref_Param!$L:$M,2,0),0)*AM1541</f>
        <v>0</v>
      </c>
    </row>
    <row r="1542" spans="1:66" ht="15" customHeight="1" x14ac:dyDescent="0.3">
      <c r="A1542" s="91" t="str">
        <f t="shared" si="418"/>
        <v>EAISDigital - Business Process Management (Pega)</v>
      </c>
      <c r="B1542" s="43" t="s">
        <v>4152</v>
      </c>
      <c r="C1542" s="43" t="s">
        <v>4155</v>
      </c>
      <c r="D1542" s="43" t="s">
        <v>2550</v>
      </c>
      <c r="E1542" s="66" t="s">
        <v>5322</v>
      </c>
      <c r="F1542" s="43" t="s">
        <v>3731</v>
      </c>
      <c r="G1542" s="44" t="s">
        <v>1052</v>
      </c>
      <c r="H1542" s="41" t="s">
        <v>5426</v>
      </c>
      <c r="I1542" s="66" t="s">
        <v>26</v>
      </c>
      <c r="J1542" s="43"/>
      <c r="K1542" s="66"/>
      <c r="L1542" s="43" t="s">
        <v>4110</v>
      </c>
      <c r="M1542" s="7">
        <v>0</v>
      </c>
      <c r="N1542" s="7">
        <v>0</v>
      </c>
      <c r="O1542" s="7">
        <v>0</v>
      </c>
      <c r="P1542" s="7">
        <v>0</v>
      </c>
      <c r="Q1542" s="46">
        <f t="shared" si="419"/>
        <v>0</v>
      </c>
      <c r="R1542" s="7">
        <v>0</v>
      </c>
      <c r="S1542" s="7">
        <v>0</v>
      </c>
      <c r="T1542" s="7">
        <v>0</v>
      </c>
      <c r="U1542" s="7">
        <v>0</v>
      </c>
      <c r="V1542" s="46">
        <f t="shared" si="420"/>
        <v>0</v>
      </c>
      <c r="W1542" s="7">
        <v>0.46899999999999908</v>
      </c>
      <c r="X1542" s="7">
        <v>160.70447000000019</v>
      </c>
      <c r="Y1542" s="7">
        <v>1886.2782799999939</v>
      </c>
      <c r="Z1542" s="7">
        <v>1830.6298999999999</v>
      </c>
      <c r="AA1542" s="46">
        <f t="shared" si="421"/>
        <v>3878.0816499999937</v>
      </c>
      <c r="AB1542" s="49">
        <v>1760.9446828563418</v>
      </c>
      <c r="AC1542" s="49">
        <v>1073.7184499999989</v>
      </c>
      <c r="AD1542" s="49"/>
      <c r="AE1542" s="49"/>
      <c r="AF1542" s="46">
        <f t="shared" si="422"/>
        <v>2834.6631328563408</v>
      </c>
      <c r="AG1542" s="49"/>
      <c r="AH1542" s="49"/>
      <c r="AI1542" s="49"/>
      <c r="AJ1542" s="49"/>
      <c r="AK1542" s="46">
        <f t="shared" si="423"/>
        <v>0</v>
      </c>
      <c r="AL1542" s="48"/>
      <c r="AM1542" s="48"/>
      <c r="AN1542" s="50">
        <f>IFERROR(VLOOKUP($F1542,Ref_Param!$L:$M,2,0),0)*M1542</f>
        <v>0</v>
      </c>
      <c r="AO1542" s="50">
        <f>IFERROR(VLOOKUP($F1542,Ref_Param!$L:$M,2,0),0)*N1542</f>
        <v>0</v>
      </c>
      <c r="AP1542" s="50">
        <f>IFERROR(VLOOKUP($F1542,Ref_Param!$L:$M,2,0),0)*O1542</f>
        <v>0</v>
      </c>
      <c r="AQ1542" s="50">
        <f>IFERROR(VLOOKUP($F1542,Ref_Param!$L:$M,2,0),0)*P1542</f>
        <v>0</v>
      </c>
      <c r="AR1542" s="51">
        <f t="shared" si="424"/>
        <v>0</v>
      </c>
      <c r="AS1542" s="52">
        <f>IFERROR(VLOOKUP($F1542,Ref_Param!$L:$M,2,0),0)*R1542</f>
        <v>0</v>
      </c>
      <c r="AT1542" s="52">
        <f>IFERROR(VLOOKUP($F1542,Ref_Param!$L:$M,2,0),0)*S1542</f>
        <v>0</v>
      </c>
      <c r="AU1542" s="52">
        <f>IFERROR(VLOOKUP($F1542,Ref_Param!$L:$M,2,0),0)*T1542</f>
        <v>0</v>
      </c>
      <c r="AV1542" s="52">
        <f>IFERROR(VLOOKUP($F1542,Ref_Param!$L:$M,2,0),0)*U1542</f>
        <v>0</v>
      </c>
      <c r="AW1542" s="53">
        <f t="shared" si="425"/>
        <v>0</v>
      </c>
      <c r="AX1542" s="54">
        <f>IFERROR(VLOOKUP($F1542,Ref_Param!$L:$M,2,0),0)*W1542</f>
        <v>5.7076792016551052E-3</v>
      </c>
      <c r="AY1542" s="54">
        <f>IFERROR(VLOOKUP($F1542,Ref_Param!$L:$M,2,0),0)*X1542</f>
        <v>1.9557559936716624</v>
      </c>
      <c r="AZ1542" s="54">
        <f>IFERROR(VLOOKUP($F1542,Ref_Param!$L:$M,2,0),0)*Y1542</f>
        <v>22.955802360958955</v>
      </c>
      <c r="BA1542" s="54">
        <f>IFERROR(VLOOKUP($F1542,Ref_Param!$L:$M,2,0),0)*Z1542</f>
        <v>22.278567603748368</v>
      </c>
      <c r="BB1542" s="55">
        <f t="shared" si="426"/>
        <v>47.195833637580641</v>
      </c>
      <c r="BC1542" s="56">
        <f>IFERROR(VLOOKUP($F1542,Ref_Param!$L:$M,2,0),0)*AB1542</f>
        <v>21.430506058857798</v>
      </c>
      <c r="BD1542" s="56">
        <f>IFERROR(VLOOKUP($F1542,Ref_Param!$L:$M,2,0),0)*AC1542</f>
        <v>13.067037239868577</v>
      </c>
      <c r="BE1542" s="56">
        <f>IFERROR(VLOOKUP($F1542,Ref_Param!$L:$M,2,0),0)*AD1542</f>
        <v>0</v>
      </c>
      <c r="BF1542" s="56">
        <f>IFERROR(VLOOKUP($F1542,Ref_Param!$L:$M,2,0),0)*AE1542</f>
        <v>0</v>
      </c>
      <c r="BG1542" s="57">
        <f t="shared" si="427"/>
        <v>34.497543298726377</v>
      </c>
      <c r="BH1542" s="56">
        <f>IFERROR(VLOOKUP($F1542,Ref_Param!$L:$M,2,0),0)*AG1542</f>
        <v>0</v>
      </c>
      <c r="BI1542" s="56">
        <f>IFERROR(VLOOKUP($F1542,Ref_Param!$L:$M,2,0),0)*AH1542</f>
        <v>0</v>
      </c>
      <c r="BJ1542" s="56">
        <f>IFERROR(VLOOKUP($F1542,Ref_Param!$L:$M,2,0),0)*AI1542</f>
        <v>0</v>
      </c>
      <c r="BK1542" s="56">
        <f>IFERROR(VLOOKUP($F1542,Ref_Param!$L:$M,2,0),0)*AJ1542</f>
        <v>0</v>
      </c>
      <c r="BL1542" s="57">
        <f t="shared" si="428"/>
        <v>0</v>
      </c>
      <c r="BM1542" s="58">
        <f>IFERROR(VLOOKUP($F1542,Ref_Param!$L:$M,2,0),0)*AL1542</f>
        <v>0</v>
      </c>
      <c r="BN1542" s="59">
        <f>IFERROR(VLOOKUP($F1542,Ref_Param!$L:$M,2,0),0)*AM1542</f>
        <v>0</v>
      </c>
    </row>
    <row r="1543" spans="1:66" ht="15" customHeight="1" x14ac:dyDescent="0.3">
      <c r="A1543" s="91" t="str">
        <f t="shared" si="418"/>
        <v>EAISDigital - Business Process Management (Pega)</v>
      </c>
      <c r="B1543" s="43" t="s">
        <v>4152</v>
      </c>
      <c r="C1543" s="43" t="s">
        <v>4155</v>
      </c>
      <c r="D1543" s="43" t="s">
        <v>2550</v>
      </c>
      <c r="E1543" s="66" t="s">
        <v>5322</v>
      </c>
      <c r="F1543" s="43" t="s">
        <v>20</v>
      </c>
      <c r="G1543" s="44" t="s">
        <v>1052</v>
      </c>
      <c r="H1543" s="41" t="s">
        <v>5426</v>
      </c>
      <c r="I1543" s="66" t="s">
        <v>26</v>
      </c>
      <c r="J1543" s="43"/>
      <c r="K1543" s="66"/>
      <c r="L1543" s="43" t="s">
        <v>4110</v>
      </c>
      <c r="M1543" s="7">
        <v>0</v>
      </c>
      <c r="N1543" s="7">
        <v>0</v>
      </c>
      <c r="O1543" s="7">
        <v>0</v>
      </c>
      <c r="P1543" s="7">
        <v>0</v>
      </c>
      <c r="Q1543" s="46">
        <f t="shared" si="419"/>
        <v>0</v>
      </c>
      <c r="R1543" s="7">
        <v>0</v>
      </c>
      <c r="S1543" s="7">
        <v>271.1864680430275</v>
      </c>
      <c r="T1543" s="7">
        <v>373.78831770826082</v>
      </c>
      <c r="U1543" s="7">
        <v>368.85873150510275</v>
      </c>
      <c r="V1543" s="46">
        <f t="shared" si="420"/>
        <v>1013.8335172563911</v>
      </c>
      <c r="W1543" s="7">
        <v>307.51011059743996</v>
      </c>
      <c r="X1543" s="7">
        <v>288.80572736052437</v>
      </c>
      <c r="Y1543" s="7">
        <v>434.82249856238695</v>
      </c>
      <c r="Z1543" s="7">
        <v>377.6868690699506</v>
      </c>
      <c r="AA1543" s="46">
        <f t="shared" si="421"/>
        <v>1408.8252055903017</v>
      </c>
      <c r="AB1543" s="49">
        <v>479.4015186696588</v>
      </c>
      <c r="AC1543" s="49">
        <v>469.04386613816371</v>
      </c>
      <c r="AD1543" s="49"/>
      <c r="AE1543" s="49"/>
      <c r="AF1543" s="46">
        <f t="shared" si="422"/>
        <v>948.44538480782251</v>
      </c>
      <c r="AG1543" s="49"/>
      <c r="AH1543" s="49"/>
      <c r="AI1543" s="49"/>
      <c r="AJ1543" s="49"/>
      <c r="AK1543" s="46">
        <f t="shared" si="423"/>
        <v>0</v>
      </c>
      <c r="AL1543" s="48"/>
      <c r="AM1543" s="48"/>
      <c r="AN1543" s="50">
        <f>IFERROR(VLOOKUP($F1543,Ref_Param!$L:$M,2,0),0)*M1543</f>
        <v>0</v>
      </c>
      <c r="AO1543" s="50">
        <f>IFERROR(VLOOKUP($F1543,Ref_Param!$L:$M,2,0),0)*N1543</f>
        <v>0</v>
      </c>
      <c r="AP1543" s="50">
        <f>IFERROR(VLOOKUP($F1543,Ref_Param!$L:$M,2,0),0)*O1543</f>
        <v>0</v>
      </c>
      <c r="AQ1543" s="50">
        <f>IFERROR(VLOOKUP($F1543,Ref_Param!$L:$M,2,0),0)*P1543</f>
        <v>0</v>
      </c>
      <c r="AR1543" s="51">
        <f t="shared" si="424"/>
        <v>0</v>
      </c>
      <c r="AS1543" s="52">
        <f>IFERROR(VLOOKUP($F1543,Ref_Param!$L:$M,2,0),0)*R1543</f>
        <v>0</v>
      </c>
      <c r="AT1543" s="52">
        <f>IFERROR(VLOOKUP($F1543,Ref_Param!$L:$M,2,0),0)*S1543</f>
        <v>271.1864680430275</v>
      </c>
      <c r="AU1543" s="52">
        <f>IFERROR(VLOOKUP($F1543,Ref_Param!$L:$M,2,0),0)*T1543</f>
        <v>373.78831770826082</v>
      </c>
      <c r="AV1543" s="52">
        <f>IFERROR(VLOOKUP($F1543,Ref_Param!$L:$M,2,0),0)*U1543</f>
        <v>368.85873150510275</v>
      </c>
      <c r="AW1543" s="53">
        <f t="shared" si="425"/>
        <v>1013.8335172563911</v>
      </c>
      <c r="AX1543" s="54">
        <f>IFERROR(VLOOKUP($F1543,Ref_Param!$L:$M,2,0),0)*W1543</f>
        <v>307.51011059743996</v>
      </c>
      <c r="AY1543" s="54">
        <f>IFERROR(VLOOKUP($F1543,Ref_Param!$L:$M,2,0),0)*X1543</f>
        <v>288.80572736052437</v>
      </c>
      <c r="AZ1543" s="54">
        <f>IFERROR(VLOOKUP($F1543,Ref_Param!$L:$M,2,0),0)*Y1543</f>
        <v>434.82249856238695</v>
      </c>
      <c r="BA1543" s="54">
        <f>IFERROR(VLOOKUP($F1543,Ref_Param!$L:$M,2,0),0)*Z1543</f>
        <v>377.6868690699506</v>
      </c>
      <c r="BB1543" s="55">
        <f t="shared" si="426"/>
        <v>1408.8252055903017</v>
      </c>
      <c r="BC1543" s="56">
        <f>IFERROR(VLOOKUP($F1543,Ref_Param!$L:$M,2,0),0)*AB1543</f>
        <v>479.4015186696588</v>
      </c>
      <c r="BD1543" s="56">
        <f>IFERROR(VLOOKUP($F1543,Ref_Param!$L:$M,2,0),0)*AC1543</f>
        <v>469.04386613816371</v>
      </c>
      <c r="BE1543" s="56">
        <f>IFERROR(VLOOKUP($F1543,Ref_Param!$L:$M,2,0),0)*AD1543</f>
        <v>0</v>
      </c>
      <c r="BF1543" s="56">
        <f>IFERROR(VLOOKUP($F1543,Ref_Param!$L:$M,2,0),0)*AE1543</f>
        <v>0</v>
      </c>
      <c r="BG1543" s="57">
        <f t="shared" si="427"/>
        <v>948.44538480782251</v>
      </c>
      <c r="BH1543" s="56">
        <f>IFERROR(VLOOKUP($F1543,Ref_Param!$L:$M,2,0),0)*AG1543</f>
        <v>0</v>
      </c>
      <c r="BI1543" s="56">
        <f>IFERROR(VLOOKUP($F1543,Ref_Param!$L:$M,2,0),0)*AH1543</f>
        <v>0</v>
      </c>
      <c r="BJ1543" s="56">
        <f>IFERROR(VLOOKUP($F1543,Ref_Param!$L:$M,2,0),0)*AI1543</f>
        <v>0</v>
      </c>
      <c r="BK1543" s="56">
        <f>IFERROR(VLOOKUP($F1543,Ref_Param!$L:$M,2,0),0)*AJ1543</f>
        <v>0</v>
      </c>
      <c r="BL1543" s="57">
        <f t="shared" si="428"/>
        <v>0</v>
      </c>
      <c r="BM1543" s="58">
        <f>IFERROR(VLOOKUP($F1543,Ref_Param!$L:$M,2,0),0)*AL1543</f>
        <v>0</v>
      </c>
      <c r="BN1543" s="59">
        <f>IFERROR(VLOOKUP($F1543,Ref_Param!$L:$M,2,0),0)*AM1543</f>
        <v>0</v>
      </c>
    </row>
    <row r="1544" spans="1:66" ht="15" customHeight="1" x14ac:dyDescent="0.3">
      <c r="A1544" s="91" t="str">
        <f t="shared" si="418"/>
        <v>EAISDigital - Business Process Management (Pega)</v>
      </c>
      <c r="B1544" s="43" t="s">
        <v>4152</v>
      </c>
      <c r="C1544" s="43" t="s">
        <v>4155</v>
      </c>
      <c r="D1544" s="43" t="s">
        <v>2550</v>
      </c>
      <c r="E1544" s="66" t="s">
        <v>5322</v>
      </c>
      <c r="F1544" s="43" t="s">
        <v>20</v>
      </c>
      <c r="G1544" s="44" t="s">
        <v>1052</v>
      </c>
      <c r="H1544" s="41" t="s">
        <v>25</v>
      </c>
      <c r="I1544" s="66" t="s">
        <v>26</v>
      </c>
      <c r="J1544" s="43"/>
      <c r="K1544" s="66"/>
      <c r="L1544" s="43" t="s">
        <v>4110</v>
      </c>
      <c r="M1544" s="7"/>
      <c r="N1544" s="7"/>
      <c r="O1544" s="7"/>
      <c r="P1544" s="7"/>
      <c r="Q1544" s="46">
        <f t="shared" si="419"/>
        <v>0</v>
      </c>
      <c r="R1544" s="7"/>
      <c r="S1544" s="7"/>
      <c r="T1544" s="7"/>
      <c r="U1544" s="7"/>
      <c r="V1544" s="46">
        <f t="shared" si="420"/>
        <v>0</v>
      </c>
      <c r="W1544" s="7"/>
      <c r="X1544" s="7"/>
      <c r="Y1544" s="7"/>
      <c r="Z1544" s="7"/>
      <c r="AA1544" s="46">
        <f t="shared" si="421"/>
        <v>0</v>
      </c>
      <c r="AB1544" s="49"/>
      <c r="AC1544" s="49"/>
      <c r="AD1544" s="49">
        <v>500</v>
      </c>
      <c r="AE1544" s="49">
        <v>650</v>
      </c>
      <c r="AF1544" s="46">
        <f t="shared" si="422"/>
        <v>1150</v>
      </c>
      <c r="AG1544" s="49">
        <v>700</v>
      </c>
      <c r="AH1544" s="49">
        <v>950</v>
      </c>
      <c r="AI1544" s="49">
        <v>1000</v>
      </c>
      <c r="AJ1544" s="49">
        <v>900</v>
      </c>
      <c r="AK1544" s="46">
        <f t="shared" si="423"/>
        <v>3550</v>
      </c>
      <c r="AL1544" s="48"/>
      <c r="AM1544" s="48"/>
      <c r="AN1544" s="50">
        <f>IFERROR(VLOOKUP($F1544,Ref_Param!$L:$M,2,0),0)*M1544</f>
        <v>0</v>
      </c>
      <c r="AO1544" s="50">
        <f>IFERROR(VLOOKUP($F1544,Ref_Param!$L:$M,2,0),0)*N1544</f>
        <v>0</v>
      </c>
      <c r="AP1544" s="50">
        <f>IFERROR(VLOOKUP($F1544,Ref_Param!$L:$M,2,0),0)*O1544</f>
        <v>0</v>
      </c>
      <c r="AQ1544" s="50">
        <f>IFERROR(VLOOKUP($F1544,Ref_Param!$L:$M,2,0),0)*P1544</f>
        <v>0</v>
      </c>
      <c r="AR1544" s="51">
        <f t="shared" si="424"/>
        <v>0</v>
      </c>
      <c r="AS1544" s="52">
        <f>IFERROR(VLOOKUP($F1544,Ref_Param!$L:$M,2,0),0)*R1544</f>
        <v>0</v>
      </c>
      <c r="AT1544" s="52">
        <f>IFERROR(VLOOKUP($F1544,Ref_Param!$L:$M,2,0),0)*S1544</f>
        <v>0</v>
      </c>
      <c r="AU1544" s="52">
        <f>IFERROR(VLOOKUP($F1544,Ref_Param!$L:$M,2,0),0)*T1544</f>
        <v>0</v>
      </c>
      <c r="AV1544" s="52">
        <f>IFERROR(VLOOKUP($F1544,Ref_Param!$L:$M,2,0),0)*U1544</f>
        <v>0</v>
      </c>
      <c r="AW1544" s="53">
        <f t="shared" si="425"/>
        <v>0</v>
      </c>
      <c r="AX1544" s="54">
        <f>IFERROR(VLOOKUP($F1544,Ref_Param!$L:$M,2,0),0)*W1544</f>
        <v>0</v>
      </c>
      <c r="AY1544" s="54">
        <f>IFERROR(VLOOKUP($F1544,Ref_Param!$L:$M,2,0),0)*X1544</f>
        <v>0</v>
      </c>
      <c r="AZ1544" s="54">
        <f>IFERROR(VLOOKUP($F1544,Ref_Param!$L:$M,2,0),0)*Y1544</f>
        <v>0</v>
      </c>
      <c r="BA1544" s="54">
        <f>IFERROR(VLOOKUP($F1544,Ref_Param!$L:$M,2,0),0)*Z1544</f>
        <v>0</v>
      </c>
      <c r="BB1544" s="55">
        <f t="shared" si="426"/>
        <v>0</v>
      </c>
      <c r="BC1544" s="56">
        <f>IFERROR(VLOOKUP($F1544,Ref_Param!$L:$M,2,0),0)*AB1544</f>
        <v>0</v>
      </c>
      <c r="BD1544" s="56">
        <f>IFERROR(VLOOKUP($F1544,Ref_Param!$L:$M,2,0),0)*AC1544</f>
        <v>0</v>
      </c>
      <c r="BE1544" s="56">
        <f>IFERROR(VLOOKUP($F1544,Ref_Param!$L:$M,2,0),0)*AD1544</f>
        <v>500</v>
      </c>
      <c r="BF1544" s="56">
        <f>IFERROR(VLOOKUP($F1544,Ref_Param!$L:$M,2,0),0)*AE1544</f>
        <v>650</v>
      </c>
      <c r="BG1544" s="57">
        <f t="shared" si="427"/>
        <v>1150</v>
      </c>
      <c r="BH1544" s="56">
        <f>IFERROR(VLOOKUP($F1544,Ref_Param!$L:$M,2,0),0)*AG1544</f>
        <v>700</v>
      </c>
      <c r="BI1544" s="56">
        <f>IFERROR(VLOOKUP($F1544,Ref_Param!$L:$M,2,0),0)*AH1544</f>
        <v>950</v>
      </c>
      <c r="BJ1544" s="56">
        <f>IFERROR(VLOOKUP($F1544,Ref_Param!$L:$M,2,0),0)*AI1544</f>
        <v>1000</v>
      </c>
      <c r="BK1544" s="56">
        <f>IFERROR(VLOOKUP($F1544,Ref_Param!$L:$M,2,0),0)*AJ1544</f>
        <v>900</v>
      </c>
      <c r="BL1544" s="57">
        <f t="shared" si="428"/>
        <v>3550</v>
      </c>
      <c r="BM1544" s="58">
        <f>IFERROR(VLOOKUP($F1544,Ref_Param!$L:$M,2,0),0)*AL1544</f>
        <v>0</v>
      </c>
      <c r="BN1544" s="59">
        <f>IFERROR(VLOOKUP($F1544,Ref_Param!$L:$M,2,0),0)*AM1544</f>
        <v>0</v>
      </c>
    </row>
    <row r="1545" spans="1:66" ht="15" customHeight="1" x14ac:dyDescent="0.3">
      <c r="A1545" s="91" t="str">
        <f t="shared" si="418"/>
        <v>EAISDigital - Business Process Management (Pega)</v>
      </c>
      <c r="B1545" s="43" t="s">
        <v>4152</v>
      </c>
      <c r="C1545" s="43" t="s">
        <v>4155</v>
      </c>
      <c r="D1545" s="43" t="s">
        <v>2828</v>
      </c>
      <c r="E1545" s="66" t="s">
        <v>5323</v>
      </c>
      <c r="F1545" s="43" t="s">
        <v>52</v>
      </c>
      <c r="G1545" s="44" t="s">
        <v>1052</v>
      </c>
      <c r="H1545" s="41" t="s">
        <v>5428</v>
      </c>
      <c r="I1545" s="66" t="s">
        <v>26</v>
      </c>
      <c r="J1545" s="43"/>
      <c r="K1545" s="66"/>
      <c r="L1545" s="43" t="s">
        <v>4110</v>
      </c>
      <c r="M1545" s="7">
        <v>1390.2444736799248</v>
      </c>
      <c r="N1545" s="7">
        <v>1913.5694401343567</v>
      </c>
      <c r="O1545" s="7">
        <v>2116.2762516734538</v>
      </c>
      <c r="P1545" s="7">
        <v>1756.1135032556144</v>
      </c>
      <c r="Q1545" s="46">
        <f t="shared" si="419"/>
        <v>7176.2036687433501</v>
      </c>
      <c r="R1545" s="7">
        <v>1041.7730323487372</v>
      </c>
      <c r="S1545" s="7">
        <v>1163.2194139884564</v>
      </c>
      <c r="T1545" s="7">
        <v>1270.4118475576911</v>
      </c>
      <c r="U1545" s="7">
        <v>1442.4457365389112</v>
      </c>
      <c r="V1545" s="46">
        <f t="shared" si="420"/>
        <v>4917.8500304337958</v>
      </c>
      <c r="W1545" s="7">
        <v>1757.3165273104878</v>
      </c>
      <c r="X1545" s="7">
        <v>1874.0396589007892</v>
      </c>
      <c r="Y1545" s="7">
        <v>1731.1403873168072</v>
      </c>
      <c r="Z1545" s="7">
        <v>1578.0061166313212</v>
      </c>
      <c r="AA1545" s="46">
        <f t="shared" si="421"/>
        <v>6940.5026901594047</v>
      </c>
      <c r="AB1545" s="49">
        <v>1265.3572604947358</v>
      </c>
      <c r="AC1545" s="49">
        <v>1006.4873517936794</v>
      </c>
      <c r="AD1545" s="49"/>
      <c r="AE1545" s="49"/>
      <c r="AF1545" s="46">
        <f t="shared" si="422"/>
        <v>2271.8446122884152</v>
      </c>
      <c r="AG1545" s="49"/>
      <c r="AH1545" s="49"/>
      <c r="AI1545" s="49"/>
      <c r="AJ1545" s="49"/>
      <c r="AK1545" s="46">
        <f t="shared" si="423"/>
        <v>0</v>
      </c>
      <c r="AL1545" s="48"/>
      <c r="AM1545" s="48"/>
      <c r="AN1545" s="50">
        <f>IFERROR(VLOOKUP($F1545,Ref_Param!$L:$M,2,0),0)*M1545</f>
        <v>1026.4832933937093</v>
      </c>
      <c r="AO1545" s="50">
        <f>IFERROR(VLOOKUP($F1545,Ref_Param!$L:$M,2,0),0)*N1545</f>
        <v>1412.8788844219482</v>
      </c>
      <c r="AP1545" s="50">
        <f>IFERROR(VLOOKUP($F1545,Ref_Param!$L:$M,2,0),0)*O1545</f>
        <v>1562.5469172329138</v>
      </c>
      <c r="AQ1545" s="50">
        <f>IFERROR(VLOOKUP($F1545,Ref_Param!$L:$M,2,0),0)*P1545</f>
        <v>1296.6217140381914</v>
      </c>
      <c r="AR1545" s="51">
        <f t="shared" si="424"/>
        <v>5298.5308090867629</v>
      </c>
      <c r="AS1545" s="52">
        <f>IFERROR(VLOOKUP($F1545,Ref_Param!$L:$M,2,0),0)*R1545</f>
        <v>769.19033555553028</v>
      </c>
      <c r="AT1545" s="52">
        <f>IFERROR(VLOOKUP($F1545,Ref_Param!$L:$M,2,0),0)*S1545</f>
        <v>858.85994702056337</v>
      </c>
      <c r="AU1545" s="52">
        <f>IFERROR(VLOOKUP($F1545,Ref_Param!$L:$M,2,0),0)*T1545</f>
        <v>938.00519400420069</v>
      </c>
      <c r="AV1545" s="52">
        <f>IFERROR(VLOOKUP($F1545,Ref_Param!$L:$M,2,0),0)*U1545</f>
        <v>1065.0259563808665</v>
      </c>
      <c r="AW1545" s="53">
        <f t="shared" si="425"/>
        <v>3631.0814329611612</v>
      </c>
      <c r="AX1545" s="54">
        <f>IFERROR(VLOOKUP($F1545,Ref_Param!$L:$M,2,0),0)*W1545</f>
        <v>1297.5099636354796</v>
      </c>
      <c r="AY1545" s="54">
        <f>IFERROR(VLOOKUP($F1545,Ref_Param!$L:$M,2,0),0)*X1545</f>
        <v>1383.6921760437015</v>
      </c>
      <c r="AZ1545" s="54">
        <f>IFERROR(VLOOKUP($F1545,Ref_Param!$L:$M,2,0),0)*Y1545</f>
        <v>1278.1828805952387</v>
      </c>
      <c r="BA1545" s="54">
        <f>IFERROR(VLOOKUP($F1545,Ref_Param!$L:$M,2,0),0)*Z1545</f>
        <v>1165.1166009008437</v>
      </c>
      <c r="BB1545" s="55">
        <f t="shared" si="426"/>
        <v>5124.5016211752636</v>
      </c>
      <c r="BC1545" s="56">
        <f>IFERROR(VLOOKUP($F1545,Ref_Param!$L:$M,2,0),0)*AB1545</f>
        <v>934.27315314854161</v>
      </c>
      <c r="BD1545" s="56">
        <f>IFERROR(VLOOKUP($F1545,Ref_Param!$L:$M,2,0),0)*AC1545</f>
        <v>743.13724757603222</v>
      </c>
      <c r="BE1545" s="56">
        <f>IFERROR(VLOOKUP($F1545,Ref_Param!$L:$M,2,0),0)*AD1545</f>
        <v>0</v>
      </c>
      <c r="BF1545" s="56">
        <f>IFERROR(VLOOKUP($F1545,Ref_Param!$L:$M,2,0),0)*AE1545</f>
        <v>0</v>
      </c>
      <c r="BG1545" s="57">
        <f t="shared" si="427"/>
        <v>1677.4104007245737</v>
      </c>
      <c r="BH1545" s="56">
        <f>IFERROR(VLOOKUP($F1545,Ref_Param!$L:$M,2,0),0)*AG1545</f>
        <v>0</v>
      </c>
      <c r="BI1545" s="56">
        <f>IFERROR(VLOOKUP($F1545,Ref_Param!$L:$M,2,0),0)*AH1545</f>
        <v>0</v>
      </c>
      <c r="BJ1545" s="56">
        <f>IFERROR(VLOOKUP($F1545,Ref_Param!$L:$M,2,0),0)*AI1545</f>
        <v>0</v>
      </c>
      <c r="BK1545" s="56">
        <f>IFERROR(VLOOKUP($F1545,Ref_Param!$L:$M,2,0),0)*AJ1545</f>
        <v>0</v>
      </c>
      <c r="BL1545" s="57">
        <f t="shared" si="428"/>
        <v>0</v>
      </c>
      <c r="BM1545" s="58">
        <f>IFERROR(VLOOKUP($F1545,Ref_Param!$L:$M,2,0),0)*AL1545</f>
        <v>0</v>
      </c>
      <c r="BN1545" s="59">
        <f>IFERROR(VLOOKUP($F1545,Ref_Param!$L:$M,2,0),0)*AM1545</f>
        <v>0</v>
      </c>
    </row>
    <row r="1546" spans="1:66" ht="15" customHeight="1" x14ac:dyDescent="0.3">
      <c r="A1546" s="91" t="str">
        <f t="shared" si="418"/>
        <v>EAISDigital - Business Process Management (Pega)</v>
      </c>
      <c r="B1546" s="43" t="s">
        <v>4152</v>
      </c>
      <c r="C1546" s="43" t="s">
        <v>4155</v>
      </c>
      <c r="D1546" s="43" t="s">
        <v>2828</v>
      </c>
      <c r="E1546" s="66" t="s">
        <v>5323</v>
      </c>
      <c r="F1546" s="43" t="s">
        <v>52</v>
      </c>
      <c r="G1546" s="44" t="s">
        <v>1052</v>
      </c>
      <c r="H1546" s="41" t="s">
        <v>5428</v>
      </c>
      <c r="I1546" s="66" t="s">
        <v>26</v>
      </c>
      <c r="J1546" s="43"/>
      <c r="K1546" s="66"/>
      <c r="L1546" s="43" t="s">
        <v>4110</v>
      </c>
      <c r="M1546" s="7"/>
      <c r="N1546" s="7"/>
      <c r="O1546" s="7"/>
      <c r="P1546" s="7"/>
      <c r="Q1546" s="46">
        <f t="shared" si="419"/>
        <v>0</v>
      </c>
      <c r="R1546" s="7"/>
      <c r="S1546" s="7"/>
      <c r="T1546" s="7"/>
      <c r="U1546" s="7"/>
      <c r="V1546" s="46">
        <f t="shared" si="420"/>
        <v>0</v>
      </c>
      <c r="W1546" s="7"/>
      <c r="X1546" s="7"/>
      <c r="Y1546" s="7"/>
      <c r="Z1546" s="7"/>
      <c r="AA1546" s="46">
        <f t="shared" si="421"/>
        <v>0</v>
      </c>
      <c r="AB1546" s="49"/>
      <c r="AC1546" s="49"/>
      <c r="AD1546" s="49">
        <v>334.01099999999997</v>
      </c>
      <c r="AE1546" s="49">
        <v>0</v>
      </c>
      <c r="AF1546" s="46">
        <f t="shared" si="422"/>
        <v>334.01099999999997</v>
      </c>
      <c r="AG1546" s="49"/>
      <c r="AH1546" s="49"/>
      <c r="AI1546" s="49"/>
      <c r="AJ1546" s="49"/>
      <c r="AK1546" s="46">
        <f t="shared" si="423"/>
        <v>0</v>
      </c>
      <c r="AL1546" s="48"/>
      <c r="AM1546" s="48"/>
      <c r="AN1546" s="50">
        <f>IFERROR(VLOOKUP($F1546,Ref_Param!$L:$M,2,0),0)*M1546</f>
        <v>0</v>
      </c>
      <c r="AO1546" s="50">
        <f>IFERROR(VLOOKUP($F1546,Ref_Param!$L:$M,2,0),0)*N1546</f>
        <v>0</v>
      </c>
      <c r="AP1546" s="50">
        <f>IFERROR(VLOOKUP($F1546,Ref_Param!$L:$M,2,0),0)*O1546</f>
        <v>0</v>
      </c>
      <c r="AQ1546" s="50">
        <f>IFERROR(VLOOKUP($F1546,Ref_Param!$L:$M,2,0),0)*P1546</f>
        <v>0</v>
      </c>
      <c r="AR1546" s="51">
        <f t="shared" si="424"/>
        <v>0</v>
      </c>
      <c r="AS1546" s="52">
        <f>IFERROR(VLOOKUP($F1546,Ref_Param!$L:$M,2,0),0)*R1546</f>
        <v>0</v>
      </c>
      <c r="AT1546" s="52">
        <f>IFERROR(VLOOKUP($F1546,Ref_Param!$L:$M,2,0),0)*S1546</f>
        <v>0</v>
      </c>
      <c r="AU1546" s="52">
        <f>IFERROR(VLOOKUP($F1546,Ref_Param!$L:$M,2,0),0)*T1546</f>
        <v>0</v>
      </c>
      <c r="AV1546" s="52">
        <f>IFERROR(VLOOKUP($F1546,Ref_Param!$L:$M,2,0),0)*U1546</f>
        <v>0</v>
      </c>
      <c r="AW1546" s="53">
        <f t="shared" si="425"/>
        <v>0</v>
      </c>
      <c r="AX1546" s="54">
        <f>IFERROR(VLOOKUP($F1546,Ref_Param!$L:$M,2,0),0)*W1546</f>
        <v>0</v>
      </c>
      <c r="AY1546" s="54">
        <f>IFERROR(VLOOKUP($F1546,Ref_Param!$L:$M,2,0),0)*X1546</f>
        <v>0</v>
      </c>
      <c r="AZ1546" s="54">
        <f>IFERROR(VLOOKUP($F1546,Ref_Param!$L:$M,2,0),0)*Y1546</f>
        <v>0</v>
      </c>
      <c r="BA1546" s="54">
        <f>IFERROR(VLOOKUP($F1546,Ref_Param!$L:$M,2,0),0)*Z1546</f>
        <v>0</v>
      </c>
      <c r="BB1546" s="55">
        <f t="shared" si="426"/>
        <v>0</v>
      </c>
      <c r="BC1546" s="56">
        <f>IFERROR(VLOOKUP($F1546,Ref_Param!$L:$M,2,0),0)*AB1546</f>
        <v>0</v>
      </c>
      <c r="BD1546" s="56">
        <f>IFERROR(VLOOKUP($F1546,Ref_Param!$L:$M,2,0),0)*AC1546</f>
        <v>0</v>
      </c>
      <c r="BE1546" s="56">
        <f>IFERROR(VLOOKUP($F1546,Ref_Param!$L:$M,2,0),0)*AD1546</f>
        <v>246.61612960934661</v>
      </c>
      <c r="BF1546" s="56">
        <f>IFERROR(VLOOKUP($F1546,Ref_Param!$L:$M,2,0),0)*AE1546</f>
        <v>0</v>
      </c>
      <c r="BG1546" s="57">
        <f t="shared" si="427"/>
        <v>246.61612960934661</v>
      </c>
      <c r="BH1546" s="56">
        <f>IFERROR(VLOOKUP($F1546,Ref_Param!$L:$M,2,0),0)*AG1546</f>
        <v>0</v>
      </c>
      <c r="BI1546" s="56">
        <f>IFERROR(VLOOKUP($F1546,Ref_Param!$L:$M,2,0),0)*AH1546</f>
        <v>0</v>
      </c>
      <c r="BJ1546" s="56">
        <f>IFERROR(VLOOKUP($F1546,Ref_Param!$L:$M,2,0),0)*AI1546</f>
        <v>0</v>
      </c>
      <c r="BK1546" s="56">
        <f>IFERROR(VLOOKUP($F1546,Ref_Param!$L:$M,2,0),0)*AJ1546</f>
        <v>0</v>
      </c>
      <c r="BL1546" s="57">
        <f t="shared" si="428"/>
        <v>0</v>
      </c>
      <c r="BM1546" s="58">
        <f>IFERROR(VLOOKUP($F1546,Ref_Param!$L:$M,2,0),0)*AL1546</f>
        <v>0</v>
      </c>
      <c r="BN1546" s="59">
        <f>IFERROR(VLOOKUP($F1546,Ref_Param!$L:$M,2,0),0)*AM1546</f>
        <v>0</v>
      </c>
    </row>
    <row r="1547" spans="1:66" ht="15" customHeight="1" x14ac:dyDescent="0.3">
      <c r="A1547" s="91" t="str">
        <f t="shared" si="418"/>
        <v>EAISDigital - Business Process Management (Pega)</v>
      </c>
      <c r="B1547" s="43" t="s">
        <v>4152</v>
      </c>
      <c r="C1547" s="43" t="s">
        <v>4155</v>
      </c>
      <c r="D1547" s="43" t="s">
        <v>2828</v>
      </c>
      <c r="E1547" s="66" t="s">
        <v>5323</v>
      </c>
      <c r="F1547" s="43" t="s">
        <v>20</v>
      </c>
      <c r="G1547" s="44" t="s">
        <v>1052</v>
      </c>
      <c r="H1547" s="41" t="s">
        <v>5428</v>
      </c>
      <c r="I1547" s="66" t="s">
        <v>26</v>
      </c>
      <c r="J1547" s="43"/>
      <c r="K1547" s="66"/>
      <c r="L1547" s="43" t="s">
        <v>4110</v>
      </c>
      <c r="M1547" s="7"/>
      <c r="N1547" s="7"/>
      <c r="O1547" s="7"/>
      <c r="P1547" s="7"/>
      <c r="Q1547" s="46">
        <f t="shared" si="419"/>
        <v>0</v>
      </c>
      <c r="R1547" s="7"/>
      <c r="S1547" s="7"/>
      <c r="T1547" s="7"/>
      <c r="U1547" s="7"/>
      <c r="V1547" s="46">
        <f t="shared" si="420"/>
        <v>0</v>
      </c>
      <c r="W1547" s="7"/>
      <c r="X1547" s="7"/>
      <c r="Y1547" s="7"/>
      <c r="Z1547" s="7"/>
      <c r="AA1547" s="46">
        <f t="shared" si="421"/>
        <v>0</v>
      </c>
      <c r="AB1547" s="49"/>
      <c r="AC1547" s="49"/>
      <c r="AD1547" s="49">
        <v>490</v>
      </c>
      <c r="AE1547" s="49">
        <v>687</v>
      </c>
      <c r="AF1547" s="46">
        <f t="shared" si="422"/>
        <v>1177</v>
      </c>
      <c r="AG1547" s="49">
        <v>710</v>
      </c>
      <c r="AH1547" s="49">
        <v>730</v>
      </c>
      <c r="AI1547" s="49">
        <v>750</v>
      </c>
      <c r="AJ1547" s="49">
        <v>750</v>
      </c>
      <c r="AK1547" s="46">
        <f t="shared" si="423"/>
        <v>2940</v>
      </c>
      <c r="AL1547" s="48"/>
      <c r="AM1547" s="48"/>
      <c r="AN1547" s="50">
        <f>IFERROR(VLOOKUP($F1547,Ref_Param!$L:$M,2,0),0)*M1547</f>
        <v>0</v>
      </c>
      <c r="AO1547" s="50">
        <f>IFERROR(VLOOKUP($F1547,Ref_Param!$L:$M,2,0),0)*N1547</f>
        <v>0</v>
      </c>
      <c r="AP1547" s="50">
        <f>IFERROR(VLOOKUP($F1547,Ref_Param!$L:$M,2,0),0)*O1547</f>
        <v>0</v>
      </c>
      <c r="AQ1547" s="50">
        <f>IFERROR(VLOOKUP($F1547,Ref_Param!$L:$M,2,0),0)*P1547</f>
        <v>0</v>
      </c>
      <c r="AR1547" s="51">
        <f t="shared" si="424"/>
        <v>0</v>
      </c>
      <c r="AS1547" s="52">
        <f>IFERROR(VLOOKUP($F1547,Ref_Param!$L:$M,2,0),0)*R1547</f>
        <v>0</v>
      </c>
      <c r="AT1547" s="52">
        <f>IFERROR(VLOOKUP($F1547,Ref_Param!$L:$M,2,0),0)*S1547</f>
        <v>0</v>
      </c>
      <c r="AU1547" s="52">
        <f>IFERROR(VLOOKUP($F1547,Ref_Param!$L:$M,2,0),0)*T1547</f>
        <v>0</v>
      </c>
      <c r="AV1547" s="52">
        <f>IFERROR(VLOOKUP($F1547,Ref_Param!$L:$M,2,0),0)*U1547</f>
        <v>0</v>
      </c>
      <c r="AW1547" s="53">
        <f t="shared" si="425"/>
        <v>0</v>
      </c>
      <c r="AX1547" s="54">
        <f>IFERROR(VLOOKUP($F1547,Ref_Param!$L:$M,2,0),0)*W1547</f>
        <v>0</v>
      </c>
      <c r="AY1547" s="54">
        <f>IFERROR(VLOOKUP($F1547,Ref_Param!$L:$M,2,0),0)*X1547</f>
        <v>0</v>
      </c>
      <c r="AZ1547" s="54">
        <f>IFERROR(VLOOKUP($F1547,Ref_Param!$L:$M,2,0),0)*Y1547</f>
        <v>0</v>
      </c>
      <c r="BA1547" s="54">
        <f>IFERROR(VLOOKUP($F1547,Ref_Param!$L:$M,2,0),0)*Z1547</f>
        <v>0</v>
      </c>
      <c r="BB1547" s="55">
        <f t="shared" si="426"/>
        <v>0</v>
      </c>
      <c r="BC1547" s="56">
        <f>IFERROR(VLOOKUP($F1547,Ref_Param!$L:$M,2,0),0)*AB1547</f>
        <v>0</v>
      </c>
      <c r="BD1547" s="56">
        <f>IFERROR(VLOOKUP($F1547,Ref_Param!$L:$M,2,0),0)*AC1547</f>
        <v>0</v>
      </c>
      <c r="BE1547" s="56">
        <f>IFERROR(VLOOKUP($F1547,Ref_Param!$L:$M,2,0),0)*AD1547</f>
        <v>490</v>
      </c>
      <c r="BF1547" s="56">
        <f>IFERROR(VLOOKUP($F1547,Ref_Param!$L:$M,2,0),0)*AE1547</f>
        <v>687</v>
      </c>
      <c r="BG1547" s="57">
        <f t="shared" si="427"/>
        <v>1177</v>
      </c>
      <c r="BH1547" s="56">
        <f>IFERROR(VLOOKUP($F1547,Ref_Param!$L:$M,2,0),0)*AG1547</f>
        <v>710</v>
      </c>
      <c r="BI1547" s="56">
        <f>IFERROR(VLOOKUP($F1547,Ref_Param!$L:$M,2,0),0)*AH1547</f>
        <v>730</v>
      </c>
      <c r="BJ1547" s="56">
        <f>IFERROR(VLOOKUP($F1547,Ref_Param!$L:$M,2,0),0)*AI1547</f>
        <v>750</v>
      </c>
      <c r="BK1547" s="56">
        <f>IFERROR(VLOOKUP($F1547,Ref_Param!$L:$M,2,0),0)*AJ1547</f>
        <v>750</v>
      </c>
      <c r="BL1547" s="57">
        <f t="shared" si="428"/>
        <v>2940</v>
      </c>
      <c r="BM1547" s="58">
        <f>IFERROR(VLOOKUP($F1547,Ref_Param!$L:$M,2,0),0)*AL1547</f>
        <v>0</v>
      </c>
      <c r="BN1547" s="59">
        <f>IFERROR(VLOOKUP($F1547,Ref_Param!$L:$M,2,0),0)*AM1547</f>
        <v>0</v>
      </c>
    </row>
    <row r="1548" spans="1:66" ht="15" customHeight="1" x14ac:dyDescent="0.3">
      <c r="A1548" s="91" t="str">
        <f t="shared" si="418"/>
        <v>EAISDigital - Business Process Management (Pega)</v>
      </c>
      <c r="B1548" s="43" t="s">
        <v>4152</v>
      </c>
      <c r="C1548" s="43" t="s">
        <v>4155</v>
      </c>
      <c r="D1548" s="43" t="s">
        <v>989</v>
      </c>
      <c r="E1548" s="66" t="s">
        <v>6148</v>
      </c>
      <c r="F1548" s="43" t="s">
        <v>20</v>
      </c>
      <c r="G1548" s="44" t="s">
        <v>1052</v>
      </c>
      <c r="H1548" s="41" t="s">
        <v>5426</v>
      </c>
      <c r="I1548" s="66" t="s">
        <v>26</v>
      </c>
      <c r="J1548" s="43"/>
      <c r="K1548" s="66"/>
      <c r="L1548" s="43" t="s">
        <v>4110</v>
      </c>
      <c r="M1548" s="7">
        <v>389.60246258236202</v>
      </c>
      <c r="N1548" s="7">
        <v>387.18318962565843</v>
      </c>
      <c r="O1548" s="7">
        <v>764.83755599793949</v>
      </c>
      <c r="P1548" s="7">
        <v>593.26884363928457</v>
      </c>
      <c r="Q1548" s="46">
        <f t="shared" si="419"/>
        <v>2134.8920518452446</v>
      </c>
      <c r="R1548" s="7">
        <v>650.38758721293834</v>
      </c>
      <c r="S1548" s="7">
        <v>818.72527714161356</v>
      </c>
      <c r="T1548" s="7">
        <v>980.90002071507138</v>
      </c>
      <c r="U1548" s="7">
        <v>887.80769241772396</v>
      </c>
      <c r="V1548" s="46">
        <f t="shared" si="420"/>
        <v>3337.8205774873472</v>
      </c>
      <c r="W1548" s="7">
        <v>678.81612650943907</v>
      </c>
      <c r="X1548" s="7">
        <v>733.41752744142559</v>
      </c>
      <c r="Y1548" s="7">
        <v>557.61784215575312</v>
      </c>
      <c r="Z1548" s="7">
        <v>829.39798320654518</v>
      </c>
      <c r="AA1548" s="46">
        <f t="shared" si="421"/>
        <v>2799.2494793131627</v>
      </c>
      <c r="AB1548" s="49">
        <v>726.35945556063132</v>
      </c>
      <c r="AC1548" s="49">
        <v>811.33125924754995</v>
      </c>
      <c r="AD1548" s="49"/>
      <c r="AE1548" s="49"/>
      <c r="AF1548" s="46">
        <f t="shared" si="422"/>
        <v>1537.6907148081814</v>
      </c>
      <c r="AG1548" s="49"/>
      <c r="AH1548" s="49"/>
      <c r="AI1548" s="49"/>
      <c r="AJ1548" s="49"/>
      <c r="AK1548" s="46">
        <f t="shared" si="423"/>
        <v>0</v>
      </c>
      <c r="AL1548" s="48"/>
      <c r="AM1548" s="48"/>
      <c r="AN1548" s="50">
        <f>IFERROR(VLOOKUP($F1548,Ref_Param!$L:$M,2,0),0)*M1548</f>
        <v>389.60246258236202</v>
      </c>
      <c r="AO1548" s="50">
        <f>IFERROR(VLOOKUP($F1548,Ref_Param!$L:$M,2,0),0)*N1548</f>
        <v>387.18318962565843</v>
      </c>
      <c r="AP1548" s="50">
        <f>IFERROR(VLOOKUP($F1548,Ref_Param!$L:$M,2,0),0)*O1548</f>
        <v>764.83755599793949</v>
      </c>
      <c r="AQ1548" s="50">
        <f>IFERROR(VLOOKUP($F1548,Ref_Param!$L:$M,2,0),0)*P1548</f>
        <v>593.26884363928457</v>
      </c>
      <c r="AR1548" s="51">
        <f t="shared" si="424"/>
        <v>2134.8920518452446</v>
      </c>
      <c r="AS1548" s="52">
        <f>IFERROR(VLOOKUP($F1548,Ref_Param!$L:$M,2,0),0)*R1548</f>
        <v>650.38758721293834</v>
      </c>
      <c r="AT1548" s="52">
        <f>IFERROR(VLOOKUP($F1548,Ref_Param!$L:$M,2,0),0)*S1548</f>
        <v>818.72527714161356</v>
      </c>
      <c r="AU1548" s="52">
        <f>IFERROR(VLOOKUP($F1548,Ref_Param!$L:$M,2,0),0)*T1548</f>
        <v>980.90002071507138</v>
      </c>
      <c r="AV1548" s="52">
        <f>IFERROR(VLOOKUP($F1548,Ref_Param!$L:$M,2,0),0)*U1548</f>
        <v>887.80769241772396</v>
      </c>
      <c r="AW1548" s="53">
        <f t="shared" si="425"/>
        <v>3337.8205774873472</v>
      </c>
      <c r="AX1548" s="54">
        <f>IFERROR(VLOOKUP($F1548,Ref_Param!$L:$M,2,0),0)*W1548</f>
        <v>678.81612650943907</v>
      </c>
      <c r="AY1548" s="54">
        <f>IFERROR(VLOOKUP($F1548,Ref_Param!$L:$M,2,0),0)*X1548</f>
        <v>733.41752744142559</v>
      </c>
      <c r="AZ1548" s="54">
        <f>IFERROR(VLOOKUP($F1548,Ref_Param!$L:$M,2,0),0)*Y1548</f>
        <v>557.61784215575312</v>
      </c>
      <c r="BA1548" s="54">
        <f>IFERROR(VLOOKUP($F1548,Ref_Param!$L:$M,2,0),0)*Z1548</f>
        <v>829.39798320654518</v>
      </c>
      <c r="BB1548" s="55">
        <f t="shared" si="426"/>
        <v>2799.2494793131627</v>
      </c>
      <c r="BC1548" s="56">
        <f>IFERROR(VLOOKUP($F1548,Ref_Param!$L:$M,2,0),0)*AB1548</f>
        <v>726.35945556063132</v>
      </c>
      <c r="BD1548" s="56">
        <f>IFERROR(VLOOKUP($F1548,Ref_Param!$L:$M,2,0),0)*AC1548</f>
        <v>811.33125924754995</v>
      </c>
      <c r="BE1548" s="56">
        <f>IFERROR(VLOOKUP($F1548,Ref_Param!$L:$M,2,0),0)*AD1548</f>
        <v>0</v>
      </c>
      <c r="BF1548" s="56">
        <f>IFERROR(VLOOKUP($F1548,Ref_Param!$L:$M,2,0),0)*AE1548</f>
        <v>0</v>
      </c>
      <c r="BG1548" s="57">
        <f t="shared" si="427"/>
        <v>1537.6907148081814</v>
      </c>
      <c r="BH1548" s="56">
        <f>IFERROR(VLOOKUP($F1548,Ref_Param!$L:$M,2,0),0)*AG1548</f>
        <v>0</v>
      </c>
      <c r="BI1548" s="56">
        <f>IFERROR(VLOOKUP($F1548,Ref_Param!$L:$M,2,0),0)*AH1548</f>
        <v>0</v>
      </c>
      <c r="BJ1548" s="56">
        <f>IFERROR(VLOOKUP($F1548,Ref_Param!$L:$M,2,0),0)*AI1548</f>
        <v>0</v>
      </c>
      <c r="BK1548" s="56">
        <f>IFERROR(VLOOKUP($F1548,Ref_Param!$L:$M,2,0),0)*AJ1548</f>
        <v>0</v>
      </c>
      <c r="BL1548" s="57">
        <f t="shared" si="428"/>
        <v>0</v>
      </c>
      <c r="BM1548" s="58">
        <f>IFERROR(VLOOKUP($F1548,Ref_Param!$L:$M,2,0),0)*AL1548</f>
        <v>0</v>
      </c>
      <c r="BN1548" s="59">
        <f>IFERROR(VLOOKUP($F1548,Ref_Param!$L:$M,2,0),0)*AM1548</f>
        <v>0</v>
      </c>
    </row>
    <row r="1549" spans="1:66" ht="15" customHeight="1" x14ac:dyDescent="0.3">
      <c r="A1549" s="91" t="str">
        <f t="shared" si="418"/>
        <v>EAISDigital - Business Process Management (Pega)</v>
      </c>
      <c r="B1549" s="43" t="s">
        <v>4152</v>
      </c>
      <c r="C1549" s="43" t="s">
        <v>4155</v>
      </c>
      <c r="D1549" s="43" t="s">
        <v>989</v>
      </c>
      <c r="E1549" s="66" t="s">
        <v>6148</v>
      </c>
      <c r="F1549" s="43" t="s">
        <v>20</v>
      </c>
      <c r="G1549" s="44" t="s">
        <v>1052</v>
      </c>
      <c r="H1549" s="41" t="s">
        <v>5426</v>
      </c>
      <c r="I1549" s="66" t="s">
        <v>26</v>
      </c>
      <c r="J1549" s="43"/>
      <c r="K1549" s="66"/>
      <c r="L1549" s="43" t="s">
        <v>4110</v>
      </c>
      <c r="M1549" s="7"/>
      <c r="N1549" s="7"/>
      <c r="O1549" s="7"/>
      <c r="P1549" s="7"/>
      <c r="Q1549" s="46">
        <f t="shared" si="419"/>
        <v>0</v>
      </c>
      <c r="R1549" s="7"/>
      <c r="S1549" s="7"/>
      <c r="T1549" s="7"/>
      <c r="U1549" s="7"/>
      <c r="V1549" s="46">
        <f t="shared" si="420"/>
        <v>0</v>
      </c>
      <c r="W1549" s="7"/>
      <c r="X1549" s="7"/>
      <c r="Y1549" s="7"/>
      <c r="Z1549" s="7"/>
      <c r="AA1549" s="46">
        <f t="shared" si="421"/>
        <v>0</v>
      </c>
      <c r="AB1549" s="49"/>
      <c r="AC1549" s="49"/>
      <c r="AD1549" s="49">
        <v>755.85500000000002</v>
      </c>
      <c r="AE1549" s="49">
        <v>780</v>
      </c>
      <c r="AF1549" s="46">
        <f t="shared" si="422"/>
        <v>1535.855</v>
      </c>
      <c r="AG1549" s="49">
        <v>845</v>
      </c>
      <c r="AH1549" s="49">
        <v>845</v>
      </c>
      <c r="AI1549" s="49">
        <v>845</v>
      </c>
      <c r="AJ1549" s="49">
        <v>845</v>
      </c>
      <c r="AK1549" s="46">
        <f t="shared" si="423"/>
        <v>3380</v>
      </c>
      <c r="AL1549" s="48"/>
      <c r="AM1549" s="48"/>
      <c r="AN1549" s="50">
        <f>IFERROR(VLOOKUP($F1549,Ref_Param!$L:$M,2,0),0)*M1549</f>
        <v>0</v>
      </c>
      <c r="AO1549" s="50">
        <f>IFERROR(VLOOKUP($F1549,Ref_Param!$L:$M,2,0),0)*N1549</f>
        <v>0</v>
      </c>
      <c r="AP1549" s="50">
        <f>IFERROR(VLOOKUP($F1549,Ref_Param!$L:$M,2,0),0)*O1549</f>
        <v>0</v>
      </c>
      <c r="AQ1549" s="50">
        <f>IFERROR(VLOOKUP($F1549,Ref_Param!$L:$M,2,0),0)*P1549</f>
        <v>0</v>
      </c>
      <c r="AR1549" s="51">
        <f t="shared" si="424"/>
        <v>0</v>
      </c>
      <c r="AS1549" s="52">
        <f>IFERROR(VLOOKUP($F1549,Ref_Param!$L:$M,2,0),0)*R1549</f>
        <v>0</v>
      </c>
      <c r="AT1549" s="52">
        <f>IFERROR(VLOOKUP($F1549,Ref_Param!$L:$M,2,0),0)*S1549</f>
        <v>0</v>
      </c>
      <c r="AU1549" s="52">
        <f>IFERROR(VLOOKUP($F1549,Ref_Param!$L:$M,2,0),0)*T1549</f>
        <v>0</v>
      </c>
      <c r="AV1549" s="52">
        <f>IFERROR(VLOOKUP($F1549,Ref_Param!$L:$M,2,0),0)*U1549</f>
        <v>0</v>
      </c>
      <c r="AW1549" s="53">
        <f t="shared" si="425"/>
        <v>0</v>
      </c>
      <c r="AX1549" s="54">
        <f>IFERROR(VLOOKUP($F1549,Ref_Param!$L:$M,2,0),0)*W1549</f>
        <v>0</v>
      </c>
      <c r="AY1549" s="54">
        <f>IFERROR(VLOOKUP($F1549,Ref_Param!$L:$M,2,0),0)*X1549</f>
        <v>0</v>
      </c>
      <c r="AZ1549" s="54">
        <f>IFERROR(VLOOKUP($F1549,Ref_Param!$L:$M,2,0),0)*Y1549</f>
        <v>0</v>
      </c>
      <c r="BA1549" s="54">
        <f>IFERROR(VLOOKUP($F1549,Ref_Param!$L:$M,2,0),0)*Z1549</f>
        <v>0</v>
      </c>
      <c r="BB1549" s="55">
        <f t="shared" si="426"/>
        <v>0</v>
      </c>
      <c r="BC1549" s="56">
        <f>IFERROR(VLOOKUP($F1549,Ref_Param!$L:$M,2,0),0)*AB1549</f>
        <v>0</v>
      </c>
      <c r="BD1549" s="56">
        <f>IFERROR(VLOOKUP($F1549,Ref_Param!$L:$M,2,0),0)*AC1549</f>
        <v>0</v>
      </c>
      <c r="BE1549" s="56">
        <f>IFERROR(VLOOKUP($F1549,Ref_Param!$L:$M,2,0),0)*AD1549</f>
        <v>755.85500000000002</v>
      </c>
      <c r="BF1549" s="56">
        <f>IFERROR(VLOOKUP($F1549,Ref_Param!$L:$M,2,0),0)*AE1549</f>
        <v>780</v>
      </c>
      <c r="BG1549" s="57">
        <f t="shared" si="427"/>
        <v>1535.855</v>
      </c>
      <c r="BH1549" s="56">
        <f>IFERROR(VLOOKUP($F1549,Ref_Param!$L:$M,2,0),0)*AG1549</f>
        <v>845</v>
      </c>
      <c r="BI1549" s="56">
        <f>IFERROR(VLOOKUP($F1549,Ref_Param!$L:$M,2,0),0)*AH1549</f>
        <v>845</v>
      </c>
      <c r="BJ1549" s="56">
        <f>IFERROR(VLOOKUP($F1549,Ref_Param!$L:$M,2,0),0)*AI1549</f>
        <v>845</v>
      </c>
      <c r="BK1549" s="56">
        <f>IFERROR(VLOOKUP($F1549,Ref_Param!$L:$M,2,0),0)*AJ1549</f>
        <v>845</v>
      </c>
      <c r="BL1549" s="57">
        <f t="shared" si="428"/>
        <v>3380</v>
      </c>
      <c r="BM1549" s="58">
        <f>IFERROR(VLOOKUP($F1549,Ref_Param!$L:$M,2,0),0)*AL1549</f>
        <v>0</v>
      </c>
      <c r="BN1549" s="59">
        <f>IFERROR(VLOOKUP($F1549,Ref_Param!$L:$M,2,0),0)*AM1549</f>
        <v>0</v>
      </c>
    </row>
    <row r="1550" spans="1:66" ht="15" customHeight="1" x14ac:dyDescent="0.3">
      <c r="A1550" s="91" t="str">
        <f t="shared" si="418"/>
        <v>EAISDigital - Business Process Management (Pega)</v>
      </c>
      <c r="B1550" s="43" t="s">
        <v>4152</v>
      </c>
      <c r="C1550" s="43" t="s">
        <v>4155</v>
      </c>
      <c r="D1550" s="43" t="s">
        <v>995</v>
      </c>
      <c r="E1550" s="66" t="s">
        <v>5325</v>
      </c>
      <c r="F1550" s="43" t="s">
        <v>20</v>
      </c>
      <c r="G1550" s="44" t="s">
        <v>1052</v>
      </c>
      <c r="H1550" s="41" t="s">
        <v>21</v>
      </c>
      <c r="I1550" s="66" t="s">
        <v>22</v>
      </c>
      <c r="J1550" s="43"/>
      <c r="K1550" s="66"/>
      <c r="L1550" s="43" t="s">
        <v>4110</v>
      </c>
      <c r="M1550" s="7">
        <v>0</v>
      </c>
      <c r="N1550" s="7">
        <v>0</v>
      </c>
      <c r="O1550" s="7">
        <v>0</v>
      </c>
      <c r="P1550" s="7">
        <v>7.5001083310420684</v>
      </c>
      <c r="Q1550" s="46">
        <f t="shared" si="419"/>
        <v>7.5001083310420684</v>
      </c>
      <c r="R1550" s="7">
        <v>71.200761630569488</v>
      </c>
      <c r="S1550" s="7">
        <v>73.845027616110997</v>
      </c>
      <c r="T1550" s="7">
        <v>111.80713109307979</v>
      </c>
      <c r="U1550" s="7">
        <v>97.238514740965229</v>
      </c>
      <c r="V1550" s="46">
        <f t="shared" si="420"/>
        <v>354.09143508072555</v>
      </c>
      <c r="W1550" s="7">
        <v>110.21654878527542</v>
      </c>
      <c r="X1550" s="7">
        <v>71.818347936650952</v>
      </c>
      <c r="Y1550" s="7">
        <v>76.343645444520831</v>
      </c>
      <c r="Z1550" s="7">
        <v>67.235477385216427</v>
      </c>
      <c r="AA1550" s="46">
        <f t="shared" si="421"/>
        <v>325.61401955166366</v>
      </c>
      <c r="AB1550" s="49">
        <v>115.76983067255455</v>
      </c>
      <c r="AC1550" s="49">
        <v>106.89570496241876</v>
      </c>
      <c r="AD1550" s="49"/>
      <c r="AE1550" s="49"/>
      <c r="AF1550" s="46">
        <f t="shared" si="422"/>
        <v>222.66553563497331</v>
      </c>
      <c r="AG1550" s="49"/>
      <c r="AH1550" s="49"/>
      <c r="AI1550" s="49"/>
      <c r="AJ1550" s="49"/>
      <c r="AK1550" s="46">
        <f t="shared" si="423"/>
        <v>0</v>
      </c>
      <c r="AL1550" s="48"/>
      <c r="AM1550" s="48"/>
      <c r="AN1550" s="50">
        <f>IFERROR(VLOOKUP($F1550,Ref_Param!$L:$M,2,0),0)*M1550</f>
        <v>0</v>
      </c>
      <c r="AO1550" s="50">
        <f>IFERROR(VLOOKUP($F1550,Ref_Param!$L:$M,2,0),0)*N1550</f>
        <v>0</v>
      </c>
      <c r="AP1550" s="50">
        <f>IFERROR(VLOOKUP($F1550,Ref_Param!$L:$M,2,0),0)*O1550</f>
        <v>0</v>
      </c>
      <c r="AQ1550" s="50">
        <f>IFERROR(VLOOKUP($F1550,Ref_Param!$L:$M,2,0),0)*P1550</f>
        <v>7.5001083310420684</v>
      </c>
      <c r="AR1550" s="51">
        <f t="shared" si="424"/>
        <v>7.5001083310420684</v>
      </c>
      <c r="AS1550" s="52">
        <f>IFERROR(VLOOKUP($F1550,Ref_Param!$L:$M,2,0),0)*R1550</f>
        <v>71.200761630569488</v>
      </c>
      <c r="AT1550" s="52">
        <f>IFERROR(VLOOKUP($F1550,Ref_Param!$L:$M,2,0),0)*S1550</f>
        <v>73.845027616110997</v>
      </c>
      <c r="AU1550" s="52">
        <f>IFERROR(VLOOKUP($F1550,Ref_Param!$L:$M,2,0),0)*T1550</f>
        <v>111.80713109307979</v>
      </c>
      <c r="AV1550" s="52">
        <f>IFERROR(VLOOKUP($F1550,Ref_Param!$L:$M,2,0),0)*U1550</f>
        <v>97.238514740965229</v>
      </c>
      <c r="AW1550" s="53">
        <f t="shared" si="425"/>
        <v>354.09143508072555</v>
      </c>
      <c r="AX1550" s="54">
        <f>IFERROR(VLOOKUP($F1550,Ref_Param!$L:$M,2,0),0)*W1550</f>
        <v>110.21654878527542</v>
      </c>
      <c r="AY1550" s="54">
        <f>IFERROR(VLOOKUP($F1550,Ref_Param!$L:$M,2,0),0)*X1550</f>
        <v>71.818347936650952</v>
      </c>
      <c r="AZ1550" s="54">
        <f>IFERROR(VLOOKUP($F1550,Ref_Param!$L:$M,2,0),0)*Y1550</f>
        <v>76.343645444520831</v>
      </c>
      <c r="BA1550" s="54">
        <f>IFERROR(VLOOKUP($F1550,Ref_Param!$L:$M,2,0),0)*Z1550</f>
        <v>67.235477385216427</v>
      </c>
      <c r="BB1550" s="55">
        <f t="shared" si="426"/>
        <v>325.61401955166366</v>
      </c>
      <c r="BC1550" s="56">
        <f>IFERROR(VLOOKUP($F1550,Ref_Param!$L:$M,2,0),0)*AB1550</f>
        <v>115.76983067255455</v>
      </c>
      <c r="BD1550" s="56">
        <f>IFERROR(VLOOKUP($F1550,Ref_Param!$L:$M,2,0),0)*AC1550</f>
        <v>106.89570496241876</v>
      </c>
      <c r="BE1550" s="56">
        <f>IFERROR(VLOOKUP($F1550,Ref_Param!$L:$M,2,0),0)*AD1550</f>
        <v>0</v>
      </c>
      <c r="BF1550" s="56">
        <f>IFERROR(VLOOKUP($F1550,Ref_Param!$L:$M,2,0),0)*AE1550</f>
        <v>0</v>
      </c>
      <c r="BG1550" s="57">
        <f t="shared" si="427"/>
        <v>222.66553563497331</v>
      </c>
      <c r="BH1550" s="56">
        <f>IFERROR(VLOOKUP($F1550,Ref_Param!$L:$M,2,0),0)*AG1550</f>
        <v>0</v>
      </c>
      <c r="BI1550" s="56">
        <f>IFERROR(VLOOKUP($F1550,Ref_Param!$L:$M,2,0),0)*AH1550</f>
        <v>0</v>
      </c>
      <c r="BJ1550" s="56">
        <f>IFERROR(VLOOKUP($F1550,Ref_Param!$L:$M,2,0),0)*AI1550</f>
        <v>0</v>
      </c>
      <c r="BK1550" s="56">
        <f>IFERROR(VLOOKUP($F1550,Ref_Param!$L:$M,2,0),0)*AJ1550</f>
        <v>0</v>
      </c>
      <c r="BL1550" s="57">
        <f t="shared" si="428"/>
        <v>0</v>
      </c>
      <c r="BM1550" s="58">
        <f>IFERROR(VLOOKUP($F1550,Ref_Param!$L:$M,2,0),0)*AL1550</f>
        <v>0</v>
      </c>
      <c r="BN1550" s="59">
        <f>IFERROR(VLOOKUP($F1550,Ref_Param!$L:$M,2,0),0)*AM1550</f>
        <v>0</v>
      </c>
    </row>
    <row r="1551" spans="1:66" ht="15" customHeight="1" x14ac:dyDescent="0.3">
      <c r="A1551" s="91" t="str">
        <f t="shared" si="418"/>
        <v>EAISDigital - Business Process Management (Pega)</v>
      </c>
      <c r="B1551" s="43" t="s">
        <v>4152</v>
      </c>
      <c r="C1551" s="43" t="s">
        <v>4155</v>
      </c>
      <c r="D1551" s="43" t="s">
        <v>995</v>
      </c>
      <c r="E1551" s="66" t="s">
        <v>5325</v>
      </c>
      <c r="F1551" s="43" t="s">
        <v>20</v>
      </c>
      <c r="G1551" s="44" t="s">
        <v>1052</v>
      </c>
      <c r="H1551" s="41" t="s">
        <v>21</v>
      </c>
      <c r="I1551" s="66" t="s">
        <v>22</v>
      </c>
      <c r="J1551" s="43"/>
      <c r="K1551" s="66"/>
      <c r="L1551" s="43" t="s">
        <v>4110</v>
      </c>
      <c r="M1551" s="7"/>
      <c r="N1551" s="7"/>
      <c r="O1551" s="7"/>
      <c r="P1551" s="7"/>
      <c r="Q1551" s="46">
        <f t="shared" si="419"/>
        <v>0</v>
      </c>
      <c r="R1551" s="7"/>
      <c r="S1551" s="7"/>
      <c r="T1551" s="7"/>
      <c r="U1551" s="7"/>
      <c r="V1551" s="46">
        <f t="shared" si="420"/>
        <v>0</v>
      </c>
      <c r="W1551" s="7"/>
      <c r="X1551" s="7"/>
      <c r="Y1551" s="7"/>
      <c r="Z1551" s="7"/>
      <c r="AA1551" s="46">
        <f t="shared" si="421"/>
        <v>0</v>
      </c>
      <c r="AB1551" s="49"/>
      <c r="AC1551" s="49"/>
      <c r="AD1551" s="49">
        <v>88.420999999999992</v>
      </c>
      <c r="AE1551" s="49">
        <v>90</v>
      </c>
      <c r="AF1551" s="46">
        <f t="shared" si="422"/>
        <v>178.42099999999999</v>
      </c>
      <c r="AG1551" s="49">
        <v>95</v>
      </c>
      <c r="AH1551" s="49">
        <v>95</v>
      </c>
      <c r="AI1551" s="49">
        <v>95</v>
      </c>
      <c r="AJ1551" s="49">
        <v>95</v>
      </c>
      <c r="AK1551" s="46">
        <f t="shared" si="423"/>
        <v>380</v>
      </c>
      <c r="AL1551" s="48"/>
      <c r="AM1551" s="48"/>
      <c r="AN1551" s="50">
        <f>IFERROR(VLOOKUP($F1551,Ref_Param!$L:$M,2,0),0)*M1551</f>
        <v>0</v>
      </c>
      <c r="AO1551" s="50">
        <f>IFERROR(VLOOKUP($F1551,Ref_Param!$L:$M,2,0),0)*N1551</f>
        <v>0</v>
      </c>
      <c r="AP1551" s="50">
        <f>IFERROR(VLOOKUP($F1551,Ref_Param!$L:$M,2,0),0)*O1551</f>
        <v>0</v>
      </c>
      <c r="AQ1551" s="50">
        <f>IFERROR(VLOOKUP($F1551,Ref_Param!$L:$M,2,0),0)*P1551</f>
        <v>0</v>
      </c>
      <c r="AR1551" s="51">
        <f t="shared" si="424"/>
        <v>0</v>
      </c>
      <c r="AS1551" s="52">
        <f>IFERROR(VLOOKUP($F1551,Ref_Param!$L:$M,2,0),0)*R1551</f>
        <v>0</v>
      </c>
      <c r="AT1551" s="52">
        <f>IFERROR(VLOOKUP($F1551,Ref_Param!$L:$M,2,0),0)*S1551</f>
        <v>0</v>
      </c>
      <c r="AU1551" s="52">
        <f>IFERROR(VLOOKUP($F1551,Ref_Param!$L:$M,2,0),0)*T1551</f>
        <v>0</v>
      </c>
      <c r="AV1551" s="52">
        <f>IFERROR(VLOOKUP($F1551,Ref_Param!$L:$M,2,0),0)*U1551</f>
        <v>0</v>
      </c>
      <c r="AW1551" s="53">
        <f t="shared" si="425"/>
        <v>0</v>
      </c>
      <c r="AX1551" s="54">
        <f>IFERROR(VLOOKUP($F1551,Ref_Param!$L:$M,2,0),0)*W1551</f>
        <v>0</v>
      </c>
      <c r="AY1551" s="54">
        <f>IFERROR(VLOOKUP($F1551,Ref_Param!$L:$M,2,0),0)*X1551</f>
        <v>0</v>
      </c>
      <c r="AZ1551" s="54">
        <f>IFERROR(VLOOKUP($F1551,Ref_Param!$L:$M,2,0),0)*Y1551</f>
        <v>0</v>
      </c>
      <c r="BA1551" s="54">
        <f>IFERROR(VLOOKUP($F1551,Ref_Param!$L:$M,2,0),0)*Z1551</f>
        <v>0</v>
      </c>
      <c r="BB1551" s="55">
        <f t="shared" si="426"/>
        <v>0</v>
      </c>
      <c r="BC1551" s="56">
        <f>IFERROR(VLOOKUP($F1551,Ref_Param!$L:$M,2,0),0)*AB1551</f>
        <v>0</v>
      </c>
      <c r="BD1551" s="56">
        <f>IFERROR(VLOOKUP($F1551,Ref_Param!$L:$M,2,0),0)*AC1551</f>
        <v>0</v>
      </c>
      <c r="BE1551" s="56">
        <f>IFERROR(VLOOKUP($F1551,Ref_Param!$L:$M,2,0),0)*AD1551</f>
        <v>88.420999999999992</v>
      </c>
      <c r="BF1551" s="56">
        <f>IFERROR(VLOOKUP($F1551,Ref_Param!$L:$M,2,0),0)*AE1551</f>
        <v>90</v>
      </c>
      <c r="BG1551" s="57">
        <f t="shared" si="427"/>
        <v>178.42099999999999</v>
      </c>
      <c r="BH1551" s="56">
        <f>IFERROR(VLOOKUP($F1551,Ref_Param!$L:$M,2,0),0)*AG1551</f>
        <v>95</v>
      </c>
      <c r="BI1551" s="56">
        <f>IFERROR(VLOOKUP($F1551,Ref_Param!$L:$M,2,0),0)*AH1551</f>
        <v>95</v>
      </c>
      <c r="BJ1551" s="56">
        <f>IFERROR(VLOOKUP($F1551,Ref_Param!$L:$M,2,0),0)*AI1551</f>
        <v>95</v>
      </c>
      <c r="BK1551" s="56">
        <f>IFERROR(VLOOKUP($F1551,Ref_Param!$L:$M,2,0),0)*AJ1551</f>
        <v>95</v>
      </c>
      <c r="BL1551" s="57">
        <f t="shared" si="428"/>
        <v>380</v>
      </c>
      <c r="BM1551" s="58">
        <f>IFERROR(VLOOKUP($F1551,Ref_Param!$L:$M,2,0),0)*AL1551</f>
        <v>0</v>
      </c>
      <c r="BN1551" s="59">
        <f>IFERROR(VLOOKUP($F1551,Ref_Param!$L:$M,2,0),0)*AM1551</f>
        <v>0</v>
      </c>
    </row>
    <row r="1552" spans="1:66" ht="15" customHeight="1" x14ac:dyDescent="0.3">
      <c r="A1552" s="91" t="str">
        <f t="shared" si="418"/>
        <v>EAISDigital - Business Process Management (Pega)</v>
      </c>
      <c r="B1552" s="43" t="s">
        <v>4152</v>
      </c>
      <c r="C1552" s="43" t="s">
        <v>4155</v>
      </c>
      <c r="D1552" s="43" t="s">
        <v>998</v>
      </c>
      <c r="E1552" s="66" t="s">
        <v>6155</v>
      </c>
      <c r="F1552" s="43" t="s">
        <v>72</v>
      </c>
      <c r="G1552" s="44" t="s">
        <v>1052</v>
      </c>
      <c r="H1552" s="41" t="s">
        <v>21</v>
      </c>
      <c r="I1552" s="66" t="s">
        <v>22</v>
      </c>
      <c r="J1552" s="43"/>
      <c r="K1552" s="66"/>
      <c r="L1552" s="43" t="s">
        <v>4110</v>
      </c>
      <c r="M1552" s="7">
        <v>229.67831636435119</v>
      </c>
      <c r="N1552" s="7">
        <v>246.54347518135904</v>
      </c>
      <c r="O1552" s="7">
        <v>199.13091735134549</v>
      </c>
      <c r="P1552" s="7">
        <v>183.77337193359091</v>
      </c>
      <c r="Q1552" s="46">
        <f t="shared" si="419"/>
        <v>859.12608083064652</v>
      </c>
      <c r="R1552" s="7">
        <v>174.4987883702436</v>
      </c>
      <c r="S1552" s="7">
        <v>193.12084169040455</v>
      </c>
      <c r="T1552" s="7">
        <v>179.00615070120102</v>
      </c>
      <c r="U1552" s="7">
        <v>209.30317171885025</v>
      </c>
      <c r="V1552" s="46">
        <f t="shared" si="420"/>
        <v>755.92895248069954</v>
      </c>
      <c r="W1552" s="7">
        <v>171.63689588223502</v>
      </c>
      <c r="X1552" s="7">
        <v>209.95304728511118</v>
      </c>
      <c r="Y1552" s="7">
        <v>158.23854324430812</v>
      </c>
      <c r="Z1552" s="7">
        <v>80.888547293091534</v>
      </c>
      <c r="AA1552" s="46">
        <f t="shared" si="421"/>
        <v>620.71703370474575</v>
      </c>
      <c r="AB1552" s="49">
        <v>87.63310562264013</v>
      </c>
      <c r="AC1552" s="49">
        <v>54.621734825108263</v>
      </c>
      <c r="AD1552" s="49"/>
      <c r="AE1552" s="49"/>
      <c r="AF1552" s="46">
        <f t="shared" si="422"/>
        <v>142.25484044774839</v>
      </c>
      <c r="AG1552" s="49"/>
      <c r="AH1552" s="49"/>
      <c r="AI1552" s="49"/>
      <c r="AJ1552" s="49"/>
      <c r="AK1552" s="46">
        <f t="shared" si="423"/>
        <v>0</v>
      </c>
      <c r="AL1552" s="48"/>
      <c r="AM1552" s="48"/>
      <c r="AN1552" s="50">
        <f>IFERROR(VLOOKUP($F1552,Ref_Param!$L:$M,2,0),0)*M1552</f>
        <v>284.12803770763458</v>
      </c>
      <c r="AO1552" s="50">
        <f>IFERROR(VLOOKUP($F1552,Ref_Param!$L:$M,2,0),0)*N1552</f>
        <v>304.99141112553463</v>
      </c>
      <c r="AP1552" s="50">
        <f>IFERROR(VLOOKUP($F1552,Ref_Param!$L:$M,2,0),0)*O1552</f>
        <v>246.33878238729824</v>
      </c>
      <c r="AQ1552" s="50">
        <f>IFERROR(VLOOKUP($F1552,Ref_Param!$L:$M,2,0),0)*P1552</f>
        <v>227.3404315084525</v>
      </c>
      <c r="AR1552" s="51">
        <f t="shared" si="424"/>
        <v>1062.7986627289199</v>
      </c>
      <c r="AS1552" s="52">
        <f>IFERROR(VLOOKUP($F1552,Ref_Param!$L:$M,2,0),0)*R1552</f>
        <v>215.86712714902382</v>
      </c>
      <c r="AT1552" s="52">
        <f>IFERROR(VLOOKUP($F1552,Ref_Param!$L:$M,2,0),0)*S1552</f>
        <v>238.90390115406657</v>
      </c>
      <c r="AU1552" s="52">
        <f>IFERROR(VLOOKUP($F1552,Ref_Param!$L:$M,2,0),0)*T1552</f>
        <v>221.44304756939405</v>
      </c>
      <c r="AV1552" s="52">
        <f>IFERROR(VLOOKUP($F1552,Ref_Param!$L:$M,2,0),0)*U1552</f>
        <v>258.92256791068706</v>
      </c>
      <c r="AW1552" s="53">
        <f t="shared" si="425"/>
        <v>935.13664378317139</v>
      </c>
      <c r="AX1552" s="54">
        <f>IFERROR(VLOOKUP($F1552,Ref_Param!$L:$M,2,0),0)*W1552</f>
        <v>212.32676726821487</v>
      </c>
      <c r="AY1552" s="54">
        <f>IFERROR(VLOOKUP($F1552,Ref_Param!$L:$M,2,0),0)*X1552</f>
        <v>259.72650914605794</v>
      </c>
      <c r="AZ1552" s="54">
        <f>IFERROR(VLOOKUP($F1552,Ref_Param!$L:$M,2,0),0)*Y1552</f>
        <v>195.75207400248195</v>
      </c>
      <c r="BA1552" s="54">
        <f>IFERROR(VLOOKUP($F1552,Ref_Param!$L:$M,2,0),0)*Z1552</f>
        <v>100.06475395330128</v>
      </c>
      <c r="BB1552" s="55">
        <f t="shared" si="426"/>
        <v>767.87010437005597</v>
      </c>
      <c r="BC1552" s="56">
        <f>IFERROR(VLOOKUP($F1552,Ref_Param!$L:$M,2,0),0)*AB1552</f>
        <v>108.40824128686116</v>
      </c>
      <c r="BD1552" s="56">
        <f>IFERROR(VLOOKUP($F1552,Ref_Param!$L:$M,2,0),0)*AC1552</f>
        <v>67.570881647465768</v>
      </c>
      <c r="BE1552" s="56">
        <f>IFERROR(VLOOKUP($F1552,Ref_Param!$L:$M,2,0),0)*AD1552</f>
        <v>0</v>
      </c>
      <c r="BF1552" s="56">
        <f>IFERROR(VLOOKUP($F1552,Ref_Param!$L:$M,2,0),0)*AE1552</f>
        <v>0</v>
      </c>
      <c r="BG1552" s="57">
        <f t="shared" si="427"/>
        <v>175.97912293432694</v>
      </c>
      <c r="BH1552" s="56">
        <f>IFERROR(VLOOKUP($F1552,Ref_Param!$L:$M,2,0),0)*AG1552</f>
        <v>0</v>
      </c>
      <c r="BI1552" s="56">
        <f>IFERROR(VLOOKUP($F1552,Ref_Param!$L:$M,2,0),0)*AH1552</f>
        <v>0</v>
      </c>
      <c r="BJ1552" s="56">
        <f>IFERROR(VLOOKUP($F1552,Ref_Param!$L:$M,2,0),0)*AI1552</f>
        <v>0</v>
      </c>
      <c r="BK1552" s="56">
        <f>IFERROR(VLOOKUP($F1552,Ref_Param!$L:$M,2,0),0)*AJ1552</f>
        <v>0</v>
      </c>
      <c r="BL1552" s="57">
        <f t="shared" si="428"/>
        <v>0</v>
      </c>
      <c r="BM1552" s="58">
        <f>IFERROR(VLOOKUP($F1552,Ref_Param!$L:$M,2,0),0)*AL1552</f>
        <v>0</v>
      </c>
      <c r="BN1552" s="59">
        <f>IFERROR(VLOOKUP($F1552,Ref_Param!$L:$M,2,0),0)*AM1552</f>
        <v>0</v>
      </c>
    </row>
    <row r="1553" spans="1:66" ht="15" customHeight="1" x14ac:dyDescent="0.3">
      <c r="A1553" s="91" t="str">
        <f t="shared" si="418"/>
        <v>EAISDigital - Business Process Management (Pega)</v>
      </c>
      <c r="B1553" s="43" t="s">
        <v>4152</v>
      </c>
      <c r="C1553" s="43" t="s">
        <v>4155</v>
      </c>
      <c r="D1553" s="43" t="s">
        <v>998</v>
      </c>
      <c r="E1553" s="66" t="s">
        <v>6155</v>
      </c>
      <c r="F1553" s="43" t="s">
        <v>20</v>
      </c>
      <c r="G1553" s="44" t="s">
        <v>1052</v>
      </c>
      <c r="H1553" s="41" t="s">
        <v>21</v>
      </c>
      <c r="I1553" s="66" t="s">
        <v>22</v>
      </c>
      <c r="J1553" s="43"/>
      <c r="K1553" s="66"/>
      <c r="L1553" s="43" t="s">
        <v>4110</v>
      </c>
      <c r="M1553" s="7"/>
      <c r="N1553" s="7"/>
      <c r="O1553" s="7"/>
      <c r="P1553" s="7"/>
      <c r="Q1553" s="46">
        <f t="shared" si="419"/>
        <v>0</v>
      </c>
      <c r="R1553" s="7"/>
      <c r="S1553" s="7"/>
      <c r="T1553" s="7"/>
      <c r="U1553" s="7"/>
      <c r="V1553" s="46">
        <f t="shared" si="420"/>
        <v>0</v>
      </c>
      <c r="W1553" s="7"/>
      <c r="X1553" s="7"/>
      <c r="Y1553" s="7"/>
      <c r="Z1553" s="7"/>
      <c r="AA1553" s="46">
        <f t="shared" si="421"/>
        <v>0</v>
      </c>
      <c r="AB1553" s="49"/>
      <c r="AC1553" s="49"/>
      <c r="AD1553" s="49">
        <v>45</v>
      </c>
      <c r="AE1553" s="49">
        <v>55</v>
      </c>
      <c r="AF1553" s="46">
        <f t="shared" si="422"/>
        <v>100</v>
      </c>
      <c r="AG1553" s="49">
        <v>55</v>
      </c>
      <c r="AH1553" s="49">
        <v>55</v>
      </c>
      <c r="AI1553" s="49">
        <v>55</v>
      </c>
      <c r="AJ1553" s="49">
        <v>55</v>
      </c>
      <c r="AK1553" s="46">
        <f t="shared" si="423"/>
        <v>220</v>
      </c>
      <c r="AL1553" s="48"/>
      <c r="AM1553" s="48"/>
      <c r="AN1553" s="50">
        <f>IFERROR(VLOOKUP($F1553,Ref_Param!$L:$M,2,0),0)*M1553</f>
        <v>0</v>
      </c>
      <c r="AO1553" s="50">
        <f>IFERROR(VLOOKUP($F1553,Ref_Param!$L:$M,2,0),0)*N1553</f>
        <v>0</v>
      </c>
      <c r="AP1553" s="50">
        <f>IFERROR(VLOOKUP($F1553,Ref_Param!$L:$M,2,0),0)*O1553</f>
        <v>0</v>
      </c>
      <c r="AQ1553" s="50">
        <f>IFERROR(VLOOKUP($F1553,Ref_Param!$L:$M,2,0),0)*P1553</f>
        <v>0</v>
      </c>
      <c r="AR1553" s="51">
        <f t="shared" si="424"/>
        <v>0</v>
      </c>
      <c r="AS1553" s="52">
        <f>IFERROR(VLOOKUP($F1553,Ref_Param!$L:$M,2,0),0)*R1553</f>
        <v>0</v>
      </c>
      <c r="AT1553" s="52">
        <f>IFERROR(VLOOKUP($F1553,Ref_Param!$L:$M,2,0),0)*S1553</f>
        <v>0</v>
      </c>
      <c r="AU1553" s="52">
        <f>IFERROR(VLOOKUP($F1553,Ref_Param!$L:$M,2,0),0)*T1553</f>
        <v>0</v>
      </c>
      <c r="AV1553" s="52">
        <f>IFERROR(VLOOKUP($F1553,Ref_Param!$L:$M,2,0),0)*U1553</f>
        <v>0</v>
      </c>
      <c r="AW1553" s="53">
        <f t="shared" si="425"/>
        <v>0</v>
      </c>
      <c r="AX1553" s="54">
        <f>IFERROR(VLOOKUP($F1553,Ref_Param!$L:$M,2,0),0)*W1553</f>
        <v>0</v>
      </c>
      <c r="AY1553" s="54">
        <f>IFERROR(VLOOKUP($F1553,Ref_Param!$L:$M,2,0),0)*X1553</f>
        <v>0</v>
      </c>
      <c r="AZ1553" s="54">
        <f>IFERROR(VLOOKUP($F1553,Ref_Param!$L:$M,2,0),0)*Y1553</f>
        <v>0</v>
      </c>
      <c r="BA1553" s="54">
        <f>IFERROR(VLOOKUP($F1553,Ref_Param!$L:$M,2,0),0)*Z1553</f>
        <v>0</v>
      </c>
      <c r="BB1553" s="55">
        <f t="shared" si="426"/>
        <v>0</v>
      </c>
      <c r="BC1553" s="56">
        <f>IFERROR(VLOOKUP($F1553,Ref_Param!$L:$M,2,0),0)*AB1553</f>
        <v>0</v>
      </c>
      <c r="BD1553" s="56">
        <f>IFERROR(VLOOKUP($F1553,Ref_Param!$L:$M,2,0),0)*AC1553</f>
        <v>0</v>
      </c>
      <c r="BE1553" s="56">
        <f>IFERROR(VLOOKUP($F1553,Ref_Param!$L:$M,2,0),0)*AD1553</f>
        <v>45</v>
      </c>
      <c r="BF1553" s="56">
        <f>IFERROR(VLOOKUP($F1553,Ref_Param!$L:$M,2,0),0)*AE1553</f>
        <v>55</v>
      </c>
      <c r="BG1553" s="57">
        <f t="shared" si="427"/>
        <v>100</v>
      </c>
      <c r="BH1553" s="56">
        <f>IFERROR(VLOOKUP($F1553,Ref_Param!$L:$M,2,0),0)*AG1553</f>
        <v>55</v>
      </c>
      <c r="BI1553" s="56">
        <f>IFERROR(VLOOKUP($F1553,Ref_Param!$L:$M,2,0),0)*AH1553</f>
        <v>55</v>
      </c>
      <c r="BJ1553" s="56">
        <f>IFERROR(VLOOKUP($F1553,Ref_Param!$L:$M,2,0),0)*AI1553</f>
        <v>55</v>
      </c>
      <c r="BK1553" s="56">
        <f>IFERROR(VLOOKUP($F1553,Ref_Param!$L:$M,2,0),0)*AJ1553</f>
        <v>55</v>
      </c>
      <c r="BL1553" s="57">
        <f t="shared" si="428"/>
        <v>220</v>
      </c>
      <c r="BM1553" s="58">
        <f>IFERROR(VLOOKUP($F1553,Ref_Param!$L:$M,2,0),0)*AL1553</f>
        <v>0</v>
      </c>
      <c r="BN1553" s="59">
        <f>IFERROR(VLOOKUP($F1553,Ref_Param!$L:$M,2,0),0)*AM1553</f>
        <v>0</v>
      </c>
    </row>
    <row r="1554" spans="1:66" ht="15" customHeight="1" x14ac:dyDescent="0.3">
      <c r="A1554" s="91" t="str">
        <f t="shared" ref="A1554:A1595" si="429">CONCATENATE(B1554,C1554)</f>
        <v>EAISDigital - Business Process Management (Pega)</v>
      </c>
      <c r="B1554" s="43" t="s">
        <v>4152</v>
      </c>
      <c r="C1554" s="43" t="s">
        <v>4155</v>
      </c>
      <c r="D1554" s="43" t="s">
        <v>1001</v>
      </c>
      <c r="E1554" s="66" t="s">
        <v>1002</v>
      </c>
      <c r="F1554" s="43" t="s">
        <v>3731</v>
      </c>
      <c r="G1554" s="44" t="s">
        <v>1052</v>
      </c>
      <c r="H1554" s="41" t="s">
        <v>5426</v>
      </c>
      <c r="I1554" s="66" t="s">
        <v>26</v>
      </c>
      <c r="J1554" s="43"/>
      <c r="K1554" s="66"/>
      <c r="L1554" s="43" t="s">
        <v>4110</v>
      </c>
      <c r="M1554" s="7">
        <v>0</v>
      </c>
      <c r="N1554" s="7">
        <v>0</v>
      </c>
      <c r="O1554" s="7">
        <v>0</v>
      </c>
      <c r="P1554" s="7">
        <v>0</v>
      </c>
      <c r="Q1554" s="46">
        <f t="shared" ref="Q1554:Q1595" si="430">SUM(M1554:P1554)</f>
        <v>0</v>
      </c>
      <c r="R1554" s="7">
        <v>0</v>
      </c>
      <c r="S1554" s="7">
        <v>0</v>
      </c>
      <c r="T1554" s="7">
        <v>0</v>
      </c>
      <c r="U1554" s="7">
        <v>0</v>
      </c>
      <c r="V1554" s="46">
        <f t="shared" ref="V1554:V1595" si="431">SUM(R1554:U1554)</f>
        <v>0</v>
      </c>
      <c r="W1554" s="7">
        <v>0</v>
      </c>
      <c r="X1554" s="7">
        <v>0</v>
      </c>
      <c r="Y1554" s="7">
        <v>0</v>
      </c>
      <c r="Z1554" s="7">
        <v>-58.798000000000009</v>
      </c>
      <c r="AA1554" s="46">
        <f t="shared" ref="AA1554:AA1595" si="432">SUM(W1554:Z1554)</f>
        <v>-58.798000000000009</v>
      </c>
      <c r="AB1554" s="49">
        <v>0</v>
      </c>
      <c r="AC1554" s="49">
        <v>0.86999999999999689</v>
      </c>
      <c r="AD1554" s="49"/>
      <c r="AE1554" s="49"/>
      <c r="AF1554" s="46">
        <f t="shared" ref="AF1554:AF1595" si="433">SUM(AB1554:AE1554)</f>
        <v>0.86999999999999689</v>
      </c>
      <c r="AG1554" s="49"/>
      <c r="AH1554" s="49"/>
      <c r="AI1554" s="49"/>
      <c r="AJ1554" s="49"/>
      <c r="AK1554" s="46">
        <f t="shared" ref="AK1554:AK1595" si="434">SUM(AG1554:AJ1554)</f>
        <v>0</v>
      </c>
      <c r="AL1554" s="48"/>
      <c r="AM1554" s="48"/>
      <c r="AN1554" s="50">
        <f>IFERROR(VLOOKUP($F1554,Ref_Param!$L:$M,2,0),0)*M1554</f>
        <v>0</v>
      </c>
      <c r="AO1554" s="50">
        <f>IFERROR(VLOOKUP($F1554,Ref_Param!$L:$M,2,0),0)*N1554</f>
        <v>0</v>
      </c>
      <c r="AP1554" s="50">
        <f>IFERROR(VLOOKUP($F1554,Ref_Param!$L:$M,2,0),0)*O1554</f>
        <v>0</v>
      </c>
      <c r="AQ1554" s="50">
        <f>IFERROR(VLOOKUP($F1554,Ref_Param!$L:$M,2,0),0)*P1554</f>
        <v>0</v>
      </c>
      <c r="AR1554" s="51">
        <f t="shared" ref="AR1554:AR1595" si="435">SUM(AN1554:AQ1554)</f>
        <v>0</v>
      </c>
      <c r="AS1554" s="52">
        <f>IFERROR(VLOOKUP($F1554,Ref_Param!$L:$M,2,0),0)*R1554</f>
        <v>0</v>
      </c>
      <c r="AT1554" s="52">
        <f>IFERROR(VLOOKUP($F1554,Ref_Param!$L:$M,2,0),0)*S1554</f>
        <v>0</v>
      </c>
      <c r="AU1554" s="52">
        <f>IFERROR(VLOOKUP($F1554,Ref_Param!$L:$M,2,0),0)*T1554</f>
        <v>0</v>
      </c>
      <c r="AV1554" s="52">
        <f>IFERROR(VLOOKUP($F1554,Ref_Param!$L:$M,2,0),0)*U1554</f>
        <v>0</v>
      </c>
      <c r="AW1554" s="53">
        <f t="shared" ref="AW1554:AW1595" si="436">SUM(AS1554:AV1554)</f>
        <v>0</v>
      </c>
      <c r="AX1554" s="54">
        <f>IFERROR(VLOOKUP($F1554,Ref_Param!$L:$M,2,0),0)*W1554</f>
        <v>0</v>
      </c>
      <c r="AY1554" s="54">
        <f>IFERROR(VLOOKUP($F1554,Ref_Param!$L:$M,2,0),0)*X1554</f>
        <v>0</v>
      </c>
      <c r="AZ1554" s="54">
        <f>IFERROR(VLOOKUP($F1554,Ref_Param!$L:$M,2,0),0)*Y1554</f>
        <v>0</v>
      </c>
      <c r="BA1554" s="54">
        <f>IFERROR(VLOOKUP($F1554,Ref_Param!$L:$M,2,0),0)*Z1554</f>
        <v>-0.71556529146890735</v>
      </c>
      <c r="BB1554" s="55">
        <f t="shared" ref="BB1554:BB1595" si="437">SUM(AX1554:BA1554)</f>
        <v>-0.71556529146890735</v>
      </c>
      <c r="BC1554" s="56">
        <f>IFERROR(VLOOKUP($F1554,Ref_Param!$L:$M,2,0),0)*AB1554</f>
        <v>0</v>
      </c>
      <c r="BD1554" s="56">
        <f>IFERROR(VLOOKUP($F1554,Ref_Param!$L:$M,2,0),0)*AC1554</f>
        <v>1.0587805768528642E-2</v>
      </c>
      <c r="BE1554" s="56">
        <f>IFERROR(VLOOKUP($F1554,Ref_Param!$L:$M,2,0),0)*AD1554</f>
        <v>0</v>
      </c>
      <c r="BF1554" s="56">
        <f>IFERROR(VLOOKUP($F1554,Ref_Param!$L:$M,2,0),0)*AE1554</f>
        <v>0</v>
      </c>
      <c r="BG1554" s="57">
        <f t="shared" ref="BG1554:BG1595" si="438">SUM(BC1554:BF1554)</f>
        <v>1.0587805768528642E-2</v>
      </c>
      <c r="BH1554" s="56">
        <f>IFERROR(VLOOKUP($F1554,Ref_Param!$L:$M,2,0),0)*AG1554</f>
        <v>0</v>
      </c>
      <c r="BI1554" s="56">
        <f>IFERROR(VLOOKUP($F1554,Ref_Param!$L:$M,2,0),0)*AH1554</f>
        <v>0</v>
      </c>
      <c r="BJ1554" s="56">
        <f>IFERROR(VLOOKUP($F1554,Ref_Param!$L:$M,2,0),0)*AI1554</f>
        <v>0</v>
      </c>
      <c r="BK1554" s="56">
        <f>IFERROR(VLOOKUP($F1554,Ref_Param!$L:$M,2,0),0)*AJ1554</f>
        <v>0</v>
      </c>
      <c r="BL1554" s="57">
        <f t="shared" ref="BL1554:BL1595" si="439">SUM(BH1554:BK1554)</f>
        <v>0</v>
      </c>
      <c r="BM1554" s="58">
        <f>IFERROR(VLOOKUP($F1554,Ref_Param!$L:$M,2,0),0)*AL1554</f>
        <v>0</v>
      </c>
      <c r="BN1554" s="59">
        <f>IFERROR(VLOOKUP($F1554,Ref_Param!$L:$M,2,0),0)*AM1554</f>
        <v>0</v>
      </c>
    </row>
    <row r="1555" spans="1:66" ht="15" customHeight="1" x14ac:dyDescent="0.3">
      <c r="A1555" s="91" t="str">
        <f t="shared" si="429"/>
        <v>EAISDigital - Business Process Management (Pega)</v>
      </c>
      <c r="B1555" s="43" t="s">
        <v>4152</v>
      </c>
      <c r="C1555" s="43" t="s">
        <v>4155</v>
      </c>
      <c r="D1555" s="43" t="s">
        <v>1001</v>
      </c>
      <c r="E1555" s="66" t="s">
        <v>1002</v>
      </c>
      <c r="F1555" s="43" t="s">
        <v>20</v>
      </c>
      <c r="G1555" s="44" t="s">
        <v>1052</v>
      </c>
      <c r="H1555" s="41" t="s">
        <v>5426</v>
      </c>
      <c r="I1555" s="66" t="s">
        <v>26</v>
      </c>
      <c r="J1555" s="43"/>
      <c r="K1555" s="66"/>
      <c r="L1555" s="43" t="s">
        <v>4110</v>
      </c>
      <c r="M1555" s="7">
        <v>172.58815464451021</v>
      </c>
      <c r="N1555" s="7">
        <v>89.056070075007653</v>
      </c>
      <c r="O1555" s="7">
        <v>40.887716669589395</v>
      </c>
      <c r="P1555" s="7">
        <v>41.218293600677541</v>
      </c>
      <c r="Q1555" s="46">
        <f t="shared" si="430"/>
        <v>343.75023498978481</v>
      </c>
      <c r="R1555" s="7">
        <v>39.025211628081749</v>
      </c>
      <c r="S1555" s="7">
        <v>46.700935077589705</v>
      </c>
      <c r="T1555" s="7">
        <v>54.152059233317189</v>
      </c>
      <c r="U1555" s="7">
        <v>63.942930589398841</v>
      </c>
      <c r="V1555" s="46">
        <f t="shared" si="431"/>
        <v>203.82113652838746</v>
      </c>
      <c r="W1555" s="7">
        <v>110.67278056382109</v>
      </c>
      <c r="X1555" s="7">
        <v>131.72201572764021</v>
      </c>
      <c r="Y1555" s="7">
        <v>101.33837188014797</v>
      </c>
      <c r="Z1555" s="7">
        <v>219.17605902702536</v>
      </c>
      <c r="AA1555" s="46">
        <f t="shared" si="432"/>
        <v>562.90922719863465</v>
      </c>
      <c r="AB1555" s="49">
        <v>428.26290374275436</v>
      </c>
      <c r="AC1555" s="49">
        <v>534.30588341300177</v>
      </c>
      <c r="AD1555" s="49"/>
      <c r="AE1555" s="49"/>
      <c r="AF1555" s="46">
        <f t="shared" si="433"/>
        <v>962.56878715575613</v>
      </c>
      <c r="AG1555" s="49"/>
      <c r="AH1555" s="49"/>
      <c r="AI1555" s="49"/>
      <c r="AJ1555" s="49"/>
      <c r="AK1555" s="46">
        <f t="shared" si="434"/>
        <v>0</v>
      </c>
      <c r="AL1555" s="48"/>
      <c r="AM1555" s="48"/>
      <c r="AN1555" s="50">
        <f>IFERROR(VLOOKUP($F1555,Ref_Param!$L:$M,2,0),0)*M1555</f>
        <v>172.58815464451021</v>
      </c>
      <c r="AO1555" s="50">
        <f>IFERROR(VLOOKUP($F1555,Ref_Param!$L:$M,2,0),0)*N1555</f>
        <v>89.056070075007653</v>
      </c>
      <c r="AP1555" s="50">
        <f>IFERROR(VLOOKUP($F1555,Ref_Param!$L:$M,2,0),0)*O1555</f>
        <v>40.887716669589395</v>
      </c>
      <c r="AQ1555" s="50">
        <f>IFERROR(VLOOKUP($F1555,Ref_Param!$L:$M,2,0),0)*P1555</f>
        <v>41.218293600677541</v>
      </c>
      <c r="AR1555" s="51">
        <f t="shared" si="435"/>
        <v>343.75023498978481</v>
      </c>
      <c r="AS1555" s="52">
        <f>IFERROR(VLOOKUP($F1555,Ref_Param!$L:$M,2,0),0)*R1555</f>
        <v>39.025211628081749</v>
      </c>
      <c r="AT1555" s="52">
        <f>IFERROR(VLOOKUP($F1555,Ref_Param!$L:$M,2,0),0)*S1555</f>
        <v>46.700935077589705</v>
      </c>
      <c r="AU1555" s="52">
        <f>IFERROR(VLOOKUP($F1555,Ref_Param!$L:$M,2,0),0)*T1555</f>
        <v>54.152059233317189</v>
      </c>
      <c r="AV1555" s="52">
        <f>IFERROR(VLOOKUP($F1555,Ref_Param!$L:$M,2,0),0)*U1555</f>
        <v>63.942930589398841</v>
      </c>
      <c r="AW1555" s="53">
        <f t="shared" si="436"/>
        <v>203.82113652838746</v>
      </c>
      <c r="AX1555" s="54">
        <f>IFERROR(VLOOKUP($F1555,Ref_Param!$L:$M,2,0),0)*W1555</f>
        <v>110.67278056382109</v>
      </c>
      <c r="AY1555" s="54">
        <f>IFERROR(VLOOKUP($F1555,Ref_Param!$L:$M,2,0),0)*X1555</f>
        <v>131.72201572764021</v>
      </c>
      <c r="AZ1555" s="54">
        <f>IFERROR(VLOOKUP($F1555,Ref_Param!$L:$M,2,0),0)*Y1555</f>
        <v>101.33837188014797</v>
      </c>
      <c r="BA1555" s="54">
        <f>IFERROR(VLOOKUP($F1555,Ref_Param!$L:$M,2,0),0)*Z1555</f>
        <v>219.17605902702536</v>
      </c>
      <c r="BB1555" s="55">
        <f t="shared" si="437"/>
        <v>562.90922719863465</v>
      </c>
      <c r="BC1555" s="56">
        <f>IFERROR(VLOOKUP($F1555,Ref_Param!$L:$M,2,0),0)*AB1555</f>
        <v>428.26290374275436</v>
      </c>
      <c r="BD1555" s="56">
        <f>IFERROR(VLOOKUP($F1555,Ref_Param!$L:$M,2,0),0)*AC1555</f>
        <v>534.30588341300177</v>
      </c>
      <c r="BE1555" s="56">
        <f>IFERROR(VLOOKUP($F1555,Ref_Param!$L:$M,2,0),0)*AD1555</f>
        <v>0</v>
      </c>
      <c r="BF1555" s="56">
        <f>IFERROR(VLOOKUP($F1555,Ref_Param!$L:$M,2,0),0)*AE1555</f>
        <v>0</v>
      </c>
      <c r="BG1555" s="57">
        <f t="shared" si="438"/>
        <v>962.56878715575613</v>
      </c>
      <c r="BH1555" s="56">
        <f>IFERROR(VLOOKUP($F1555,Ref_Param!$L:$M,2,0),0)*AG1555</f>
        <v>0</v>
      </c>
      <c r="BI1555" s="56">
        <f>IFERROR(VLOOKUP($F1555,Ref_Param!$L:$M,2,0),0)*AH1555</f>
        <v>0</v>
      </c>
      <c r="BJ1555" s="56">
        <f>IFERROR(VLOOKUP($F1555,Ref_Param!$L:$M,2,0),0)*AI1555</f>
        <v>0</v>
      </c>
      <c r="BK1555" s="56">
        <f>IFERROR(VLOOKUP($F1555,Ref_Param!$L:$M,2,0),0)*AJ1555</f>
        <v>0</v>
      </c>
      <c r="BL1555" s="57">
        <f t="shared" si="439"/>
        <v>0</v>
      </c>
      <c r="BM1555" s="58">
        <f>IFERROR(VLOOKUP($F1555,Ref_Param!$L:$M,2,0),0)*AL1555</f>
        <v>0</v>
      </c>
      <c r="BN1555" s="59">
        <f>IFERROR(VLOOKUP($F1555,Ref_Param!$L:$M,2,0),0)*AM1555</f>
        <v>0</v>
      </c>
    </row>
    <row r="1556" spans="1:66" ht="15" customHeight="1" x14ac:dyDescent="0.3">
      <c r="A1556" s="91" t="str">
        <f t="shared" si="429"/>
        <v>EAISDigital - Business Process Management (Pega)</v>
      </c>
      <c r="B1556" s="43" t="s">
        <v>4152</v>
      </c>
      <c r="C1556" s="43" t="s">
        <v>4155</v>
      </c>
      <c r="D1556" s="43" t="s">
        <v>1001</v>
      </c>
      <c r="E1556" s="66" t="s">
        <v>1002</v>
      </c>
      <c r="F1556" s="43" t="s">
        <v>20</v>
      </c>
      <c r="G1556" s="44" t="s">
        <v>1052</v>
      </c>
      <c r="H1556" s="41" t="s">
        <v>25</v>
      </c>
      <c r="I1556" s="66" t="s">
        <v>26</v>
      </c>
      <c r="J1556" s="43"/>
      <c r="K1556" s="66"/>
      <c r="L1556" s="43" t="s">
        <v>4110</v>
      </c>
      <c r="M1556" s="7"/>
      <c r="N1556" s="7"/>
      <c r="O1556" s="7"/>
      <c r="P1556" s="7"/>
      <c r="Q1556" s="46">
        <f t="shared" si="430"/>
        <v>0</v>
      </c>
      <c r="R1556" s="7"/>
      <c r="S1556" s="7"/>
      <c r="T1556" s="7"/>
      <c r="U1556" s="7"/>
      <c r="V1556" s="46">
        <f t="shared" si="431"/>
        <v>0</v>
      </c>
      <c r="W1556" s="7"/>
      <c r="X1556" s="7"/>
      <c r="Y1556" s="7"/>
      <c r="Z1556" s="7"/>
      <c r="AA1556" s="46">
        <f t="shared" si="432"/>
        <v>0</v>
      </c>
      <c r="AB1556" s="49"/>
      <c r="AC1556" s="49"/>
      <c r="AD1556" s="49">
        <v>500</v>
      </c>
      <c r="AE1556" s="49">
        <v>500</v>
      </c>
      <c r="AF1556" s="46">
        <f t="shared" si="433"/>
        <v>1000</v>
      </c>
      <c r="AG1556" s="49">
        <v>550</v>
      </c>
      <c r="AH1556" s="49">
        <v>550</v>
      </c>
      <c r="AI1556" s="49">
        <v>570</v>
      </c>
      <c r="AJ1556" s="49">
        <v>570</v>
      </c>
      <c r="AK1556" s="46">
        <f t="shared" si="434"/>
        <v>2240</v>
      </c>
      <c r="AL1556" s="48"/>
      <c r="AM1556" s="48"/>
      <c r="AN1556" s="50">
        <f>IFERROR(VLOOKUP($F1556,Ref_Param!$L:$M,2,0),0)*M1556</f>
        <v>0</v>
      </c>
      <c r="AO1556" s="50">
        <f>IFERROR(VLOOKUP($F1556,Ref_Param!$L:$M,2,0),0)*N1556</f>
        <v>0</v>
      </c>
      <c r="AP1556" s="50">
        <f>IFERROR(VLOOKUP($F1556,Ref_Param!$L:$M,2,0),0)*O1556</f>
        <v>0</v>
      </c>
      <c r="AQ1556" s="50">
        <f>IFERROR(VLOOKUP($F1556,Ref_Param!$L:$M,2,0),0)*P1556</f>
        <v>0</v>
      </c>
      <c r="AR1556" s="51">
        <f t="shared" si="435"/>
        <v>0</v>
      </c>
      <c r="AS1556" s="52">
        <f>IFERROR(VLOOKUP($F1556,Ref_Param!$L:$M,2,0),0)*R1556</f>
        <v>0</v>
      </c>
      <c r="AT1556" s="52">
        <f>IFERROR(VLOOKUP($F1556,Ref_Param!$L:$M,2,0),0)*S1556</f>
        <v>0</v>
      </c>
      <c r="AU1556" s="52">
        <f>IFERROR(VLOOKUP($F1556,Ref_Param!$L:$M,2,0),0)*T1556</f>
        <v>0</v>
      </c>
      <c r="AV1556" s="52">
        <f>IFERROR(VLOOKUP($F1556,Ref_Param!$L:$M,2,0),0)*U1556</f>
        <v>0</v>
      </c>
      <c r="AW1556" s="53">
        <f t="shared" si="436"/>
        <v>0</v>
      </c>
      <c r="AX1556" s="54">
        <f>IFERROR(VLOOKUP($F1556,Ref_Param!$L:$M,2,0),0)*W1556</f>
        <v>0</v>
      </c>
      <c r="AY1556" s="54">
        <f>IFERROR(VLOOKUP($F1556,Ref_Param!$L:$M,2,0),0)*X1556</f>
        <v>0</v>
      </c>
      <c r="AZ1556" s="54">
        <f>IFERROR(VLOOKUP($F1556,Ref_Param!$L:$M,2,0),0)*Y1556</f>
        <v>0</v>
      </c>
      <c r="BA1556" s="54">
        <f>IFERROR(VLOOKUP($F1556,Ref_Param!$L:$M,2,0),0)*Z1556</f>
        <v>0</v>
      </c>
      <c r="BB1556" s="55">
        <f t="shared" si="437"/>
        <v>0</v>
      </c>
      <c r="BC1556" s="56">
        <f>IFERROR(VLOOKUP($F1556,Ref_Param!$L:$M,2,0),0)*AB1556</f>
        <v>0</v>
      </c>
      <c r="BD1556" s="56">
        <f>IFERROR(VLOOKUP($F1556,Ref_Param!$L:$M,2,0),0)*AC1556</f>
        <v>0</v>
      </c>
      <c r="BE1556" s="56">
        <f>IFERROR(VLOOKUP($F1556,Ref_Param!$L:$M,2,0),0)*AD1556</f>
        <v>500</v>
      </c>
      <c r="BF1556" s="56">
        <f>IFERROR(VLOOKUP($F1556,Ref_Param!$L:$M,2,0),0)*AE1556</f>
        <v>500</v>
      </c>
      <c r="BG1556" s="57">
        <f t="shared" si="438"/>
        <v>1000</v>
      </c>
      <c r="BH1556" s="56">
        <f>IFERROR(VLOOKUP($F1556,Ref_Param!$L:$M,2,0),0)*AG1556</f>
        <v>550</v>
      </c>
      <c r="BI1556" s="56">
        <f>IFERROR(VLOOKUP($F1556,Ref_Param!$L:$M,2,0),0)*AH1556</f>
        <v>550</v>
      </c>
      <c r="BJ1556" s="56">
        <f>IFERROR(VLOOKUP($F1556,Ref_Param!$L:$M,2,0),0)*AI1556</f>
        <v>570</v>
      </c>
      <c r="BK1556" s="56">
        <f>IFERROR(VLOOKUP($F1556,Ref_Param!$L:$M,2,0),0)*AJ1556</f>
        <v>570</v>
      </c>
      <c r="BL1556" s="57">
        <f t="shared" si="439"/>
        <v>2240</v>
      </c>
      <c r="BM1556" s="58">
        <f>IFERROR(VLOOKUP($F1556,Ref_Param!$L:$M,2,0),0)*AL1556</f>
        <v>0</v>
      </c>
      <c r="BN1556" s="59">
        <f>IFERROR(VLOOKUP($F1556,Ref_Param!$L:$M,2,0),0)*AM1556</f>
        <v>0</v>
      </c>
    </row>
    <row r="1557" spans="1:66" ht="15" customHeight="1" x14ac:dyDescent="0.3">
      <c r="A1557" s="91" t="str">
        <f t="shared" si="429"/>
        <v>EAISDigital - Business Process Management (Pega)</v>
      </c>
      <c r="B1557" s="43" t="s">
        <v>4152</v>
      </c>
      <c r="C1557" s="43" t="s">
        <v>4155</v>
      </c>
      <c r="D1557" s="43" t="s">
        <v>3293</v>
      </c>
      <c r="E1557" s="66" t="s">
        <v>5327</v>
      </c>
      <c r="F1557" s="43" t="s">
        <v>3731</v>
      </c>
      <c r="G1557" s="44" t="s">
        <v>1052</v>
      </c>
      <c r="H1557" s="41" t="s">
        <v>53</v>
      </c>
      <c r="I1557" s="66" t="s">
        <v>26</v>
      </c>
      <c r="J1557" s="43"/>
      <c r="K1557" s="66"/>
      <c r="L1557" s="43" t="s">
        <v>4110</v>
      </c>
      <c r="M1557" s="7">
        <v>0</v>
      </c>
      <c r="N1557" s="7">
        <v>0</v>
      </c>
      <c r="O1557" s="7">
        <v>0</v>
      </c>
      <c r="P1557" s="7">
        <v>0</v>
      </c>
      <c r="Q1557" s="46">
        <f t="shared" si="430"/>
        <v>0</v>
      </c>
      <c r="R1557" s="7">
        <v>0</v>
      </c>
      <c r="S1557" s="7">
        <v>0</v>
      </c>
      <c r="T1557" s="7">
        <v>0</v>
      </c>
      <c r="U1557" s="7">
        <v>0</v>
      </c>
      <c r="V1557" s="46">
        <f t="shared" si="431"/>
        <v>0</v>
      </c>
      <c r="W1557" s="7">
        <v>38.153999999999968</v>
      </c>
      <c r="X1557" s="7">
        <v>38.764000000000074</v>
      </c>
      <c r="Y1557" s="7">
        <v>66.491999999999862</v>
      </c>
      <c r="Z1557" s="7">
        <v>-1.236999999999985</v>
      </c>
      <c r="AA1557" s="46">
        <f t="shared" si="432"/>
        <v>142.17299999999992</v>
      </c>
      <c r="AB1557" s="49">
        <v>-4.8829998273548041</v>
      </c>
      <c r="AC1557" s="49">
        <v>-0.41239000000000869</v>
      </c>
      <c r="AD1557" s="49"/>
      <c r="AE1557" s="49"/>
      <c r="AF1557" s="46">
        <f t="shared" si="433"/>
        <v>-5.2953898273548123</v>
      </c>
      <c r="AG1557" s="49"/>
      <c r="AH1557" s="49"/>
      <c r="AI1557" s="49"/>
      <c r="AJ1557" s="49"/>
      <c r="AK1557" s="46">
        <f t="shared" si="434"/>
        <v>0</v>
      </c>
      <c r="AL1557" s="48"/>
      <c r="AM1557" s="48"/>
      <c r="AN1557" s="50">
        <f>IFERROR(VLOOKUP($F1557,Ref_Param!$L:$M,2,0),0)*M1557</f>
        <v>0</v>
      </c>
      <c r="AO1557" s="50">
        <f>IFERROR(VLOOKUP($F1557,Ref_Param!$L:$M,2,0),0)*N1557</f>
        <v>0</v>
      </c>
      <c r="AP1557" s="50">
        <f>IFERROR(VLOOKUP($F1557,Ref_Param!$L:$M,2,0),0)*O1557</f>
        <v>0</v>
      </c>
      <c r="AQ1557" s="50">
        <f>IFERROR(VLOOKUP($F1557,Ref_Param!$L:$M,2,0),0)*P1557</f>
        <v>0</v>
      </c>
      <c r="AR1557" s="51">
        <f t="shared" si="435"/>
        <v>0</v>
      </c>
      <c r="AS1557" s="52">
        <f>IFERROR(VLOOKUP($F1557,Ref_Param!$L:$M,2,0),0)*R1557</f>
        <v>0</v>
      </c>
      <c r="AT1557" s="52">
        <f>IFERROR(VLOOKUP($F1557,Ref_Param!$L:$M,2,0),0)*S1557</f>
        <v>0</v>
      </c>
      <c r="AU1557" s="52">
        <f>IFERROR(VLOOKUP($F1557,Ref_Param!$L:$M,2,0),0)*T1557</f>
        <v>0</v>
      </c>
      <c r="AV1557" s="52">
        <f>IFERROR(VLOOKUP($F1557,Ref_Param!$L:$M,2,0),0)*U1557</f>
        <v>0</v>
      </c>
      <c r="AW1557" s="53">
        <f t="shared" si="436"/>
        <v>0</v>
      </c>
      <c r="AX1557" s="54">
        <f>IFERROR(VLOOKUP($F1557,Ref_Param!$L:$M,2,0),0)*W1557</f>
        <v>0.46433004746257805</v>
      </c>
      <c r="AY1557" s="54">
        <f>IFERROR(VLOOKUP($F1557,Ref_Param!$L:$M,2,0),0)*X1557</f>
        <v>0.47175368139223739</v>
      </c>
      <c r="AZ1557" s="54">
        <f>IFERROR(VLOOKUP($F1557,Ref_Param!$L:$M,2,0),0)*Y1557</f>
        <v>0.80920043811610065</v>
      </c>
      <c r="BA1557" s="54">
        <f>IFERROR(VLOOKUP($F1557,Ref_Param!$L:$M,2,0),0)*Z1557</f>
        <v>-1.5054156018011286E-2</v>
      </c>
      <c r="BB1557" s="55">
        <f t="shared" si="437"/>
        <v>1.7302300109529047</v>
      </c>
      <c r="BC1557" s="56">
        <f>IFERROR(VLOOKUP($F1557,Ref_Param!$L:$M,2,0),0)*AB1557</f>
        <v>-5.9425579011254878E-2</v>
      </c>
      <c r="BD1557" s="56">
        <f>IFERROR(VLOOKUP($F1557,Ref_Param!$L:$M,2,0),0)*AC1557</f>
        <v>-5.0187416331995797E-3</v>
      </c>
      <c r="BE1557" s="56">
        <f>IFERROR(VLOOKUP($F1557,Ref_Param!$L:$M,2,0),0)*AD1557</f>
        <v>0</v>
      </c>
      <c r="BF1557" s="56">
        <f>IFERROR(VLOOKUP($F1557,Ref_Param!$L:$M,2,0),0)*AE1557</f>
        <v>0</v>
      </c>
      <c r="BG1557" s="57">
        <f t="shared" si="438"/>
        <v>-6.4444320644454461E-2</v>
      </c>
      <c r="BH1557" s="56">
        <f>IFERROR(VLOOKUP($F1557,Ref_Param!$L:$M,2,0),0)*AG1557</f>
        <v>0</v>
      </c>
      <c r="BI1557" s="56">
        <f>IFERROR(VLOOKUP($F1557,Ref_Param!$L:$M,2,0),0)*AH1557</f>
        <v>0</v>
      </c>
      <c r="BJ1557" s="56">
        <f>IFERROR(VLOOKUP($F1557,Ref_Param!$L:$M,2,0),0)*AI1557</f>
        <v>0</v>
      </c>
      <c r="BK1557" s="56">
        <f>IFERROR(VLOOKUP($F1557,Ref_Param!$L:$M,2,0),0)*AJ1557</f>
        <v>0</v>
      </c>
      <c r="BL1557" s="57">
        <f t="shared" si="439"/>
        <v>0</v>
      </c>
      <c r="BM1557" s="58">
        <f>IFERROR(VLOOKUP($F1557,Ref_Param!$L:$M,2,0),0)*AL1557</f>
        <v>0</v>
      </c>
      <c r="BN1557" s="59">
        <f>IFERROR(VLOOKUP($F1557,Ref_Param!$L:$M,2,0),0)*AM1557</f>
        <v>0</v>
      </c>
    </row>
    <row r="1558" spans="1:66" ht="15" customHeight="1" x14ac:dyDescent="0.3">
      <c r="A1558" s="91" t="str">
        <f t="shared" si="429"/>
        <v>EAISDigital - Business Process Management (Pega)</v>
      </c>
      <c r="B1558" s="43" t="s">
        <v>4152</v>
      </c>
      <c r="C1558" s="43" t="s">
        <v>4155</v>
      </c>
      <c r="D1558" s="43" t="s">
        <v>3293</v>
      </c>
      <c r="E1558" s="66" t="s">
        <v>5327</v>
      </c>
      <c r="F1558" s="43" t="s">
        <v>20</v>
      </c>
      <c r="G1558" s="44" t="s">
        <v>1052</v>
      </c>
      <c r="H1558" s="41" t="s">
        <v>53</v>
      </c>
      <c r="I1558" s="66" t="s">
        <v>26</v>
      </c>
      <c r="J1558" s="43"/>
      <c r="K1558" s="66"/>
      <c r="L1558" s="43" t="s">
        <v>4110</v>
      </c>
      <c r="M1558" s="7">
        <v>0</v>
      </c>
      <c r="N1558" s="7">
        <v>0</v>
      </c>
      <c r="O1558" s="7">
        <v>51.561538528908088</v>
      </c>
      <c r="P1558" s="7">
        <v>54.871349128569712</v>
      </c>
      <c r="Q1558" s="46">
        <f t="shared" si="430"/>
        <v>106.43288765747781</v>
      </c>
      <c r="R1558" s="7">
        <v>114.3096213715377</v>
      </c>
      <c r="S1558" s="7">
        <v>239.82435124658303</v>
      </c>
      <c r="T1558" s="7">
        <v>126.9887454411834</v>
      </c>
      <c r="U1558" s="7">
        <v>56.816076613148965</v>
      </c>
      <c r="V1558" s="46">
        <f t="shared" si="431"/>
        <v>537.93879467245313</v>
      </c>
      <c r="W1558" s="7">
        <v>60.772048097080798</v>
      </c>
      <c r="X1558" s="7">
        <v>64.274273682199379</v>
      </c>
      <c r="Y1558" s="7">
        <v>70.498407242019624</v>
      </c>
      <c r="Z1558" s="7">
        <v>56.78745945392221</v>
      </c>
      <c r="AA1558" s="46">
        <f t="shared" si="432"/>
        <v>252.33218847522204</v>
      </c>
      <c r="AB1558" s="49">
        <v>57.364416795420681</v>
      </c>
      <c r="AC1558" s="49">
        <v>57.887363475502511</v>
      </c>
      <c r="AD1558" s="49"/>
      <c r="AE1558" s="49"/>
      <c r="AF1558" s="46">
        <f t="shared" si="433"/>
        <v>115.25178027092319</v>
      </c>
      <c r="AG1558" s="49"/>
      <c r="AH1558" s="49"/>
      <c r="AI1558" s="49"/>
      <c r="AJ1558" s="49"/>
      <c r="AK1558" s="46">
        <f t="shared" si="434"/>
        <v>0</v>
      </c>
      <c r="AL1558" s="48"/>
      <c r="AM1558" s="48"/>
      <c r="AN1558" s="50">
        <f>IFERROR(VLOOKUP($F1558,Ref_Param!$L:$M,2,0),0)*M1558</f>
        <v>0</v>
      </c>
      <c r="AO1558" s="50">
        <f>IFERROR(VLOOKUP($F1558,Ref_Param!$L:$M,2,0),0)*N1558</f>
        <v>0</v>
      </c>
      <c r="AP1558" s="50">
        <f>IFERROR(VLOOKUP($F1558,Ref_Param!$L:$M,2,0),0)*O1558</f>
        <v>51.561538528908088</v>
      </c>
      <c r="AQ1558" s="50">
        <f>IFERROR(VLOOKUP($F1558,Ref_Param!$L:$M,2,0),0)*P1558</f>
        <v>54.871349128569712</v>
      </c>
      <c r="AR1558" s="51">
        <f t="shared" si="435"/>
        <v>106.43288765747781</v>
      </c>
      <c r="AS1558" s="52">
        <f>IFERROR(VLOOKUP($F1558,Ref_Param!$L:$M,2,0),0)*R1558</f>
        <v>114.3096213715377</v>
      </c>
      <c r="AT1558" s="52">
        <f>IFERROR(VLOOKUP($F1558,Ref_Param!$L:$M,2,0),0)*S1558</f>
        <v>239.82435124658303</v>
      </c>
      <c r="AU1558" s="52">
        <f>IFERROR(VLOOKUP($F1558,Ref_Param!$L:$M,2,0),0)*T1558</f>
        <v>126.9887454411834</v>
      </c>
      <c r="AV1558" s="52">
        <f>IFERROR(VLOOKUP($F1558,Ref_Param!$L:$M,2,0),0)*U1558</f>
        <v>56.816076613148965</v>
      </c>
      <c r="AW1558" s="53">
        <f t="shared" si="436"/>
        <v>537.93879467245313</v>
      </c>
      <c r="AX1558" s="54">
        <f>IFERROR(VLOOKUP($F1558,Ref_Param!$L:$M,2,0),0)*W1558</f>
        <v>60.772048097080798</v>
      </c>
      <c r="AY1558" s="54">
        <f>IFERROR(VLOOKUP($F1558,Ref_Param!$L:$M,2,0),0)*X1558</f>
        <v>64.274273682199379</v>
      </c>
      <c r="AZ1558" s="54">
        <f>IFERROR(VLOOKUP($F1558,Ref_Param!$L:$M,2,0),0)*Y1558</f>
        <v>70.498407242019624</v>
      </c>
      <c r="BA1558" s="54">
        <f>IFERROR(VLOOKUP($F1558,Ref_Param!$L:$M,2,0),0)*Z1558</f>
        <v>56.78745945392221</v>
      </c>
      <c r="BB1558" s="55">
        <f t="shared" si="437"/>
        <v>252.33218847522204</v>
      </c>
      <c r="BC1558" s="56">
        <f>IFERROR(VLOOKUP($F1558,Ref_Param!$L:$M,2,0),0)*AB1558</f>
        <v>57.364416795420681</v>
      </c>
      <c r="BD1558" s="56">
        <f>IFERROR(VLOOKUP($F1558,Ref_Param!$L:$M,2,0),0)*AC1558</f>
        <v>57.887363475502511</v>
      </c>
      <c r="BE1558" s="56">
        <f>IFERROR(VLOOKUP($F1558,Ref_Param!$L:$M,2,0),0)*AD1558</f>
        <v>0</v>
      </c>
      <c r="BF1558" s="56">
        <f>IFERROR(VLOOKUP($F1558,Ref_Param!$L:$M,2,0),0)*AE1558</f>
        <v>0</v>
      </c>
      <c r="BG1558" s="57">
        <f t="shared" si="438"/>
        <v>115.25178027092319</v>
      </c>
      <c r="BH1558" s="56">
        <f>IFERROR(VLOOKUP($F1558,Ref_Param!$L:$M,2,0),0)*AG1558</f>
        <v>0</v>
      </c>
      <c r="BI1558" s="56">
        <f>IFERROR(VLOOKUP($F1558,Ref_Param!$L:$M,2,0),0)*AH1558</f>
        <v>0</v>
      </c>
      <c r="BJ1558" s="56">
        <f>IFERROR(VLOOKUP($F1558,Ref_Param!$L:$M,2,0),0)*AI1558</f>
        <v>0</v>
      </c>
      <c r="BK1558" s="56">
        <f>IFERROR(VLOOKUP($F1558,Ref_Param!$L:$M,2,0),0)*AJ1558</f>
        <v>0</v>
      </c>
      <c r="BL1558" s="57">
        <f t="shared" si="439"/>
        <v>0</v>
      </c>
      <c r="BM1558" s="58">
        <f>IFERROR(VLOOKUP($F1558,Ref_Param!$L:$M,2,0),0)*AL1558</f>
        <v>0</v>
      </c>
      <c r="BN1558" s="59">
        <f>IFERROR(VLOOKUP($F1558,Ref_Param!$L:$M,2,0),0)*AM1558</f>
        <v>0</v>
      </c>
    </row>
    <row r="1559" spans="1:66" ht="15" customHeight="1" x14ac:dyDescent="0.3">
      <c r="A1559" s="91" t="str">
        <f t="shared" si="429"/>
        <v>EAISDigital - Business Process Management (Pega)</v>
      </c>
      <c r="B1559" s="43" t="s">
        <v>4152</v>
      </c>
      <c r="C1559" s="43" t="s">
        <v>4155</v>
      </c>
      <c r="D1559" s="43" t="s">
        <v>3293</v>
      </c>
      <c r="E1559" s="66" t="s">
        <v>5327</v>
      </c>
      <c r="F1559" s="43" t="s">
        <v>20</v>
      </c>
      <c r="G1559" s="44" t="s">
        <v>1052</v>
      </c>
      <c r="H1559" s="41" t="s">
        <v>53</v>
      </c>
      <c r="I1559" s="66" t="s">
        <v>26</v>
      </c>
      <c r="J1559" s="43"/>
      <c r="K1559" s="66"/>
      <c r="L1559" s="43" t="s">
        <v>4110</v>
      </c>
      <c r="M1559" s="7"/>
      <c r="N1559" s="7"/>
      <c r="O1559" s="7"/>
      <c r="P1559" s="7"/>
      <c r="Q1559" s="46">
        <f t="shared" si="430"/>
        <v>0</v>
      </c>
      <c r="R1559" s="7"/>
      <c r="S1559" s="7"/>
      <c r="T1559" s="7"/>
      <c r="U1559" s="7"/>
      <c r="V1559" s="46">
        <f t="shared" si="431"/>
        <v>0</v>
      </c>
      <c r="W1559" s="7"/>
      <c r="X1559" s="7"/>
      <c r="Y1559" s="7"/>
      <c r="Z1559" s="7"/>
      <c r="AA1559" s="46">
        <f t="shared" si="432"/>
        <v>0</v>
      </c>
      <c r="AB1559" s="49"/>
      <c r="AC1559" s="49"/>
      <c r="AD1559" s="49">
        <v>59.518000000000001</v>
      </c>
      <c r="AE1559" s="49">
        <v>60</v>
      </c>
      <c r="AF1559" s="46">
        <f t="shared" si="433"/>
        <v>119.518</v>
      </c>
      <c r="AG1559" s="49">
        <v>60</v>
      </c>
      <c r="AH1559" s="49">
        <v>60</v>
      </c>
      <c r="AI1559" s="49">
        <v>60</v>
      </c>
      <c r="AJ1559" s="49">
        <v>60</v>
      </c>
      <c r="AK1559" s="46">
        <f t="shared" si="434"/>
        <v>240</v>
      </c>
      <c r="AL1559" s="48"/>
      <c r="AM1559" s="48"/>
      <c r="AN1559" s="50">
        <f>IFERROR(VLOOKUP($F1559,Ref_Param!$L:$M,2,0),0)*M1559</f>
        <v>0</v>
      </c>
      <c r="AO1559" s="50">
        <f>IFERROR(VLOOKUP($F1559,Ref_Param!$L:$M,2,0),0)*N1559</f>
        <v>0</v>
      </c>
      <c r="AP1559" s="50">
        <f>IFERROR(VLOOKUP($F1559,Ref_Param!$L:$M,2,0),0)*O1559</f>
        <v>0</v>
      </c>
      <c r="AQ1559" s="50">
        <f>IFERROR(VLOOKUP($F1559,Ref_Param!$L:$M,2,0),0)*P1559</f>
        <v>0</v>
      </c>
      <c r="AR1559" s="51">
        <f t="shared" si="435"/>
        <v>0</v>
      </c>
      <c r="AS1559" s="52">
        <f>IFERROR(VLOOKUP($F1559,Ref_Param!$L:$M,2,0),0)*R1559</f>
        <v>0</v>
      </c>
      <c r="AT1559" s="52">
        <f>IFERROR(VLOOKUP($F1559,Ref_Param!$L:$M,2,0),0)*S1559</f>
        <v>0</v>
      </c>
      <c r="AU1559" s="52">
        <f>IFERROR(VLOOKUP($F1559,Ref_Param!$L:$M,2,0),0)*T1559</f>
        <v>0</v>
      </c>
      <c r="AV1559" s="52">
        <f>IFERROR(VLOOKUP($F1559,Ref_Param!$L:$M,2,0),0)*U1559</f>
        <v>0</v>
      </c>
      <c r="AW1559" s="53">
        <f t="shared" si="436"/>
        <v>0</v>
      </c>
      <c r="AX1559" s="54">
        <f>IFERROR(VLOOKUP($F1559,Ref_Param!$L:$M,2,0),0)*W1559</f>
        <v>0</v>
      </c>
      <c r="AY1559" s="54">
        <f>IFERROR(VLOOKUP($F1559,Ref_Param!$L:$M,2,0),0)*X1559</f>
        <v>0</v>
      </c>
      <c r="AZ1559" s="54">
        <f>IFERROR(VLOOKUP($F1559,Ref_Param!$L:$M,2,0),0)*Y1559</f>
        <v>0</v>
      </c>
      <c r="BA1559" s="54">
        <f>IFERROR(VLOOKUP($F1559,Ref_Param!$L:$M,2,0),0)*Z1559</f>
        <v>0</v>
      </c>
      <c r="BB1559" s="55">
        <f t="shared" si="437"/>
        <v>0</v>
      </c>
      <c r="BC1559" s="56">
        <f>IFERROR(VLOOKUP($F1559,Ref_Param!$L:$M,2,0),0)*AB1559</f>
        <v>0</v>
      </c>
      <c r="BD1559" s="56">
        <f>IFERROR(VLOOKUP($F1559,Ref_Param!$L:$M,2,0),0)*AC1559</f>
        <v>0</v>
      </c>
      <c r="BE1559" s="56">
        <f>IFERROR(VLOOKUP($F1559,Ref_Param!$L:$M,2,0),0)*AD1559</f>
        <v>59.518000000000001</v>
      </c>
      <c r="BF1559" s="56">
        <f>IFERROR(VLOOKUP($F1559,Ref_Param!$L:$M,2,0),0)*AE1559</f>
        <v>60</v>
      </c>
      <c r="BG1559" s="57">
        <f t="shared" si="438"/>
        <v>119.518</v>
      </c>
      <c r="BH1559" s="56">
        <f>IFERROR(VLOOKUP($F1559,Ref_Param!$L:$M,2,0),0)*AG1559</f>
        <v>60</v>
      </c>
      <c r="BI1559" s="56">
        <f>IFERROR(VLOOKUP($F1559,Ref_Param!$L:$M,2,0),0)*AH1559</f>
        <v>60</v>
      </c>
      <c r="BJ1559" s="56">
        <f>IFERROR(VLOOKUP($F1559,Ref_Param!$L:$M,2,0),0)*AI1559</f>
        <v>60</v>
      </c>
      <c r="BK1559" s="56">
        <f>IFERROR(VLOOKUP($F1559,Ref_Param!$L:$M,2,0),0)*AJ1559</f>
        <v>60</v>
      </c>
      <c r="BL1559" s="57">
        <f t="shared" si="439"/>
        <v>240</v>
      </c>
      <c r="BM1559" s="58">
        <f>IFERROR(VLOOKUP($F1559,Ref_Param!$L:$M,2,0),0)*AL1559</f>
        <v>0</v>
      </c>
      <c r="BN1559" s="59">
        <f>IFERROR(VLOOKUP($F1559,Ref_Param!$L:$M,2,0),0)*AM1559</f>
        <v>0</v>
      </c>
    </row>
    <row r="1560" spans="1:66" ht="15" customHeight="1" x14ac:dyDescent="0.3">
      <c r="A1560" s="91" t="str">
        <f t="shared" si="429"/>
        <v>EAISDigital - Business Process Management (Pega)</v>
      </c>
      <c r="B1560" s="43" t="s">
        <v>4152</v>
      </c>
      <c r="C1560" s="43" t="s">
        <v>4155</v>
      </c>
      <c r="D1560" s="43" t="s">
        <v>1012</v>
      </c>
      <c r="E1560" s="66" t="s">
        <v>1013</v>
      </c>
      <c r="F1560" s="43" t="s">
        <v>36</v>
      </c>
      <c r="G1560" s="44" t="s">
        <v>1052</v>
      </c>
      <c r="H1560" s="41" t="s">
        <v>37</v>
      </c>
      <c r="I1560" s="66" t="s">
        <v>38</v>
      </c>
      <c r="J1560" s="43"/>
      <c r="K1560" s="66"/>
      <c r="L1560" s="43" t="s">
        <v>4109</v>
      </c>
      <c r="M1560" s="7">
        <v>0</v>
      </c>
      <c r="N1560" s="7">
        <v>-2.4927936653597322E-15</v>
      </c>
      <c r="O1560" s="7">
        <v>0</v>
      </c>
      <c r="P1560" s="7">
        <v>0</v>
      </c>
      <c r="Q1560" s="46">
        <f t="shared" si="430"/>
        <v>-2.4927936653597322E-15</v>
      </c>
      <c r="R1560" s="7">
        <v>0</v>
      </c>
      <c r="S1560" s="7">
        <v>0</v>
      </c>
      <c r="T1560" s="7">
        <v>0</v>
      </c>
      <c r="U1560" s="7">
        <v>0</v>
      </c>
      <c r="V1560" s="46">
        <f t="shared" si="431"/>
        <v>0</v>
      </c>
      <c r="W1560" s="7">
        <v>0</v>
      </c>
      <c r="X1560" s="7">
        <v>0</v>
      </c>
      <c r="Y1560" s="7">
        <v>0</v>
      </c>
      <c r="Z1560" s="7">
        <v>0</v>
      </c>
      <c r="AA1560" s="46">
        <f t="shared" si="432"/>
        <v>0</v>
      </c>
      <c r="AB1560" s="49">
        <v>0</v>
      </c>
      <c r="AC1560" s="49">
        <v>0</v>
      </c>
      <c r="AD1560" s="49">
        <v>590.23599999999999</v>
      </c>
      <c r="AE1560" s="49">
        <v>820</v>
      </c>
      <c r="AF1560" s="46">
        <f t="shared" si="433"/>
        <v>1410.2359999999999</v>
      </c>
      <c r="AG1560" s="49"/>
      <c r="AH1560" s="49"/>
      <c r="AI1560" s="49"/>
      <c r="AJ1560" s="49"/>
      <c r="AK1560" s="46">
        <f t="shared" si="434"/>
        <v>0</v>
      </c>
      <c r="AL1560" s="48"/>
      <c r="AM1560" s="48"/>
      <c r="AN1560" s="50">
        <f>IFERROR(VLOOKUP($F1560,Ref_Param!$L:$M,2,0),0)*M1560</f>
        <v>0</v>
      </c>
      <c r="AO1560" s="50">
        <f>IFERROR(VLOOKUP($F1560,Ref_Param!$L:$M,2,0),0)*N1560</f>
        <v>-1.6694467008001232E-15</v>
      </c>
      <c r="AP1560" s="50">
        <f>IFERROR(VLOOKUP($F1560,Ref_Param!$L:$M,2,0),0)*O1560</f>
        <v>0</v>
      </c>
      <c r="AQ1560" s="50">
        <f>IFERROR(VLOOKUP($F1560,Ref_Param!$L:$M,2,0),0)*P1560</f>
        <v>0</v>
      </c>
      <c r="AR1560" s="51">
        <f t="shared" si="435"/>
        <v>-1.6694467008001232E-15</v>
      </c>
      <c r="AS1560" s="52">
        <f>IFERROR(VLOOKUP($F1560,Ref_Param!$L:$M,2,0),0)*R1560</f>
        <v>0</v>
      </c>
      <c r="AT1560" s="52">
        <f>IFERROR(VLOOKUP($F1560,Ref_Param!$L:$M,2,0),0)*S1560</f>
        <v>0</v>
      </c>
      <c r="AU1560" s="52">
        <f>IFERROR(VLOOKUP($F1560,Ref_Param!$L:$M,2,0),0)*T1560</f>
        <v>0</v>
      </c>
      <c r="AV1560" s="52">
        <f>IFERROR(VLOOKUP($F1560,Ref_Param!$L:$M,2,0),0)*U1560</f>
        <v>0</v>
      </c>
      <c r="AW1560" s="53">
        <f t="shared" si="436"/>
        <v>0</v>
      </c>
      <c r="AX1560" s="54">
        <f>IFERROR(VLOOKUP($F1560,Ref_Param!$L:$M,2,0),0)*W1560</f>
        <v>0</v>
      </c>
      <c r="AY1560" s="54">
        <f>IFERROR(VLOOKUP($F1560,Ref_Param!$L:$M,2,0),0)*X1560</f>
        <v>0</v>
      </c>
      <c r="AZ1560" s="54">
        <f>IFERROR(VLOOKUP($F1560,Ref_Param!$L:$M,2,0),0)*Y1560</f>
        <v>0</v>
      </c>
      <c r="BA1560" s="54">
        <f>IFERROR(VLOOKUP($F1560,Ref_Param!$L:$M,2,0),0)*Z1560</f>
        <v>0</v>
      </c>
      <c r="BB1560" s="55">
        <f t="shared" si="437"/>
        <v>0</v>
      </c>
      <c r="BC1560" s="56">
        <f>IFERROR(VLOOKUP($F1560,Ref_Param!$L:$M,2,0),0)*AB1560</f>
        <v>0</v>
      </c>
      <c r="BD1560" s="56">
        <f>IFERROR(VLOOKUP($F1560,Ref_Param!$L:$M,2,0),0)*AC1560</f>
        <v>0</v>
      </c>
      <c r="BE1560" s="56">
        <f>IFERROR(VLOOKUP($F1560,Ref_Param!$L:$M,2,0),0)*AD1560</f>
        <v>395.28644371425111</v>
      </c>
      <c r="BF1560" s="56">
        <f>IFERROR(VLOOKUP($F1560,Ref_Param!$L:$M,2,0),0)*AE1560</f>
        <v>549.16149446269958</v>
      </c>
      <c r="BG1560" s="57">
        <f t="shared" si="438"/>
        <v>944.44793817695063</v>
      </c>
      <c r="BH1560" s="56">
        <f>IFERROR(VLOOKUP($F1560,Ref_Param!$L:$M,2,0),0)*AG1560</f>
        <v>0</v>
      </c>
      <c r="BI1560" s="56">
        <f>IFERROR(VLOOKUP($F1560,Ref_Param!$L:$M,2,0),0)*AH1560</f>
        <v>0</v>
      </c>
      <c r="BJ1560" s="56">
        <f>IFERROR(VLOOKUP($F1560,Ref_Param!$L:$M,2,0),0)*AI1560</f>
        <v>0</v>
      </c>
      <c r="BK1560" s="56">
        <f>IFERROR(VLOOKUP($F1560,Ref_Param!$L:$M,2,0),0)*AJ1560</f>
        <v>0</v>
      </c>
      <c r="BL1560" s="57">
        <f t="shared" si="439"/>
        <v>0</v>
      </c>
      <c r="BM1560" s="58">
        <f>IFERROR(VLOOKUP($F1560,Ref_Param!$L:$M,2,0),0)*AL1560</f>
        <v>0</v>
      </c>
      <c r="BN1560" s="59">
        <f>IFERROR(VLOOKUP($F1560,Ref_Param!$L:$M,2,0),0)*AM1560</f>
        <v>0</v>
      </c>
    </row>
    <row r="1561" spans="1:66" ht="15" customHeight="1" x14ac:dyDescent="0.3">
      <c r="A1561" s="91" t="str">
        <f t="shared" si="429"/>
        <v>EAISDigital - Business Process Management (Pega)</v>
      </c>
      <c r="B1561" s="43" t="s">
        <v>4152</v>
      </c>
      <c r="C1561" s="43" t="s">
        <v>4155</v>
      </c>
      <c r="D1561" s="43" t="s">
        <v>1012</v>
      </c>
      <c r="E1561" s="66" t="s">
        <v>1013</v>
      </c>
      <c r="F1561" s="43" t="s">
        <v>36</v>
      </c>
      <c r="G1561" s="44" t="s">
        <v>1052</v>
      </c>
      <c r="H1561" s="41" t="s">
        <v>37</v>
      </c>
      <c r="I1561" s="66" t="s">
        <v>38</v>
      </c>
      <c r="J1561" s="43"/>
      <c r="K1561" s="66"/>
      <c r="L1561" s="43" t="s">
        <v>4110</v>
      </c>
      <c r="M1561" s="7">
        <v>1710.4825616065561</v>
      </c>
      <c r="N1561" s="7">
        <v>1811.8595896190673</v>
      </c>
      <c r="O1561" s="7">
        <v>1560.4547180126729</v>
      </c>
      <c r="P1561" s="7">
        <v>1520.6379595863675</v>
      </c>
      <c r="Q1561" s="46">
        <f t="shared" si="430"/>
        <v>6603.4348288246638</v>
      </c>
      <c r="R1561" s="7">
        <v>1474.986765846319</v>
      </c>
      <c r="S1561" s="7">
        <v>1231.0690462412058</v>
      </c>
      <c r="T1561" s="7">
        <v>945.09074648843239</v>
      </c>
      <c r="U1561" s="7">
        <v>696.37443911166883</v>
      </c>
      <c r="V1561" s="46">
        <f t="shared" si="431"/>
        <v>4347.5209976876258</v>
      </c>
      <c r="W1561" s="7">
        <v>670.54454808637888</v>
      </c>
      <c r="X1561" s="7">
        <v>700.12305587186302</v>
      </c>
      <c r="Y1561" s="7">
        <v>780.59128419880881</v>
      </c>
      <c r="Z1561" s="7">
        <v>825.98633733350903</v>
      </c>
      <c r="AA1561" s="46">
        <f t="shared" si="432"/>
        <v>2977.2452254905602</v>
      </c>
      <c r="AB1561" s="49">
        <v>893.87343623510583</v>
      </c>
      <c r="AC1561" s="49">
        <v>825.30663671620187</v>
      </c>
      <c r="AD1561" s="49"/>
      <c r="AE1561" s="49"/>
      <c r="AF1561" s="46">
        <f t="shared" si="433"/>
        <v>1719.1800729513077</v>
      </c>
      <c r="AG1561" s="49"/>
      <c r="AH1561" s="49"/>
      <c r="AI1561" s="49"/>
      <c r="AJ1561" s="49"/>
      <c r="AK1561" s="46">
        <f t="shared" si="434"/>
        <v>0</v>
      </c>
      <c r="AL1561" s="48"/>
      <c r="AM1561" s="48"/>
      <c r="AN1561" s="50">
        <f>IFERROR(VLOOKUP($F1561,Ref_Param!$L:$M,2,0),0)*M1561</f>
        <v>1145.5258046149304</v>
      </c>
      <c r="AO1561" s="50">
        <f>IFERROR(VLOOKUP($F1561,Ref_Param!$L:$M,2,0),0)*N1561</f>
        <v>1213.4189268192445</v>
      </c>
      <c r="AP1561" s="50">
        <f>IFERROR(VLOOKUP($F1561,Ref_Param!$L:$M,2,0),0)*O1561</f>
        <v>1045.0507865673289</v>
      </c>
      <c r="AQ1561" s="50">
        <f>IFERROR(VLOOKUP($F1561,Ref_Param!$L:$M,2,0),0)*P1561</f>
        <v>1018.3851395404387</v>
      </c>
      <c r="AR1561" s="51">
        <f t="shared" si="435"/>
        <v>4422.380657541943</v>
      </c>
      <c r="AS1561" s="52">
        <f>IFERROR(VLOOKUP($F1561,Ref_Param!$L:$M,2,0),0)*R1561</f>
        <v>987.81211785959567</v>
      </c>
      <c r="AT1561" s="52">
        <f>IFERROR(VLOOKUP($F1561,Ref_Param!$L:$M,2,0),0)*S1561</f>
        <v>824.45819173242774</v>
      </c>
      <c r="AU1561" s="52">
        <f>IFERROR(VLOOKUP($F1561,Ref_Param!$L:$M,2,0),0)*T1561</f>
        <v>632.9359106639705</v>
      </c>
      <c r="AV1561" s="52">
        <f>IFERROR(VLOOKUP($F1561,Ref_Param!$L:$M,2,0),0)*U1561</f>
        <v>466.36832644901</v>
      </c>
      <c r="AW1561" s="53">
        <f t="shared" si="436"/>
        <v>2911.5745467050037</v>
      </c>
      <c r="AX1561" s="54">
        <f>IFERROR(VLOOKUP($F1561,Ref_Param!$L:$M,2,0),0)*W1561</f>
        <v>449.06981235479429</v>
      </c>
      <c r="AY1561" s="54">
        <f>IFERROR(VLOOKUP($F1561,Ref_Param!$L:$M,2,0),0)*X1561</f>
        <v>468.87880935412727</v>
      </c>
      <c r="AZ1561" s="54">
        <f>IFERROR(VLOOKUP($F1561,Ref_Param!$L:$M,2,0),0)*Y1561</f>
        <v>522.7691173111898</v>
      </c>
      <c r="BA1561" s="54">
        <f>IFERROR(VLOOKUP($F1561,Ref_Param!$L:$M,2,0),0)*Z1561</f>
        <v>553.17059928761137</v>
      </c>
      <c r="BB1561" s="55">
        <f t="shared" si="437"/>
        <v>1993.8883383077227</v>
      </c>
      <c r="BC1561" s="56">
        <f>IFERROR(VLOOKUP($F1561,Ref_Param!$L:$M,2,0),0)*AB1561</f>
        <v>598.63520988216987</v>
      </c>
      <c r="BD1561" s="56">
        <f>IFERROR(VLOOKUP($F1561,Ref_Param!$L:$M,2,0),0)*AC1561</f>
        <v>552.71539757201663</v>
      </c>
      <c r="BE1561" s="56">
        <f>IFERROR(VLOOKUP($F1561,Ref_Param!$L:$M,2,0),0)*AD1561</f>
        <v>0</v>
      </c>
      <c r="BF1561" s="56">
        <f>IFERROR(VLOOKUP($F1561,Ref_Param!$L:$M,2,0),0)*AE1561</f>
        <v>0</v>
      </c>
      <c r="BG1561" s="57">
        <f t="shared" si="438"/>
        <v>1151.3506074541865</v>
      </c>
      <c r="BH1561" s="56">
        <f>IFERROR(VLOOKUP($F1561,Ref_Param!$L:$M,2,0),0)*AG1561</f>
        <v>0</v>
      </c>
      <c r="BI1561" s="56">
        <f>IFERROR(VLOOKUP($F1561,Ref_Param!$L:$M,2,0),0)*AH1561</f>
        <v>0</v>
      </c>
      <c r="BJ1561" s="56">
        <f>IFERROR(VLOOKUP($F1561,Ref_Param!$L:$M,2,0),0)*AI1561</f>
        <v>0</v>
      </c>
      <c r="BK1561" s="56">
        <f>IFERROR(VLOOKUP($F1561,Ref_Param!$L:$M,2,0),0)*AJ1561</f>
        <v>0</v>
      </c>
      <c r="BL1561" s="57">
        <f t="shared" si="439"/>
        <v>0</v>
      </c>
      <c r="BM1561" s="58">
        <f>IFERROR(VLOOKUP($F1561,Ref_Param!$L:$M,2,0),0)*AL1561</f>
        <v>0</v>
      </c>
      <c r="BN1561" s="59">
        <f>IFERROR(VLOOKUP($F1561,Ref_Param!$L:$M,2,0),0)*AM1561</f>
        <v>0</v>
      </c>
    </row>
    <row r="1562" spans="1:66" ht="15" customHeight="1" x14ac:dyDescent="0.3">
      <c r="A1562" s="91" t="str">
        <f t="shared" si="429"/>
        <v>EAISDigital - Business Process Management (Pega)</v>
      </c>
      <c r="B1562" s="43" t="s">
        <v>4152</v>
      </c>
      <c r="C1562" s="43" t="s">
        <v>4155</v>
      </c>
      <c r="D1562" s="43" t="s">
        <v>1012</v>
      </c>
      <c r="E1562" s="66" t="s">
        <v>1013</v>
      </c>
      <c r="F1562" s="43" t="s">
        <v>3731</v>
      </c>
      <c r="G1562" s="44" t="s">
        <v>1052</v>
      </c>
      <c r="H1562" s="41" t="s">
        <v>37</v>
      </c>
      <c r="I1562" s="66" t="s">
        <v>38</v>
      </c>
      <c r="J1562" s="43"/>
      <c r="K1562" s="66"/>
      <c r="L1562" s="43" t="s">
        <v>4110</v>
      </c>
      <c r="M1562" s="7">
        <v>0</v>
      </c>
      <c r="N1562" s="7">
        <v>0</v>
      </c>
      <c r="O1562" s="7">
        <v>0</v>
      </c>
      <c r="P1562" s="7">
        <v>0</v>
      </c>
      <c r="Q1562" s="46">
        <f t="shared" si="430"/>
        <v>0</v>
      </c>
      <c r="R1562" s="7">
        <v>0</v>
      </c>
      <c r="S1562" s="7">
        <v>0</v>
      </c>
      <c r="T1562" s="7">
        <v>0</v>
      </c>
      <c r="U1562" s="7">
        <v>0</v>
      </c>
      <c r="V1562" s="46">
        <f t="shared" si="431"/>
        <v>0</v>
      </c>
      <c r="W1562" s="7">
        <v>-3.2319999999999962</v>
      </c>
      <c r="X1562" s="7">
        <v>0</v>
      </c>
      <c r="Y1562" s="7">
        <v>0</v>
      </c>
      <c r="Z1562" s="7">
        <v>-9.3999999999999986E-2</v>
      </c>
      <c r="AA1562" s="46">
        <f t="shared" si="432"/>
        <v>-3.3259999999999961</v>
      </c>
      <c r="AB1562" s="49">
        <v>0</v>
      </c>
      <c r="AC1562" s="49">
        <v>-7.716999999999973</v>
      </c>
      <c r="AD1562" s="49"/>
      <c r="AE1562" s="49"/>
      <c r="AF1562" s="46">
        <f t="shared" si="433"/>
        <v>-7.716999999999973</v>
      </c>
      <c r="AG1562" s="49"/>
      <c r="AH1562" s="49"/>
      <c r="AI1562" s="49"/>
      <c r="AJ1562" s="49"/>
      <c r="AK1562" s="46">
        <f t="shared" si="434"/>
        <v>0</v>
      </c>
      <c r="AL1562" s="48"/>
      <c r="AM1562" s="48"/>
      <c r="AN1562" s="50">
        <f>IFERROR(VLOOKUP($F1562,Ref_Param!$L:$M,2,0),0)*M1562</f>
        <v>0</v>
      </c>
      <c r="AO1562" s="50">
        <f>IFERROR(VLOOKUP($F1562,Ref_Param!$L:$M,2,0),0)*N1562</f>
        <v>0</v>
      </c>
      <c r="AP1562" s="50">
        <f>IFERROR(VLOOKUP($F1562,Ref_Param!$L:$M,2,0),0)*O1562</f>
        <v>0</v>
      </c>
      <c r="AQ1562" s="50">
        <f>IFERROR(VLOOKUP($F1562,Ref_Param!$L:$M,2,0),0)*P1562</f>
        <v>0</v>
      </c>
      <c r="AR1562" s="51">
        <f t="shared" si="435"/>
        <v>0</v>
      </c>
      <c r="AS1562" s="52">
        <f>IFERROR(VLOOKUP($F1562,Ref_Param!$L:$M,2,0),0)*R1562</f>
        <v>0</v>
      </c>
      <c r="AT1562" s="52">
        <f>IFERROR(VLOOKUP($F1562,Ref_Param!$L:$M,2,0),0)*S1562</f>
        <v>0</v>
      </c>
      <c r="AU1562" s="52">
        <f>IFERROR(VLOOKUP($F1562,Ref_Param!$L:$M,2,0),0)*T1562</f>
        <v>0</v>
      </c>
      <c r="AV1562" s="52">
        <f>IFERROR(VLOOKUP($F1562,Ref_Param!$L:$M,2,0),0)*U1562</f>
        <v>0</v>
      </c>
      <c r="AW1562" s="53">
        <f t="shared" si="436"/>
        <v>0</v>
      </c>
      <c r="AX1562" s="54">
        <f>IFERROR(VLOOKUP($F1562,Ref_Param!$L:$M,2,0),0)*W1562</f>
        <v>-3.9333089935499603E-2</v>
      </c>
      <c r="AY1562" s="54">
        <f>IFERROR(VLOOKUP($F1562,Ref_Param!$L:$M,2,0),0)*X1562</f>
        <v>0</v>
      </c>
      <c r="AZ1562" s="54">
        <f>IFERROR(VLOOKUP($F1562,Ref_Param!$L:$M,2,0),0)*Y1562</f>
        <v>0</v>
      </c>
      <c r="BA1562" s="54">
        <f>IFERROR(VLOOKUP($F1562,Ref_Param!$L:$M,2,0),0)*Z1562</f>
        <v>-1.1439698186686159E-3</v>
      </c>
      <c r="BB1562" s="55">
        <f t="shared" si="437"/>
        <v>-4.0477059754168217E-2</v>
      </c>
      <c r="BC1562" s="56">
        <f>IFERROR(VLOOKUP($F1562,Ref_Param!$L:$M,2,0),0)*AB1562</f>
        <v>0</v>
      </c>
      <c r="BD1562" s="56">
        <f>IFERROR(VLOOKUP($F1562,Ref_Param!$L:$M,2,0),0)*AC1562</f>
        <v>-9.3915054156017863E-2</v>
      </c>
      <c r="BE1562" s="56">
        <f>IFERROR(VLOOKUP($F1562,Ref_Param!$L:$M,2,0),0)*AD1562</f>
        <v>0</v>
      </c>
      <c r="BF1562" s="56">
        <f>IFERROR(VLOOKUP($F1562,Ref_Param!$L:$M,2,0),0)*AE1562</f>
        <v>0</v>
      </c>
      <c r="BG1562" s="57">
        <f t="shared" si="438"/>
        <v>-9.3915054156017863E-2</v>
      </c>
      <c r="BH1562" s="56">
        <f>IFERROR(VLOOKUP($F1562,Ref_Param!$L:$M,2,0),0)*AG1562</f>
        <v>0</v>
      </c>
      <c r="BI1562" s="56">
        <f>IFERROR(VLOOKUP($F1562,Ref_Param!$L:$M,2,0),0)*AH1562</f>
        <v>0</v>
      </c>
      <c r="BJ1562" s="56">
        <f>IFERROR(VLOOKUP($F1562,Ref_Param!$L:$M,2,0),0)*AI1562</f>
        <v>0</v>
      </c>
      <c r="BK1562" s="56">
        <f>IFERROR(VLOOKUP($F1562,Ref_Param!$L:$M,2,0),0)*AJ1562</f>
        <v>0</v>
      </c>
      <c r="BL1562" s="57">
        <f t="shared" si="439"/>
        <v>0</v>
      </c>
      <c r="BM1562" s="58">
        <f>IFERROR(VLOOKUP($F1562,Ref_Param!$L:$M,2,0),0)*AL1562</f>
        <v>0</v>
      </c>
      <c r="BN1562" s="59">
        <f>IFERROR(VLOOKUP($F1562,Ref_Param!$L:$M,2,0),0)*AM1562</f>
        <v>0</v>
      </c>
    </row>
    <row r="1563" spans="1:66" ht="15" customHeight="1" x14ac:dyDescent="0.3">
      <c r="A1563" s="91" t="str">
        <f t="shared" si="429"/>
        <v>EAISDigital - Business Process Management (Pega)</v>
      </c>
      <c r="B1563" s="43" t="s">
        <v>4152</v>
      </c>
      <c r="C1563" s="43" t="s">
        <v>4155</v>
      </c>
      <c r="D1563" s="43" t="s">
        <v>1012</v>
      </c>
      <c r="E1563" s="66" t="s">
        <v>1013</v>
      </c>
      <c r="F1563" s="43" t="s">
        <v>20</v>
      </c>
      <c r="G1563" s="44" t="s">
        <v>1052</v>
      </c>
      <c r="H1563" s="41" t="s">
        <v>37</v>
      </c>
      <c r="I1563" s="66" t="s">
        <v>38</v>
      </c>
      <c r="J1563" s="43"/>
      <c r="K1563" s="66"/>
      <c r="L1563" s="43" t="s">
        <v>4110</v>
      </c>
      <c r="M1563" s="7"/>
      <c r="N1563" s="7"/>
      <c r="O1563" s="7"/>
      <c r="P1563" s="7"/>
      <c r="Q1563" s="46">
        <f t="shared" si="430"/>
        <v>0</v>
      </c>
      <c r="R1563" s="7"/>
      <c r="S1563" s="7"/>
      <c r="T1563" s="7"/>
      <c r="U1563" s="7"/>
      <c r="V1563" s="46">
        <f t="shared" si="431"/>
        <v>0</v>
      </c>
      <c r="W1563" s="7"/>
      <c r="X1563" s="7"/>
      <c r="Y1563" s="7"/>
      <c r="Z1563" s="7"/>
      <c r="AA1563" s="46">
        <f t="shared" si="432"/>
        <v>0</v>
      </c>
      <c r="AB1563" s="49"/>
      <c r="AC1563" s="49"/>
      <c r="AD1563" s="49">
        <v>0</v>
      </c>
      <c r="AE1563" s="49">
        <v>0</v>
      </c>
      <c r="AF1563" s="46">
        <f t="shared" si="433"/>
        <v>0</v>
      </c>
      <c r="AG1563" s="49">
        <v>400</v>
      </c>
      <c r="AH1563" s="49">
        <v>400</v>
      </c>
      <c r="AI1563" s="49">
        <v>400</v>
      </c>
      <c r="AJ1563" s="49">
        <v>400</v>
      </c>
      <c r="AK1563" s="46">
        <f t="shared" si="434"/>
        <v>1600</v>
      </c>
      <c r="AL1563" s="48"/>
      <c r="AM1563" s="48"/>
      <c r="AN1563" s="50">
        <f>IFERROR(VLOOKUP($F1563,Ref_Param!$L:$M,2,0),0)*M1563</f>
        <v>0</v>
      </c>
      <c r="AO1563" s="50">
        <f>IFERROR(VLOOKUP($F1563,Ref_Param!$L:$M,2,0),0)*N1563</f>
        <v>0</v>
      </c>
      <c r="AP1563" s="50">
        <f>IFERROR(VLOOKUP($F1563,Ref_Param!$L:$M,2,0),0)*O1563</f>
        <v>0</v>
      </c>
      <c r="AQ1563" s="50">
        <f>IFERROR(VLOOKUP($F1563,Ref_Param!$L:$M,2,0),0)*P1563</f>
        <v>0</v>
      </c>
      <c r="AR1563" s="51">
        <f t="shared" si="435"/>
        <v>0</v>
      </c>
      <c r="AS1563" s="52">
        <f>IFERROR(VLOOKUP($F1563,Ref_Param!$L:$M,2,0),0)*R1563</f>
        <v>0</v>
      </c>
      <c r="AT1563" s="52">
        <f>IFERROR(VLOOKUP($F1563,Ref_Param!$L:$M,2,0),0)*S1563</f>
        <v>0</v>
      </c>
      <c r="AU1563" s="52">
        <f>IFERROR(VLOOKUP($F1563,Ref_Param!$L:$M,2,0),0)*T1563</f>
        <v>0</v>
      </c>
      <c r="AV1563" s="52">
        <f>IFERROR(VLOOKUP($F1563,Ref_Param!$L:$M,2,0),0)*U1563</f>
        <v>0</v>
      </c>
      <c r="AW1563" s="53">
        <f t="shared" si="436"/>
        <v>0</v>
      </c>
      <c r="AX1563" s="54">
        <f>IFERROR(VLOOKUP($F1563,Ref_Param!$L:$M,2,0),0)*W1563</f>
        <v>0</v>
      </c>
      <c r="AY1563" s="54">
        <f>IFERROR(VLOOKUP($F1563,Ref_Param!$L:$M,2,0),0)*X1563</f>
        <v>0</v>
      </c>
      <c r="AZ1563" s="54">
        <f>IFERROR(VLOOKUP($F1563,Ref_Param!$L:$M,2,0),0)*Y1563</f>
        <v>0</v>
      </c>
      <c r="BA1563" s="54">
        <f>IFERROR(VLOOKUP($F1563,Ref_Param!$L:$M,2,0),0)*Z1563</f>
        <v>0</v>
      </c>
      <c r="BB1563" s="55">
        <f t="shared" si="437"/>
        <v>0</v>
      </c>
      <c r="BC1563" s="56">
        <f>IFERROR(VLOOKUP($F1563,Ref_Param!$L:$M,2,0),0)*AB1563</f>
        <v>0</v>
      </c>
      <c r="BD1563" s="56">
        <f>IFERROR(VLOOKUP($F1563,Ref_Param!$L:$M,2,0),0)*AC1563</f>
        <v>0</v>
      </c>
      <c r="BE1563" s="56">
        <f>IFERROR(VLOOKUP($F1563,Ref_Param!$L:$M,2,0),0)*AD1563</f>
        <v>0</v>
      </c>
      <c r="BF1563" s="56">
        <f>IFERROR(VLOOKUP($F1563,Ref_Param!$L:$M,2,0),0)*AE1563</f>
        <v>0</v>
      </c>
      <c r="BG1563" s="57">
        <f t="shared" si="438"/>
        <v>0</v>
      </c>
      <c r="BH1563" s="56">
        <f>IFERROR(VLOOKUP($F1563,Ref_Param!$L:$M,2,0),0)*AG1563</f>
        <v>400</v>
      </c>
      <c r="BI1563" s="56">
        <f>IFERROR(VLOOKUP($F1563,Ref_Param!$L:$M,2,0),0)*AH1563</f>
        <v>400</v>
      </c>
      <c r="BJ1563" s="56">
        <f>IFERROR(VLOOKUP($F1563,Ref_Param!$L:$M,2,0),0)*AI1563</f>
        <v>400</v>
      </c>
      <c r="BK1563" s="56">
        <f>IFERROR(VLOOKUP($F1563,Ref_Param!$L:$M,2,0),0)*AJ1563</f>
        <v>400</v>
      </c>
      <c r="BL1563" s="57">
        <f t="shared" si="439"/>
        <v>1600</v>
      </c>
      <c r="BM1563" s="58">
        <f>IFERROR(VLOOKUP($F1563,Ref_Param!$L:$M,2,0),0)*AL1563</f>
        <v>0</v>
      </c>
      <c r="BN1563" s="59">
        <f>IFERROR(VLOOKUP($F1563,Ref_Param!$L:$M,2,0),0)*AM1563</f>
        <v>0</v>
      </c>
    </row>
    <row r="1564" spans="1:66" ht="15" customHeight="1" x14ac:dyDescent="0.3">
      <c r="A1564" s="91" t="str">
        <f t="shared" si="429"/>
        <v>EAISDigital - Business Process Management (Pega)</v>
      </c>
      <c r="B1564" s="43" t="s">
        <v>4152</v>
      </c>
      <c r="C1564" s="43" t="s">
        <v>4155</v>
      </c>
      <c r="D1564" s="43" t="s">
        <v>1024</v>
      </c>
      <c r="E1564" s="66" t="s">
        <v>5330</v>
      </c>
      <c r="F1564" s="43" t="s">
        <v>20</v>
      </c>
      <c r="G1564" s="44" t="s">
        <v>1052</v>
      </c>
      <c r="H1564" s="41" t="s">
        <v>5426</v>
      </c>
      <c r="I1564" s="66" t="s">
        <v>26</v>
      </c>
      <c r="J1564" s="43"/>
      <c r="K1564" s="66"/>
      <c r="L1564" s="43" t="s">
        <v>4110</v>
      </c>
      <c r="M1564" s="7">
        <v>0</v>
      </c>
      <c r="N1564" s="7">
        <v>0</v>
      </c>
      <c r="O1564" s="7">
        <v>0</v>
      </c>
      <c r="P1564" s="7">
        <v>0</v>
      </c>
      <c r="Q1564" s="46">
        <f t="shared" si="430"/>
        <v>0</v>
      </c>
      <c r="R1564" s="7">
        <v>0</v>
      </c>
      <c r="S1564" s="7">
        <v>0</v>
      </c>
      <c r="T1564" s="7">
        <v>0</v>
      </c>
      <c r="U1564" s="7">
        <v>22.418219768664564</v>
      </c>
      <c r="V1564" s="46">
        <f t="shared" si="431"/>
        <v>22.418219768664564</v>
      </c>
      <c r="W1564" s="7">
        <v>181.52221172638576</v>
      </c>
      <c r="X1564" s="7">
        <v>155.76291647801173</v>
      </c>
      <c r="Y1564" s="7">
        <v>200.34788908311333</v>
      </c>
      <c r="Z1564" s="7">
        <v>303.80327246020983</v>
      </c>
      <c r="AA1564" s="46">
        <f t="shared" si="432"/>
        <v>841.43628974772059</v>
      </c>
      <c r="AB1564" s="49">
        <v>423.8531327683304</v>
      </c>
      <c r="AC1564" s="49">
        <v>484.82307128533557</v>
      </c>
      <c r="AD1564" s="49"/>
      <c r="AE1564" s="49"/>
      <c r="AF1564" s="46">
        <f t="shared" si="433"/>
        <v>908.67620405366597</v>
      </c>
      <c r="AG1564" s="49"/>
      <c r="AH1564" s="49"/>
      <c r="AI1564" s="49"/>
      <c r="AJ1564" s="49"/>
      <c r="AK1564" s="46">
        <f t="shared" si="434"/>
        <v>0</v>
      </c>
      <c r="AL1564" s="48"/>
      <c r="AM1564" s="48"/>
      <c r="AN1564" s="50">
        <f>IFERROR(VLOOKUP($F1564,Ref_Param!$L:$M,2,0),0)*M1564</f>
        <v>0</v>
      </c>
      <c r="AO1564" s="50">
        <f>IFERROR(VLOOKUP($F1564,Ref_Param!$L:$M,2,0),0)*N1564</f>
        <v>0</v>
      </c>
      <c r="AP1564" s="50">
        <f>IFERROR(VLOOKUP($F1564,Ref_Param!$L:$M,2,0),0)*O1564</f>
        <v>0</v>
      </c>
      <c r="AQ1564" s="50">
        <f>IFERROR(VLOOKUP($F1564,Ref_Param!$L:$M,2,0),0)*P1564</f>
        <v>0</v>
      </c>
      <c r="AR1564" s="51">
        <f t="shared" si="435"/>
        <v>0</v>
      </c>
      <c r="AS1564" s="52">
        <f>IFERROR(VLOOKUP($F1564,Ref_Param!$L:$M,2,0),0)*R1564</f>
        <v>0</v>
      </c>
      <c r="AT1564" s="52">
        <f>IFERROR(VLOOKUP($F1564,Ref_Param!$L:$M,2,0),0)*S1564</f>
        <v>0</v>
      </c>
      <c r="AU1564" s="52">
        <f>IFERROR(VLOOKUP($F1564,Ref_Param!$L:$M,2,0),0)*T1564</f>
        <v>0</v>
      </c>
      <c r="AV1564" s="52">
        <f>IFERROR(VLOOKUP($F1564,Ref_Param!$L:$M,2,0),0)*U1564</f>
        <v>22.418219768664564</v>
      </c>
      <c r="AW1564" s="53">
        <f t="shared" si="436"/>
        <v>22.418219768664564</v>
      </c>
      <c r="AX1564" s="54">
        <f>IFERROR(VLOOKUP($F1564,Ref_Param!$L:$M,2,0),0)*W1564</f>
        <v>181.52221172638576</v>
      </c>
      <c r="AY1564" s="54">
        <f>IFERROR(VLOOKUP($F1564,Ref_Param!$L:$M,2,0),0)*X1564</f>
        <v>155.76291647801173</v>
      </c>
      <c r="AZ1564" s="54">
        <f>IFERROR(VLOOKUP($F1564,Ref_Param!$L:$M,2,0),0)*Y1564</f>
        <v>200.34788908311333</v>
      </c>
      <c r="BA1564" s="54">
        <f>IFERROR(VLOOKUP($F1564,Ref_Param!$L:$M,2,0),0)*Z1564</f>
        <v>303.80327246020983</v>
      </c>
      <c r="BB1564" s="55">
        <f t="shared" si="437"/>
        <v>841.43628974772059</v>
      </c>
      <c r="BC1564" s="56">
        <f>IFERROR(VLOOKUP($F1564,Ref_Param!$L:$M,2,0),0)*AB1564</f>
        <v>423.8531327683304</v>
      </c>
      <c r="BD1564" s="56">
        <f>IFERROR(VLOOKUP($F1564,Ref_Param!$L:$M,2,0),0)*AC1564</f>
        <v>484.82307128533557</v>
      </c>
      <c r="BE1564" s="56">
        <f>IFERROR(VLOOKUP($F1564,Ref_Param!$L:$M,2,0),0)*AD1564</f>
        <v>0</v>
      </c>
      <c r="BF1564" s="56">
        <f>IFERROR(VLOOKUP($F1564,Ref_Param!$L:$M,2,0),0)*AE1564</f>
        <v>0</v>
      </c>
      <c r="BG1564" s="57">
        <f t="shared" si="438"/>
        <v>908.67620405366597</v>
      </c>
      <c r="BH1564" s="56">
        <f>IFERROR(VLOOKUP($F1564,Ref_Param!$L:$M,2,0),0)*AG1564</f>
        <v>0</v>
      </c>
      <c r="BI1564" s="56">
        <f>IFERROR(VLOOKUP($F1564,Ref_Param!$L:$M,2,0),0)*AH1564</f>
        <v>0</v>
      </c>
      <c r="BJ1564" s="56">
        <f>IFERROR(VLOOKUP($F1564,Ref_Param!$L:$M,2,0),0)*AI1564</f>
        <v>0</v>
      </c>
      <c r="BK1564" s="56">
        <f>IFERROR(VLOOKUP($F1564,Ref_Param!$L:$M,2,0),0)*AJ1564</f>
        <v>0</v>
      </c>
      <c r="BL1564" s="57">
        <f t="shared" si="439"/>
        <v>0</v>
      </c>
      <c r="BM1564" s="58">
        <f>IFERROR(VLOOKUP($F1564,Ref_Param!$L:$M,2,0),0)*AL1564</f>
        <v>0</v>
      </c>
      <c r="BN1564" s="59">
        <f>IFERROR(VLOOKUP($F1564,Ref_Param!$L:$M,2,0),0)*AM1564</f>
        <v>0</v>
      </c>
    </row>
    <row r="1565" spans="1:66" ht="15" customHeight="1" x14ac:dyDescent="0.3">
      <c r="A1565" s="91" t="str">
        <f t="shared" si="429"/>
        <v>EAISDigital - Business Process Management (Pega)</v>
      </c>
      <c r="B1565" s="43" t="s">
        <v>4152</v>
      </c>
      <c r="C1565" s="43" t="s">
        <v>4155</v>
      </c>
      <c r="D1565" s="43" t="s">
        <v>1024</v>
      </c>
      <c r="E1565" s="66" t="s">
        <v>5330</v>
      </c>
      <c r="F1565" s="43" t="s">
        <v>20</v>
      </c>
      <c r="G1565" s="44" t="s">
        <v>1052</v>
      </c>
      <c r="H1565" s="41" t="s">
        <v>25</v>
      </c>
      <c r="I1565" s="66" t="s">
        <v>26</v>
      </c>
      <c r="J1565" s="43"/>
      <c r="K1565" s="66"/>
      <c r="L1565" s="43" t="s">
        <v>4110</v>
      </c>
      <c r="M1565" s="7"/>
      <c r="N1565" s="7"/>
      <c r="O1565" s="7"/>
      <c r="P1565" s="7"/>
      <c r="Q1565" s="46">
        <f t="shared" si="430"/>
        <v>0</v>
      </c>
      <c r="R1565" s="7"/>
      <c r="S1565" s="7"/>
      <c r="T1565" s="7"/>
      <c r="U1565" s="7"/>
      <c r="V1565" s="46">
        <f t="shared" si="431"/>
        <v>0</v>
      </c>
      <c r="W1565" s="7"/>
      <c r="X1565" s="7"/>
      <c r="Y1565" s="7"/>
      <c r="Z1565" s="7"/>
      <c r="AA1565" s="46">
        <f t="shared" si="432"/>
        <v>0</v>
      </c>
      <c r="AB1565" s="49"/>
      <c r="AC1565" s="49"/>
      <c r="AD1565" s="49">
        <v>250</v>
      </c>
      <c r="AE1565" s="49">
        <v>200</v>
      </c>
      <c r="AF1565" s="46">
        <f t="shared" si="433"/>
        <v>450</v>
      </c>
      <c r="AG1565" s="49">
        <v>200</v>
      </c>
      <c r="AH1565" s="49">
        <v>200</v>
      </c>
      <c r="AI1565" s="49">
        <v>200</v>
      </c>
      <c r="AJ1565" s="49">
        <v>200</v>
      </c>
      <c r="AK1565" s="46">
        <f t="shared" si="434"/>
        <v>800</v>
      </c>
      <c r="AL1565" s="48"/>
      <c r="AM1565" s="48"/>
      <c r="AN1565" s="50">
        <f>IFERROR(VLOOKUP($F1565,Ref_Param!$L:$M,2,0),0)*M1565</f>
        <v>0</v>
      </c>
      <c r="AO1565" s="50">
        <f>IFERROR(VLOOKUP($F1565,Ref_Param!$L:$M,2,0),0)*N1565</f>
        <v>0</v>
      </c>
      <c r="AP1565" s="50">
        <f>IFERROR(VLOOKUP($F1565,Ref_Param!$L:$M,2,0),0)*O1565</f>
        <v>0</v>
      </c>
      <c r="AQ1565" s="50">
        <f>IFERROR(VLOOKUP($F1565,Ref_Param!$L:$M,2,0),0)*P1565</f>
        <v>0</v>
      </c>
      <c r="AR1565" s="51">
        <f t="shared" si="435"/>
        <v>0</v>
      </c>
      <c r="AS1565" s="52">
        <f>IFERROR(VLOOKUP($F1565,Ref_Param!$L:$M,2,0),0)*R1565</f>
        <v>0</v>
      </c>
      <c r="AT1565" s="52">
        <f>IFERROR(VLOOKUP($F1565,Ref_Param!$L:$M,2,0),0)*S1565</f>
        <v>0</v>
      </c>
      <c r="AU1565" s="52">
        <f>IFERROR(VLOOKUP($F1565,Ref_Param!$L:$M,2,0),0)*T1565</f>
        <v>0</v>
      </c>
      <c r="AV1565" s="52">
        <f>IFERROR(VLOOKUP($F1565,Ref_Param!$L:$M,2,0),0)*U1565</f>
        <v>0</v>
      </c>
      <c r="AW1565" s="53">
        <f t="shared" si="436"/>
        <v>0</v>
      </c>
      <c r="AX1565" s="54">
        <f>IFERROR(VLOOKUP($F1565,Ref_Param!$L:$M,2,0),0)*W1565</f>
        <v>0</v>
      </c>
      <c r="AY1565" s="54">
        <f>IFERROR(VLOOKUP($F1565,Ref_Param!$L:$M,2,0),0)*X1565</f>
        <v>0</v>
      </c>
      <c r="AZ1565" s="54">
        <f>IFERROR(VLOOKUP($F1565,Ref_Param!$L:$M,2,0),0)*Y1565</f>
        <v>0</v>
      </c>
      <c r="BA1565" s="54">
        <f>IFERROR(VLOOKUP($F1565,Ref_Param!$L:$M,2,0),0)*Z1565</f>
        <v>0</v>
      </c>
      <c r="BB1565" s="55">
        <f t="shared" si="437"/>
        <v>0</v>
      </c>
      <c r="BC1565" s="56">
        <f>IFERROR(VLOOKUP($F1565,Ref_Param!$L:$M,2,0),0)*AB1565</f>
        <v>0</v>
      </c>
      <c r="BD1565" s="56">
        <f>IFERROR(VLOOKUP($F1565,Ref_Param!$L:$M,2,0),0)*AC1565</f>
        <v>0</v>
      </c>
      <c r="BE1565" s="56">
        <f>IFERROR(VLOOKUP($F1565,Ref_Param!$L:$M,2,0),0)*AD1565</f>
        <v>250</v>
      </c>
      <c r="BF1565" s="56">
        <f>IFERROR(VLOOKUP($F1565,Ref_Param!$L:$M,2,0),0)*AE1565</f>
        <v>200</v>
      </c>
      <c r="BG1565" s="57">
        <f t="shared" si="438"/>
        <v>450</v>
      </c>
      <c r="BH1565" s="56">
        <f>IFERROR(VLOOKUP($F1565,Ref_Param!$L:$M,2,0),0)*AG1565</f>
        <v>200</v>
      </c>
      <c r="BI1565" s="56">
        <f>IFERROR(VLOOKUP($F1565,Ref_Param!$L:$M,2,0),0)*AH1565</f>
        <v>200</v>
      </c>
      <c r="BJ1565" s="56">
        <f>IFERROR(VLOOKUP($F1565,Ref_Param!$L:$M,2,0),0)*AI1565</f>
        <v>200</v>
      </c>
      <c r="BK1565" s="56">
        <f>IFERROR(VLOOKUP($F1565,Ref_Param!$L:$M,2,0),0)*AJ1565</f>
        <v>200</v>
      </c>
      <c r="BL1565" s="57">
        <f t="shared" si="439"/>
        <v>800</v>
      </c>
      <c r="BM1565" s="58">
        <f>IFERROR(VLOOKUP($F1565,Ref_Param!$L:$M,2,0),0)*AL1565</f>
        <v>0</v>
      </c>
      <c r="BN1565" s="59">
        <f>IFERROR(VLOOKUP($F1565,Ref_Param!$L:$M,2,0),0)*AM1565</f>
        <v>0</v>
      </c>
    </row>
    <row r="1566" spans="1:66" ht="15" customHeight="1" x14ac:dyDescent="0.3">
      <c r="A1566" s="91" t="str">
        <f t="shared" si="429"/>
        <v>EAISDigital - Business Process Management (Pega)</v>
      </c>
      <c r="B1566" s="43" t="s">
        <v>4152</v>
      </c>
      <c r="C1566" s="43" t="s">
        <v>4155</v>
      </c>
      <c r="D1566" s="43" t="s">
        <v>1029</v>
      </c>
      <c r="E1566" s="66" t="s">
        <v>5334</v>
      </c>
      <c r="F1566" s="43" t="s">
        <v>28</v>
      </c>
      <c r="G1566" s="44" t="s">
        <v>1052</v>
      </c>
      <c r="H1566" s="41" t="s">
        <v>21</v>
      </c>
      <c r="I1566" s="66" t="s">
        <v>22</v>
      </c>
      <c r="J1566" s="43"/>
      <c r="K1566" s="66"/>
      <c r="L1566" s="43" t="s">
        <v>4110</v>
      </c>
      <c r="M1566" s="7">
        <v>0</v>
      </c>
      <c r="N1566" s="7">
        <v>0</v>
      </c>
      <c r="O1566" s="7">
        <v>0</v>
      </c>
      <c r="P1566" s="7">
        <v>0</v>
      </c>
      <c r="Q1566" s="46">
        <f t="shared" si="430"/>
        <v>0</v>
      </c>
      <c r="R1566" s="7">
        <v>0</v>
      </c>
      <c r="S1566" s="7">
        <v>0</v>
      </c>
      <c r="T1566" s="7">
        <v>0</v>
      </c>
      <c r="U1566" s="7">
        <v>0</v>
      </c>
      <c r="V1566" s="46">
        <f t="shared" si="431"/>
        <v>0</v>
      </c>
      <c r="W1566" s="7">
        <v>0</v>
      </c>
      <c r="X1566" s="7">
        <v>0</v>
      </c>
      <c r="Y1566" s="7">
        <v>0</v>
      </c>
      <c r="Z1566" s="7">
        <v>0</v>
      </c>
      <c r="AA1566" s="46">
        <f t="shared" si="432"/>
        <v>0</v>
      </c>
      <c r="AB1566" s="49">
        <v>-1.2973622637288917</v>
      </c>
      <c r="AC1566" s="49">
        <v>0</v>
      </c>
      <c r="AD1566" s="49"/>
      <c r="AE1566" s="49"/>
      <c r="AF1566" s="46">
        <f t="shared" si="433"/>
        <v>-1.2973622637288917</v>
      </c>
      <c r="AG1566" s="49"/>
      <c r="AH1566" s="49"/>
      <c r="AI1566" s="49"/>
      <c r="AJ1566" s="49"/>
      <c r="AK1566" s="46">
        <f t="shared" si="434"/>
        <v>0</v>
      </c>
      <c r="AL1566" s="48"/>
      <c r="AM1566" s="48"/>
      <c r="AN1566" s="50">
        <f>IFERROR(VLOOKUP($F1566,Ref_Param!$L:$M,2,0),0)*M1566</f>
        <v>0</v>
      </c>
      <c r="AO1566" s="50">
        <f>IFERROR(VLOOKUP($F1566,Ref_Param!$L:$M,2,0),0)*N1566</f>
        <v>0</v>
      </c>
      <c r="AP1566" s="50">
        <f>IFERROR(VLOOKUP($F1566,Ref_Param!$L:$M,2,0),0)*O1566</f>
        <v>0</v>
      </c>
      <c r="AQ1566" s="50">
        <f>IFERROR(VLOOKUP($F1566,Ref_Param!$L:$M,2,0),0)*P1566</f>
        <v>0</v>
      </c>
      <c r="AR1566" s="51">
        <f t="shared" si="435"/>
        <v>0</v>
      </c>
      <c r="AS1566" s="52">
        <f>IFERROR(VLOOKUP($F1566,Ref_Param!$L:$M,2,0),0)*R1566</f>
        <v>0</v>
      </c>
      <c r="AT1566" s="52">
        <f>IFERROR(VLOOKUP($F1566,Ref_Param!$L:$M,2,0),0)*S1566</f>
        <v>0</v>
      </c>
      <c r="AU1566" s="52">
        <f>IFERROR(VLOOKUP($F1566,Ref_Param!$L:$M,2,0),0)*T1566</f>
        <v>0</v>
      </c>
      <c r="AV1566" s="52">
        <f>IFERROR(VLOOKUP($F1566,Ref_Param!$L:$M,2,0),0)*U1566</f>
        <v>0</v>
      </c>
      <c r="AW1566" s="53">
        <f t="shared" si="436"/>
        <v>0</v>
      </c>
      <c r="AX1566" s="54">
        <f>IFERROR(VLOOKUP($F1566,Ref_Param!$L:$M,2,0),0)*W1566</f>
        <v>0</v>
      </c>
      <c r="AY1566" s="54">
        <f>IFERROR(VLOOKUP($F1566,Ref_Param!$L:$M,2,0),0)*X1566</f>
        <v>0</v>
      </c>
      <c r="AZ1566" s="54">
        <f>IFERROR(VLOOKUP($F1566,Ref_Param!$L:$M,2,0),0)*Y1566</f>
        <v>0</v>
      </c>
      <c r="BA1566" s="54">
        <f>IFERROR(VLOOKUP($F1566,Ref_Param!$L:$M,2,0),0)*Z1566</f>
        <v>0</v>
      </c>
      <c r="BB1566" s="55">
        <f t="shared" si="437"/>
        <v>0</v>
      </c>
      <c r="BC1566" s="56">
        <f>IFERROR(VLOOKUP($F1566,Ref_Param!$L:$M,2,0),0)*AB1566</f>
        <v>-1.4121465360583214</v>
      </c>
      <c r="BD1566" s="56">
        <f>IFERROR(VLOOKUP($F1566,Ref_Param!$L:$M,2,0),0)*AC1566</f>
        <v>0</v>
      </c>
      <c r="BE1566" s="56">
        <f>IFERROR(VLOOKUP($F1566,Ref_Param!$L:$M,2,0),0)*AD1566</f>
        <v>0</v>
      </c>
      <c r="BF1566" s="56">
        <f>IFERROR(VLOOKUP($F1566,Ref_Param!$L:$M,2,0),0)*AE1566</f>
        <v>0</v>
      </c>
      <c r="BG1566" s="57">
        <f t="shared" si="438"/>
        <v>-1.4121465360583214</v>
      </c>
      <c r="BH1566" s="56">
        <f>IFERROR(VLOOKUP($F1566,Ref_Param!$L:$M,2,0),0)*AG1566</f>
        <v>0</v>
      </c>
      <c r="BI1566" s="56">
        <f>IFERROR(VLOOKUP($F1566,Ref_Param!$L:$M,2,0),0)*AH1566</f>
        <v>0</v>
      </c>
      <c r="BJ1566" s="56">
        <f>IFERROR(VLOOKUP($F1566,Ref_Param!$L:$M,2,0),0)*AI1566</f>
        <v>0</v>
      </c>
      <c r="BK1566" s="56">
        <f>IFERROR(VLOOKUP($F1566,Ref_Param!$L:$M,2,0),0)*AJ1566</f>
        <v>0</v>
      </c>
      <c r="BL1566" s="57">
        <f t="shared" si="439"/>
        <v>0</v>
      </c>
      <c r="BM1566" s="58">
        <f>IFERROR(VLOOKUP($F1566,Ref_Param!$L:$M,2,0),0)*AL1566</f>
        <v>0</v>
      </c>
      <c r="BN1566" s="59">
        <f>IFERROR(VLOOKUP($F1566,Ref_Param!$L:$M,2,0),0)*AM1566</f>
        <v>0</v>
      </c>
    </row>
    <row r="1567" spans="1:66" ht="15" customHeight="1" x14ac:dyDescent="0.3">
      <c r="A1567" s="91" t="str">
        <f t="shared" si="429"/>
        <v>EAISDigital - Business Process Management (Pega)</v>
      </c>
      <c r="B1567" s="43" t="s">
        <v>4152</v>
      </c>
      <c r="C1567" s="43" t="s">
        <v>4155</v>
      </c>
      <c r="D1567" s="43" t="s">
        <v>1030</v>
      </c>
      <c r="E1567" s="66" t="s">
        <v>5335</v>
      </c>
      <c r="F1567" s="43" t="s">
        <v>20</v>
      </c>
      <c r="G1567" s="44" t="s">
        <v>1052</v>
      </c>
      <c r="H1567" s="41" t="s">
        <v>37</v>
      </c>
      <c r="I1567" s="66" t="s">
        <v>26</v>
      </c>
      <c r="J1567" s="43"/>
      <c r="K1567" s="66"/>
      <c r="L1567" s="43" t="s">
        <v>4110</v>
      </c>
      <c r="M1567" s="7">
        <v>0</v>
      </c>
      <c r="N1567" s="7">
        <v>0</v>
      </c>
      <c r="O1567" s="7">
        <v>683.22193237912199</v>
      </c>
      <c r="P1567" s="7">
        <v>4198.9547329970565</v>
      </c>
      <c r="Q1567" s="46">
        <f t="shared" si="430"/>
        <v>4882.1766653761788</v>
      </c>
      <c r="R1567" s="7">
        <v>332.10001759279271</v>
      </c>
      <c r="S1567" s="7">
        <v>-2164.1992299266285</v>
      </c>
      <c r="T1567" s="7">
        <v>293.06513940422917</v>
      </c>
      <c r="U1567" s="7">
        <v>202.76818467962403</v>
      </c>
      <c r="V1567" s="46">
        <f t="shared" si="431"/>
        <v>-1336.2658882499827</v>
      </c>
      <c r="W1567" s="7">
        <v>222.07077001701555</v>
      </c>
      <c r="X1567" s="7">
        <v>326.04638542944235</v>
      </c>
      <c r="Y1567" s="7">
        <v>184.411046031989</v>
      </c>
      <c r="Z1567" s="7">
        <v>70.117390352402381</v>
      </c>
      <c r="AA1567" s="46">
        <f t="shared" si="432"/>
        <v>802.6455918308493</v>
      </c>
      <c r="AB1567" s="49">
        <v>48.422619030214427</v>
      </c>
      <c r="AC1567" s="49">
        <v>0</v>
      </c>
      <c r="AD1567" s="49"/>
      <c r="AE1567" s="49"/>
      <c r="AF1567" s="46">
        <f t="shared" si="433"/>
        <v>48.422619030214427</v>
      </c>
      <c r="AG1567" s="49"/>
      <c r="AH1567" s="49"/>
      <c r="AI1567" s="49"/>
      <c r="AJ1567" s="49"/>
      <c r="AK1567" s="46">
        <f t="shared" si="434"/>
        <v>0</v>
      </c>
      <c r="AL1567" s="48"/>
      <c r="AM1567" s="48"/>
      <c r="AN1567" s="50">
        <f>IFERROR(VLOOKUP($F1567,Ref_Param!$L:$M,2,0),0)*M1567</f>
        <v>0</v>
      </c>
      <c r="AO1567" s="50">
        <f>IFERROR(VLOOKUP($F1567,Ref_Param!$L:$M,2,0),0)*N1567</f>
        <v>0</v>
      </c>
      <c r="AP1567" s="50">
        <f>IFERROR(VLOOKUP($F1567,Ref_Param!$L:$M,2,0),0)*O1567</f>
        <v>683.22193237912199</v>
      </c>
      <c r="AQ1567" s="50">
        <f>IFERROR(VLOOKUP($F1567,Ref_Param!$L:$M,2,0),0)*P1567</f>
        <v>4198.9547329970565</v>
      </c>
      <c r="AR1567" s="51">
        <f t="shared" si="435"/>
        <v>4882.1766653761788</v>
      </c>
      <c r="AS1567" s="52">
        <f>IFERROR(VLOOKUP($F1567,Ref_Param!$L:$M,2,0),0)*R1567</f>
        <v>332.10001759279271</v>
      </c>
      <c r="AT1567" s="52">
        <f>IFERROR(VLOOKUP($F1567,Ref_Param!$L:$M,2,0),0)*S1567</f>
        <v>-2164.1992299266285</v>
      </c>
      <c r="AU1567" s="52">
        <f>IFERROR(VLOOKUP($F1567,Ref_Param!$L:$M,2,0),0)*T1567</f>
        <v>293.06513940422917</v>
      </c>
      <c r="AV1567" s="52">
        <f>IFERROR(VLOOKUP($F1567,Ref_Param!$L:$M,2,0),0)*U1567</f>
        <v>202.76818467962403</v>
      </c>
      <c r="AW1567" s="53">
        <f t="shared" si="436"/>
        <v>-1336.2658882499827</v>
      </c>
      <c r="AX1567" s="54">
        <f>IFERROR(VLOOKUP($F1567,Ref_Param!$L:$M,2,0),0)*W1567</f>
        <v>222.07077001701555</v>
      </c>
      <c r="AY1567" s="54">
        <f>IFERROR(VLOOKUP($F1567,Ref_Param!$L:$M,2,0),0)*X1567</f>
        <v>326.04638542944235</v>
      </c>
      <c r="AZ1567" s="54">
        <f>IFERROR(VLOOKUP($F1567,Ref_Param!$L:$M,2,0),0)*Y1567</f>
        <v>184.411046031989</v>
      </c>
      <c r="BA1567" s="54">
        <f>IFERROR(VLOOKUP($F1567,Ref_Param!$L:$M,2,0),0)*Z1567</f>
        <v>70.117390352402381</v>
      </c>
      <c r="BB1567" s="55">
        <f t="shared" si="437"/>
        <v>802.6455918308493</v>
      </c>
      <c r="BC1567" s="56">
        <f>IFERROR(VLOOKUP($F1567,Ref_Param!$L:$M,2,0),0)*AB1567</f>
        <v>48.422619030214427</v>
      </c>
      <c r="BD1567" s="56">
        <f>IFERROR(VLOOKUP($F1567,Ref_Param!$L:$M,2,0),0)*AC1567</f>
        <v>0</v>
      </c>
      <c r="BE1567" s="56">
        <f>IFERROR(VLOOKUP($F1567,Ref_Param!$L:$M,2,0),0)*AD1567</f>
        <v>0</v>
      </c>
      <c r="BF1567" s="56">
        <f>IFERROR(VLOOKUP($F1567,Ref_Param!$L:$M,2,0),0)*AE1567</f>
        <v>0</v>
      </c>
      <c r="BG1567" s="57">
        <f t="shared" si="438"/>
        <v>48.422619030214427</v>
      </c>
      <c r="BH1567" s="56">
        <f>IFERROR(VLOOKUP($F1567,Ref_Param!$L:$M,2,0),0)*AG1567</f>
        <v>0</v>
      </c>
      <c r="BI1567" s="56">
        <f>IFERROR(VLOOKUP($F1567,Ref_Param!$L:$M,2,0),0)*AH1567</f>
        <v>0</v>
      </c>
      <c r="BJ1567" s="56">
        <f>IFERROR(VLOOKUP($F1567,Ref_Param!$L:$M,2,0),0)*AI1567</f>
        <v>0</v>
      </c>
      <c r="BK1567" s="56">
        <f>IFERROR(VLOOKUP($F1567,Ref_Param!$L:$M,2,0),0)*AJ1567</f>
        <v>0</v>
      </c>
      <c r="BL1567" s="57">
        <f t="shared" si="439"/>
        <v>0</v>
      </c>
      <c r="BM1567" s="58">
        <f>IFERROR(VLOOKUP($F1567,Ref_Param!$L:$M,2,0),0)*AL1567</f>
        <v>0</v>
      </c>
      <c r="BN1567" s="59">
        <f>IFERROR(VLOOKUP($F1567,Ref_Param!$L:$M,2,0),0)*AM1567</f>
        <v>0</v>
      </c>
    </row>
    <row r="1568" spans="1:66" ht="15" customHeight="1" x14ac:dyDescent="0.3">
      <c r="A1568" s="91" t="str">
        <f t="shared" si="429"/>
        <v>EAISDigital - Business Process Management (Pega)</v>
      </c>
      <c r="B1568" s="43" t="s">
        <v>4152</v>
      </c>
      <c r="C1568" s="43" t="s">
        <v>4155</v>
      </c>
      <c r="D1568" s="43" t="s">
        <v>1038</v>
      </c>
      <c r="E1568" s="66" t="s">
        <v>5336</v>
      </c>
      <c r="F1568" s="43" t="s">
        <v>3731</v>
      </c>
      <c r="G1568" s="44" t="s">
        <v>1052</v>
      </c>
      <c r="H1568" s="41" t="s">
        <v>57</v>
      </c>
      <c r="I1568" s="66" t="s">
        <v>38</v>
      </c>
      <c r="J1568" s="43"/>
      <c r="K1568" s="66"/>
      <c r="L1568" s="43" t="s">
        <v>4110</v>
      </c>
      <c r="M1568" s="7">
        <v>0</v>
      </c>
      <c r="N1568" s="7">
        <v>0</v>
      </c>
      <c r="O1568" s="7">
        <v>0</v>
      </c>
      <c r="P1568" s="7">
        <v>0</v>
      </c>
      <c r="Q1568" s="46">
        <f t="shared" si="430"/>
        <v>0</v>
      </c>
      <c r="R1568" s="7">
        <v>0</v>
      </c>
      <c r="S1568" s="7">
        <v>0</v>
      </c>
      <c r="T1568" s="7">
        <v>0</v>
      </c>
      <c r="U1568" s="7">
        <v>0</v>
      </c>
      <c r="V1568" s="46">
        <f t="shared" si="431"/>
        <v>0</v>
      </c>
      <c r="W1568" s="7">
        <v>-163.69200000000009</v>
      </c>
      <c r="X1568" s="7">
        <v>2.249000000000009</v>
      </c>
      <c r="Y1568" s="7">
        <v>20.785999999999923</v>
      </c>
      <c r="Z1568" s="7">
        <v>1.3500000000000369</v>
      </c>
      <c r="AA1568" s="46">
        <f t="shared" si="432"/>
        <v>-139.30700000000013</v>
      </c>
      <c r="AB1568" s="49">
        <v>-20.974999807250605</v>
      </c>
      <c r="AC1568" s="49">
        <v>0</v>
      </c>
      <c r="AD1568" s="49"/>
      <c r="AE1568" s="49"/>
      <c r="AF1568" s="46">
        <f t="shared" si="433"/>
        <v>-20.974999807250605</v>
      </c>
      <c r="AG1568" s="49"/>
      <c r="AH1568" s="49"/>
      <c r="AI1568" s="49"/>
      <c r="AJ1568" s="49"/>
      <c r="AK1568" s="46">
        <f t="shared" si="434"/>
        <v>0</v>
      </c>
      <c r="AL1568" s="48"/>
      <c r="AM1568" s="48"/>
      <c r="AN1568" s="50">
        <f>IFERROR(VLOOKUP($F1568,Ref_Param!$L:$M,2,0),0)*M1568</f>
        <v>0</v>
      </c>
      <c r="AO1568" s="50">
        <f>IFERROR(VLOOKUP($F1568,Ref_Param!$L:$M,2,0),0)*N1568</f>
        <v>0</v>
      </c>
      <c r="AP1568" s="50">
        <f>IFERROR(VLOOKUP($F1568,Ref_Param!$L:$M,2,0),0)*O1568</f>
        <v>0</v>
      </c>
      <c r="AQ1568" s="50">
        <f>IFERROR(VLOOKUP($F1568,Ref_Param!$L:$M,2,0),0)*P1568</f>
        <v>0</v>
      </c>
      <c r="AR1568" s="51">
        <f t="shared" si="435"/>
        <v>0</v>
      </c>
      <c r="AS1568" s="52">
        <f>IFERROR(VLOOKUP($F1568,Ref_Param!$L:$M,2,0),0)*R1568</f>
        <v>0</v>
      </c>
      <c r="AT1568" s="52">
        <f>IFERROR(VLOOKUP($F1568,Ref_Param!$L:$M,2,0),0)*S1568</f>
        <v>0</v>
      </c>
      <c r="AU1568" s="52">
        <f>IFERROR(VLOOKUP($F1568,Ref_Param!$L:$M,2,0),0)*T1568</f>
        <v>0</v>
      </c>
      <c r="AV1568" s="52">
        <f>IFERROR(VLOOKUP($F1568,Ref_Param!$L:$M,2,0),0)*U1568</f>
        <v>0</v>
      </c>
      <c r="AW1568" s="53">
        <f t="shared" si="436"/>
        <v>0</v>
      </c>
      <c r="AX1568" s="54">
        <f>IFERROR(VLOOKUP($F1568,Ref_Param!$L:$M,2,0),0)*W1568</f>
        <v>-1.9921139101862042</v>
      </c>
      <c r="AY1568" s="54">
        <f>IFERROR(VLOOKUP($F1568,Ref_Param!$L:$M,2,0),0)*X1568</f>
        <v>2.7370086406231148E-2</v>
      </c>
      <c r="AZ1568" s="54">
        <f>IFERROR(VLOOKUP($F1568,Ref_Param!$L:$M,2,0),0)*Y1568</f>
        <v>0.25296336862601876</v>
      </c>
      <c r="BA1568" s="54">
        <f>IFERROR(VLOOKUP($F1568,Ref_Param!$L:$M,2,0),0)*Z1568</f>
        <v>1.6429353778751852E-2</v>
      </c>
      <c r="BB1568" s="55">
        <f t="shared" si="437"/>
        <v>-1.6953511013752023</v>
      </c>
      <c r="BC1568" s="56">
        <f>IFERROR(VLOOKUP($F1568,Ref_Param!$L:$M,2,0),0)*AB1568</f>
        <v>-0.25526347580930564</v>
      </c>
      <c r="BD1568" s="56">
        <f>IFERROR(VLOOKUP($F1568,Ref_Param!$L:$M,2,0),0)*AC1568</f>
        <v>0</v>
      </c>
      <c r="BE1568" s="56">
        <f>IFERROR(VLOOKUP($F1568,Ref_Param!$L:$M,2,0),0)*AD1568</f>
        <v>0</v>
      </c>
      <c r="BF1568" s="56">
        <f>IFERROR(VLOOKUP($F1568,Ref_Param!$L:$M,2,0),0)*AE1568</f>
        <v>0</v>
      </c>
      <c r="BG1568" s="57">
        <f t="shared" si="438"/>
        <v>-0.25526347580930564</v>
      </c>
      <c r="BH1568" s="56">
        <f>IFERROR(VLOOKUP($F1568,Ref_Param!$L:$M,2,0),0)*AG1568</f>
        <v>0</v>
      </c>
      <c r="BI1568" s="56">
        <f>IFERROR(VLOOKUP($F1568,Ref_Param!$L:$M,2,0),0)*AH1568</f>
        <v>0</v>
      </c>
      <c r="BJ1568" s="56">
        <f>IFERROR(VLOOKUP($F1568,Ref_Param!$L:$M,2,0),0)*AI1568</f>
        <v>0</v>
      </c>
      <c r="BK1568" s="56">
        <f>IFERROR(VLOOKUP($F1568,Ref_Param!$L:$M,2,0),0)*AJ1568</f>
        <v>0</v>
      </c>
      <c r="BL1568" s="57">
        <f t="shared" si="439"/>
        <v>0</v>
      </c>
      <c r="BM1568" s="58">
        <f>IFERROR(VLOOKUP($F1568,Ref_Param!$L:$M,2,0),0)*AL1568</f>
        <v>0</v>
      </c>
      <c r="BN1568" s="59">
        <f>IFERROR(VLOOKUP($F1568,Ref_Param!$L:$M,2,0),0)*AM1568</f>
        <v>0</v>
      </c>
    </row>
    <row r="1569" spans="1:66" ht="15" customHeight="1" x14ac:dyDescent="0.3">
      <c r="A1569" s="91" t="str">
        <f t="shared" si="429"/>
        <v>EAISDigital - Business Process Management (Pega)</v>
      </c>
      <c r="B1569" s="43" t="s">
        <v>4152</v>
      </c>
      <c r="C1569" s="43" t="s">
        <v>4155</v>
      </c>
      <c r="D1569" s="43" t="s">
        <v>1038</v>
      </c>
      <c r="E1569" s="66" t="s">
        <v>5336</v>
      </c>
      <c r="F1569" s="43" t="s">
        <v>56</v>
      </c>
      <c r="G1569" s="44" t="s">
        <v>1052</v>
      </c>
      <c r="H1569" s="41" t="s">
        <v>57</v>
      </c>
      <c r="I1569" s="66" t="s">
        <v>38</v>
      </c>
      <c r="J1569" s="43"/>
      <c r="K1569" s="66"/>
      <c r="L1569" s="43" t="s">
        <v>4110</v>
      </c>
      <c r="M1569" s="7">
        <v>0</v>
      </c>
      <c r="N1569" s="7">
        <v>0</v>
      </c>
      <c r="O1569" s="7">
        <v>0</v>
      </c>
      <c r="P1569" s="7">
        <v>2751.9249334671363</v>
      </c>
      <c r="Q1569" s="46">
        <f t="shared" si="430"/>
        <v>2751.9249334671363</v>
      </c>
      <c r="R1569" s="7">
        <v>18506.949884450391</v>
      </c>
      <c r="S1569" s="7">
        <v>54026.07918405041</v>
      </c>
      <c r="T1569" s="7">
        <v>60416.649714400075</v>
      </c>
      <c r="U1569" s="7">
        <v>22786.504253264262</v>
      </c>
      <c r="V1569" s="46">
        <f t="shared" si="431"/>
        <v>155736.18303616511</v>
      </c>
      <c r="W1569" s="7">
        <v>3528.7626424823302</v>
      </c>
      <c r="X1569" s="7">
        <v>5236.3644797248262</v>
      </c>
      <c r="Y1569" s="7">
        <v>4265.7594877677875</v>
      </c>
      <c r="Z1569" s="7">
        <v>6084.2601593542304</v>
      </c>
      <c r="AA1569" s="46">
        <f t="shared" si="432"/>
        <v>19115.146769329174</v>
      </c>
      <c r="AB1569" s="49">
        <v>2685.5863853598762</v>
      </c>
      <c r="AC1569" s="49">
        <v>0</v>
      </c>
      <c r="AD1569" s="49"/>
      <c r="AE1569" s="49"/>
      <c r="AF1569" s="46">
        <f t="shared" si="433"/>
        <v>2685.5863853598762</v>
      </c>
      <c r="AG1569" s="49"/>
      <c r="AH1569" s="49"/>
      <c r="AI1569" s="49"/>
      <c r="AJ1569" s="49"/>
      <c r="AK1569" s="46">
        <f t="shared" si="434"/>
        <v>0</v>
      </c>
      <c r="AL1569" s="48"/>
      <c r="AM1569" s="48"/>
      <c r="AN1569" s="50">
        <f>IFERROR(VLOOKUP($F1569,Ref_Param!$L:$M,2,0),0)*M1569</f>
        <v>0</v>
      </c>
      <c r="AO1569" s="50">
        <f>IFERROR(VLOOKUP($F1569,Ref_Param!$L:$M,2,0),0)*N1569</f>
        <v>0</v>
      </c>
      <c r="AP1569" s="50">
        <f>IFERROR(VLOOKUP($F1569,Ref_Param!$L:$M,2,0),0)*O1569</f>
        <v>0</v>
      </c>
      <c r="AQ1569" s="50">
        <f>IFERROR(VLOOKUP($F1569,Ref_Param!$L:$M,2,0),0)*P1569</f>
        <v>20.630227078200754</v>
      </c>
      <c r="AR1569" s="51">
        <f t="shared" si="435"/>
        <v>20.630227078200754</v>
      </c>
      <c r="AS1569" s="52">
        <f>IFERROR(VLOOKUP($F1569,Ref_Param!$L:$M,2,0),0)*R1569</f>
        <v>138.74018655009664</v>
      </c>
      <c r="AT1569" s="52">
        <f>IFERROR(VLOOKUP($F1569,Ref_Param!$L:$M,2,0),0)*S1569</f>
        <v>405.01478370907938</v>
      </c>
      <c r="AU1569" s="52">
        <f>IFERROR(VLOOKUP($F1569,Ref_Param!$L:$M,2,0),0)*T1569</f>
        <v>452.92267523512771</v>
      </c>
      <c r="AV1569" s="52">
        <f>IFERROR(VLOOKUP($F1569,Ref_Param!$L:$M,2,0),0)*U1569</f>
        <v>170.82252184508684</v>
      </c>
      <c r="AW1569" s="53">
        <f t="shared" si="436"/>
        <v>1167.5001673393906</v>
      </c>
      <c r="AX1569" s="54">
        <f>IFERROR(VLOOKUP($F1569,Ref_Param!$L:$M,2,0),0)*W1569</f>
        <v>26.453910037350802</v>
      </c>
      <c r="AY1569" s="54">
        <f>IFERROR(VLOOKUP($F1569,Ref_Param!$L:$M,2,0),0)*X1569</f>
        <v>39.255208951083034</v>
      </c>
      <c r="AZ1569" s="54">
        <f>IFERROR(VLOOKUP($F1569,Ref_Param!$L:$M,2,0),0)*Y1569</f>
        <v>31.978919854751819</v>
      </c>
      <c r="BA1569" s="54">
        <f>IFERROR(VLOOKUP($F1569,Ref_Param!$L:$M,2,0),0)*Z1569</f>
        <v>45.611588878693027</v>
      </c>
      <c r="BB1569" s="55">
        <f t="shared" si="437"/>
        <v>143.29962772187866</v>
      </c>
      <c r="BC1569" s="56">
        <f>IFERROR(VLOOKUP($F1569,Ref_Param!$L:$M,2,0),0)*AB1569</f>
        <v>20.132909983956235</v>
      </c>
      <c r="BD1569" s="56">
        <f>IFERROR(VLOOKUP($F1569,Ref_Param!$L:$M,2,0),0)*AC1569</f>
        <v>0</v>
      </c>
      <c r="BE1569" s="56">
        <f>IFERROR(VLOOKUP($F1569,Ref_Param!$L:$M,2,0),0)*AD1569</f>
        <v>0</v>
      </c>
      <c r="BF1569" s="56">
        <f>IFERROR(VLOOKUP($F1569,Ref_Param!$L:$M,2,0),0)*AE1569</f>
        <v>0</v>
      </c>
      <c r="BG1569" s="57">
        <f t="shared" si="438"/>
        <v>20.132909983956235</v>
      </c>
      <c r="BH1569" s="56">
        <f>IFERROR(VLOOKUP($F1569,Ref_Param!$L:$M,2,0),0)*AG1569</f>
        <v>0</v>
      </c>
      <c r="BI1569" s="56">
        <f>IFERROR(VLOOKUP($F1569,Ref_Param!$L:$M,2,0),0)*AH1569</f>
        <v>0</v>
      </c>
      <c r="BJ1569" s="56">
        <f>IFERROR(VLOOKUP($F1569,Ref_Param!$L:$M,2,0),0)*AI1569</f>
        <v>0</v>
      </c>
      <c r="BK1569" s="56">
        <f>IFERROR(VLOOKUP($F1569,Ref_Param!$L:$M,2,0),0)*AJ1569</f>
        <v>0</v>
      </c>
      <c r="BL1569" s="57">
        <f t="shared" si="439"/>
        <v>0</v>
      </c>
      <c r="BM1569" s="58">
        <f>IFERROR(VLOOKUP($F1569,Ref_Param!$L:$M,2,0),0)*AL1569</f>
        <v>0</v>
      </c>
      <c r="BN1569" s="59">
        <f>IFERROR(VLOOKUP($F1569,Ref_Param!$L:$M,2,0),0)*AM1569</f>
        <v>0</v>
      </c>
    </row>
    <row r="1570" spans="1:66" ht="15" customHeight="1" x14ac:dyDescent="0.3">
      <c r="A1570" s="91" t="str">
        <f t="shared" si="429"/>
        <v>EAISDigital - Business Process Management (Pega)</v>
      </c>
      <c r="B1570" s="43" t="s">
        <v>4152</v>
      </c>
      <c r="C1570" s="43" t="s">
        <v>4155</v>
      </c>
      <c r="D1570" s="43" t="s">
        <v>1059</v>
      </c>
      <c r="E1570" s="66" t="s">
        <v>1060</v>
      </c>
      <c r="F1570" s="43" t="s">
        <v>20</v>
      </c>
      <c r="G1570" s="44" t="s">
        <v>1052</v>
      </c>
      <c r="H1570" s="41" t="s">
        <v>31</v>
      </c>
      <c r="I1570" s="66" t="s">
        <v>26</v>
      </c>
      <c r="J1570" s="43"/>
      <c r="K1570" s="66"/>
      <c r="L1570" s="43" t="s">
        <v>4110</v>
      </c>
      <c r="M1570" s="7">
        <v>11.723630628640382</v>
      </c>
      <c r="N1570" s="7">
        <v>12.04322268314151</v>
      </c>
      <c r="O1570" s="7">
        <v>12.122969337494307</v>
      </c>
      <c r="P1570" s="7">
        <v>13.262018903789208</v>
      </c>
      <c r="Q1570" s="46">
        <f t="shared" si="430"/>
        <v>49.15184155306541</v>
      </c>
      <c r="R1570" s="7">
        <v>13.651865187676659</v>
      </c>
      <c r="S1570" s="7">
        <v>14.284321931631801</v>
      </c>
      <c r="T1570" s="7">
        <v>35.755625852302799</v>
      </c>
      <c r="U1570" s="7">
        <v>13.557028278114124</v>
      </c>
      <c r="V1570" s="46">
        <f t="shared" si="431"/>
        <v>77.248841249725388</v>
      </c>
      <c r="W1570" s="7">
        <v>14.770674607996789</v>
      </c>
      <c r="X1570" s="7">
        <v>14.398509874087386</v>
      </c>
      <c r="Y1570" s="7">
        <v>13.637865727780616</v>
      </c>
      <c r="Z1570" s="7">
        <v>15.955006421824212</v>
      </c>
      <c r="AA1570" s="46">
        <f t="shared" si="432"/>
        <v>58.762056631689006</v>
      </c>
      <c r="AB1570" s="49">
        <v>15.034779849845339</v>
      </c>
      <c r="AC1570" s="49">
        <v>15.387448818187291</v>
      </c>
      <c r="AD1570" s="49"/>
      <c r="AE1570" s="49"/>
      <c r="AF1570" s="46">
        <f t="shared" si="433"/>
        <v>30.422228668032631</v>
      </c>
      <c r="AG1570" s="49"/>
      <c r="AH1570" s="49"/>
      <c r="AI1570" s="49"/>
      <c r="AJ1570" s="49"/>
      <c r="AK1570" s="46">
        <f t="shared" si="434"/>
        <v>0</v>
      </c>
      <c r="AL1570" s="48"/>
      <c r="AM1570" s="48"/>
      <c r="AN1570" s="50">
        <f>IFERROR(VLOOKUP($F1570,Ref_Param!$L:$M,2,0),0)*M1570</f>
        <v>11.723630628640382</v>
      </c>
      <c r="AO1570" s="50">
        <f>IFERROR(VLOOKUP($F1570,Ref_Param!$L:$M,2,0),0)*N1570</f>
        <v>12.04322268314151</v>
      </c>
      <c r="AP1570" s="50">
        <f>IFERROR(VLOOKUP($F1570,Ref_Param!$L:$M,2,0),0)*O1570</f>
        <v>12.122969337494307</v>
      </c>
      <c r="AQ1570" s="50">
        <f>IFERROR(VLOOKUP($F1570,Ref_Param!$L:$M,2,0),0)*P1570</f>
        <v>13.262018903789208</v>
      </c>
      <c r="AR1570" s="51">
        <f t="shared" si="435"/>
        <v>49.15184155306541</v>
      </c>
      <c r="AS1570" s="52">
        <f>IFERROR(VLOOKUP($F1570,Ref_Param!$L:$M,2,0),0)*R1570</f>
        <v>13.651865187676659</v>
      </c>
      <c r="AT1570" s="52">
        <f>IFERROR(VLOOKUP($F1570,Ref_Param!$L:$M,2,0),0)*S1570</f>
        <v>14.284321931631801</v>
      </c>
      <c r="AU1570" s="52">
        <f>IFERROR(VLOOKUP($F1570,Ref_Param!$L:$M,2,0),0)*T1570</f>
        <v>35.755625852302799</v>
      </c>
      <c r="AV1570" s="52">
        <f>IFERROR(VLOOKUP($F1570,Ref_Param!$L:$M,2,0),0)*U1570</f>
        <v>13.557028278114124</v>
      </c>
      <c r="AW1570" s="53">
        <f t="shared" si="436"/>
        <v>77.248841249725388</v>
      </c>
      <c r="AX1570" s="54">
        <f>IFERROR(VLOOKUP($F1570,Ref_Param!$L:$M,2,0),0)*W1570</f>
        <v>14.770674607996789</v>
      </c>
      <c r="AY1570" s="54">
        <f>IFERROR(VLOOKUP($F1570,Ref_Param!$L:$M,2,0),0)*X1570</f>
        <v>14.398509874087386</v>
      </c>
      <c r="AZ1570" s="54">
        <f>IFERROR(VLOOKUP($F1570,Ref_Param!$L:$M,2,0),0)*Y1570</f>
        <v>13.637865727780616</v>
      </c>
      <c r="BA1570" s="54">
        <f>IFERROR(VLOOKUP($F1570,Ref_Param!$L:$M,2,0),0)*Z1570</f>
        <v>15.955006421824212</v>
      </c>
      <c r="BB1570" s="55">
        <f t="shared" si="437"/>
        <v>58.762056631689006</v>
      </c>
      <c r="BC1570" s="56">
        <f>IFERROR(VLOOKUP($F1570,Ref_Param!$L:$M,2,0),0)*AB1570</f>
        <v>15.034779849845339</v>
      </c>
      <c r="BD1570" s="56">
        <f>IFERROR(VLOOKUP($F1570,Ref_Param!$L:$M,2,0),0)*AC1570</f>
        <v>15.387448818187291</v>
      </c>
      <c r="BE1570" s="56">
        <f>IFERROR(VLOOKUP($F1570,Ref_Param!$L:$M,2,0),0)*AD1570</f>
        <v>0</v>
      </c>
      <c r="BF1570" s="56">
        <f>IFERROR(VLOOKUP($F1570,Ref_Param!$L:$M,2,0),0)*AE1570</f>
        <v>0</v>
      </c>
      <c r="BG1570" s="57">
        <f t="shared" si="438"/>
        <v>30.422228668032631</v>
      </c>
      <c r="BH1570" s="56">
        <f>IFERROR(VLOOKUP($F1570,Ref_Param!$L:$M,2,0),0)*AG1570</f>
        <v>0</v>
      </c>
      <c r="BI1570" s="56">
        <f>IFERROR(VLOOKUP($F1570,Ref_Param!$L:$M,2,0),0)*AH1570</f>
        <v>0</v>
      </c>
      <c r="BJ1570" s="56">
        <f>IFERROR(VLOOKUP($F1570,Ref_Param!$L:$M,2,0),0)*AI1570</f>
        <v>0</v>
      </c>
      <c r="BK1570" s="56">
        <f>IFERROR(VLOOKUP($F1570,Ref_Param!$L:$M,2,0),0)*AJ1570</f>
        <v>0</v>
      </c>
      <c r="BL1570" s="57">
        <f t="shared" si="439"/>
        <v>0</v>
      </c>
      <c r="BM1570" s="58">
        <f>IFERROR(VLOOKUP($F1570,Ref_Param!$L:$M,2,0),0)*AL1570</f>
        <v>0</v>
      </c>
      <c r="BN1570" s="59">
        <f>IFERROR(VLOOKUP($F1570,Ref_Param!$L:$M,2,0),0)*AM1570</f>
        <v>0</v>
      </c>
    </row>
    <row r="1571" spans="1:66" ht="15" customHeight="1" x14ac:dyDescent="0.3">
      <c r="A1571" s="91" t="str">
        <f t="shared" si="429"/>
        <v>EAISDigital - Business Process Management (Pega)</v>
      </c>
      <c r="B1571" s="43" t="s">
        <v>4152</v>
      </c>
      <c r="C1571" s="43" t="s">
        <v>4155</v>
      </c>
      <c r="D1571" s="43" t="s">
        <v>1059</v>
      </c>
      <c r="E1571" s="66" t="s">
        <v>1060</v>
      </c>
      <c r="F1571" s="43" t="s">
        <v>20</v>
      </c>
      <c r="G1571" s="44" t="s">
        <v>1052</v>
      </c>
      <c r="H1571" s="41" t="s">
        <v>31</v>
      </c>
      <c r="I1571" s="66" t="s">
        <v>26</v>
      </c>
      <c r="J1571" s="43"/>
      <c r="K1571" s="66"/>
      <c r="L1571" s="43" t="s">
        <v>4110</v>
      </c>
      <c r="M1571" s="7"/>
      <c r="N1571" s="7"/>
      <c r="O1571" s="7"/>
      <c r="P1571" s="7"/>
      <c r="Q1571" s="46">
        <f t="shared" si="430"/>
        <v>0</v>
      </c>
      <c r="R1571" s="7"/>
      <c r="S1571" s="7"/>
      <c r="T1571" s="7"/>
      <c r="U1571" s="7"/>
      <c r="V1571" s="46">
        <f t="shared" si="431"/>
        <v>0</v>
      </c>
      <c r="W1571" s="7"/>
      <c r="X1571" s="7"/>
      <c r="Y1571" s="7"/>
      <c r="Z1571" s="7"/>
      <c r="AA1571" s="46">
        <f t="shared" si="432"/>
        <v>0</v>
      </c>
      <c r="AB1571" s="49"/>
      <c r="AC1571" s="49"/>
      <c r="AD1571" s="49">
        <v>18.832999999999998</v>
      </c>
      <c r="AE1571" s="49">
        <v>30</v>
      </c>
      <c r="AF1571" s="46">
        <f t="shared" si="433"/>
        <v>48.832999999999998</v>
      </c>
      <c r="AG1571" s="49">
        <v>30</v>
      </c>
      <c r="AH1571" s="49">
        <v>30</v>
      </c>
      <c r="AI1571" s="49">
        <v>30</v>
      </c>
      <c r="AJ1571" s="49">
        <v>30</v>
      </c>
      <c r="AK1571" s="46">
        <f t="shared" si="434"/>
        <v>120</v>
      </c>
      <c r="AL1571" s="48"/>
      <c r="AM1571" s="48"/>
      <c r="AN1571" s="50">
        <f>IFERROR(VLOOKUP($F1571,Ref_Param!$L:$M,2,0),0)*M1571</f>
        <v>0</v>
      </c>
      <c r="AO1571" s="50">
        <f>IFERROR(VLOOKUP($F1571,Ref_Param!$L:$M,2,0),0)*N1571</f>
        <v>0</v>
      </c>
      <c r="AP1571" s="50">
        <f>IFERROR(VLOOKUP($F1571,Ref_Param!$L:$M,2,0),0)*O1571</f>
        <v>0</v>
      </c>
      <c r="AQ1571" s="50">
        <f>IFERROR(VLOOKUP($F1571,Ref_Param!$L:$M,2,0),0)*P1571</f>
        <v>0</v>
      </c>
      <c r="AR1571" s="51">
        <f t="shared" si="435"/>
        <v>0</v>
      </c>
      <c r="AS1571" s="52">
        <f>IFERROR(VLOOKUP($F1571,Ref_Param!$L:$M,2,0),0)*R1571</f>
        <v>0</v>
      </c>
      <c r="AT1571" s="52">
        <f>IFERROR(VLOOKUP($F1571,Ref_Param!$L:$M,2,0),0)*S1571</f>
        <v>0</v>
      </c>
      <c r="AU1571" s="52">
        <f>IFERROR(VLOOKUP($F1571,Ref_Param!$L:$M,2,0),0)*T1571</f>
        <v>0</v>
      </c>
      <c r="AV1571" s="52">
        <f>IFERROR(VLOOKUP($F1571,Ref_Param!$L:$M,2,0),0)*U1571</f>
        <v>0</v>
      </c>
      <c r="AW1571" s="53">
        <f t="shared" si="436"/>
        <v>0</v>
      </c>
      <c r="AX1571" s="54">
        <f>IFERROR(VLOOKUP($F1571,Ref_Param!$L:$M,2,0),0)*W1571</f>
        <v>0</v>
      </c>
      <c r="AY1571" s="54">
        <f>IFERROR(VLOOKUP($F1571,Ref_Param!$L:$M,2,0),0)*X1571</f>
        <v>0</v>
      </c>
      <c r="AZ1571" s="54">
        <f>IFERROR(VLOOKUP($F1571,Ref_Param!$L:$M,2,0),0)*Y1571</f>
        <v>0</v>
      </c>
      <c r="BA1571" s="54">
        <f>IFERROR(VLOOKUP($F1571,Ref_Param!$L:$M,2,0),0)*Z1571</f>
        <v>0</v>
      </c>
      <c r="BB1571" s="55">
        <f t="shared" si="437"/>
        <v>0</v>
      </c>
      <c r="BC1571" s="56">
        <f>IFERROR(VLOOKUP($F1571,Ref_Param!$L:$M,2,0),0)*AB1571</f>
        <v>0</v>
      </c>
      <c r="BD1571" s="56">
        <f>IFERROR(VLOOKUP($F1571,Ref_Param!$L:$M,2,0),0)*AC1571</f>
        <v>0</v>
      </c>
      <c r="BE1571" s="56">
        <f>IFERROR(VLOOKUP($F1571,Ref_Param!$L:$M,2,0),0)*AD1571</f>
        <v>18.832999999999998</v>
      </c>
      <c r="BF1571" s="56">
        <f>IFERROR(VLOOKUP($F1571,Ref_Param!$L:$M,2,0),0)*AE1571</f>
        <v>30</v>
      </c>
      <c r="BG1571" s="57">
        <f t="shared" si="438"/>
        <v>48.832999999999998</v>
      </c>
      <c r="BH1571" s="56">
        <f>IFERROR(VLOOKUP($F1571,Ref_Param!$L:$M,2,0),0)*AG1571</f>
        <v>30</v>
      </c>
      <c r="BI1571" s="56">
        <f>IFERROR(VLOOKUP($F1571,Ref_Param!$L:$M,2,0),0)*AH1571</f>
        <v>30</v>
      </c>
      <c r="BJ1571" s="56">
        <f>IFERROR(VLOOKUP($F1571,Ref_Param!$L:$M,2,0),0)*AI1571</f>
        <v>30</v>
      </c>
      <c r="BK1571" s="56">
        <f>IFERROR(VLOOKUP($F1571,Ref_Param!$L:$M,2,0),0)*AJ1571</f>
        <v>30</v>
      </c>
      <c r="BL1571" s="57">
        <f t="shared" si="439"/>
        <v>120</v>
      </c>
      <c r="BM1571" s="58">
        <f>IFERROR(VLOOKUP($F1571,Ref_Param!$L:$M,2,0),0)*AL1571</f>
        <v>0</v>
      </c>
      <c r="BN1571" s="59">
        <f>IFERROR(VLOOKUP($F1571,Ref_Param!$L:$M,2,0),0)*AM1571</f>
        <v>0</v>
      </c>
    </row>
    <row r="1572" spans="1:66" ht="15" customHeight="1" x14ac:dyDescent="0.3">
      <c r="A1572" s="91" t="str">
        <f t="shared" si="429"/>
        <v>EAISDigital - Business Process Management (Pega)</v>
      </c>
      <c r="B1572" s="43" t="s">
        <v>4152</v>
      </c>
      <c r="C1572" s="43" t="s">
        <v>4155</v>
      </c>
      <c r="D1572" s="43" t="s">
        <v>2641</v>
      </c>
      <c r="E1572" s="66" t="s">
        <v>5343</v>
      </c>
      <c r="F1572" s="43" t="s">
        <v>95</v>
      </c>
      <c r="G1572" s="44" t="s">
        <v>1052</v>
      </c>
      <c r="H1572" s="41" t="s">
        <v>5426</v>
      </c>
      <c r="I1572" s="66" t="s">
        <v>26</v>
      </c>
      <c r="J1572" s="43"/>
      <c r="K1572" s="66"/>
      <c r="L1572" s="43" t="s">
        <v>4110</v>
      </c>
      <c r="M1572" s="7">
        <v>0</v>
      </c>
      <c r="N1572" s="7">
        <v>0</v>
      </c>
      <c r="O1572" s="7">
        <v>0</v>
      </c>
      <c r="P1572" s="7">
        <v>0</v>
      </c>
      <c r="Q1572" s="46">
        <f t="shared" si="430"/>
        <v>0</v>
      </c>
      <c r="R1572" s="7">
        <v>0</v>
      </c>
      <c r="S1572" s="7">
        <v>9.9139899573186447</v>
      </c>
      <c r="T1572" s="7">
        <v>50.249306139388267</v>
      </c>
      <c r="U1572" s="7">
        <v>38.671478845601243</v>
      </c>
      <c r="V1572" s="46">
        <f t="shared" si="431"/>
        <v>98.834774942308158</v>
      </c>
      <c r="W1572" s="7">
        <v>31.078068861916663</v>
      </c>
      <c r="X1572" s="7">
        <v>45.682447231395798</v>
      </c>
      <c r="Y1572" s="7">
        <v>40.667275135762715</v>
      </c>
      <c r="Z1572" s="7">
        <v>37.639464869256017</v>
      </c>
      <c r="AA1572" s="46">
        <f t="shared" si="432"/>
        <v>155.0672560983312</v>
      </c>
      <c r="AB1572" s="49">
        <v>88.68488323699043</v>
      </c>
      <c r="AC1572" s="49">
        <v>80.925265900257955</v>
      </c>
      <c r="AD1572" s="49"/>
      <c r="AE1572" s="49"/>
      <c r="AF1572" s="46">
        <f t="shared" si="433"/>
        <v>169.61014913724838</v>
      </c>
      <c r="AG1572" s="49"/>
      <c r="AH1572" s="49"/>
      <c r="AI1572" s="49"/>
      <c r="AJ1572" s="49"/>
      <c r="AK1572" s="46">
        <f t="shared" si="434"/>
        <v>0</v>
      </c>
      <c r="AL1572" s="48"/>
      <c r="AM1572" s="48"/>
      <c r="AN1572" s="50">
        <f>IFERROR(VLOOKUP($F1572,Ref_Param!$L:$M,2,0),0)*M1572</f>
        <v>0</v>
      </c>
      <c r="AO1572" s="50">
        <f>IFERROR(VLOOKUP($F1572,Ref_Param!$L:$M,2,0),0)*N1572</f>
        <v>0</v>
      </c>
      <c r="AP1572" s="50">
        <f>IFERROR(VLOOKUP($F1572,Ref_Param!$L:$M,2,0),0)*O1572</f>
        <v>0</v>
      </c>
      <c r="AQ1572" s="50">
        <f>IFERROR(VLOOKUP($F1572,Ref_Param!$L:$M,2,0),0)*P1572</f>
        <v>0</v>
      </c>
      <c r="AR1572" s="51">
        <f t="shared" si="435"/>
        <v>0</v>
      </c>
      <c r="AS1572" s="52">
        <f>IFERROR(VLOOKUP($F1572,Ref_Param!$L:$M,2,0),0)*R1572</f>
        <v>0</v>
      </c>
      <c r="AT1572" s="52">
        <f>IFERROR(VLOOKUP($F1572,Ref_Param!$L:$M,2,0),0)*S1572</f>
        <v>10.80802264058174</v>
      </c>
      <c r="AU1572" s="52">
        <f>IFERROR(VLOOKUP($F1572,Ref_Param!$L:$M,2,0),0)*T1572</f>
        <v>54.780733162545793</v>
      </c>
      <c r="AV1572" s="52">
        <f>IFERROR(VLOOKUP($F1572,Ref_Param!$L:$M,2,0),0)*U1572</f>
        <v>42.158830169027013</v>
      </c>
      <c r="AW1572" s="53">
        <f t="shared" si="436"/>
        <v>107.74758597215454</v>
      </c>
      <c r="AX1572" s="54">
        <f>IFERROR(VLOOKUP($F1572,Ref_Param!$L:$M,2,0),0)*W1572</f>
        <v>33.880654845448298</v>
      </c>
      <c r="AY1572" s="54">
        <f>IFERROR(VLOOKUP($F1572,Ref_Param!$L:$M,2,0),0)*X1572</f>
        <v>49.80203995361353</v>
      </c>
      <c r="AZ1572" s="54">
        <f>IFERROR(VLOOKUP($F1572,Ref_Param!$L:$M,2,0),0)*Y1572</f>
        <v>44.334605168085844</v>
      </c>
      <c r="BA1572" s="54">
        <f>IFERROR(VLOOKUP($F1572,Ref_Param!$L:$M,2,0),0)*Z1572</f>
        <v>41.033750310185518</v>
      </c>
      <c r="BB1572" s="55">
        <f t="shared" si="437"/>
        <v>169.05105027733319</v>
      </c>
      <c r="BC1572" s="56">
        <f>IFERROR(VLOOKUP($F1572,Ref_Param!$L:$M,2,0),0)*AB1572</f>
        <v>96.682388224042597</v>
      </c>
      <c r="BD1572" s="56">
        <f>IFERROR(VLOOKUP($F1572,Ref_Param!$L:$M,2,0),0)*AC1572</f>
        <v>88.223017151577054</v>
      </c>
      <c r="BE1572" s="56">
        <f>IFERROR(VLOOKUP($F1572,Ref_Param!$L:$M,2,0),0)*AD1572</f>
        <v>0</v>
      </c>
      <c r="BF1572" s="56">
        <f>IFERROR(VLOOKUP($F1572,Ref_Param!$L:$M,2,0),0)*AE1572</f>
        <v>0</v>
      </c>
      <c r="BG1572" s="57">
        <f t="shared" si="438"/>
        <v>184.90540537561964</v>
      </c>
      <c r="BH1572" s="56">
        <f>IFERROR(VLOOKUP($F1572,Ref_Param!$L:$M,2,0),0)*AG1572</f>
        <v>0</v>
      </c>
      <c r="BI1572" s="56">
        <f>IFERROR(VLOOKUP($F1572,Ref_Param!$L:$M,2,0),0)*AH1572</f>
        <v>0</v>
      </c>
      <c r="BJ1572" s="56">
        <f>IFERROR(VLOOKUP($F1572,Ref_Param!$L:$M,2,0),0)*AI1572</f>
        <v>0</v>
      </c>
      <c r="BK1572" s="56">
        <f>IFERROR(VLOOKUP($F1572,Ref_Param!$L:$M,2,0),0)*AJ1572</f>
        <v>0</v>
      </c>
      <c r="BL1572" s="57">
        <f t="shared" si="439"/>
        <v>0</v>
      </c>
      <c r="BM1572" s="58">
        <f>IFERROR(VLOOKUP($F1572,Ref_Param!$L:$M,2,0),0)*AL1572</f>
        <v>0</v>
      </c>
      <c r="BN1572" s="59">
        <f>IFERROR(VLOOKUP($F1572,Ref_Param!$L:$M,2,0),0)*AM1572</f>
        <v>0</v>
      </c>
    </row>
    <row r="1573" spans="1:66" ht="15" customHeight="1" x14ac:dyDescent="0.3">
      <c r="A1573" s="91" t="str">
        <f t="shared" si="429"/>
        <v>EAISDigital - Business Process Management (Pega)</v>
      </c>
      <c r="B1573" s="43" t="s">
        <v>4152</v>
      </c>
      <c r="C1573" s="43" t="s">
        <v>4155</v>
      </c>
      <c r="D1573" s="43" t="s">
        <v>2641</v>
      </c>
      <c r="E1573" s="66" t="s">
        <v>5343</v>
      </c>
      <c r="F1573" s="43" t="s">
        <v>95</v>
      </c>
      <c r="G1573" s="44" t="s">
        <v>1052</v>
      </c>
      <c r="H1573" s="41" t="s">
        <v>5426</v>
      </c>
      <c r="I1573" s="66" t="s">
        <v>22</v>
      </c>
      <c r="J1573" s="43"/>
      <c r="K1573" s="66"/>
      <c r="L1573" s="43" t="s">
        <v>4110</v>
      </c>
      <c r="M1573" s="7"/>
      <c r="N1573" s="7"/>
      <c r="O1573" s="7"/>
      <c r="P1573" s="7"/>
      <c r="Q1573" s="46">
        <f t="shared" si="430"/>
        <v>0</v>
      </c>
      <c r="R1573" s="7"/>
      <c r="S1573" s="7"/>
      <c r="T1573" s="7"/>
      <c r="U1573" s="7"/>
      <c r="V1573" s="46">
        <f t="shared" si="431"/>
        <v>0</v>
      </c>
      <c r="W1573" s="7"/>
      <c r="X1573" s="7"/>
      <c r="Y1573" s="7"/>
      <c r="Z1573" s="7"/>
      <c r="AA1573" s="46">
        <f t="shared" si="432"/>
        <v>0</v>
      </c>
      <c r="AB1573" s="49"/>
      <c r="AC1573" s="49"/>
      <c r="AD1573" s="49">
        <v>14.678999999999998</v>
      </c>
      <c r="AE1573" s="49">
        <v>0</v>
      </c>
      <c r="AF1573" s="46">
        <f t="shared" si="433"/>
        <v>14.678999999999998</v>
      </c>
      <c r="AG1573" s="49"/>
      <c r="AH1573" s="49"/>
      <c r="AI1573" s="49"/>
      <c r="AJ1573" s="49"/>
      <c r="AK1573" s="46">
        <f t="shared" si="434"/>
        <v>0</v>
      </c>
      <c r="AL1573" s="48"/>
      <c r="AM1573" s="48"/>
      <c r="AN1573" s="50">
        <f>IFERROR(VLOOKUP($F1573,Ref_Param!$L:$M,2,0),0)*M1573</f>
        <v>0</v>
      </c>
      <c r="AO1573" s="50">
        <f>IFERROR(VLOOKUP($F1573,Ref_Param!$L:$M,2,0),0)*N1573</f>
        <v>0</v>
      </c>
      <c r="AP1573" s="50">
        <f>IFERROR(VLOOKUP($F1573,Ref_Param!$L:$M,2,0),0)*O1573</f>
        <v>0</v>
      </c>
      <c r="AQ1573" s="50">
        <f>IFERROR(VLOOKUP($F1573,Ref_Param!$L:$M,2,0),0)*P1573</f>
        <v>0</v>
      </c>
      <c r="AR1573" s="51">
        <f t="shared" si="435"/>
        <v>0</v>
      </c>
      <c r="AS1573" s="52">
        <f>IFERROR(VLOOKUP($F1573,Ref_Param!$L:$M,2,0),0)*R1573</f>
        <v>0</v>
      </c>
      <c r="AT1573" s="52">
        <f>IFERROR(VLOOKUP($F1573,Ref_Param!$L:$M,2,0),0)*S1573</f>
        <v>0</v>
      </c>
      <c r="AU1573" s="52">
        <f>IFERROR(VLOOKUP($F1573,Ref_Param!$L:$M,2,0),0)*T1573</f>
        <v>0</v>
      </c>
      <c r="AV1573" s="52">
        <f>IFERROR(VLOOKUP($F1573,Ref_Param!$L:$M,2,0),0)*U1573</f>
        <v>0</v>
      </c>
      <c r="AW1573" s="53">
        <f t="shared" si="436"/>
        <v>0</v>
      </c>
      <c r="AX1573" s="54">
        <f>IFERROR(VLOOKUP($F1573,Ref_Param!$L:$M,2,0),0)*W1573</f>
        <v>0</v>
      </c>
      <c r="AY1573" s="54">
        <f>IFERROR(VLOOKUP($F1573,Ref_Param!$L:$M,2,0),0)*X1573</f>
        <v>0</v>
      </c>
      <c r="AZ1573" s="54">
        <f>IFERROR(VLOOKUP($F1573,Ref_Param!$L:$M,2,0),0)*Y1573</f>
        <v>0</v>
      </c>
      <c r="BA1573" s="54">
        <f>IFERROR(VLOOKUP($F1573,Ref_Param!$L:$M,2,0),0)*Z1573</f>
        <v>0</v>
      </c>
      <c r="BB1573" s="55">
        <f t="shared" si="437"/>
        <v>0</v>
      </c>
      <c r="BC1573" s="56">
        <f>IFERROR(VLOOKUP($F1573,Ref_Param!$L:$M,2,0),0)*AB1573</f>
        <v>0</v>
      </c>
      <c r="BD1573" s="56">
        <f>IFERROR(VLOOKUP($F1573,Ref_Param!$L:$M,2,0),0)*AC1573</f>
        <v>0</v>
      </c>
      <c r="BE1573" s="56">
        <f>IFERROR(VLOOKUP($F1573,Ref_Param!$L:$M,2,0),0)*AD1573</f>
        <v>16.002736035049239</v>
      </c>
      <c r="BF1573" s="56">
        <f>IFERROR(VLOOKUP($F1573,Ref_Param!$L:$M,2,0),0)*AE1573</f>
        <v>0</v>
      </c>
      <c r="BG1573" s="57">
        <f t="shared" si="438"/>
        <v>16.002736035049239</v>
      </c>
      <c r="BH1573" s="56">
        <f>IFERROR(VLOOKUP($F1573,Ref_Param!$L:$M,2,0),0)*AG1573</f>
        <v>0</v>
      </c>
      <c r="BI1573" s="56">
        <f>IFERROR(VLOOKUP($F1573,Ref_Param!$L:$M,2,0),0)*AH1573</f>
        <v>0</v>
      </c>
      <c r="BJ1573" s="56">
        <f>IFERROR(VLOOKUP($F1573,Ref_Param!$L:$M,2,0),0)*AI1573</f>
        <v>0</v>
      </c>
      <c r="BK1573" s="56">
        <f>IFERROR(VLOOKUP($F1573,Ref_Param!$L:$M,2,0),0)*AJ1573</f>
        <v>0</v>
      </c>
      <c r="BL1573" s="57">
        <f t="shared" si="439"/>
        <v>0</v>
      </c>
      <c r="BM1573" s="58">
        <f>IFERROR(VLOOKUP($F1573,Ref_Param!$L:$M,2,0),0)*AL1573</f>
        <v>0</v>
      </c>
      <c r="BN1573" s="59">
        <f>IFERROR(VLOOKUP($F1573,Ref_Param!$L:$M,2,0),0)*AM1573</f>
        <v>0</v>
      </c>
    </row>
    <row r="1574" spans="1:66" ht="15" customHeight="1" x14ac:dyDescent="0.3">
      <c r="A1574" s="91" t="str">
        <f t="shared" si="429"/>
        <v>EAISDigital - Business Process Management (Pega)</v>
      </c>
      <c r="B1574" s="43" t="s">
        <v>4152</v>
      </c>
      <c r="C1574" s="43" t="s">
        <v>4155</v>
      </c>
      <c r="D1574" s="43" t="s">
        <v>2641</v>
      </c>
      <c r="E1574" s="66" t="s">
        <v>5343</v>
      </c>
      <c r="F1574" s="43" t="s">
        <v>20</v>
      </c>
      <c r="G1574" s="44" t="s">
        <v>1052</v>
      </c>
      <c r="H1574" s="41" t="s">
        <v>5426</v>
      </c>
      <c r="I1574" s="66" t="s">
        <v>26</v>
      </c>
      <c r="J1574" s="43"/>
      <c r="K1574" s="66"/>
      <c r="L1574" s="43" t="s">
        <v>4110</v>
      </c>
      <c r="M1574" s="7">
        <v>93.229945777358296</v>
      </c>
      <c r="N1574" s="7">
        <v>94.723362330404143</v>
      </c>
      <c r="O1574" s="7">
        <v>82.996348361088465</v>
      </c>
      <c r="P1574" s="7">
        <v>88.779636116771186</v>
      </c>
      <c r="Q1574" s="46">
        <f t="shared" si="430"/>
        <v>359.72929258562209</v>
      </c>
      <c r="R1574" s="7">
        <v>87.440022858131769</v>
      </c>
      <c r="S1574" s="7">
        <v>97.762221194818665</v>
      </c>
      <c r="T1574" s="7">
        <v>109.06911778674235</v>
      </c>
      <c r="U1574" s="7">
        <v>158.58371601537624</v>
      </c>
      <c r="V1574" s="46">
        <f t="shared" si="431"/>
        <v>452.85507785506906</v>
      </c>
      <c r="W1574" s="7">
        <v>163.51549228763147</v>
      </c>
      <c r="X1574" s="7">
        <v>135.00098817734533</v>
      </c>
      <c r="Y1574" s="7">
        <v>100.38761018035433</v>
      </c>
      <c r="Z1574" s="7">
        <v>77.719402157601522</v>
      </c>
      <c r="AA1574" s="46">
        <f t="shared" si="432"/>
        <v>476.62349280293262</v>
      </c>
      <c r="AB1574" s="49">
        <v>39.287694815477423</v>
      </c>
      <c r="AC1574" s="49">
        <v>32.537705585065105</v>
      </c>
      <c r="AD1574" s="49"/>
      <c r="AE1574" s="49"/>
      <c r="AF1574" s="46">
        <f t="shared" si="433"/>
        <v>71.82540040054252</v>
      </c>
      <c r="AG1574" s="49"/>
      <c r="AH1574" s="49"/>
      <c r="AI1574" s="49"/>
      <c r="AJ1574" s="49"/>
      <c r="AK1574" s="46">
        <f t="shared" si="434"/>
        <v>0</v>
      </c>
      <c r="AL1574" s="48"/>
      <c r="AM1574" s="48"/>
      <c r="AN1574" s="50">
        <f>IFERROR(VLOOKUP($F1574,Ref_Param!$L:$M,2,0),0)*M1574</f>
        <v>93.229945777358296</v>
      </c>
      <c r="AO1574" s="50">
        <f>IFERROR(VLOOKUP($F1574,Ref_Param!$L:$M,2,0),0)*N1574</f>
        <v>94.723362330404143</v>
      </c>
      <c r="AP1574" s="50">
        <f>IFERROR(VLOOKUP($F1574,Ref_Param!$L:$M,2,0),0)*O1574</f>
        <v>82.996348361088465</v>
      </c>
      <c r="AQ1574" s="50">
        <f>IFERROR(VLOOKUP($F1574,Ref_Param!$L:$M,2,0),0)*P1574</f>
        <v>88.779636116771186</v>
      </c>
      <c r="AR1574" s="51">
        <f t="shared" si="435"/>
        <v>359.72929258562209</v>
      </c>
      <c r="AS1574" s="52">
        <f>IFERROR(VLOOKUP($F1574,Ref_Param!$L:$M,2,0),0)*R1574</f>
        <v>87.440022858131769</v>
      </c>
      <c r="AT1574" s="52">
        <f>IFERROR(VLOOKUP($F1574,Ref_Param!$L:$M,2,0),0)*S1574</f>
        <v>97.762221194818665</v>
      </c>
      <c r="AU1574" s="52">
        <f>IFERROR(VLOOKUP($F1574,Ref_Param!$L:$M,2,0),0)*T1574</f>
        <v>109.06911778674235</v>
      </c>
      <c r="AV1574" s="52">
        <f>IFERROR(VLOOKUP($F1574,Ref_Param!$L:$M,2,0),0)*U1574</f>
        <v>158.58371601537624</v>
      </c>
      <c r="AW1574" s="53">
        <f t="shared" si="436"/>
        <v>452.85507785506906</v>
      </c>
      <c r="AX1574" s="54">
        <f>IFERROR(VLOOKUP($F1574,Ref_Param!$L:$M,2,0),0)*W1574</f>
        <v>163.51549228763147</v>
      </c>
      <c r="AY1574" s="54">
        <f>IFERROR(VLOOKUP($F1574,Ref_Param!$L:$M,2,0),0)*X1574</f>
        <v>135.00098817734533</v>
      </c>
      <c r="AZ1574" s="54">
        <f>IFERROR(VLOOKUP($F1574,Ref_Param!$L:$M,2,0),0)*Y1574</f>
        <v>100.38761018035433</v>
      </c>
      <c r="BA1574" s="54">
        <f>IFERROR(VLOOKUP($F1574,Ref_Param!$L:$M,2,0),0)*Z1574</f>
        <v>77.719402157601522</v>
      </c>
      <c r="BB1574" s="55">
        <f t="shared" si="437"/>
        <v>476.62349280293262</v>
      </c>
      <c r="BC1574" s="56">
        <f>IFERROR(VLOOKUP($F1574,Ref_Param!$L:$M,2,0),0)*AB1574</f>
        <v>39.287694815477423</v>
      </c>
      <c r="BD1574" s="56">
        <f>IFERROR(VLOOKUP($F1574,Ref_Param!$L:$M,2,0),0)*AC1574</f>
        <v>32.537705585065105</v>
      </c>
      <c r="BE1574" s="56">
        <f>IFERROR(VLOOKUP($F1574,Ref_Param!$L:$M,2,0),0)*AD1574</f>
        <v>0</v>
      </c>
      <c r="BF1574" s="56">
        <f>IFERROR(VLOOKUP($F1574,Ref_Param!$L:$M,2,0),0)*AE1574</f>
        <v>0</v>
      </c>
      <c r="BG1574" s="57">
        <f t="shared" si="438"/>
        <v>71.82540040054252</v>
      </c>
      <c r="BH1574" s="56">
        <f>IFERROR(VLOOKUP($F1574,Ref_Param!$L:$M,2,0),0)*AG1574</f>
        <v>0</v>
      </c>
      <c r="BI1574" s="56">
        <f>IFERROR(VLOOKUP($F1574,Ref_Param!$L:$M,2,0),0)*AH1574</f>
        <v>0</v>
      </c>
      <c r="BJ1574" s="56">
        <f>IFERROR(VLOOKUP($F1574,Ref_Param!$L:$M,2,0),0)*AI1574</f>
        <v>0</v>
      </c>
      <c r="BK1574" s="56">
        <f>IFERROR(VLOOKUP($F1574,Ref_Param!$L:$M,2,0),0)*AJ1574</f>
        <v>0</v>
      </c>
      <c r="BL1574" s="57">
        <f t="shared" si="439"/>
        <v>0</v>
      </c>
      <c r="BM1574" s="58">
        <f>IFERROR(VLOOKUP($F1574,Ref_Param!$L:$M,2,0),0)*AL1574</f>
        <v>0</v>
      </c>
      <c r="BN1574" s="59">
        <f>IFERROR(VLOOKUP($F1574,Ref_Param!$L:$M,2,0),0)*AM1574</f>
        <v>0</v>
      </c>
    </row>
    <row r="1575" spans="1:66" ht="15" customHeight="1" x14ac:dyDescent="0.3">
      <c r="A1575" s="91" t="str">
        <f t="shared" si="429"/>
        <v>EAISDigital - Business Process Management (Pega)</v>
      </c>
      <c r="B1575" s="43" t="s">
        <v>4152</v>
      </c>
      <c r="C1575" s="43" t="s">
        <v>4155</v>
      </c>
      <c r="D1575" s="43" t="s">
        <v>2641</v>
      </c>
      <c r="E1575" s="66" t="s">
        <v>5343</v>
      </c>
      <c r="F1575" s="43" t="s">
        <v>20</v>
      </c>
      <c r="G1575" s="44" t="s">
        <v>1052</v>
      </c>
      <c r="H1575" s="41" t="s">
        <v>5426</v>
      </c>
      <c r="I1575" s="66" t="s">
        <v>22</v>
      </c>
      <c r="J1575" s="43"/>
      <c r="K1575" s="66"/>
      <c r="L1575" s="43" t="s">
        <v>4110</v>
      </c>
      <c r="M1575" s="7"/>
      <c r="N1575" s="7"/>
      <c r="O1575" s="7"/>
      <c r="P1575" s="7"/>
      <c r="Q1575" s="46">
        <f t="shared" si="430"/>
        <v>0</v>
      </c>
      <c r="R1575" s="7"/>
      <c r="S1575" s="7"/>
      <c r="T1575" s="7"/>
      <c r="U1575" s="7"/>
      <c r="V1575" s="46">
        <f t="shared" si="431"/>
        <v>0</v>
      </c>
      <c r="W1575" s="7"/>
      <c r="X1575" s="7"/>
      <c r="Y1575" s="7"/>
      <c r="Z1575" s="7"/>
      <c r="AA1575" s="46">
        <f t="shared" si="432"/>
        <v>0</v>
      </c>
      <c r="AB1575" s="49"/>
      <c r="AC1575" s="49"/>
      <c r="AD1575" s="49">
        <v>51.552999999999997</v>
      </c>
      <c r="AE1575" s="49">
        <v>66</v>
      </c>
      <c r="AF1575" s="46">
        <f t="shared" si="433"/>
        <v>117.553</v>
      </c>
      <c r="AG1575" s="49">
        <v>81</v>
      </c>
      <c r="AH1575" s="49">
        <v>81</v>
      </c>
      <c r="AI1575" s="49">
        <v>81</v>
      </c>
      <c r="AJ1575" s="49">
        <v>81</v>
      </c>
      <c r="AK1575" s="46">
        <f t="shared" si="434"/>
        <v>324</v>
      </c>
      <c r="AL1575" s="48"/>
      <c r="AM1575" s="48"/>
      <c r="AN1575" s="50">
        <f>IFERROR(VLOOKUP($F1575,Ref_Param!$L:$M,2,0),0)*M1575</f>
        <v>0</v>
      </c>
      <c r="AO1575" s="50">
        <f>IFERROR(VLOOKUP($F1575,Ref_Param!$L:$M,2,0),0)*N1575</f>
        <v>0</v>
      </c>
      <c r="AP1575" s="50">
        <f>IFERROR(VLOOKUP($F1575,Ref_Param!$L:$M,2,0),0)*O1575</f>
        <v>0</v>
      </c>
      <c r="AQ1575" s="50">
        <f>IFERROR(VLOOKUP($F1575,Ref_Param!$L:$M,2,0),0)*P1575</f>
        <v>0</v>
      </c>
      <c r="AR1575" s="51">
        <f t="shared" si="435"/>
        <v>0</v>
      </c>
      <c r="AS1575" s="52">
        <f>IFERROR(VLOOKUP($F1575,Ref_Param!$L:$M,2,0),0)*R1575</f>
        <v>0</v>
      </c>
      <c r="AT1575" s="52">
        <f>IFERROR(VLOOKUP($F1575,Ref_Param!$L:$M,2,0),0)*S1575</f>
        <v>0</v>
      </c>
      <c r="AU1575" s="52">
        <f>IFERROR(VLOOKUP($F1575,Ref_Param!$L:$M,2,0),0)*T1575</f>
        <v>0</v>
      </c>
      <c r="AV1575" s="52">
        <f>IFERROR(VLOOKUP($F1575,Ref_Param!$L:$M,2,0),0)*U1575</f>
        <v>0</v>
      </c>
      <c r="AW1575" s="53">
        <f t="shared" si="436"/>
        <v>0</v>
      </c>
      <c r="AX1575" s="54">
        <f>IFERROR(VLOOKUP($F1575,Ref_Param!$L:$M,2,0),0)*W1575</f>
        <v>0</v>
      </c>
      <c r="AY1575" s="54">
        <f>IFERROR(VLOOKUP($F1575,Ref_Param!$L:$M,2,0),0)*X1575</f>
        <v>0</v>
      </c>
      <c r="AZ1575" s="54">
        <f>IFERROR(VLOOKUP($F1575,Ref_Param!$L:$M,2,0),0)*Y1575</f>
        <v>0</v>
      </c>
      <c r="BA1575" s="54">
        <f>IFERROR(VLOOKUP($F1575,Ref_Param!$L:$M,2,0),0)*Z1575</f>
        <v>0</v>
      </c>
      <c r="BB1575" s="55">
        <f t="shared" si="437"/>
        <v>0</v>
      </c>
      <c r="BC1575" s="56">
        <f>IFERROR(VLOOKUP($F1575,Ref_Param!$L:$M,2,0),0)*AB1575</f>
        <v>0</v>
      </c>
      <c r="BD1575" s="56">
        <f>IFERROR(VLOOKUP($F1575,Ref_Param!$L:$M,2,0),0)*AC1575</f>
        <v>0</v>
      </c>
      <c r="BE1575" s="56">
        <f>IFERROR(VLOOKUP($F1575,Ref_Param!$L:$M,2,0),0)*AD1575</f>
        <v>51.552999999999997</v>
      </c>
      <c r="BF1575" s="56">
        <f>IFERROR(VLOOKUP($F1575,Ref_Param!$L:$M,2,0),0)*AE1575</f>
        <v>66</v>
      </c>
      <c r="BG1575" s="57">
        <f t="shared" si="438"/>
        <v>117.553</v>
      </c>
      <c r="BH1575" s="56">
        <f>IFERROR(VLOOKUP($F1575,Ref_Param!$L:$M,2,0),0)*AG1575</f>
        <v>81</v>
      </c>
      <c r="BI1575" s="56">
        <f>IFERROR(VLOOKUP($F1575,Ref_Param!$L:$M,2,0),0)*AH1575</f>
        <v>81</v>
      </c>
      <c r="BJ1575" s="56">
        <f>IFERROR(VLOOKUP($F1575,Ref_Param!$L:$M,2,0),0)*AI1575</f>
        <v>81</v>
      </c>
      <c r="BK1575" s="56">
        <f>IFERROR(VLOOKUP($F1575,Ref_Param!$L:$M,2,0),0)*AJ1575</f>
        <v>81</v>
      </c>
      <c r="BL1575" s="57">
        <f t="shared" si="439"/>
        <v>324</v>
      </c>
      <c r="BM1575" s="58">
        <f>IFERROR(VLOOKUP($F1575,Ref_Param!$L:$M,2,0),0)*AL1575</f>
        <v>0</v>
      </c>
      <c r="BN1575" s="59">
        <f>IFERROR(VLOOKUP($F1575,Ref_Param!$L:$M,2,0),0)*AM1575</f>
        <v>0</v>
      </c>
    </row>
    <row r="1576" spans="1:66" ht="15" customHeight="1" x14ac:dyDescent="0.3">
      <c r="A1576" s="91" t="str">
        <f t="shared" si="429"/>
        <v>EAISDigital - Business Process Management (Pega)</v>
      </c>
      <c r="B1576" s="43" t="s">
        <v>4152</v>
      </c>
      <c r="C1576" s="43" t="s">
        <v>4155</v>
      </c>
      <c r="D1576" s="43" t="s">
        <v>2643</v>
      </c>
      <c r="E1576" s="66" t="s">
        <v>6268</v>
      </c>
      <c r="F1576" s="43" t="s">
        <v>20</v>
      </c>
      <c r="G1576" s="44" t="s">
        <v>1052</v>
      </c>
      <c r="H1576" s="41" t="s">
        <v>5427</v>
      </c>
      <c r="I1576" s="66" t="s">
        <v>22</v>
      </c>
      <c r="J1576" s="43"/>
      <c r="K1576" s="66"/>
      <c r="L1576" s="43" t="s">
        <v>4110</v>
      </c>
      <c r="M1576" s="7"/>
      <c r="N1576" s="7"/>
      <c r="O1576" s="7"/>
      <c r="P1576" s="7"/>
      <c r="Q1576" s="46">
        <f t="shared" si="430"/>
        <v>0</v>
      </c>
      <c r="R1576" s="7"/>
      <c r="S1576" s="7"/>
      <c r="T1576" s="7"/>
      <c r="U1576" s="7"/>
      <c r="V1576" s="46">
        <f t="shared" si="431"/>
        <v>0</v>
      </c>
      <c r="W1576" s="7"/>
      <c r="X1576" s="7"/>
      <c r="Y1576" s="7"/>
      <c r="Z1576" s="7"/>
      <c r="AA1576" s="46">
        <f t="shared" si="432"/>
        <v>0</v>
      </c>
      <c r="AB1576" s="49"/>
      <c r="AC1576" s="49"/>
      <c r="AD1576" s="49">
        <v>0</v>
      </c>
      <c r="AE1576" s="49">
        <v>0</v>
      </c>
      <c r="AF1576" s="46">
        <f t="shared" si="433"/>
        <v>0</v>
      </c>
      <c r="AG1576" s="49">
        <v>30</v>
      </c>
      <c r="AH1576" s="49">
        <v>30</v>
      </c>
      <c r="AI1576" s="49">
        <v>30</v>
      </c>
      <c r="AJ1576" s="49">
        <v>30</v>
      </c>
      <c r="AK1576" s="46">
        <f t="shared" si="434"/>
        <v>120</v>
      </c>
      <c r="AL1576" s="48"/>
      <c r="AM1576" s="48"/>
      <c r="AN1576" s="50">
        <f>IFERROR(VLOOKUP($F1576,Ref_Param!$L:$M,2,0),0)*M1576</f>
        <v>0</v>
      </c>
      <c r="AO1576" s="50">
        <f>IFERROR(VLOOKUP($F1576,Ref_Param!$L:$M,2,0),0)*N1576</f>
        <v>0</v>
      </c>
      <c r="AP1576" s="50">
        <f>IFERROR(VLOOKUP($F1576,Ref_Param!$L:$M,2,0),0)*O1576</f>
        <v>0</v>
      </c>
      <c r="AQ1576" s="50">
        <f>IFERROR(VLOOKUP($F1576,Ref_Param!$L:$M,2,0),0)*P1576</f>
        <v>0</v>
      </c>
      <c r="AR1576" s="51">
        <f t="shared" si="435"/>
        <v>0</v>
      </c>
      <c r="AS1576" s="52">
        <f>IFERROR(VLOOKUP($F1576,Ref_Param!$L:$M,2,0),0)*R1576</f>
        <v>0</v>
      </c>
      <c r="AT1576" s="52">
        <f>IFERROR(VLOOKUP($F1576,Ref_Param!$L:$M,2,0),0)*S1576</f>
        <v>0</v>
      </c>
      <c r="AU1576" s="52">
        <f>IFERROR(VLOOKUP($F1576,Ref_Param!$L:$M,2,0),0)*T1576</f>
        <v>0</v>
      </c>
      <c r="AV1576" s="52">
        <f>IFERROR(VLOOKUP($F1576,Ref_Param!$L:$M,2,0),0)*U1576</f>
        <v>0</v>
      </c>
      <c r="AW1576" s="53">
        <f t="shared" si="436"/>
        <v>0</v>
      </c>
      <c r="AX1576" s="54">
        <f>IFERROR(VLOOKUP($F1576,Ref_Param!$L:$M,2,0),0)*W1576</f>
        <v>0</v>
      </c>
      <c r="AY1576" s="54">
        <f>IFERROR(VLOOKUP($F1576,Ref_Param!$L:$M,2,0),0)*X1576</f>
        <v>0</v>
      </c>
      <c r="AZ1576" s="54">
        <f>IFERROR(VLOOKUP($F1576,Ref_Param!$L:$M,2,0),0)*Y1576</f>
        <v>0</v>
      </c>
      <c r="BA1576" s="54">
        <f>IFERROR(VLOOKUP($F1576,Ref_Param!$L:$M,2,0),0)*Z1576</f>
        <v>0</v>
      </c>
      <c r="BB1576" s="55">
        <f t="shared" si="437"/>
        <v>0</v>
      </c>
      <c r="BC1576" s="56">
        <f>IFERROR(VLOOKUP($F1576,Ref_Param!$L:$M,2,0),0)*AB1576</f>
        <v>0</v>
      </c>
      <c r="BD1576" s="56">
        <f>IFERROR(VLOOKUP($F1576,Ref_Param!$L:$M,2,0),0)*AC1576</f>
        <v>0</v>
      </c>
      <c r="BE1576" s="56">
        <f>IFERROR(VLOOKUP($F1576,Ref_Param!$L:$M,2,0),0)*AD1576</f>
        <v>0</v>
      </c>
      <c r="BF1576" s="56">
        <f>IFERROR(VLOOKUP($F1576,Ref_Param!$L:$M,2,0),0)*AE1576</f>
        <v>0</v>
      </c>
      <c r="BG1576" s="57">
        <f t="shared" si="438"/>
        <v>0</v>
      </c>
      <c r="BH1576" s="56">
        <f>IFERROR(VLOOKUP($F1576,Ref_Param!$L:$M,2,0),0)*AG1576</f>
        <v>30</v>
      </c>
      <c r="BI1576" s="56">
        <f>IFERROR(VLOOKUP($F1576,Ref_Param!$L:$M,2,0),0)*AH1576</f>
        <v>30</v>
      </c>
      <c r="BJ1576" s="56">
        <f>IFERROR(VLOOKUP($F1576,Ref_Param!$L:$M,2,0),0)*AI1576</f>
        <v>30</v>
      </c>
      <c r="BK1576" s="56">
        <f>IFERROR(VLOOKUP($F1576,Ref_Param!$L:$M,2,0),0)*AJ1576</f>
        <v>30</v>
      </c>
      <c r="BL1576" s="57">
        <f t="shared" si="439"/>
        <v>120</v>
      </c>
      <c r="BM1576" s="58">
        <f>IFERROR(VLOOKUP($F1576,Ref_Param!$L:$M,2,0),0)*AL1576</f>
        <v>0</v>
      </c>
      <c r="BN1576" s="59">
        <f>IFERROR(VLOOKUP($F1576,Ref_Param!$L:$M,2,0),0)*AM1576</f>
        <v>0</v>
      </c>
    </row>
    <row r="1577" spans="1:66" ht="15" customHeight="1" x14ac:dyDescent="0.3">
      <c r="A1577" s="91" t="str">
        <f t="shared" si="429"/>
        <v>EAISDigital - Business Process Management (Pega)</v>
      </c>
      <c r="B1577" s="43" t="s">
        <v>4152</v>
      </c>
      <c r="C1577" s="43" t="s">
        <v>4155</v>
      </c>
      <c r="D1577" s="43" t="s">
        <v>1066</v>
      </c>
      <c r="E1577" s="66" t="s">
        <v>1067</v>
      </c>
      <c r="F1577" s="43" t="s">
        <v>20</v>
      </c>
      <c r="G1577" s="44" t="s">
        <v>1052</v>
      </c>
      <c r="H1577" s="41" t="s">
        <v>53</v>
      </c>
      <c r="I1577" s="66" t="s">
        <v>26</v>
      </c>
      <c r="J1577" s="43"/>
      <c r="K1577" s="66"/>
      <c r="L1577" s="43" t="s">
        <v>4110</v>
      </c>
      <c r="M1577" s="7"/>
      <c r="N1577" s="7"/>
      <c r="O1577" s="7"/>
      <c r="P1577" s="7"/>
      <c r="Q1577" s="46">
        <f t="shared" si="430"/>
        <v>0</v>
      </c>
      <c r="R1577" s="7"/>
      <c r="S1577" s="7"/>
      <c r="T1577" s="7"/>
      <c r="U1577" s="7"/>
      <c r="V1577" s="46">
        <f t="shared" si="431"/>
        <v>0</v>
      </c>
      <c r="W1577" s="7"/>
      <c r="X1577" s="7"/>
      <c r="Y1577" s="7"/>
      <c r="Z1577" s="7"/>
      <c r="AA1577" s="46">
        <f t="shared" si="432"/>
        <v>0</v>
      </c>
      <c r="AB1577" s="49"/>
      <c r="AC1577" s="49"/>
      <c r="AD1577" s="49">
        <v>0</v>
      </c>
      <c r="AE1577" s="49">
        <v>0</v>
      </c>
      <c r="AF1577" s="46">
        <f t="shared" si="433"/>
        <v>0</v>
      </c>
      <c r="AG1577" s="49">
        <v>100</v>
      </c>
      <c r="AH1577" s="49">
        <v>100</v>
      </c>
      <c r="AI1577" s="49">
        <v>100</v>
      </c>
      <c r="AJ1577" s="49">
        <v>100</v>
      </c>
      <c r="AK1577" s="46">
        <f t="shared" si="434"/>
        <v>400</v>
      </c>
      <c r="AL1577" s="48"/>
      <c r="AM1577" s="48"/>
      <c r="AN1577" s="50">
        <f>IFERROR(VLOOKUP($F1577,Ref_Param!$L:$M,2,0),0)*M1577</f>
        <v>0</v>
      </c>
      <c r="AO1577" s="50">
        <f>IFERROR(VLOOKUP($F1577,Ref_Param!$L:$M,2,0),0)*N1577</f>
        <v>0</v>
      </c>
      <c r="AP1577" s="50">
        <f>IFERROR(VLOOKUP($F1577,Ref_Param!$L:$M,2,0),0)*O1577</f>
        <v>0</v>
      </c>
      <c r="AQ1577" s="50">
        <f>IFERROR(VLOOKUP($F1577,Ref_Param!$L:$M,2,0),0)*P1577</f>
        <v>0</v>
      </c>
      <c r="AR1577" s="51">
        <f t="shared" si="435"/>
        <v>0</v>
      </c>
      <c r="AS1577" s="52">
        <f>IFERROR(VLOOKUP($F1577,Ref_Param!$L:$M,2,0),0)*R1577</f>
        <v>0</v>
      </c>
      <c r="AT1577" s="52">
        <f>IFERROR(VLOOKUP($F1577,Ref_Param!$L:$M,2,0),0)*S1577</f>
        <v>0</v>
      </c>
      <c r="AU1577" s="52">
        <f>IFERROR(VLOOKUP($F1577,Ref_Param!$L:$M,2,0),0)*T1577</f>
        <v>0</v>
      </c>
      <c r="AV1577" s="52">
        <f>IFERROR(VLOOKUP($F1577,Ref_Param!$L:$M,2,0),0)*U1577</f>
        <v>0</v>
      </c>
      <c r="AW1577" s="53">
        <f t="shared" si="436"/>
        <v>0</v>
      </c>
      <c r="AX1577" s="54">
        <f>IFERROR(VLOOKUP($F1577,Ref_Param!$L:$M,2,0),0)*W1577</f>
        <v>0</v>
      </c>
      <c r="AY1577" s="54">
        <f>IFERROR(VLOOKUP($F1577,Ref_Param!$L:$M,2,0),0)*X1577</f>
        <v>0</v>
      </c>
      <c r="AZ1577" s="54">
        <f>IFERROR(VLOOKUP($F1577,Ref_Param!$L:$M,2,0),0)*Y1577</f>
        <v>0</v>
      </c>
      <c r="BA1577" s="54">
        <f>IFERROR(VLOOKUP($F1577,Ref_Param!$L:$M,2,0),0)*Z1577</f>
        <v>0</v>
      </c>
      <c r="BB1577" s="55">
        <f t="shared" si="437"/>
        <v>0</v>
      </c>
      <c r="BC1577" s="56">
        <f>IFERROR(VLOOKUP($F1577,Ref_Param!$L:$M,2,0),0)*AB1577</f>
        <v>0</v>
      </c>
      <c r="BD1577" s="56">
        <f>IFERROR(VLOOKUP($F1577,Ref_Param!$L:$M,2,0),0)*AC1577</f>
        <v>0</v>
      </c>
      <c r="BE1577" s="56">
        <f>IFERROR(VLOOKUP($F1577,Ref_Param!$L:$M,2,0),0)*AD1577</f>
        <v>0</v>
      </c>
      <c r="BF1577" s="56">
        <f>IFERROR(VLOOKUP($F1577,Ref_Param!$L:$M,2,0),0)*AE1577</f>
        <v>0</v>
      </c>
      <c r="BG1577" s="57">
        <f t="shared" si="438"/>
        <v>0</v>
      </c>
      <c r="BH1577" s="56">
        <f>IFERROR(VLOOKUP($F1577,Ref_Param!$L:$M,2,0),0)*AG1577</f>
        <v>100</v>
      </c>
      <c r="BI1577" s="56">
        <f>IFERROR(VLOOKUP($F1577,Ref_Param!$L:$M,2,0),0)*AH1577</f>
        <v>100</v>
      </c>
      <c r="BJ1577" s="56">
        <f>IFERROR(VLOOKUP($F1577,Ref_Param!$L:$M,2,0),0)*AI1577</f>
        <v>100</v>
      </c>
      <c r="BK1577" s="56">
        <f>IFERROR(VLOOKUP($F1577,Ref_Param!$L:$M,2,0),0)*AJ1577</f>
        <v>100</v>
      </c>
      <c r="BL1577" s="57">
        <f t="shared" si="439"/>
        <v>400</v>
      </c>
      <c r="BM1577" s="58">
        <f>IFERROR(VLOOKUP($F1577,Ref_Param!$L:$M,2,0),0)*AL1577</f>
        <v>0</v>
      </c>
      <c r="BN1577" s="59">
        <f>IFERROR(VLOOKUP($F1577,Ref_Param!$L:$M,2,0),0)*AM1577</f>
        <v>0</v>
      </c>
    </row>
    <row r="1578" spans="1:66" ht="15" customHeight="1" x14ac:dyDescent="0.3">
      <c r="A1578" s="91" t="str">
        <f t="shared" si="429"/>
        <v>EAISDigital - Business Process Management (Pega)</v>
      </c>
      <c r="B1578" s="43" t="s">
        <v>4152</v>
      </c>
      <c r="C1578" s="43" t="s">
        <v>4155</v>
      </c>
      <c r="D1578" s="43" t="s">
        <v>1079</v>
      </c>
      <c r="E1578" s="66" t="s">
        <v>5346</v>
      </c>
      <c r="F1578" s="43" t="s">
        <v>28</v>
      </c>
      <c r="G1578" s="44" t="s">
        <v>1052</v>
      </c>
      <c r="H1578" s="41" t="s">
        <v>53</v>
      </c>
      <c r="I1578" s="66" t="s">
        <v>22</v>
      </c>
      <c r="J1578" s="43"/>
      <c r="K1578" s="66"/>
      <c r="L1578" s="43" t="s">
        <v>4110</v>
      </c>
      <c r="M1578" s="7">
        <v>94.998225205848456</v>
      </c>
      <c r="N1578" s="7">
        <v>-0.52730016337289942</v>
      </c>
      <c r="O1578" s="7">
        <v>8.1464171797449247E-2</v>
      </c>
      <c r="P1578" s="7">
        <v>0</v>
      </c>
      <c r="Q1578" s="46">
        <f t="shared" si="430"/>
        <v>94.552389214273006</v>
      </c>
      <c r="R1578" s="7">
        <v>0</v>
      </c>
      <c r="S1578" s="7">
        <v>0</v>
      </c>
      <c r="T1578" s="7">
        <v>0</v>
      </c>
      <c r="U1578" s="7">
        <v>30.677338608716195</v>
      </c>
      <c r="V1578" s="46">
        <f t="shared" si="431"/>
        <v>30.677338608716195</v>
      </c>
      <c r="W1578" s="7">
        <v>23.424421622744074</v>
      </c>
      <c r="X1578" s="7">
        <v>14.432127603916481</v>
      </c>
      <c r="Y1578" s="7">
        <v>17.12991103614663</v>
      </c>
      <c r="Z1578" s="7">
        <v>18.213967743423858</v>
      </c>
      <c r="AA1578" s="46">
        <f t="shared" si="432"/>
        <v>73.20042800623105</v>
      </c>
      <c r="AB1578" s="49">
        <v>-1.0278219557457708</v>
      </c>
      <c r="AC1578" s="49">
        <v>261.5280268114584</v>
      </c>
      <c r="AD1578" s="49"/>
      <c r="AE1578" s="49"/>
      <c r="AF1578" s="46">
        <f t="shared" si="433"/>
        <v>260.50020485571264</v>
      </c>
      <c r="AG1578" s="49"/>
      <c r="AH1578" s="49"/>
      <c r="AI1578" s="49"/>
      <c r="AJ1578" s="49"/>
      <c r="AK1578" s="46">
        <f t="shared" si="434"/>
        <v>0</v>
      </c>
      <c r="AL1578" s="48"/>
      <c r="AM1578" s="48"/>
      <c r="AN1578" s="50">
        <f>IFERROR(VLOOKUP($F1578,Ref_Param!$L:$M,2,0),0)*M1578</f>
        <v>103.40320387502861</v>
      </c>
      <c r="AO1578" s="50">
        <f>IFERROR(VLOOKUP($F1578,Ref_Param!$L:$M,2,0),0)*N1578</f>
        <v>-0.57395310468628702</v>
      </c>
      <c r="AP1578" s="50">
        <f>IFERROR(VLOOKUP($F1578,Ref_Param!$L:$M,2,0),0)*O1578</f>
        <v>8.8671723567772587E-2</v>
      </c>
      <c r="AQ1578" s="50">
        <f>IFERROR(VLOOKUP($F1578,Ref_Param!$L:$M,2,0),0)*P1578</f>
        <v>0</v>
      </c>
      <c r="AR1578" s="51">
        <f t="shared" si="435"/>
        <v>102.9179224939101</v>
      </c>
      <c r="AS1578" s="52">
        <f>IFERROR(VLOOKUP($F1578,Ref_Param!$L:$M,2,0),0)*R1578</f>
        <v>0</v>
      </c>
      <c r="AT1578" s="52">
        <f>IFERROR(VLOOKUP($F1578,Ref_Param!$L:$M,2,0),0)*S1578</f>
        <v>0</v>
      </c>
      <c r="AU1578" s="52">
        <f>IFERROR(VLOOKUP($F1578,Ref_Param!$L:$M,2,0),0)*T1578</f>
        <v>0</v>
      </c>
      <c r="AV1578" s="52">
        <f>IFERROR(VLOOKUP($F1578,Ref_Param!$L:$M,2,0),0)*U1578</f>
        <v>33.391519595516385</v>
      </c>
      <c r="AW1578" s="53">
        <f t="shared" si="436"/>
        <v>33.391519595516385</v>
      </c>
      <c r="AX1578" s="54">
        <f>IFERROR(VLOOKUP($F1578,Ref_Param!$L:$M,2,0),0)*W1578</f>
        <v>25.496899962738635</v>
      </c>
      <c r="AY1578" s="54">
        <f>IFERROR(VLOOKUP($F1578,Ref_Param!$L:$M,2,0),0)*X1578</f>
        <v>15.709011718319244</v>
      </c>
      <c r="AZ1578" s="54">
        <f>IFERROR(VLOOKUP($F1578,Ref_Param!$L:$M,2,0),0)*Y1578</f>
        <v>18.645481843409485</v>
      </c>
      <c r="BA1578" s="54">
        <f>IFERROR(VLOOKUP($F1578,Ref_Param!$L:$M,2,0),0)*Z1578</f>
        <v>19.825450589896953</v>
      </c>
      <c r="BB1578" s="55">
        <f t="shared" si="437"/>
        <v>79.676844114364314</v>
      </c>
      <c r="BC1578" s="56">
        <f>IFERROR(VLOOKUP($F1578,Ref_Param!$L:$M,2,0),0)*AB1578</f>
        <v>-1.1187586189838372</v>
      </c>
      <c r="BD1578" s="56">
        <f>IFERROR(VLOOKUP($F1578,Ref_Param!$L:$M,2,0),0)*AC1578</f>
        <v>284.66674842420446</v>
      </c>
      <c r="BE1578" s="56">
        <f>IFERROR(VLOOKUP($F1578,Ref_Param!$L:$M,2,0),0)*AD1578</f>
        <v>0</v>
      </c>
      <c r="BF1578" s="56">
        <f>IFERROR(VLOOKUP($F1578,Ref_Param!$L:$M,2,0),0)*AE1578</f>
        <v>0</v>
      </c>
      <c r="BG1578" s="57">
        <f t="shared" si="438"/>
        <v>283.5479898052206</v>
      </c>
      <c r="BH1578" s="56">
        <f>IFERROR(VLOOKUP($F1578,Ref_Param!$L:$M,2,0),0)*AG1578</f>
        <v>0</v>
      </c>
      <c r="BI1578" s="56">
        <f>IFERROR(VLOOKUP($F1578,Ref_Param!$L:$M,2,0),0)*AH1578</f>
        <v>0</v>
      </c>
      <c r="BJ1578" s="56">
        <f>IFERROR(VLOOKUP($F1578,Ref_Param!$L:$M,2,0),0)*AI1578</f>
        <v>0</v>
      </c>
      <c r="BK1578" s="56">
        <f>IFERROR(VLOOKUP($F1578,Ref_Param!$L:$M,2,0),0)*AJ1578</f>
        <v>0</v>
      </c>
      <c r="BL1578" s="57">
        <f t="shared" si="439"/>
        <v>0</v>
      </c>
      <c r="BM1578" s="58">
        <f>IFERROR(VLOOKUP($F1578,Ref_Param!$L:$M,2,0),0)*AL1578</f>
        <v>0</v>
      </c>
      <c r="BN1578" s="59">
        <f>IFERROR(VLOOKUP($F1578,Ref_Param!$L:$M,2,0),0)*AM1578</f>
        <v>0</v>
      </c>
    </row>
    <row r="1579" spans="1:66" ht="15" customHeight="1" x14ac:dyDescent="0.3">
      <c r="A1579" s="91" t="str">
        <f t="shared" si="429"/>
        <v>EAISDigital - Business Process Management (Pega)</v>
      </c>
      <c r="B1579" s="43" t="s">
        <v>4152</v>
      </c>
      <c r="C1579" s="43" t="s">
        <v>4155</v>
      </c>
      <c r="D1579" s="43" t="s">
        <v>1079</v>
      </c>
      <c r="E1579" s="66" t="s">
        <v>5346</v>
      </c>
      <c r="F1579" s="43" t="s">
        <v>28</v>
      </c>
      <c r="G1579" s="44" t="s">
        <v>1052</v>
      </c>
      <c r="H1579" s="41" t="s">
        <v>53</v>
      </c>
      <c r="I1579" s="66" t="s">
        <v>22</v>
      </c>
      <c r="J1579" s="43"/>
      <c r="K1579" s="66"/>
      <c r="L1579" s="43" t="s">
        <v>4110</v>
      </c>
      <c r="M1579" s="7"/>
      <c r="N1579" s="7"/>
      <c r="O1579" s="7"/>
      <c r="P1579" s="7"/>
      <c r="Q1579" s="46">
        <f t="shared" si="430"/>
        <v>0</v>
      </c>
      <c r="R1579" s="7"/>
      <c r="S1579" s="7"/>
      <c r="T1579" s="7"/>
      <c r="U1579" s="7"/>
      <c r="V1579" s="46">
        <f t="shared" si="431"/>
        <v>0</v>
      </c>
      <c r="W1579" s="7"/>
      <c r="X1579" s="7"/>
      <c r="Y1579" s="7"/>
      <c r="Z1579" s="7"/>
      <c r="AA1579" s="46">
        <f t="shared" si="432"/>
        <v>0</v>
      </c>
      <c r="AB1579" s="49"/>
      <c r="AC1579" s="49"/>
      <c r="AD1579" s="49">
        <v>75.006</v>
      </c>
      <c r="AE1579" s="49">
        <v>90</v>
      </c>
      <c r="AF1579" s="46">
        <f t="shared" si="433"/>
        <v>165.006</v>
      </c>
      <c r="AG1579" s="49"/>
      <c r="AH1579" s="49"/>
      <c r="AI1579" s="49"/>
      <c r="AJ1579" s="49"/>
      <c r="AK1579" s="46">
        <f t="shared" si="434"/>
        <v>0</v>
      </c>
      <c r="AL1579" s="48"/>
      <c r="AM1579" s="48"/>
      <c r="AN1579" s="50">
        <f>IFERROR(VLOOKUP($F1579,Ref_Param!$L:$M,2,0),0)*M1579</f>
        <v>0</v>
      </c>
      <c r="AO1579" s="50">
        <f>IFERROR(VLOOKUP($F1579,Ref_Param!$L:$M,2,0),0)*N1579</f>
        <v>0</v>
      </c>
      <c r="AP1579" s="50">
        <f>IFERROR(VLOOKUP($F1579,Ref_Param!$L:$M,2,0),0)*O1579</f>
        <v>0</v>
      </c>
      <c r="AQ1579" s="50">
        <f>IFERROR(VLOOKUP($F1579,Ref_Param!$L:$M,2,0),0)*P1579</f>
        <v>0</v>
      </c>
      <c r="AR1579" s="51">
        <f t="shared" si="435"/>
        <v>0</v>
      </c>
      <c r="AS1579" s="52">
        <f>IFERROR(VLOOKUP($F1579,Ref_Param!$L:$M,2,0),0)*R1579</f>
        <v>0</v>
      </c>
      <c r="AT1579" s="52">
        <f>IFERROR(VLOOKUP($F1579,Ref_Param!$L:$M,2,0),0)*S1579</f>
        <v>0</v>
      </c>
      <c r="AU1579" s="52">
        <f>IFERROR(VLOOKUP($F1579,Ref_Param!$L:$M,2,0),0)*T1579</f>
        <v>0</v>
      </c>
      <c r="AV1579" s="52">
        <f>IFERROR(VLOOKUP($F1579,Ref_Param!$L:$M,2,0),0)*U1579</f>
        <v>0</v>
      </c>
      <c r="AW1579" s="53">
        <f t="shared" si="436"/>
        <v>0</v>
      </c>
      <c r="AX1579" s="54">
        <f>IFERROR(VLOOKUP($F1579,Ref_Param!$L:$M,2,0),0)*W1579</f>
        <v>0</v>
      </c>
      <c r="AY1579" s="54">
        <f>IFERROR(VLOOKUP($F1579,Ref_Param!$L:$M,2,0),0)*X1579</f>
        <v>0</v>
      </c>
      <c r="AZ1579" s="54">
        <f>IFERROR(VLOOKUP($F1579,Ref_Param!$L:$M,2,0),0)*Y1579</f>
        <v>0</v>
      </c>
      <c r="BA1579" s="54">
        <f>IFERROR(VLOOKUP($F1579,Ref_Param!$L:$M,2,0),0)*Z1579</f>
        <v>0</v>
      </c>
      <c r="BB1579" s="55">
        <f t="shared" si="437"/>
        <v>0</v>
      </c>
      <c r="BC1579" s="56">
        <f>IFERROR(VLOOKUP($F1579,Ref_Param!$L:$M,2,0),0)*AB1579</f>
        <v>0</v>
      </c>
      <c r="BD1579" s="56">
        <f>IFERROR(VLOOKUP($F1579,Ref_Param!$L:$M,2,0),0)*AC1579</f>
        <v>0</v>
      </c>
      <c r="BE1579" s="56">
        <f>IFERROR(VLOOKUP($F1579,Ref_Param!$L:$M,2,0),0)*AD1579</f>
        <v>81.642164293537931</v>
      </c>
      <c r="BF1579" s="56">
        <f>IFERROR(VLOOKUP($F1579,Ref_Param!$L:$M,2,0),0)*AE1579</f>
        <v>97.962760131435004</v>
      </c>
      <c r="BG1579" s="57">
        <f t="shared" si="438"/>
        <v>179.60492442497292</v>
      </c>
      <c r="BH1579" s="56">
        <f>IFERROR(VLOOKUP($F1579,Ref_Param!$L:$M,2,0),0)*AG1579</f>
        <v>0</v>
      </c>
      <c r="BI1579" s="56">
        <f>IFERROR(VLOOKUP($F1579,Ref_Param!$L:$M,2,0),0)*AH1579</f>
        <v>0</v>
      </c>
      <c r="BJ1579" s="56">
        <f>IFERROR(VLOOKUP($F1579,Ref_Param!$L:$M,2,0),0)*AI1579</f>
        <v>0</v>
      </c>
      <c r="BK1579" s="56">
        <f>IFERROR(VLOOKUP($F1579,Ref_Param!$L:$M,2,0),0)*AJ1579</f>
        <v>0</v>
      </c>
      <c r="BL1579" s="57">
        <f t="shared" si="439"/>
        <v>0</v>
      </c>
      <c r="BM1579" s="58">
        <f>IFERROR(VLOOKUP($F1579,Ref_Param!$L:$M,2,0),0)*AL1579</f>
        <v>0</v>
      </c>
      <c r="BN1579" s="59">
        <f>IFERROR(VLOOKUP($F1579,Ref_Param!$L:$M,2,0),0)*AM1579</f>
        <v>0</v>
      </c>
    </row>
    <row r="1580" spans="1:66" ht="15" customHeight="1" x14ac:dyDescent="0.3">
      <c r="A1580" s="91" t="str">
        <f t="shared" si="429"/>
        <v>EAISDigital - Business Process Management (Pega)</v>
      </c>
      <c r="B1580" s="43" t="s">
        <v>4152</v>
      </c>
      <c r="C1580" s="43" t="s">
        <v>4155</v>
      </c>
      <c r="D1580" s="43" t="s">
        <v>1079</v>
      </c>
      <c r="E1580" s="66" t="s">
        <v>5346</v>
      </c>
      <c r="F1580" s="43" t="s">
        <v>20</v>
      </c>
      <c r="G1580" s="44" t="s">
        <v>1052</v>
      </c>
      <c r="H1580" s="41" t="s">
        <v>53</v>
      </c>
      <c r="I1580" s="66" t="s">
        <v>22</v>
      </c>
      <c r="J1580" s="43"/>
      <c r="K1580" s="66"/>
      <c r="L1580" s="43" t="s">
        <v>4110</v>
      </c>
      <c r="M1580" s="7"/>
      <c r="N1580" s="7"/>
      <c r="O1580" s="7"/>
      <c r="P1580" s="7"/>
      <c r="Q1580" s="46">
        <f t="shared" si="430"/>
        <v>0</v>
      </c>
      <c r="R1580" s="7"/>
      <c r="S1580" s="7"/>
      <c r="T1580" s="7"/>
      <c r="U1580" s="7"/>
      <c r="V1580" s="46">
        <f t="shared" si="431"/>
        <v>0</v>
      </c>
      <c r="W1580" s="7"/>
      <c r="X1580" s="7"/>
      <c r="Y1580" s="7"/>
      <c r="Z1580" s="7"/>
      <c r="AA1580" s="46">
        <f t="shared" si="432"/>
        <v>0</v>
      </c>
      <c r="AB1580" s="49"/>
      <c r="AC1580" s="49"/>
      <c r="AD1580" s="49">
        <v>0</v>
      </c>
      <c r="AE1580" s="49">
        <v>0</v>
      </c>
      <c r="AF1580" s="46">
        <f t="shared" si="433"/>
        <v>0</v>
      </c>
      <c r="AG1580" s="49">
        <v>75</v>
      </c>
      <c r="AH1580" s="49">
        <v>75</v>
      </c>
      <c r="AI1580" s="49">
        <v>75</v>
      </c>
      <c r="AJ1580" s="49">
        <v>75</v>
      </c>
      <c r="AK1580" s="46">
        <f t="shared" si="434"/>
        <v>300</v>
      </c>
      <c r="AL1580" s="48"/>
      <c r="AM1580" s="48"/>
      <c r="AN1580" s="50">
        <f>IFERROR(VLOOKUP($F1580,Ref_Param!$L:$M,2,0),0)*M1580</f>
        <v>0</v>
      </c>
      <c r="AO1580" s="50">
        <f>IFERROR(VLOOKUP($F1580,Ref_Param!$L:$M,2,0),0)*N1580</f>
        <v>0</v>
      </c>
      <c r="AP1580" s="50">
        <f>IFERROR(VLOOKUP($F1580,Ref_Param!$L:$M,2,0),0)*O1580</f>
        <v>0</v>
      </c>
      <c r="AQ1580" s="50">
        <f>IFERROR(VLOOKUP($F1580,Ref_Param!$L:$M,2,0),0)*P1580</f>
        <v>0</v>
      </c>
      <c r="AR1580" s="51">
        <f t="shared" si="435"/>
        <v>0</v>
      </c>
      <c r="AS1580" s="52">
        <f>IFERROR(VLOOKUP($F1580,Ref_Param!$L:$M,2,0),0)*R1580</f>
        <v>0</v>
      </c>
      <c r="AT1580" s="52">
        <f>IFERROR(VLOOKUP($F1580,Ref_Param!$L:$M,2,0),0)*S1580</f>
        <v>0</v>
      </c>
      <c r="AU1580" s="52">
        <f>IFERROR(VLOOKUP($F1580,Ref_Param!$L:$M,2,0),0)*T1580</f>
        <v>0</v>
      </c>
      <c r="AV1580" s="52">
        <f>IFERROR(VLOOKUP($F1580,Ref_Param!$L:$M,2,0),0)*U1580</f>
        <v>0</v>
      </c>
      <c r="AW1580" s="53">
        <f t="shared" si="436"/>
        <v>0</v>
      </c>
      <c r="AX1580" s="54">
        <f>IFERROR(VLOOKUP($F1580,Ref_Param!$L:$M,2,0),0)*W1580</f>
        <v>0</v>
      </c>
      <c r="AY1580" s="54">
        <f>IFERROR(VLOOKUP($F1580,Ref_Param!$L:$M,2,0),0)*X1580</f>
        <v>0</v>
      </c>
      <c r="AZ1580" s="54">
        <f>IFERROR(VLOOKUP($F1580,Ref_Param!$L:$M,2,0),0)*Y1580</f>
        <v>0</v>
      </c>
      <c r="BA1580" s="54">
        <f>IFERROR(VLOOKUP($F1580,Ref_Param!$L:$M,2,0),0)*Z1580</f>
        <v>0</v>
      </c>
      <c r="BB1580" s="55">
        <f t="shared" si="437"/>
        <v>0</v>
      </c>
      <c r="BC1580" s="56">
        <f>IFERROR(VLOOKUP($F1580,Ref_Param!$L:$M,2,0),0)*AB1580</f>
        <v>0</v>
      </c>
      <c r="BD1580" s="56">
        <f>IFERROR(VLOOKUP($F1580,Ref_Param!$L:$M,2,0),0)*AC1580</f>
        <v>0</v>
      </c>
      <c r="BE1580" s="56">
        <f>IFERROR(VLOOKUP($F1580,Ref_Param!$L:$M,2,0),0)*AD1580</f>
        <v>0</v>
      </c>
      <c r="BF1580" s="56">
        <f>IFERROR(VLOOKUP($F1580,Ref_Param!$L:$M,2,0),0)*AE1580</f>
        <v>0</v>
      </c>
      <c r="BG1580" s="57">
        <f t="shared" si="438"/>
        <v>0</v>
      </c>
      <c r="BH1580" s="56">
        <f>IFERROR(VLOOKUP($F1580,Ref_Param!$L:$M,2,0),0)*AG1580</f>
        <v>75</v>
      </c>
      <c r="BI1580" s="56">
        <f>IFERROR(VLOOKUP($F1580,Ref_Param!$L:$M,2,0),0)*AH1580</f>
        <v>75</v>
      </c>
      <c r="BJ1580" s="56">
        <f>IFERROR(VLOOKUP($F1580,Ref_Param!$L:$M,2,0),0)*AI1580</f>
        <v>75</v>
      </c>
      <c r="BK1580" s="56">
        <f>IFERROR(VLOOKUP($F1580,Ref_Param!$L:$M,2,0),0)*AJ1580</f>
        <v>75</v>
      </c>
      <c r="BL1580" s="57">
        <f t="shared" si="439"/>
        <v>300</v>
      </c>
      <c r="BM1580" s="58">
        <f>IFERROR(VLOOKUP($F1580,Ref_Param!$L:$M,2,0),0)*AL1580</f>
        <v>0</v>
      </c>
      <c r="BN1580" s="59">
        <f>IFERROR(VLOOKUP($F1580,Ref_Param!$L:$M,2,0),0)*AM1580</f>
        <v>0</v>
      </c>
    </row>
    <row r="1581" spans="1:66" ht="15" customHeight="1" x14ac:dyDescent="0.3">
      <c r="A1581" s="91" t="str">
        <f t="shared" si="429"/>
        <v>EAISDigital - Business Process Management (Pega)</v>
      </c>
      <c r="B1581" s="43" t="s">
        <v>4152</v>
      </c>
      <c r="C1581" s="43" t="s">
        <v>4155</v>
      </c>
      <c r="D1581" s="43" t="s">
        <v>1089</v>
      </c>
      <c r="E1581" s="66" t="s">
        <v>5348</v>
      </c>
      <c r="F1581" s="43" t="s">
        <v>95</v>
      </c>
      <c r="G1581" s="44" t="s">
        <v>1052</v>
      </c>
      <c r="H1581" s="41" t="s">
        <v>37</v>
      </c>
      <c r="I1581" s="66" t="s">
        <v>26</v>
      </c>
      <c r="J1581" s="43"/>
      <c r="K1581" s="66"/>
      <c r="L1581" s="43" t="s">
        <v>4110</v>
      </c>
      <c r="M1581" s="7"/>
      <c r="N1581" s="7"/>
      <c r="O1581" s="7"/>
      <c r="P1581" s="7"/>
      <c r="Q1581" s="46">
        <f t="shared" si="430"/>
        <v>0</v>
      </c>
      <c r="R1581" s="7"/>
      <c r="S1581" s="7"/>
      <c r="T1581" s="7"/>
      <c r="U1581" s="7"/>
      <c r="V1581" s="46">
        <f t="shared" si="431"/>
        <v>0</v>
      </c>
      <c r="W1581" s="7"/>
      <c r="X1581" s="7"/>
      <c r="Y1581" s="7"/>
      <c r="Z1581" s="7"/>
      <c r="AA1581" s="46">
        <f t="shared" si="432"/>
        <v>0</v>
      </c>
      <c r="AB1581" s="49"/>
      <c r="AC1581" s="49"/>
      <c r="AD1581" s="49">
        <v>35.628</v>
      </c>
      <c r="AE1581" s="49">
        <v>0</v>
      </c>
      <c r="AF1581" s="46">
        <f t="shared" si="433"/>
        <v>35.628</v>
      </c>
      <c r="AG1581" s="49"/>
      <c r="AH1581" s="49"/>
      <c r="AI1581" s="49"/>
      <c r="AJ1581" s="49"/>
      <c r="AK1581" s="46">
        <f t="shared" si="434"/>
        <v>0</v>
      </c>
      <c r="AL1581" s="48"/>
      <c r="AM1581" s="48"/>
      <c r="AN1581" s="50">
        <f>IFERROR(VLOOKUP($F1581,Ref_Param!$L:$M,2,0),0)*M1581</f>
        <v>0</v>
      </c>
      <c r="AO1581" s="50">
        <f>IFERROR(VLOOKUP($F1581,Ref_Param!$L:$M,2,0),0)*N1581</f>
        <v>0</v>
      </c>
      <c r="AP1581" s="50">
        <f>IFERROR(VLOOKUP($F1581,Ref_Param!$L:$M,2,0),0)*O1581</f>
        <v>0</v>
      </c>
      <c r="AQ1581" s="50">
        <f>IFERROR(VLOOKUP($F1581,Ref_Param!$L:$M,2,0),0)*P1581</f>
        <v>0</v>
      </c>
      <c r="AR1581" s="51">
        <f t="shared" si="435"/>
        <v>0</v>
      </c>
      <c r="AS1581" s="52">
        <f>IFERROR(VLOOKUP($F1581,Ref_Param!$L:$M,2,0),0)*R1581</f>
        <v>0</v>
      </c>
      <c r="AT1581" s="52">
        <f>IFERROR(VLOOKUP($F1581,Ref_Param!$L:$M,2,0),0)*S1581</f>
        <v>0</v>
      </c>
      <c r="AU1581" s="52">
        <f>IFERROR(VLOOKUP($F1581,Ref_Param!$L:$M,2,0),0)*T1581</f>
        <v>0</v>
      </c>
      <c r="AV1581" s="52">
        <f>IFERROR(VLOOKUP($F1581,Ref_Param!$L:$M,2,0),0)*U1581</f>
        <v>0</v>
      </c>
      <c r="AW1581" s="53">
        <f t="shared" si="436"/>
        <v>0</v>
      </c>
      <c r="AX1581" s="54">
        <f>IFERROR(VLOOKUP($F1581,Ref_Param!$L:$M,2,0),0)*W1581</f>
        <v>0</v>
      </c>
      <c r="AY1581" s="54">
        <f>IFERROR(VLOOKUP($F1581,Ref_Param!$L:$M,2,0),0)*X1581</f>
        <v>0</v>
      </c>
      <c r="AZ1581" s="54">
        <f>IFERROR(VLOOKUP($F1581,Ref_Param!$L:$M,2,0),0)*Y1581</f>
        <v>0</v>
      </c>
      <c r="BA1581" s="54">
        <f>IFERROR(VLOOKUP($F1581,Ref_Param!$L:$M,2,0),0)*Z1581</f>
        <v>0</v>
      </c>
      <c r="BB1581" s="55">
        <f t="shared" si="437"/>
        <v>0</v>
      </c>
      <c r="BC1581" s="56">
        <f>IFERROR(VLOOKUP($F1581,Ref_Param!$L:$M,2,0),0)*AB1581</f>
        <v>0</v>
      </c>
      <c r="BD1581" s="56">
        <f>IFERROR(VLOOKUP($F1581,Ref_Param!$L:$M,2,0),0)*AC1581</f>
        <v>0</v>
      </c>
      <c r="BE1581" s="56">
        <f>IFERROR(VLOOKUP($F1581,Ref_Param!$L:$M,2,0),0)*AD1581</f>
        <v>38.840893756845453</v>
      </c>
      <c r="BF1581" s="56">
        <f>IFERROR(VLOOKUP($F1581,Ref_Param!$L:$M,2,0),0)*AE1581</f>
        <v>0</v>
      </c>
      <c r="BG1581" s="57">
        <f t="shared" si="438"/>
        <v>38.840893756845453</v>
      </c>
      <c r="BH1581" s="56">
        <f>IFERROR(VLOOKUP($F1581,Ref_Param!$L:$M,2,0),0)*AG1581</f>
        <v>0</v>
      </c>
      <c r="BI1581" s="56">
        <f>IFERROR(VLOOKUP($F1581,Ref_Param!$L:$M,2,0),0)*AH1581</f>
        <v>0</v>
      </c>
      <c r="BJ1581" s="56">
        <f>IFERROR(VLOOKUP($F1581,Ref_Param!$L:$M,2,0),0)*AI1581</f>
        <v>0</v>
      </c>
      <c r="BK1581" s="56">
        <f>IFERROR(VLOOKUP($F1581,Ref_Param!$L:$M,2,0),0)*AJ1581</f>
        <v>0</v>
      </c>
      <c r="BL1581" s="57">
        <f t="shared" si="439"/>
        <v>0</v>
      </c>
      <c r="BM1581" s="58">
        <f>IFERROR(VLOOKUP($F1581,Ref_Param!$L:$M,2,0),0)*AL1581</f>
        <v>0</v>
      </c>
      <c r="BN1581" s="59">
        <f>IFERROR(VLOOKUP($F1581,Ref_Param!$L:$M,2,0),0)*AM1581</f>
        <v>0</v>
      </c>
    </row>
    <row r="1582" spans="1:66" ht="15" customHeight="1" x14ac:dyDescent="0.3">
      <c r="A1582" s="91" t="str">
        <f t="shared" si="429"/>
        <v>EAISDigital - Business Process Management (Pega)</v>
      </c>
      <c r="B1582" s="43" t="s">
        <v>4152</v>
      </c>
      <c r="C1582" s="43" t="s">
        <v>4155</v>
      </c>
      <c r="D1582" s="43" t="s">
        <v>1089</v>
      </c>
      <c r="E1582" s="66" t="s">
        <v>5348</v>
      </c>
      <c r="F1582" s="43" t="s">
        <v>95</v>
      </c>
      <c r="G1582" s="44" t="s">
        <v>1052</v>
      </c>
      <c r="H1582" s="41" t="s">
        <v>37</v>
      </c>
      <c r="I1582" s="66" t="s">
        <v>22</v>
      </c>
      <c r="J1582" s="43"/>
      <c r="K1582" s="66"/>
      <c r="L1582" s="43" t="s">
        <v>4110</v>
      </c>
      <c r="M1582" s="7">
        <v>-42.414014471989347</v>
      </c>
      <c r="N1582" s="7">
        <v>27.474464408889684</v>
      </c>
      <c r="O1582" s="7">
        <v>67.074157402817832</v>
      </c>
      <c r="P1582" s="7">
        <v>70.347579788071073</v>
      </c>
      <c r="Q1582" s="46">
        <f t="shared" si="430"/>
        <v>122.48218712778925</v>
      </c>
      <c r="R1582" s="7">
        <v>323.50157614705927</v>
      </c>
      <c r="S1582" s="7">
        <v>381.68083447311761</v>
      </c>
      <c r="T1582" s="7">
        <v>577.68992204360006</v>
      </c>
      <c r="U1582" s="7">
        <v>585.46780556184638</v>
      </c>
      <c r="V1582" s="46">
        <f t="shared" si="431"/>
        <v>1868.3401382256234</v>
      </c>
      <c r="W1582" s="7">
        <v>681.17316000775043</v>
      </c>
      <c r="X1582" s="7">
        <v>306.50957988143398</v>
      </c>
      <c r="Y1582" s="7">
        <v>395.3483502483781</v>
      </c>
      <c r="Z1582" s="7">
        <v>300.99401681327481</v>
      </c>
      <c r="AA1582" s="46">
        <f t="shared" si="432"/>
        <v>1684.0251069508372</v>
      </c>
      <c r="AB1582" s="49">
        <v>413.78396255937332</v>
      </c>
      <c r="AC1582" s="49">
        <v>404.88347561870728</v>
      </c>
      <c r="AD1582" s="49"/>
      <c r="AE1582" s="49"/>
      <c r="AF1582" s="46">
        <f t="shared" si="433"/>
        <v>818.6674381780806</v>
      </c>
      <c r="AG1582" s="49"/>
      <c r="AH1582" s="49"/>
      <c r="AI1582" s="49"/>
      <c r="AJ1582" s="49"/>
      <c r="AK1582" s="46">
        <f t="shared" si="434"/>
        <v>0</v>
      </c>
      <c r="AL1582" s="48"/>
      <c r="AM1582" s="48"/>
      <c r="AN1582" s="50">
        <f>IFERROR(VLOOKUP($F1582,Ref_Param!$L:$M,2,0),0)*M1582</f>
        <v>-46.238863531712241</v>
      </c>
      <c r="AO1582" s="50">
        <f>IFERROR(VLOOKUP($F1582,Ref_Param!$L:$M,2,0),0)*N1582</f>
        <v>29.952081316153471</v>
      </c>
      <c r="AP1582" s="50">
        <f>IFERROR(VLOOKUP($F1582,Ref_Param!$L:$M,2,0),0)*O1582</f>
        <v>73.122830961961839</v>
      </c>
      <c r="AQ1582" s="50">
        <f>IFERROR(VLOOKUP($F1582,Ref_Param!$L:$M,2,0),0)*P1582</f>
        <v>76.691446968667265</v>
      </c>
      <c r="AR1582" s="51">
        <f t="shared" si="435"/>
        <v>133.52749571507033</v>
      </c>
      <c r="AS1582" s="52">
        <f>IFERROR(VLOOKUP($F1582,Ref_Param!$L:$M,2,0),0)*R1582</f>
        <v>352.67459159368974</v>
      </c>
      <c r="AT1582" s="52">
        <f>IFERROR(VLOOKUP($F1582,Ref_Param!$L:$M,2,0),0)*S1582</f>
        <v>416.10039128759615</v>
      </c>
      <c r="AU1582" s="52">
        <f>IFERROR(VLOOKUP($F1582,Ref_Param!$L:$M,2,0),0)*T1582</f>
        <v>629.78536225709558</v>
      </c>
      <c r="AV1582" s="52">
        <f>IFERROR(VLOOKUP($F1582,Ref_Param!$L:$M,2,0),0)*U1582</f>
        <v>638.26464673518376</v>
      </c>
      <c r="AW1582" s="53">
        <f t="shared" si="436"/>
        <v>2036.8249918735653</v>
      </c>
      <c r="AX1582" s="54">
        <f>IFERROR(VLOOKUP($F1582,Ref_Param!$L:$M,2,0),0)*W1582</f>
        <v>742.60060452104301</v>
      </c>
      <c r="AY1582" s="54">
        <f>IFERROR(VLOOKUP($F1582,Ref_Param!$L:$M,2,0),0)*X1582</f>
        <v>334.15027584007271</v>
      </c>
      <c r="AZ1582" s="54">
        <f>IFERROR(VLOOKUP($F1582,Ref_Param!$L:$M,2,0),0)*Y1582</f>
        <v>431.00042856577352</v>
      </c>
      <c r="BA1582" s="54">
        <f>IFERROR(VLOOKUP($F1582,Ref_Param!$L:$M,2,0),0)*Z1582</f>
        <v>328.13732537584372</v>
      </c>
      <c r="BB1582" s="55">
        <f t="shared" si="437"/>
        <v>1835.888634302733</v>
      </c>
      <c r="BC1582" s="56">
        <f>IFERROR(VLOOKUP($F1582,Ref_Param!$L:$M,2,0),0)*AB1582</f>
        <v>451.09854406801213</v>
      </c>
      <c r="BD1582" s="56">
        <f>IFERROR(VLOOKUP($F1582,Ref_Param!$L:$M,2,0),0)*AC1582</f>
        <v>441.39542102864419</v>
      </c>
      <c r="BE1582" s="56">
        <f>IFERROR(VLOOKUP($F1582,Ref_Param!$L:$M,2,0),0)*AD1582</f>
        <v>0</v>
      </c>
      <c r="BF1582" s="56">
        <f>IFERROR(VLOOKUP($F1582,Ref_Param!$L:$M,2,0),0)*AE1582</f>
        <v>0</v>
      </c>
      <c r="BG1582" s="57">
        <f t="shared" si="438"/>
        <v>892.49396509665632</v>
      </c>
      <c r="BH1582" s="56">
        <f>IFERROR(VLOOKUP($F1582,Ref_Param!$L:$M,2,0),0)*AG1582</f>
        <v>0</v>
      </c>
      <c r="BI1582" s="56">
        <f>IFERROR(VLOOKUP($F1582,Ref_Param!$L:$M,2,0),0)*AH1582</f>
        <v>0</v>
      </c>
      <c r="BJ1582" s="56">
        <f>IFERROR(VLOOKUP($F1582,Ref_Param!$L:$M,2,0),0)*AI1582</f>
        <v>0</v>
      </c>
      <c r="BK1582" s="56">
        <f>IFERROR(VLOOKUP($F1582,Ref_Param!$L:$M,2,0),0)*AJ1582</f>
        <v>0</v>
      </c>
      <c r="BL1582" s="57">
        <f t="shared" si="439"/>
        <v>0</v>
      </c>
      <c r="BM1582" s="58">
        <f>IFERROR(VLOOKUP($F1582,Ref_Param!$L:$M,2,0),0)*AL1582</f>
        <v>0</v>
      </c>
      <c r="BN1582" s="59">
        <f>IFERROR(VLOOKUP($F1582,Ref_Param!$L:$M,2,0),0)*AM1582</f>
        <v>0</v>
      </c>
    </row>
    <row r="1583" spans="1:66" ht="15" customHeight="1" x14ac:dyDescent="0.3">
      <c r="A1583" s="91" t="str">
        <f t="shared" si="429"/>
        <v>EAISDigital - Business Process Management (Pega)</v>
      </c>
      <c r="B1583" s="43" t="s">
        <v>4152</v>
      </c>
      <c r="C1583" s="43" t="s">
        <v>4155</v>
      </c>
      <c r="D1583" s="43" t="s">
        <v>1089</v>
      </c>
      <c r="E1583" s="66" t="s">
        <v>5348</v>
      </c>
      <c r="F1583" s="43" t="s">
        <v>28</v>
      </c>
      <c r="G1583" s="44" t="s">
        <v>1052</v>
      </c>
      <c r="H1583" s="41" t="s">
        <v>37</v>
      </c>
      <c r="I1583" s="66" t="s">
        <v>22</v>
      </c>
      <c r="J1583" s="43"/>
      <c r="K1583" s="66"/>
      <c r="L1583" s="43" t="s">
        <v>4110</v>
      </c>
      <c r="M1583" s="7">
        <v>1524.6507063552144</v>
      </c>
      <c r="N1583" s="7">
        <v>1969.8973741377981</v>
      </c>
      <c r="O1583" s="7">
        <v>2148.3908635869034</v>
      </c>
      <c r="P1583" s="7">
        <v>2796.2872498505567</v>
      </c>
      <c r="Q1583" s="46">
        <f t="shared" si="430"/>
        <v>8439.2261939304735</v>
      </c>
      <c r="R1583" s="7">
        <v>1860.1918070547972</v>
      </c>
      <c r="S1583" s="7">
        <v>2218.6951870821922</v>
      </c>
      <c r="T1583" s="7">
        <v>1953.7739162863611</v>
      </c>
      <c r="U1583" s="7">
        <v>2285.8399807121891</v>
      </c>
      <c r="V1583" s="46">
        <f t="shared" si="431"/>
        <v>8318.5008911355399</v>
      </c>
      <c r="W1583" s="7">
        <v>2075.884534448614</v>
      </c>
      <c r="X1583" s="7">
        <v>1792.3864044201516</v>
      </c>
      <c r="Y1583" s="7">
        <v>2460.2681678471326</v>
      </c>
      <c r="Z1583" s="7">
        <v>2423.8246946559771</v>
      </c>
      <c r="AA1583" s="46">
        <f t="shared" si="432"/>
        <v>8752.3638013718755</v>
      </c>
      <c r="AB1583" s="49">
        <v>2528.9143680739526</v>
      </c>
      <c r="AC1583" s="49">
        <v>2301.238470992384</v>
      </c>
      <c r="AD1583" s="49"/>
      <c r="AE1583" s="49"/>
      <c r="AF1583" s="46">
        <f t="shared" si="433"/>
        <v>4830.152839066337</v>
      </c>
      <c r="AG1583" s="49"/>
      <c r="AH1583" s="49"/>
      <c r="AI1583" s="49"/>
      <c r="AJ1583" s="49"/>
      <c r="AK1583" s="46">
        <f t="shared" si="434"/>
        <v>0</v>
      </c>
      <c r="AL1583" s="48"/>
      <c r="AM1583" s="48"/>
      <c r="AN1583" s="50">
        <f>IFERROR(VLOOKUP($F1583,Ref_Param!$L:$M,2,0),0)*M1583</f>
        <v>1659.544349232209</v>
      </c>
      <c r="AO1583" s="50">
        <f>IFERROR(VLOOKUP($F1583,Ref_Param!$L:$M,2,0),0)*N1583</f>
        <v>2144.1842660689422</v>
      </c>
      <c r="AP1583" s="50">
        <f>IFERROR(VLOOKUP($F1583,Ref_Param!$L:$M,2,0),0)*O1583</f>
        <v>2338.4699870903369</v>
      </c>
      <c r="AQ1583" s="50">
        <f>IFERROR(VLOOKUP($F1583,Ref_Param!$L:$M,2,0),0)*P1583</f>
        <v>3043.6890790633347</v>
      </c>
      <c r="AR1583" s="51">
        <f t="shared" si="435"/>
        <v>9185.8876814548221</v>
      </c>
      <c r="AS1583" s="52">
        <f>IFERROR(VLOOKUP($F1583,Ref_Param!$L:$M,2,0),0)*R1583</f>
        <v>2024.7724865885523</v>
      </c>
      <c r="AT1583" s="52">
        <f>IFERROR(VLOOKUP($F1583,Ref_Param!$L:$M,2,0),0)*S1583</f>
        <v>2414.9944935211342</v>
      </c>
      <c r="AU1583" s="52">
        <f>IFERROR(VLOOKUP($F1583,Ref_Param!$L:$M,2,0),0)*T1583</f>
        <v>2126.6342834690572</v>
      </c>
      <c r="AV1583" s="52">
        <f>IFERROR(VLOOKUP($F1583,Ref_Param!$L:$M,2,0),0)*U1583</f>
        <v>2488.0799303261356</v>
      </c>
      <c r="AW1583" s="53">
        <f t="shared" si="436"/>
        <v>9054.4811939048795</v>
      </c>
      <c r="AX1583" s="54">
        <f>IFERROR(VLOOKUP($F1583,Ref_Param!$L:$M,2,0),0)*W1583</f>
        <v>2259.5486523193908</v>
      </c>
      <c r="AY1583" s="54">
        <f>IFERROR(VLOOKUP($F1583,Ref_Param!$L:$M,2,0),0)*X1583</f>
        <v>1950.9679933228506</v>
      </c>
      <c r="AZ1583" s="54">
        <f>IFERROR(VLOOKUP($F1583,Ref_Param!$L:$M,2,0),0)*Y1583</f>
        <v>2677.9406709534856</v>
      </c>
      <c r="BA1583" s="54">
        <f>IFERROR(VLOOKUP($F1583,Ref_Param!$L:$M,2,0),0)*Z1583</f>
        <v>2638.2728573692461</v>
      </c>
      <c r="BB1583" s="55">
        <f t="shared" si="437"/>
        <v>9526.730173964972</v>
      </c>
      <c r="BC1583" s="56">
        <f>IFERROR(VLOOKUP($F1583,Ref_Param!$L:$M,2,0),0)*AB1583</f>
        <v>2752.6603514729791</v>
      </c>
      <c r="BD1583" s="56">
        <f>IFERROR(VLOOKUP($F1583,Ref_Param!$L:$M,2,0),0)*AC1583</f>
        <v>2504.8408037673016</v>
      </c>
      <c r="BE1583" s="56">
        <f>IFERROR(VLOOKUP($F1583,Ref_Param!$L:$M,2,0),0)*AD1583</f>
        <v>0</v>
      </c>
      <c r="BF1583" s="56">
        <f>IFERROR(VLOOKUP($F1583,Ref_Param!$L:$M,2,0),0)*AE1583</f>
        <v>0</v>
      </c>
      <c r="BG1583" s="57">
        <f t="shared" si="438"/>
        <v>5257.5011552402812</v>
      </c>
      <c r="BH1583" s="56">
        <f>IFERROR(VLOOKUP($F1583,Ref_Param!$L:$M,2,0),0)*AG1583</f>
        <v>0</v>
      </c>
      <c r="BI1583" s="56">
        <f>IFERROR(VLOOKUP($F1583,Ref_Param!$L:$M,2,0),0)*AH1583</f>
        <v>0</v>
      </c>
      <c r="BJ1583" s="56">
        <f>IFERROR(VLOOKUP($F1583,Ref_Param!$L:$M,2,0),0)*AI1583</f>
        <v>0</v>
      </c>
      <c r="BK1583" s="56">
        <f>IFERROR(VLOOKUP($F1583,Ref_Param!$L:$M,2,0),0)*AJ1583</f>
        <v>0</v>
      </c>
      <c r="BL1583" s="57">
        <f t="shared" si="439"/>
        <v>0</v>
      </c>
      <c r="BM1583" s="58">
        <f>IFERROR(VLOOKUP($F1583,Ref_Param!$L:$M,2,0),0)*AL1583</f>
        <v>0</v>
      </c>
      <c r="BN1583" s="59">
        <f>IFERROR(VLOOKUP($F1583,Ref_Param!$L:$M,2,0),0)*AM1583</f>
        <v>0</v>
      </c>
    </row>
    <row r="1584" spans="1:66" ht="15" customHeight="1" x14ac:dyDescent="0.3">
      <c r="A1584" s="91" t="str">
        <f t="shared" si="429"/>
        <v>EAISDigital - Business Process Management (Pega)</v>
      </c>
      <c r="B1584" s="43" t="s">
        <v>4152</v>
      </c>
      <c r="C1584" s="43" t="s">
        <v>4155</v>
      </c>
      <c r="D1584" s="43" t="s">
        <v>1089</v>
      </c>
      <c r="E1584" s="66" t="s">
        <v>5348</v>
      </c>
      <c r="F1584" s="43" t="s">
        <v>28</v>
      </c>
      <c r="G1584" s="44" t="s">
        <v>1052</v>
      </c>
      <c r="H1584" s="41" t="s">
        <v>37</v>
      </c>
      <c r="I1584" s="66" t="s">
        <v>22</v>
      </c>
      <c r="J1584" s="43"/>
      <c r="K1584" s="66"/>
      <c r="L1584" s="43" t="s">
        <v>4110</v>
      </c>
      <c r="M1584" s="7"/>
      <c r="N1584" s="7"/>
      <c r="O1584" s="7"/>
      <c r="P1584" s="7"/>
      <c r="Q1584" s="46">
        <f t="shared" si="430"/>
        <v>0</v>
      </c>
      <c r="R1584" s="7"/>
      <c r="S1584" s="7"/>
      <c r="T1584" s="7"/>
      <c r="U1584" s="7"/>
      <c r="V1584" s="46">
        <f t="shared" si="431"/>
        <v>0</v>
      </c>
      <c r="W1584" s="7"/>
      <c r="X1584" s="7"/>
      <c r="Y1584" s="7"/>
      <c r="Z1584" s="7"/>
      <c r="AA1584" s="46">
        <f t="shared" si="432"/>
        <v>0</v>
      </c>
      <c r="AB1584" s="49"/>
      <c r="AC1584" s="49"/>
      <c r="AD1584" s="49">
        <v>685.0100000000001</v>
      </c>
      <c r="AE1584" s="49">
        <v>0</v>
      </c>
      <c r="AF1584" s="46">
        <f t="shared" si="433"/>
        <v>685.0100000000001</v>
      </c>
      <c r="AG1584" s="49"/>
      <c r="AH1584" s="49"/>
      <c r="AI1584" s="49"/>
      <c r="AJ1584" s="49"/>
      <c r="AK1584" s="46">
        <f t="shared" si="434"/>
        <v>0</v>
      </c>
      <c r="AL1584" s="48"/>
      <c r="AM1584" s="48"/>
      <c r="AN1584" s="50">
        <f>IFERROR(VLOOKUP($F1584,Ref_Param!$L:$M,2,0),0)*M1584</f>
        <v>0</v>
      </c>
      <c r="AO1584" s="50">
        <f>IFERROR(VLOOKUP($F1584,Ref_Param!$L:$M,2,0),0)*N1584</f>
        <v>0</v>
      </c>
      <c r="AP1584" s="50">
        <f>IFERROR(VLOOKUP($F1584,Ref_Param!$L:$M,2,0),0)*O1584</f>
        <v>0</v>
      </c>
      <c r="AQ1584" s="50">
        <f>IFERROR(VLOOKUP($F1584,Ref_Param!$L:$M,2,0),0)*P1584</f>
        <v>0</v>
      </c>
      <c r="AR1584" s="51">
        <f t="shared" si="435"/>
        <v>0</v>
      </c>
      <c r="AS1584" s="52">
        <f>IFERROR(VLOOKUP($F1584,Ref_Param!$L:$M,2,0),0)*R1584</f>
        <v>0</v>
      </c>
      <c r="AT1584" s="52">
        <f>IFERROR(VLOOKUP($F1584,Ref_Param!$L:$M,2,0),0)*S1584</f>
        <v>0</v>
      </c>
      <c r="AU1584" s="52">
        <f>IFERROR(VLOOKUP($F1584,Ref_Param!$L:$M,2,0),0)*T1584</f>
        <v>0</v>
      </c>
      <c r="AV1584" s="52">
        <f>IFERROR(VLOOKUP($F1584,Ref_Param!$L:$M,2,0),0)*U1584</f>
        <v>0</v>
      </c>
      <c r="AW1584" s="53">
        <f t="shared" si="436"/>
        <v>0</v>
      </c>
      <c r="AX1584" s="54">
        <f>IFERROR(VLOOKUP($F1584,Ref_Param!$L:$M,2,0),0)*W1584</f>
        <v>0</v>
      </c>
      <c r="AY1584" s="54">
        <f>IFERROR(VLOOKUP($F1584,Ref_Param!$L:$M,2,0),0)*X1584</f>
        <v>0</v>
      </c>
      <c r="AZ1584" s="54">
        <f>IFERROR(VLOOKUP($F1584,Ref_Param!$L:$M,2,0),0)*Y1584</f>
        <v>0</v>
      </c>
      <c r="BA1584" s="54">
        <f>IFERROR(VLOOKUP($F1584,Ref_Param!$L:$M,2,0),0)*Z1584</f>
        <v>0</v>
      </c>
      <c r="BB1584" s="55">
        <f t="shared" si="437"/>
        <v>0</v>
      </c>
      <c r="BC1584" s="56">
        <f>IFERROR(VLOOKUP($F1584,Ref_Param!$L:$M,2,0),0)*AB1584</f>
        <v>0</v>
      </c>
      <c r="BD1584" s="56">
        <f>IFERROR(VLOOKUP($F1584,Ref_Param!$L:$M,2,0),0)*AC1584</f>
        <v>0</v>
      </c>
      <c r="BE1584" s="56">
        <f>IFERROR(VLOOKUP($F1584,Ref_Param!$L:$M,2,0),0)*AD1584</f>
        <v>745.61633686260336</v>
      </c>
      <c r="BF1584" s="56">
        <f>IFERROR(VLOOKUP($F1584,Ref_Param!$L:$M,2,0),0)*AE1584</f>
        <v>0</v>
      </c>
      <c r="BG1584" s="57">
        <f t="shared" si="438"/>
        <v>745.61633686260336</v>
      </c>
      <c r="BH1584" s="56">
        <f>IFERROR(VLOOKUP($F1584,Ref_Param!$L:$M,2,0),0)*AG1584</f>
        <v>0</v>
      </c>
      <c r="BI1584" s="56">
        <f>IFERROR(VLOOKUP($F1584,Ref_Param!$L:$M,2,0),0)*AH1584</f>
        <v>0</v>
      </c>
      <c r="BJ1584" s="56">
        <f>IFERROR(VLOOKUP($F1584,Ref_Param!$L:$M,2,0),0)*AI1584</f>
        <v>0</v>
      </c>
      <c r="BK1584" s="56">
        <f>IFERROR(VLOOKUP($F1584,Ref_Param!$L:$M,2,0),0)*AJ1584</f>
        <v>0</v>
      </c>
      <c r="BL1584" s="57">
        <f t="shared" si="439"/>
        <v>0</v>
      </c>
      <c r="BM1584" s="58">
        <f>IFERROR(VLOOKUP($F1584,Ref_Param!$L:$M,2,0),0)*AL1584</f>
        <v>0</v>
      </c>
      <c r="BN1584" s="59">
        <f>IFERROR(VLOOKUP($F1584,Ref_Param!$L:$M,2,0),0)*AM1584</f>
        <v>0</v>
      </c>
    </row>
    <row r="1585" spans="1:66" ht="15" customHeight="1" x14ac:dyDescent="0.3">
      <c r="A1585" s="91" t="str">
        <f t="shared" si="429"/>
        <v>EAISDigital - Business Process Management (Pega)</v>
      </c>
      <c r="B1585" s="43" t="s">
        <v>4152</v>
      </c>
      <c r="C1585" s="43" t="s">
        <v>4155</v>
      </c>
      <c r="D1585" s="43" t="s">
        <v>1089</v>
      </c>
      <c r="E1585" s="66" t="s">
        <v>5348</v>
      </c>
      <c r="F1585" s="43" t="s">
        <v>3731</v>
      </c>
      <c r="G1585" s="44" t="s">
        <v>1052</v>
      </c>
      <c r="H1585" s="41" t="s">
        <v>37</v>
      </c>
      <c r="I1585" s="66" t="s">
        <v>22</v>
      </c>
      <c r="J1585" s="43"/>
      <c r="K1585" s="66"/>
      <c r="L1585" s="43" t="s">
        <v>4110</v>
      </c>
      <c r="M1585" s="7">
        <v>0</v>
      </c>
      <c r="N1585" s="7">
        <v>0</v>
      </c>
      <c r="O1585" s="7">
        <v>0</v>
      </c>
      <c r="P1585" s="7">
        <v>0</v>
      </c>
      <c r="Q1585" s="46">
        <f t="shared" si="430"/>
        <v>0</v>
      </c>
      <c r="R1585" s="7">
        <v>0</v>
      </c>
      <c r="S1585" s="7">
        <v>0</v>
      </c>
      <c r="T1585" s="7">
        <v>0</v>
      </c>
      <c r="U1585" s="7">
        <v>0</v>
      </c>
      <c r="V1585" s="46">
        <f t="shared" si="431"/>
        <v>0</v>
      </c>
      <c r="W1585" s="7">
        <v>-1254.1459999999984</v>
      </c>
      <c r="X1585" s="7">
        <v>-288.46503000000098</v>
      </c>
      <c r="Y1585" s="7">
        <v>1735.6321599999947</v>
      </c>
      <c r="Z1585" s="7">
        <v>885.06400000000042</v>
      </c>
      <c r="AA1585" s="46">
        <f t="shared" si="432"/>
        <v>1078.0851299999958</v>
      </c>
      <c r="AB1585" s="49">
        <v>18.405997601174292</v>
      </c>
      <c r="AC1585" s="49">
        <v>-200.17527999999879</v>
      </c>
      <c r="AD1585" s="49"/>
      <c r="AE1585" s="49"/>
      <c r="AF1585" s="46">
        <f t="shared" si="433"/>
        <v>-181.76928239882449</v>
      </c>
      <c r="AG1585" s="49"/>
      <c r="AH1585" s="49"/>
      <c r="AI1585" s="49"/>
      <c r="AJ1585" s="49"/>
      <c r="AK1585" s="46">
        <f t="shared" si="434"/>
        <v>0</v>
      </c>
      <c r="AL1585" s="48"/>
      <c r="AM1585" s="48"/>
      <c r="AN1585" s="50">
        <f>IFERROR(VLOOKUP($F1585,Ref_Param!$L:$M,2,0),0)*M1585</f>
        <v>0</v>
      </c>
      <c r="AO1585" s="50">
        <f>IFERROR(VLOOKUP($F1585,Ref_Param!$L:$M,2,0),0)*N1585</f>
        <v>0</v>
      </c>
      <c r="AP1585" s="50">
        <f>IFERROR(VLOOKUP($F1585,Ref_Param!$L:$M,2,0),0)*O1585</f>
        <v>0</v>
      </c>
      <c r="AQ1585" s="50">
        <f>IFERROR(VLOOKUP($F1585,Ref_Param!$L:$M,2,0),0)*P1585</f>
        <v>0</v>
      </c>
      <c r="AR1585" s="51">
        <f t="shared" si="435"/>
        <v>0</v>
      </c>
      <c r="AS1585" s="52">
        <f>IFERROR(VLOOKUP($F1585,Ref_Param!$L:$M,2,0),0)*R1585</f>
        <v>0</v>
      </c>
      <c r="AT1585" s="52">
        <f>IFERROR(VLOOKUP($F1585,Ref_Param!$L:$M,2,0),0)*S1585</f>
        <v>0</v>
      </c>
      <c r="AU1585" s="52">
        <f>IFERROR(VLOOKUP($F1585,Ref_Param!$L:$M,2,0),0)*T1585</f>
        <v>0</v>
      </c>
      <c r="AV1585" s="52">
        <f>IFERROR(VLOOKUP($F1585,Ref_Param!$L:$M,2,0),0)*U1585</f>
        <v>0</v>
      </c>
      <c r="AW1585" s="53">
        <f t="shared" si="436"/>
        <v>0</v>
      </c>
      <c r="AX1585" s="54">
        <f>IFERROR(VLOOKUP($F1585,Ref_Param!$L:$M,2,0),0)*W1585</f>
        <v>-15.262820980893279</v>
      </c>
      <c r="AY1585" s="54">
        <f>IFERROR(VLOOKUP($F1585,Ref_Param!$L:$M,2,0),0)*X1585</f>
        <v>-3.5105881708652977</v>
      </c>
      <c r="AZ1585" s="54">
        <f>IFERROR(VLOOKUP($F1585,Ref_Param!$L:$M,2,0),0)*Y1585</f>
        <v>21.12245539734694</v>
      </c>
      <c r="BA1585" s="54">
        <f>IFERROR(VLOOKUP($F1585,Ref_Param!$L:$M,2,0),0)*Z1585</f>
        <v>10.771133016916176</v>
      </c>
      <c r="BB1585" s="55">
        <f t="shared" si="437"/>
        <v>13.120179262504537</v>
      </c>
      <c r="BC1585" s="56">
        <f>IFERROR(VLOOKUP($F1585,Ref_Param!$L:$M,2,0),0)*AB1585</f>
        <v>0.22399899721521635</v>
      </c>
      <c r="BD1585" s="56">
        <f>IFERROR(VLOOKUP($F1585,Ref_Param!$L:$M,2,0),0)*AC1585</f>
        <v>-2.4361114762078517</v>
      </c>
      <c r="BE1585" s="56">
        <f>IFERROR(VLOOKUP($F1585,Ref_Param!$L:$M,2,0),0)*AD1585</f>
        <v>0</v>
      </c>
      <c r="BF1585" s="56">
        <f>IFERROR(VLOOKUP($F1585,Ref_Param!$L:$M,2,0),0)*AE1585</f>
        <v>0</v>
      </c>
      <c r="BG1585" s="57">
        <f t="shared" si="438"/>
        <v>-2.2121124789926352</v>
      </c>
      <c r="BH1585" s="56">
        <f>IFERROR(VLOOKUP($F1585,Ref_Param!$L:$M,2,0),0)*AG1585</f>
        <v>0</v>
      </c>
      <c r="BI1585" s="56">
        <f>IFERROR(VLOOKUP($F1585,Ref_Param!$L:$M,2,0),0)*AH1585</f>
        <v>0</v>
      </c>
      <c r="BJ1585" s="56">
        <f>IFERROR(VLOOKUP($F1585,Ref_Param!$L:$M,2,0),0)*AI1585</f>
        <v>0</v>
      </c>
      <c r="BK1585" s="56">
        <f>IFERROR(VLOOKUP($F1585,Ref_Param!$L:$M,2,0),0)*AJ1585</f>
        <v>0</v>
      </c>
      <c r="BL1585" s="57">
        <f t="shared" si="439"/>
        <v>0</v>
      </c>
      <c r="BM1585" s="58">
        <f>IFERROR(VLOOKUP($F1585,Ref_Param!$L:$M,2,0),0)*AL1585</f>
        <v>0</v>
      </c>
      <c r="BN1585" s="59">
        <f>IFERROR(VLOOKUP($F1585,Ref_Param!$L:$M,2,0),0)*AM1585</f>
        <v>0</v>
      </c>
    </row>
    <row r="1586" spans="1:66" ht="15" customHeight="1" x14ac:dyDescent="0.3">
      <c r="A1586" s="91" t="str">
        <f t="shared" si="429"/>
        <v>EAISDigital - Business Process Management (Pega)</v>
      </c>
      <c r="B1586" s="43" t="s">
        <v>4152</v>
      </c>
      <c r="C1586" s="43" t="s">
        <v>4155</v>
      </c>
      <c r="D1586" s="43" t="s">
        <v>1089</v>
      </c>
      <c r="E1586" s="66" t="s">
        <v>5348</v>
      </c>
      <c r="F1586" s="43" t="s">
        <v>20</v>
      </c>
      <c r="G1586" s="44" t="s">
        <v>1052</v>
      </c>
      <c r="H1586" s="41" t="s">
        <v>37</v>
      </c>
      <c r="I1586" s="66" t="s">
        <v>22</v>
      </c>
      <c r="J1586" s="43"/>
      <c r="K1586" s="66"/>
      <c r="L1586" s="43" t="s">
        <v>4110</v>
      </c>
      <c r="M1586" s="7"/>
      <c r="N1586" s="7"/>
      <c r="O1586" s="7"/>
      <c r="P1586" s="7"/>
      <c r="Q1586" s="46">
        <f t="shared" si="430"/>
        <v>0</v>
      </c>
      <c r="R1586" s="7"/>
      <c r="S1586" s="7"/>
      <c r="T1586" s="7"/>
      <c r="U1586" s="7"/>
      <c r="V1586" s="46">
        <f t="shared" si="431"/>
        <v>0</v>
      </c>
      <c r="W1586" s="7"/>
      <c r="X1586" s="7"/>
      <c r="Y1586" s="7"/>
      <c r="Z1586" s="7"/>
      <c r="AA1586" s="46">
        <f t="shared" si="432"/>
        <v>0</v>
      </c>
      <c r="AB1586" s="49"/>
      <c r="AC1586" s="49"/>
      <c r="AD1586" s="49">
        <v>2375</v>
      </c>
      <c r="AE1586" s="49">
        <v>3204</v>
      </c>
      <c r="AF1586" s="46">
        <f t="shared" si="433"/>
        <v>5579</v>
      </c>
      <c r="AG1586" s="49">
        <v>2900</v>
      </c>
      <c r="AH1586" s="49">
        <v>3050</v>
      </c>
      <c r="AI1586" s="49">
        <v>3100</v>
      </c>
      <c r="AJ1586" s="49">
        <v>3100</v>
      </c>
      <c r="AK1586" s="46">
        <f t="shared" si="434"/>
        <v>12150</v>
      </c>
      <c r="AL1586" s="48"/>
      <c r="AM1586" s="48"/>
      <c r="AN1586" s="50">
        <f>IFERROR(VLOOKUP($F1586,Ref_Param!$L:$M,2,0),0)*M1586</f>
        <v>0</v>
      </c>
      <c r="AO1586" s="50">
        <f>IFERROR(VLOOKUP($F1586,Ref_Param!$L:$M,2,0),0)*N1586</f>
        <v>0</v>
      </c>
      <c r="AP1586" s="50">
        <f>IFERROR(VLOOKUP($F1586,Ref_Param!$L:$M,2,0),0)*O1586</f>
        <v>0</v>
      </c>
      <c r="AQ1586" s="50">
        <f>IFERROR(VLOOKUP($F1586,Ref_Param!$L:$M,2,0),0)*P1586</f>
        <v>0</v>
      </c>
      <c r="AR1586" s="51">
        <f t="shared" si="435"/>
        <v>0</v>
      </c>
      <c r="AS1586" s="52">
        <f>IFERROR(VLOOKUP($F1586,Ref_Param!$L:$M,2,0),0)*R1586</f>
        <v>0</v>
      </c>
      <c r="AT1586" s="52">
        <f>IFERROR(VLOOKUP($F1586,Ref_Param!$L:$M,2,0),0)*S1586</f>
        <v>0</v>
      </c>
      <c r="AU1586" s="52">
        <f>IFERROR(VLOOKUP($F1586,Ref_Param!$L:$M,2,0),0)*T1586</f>
        <v>0</v>
      </c>
      <c r="AV1586" s="52">
        <f>IFERROR(VLOOKUP($F1586,Ref_Param!$L:$M,2,0),0)*U1586</f>
        <v>0</v>
      </c>
      <c r="AW1586" s="53">
        <f t="shared" si="436"/>
        <v>0</v>
      </c>
      <c r="AX1586" s="54">
        <f>IFERROR(VLOOKUP($F1586,Ref_Param!$L:$M,2,0),0)*W1586</f>
        <v>0</v>
      </c>
      <c r="AY1586" s="54">
        <f>IFERROR(VLOOKUP($F1586,Ref_Param!$L:$M,2,0),0)*X1586</f>
        <v>0</v>
      </c>
      <c r="AZ1586" s="54">
        <f>IFERROR(VLOOKUP($F1586,Ref_Param!$L:$M,2,0),0)*Y1586</f>
        <v>0</v>
      </c>
      <c r="BA1586" s="54">
        <f>IFERROR(VLOOKUP($F1586,Ref_Param!$L:$M,2,0),0)*Z1586</f>
        <v>0</v>
      </c>
      <c r="BB1586" s="55">
        <f t="shared" si="437"/>
        <v>0</v>
      </c>
      <c r="BC1586" s="56">
        <f>IFERROR(VLOOKUP($F1586,Ref_Param!$L:$M,2,0),0)*AB1586</f>
        <v>0</v>
      </c>
      <c r="BD1586" s="56">
        <f>IFERROR(VLOOKUP($F1586,Ref_Param!$L:$M,2,0),0)*AC1586</f>
        <v>0</v>
      </c>
      <c r="BE1586" s="56">
        <f>IFERROR(VLOOKUP($F1586,Ref_Param!$L:$M,2,0),0)*AD1586</f>
        <v>2375</v>
      </c>
      <c r="BF1586" s="56">
        <f>IFERROR(VLOOKUP($F1586,Ref_Param!$L:$M,2,0),0)*AE1586</f>
        <v>3204</v>
      </c>
      <c r="BG1586" s="57">
        <f t="shared" si="438"/>
        <v>5579</v>
      </c>
      <c r="BH1586" s="56">
        <f>IFERROR(VLOOKUP($F1586,Ref_Param!$L:$M,2,0),0)*AG1586</f>
        <v>2900</v>
      </c>
      <c r="BI1586" s="56">
        <f>IFERROR(VLOOKUP($F1586,Ref_Param!$L:$M,2,0),0)*AH1586</f>
        <v>3050</v>
      </c>
      <c r="BJ1586" s="56">
        <f>IFERROR(VLOOKUP($F1586,Ref_Param!$L:$M,2,0),0)*AI1586</f>
        <v>3100</v>
      </c>
      <c r="BK1586" s="56">
        <f>IFERROR(VLOOKUP($F1586,Ref_Param!$L:$M,2,0),0)*AJ1586</f>
        <v>3100</v>
      </c>
      <c r="BL1586" s="57">
        <f t="shared" si="439"/>
        <v>12150</v>
      </c>
      <c r="BM1586" s="58">
        <f>IFERROR(VLOOKUP($F1586,Ref_Param!$L:$M,2,0),0)*AL1586</f>
        <v>0</v>
      </c>
      <c r="BN1586" s="59">
        <f>IFERROR(VLOOKUP($F1586,Ref_Param!$L:$M,2,0),0)*AM1586</f>
        <v>0</v>
      </c>
    </row>
    <row r="1587" spans="1:66" ht="15" customHeight="1" x14ac:dyDescent="0.3">
      <c r="A1587" s="91" t="str">
        <f t="shared" si="429"/>
        <v>EAISDigital - Business Process Management (Pega)</v>
      </c>
      <c r="B1587" s="43" t="s">
        <v>4152</v>
      </c>
      <c r="C1587" s="43" t="s">
        <v>4155</v>
      </c>
      <c r="D1587" s="43" t="s">
        <v>1093</v>
      </c>
      <c r="E1587" s="66" t="s">
        <v>5351</v>
      </c>
      <c r="F1587" s="43" t="s">
        <v>3731</v>
      </c>
      <c r="G1587" s="44" t="s">
        <v>1052</v>
      </c>
      <c r="H1587" s="41" t="s">
        <v>21</v>
      </c>
      <c r="I1587" s="66" t="s">
        <v>26</v>
      </c>
      <c r="J1587" s="43"/>
      <c r="K1587" s="66"/>
      <c r="L1587" s="43" t="s">
        <v>4110</v>
      </c>
      <c r="M1587" s="7">
        <v>0</v>
      </c>
      <c r="N1587" s="7">
        <v>0</v>
      </c>
      <c r="O1587" s="7">
        <v>0</v>
      </c>
      <c r="P1587" s="7">
        <v>0</v>
      </c>
      <c r="Q1587" s="46">
        <f t="shared" si="430"/>
        <v>0</v>
      </c>
      <c r="R1587" s="7">
        <v>0</v>
      </c>
      <c r="S1587" s="7">
        <v>0</v>
      </c>
      <c r="T1587" s="7">
        <v>0</v>
      </c>
      <c r="U1587" s="7">
        <v>0</v>
      </c>
      <c r="V1587" s="46">
        <f t="shared" si="431"/>
        <v>0</v>
      </c>
      <c r="W1587" s="7">
        <v>0</v>
      </c>
      <c r="X1587" s="7">
        <v>0</v>
      </c>
      <c r="Y1587" s="7">
        <v>0</v>
      </c>
      <c r="Z1587" s="7">
        <v>0</v>
      </c>
      <c r="AA1587" s="46">
        <f t="shared" si="432"/>
        <v>0</v>
      </c>
      <c r="AB1587" s="49">
        <v>0</v>
      </c>
      <c r="AC1587" s="49">
        <v>1.7481000000000033</v>
      </c>
      <c r="AD1587" s="49"/>
      <c r="AE1587" s="49"/>
      <c r="AF1587" s="46">
        <f t="shared" si="433"/>
        <v>1.7481000000000033</v>
      </c>
      <c r="AG1587" s="49"/>
      <c r="AH1587" s="49"/>
      <c r="AI1587" s="49"/>
      <c r="AJ1587" s="49"/>
      <c r="AK1587" s="46">
        <f t="shared" si="434"/>
        <v>0</v>
      </c>
      <c r="AL1587" s="48"/>
      <c r="AM1587" s="48"/>
      <c r="AN1587" s="50">
        <f>IFERROR(VLOOKUP($F1587,Ref_Param!$L:$M,2,0),0)*M1587</f>
        <v>0</v>
      </c>
      <c r="AO1587" s="50">
        <f>IFERROR(VLOOKUP($F1587,Ref_Param!$L:$M,2,0),0)*N1587</f>
        <v>0</v>
      </c>
      <c r="AP1587" s="50">
        <f>IFERROR(VLOOKUP($F1587,Ref_Param!$L:$M,2,0),0)*O1587</f>
        <v>0</v>
      </c>
      <c r="AQ1587" s="50">
        <f>IFERROR(VLOOKUP($F1587,Ref_Param!$L:$M,2,0),0)*P1587</f>
        <v>0</v>
      </c>
      <c r="AR1587" s="51">
        <f t="shared" si="435"/>
        <v>0</v>
      </c>
      <c r="AS1587" s="52">
        <f>IFERROR(VLOOKUP($F1587,Ref_Param!$L:$M,2,0),0)*R1587</f>
        <v>0</v>
      </c>
      <c r="AT1587" s="52">
        <f>IFERROR(VLOOKUP($F1587,Ref_Param!$L:$M,2,0),0)*S1587</f>
        <v>0</v>
      </c>
      <c r="AU1587" s="52">
        <f>IFERROR(VLOOKUP($F1587,Ref_Param!$L:$M,2,0),0)*T1587</f>
        <v>0</v>
      </c>
      <c r="AV1587" s="52">
        <f>IFERROR(VLOOKUP($F1587,Ref_Param!$L:$M,2,0),0)*U1587</f>
        <v>0</v>
      </c>
      <c r="AW1587" s="53">
        <f t="shared" si="436"/>
        <v>0</v>
      </c>
      <c r="AX1587" s="54">
        <f>IFERROR(VLOOKUP($F1587,Ref_Param!$L:$M,2,0),0)*W1587</f>
        <v>0</v>
      </c>
      <c r="AY1587" s="54">
        <f>IFERROR(VLOOKUP($F1587,Ref_Param!$L:$M,2,0),0)*X1587</f>
        <v>0</v>
      </c>
      <c r="AZ1587" s="54">
        <f>IFERROR(VLOOKUP($F1587,Ref_Param!$L:$M,2,0),0)*Y1587</f>
        <v>0</v>
      </c>
      <c r="BA1587" s="54">
        <f>IFERROR(VLOOKUP($F1587,Ref_Param!$L:$M,2,0),0)*Z1587</f>
        <v>0</v>
      </c>
      <c r="BB1587" s="55">
        <f t="shared" si="437"/>
        <v>0</v>
      </c>
      <c r="BC1587" s="56">
        <f>IFERROR(VLOOKUP($F1587,Ref_Param!$L:$M,2,0),0)*AB1587</f>
        <v>0</v>
      </c>
      <c r="BD1587" s="56">
        <f>IFERROR(VLOOKUP($F1587,Ref_Param!$L:$M,2,0),0)*AC1587</f>
        <v>2.127418765972991E-2</v>
      </c>
      <c r="BE1587" s="56">
        <f>IFERROR(VLOOKUP($F1587,Ref_Param!$L:$M,2,0),0)*AD1587</f>
        <v>0</v>
      </c>
      <c r="BF1587" s="56">
        <f>IFERROR(VLOOKUP($F1587,Ref_Param!$L:$M,2,0),0)*AE1587</f>
        <v>0</v>
      </c>
      <c r="BG1587" s="57">
        <f t="shared" si="438"/>
        <v>2.127418765972991E-2</v>
      </c>
      <c r="BH1587" s="56">
        <f>IFERROR(VLOOKUP($F1587,Ref_Param!$L:$M,2,0),0)*AG1587</f>
        <v>0</v>
      </c>
      <c r="BI1587" s="56">
        <f>IFERROR(VLOOKUP($F1587,Ref_Param!$L:$M,2,0),0)*AH1587</f>
        <v>0</v>
      </c>
      <c r="BJ1587" s="56">
        <f>IFERROR(VLOOKUP($F1587,Ref_Param!$L:$M,2,0),0)*AI1587</f>
        <v>0</v>
      </c>
      <c r="BK1587" s="56">
        <f>IFERROR(VLOOKUP($F1587,Ref_Param!$L:$M,2,0),0)*AJ1587</f>
        <v>0</v>
      </c>
      <c r="BL1587" s="57">
        <f t="shared" si="439"/>
        <v>0</v>
      </c>
      <c r="BM1587" s="58">
        <f>IFERROR(VLOOKUP($F1587,Ref_Param!$L:$M,2,0),0)*AL1587</f>
        <v>0</v>
      </c>
      <c r="BN1587" s="59">
        <f>IFERROR(VLOOKUP($F1587,Ref_Param!$L:$M,2,0),0)*AM1587</f>
        <v>0</v>
      </c>
    </row>
    <row r="1588" spans="1:66" ht="15" customHeight="1" x14ac:dyDescent="0.3">
      <c r="A1588" s="91" t="str">
        <f t="shared" si="429"/>
        <v>EAISDigital - Business Process Management (Pega)</v>
      </c>
      <c r="B1588" s="43" t="s">
        <v>4152</v>
      </c>
      <c r="C1588" s="43" t="s">
        <v>4155</v>
      </c>
      <c r="D1588" s="43" t="s">
        <v>1093</v>
      </c>
      <c r="E1588" s="66" t="s">
        <v>5351</v>
      </c>
      <c r="F1588" s="43" t="s">
        <v>20</v>
      </c>
      <c r="G1588" s="44" t="s">
        <v>1052</v>
      </c>
      <c r="H1588" s="41" t="s">
        <v>21</v>
      </c>
      <c r="I1588" s="66" t="s">
        <v>26</v>
      </c>
      <c r="J1588" s="43"/>
      <c r="K1588" s="66"/>
      <c r="L1588" s="43" t="s">
        <v>4110</v>
      </c>
      <c r="M1588" s="7">
        <v>45.505446581470167</v>
      </c>
      <c r="N1588" s="7">
        <v>207.61192664636815</v>
      </c>
      <c r="O1588" s="7">
        <v>311.71925067798446</v>
      </c>
      <c r="P1588" s="7">
        <v>76.17612952556982</v>
      </c>
      <c r="Q1588" s="46">
        <f t="shared" si="430"/>
        <v>641.01275343139264</v>
      </c>
      <c r="R1588" s="7">
        <v>17.238214144192064</v>
      </c>
      <c r="S1588" s="7">
        <v>25.166557732468767</v>
      </c>
      <c r="T1588" s="7">
        <v>11.970849821048924</v>
      </c>
      <c r="U1588" s="7">
        <v>57.567353309339872</v>
      </c>
      <c r="V1588" s="46">
        <f t="shared" si="431"/>
        <v>111.94297500704963</v>
      </c>
      <c r="W1588" s="7">
        <v>15.565223898692096</v>
      </c>
      <c r="X1588" s="7">
        <v>-7.771280951638504E-2</v>
      </c>
      <c r="Y1588" s="7">
        <v>0</v>
      </c>
      <c r="Z1588" s="7">
        <v>0</v>
      </c>
      <c r="AA1588" s="46">
        <f t="shared" si="432"/>
        <v>15.487511089175712</v>
      </c>
      <c r="AB1588" s="49">
        <v>35.131059889652406</v>
      </c>
      <c r="AC1588" s="49">
        <v>10.788062193107969</v>
      </c>
      <c r="AD1588" s="49"/>
      <c r="AE1588" s="49"/>
      <c r="AF1588" s="46">
        <f t="shared" si="433"/>
        <v>45.919122082760374</v>
      </c>
      <c r="AG1588" s="49"/>
      <c r="AH1588" s="49"/>
      <c r="AI1588" s="49"/>
      <c r="AJ1588" s="49"/>
      <c r="AK1588" s="46">
        <f t="shared" si="434"/>
        <v>0</v>
      </c>
      <c r="AL1588" s="48"/>
      <c r="AM1588" s="48"/>
      <c r="AN1588" s="50">
        <f>IFERROR(VLOOKUP($F1588,Ref_Param!$L:$M,2,0),0)*M1588</f>
        <v>45.505446581470167</v>
      </c>
      <c r="AO1588" s="50">
        <f>IFERROR(VLOOKUP($F1588,Ref_Param!$L:$M,2,0),0)*N1588</f>
        <v>207.61192664636815</v>
      </c>
      <c r="AP1588" s="50">
        <f>IFERROR(VLOOKUP($F1588,Ref_Param!$L:$M,2,0),0)*O1588</f>
        <v>311.71925067798446</v>
      </c>
      <c r="AQ1588" s="50">
        <f>IFERROR(VLOOKUP($F1588,Ref_Param!$L:$M,2,0),0)*P1588</f>
        <v>76.17612952556982</v>
      </c>
      <c r="AR1588" s="51">
        <f t="shared" si="435"/>
        <v>641.01275343139264</v>
      </c>
      <c r="AS1588" s="52">
        <f>IFERROR(VLOOKUP($F1588,Ref_Param!$L:$M,2,0),0)*R1588</f>
        <v>17.238214144192064</v>
      </c>
      <c r="AT1588" s="52">
        <f>IFERROR(VLOOKUP($F1588,Ref_Param!$L:$M,2,0),0)*S1588</f>
        <v>25.166557732468767</v>
      </c>
      <c r="AU1588" s="52">
        <f>IFERROR(VLOOKUP($F1588,Ref_Param!$L:$M,2,0),0)*T1588</f>
        <v>11.970849821048924</v>
      </c>
      <c r="AV1588" s="52">
        <f>IFERROR(VLOOKUP($F1588,Ref_Param!$L:$M,2,0),0)*U1588</f>
        <v>57.567353309339872</v>
      </c>
      <c r="AW1588" s="53">
        <f t="shared" si="436"/>
        <v>111.94297500704963</v>
      </c>
      <c r="AX1588" s="54">
        <f>IFERROR(VLOOKUP($F1588,Ref_Param!$L:$M,2,0),0)*W1588</f>
        <v>15.565223898692096</v>
      </c>
      <c r="AY1588" s="54">
        <f>IFERROR(VLOOKUP($F1588,Ref_Param!$L:$M,2,0),0)*X1588</f>
        <v>-7.771280951638504E-2</v>
      </c>
      <c r="AZ1588" s="54">
        <f>IFERROR(VLOOKUP($F1588,Ref_Param!$L:$M,2,0),0)*Y1588</f>
        <v>0</v>
      </c>
      <c r="BA1588" s="54">
        <f>IFERROR(VLOOKUP($F1588,Ref_Param!$L:$M,2,0),0)*Z1588</f>
        <v>0</v>
      </c>
      <c r="BB1588" s="55">
        <f t="shared" si="437"/>
        <v>15.487511089175712</v>
      </c>
      <c r="BC1588" s="56">
        <f>IFERROR(VLOOKUP($F1588,Ref_Param!$L:$M,2,0),0)*AB1588</f>
        <v>35.131059889652406</v>
      </c>
      <c r="BD1588" s="56">
        <f>IFERROR(VLOOKUP($F1588,Ref_Param!$L:$M,2,0),0)*AC1588</f>
        <v>10.788062193107969</v>
      </c>
      <c r="BE1588" s="56">
        <f>IFERROR(VLOOKUP($F1588,Ref_Param!$L:$M,2,0),0)*AD1588</f>
        <v>0</v>
      </c>
      <c r="BF1588" s="56">
        <f>IFERROR(VLOOKUP($F1588,Ref_Param!$L:$M,2,0),0)*AE1588</f>
        <v>0</v>
      </c>
      <c r="BG1588" s="57">
        <f t="shared" si="438"/>
        <v>45.919122082760374</v>
      </c>
      <c r="BH1588" s="56">
        <f>IFERROR(VLOOKUP($F1588,Ref_Param!$L:$M,2,0),0)*AG1588</f>
        <v>0</v>
      </c>
      <c r="BI1588" s="56">
        <f>IFERROR(VLOOKUP($F1588,Ref_Param!$L:$M,2,0),0)*AH1588</f>
        <v>0</v>
      </c>
      <c r="BJ1588" s="56">
        <f>IFERROR(VLOOKUP($F1588,Ref_Param!$L:$M,2,0),0)*AI1588</f>
        <v>0</v>
      </c>
      <c r="BK1588" s="56">
        <f>IFERROR(VLOOKUP($F1588,Ref_Param!$L:$M,2,0),0)*AJ1588</f>
        <v>0</v>
      </c>
      <c r="BL1588" s="57">
        <f t="shared" si="439"/>
        <v>0</v>
      </c>
      <c r="BM1588" s="58">
        <f>IFERROR(VLOOKUP($F1588,Ref_Param!$L:$M,2,0),0)*AL1588</f>
        <v>0</v>
      </c>
      <c r="BN1588" s="59">
        <f>IFERROR(VLOOKUP($F1588,Ref_Param!$L:$M,2,0),0)*AM1588</f>
        <v>0</v>
      </c>
    </row>
    <row r="1589" spans="1:66" ht="15" customHeight="1" x14ac:dyDescent="0.3">
      <c r="A1589" s="91" t="str">
        <f t="shared" si="429"/>
        <v>EAISDigital - Business Process Management (Pega)</v>
      </c>
      <c r="B1589" s="43" t="s">
        <v>4152</v>
      </c>
      <c r="C1589" s="43" t="s">
        <v>4155</v>
      </c>
      <c r="D1589" s="43" t="s">
        <v>2664</v>
      </c>
      <c r="E1589" s="66" t="s">
        <v>6185</v>
      </c>
      <c r="F1589" s="43" t="s">
        <v>20</v>
      </c>
      <c r="G1589" s="44" t="s">
        <v>1052</v>
      </c>
      <c r="H1589" s="41" t="s">
        <v>5426</v>
      </c>
      <c r="I1589" s="66" t="s">
        <v>26</v>
      </c>
      <c r="J1589" s="43"/>
      <c r="K1589" s="66"/>
      <c r="L1589" s="43" t="s">
        <v>4109</v>
      </c>
      <c r="M1589" s="7">
        <v>0</v>
      </c>
      <c r="N1589" s="7">
        <v>0</v>
      </c>
      <c r="O1589" s="7">
        <v>0</v>
      </c>
      <c r="P1589" s="7">
        <v>0</v>
      </c>
      <c r="Q1589" s="46">
        <f t="shared" si="430"/>
        <v>0</v>
      </c>
      <c r="R1589" s="7">
        <v>151.17686</v>
      </c>
      <c r="S1589" s="7">
        <v>208.48208</v>
      </c>
      <c r="T1589" s="7">
        <v>253.50942000000003</v>
      </c>
      <c r="U1589" s="7">
        <v>110.76339999999999</v>
      </c>
      <c r="V1589" s="46">
        <f t="shared" si="431"/>
        <v>723.93176000000017</v>
      </c>
      <c r="W1589" s="7">
        <v>279.41676999999999</v>
      </c>
      <c r="X1589" s="7">
        <v>228.94535999999999</v>
      </c>
      <c r="Y1589" s="7">
        <v>175.78807999999998</v>
      </c>
      <c r="Z1589" s="7">
        <v>1.7702599999999999</v>
      </c>
      <c r="AA1589" s="46">
        <f t="shared" si="432"/>
        <v>685.92047000000002</v>
      </c>
      <c r="AB1589" s="49">
        <v>90.040170000000018</v>
      </c>
      <c r="AC1589" s="49">
        <v>129.92214999999999</v>
      </c>
      <c r="AD1589" s="49"/>
      <c r="AE1589" s="49"/>
      <c r="AF1589" s="46">
        <f t="shared" si="433"/>
        <v>219.96232000000001</v>
      </c>
      <c r="AG1589" s="49"/>
      <c r="AH1589" s="49"/>
      <c r="AI1589" s="49"/>
      <c r="AJ1589" s="49"/>
      <c r="AK1589" s="46">
        <f t="shared" si="434"/>
        <v>0</v>
      </c>
      <c r="AL1589" s="48"/>
      <c r="AM1589" s="48"/>
      <c r="AN1589" s="50">
        <f>IFERROR(VLOOKUP($F1589,Ref_Param!$L:$M,2,0),0)*M1589</f>
        <v>0</v>
      </c>
      <c r="AO1589" s="50">
        <f>IFERROR(VLOOKUP($F1589,Ref_Param!$L:$M,2,0),0)*N1589</f>
        <v>0</v>
      </c>
      <c r="AP1589" s="50">
        <f>IFERROR(VLOOKUP($F1589,Ref_Param!$L:$M,2,0),0)*O1589</f>
        <v>0</v>
      </c>
      <c r="AQ1589" s="50">
        <f>IFERROR(VLOOKUP($F1589,Ref_Param!$L:$M,2,0),0)*P1589</f>
        <v>0</v>
      </c>
      <c r="AR1589" s="51">
        <f t="shared" si="435"/>
        <v>0</v>
      </c>
      <c r="AS1589" s="52">
        <f>IFERROR(VLOOKUP($F1589,Ref_Param!$L:$M,2,0),0)*R1589</f>
        <v>151.17686</v>
      </c>
      <c r="AT1589" s="52">
        <f>IFERROR(VLOOKUP($F1589,Ref_Param!$L:$M,2,0),0)*S1589</f>
        <v>208.48208</v>
      </c>
      <c r="AU1589" s="52">
        <f>IFERROR(VLOOKUP($F1589,Ref_Param!$L:$M,2,0),0)*T1589</f>
        <v>253.50942000000003</v>
      </c>
      <c r="AV1589" s="52">
        <f>IFERROR(VLOOKUP($F1589,Ref_Param!$L:$M,2,0),0)*U1589</f>
        <v>110.76339999999999</v>
      </c>
      <c r="AW1589" s="53">
        <f t="shared" si="436"/>
        <v>723.93176000000017</v>
      </c>
      <c r="AX1589" s="54">
        <f>IFERROR(VLOOKUP($F1589,Ref_Param!$L:$M,2,0),0)*W1589</f>
        <v>279.41676999999999</v>
      </c>
      <c r="AY1589" s="54">
        <f>IFERROR(VLOOKUP($F1589,Ref_Param!$L:$M,2,0),0)*X1589</f>
        <v>228.94535999999999</v>
      </c>
      <c r="AZ1589" s="54">
        <f>IFERROR(VLOOKUP($F1589,Ref_Param!$L:$M,2,0),0)*Y1589</f>
        <v>175.78807999999998</v>
      </c>
      <c r="BA1589" s="54">
        <f>IFERROR(VLOOKUP($F1589,Ref_Param!$L:$M,2,0),0)*Z1589</f>
        <v>1.7702599999999999</v>
      </c>
      <c r="BB1589" s="55">
        <f t="shared" si="437"/>
        <v>685.92047000000002</v>
      </c>
      <c r="BC1589" s="56">
        <f>IFERROR(VLOOKUP($F1589,Ref_Param!$L:$M,2,0),0)*AB1589</f>
        <v>90.040170000000018</v>
      </c>
      <c r="BD1589" s="56">
        <f>IFERROR(VLOOKUP($F1589,Ref_Param!$L:$M,2,0),0)*AC1589</f>
        <v>129.92214999999999</v>
      </c>
      <c r="BE1589" s="56">
        <f>IFERROR(VLOOKUP($F1589,Ref_Param!$L:$M,2,0),0)*AD1589</f>
        <v>0</v>
      </c>
      <c r="BF1589" s="56">
        <f>IFERROR(VLOOKUP($F1589,Ref_Param!$L:$M,2,0),0)*AE1589</f>
        <v>0</v>
      </c>
      <c r="BG1589" s="57">
        <f t="shared" si="438"/>
        <v>219.96232000000001</v>
      </c>
      <c r="BH1589" s="56">
        <f>IFERROR(VLOOKUP($F1589,Ref_Param!$L:$M,2,0),0)*AG1589</f>
        <v>0</v>
      </c>
      <c r="BI1589" s="56">
        <f>IFERROR(VLOOKUP($F1589,Ref_Param!$L:$M,2,0),0)*AH1589</f>
        <v>0</v>
      </c>
      <c r="BJ1589" s="56">
        <f>IFERROR(VLOOKUP($F1589,Ref_Param!$L:$M,2,0),0)*AI1589</f>
        <v>0</v>
      </c>
      <c r="BK1589" s="56">
        <f>IFERROR(VLOOKUP($F1589,Ref_Param!$L:$M,2,0),0)*AJ1589</f>
        <v>0</v>
      </c>
      <c r="BL1589" s="57">
        <f t="shared" si="439"/>
        <v>0</v>
      </c>
      <c r="BM1589" s="58">
        <f>IFERROR(VLOOKUP($F1589,Ref_Param!$L:$M,2,0),0)*AL1589</f>
        <v>0</v>
      </c>
      <c r="BN1589" s="59">
        <f>IFERROR(VLOOKUP($F1589,Ref_Param!$L:$M,2,0),0)*AM1589</f>
        <v>0</v>
      </c>
    </row>
    <row r="1590" spans="1:66" ht="15" customHeight="1" x14ac:dyDescent="0.3">
      <c r="A1590" s="91" t="str">
        <f t="shared" si="429"/>
        <v>EAISDigital - Business Process Management (Pega)</v>
      </c>
      <c r="B1590" s="43" t="s">
        <v>4152</v>
      </c>
      <c r="C1590" s="43" t="s">
        <v>4155</v>
      </c>
      <c r="D1590" s="43" t="s">
        <v>2664</v>
      </c>
      <c r="E1590" s="66" t="s">
        <v>6185</v>
      </c>
      <c r="F1590" s="43" t="s">
        <v>20</v>
      </c>
      <c r="G1590" s="44" t="s">
        <v>1052</v>
      </c>
      <c r="H1590" s="41" t="s">
        <v>5426</v>
      </c>
      <c r="I1590" s="66" t="s">
        <v>26</v>
      </c>
      <c r="J1590" s="43"/>
      <c r="K1590" s="66"/>
      <c r="L1590" s="43" t="s">
        <v>4110</v>
      </c>
      <c r="M1590" s="7">
        <v>0</v>
      </c>
      <c r="N1590" s="7">
        <v>0</v>
      </c>
      <c r="O1590" s="7">
        <v>531.46076889975279</v>
      </c>
      <c r="P1590" s="7">
        <v>901.44467372448037</v>
      </c>
      <c r="Q1590" s="46">
        <f t="shared" si="430"/>
        <v>1432.9054426242333</v>
      </c>
      <c r="R1590" s="7">
        <v>984.83287376003125</v>
      </c>
      <c r="S1590" s="7">
        <v>1238.2015148870096</v>
      </c>
      <c r="T1590" s="7">
        <v>1591.178271767154</v>
      </c>
      <c r="U1590" s="7">
        <v>158.90884477989547</v>
      </c>
      <c r="V1590" s="46">
        <f t="shared" si="431"/>
        <v>3973.1215051940903</v>
      </c>
      <c r="W1590" s="7">
        <v>1345.674053299397</v>
      </c>
      <c r="X1590" s="7">
        <v>1254.5241992729966</v>
      </c>
      <c r="Y1590" s="7">
        <v>805.57958368130164</v>
      </c>
      <c r="Z1590" s="7">
        <v>-105.1422752336361</v>
      </c>
      <c r="AA1590" s="46">
        <f t="shared" si="432"/>
        <v>3300.635561020059</v>
      </c>
      <c r="AB1590" s="49">
        <v>75.111330779557989</v>
      </c>
      <c r="AC1590" s="49">
        <v>-832.37188465681027</v>
      </c>
      <c r="AD1590" s="49"/>
      <c r="AE1590" s="49"/>
      <c r="AF1590" s="46">
        <f t="shared" si="433"/>
        <v>-757.26055387725228</v>
      </c>
      <c r="AG1590" s="49"/>
      <c r="AH1590" s="49"/>
      <c r="AI1590" s="49"/>
      <c r="AJ1590" s="49"/>
      <c r="AK1590" s="46">
        <f t="shared" si="434"/>
        <v>0</v>
      </c>
      <c r="AL1590" s="48"/>
      <c r="AM1590" s="48"/>
      <c r="AN1590" s="50">
        <f>IFERROR(VLOOKUP($F1590,Ref_Param!$L:$M,2,0),0)*M1590</f>
        <v>0</v>
      </c>
      <c r="AO1590" s="50">
        <f>IFERROR(VLOOKUP($F1590,Ref_Param!$L:$M,2,0),0)*N1590</f>
        <v>0</v>
      </c>
      <c r="AP1590" s="50">
        <f>IFERROR(VLOOKUP($F1590,Ref_Param!$L:$M,2,0),0)*O1590</f>
        <v>531.46076889975279</v>
      </c>
      <c r="AQ1590" s="50">
        <f>IFERROR(VLOOKUP($F1590,Ref_Param!$L:$M,2,0),0)*P1590</f>
        <v>901.44467372448037</v>
      </c>
      <c r="AR1590" s="51">
        <f t="shared" si="435"/>
        <v>1432.9054426242333</v>
      </c>
      <c r="AS1590" s="52">
        <f>IFERROR(VLOOKUP($F1590,Ref_Param!$L:$M,2,0),0)*R1590</f>
        <v>984.83287376003125</v>
      </c>
      <c r="AT1590" s="52">
        <f>IFERROR(VLOOKUP($F1590,Ref_Param!$L:$M,2,0),0)*S1590</f>
        <v>1238.2015148870096</v>
      </c>
      <c r="AU1590" s="52">
        <f>IFERROR(VLOOKUP($F1590,Ref_Param!$L:$M,2,0),0)*T1590</f>
        <v>1591.178271767154</v>
      </c>
      <c r="AV1590" s="52">
        <f>IFERROR(VLOOKUP($F1590,Ref_Param!$L:$M,2,0),0)*U1590</f>
        <v>158.90884477989547</v>
      </c>
      <c r="AW1590" s="53">
        <f t="shared" si="436"/>
        <v>3973.1215051940903</v>
      </c>
      <c r="AX1590" s="54">
        <f>IFERROR(VLOOKUP($F1590,Ref_Param!$L:$M,2,0),0)*W1590</f>
        <v>1345.674053299397</v>
      </c>
      <c r="AY1590" s="54">
        <f>IFERROR(VLOOKUP($F1590,Ref_Param!$L:$M,2,0),0)*X1590</f>
        <v>1254.5241992729966</v>
      </c>
      <c r="AZ1590" s="54">
        <f>IFERROR(VLOOKUP($F1590,Ref_Param!$L:$M,2,0),0)*Y1590</f>
        <v>805.57958368130164</v>
      </c>
      <c r="BA1590" s="54">
        <f>IFERROR(VLOOKUP($F1590,Ref_Param!$L:$M,2,0),0)*Z1590</f>
        <v>-105.1422752336361</v>
      </c>
      <c r="BB1590" s="55">
        <f t="shared" si="437"/>
        <v>3300.635561020059</v>
      </c>
      <c r="BC1590" s="56">
        <f>IFERROR(VLOOKUP($F1590,Ref_Param!$L:$M,2,0),0)*AB1590</f>
        <v>75.111330779557989</v>
      </c>
      <c r="BD1590" s="56">
        <f>IFERROR(VLOOKUP($F1590,Ref_Param!$L:$M,2,0),0)*AC1590</f>
        <v>-832.37188465681027</v>
      </c>
      <c r="BE1590" s="56">
        <f>IFERROR(VLOOKUP($F1590,Ref_Param!$L:$M,2,0),0)*AD1590</f>
        <v>0</v>
      </c>
      <c r="BF1590" s="56">
        <f>IFERROR(VLOOKUP($F1590,Ref_Param!$L:$M,2,0),0)*AE1590</f>
        <v>0</v>
      </c>
      <c r="BG1590" s="57">
        <f t="shared" si="438"/>
        <v>-757.26055387725228</v>
      </c>
      <c r="BH1590" s="56">
        <f>IFERROR(VLOOKUP($F1590,Ref_Param!$L:$M,2,0),0)*AG1590</f>
        <v>0</v>
      </c>
      <c r="BI1590" s="56">
        <f>IFERROR(VLOOKUP($F1590,Ref_Param!$L:$M,2,0),0)*AH1590</f>
        <v>0</v>
      </c>
      <c r="BJ1590" s="56">
        <f>IFERROR(VLOOKUP($F1590,Ref_Param!$L:$M,2,0),0)*AI1590</f>
        <v>0</v>
      </c>
      <c r="BK1590" s="56">
        <f>IFERROR(VLOOKUP($F1590,Ref_Param!$L:$M,2,0),0)*AJ1590</f>
        <v>0</v>
      </c>
      <c r="BL1590" s="57">
        <f t="shared" si="439"/>
        <v>0</v>
      </c>
      <c r="BM1590" s="58">
        <f>IFERROR(VLOOKUP($F1590,Ref_Param!$L:$M,2,0),0)*AL1590</f>
        <v>0</v>
      </c>
      <c r="BN1590" s="59">
        <f>IFERROR(VLOOKUP($F1590,Ref_Param!$L:$M,2,0),0)*AM1590</f>
        <v>0</v>
      </c>
    </row>
    <row r="1591" spans="1:66" ht="15" customHeight="1" x14ac:dyDescent="0.3">
      <c r="A1591" s="91" t="str">
        <f t="shared" si="429"/>
        <v>EAISDigital - Business Process Management (Pega)</v>
      </c>
      <c r="B1591" s="43" t="s">
        <v>4152</v>
      </c>
      <c r="C1591" s="43" t="s">
        <v>4155</v>
      </c>
      <c r="D1591" s="43" t="s">
        <v>1105</v>
      </c>
      <c r="E1591" s="66" t="s">
        <v>1106</v>
      </c>
      <c r="F1591" s="43" t="s">
        <v>3731</v>
      </c>
      <c r="G1591" s="44" t="s">
        <v>1052</v>
      </c>
      <c r="H1591" s="41" t="s">
        <v>37</v>
      </c>
      <c r="I1591" s="66" t="s">
        <v>26</v>
      </c>
      <c r="J1591" s="43"/>
      <c r="K1591" s="66"/>
      <c r="L1591" s="43" t="s">
        <v>4110</v>
      </c>
      <c r="M1591" s="7">
        <v>5477.0691500000175</v>
      </c>
      <c r="N1591" s="7">
        <v>16001.350239999994</v>
      </c>
      <c r="O1591" s="7">
        <v>26345.260409999995</v>
      </c>
      <c r="P1591" s="7">
        <v>29679.398099999951</v>
      </c>
      <c r="Q1591" s="46">
        <f t="shared" si="430"/>
        <v>77503.07789999996</v>
      </c>
      <c r="R1591" s="7">
        <v>40354.895009999978</v>
      </c>
      <c r="S1591" s="7">
        <v>49404.077609999986</v>
      </c>
      <c r="T1591" s="7">
        <v>58435.30227</v>
      </c>
      <c r="U1591" s="7">
        <v>53698.430350000112</v>
      </c>
      <c r="V1591" s="46">
        <f t="shared" si="431"/>
        <v>201892.70524000004</v>
      </c>
      <c r="W1591" s="7">
        <v>44989.026600000012</v>
      </c>
      <c r="X1591" s="7">
        <v>28104.23221000006</v>
      </c>
      <c r="Y1591" s="7">
        <v>27377.68333999993</v>
      </c>
      <c r="Z1591" s="7">
        <v>28816.365929999978</v>
      </c>
      <c r="AA1591" s="46">
        <f t="shared" si="432"/>
        <v>129287.30807999999</v>
      </c>
      <c r="AB1591" s="49">
        <v>30109.352498735108</v>
      </c>
      <c r="AC1591" s="49">
        <v>45908.864429999921</v>
      </c>
      <c r="AD1591" s="49"/>
      <c r="AE1591" s="49"/>
      <c r="AF1591" s="46">
        <f t="shared" si="433"/>
        <v>76018.216928735026</v>
      </c>
      <c r="AG1591" s="49"/>
      <c r="AH1591" s="49"/>
      <c r="AI1591" s="49"/>
      <c r="AJ1591" s="49"/>
      <c r="AK1591" s="46">
        <f t="shared" si="434"/>
        <v>0</v>
      </c>
      <c r="AL1591" s="48"/>
      <c r="AM1591" s="48"/>
      <c r="AN1591" s="50">
        <f>IFERROR(VLOOKUP($F1591,Ref_Param!$L:$M,2,0),0)*M1591</f>
        <v>66.655338322989266</v>
      </c>
      <c r="AO1591" s="50">
        <f>IFERROR(VLOOKUP($F1591,Ref_Param!$L:$M,2,0),0)*N1591</f>
        <v>194.7346992819767</v>
      </c>
      <c r="AP1591" s="50">
        <f>IFERROR(VLOOKUP($F1591,Ref_Param!$L:$M,2,0),0)*O1591</f>
        <v>320.618965680906</v>
      </c>
      <c r="AQ1591" s="50">
        <f>IFERROR(VLOOKUP($F1591,Ref_Param!$L:$M,2,0),0)*P1591</f>
        <v>361.19506024096393</v>
      </c>
      <c r="AR1591" s="51">
        <f t="shared" si="435"/>
        <v>943.20406352683597</v>
      </c>
      <c r="AS1591" s="52">
        <f>IFERROR(VLOOKUP($F1591,Ref_Param!$L:$M,2,0),0)*R1591</f>
        <v>491.11470135085864</v>
      </c>
      <c r="AT1591" s="52">
        <f>IFERROR(VLOOKUP($F1591,Ref_Param!$L:$M,2,0),0)*S1591</f>
        <v>601.24227345746715</v>
      </c>
      <c r="AU1591" s="52">
        <f>IFERROR(VLOOKUP($F1591,Ref_Param!$L:$M,2,0),0)*T1591</f>
        <v>711.15129937933693</v>
      </c>
      <c r="AV1591" s="52">
        <f>IFERROR(VLOOKUP($F1591,Ref_Param!$L:$M,2,0),0)*U1591</f>
        <v>653.50408117318011</v>
      </c>
      <c r="AW1591" s="53">
        <f t="shared" si="436"/>
        <v>2457.0123553608428</v>
      </c>
      <c r="AX1591" s="54">
        <f>IFERROR(VLOOKUP($F1591,Ref_Param!$L:$M,2,0),0)*W1591</f>
        <v>547.51158086893145</v>
      </c>
      <c r="AY1591" s="54">
        <f>IFERROR(VLOOKUP($F1591,Ref_Param!$L:$M,2,0),0)*X1591</f>
        <v>342.02546196908986</v>
      </c>
      <c r="AZ1591" s="54">
        <f>IFERROR(VLOOKUP($F1591,Ref_Param!$L:$M,2,0),0)*Y1591</f>
        <v>333.18344091517565</v>
      </c>
      <c r="BA1591" s="54">
        <f>IFERROR(VLOOKUP($F1591,Ref_Param!$L:$M,2,0),0)*Z1591</f>
        <v>350.69205220883572</v>
      </c>
      <c r="BB1591" s="55">
        <f t="shared" si="437"/>
        <v>1573.4125359620327</v>
      </c>
      <c r="BC1591" s="56">
        <f>IFERROR(VLOOKUP($F1591,Ref_Param!$L:$M,2,0),0)*AB1591</f>
        <v>366.4275587043345</v>
      </c>
      <c r="BD1591" s="56">
        <f>IFERROR(VLOOKUP($F1591,Ref_Param!$L:$M,2,0),0)*AC1591</f>
        <v>558.70590763052223</v>
      </c>
      <c r="BE1591" s="56">
        <f>IFERROR(VLOOKUP($F1591,Ref_Param!$L:$M,2,0),0)*AD1591</f>
        <v>0</v>
      </c>
      <c r="BF1591" s="56">
        <f>IFERROR(VLOOKUP($F1591,Ref_Param!$L:$M,2,0),0)*AE1591</f>
        <v>0</v>
      </c>
      <c r="BG1591" s="57">
        <f t="shared" si="438"/>
        <v>925.13346633485673</v>
      </c>
      <c r="BH1591" s="56">
        <f>IFERROR(VLOOKUP($F1591,Ref_Param!$L:$M,2,0),0)*AG1591</f>
        <v>0</v>
      </c>
      <c r="BI1591" s="56">
        <f>IFERROR(VLOOKUP($F1591,Ref_Param!$L:$M,2,0),0)*AH1591</f>
        <v>0</v>
      </c>
      <c r="BJ1591" s="56">
        <f>IFERROR(VLOOKUP($F1591,Ref_Param!$L:$M,2,0),0)*AI1591</f>
        <v>0</v>
      </c>
      <c r="BK1591" s="56">
        <f>IFERROR(VLOOKUP($F1591,Ref_Param!$L:$M,2,0),0)*AJ1591</f>
        <v>0</v>
      </c>
      <c r="BL1591" s="57">
        <f t="shared" si="439"/>
        <v>0</v>
      </c>
      <c r="BM1591" s="58">
        <f>IFERROR(VLOOKUP($F1591,Ref_Param!$L:$M,2,0),0)*AL1591</f>
        <v>0</v>
      </c>
      <c r="BN1591" s="59">
        <f>IFERROR(VLOOKUP($F1591,Ref_Param!$L:$M,2,0),0)*AM1591</f>
        <v>0</v>
      </c>
    </row>
    <row r="1592" spans="1:66" ht="15" customHeight="1" x14ac:dyDescent="0.3">
      <c r="A1592" s="91" t="str">
        <f t="shared" si="429"/>
        <v>EAISDigital - Business Process Management (Pega)</v>
      </c>
      <c r="B1592" s="43" t="s">
        <v>4152</v>
      </c>
      <c r="C1592" s="43" t="s">
        <v>4155</v>
      </c>
      <c r="D1592" s="43" t="s">
        <v>1105</v>
      </c>
      <c r="E1592" s="66" t="s">
        <v>1106</v>
      </c>
      <c r="F1592" s="43" t="s">
        <v>20</v>
      </c>
      <c r="G1592" s="44" t="s">
        <v>1052</v>
      </c>
      <c r="H1592" s="41" t="s">
        <v>37</v>
      </c>
      <c r="I1592" s="66" t="s">
        <v>26</v>
      </c>
      <c r="J1592" s="43"/>
      <c r="K1592" s="66"/>
      <c r="L1592" s="43" t="s">
        <v>4110</v>
      </c>
      <c r="M1592" s="7">
        <v>600.05796512200425</v>
      </c>
      <c r="N1592" s="7">
        <v>2484.5333433196756</v>
      </c>
      <c r="O1592" s="7">
        <v>796.33266731137019</v>
      </c>
      <c r="P1592" s="7">
        <v>1779.6560245643259</v>
      </c>
      <c r="Q1592" s="46">
        <f t="shared" si="430"/>
        <v>5660.5800003173754</v>
      </c>
      <c r="R1592" s="7">
        <v>1945.2139240837485</v>
      </c>
      <c r="S1592" s="7">
        <v>2462.8638605161323</v>
      </c>
      <c r="T1592" s="7">
        <v>2933.0635141969178</v>
      </c>
      <c r="U1592" s="7">
        <v>3198.3176256886436</v>
      </c>
      <c r="V1592" s="46">
        <f t="shared" si="431"/>
        <v>10539.458924485443</v>
      </c>
      <c r="W1592" s="7">
        <v>2916.1822558032818</v>
      </c>
      <c r="X1592" s="7">
        <v>3063.2510801036169</v>
      </c>
      <c r="Y1592" s="7">
        <v>3124.0843275794737</v>
      </c>
      <c r="Z1592" s="7">
        <v>1970.709799536869</v>
      </c>
      <c r="AA1592" s="46">
        <f t="shared" si="432"/>
        <v>11074.227463023242</v>
      </c>
      <c r="AB1592" s="49">
        <v>2968.3897071188903</v>
      </c>
      <c r="AC1592" s="49">
        <v>3606.0228190062744</v>
      </c>
      <c r="AD1592" s="49"/>
      <c r="AE1592" s="49"/>
      <c r="AF1592" s="46">
        <f t="shared" si="433"/>
        <v>6574.4125261251647</v>
      </c>
      <c r="AG1592" s="49"/>
      <c r="AH1592" s="49"/>
      <c r="AI1592" s="49"/>
      <c r="AJ1592" s="49"/>
      <c r="AK1592" s="46">
        <f t="shared" si="434"/>
        <v>0</v>
      </c>
      <c r="AL1592" s="48"/>
      <c r="AM1592" s="48"/>
      <c r="AN1592" s="50">
        <f>IFERROR(VLOOKUP($F1592,Ref_Param!$L:$M,2,0),0)*M1592</f>
        <v>600.05796512200425</v>
      </c>
      <c r="AO1592" s="50">
        <f>IFERROR(VLOOKUP($F1592,Ref_Param!$L:$M,2,0),0)*N1592</f>
        <v>2484.5333433196756</v>
      </c>
      <c r="AP1592" s="50">
        <f>IFERROR(VLOOKUP($F1592,Ref_Param!$L:$M,2,0),0)*O1592</f>
        <v>796.33266731137019</v>
      </c>
      <c r="AQ1592" s="50">
        <f>IFERROR(VLOOKUP($F1592,Ref_Param!$L:$M,2,0),0)*P1592</f>
        <v>1779.6560245643259</v>
      </c>
      <c r="AR1592" s="51">
        <f t="shared" si="435"/>
        <v>5660.5800003173754</v>
      </c>
      <c r="AS1592" s="52">
        <f>IFERROR(VLOOKUP($F1592,Ref_Param!$L:$M,2,0),0)*R1592</f>
        <v>1945.2139240837485</v>
      </c>
      <c r="AT1592" s="52">
        <f>IFERROR(VLOOKUP($F1592,Ref_Param!$L:$M,2,0),0)*S1592</f>
        <v>2462.8638605161323</v>
      </c>
      <c r="AU1592" s="52">
        <f>IFERROR(VLOOKUP($F1592,Ref_Param!$L:$M,2,0),0)*T1592</f>
        <v>2933.0635141969178</v>
      </c>
      <c r="AV1592" s="52">
        <f>IFERROR(VLOOKUP($F1592,Ref_Param!$L:$M,2,0),0)*U1592</f>
        <v>3198.3176256886436</v>
      </c>
      <c r="AW1592" s="53">
        <f t="shared" si="436"/>
        <v>10539.458924485443</v>
      </c>
      <c r="AX1592" s="54">
        <f>IFERROR(VLOOKUP($F1592,Ref_Param!$L:$M,2,0),0)*W1592</f>
        <v>2916.1822558032818</v>
      </c>
      <c r="AY1592" s="54">
        <f>IFERROR(VLOOKUP($F1592,Ref_Param!$L:$M,2,0),0)*X1592</f>
        <v>3063.2510801036169</v>
      </c>
      <c r="AZ1592" s="54">
        <f>IFERROR(VLOOKUP($F1592,Ref_Param!$L:$M,2,0),0)*Y1592</f>
        <v>3124.0843275794737</v>
      </c>
      <c r="BA1592" s="54">
        <f>IFERROR(VLOOKUP($F1592,Ref_Param!$L:$M,2,0),0)*Z1592</f>
        <v>1970.709799536869</v>
      </c>
      <c r="BB1592" s="55">
        <f t="shared" si="437"/>
        <v>11074.227463023242</v>
      </c>
      <c r="BC1592" s="56">
        <f>IFERROR(VLOOKUP($F1592,Ref_Param!$L:$M,2,0),0)*AB1592</f>
        <v>2968.3897071188903</v>
      </c>
      <c r="BD1592" s="56">
        <f>IFERROR(VLOOKUP($F1592,Ref_Param!$L:$M,2,0),0)*AC1592</f>
        <v>3606.0228190062744</v>
      </c>
      <c r="BE1592" s="56">
        <f>IFERROR(VLOOKUP($F1592,Ref_Param!$L:$M,2,0),0)*AD1592</f>
        <v>0</v>
      </c>
      <c r="BF1592" s="56">
        <f>IFERROR(VLOOKUP($F1592,Ref_Param!$L:$M,2,0),0)*AE1592</f>
        <v>0</v>
      </c>
      <c r="BG1592" s="57">
        <f t="shared" si="438"/>
        <v>6574.4125261251647</v>
      </c>
      <c r="BH1592" s="56">
        <f>IFERROR(VLOOKUP($F1592,Ref_Param!$L:$M,2,0),0)*AG1592</f>
        <v>0</v>
      </c>
      <c r="BI1592" s="56">
        <f>IFERROR(VLOOKUP($F1592,Ref_Param!$L:$M,2,0),0)*AH1592</f>
        <v>0</v>
      </c>
      <c r="BJ1592" s="56">
        <f>IFERROR(VLOOKUP($F1592,Ref_Param!$L:$M,2,0),0)*AI1592</f>
        <v>0</v>
      </c>
      <c r="BK1592" s="56">
        <f>IFERROR(VLOOKUP($F1592,Ref_Param!$L:$M,2,0),0)*AJ1592</f>
        <v>0</v>
      </c>
      <c r="BL1592" s="57">
        <f t="shared" si="439"/>
        <v>0</v>
      </c>
      <c r="BM1592" s="58">
        <f>IFERROR(VLOOKUP($F1592,Ref_Param!$L:$M,2,0),0)*AL1592</f>
        <v>0</v>
      </c>
      <c r="BN1592" s="59">
        <f>IFERROR(VLOOKUP($F1592,Ref_Param!$L:$M,2,0),0)*AM1592</f>
        <v>0</v>
      </c>
    </row>
    <row r="1593" spans="1:66" ht="15" customHeight="1" x14ac:dyDescent="0.3">
      <c r="A1593" s="91" t="str">
        <f t="shared" si="429"/>
        <v>EAISDigital - Business Process Management (Pega)</v>
      </c>
      <c r="B1593" s="43" t="s">
        <v>4152</v>
      </c>
      <c r="C1593" s="43" t="s">
        <v>4155</v>
      </c>
      <c r="D1593" s="43" t="s">
        <v>1105</v>
      </c>
      <c r="E1593" s="66" t="s">
        <v>1106</v>
      </c>
      <c r="F1593" s="43" t="s">
        <v>20</v>
      </c>
      <c r="G1593" s="44" t="s">
        <v>1052</v>
      </c>
      <c r="H1593" s="41" t="s">
        <v>37</v>
      </c>
      <c r="I1593" s="66" t="s">
        <v>26</v>
      </c>
      <c r="J1593" s="43"/>
      <c r="K1593" s="66"/>
      <c r="L1593" s="43" t="s">
        <v>4110</v>
      </c>
      <c r="M1593" s="7"/>
      <c r="N1593" s="7"/>
      <c r="O1593" s="7"/>
      <c r="P1593" s="7"/>
      <c r="Q1593" s="46">
        <f t="shared" si="430"/>
        <v>0</v>
      </c>
      <c r="R1593" s="7"/>
      <c r="S1593" s="7"/>
      <c r="T1593" s="7"/>
      <c r="U1593" s="7"/>
      <c r="V1593" s="46">
        <f t="shared" si="431"/>
        <v>0</v>
      </c>
      <c r="W1593" s="7"/>
      <c r="X1593" s="7"/>
      <c r="Y1593" s="7"/>
      <c r="Z1593" s="7"/>
      <c r="AA1593" s="46">
        <f t="shared" si="432"/>
        <v>0</v>
      </c>
      <c r="AB1593" s="49"/>
      <c r="AC1593" s="49"/>
      <c r="AD1593" s="49">
        <v>3961.9870000000001</v>
      </c>
      <c r="AE1593" s="49">
        <v>4005</v>
      </c>
      <c r="AF1593" s="46">
        <f t="shared" si="433"/>
        <v>7966.9870000000001</v>
      </c>
      <c r="AG1593" s="49">
        <v>4270</v>
      </c>
      <c r="AH1593" s="49">
        <v>4745</v>
      </c>
      <c r="AI1593" s="49">
        <v>4905</v>
      </c>
      <c r="AJ1593" s="49">
        <v>4880</v>
      </c>
      <c r="AK1593" s="46">
        <f t="shared" si="434"/>
        <v>18800</v>
      </c>
      <c r="AL1593" s="48"/>
      <c r="AM1593" s="48"/>
      <c r="AN1593" s="50">
        <f>IFERROR(VLOOKUP($F1593,Ref_Param!$L:$M,2,0),0)*M1593</f>
        <v>0</v>
      </c>
      <c r="AO1593" s="50">
        <f>IFERROR(VLOOKUP($F1593,Ref_Param!$L:$M,2,0),0)*N1593</f>
        <v>0</v>
      </c>
      <c r="AP1593" s="50">
        <f>IFERROR(VLOOKUP($F1593,Ref_Param!$L:$M,2,0),0)*O1593</f>
        <v>0</v>
      </c>
      <c r="AQ1593" s="50">
        <f>IFERROR(VLOOKUP($F1593,Ref_Param!$L:$M,2,0),0)*P1593</f>
        <v>0</v>
      </c>
      <c r="AR1593" s="51">
        <f t="shared" si="435"/>
        <v>0</v>
      </c>
      <c r="AS1593" s="52">
        <f>IFERROR(VLOOKUP($F1593,Ref_Param!$L:$M,2,0),0)*R1593</f>
        <v>0</v>
      </c>
      <c r="AT1593" s="52">
        <f>IFERROR(VLOOKUP($F1593,Ref_Param!$L:$M,2,0),0)*S1593</f>
        <v>0</v>
      </c>
      <c r="AU1593" s="52">
        <f>IFERROR(VLOOKUP($F1593,Ref_Param!$L:$M,2,0),0)*T1593</f>
        <v>0</v>
      </c>
      <c r="AV1593" s="52">
        <f>IFERROR(VLOOKUP($F1593,Ref_Param!$L:$M,2,0),0)*U1593</f>
        <v>0</v>
      </c>
      <c r="AW1593" s="53">
        <f t="shared" si="436"/>
        <v>0</v>
      </c>
      <c r="AX1593" s="54">
        <f>IFERROR(VLOOKUP($F1593,Ref_Param!$L:$M,2,0),0)*W1593</f>
        <v>0</v>
      </c>
      <c r="AY1593" s="54">
        <f>IFERROR(VLOOKUP($F1593,Ref_Param!$L:$M,2,0),0)*X1593</f>
        <v>0</v>
      </c>
      <c r="AZ1593" s="54">
        <f>IFERROR(VLOOKUP($F1593,Ref_Param!$L:$M,2,0),0)*Y1593</f>
        <v>0</v>
      </c>
      <c r="BA1593" s="54">
        <f>IFERROR(VLOOKUP($F1593,Ref_Param!$L:$M,2,0),0)*Z1593</f>
        <v>0</v>
      </c>
      <c r="BB1593" s="55">
        <f t="shared" si="437"/>
        <v>0</v>
      </c>
      <c r="BC1593" s="56">
        <f>IFERROR(VLOOKUP($F1593,Ref_Param!$L:$M,2,0),0)*AB1593</f>
        <v>0</v>
      </c>
      <c r="BD1593" s="56">
        <f>IFERROR(VLOOKUP($F1593,Ref_Param!$L:$M,2,0),0)*AC1593</f>
        <v>0</v>
      </c>
      <c r="BE1593" s="56">
        <f>IFERROR(VLOOKUP($F1593,Ref_Param!$L:$M,2,0),0)*AD1593</f>
        <v>3961.9870000000001</v>
      </c>
      <c r="BF1593" s="56">
        <f>IFERROR(VLOOKUP($F1593,Ref_Param!$L:$M,2,0),0)*AE1593</f>
        <v>4005</v>
      </c>
      <c r="BG1593" s="57">
        <f t="shared" si="438"/>
        <v>7966.9870000000001</v>
      </c>
      <c r="BH1593" s="56">
        <f>IFERROR(VLOOKUP($F1593,Ref_Param!$L:$M,2,0),0)*AG1593</f>
        <v>4270</v>
      </c>
      <c r="BI1593" s="56">
        <f>IFERROR(VLOOKUP($F1593,Ref_Param!$L:$M,2,0),0)*AH1593</f>
        <v>4745</v>
      </c>
      <c r="BJ1593" s="56">
        <f>IFERROR(VLOOKUP($F1593,Ref_Param!$L:$M,2,0),0)*AI1593</f>
        <v>4905</v>
      </c>
      <c r="BK1593" s="56">
        <f>IFERROR(VLOOKUP($F1593,Ref_Param!$L:$M,2,0),0)*AJ1593</f>
        <v>4880</v>
      </c>
      <c r="BL1593" s="57">
        <f t="shared" si="439"/>
        <v>18800</v>
      </c>
      <c r="BM1593" s="58">
        <f>IFERROR(VLOOKUP($F1593,Ref_Param!$L:$M,2,0),0)*AL1593</f>
        <v>0</v>
      </c>
      <c r="BN1593" s="59">
        <f>IFERROR(VLOOKUP($F1593,Ref_Param!$L:$M,2,0),0)*AM1593</f>
        <v>0</v>
      </c>
    </row>
    <row r="1594" spans="1:66" ht="15" customHeight="1" x14ac:dyDescent="0.3">
      <c r="A1594" s="91" t="str">
        <f t="shared" si="429"/>
        <v>EAISDigital - Business Process Management (Pega)</v>
      </c>
      <c r="B1594" s="43" t="s">
        <v>4152</v>
      </c>
      <c r="C1594" s="43" t="s">
        <v>4155</v>
      </c>
      <c r="D1594" s="43" t="s">
        <v>5354</v>
      </c>
      <c r="E1594" s="66" t="s">
        <v>5355</v>
      </c>
      <c r="F1594" s="43" t="s">
        <v>20</v>
      </c>
      <c r="G1594" s="44" t="s">
        <v>1052</v>
      </c>
      <c r="H1594" s="41" t="s">
        <v>31</v>
      </c>
      <c r="I1594" s="66" t="s">
        <v>26</v>
      </c>
      <c r="J1594" s="43"/>
      <c r="K1594" s="66"/>
      <c r="L1594" s="43" t="s">
        <v>4110</v>
      </c>
      <c r="M1594" s="7">
        <v>0</v>
      </c>
      <c r="N1594" s="7">
        <v>0</v>
      </c>
      <c r="O1594" s="7">
        <v>0</v>
      </c>
      <c r="P1594" s="7">
        <v>0</v>
      </c>
      <c r="Q1594" s="46">
        <f t="shared" si="430"/>
        <v>0</v>
      </c>
      <c r="R1594" s="7">
        <v>0</v>
      </c>
      <c r="S1594" s="7">
        <v>0</v>
      </c>
      <c r="T1594" s="7">
        <v>0</v>
      </c>
      <c r="U1594" s="7">
        <v>0</v>
      </c>
      <c r="V1594" s="46">
        <f t="shared" si="431"/>
        <v>0</v>
      </c>
      <c r="W1594" s="7">
        <v>0</v>
      </c>
      <c r="X1594" s="7">
        <v>0</v>
      </c>
      <c r="Y1594" s="7">
        <v>40.726880496004192</v>
      </c>
      <c r="Z1594" s="7">
        <v>118.86231610549092</v>
      </c>
      <c r="AA1594" s="46">
        <f t="shared" si="432"/>
        <v>159.5891966014951</v>
      </c>
      <c r="AB1594" s="49">
        <v>116.59911779057683</v>
      </c>
      <c r="AC1594" s="49">
        <v>87.222428046857004</v>
      </c>
      <c r="AD1594" s="49"/>
      <c r="AE1594" s="49"/>
      <c r="AF1594" s="46">
        <f t="shared" si="433"/>
        <v>203.82154583743383</v>
      </c>
      <c r="AG1594" s="49"/>
      <c r="AH1594" s="49"/>
      <c r="AI1594" s="49"/>
      <c r="AJ1594" s="49"/>
      <c r="AK1594" s="46">
        <f t="shared" si="434"/>
        <v>0</v>
      </c>
      <c r="AL1594" s="48"/>
      <c r="AM1594" s="48"/>
      <c r="AN1594" s="50">
        <f>IFERROR(VLOOKUP($F1594,Ref_Param!$L:$M,2,0),0)*M1594</f>
        <v>0</v>
      </c>
      <c r="AO1594" s="50">
        <f>IFERROR(VLOOKUP($F1594,Ref_Param!$L:$M,2,0),0)*N1594</f>
        <v>0</v>
      </c>
      <c r="AP1594" s="50">
        <f>IFERROR(VLOOKUP($F1594,Ref_Param!$L:$M,2,0),0)*O1594</f>
        <v>0</v>
      </c>
      <c r="AQ1594" s="50">
        <f>IFERROR(VLOOKUP($F1594,Ref_Param!$L:$M,2,0),0)*P1594</f>
        <v>0</v>
      </c>
      <c r="AR1594" s="51">
        <f t="shared" si="435"/>
        <v>0</v>
      </c>
      <c r="AS1594" s="52">
        <f>IFERROR(VLOOKUP($F1594,Ref_Param!$L:$M,2,0),0)*R1594</f>
        <v>0</v>
      </c>
      <c r="AT1594" s="52">
        <f>IFERROR(VLOOKUP($F1594,Ref_Param!$L:$M,2,0),0)*S1594</f>
        <v>0</v>
      </c>
      <c r="AU1594" s="52">
        <f>IFERROR(VLOOKUP($F1594,Ref_Param!$L:$M,2,0),0)*T1594</f>
        <v>0</v>
      </c>
      <c r="AV1594" s="52">
        <f>IFERROR(VLOOKUP($F1594,Ref_Param!$L:$M,2,0),0)*U1594</f>
        <v>0</v>
      </c>
      <c r="AW1594" s="53">
        <f t="shared" si="436"/>
        <v>0</v>
      </c>
      <c r="AX1594" s="54">
        <f>IFERROR(VLOOKUP($F1594,Ref_Param!$L:$M,2,0),0)*W1594</f>
        <v>0</v>
      </c>
      <c r="AY1594" s="54">
        <f>IFERROR(VLOOKUP($F1594,Ref_Param!$L:$M,2,0),0)*X1594</f>
        <v>0</v>
      </c>
      <c r="AZ1594" s="54">
        <f>IFERROR(VLOOKUP($F1594,Ref_Param!$L:$M,2,0),0)*Y1594</f>
        <v>40.726880496004192</v>
      </c>
      <c r="BA1594" s="54">
        <f>IFERROR(VLOOKUP($F1594,Ref_Param!$L:$M,2,0),0)*Z1594</f>
        <v>118.86231610549092</v>
      </c>
      <c r="BB1594" s="55">
        <f t="shared" si="437"/>
        <v>159.5891966014951</v>
      </c>
      <c r="BC1594" s="56">
        <f>IFERROR(VLOOKUP($F1594,Ref_Param!$L:$M,2,0),0)*AB1594</f>
        <v>116.59911779057683</v>
      </c>
      <c r="BD1594" s="56">
        <f>IFERROR(VLOOKUP($F1594,Ref_Param!$L:$M,2,0),0)*AC1594</f>
        <v>87.222428046857004</v>
      </c>
      <c r="BE1594" s="56">
        <f>IFERROR(VLOOKUP($F1594,Ref_Param!$L:$M,2,0),0)*AD1594</f>
        <v>0</v>
      </c>
      <c r="BF1594" s="56">
        <f>IFERROR(VLOOKUP($F1594,Ref_Param!$L:$M,2,0),0)*AE1594</f>
        <v>0</v>
      </c>
      <c r="BG1594" s="57">
        <f t="shared" si="438"/>
        <v>203.82154583743383</v>
      </c>
      <c r="BH1594" s="56">
        <f>IFERROR(VLOOKUP($F1594,Ref_Param!$L:$M,2,0),0)*AG1594</f>
        <v>0</v>
      </c>
      <c r="BI1594" s="56">
        <f>IFERROR(VLOOKUP($F1594,Ref_Param!$L:$M,2,0),0)*AH1594</f>
        <v>0</v>
      </c>
      <c r="BJ1594" s="56">
        <f>IFERROR(VLOOKUP($F1594,Ref_Param!$L:$M,2,0),0)*AI1594</f>
        <v>0</v>
      </c>
      <c r="BK1594" s="56">
        <f>IFERROR(VLOOKUP($F1594,Ref_Param!$L:$M,2,0),0)*AJ1594</f>
        <v>0</v>
      </c>
      <c r="BL1594" s="57">
        <f t="shared" si="439"/>
        <v>0</v>
      </c>
      <c r="BM1594" s="58">
        <f>IFERROR(VLOOKUP($F1594,Ref_Param!$L:$M,2,0),0)*AL1594</f>
        <v>0</v>
      </c>
      <c r="BN1594" s="59">
        <f>IFERROR(VLOOKUP($F1594,Ref_Param!$L:$M,2,0),0)*AM1594</f>
        <v>0</v>
      </c>
    </row>
    <row r="1595" spans="1:66" ht="15" customHeight="1" x14ac:dyDescent="0.3">
      <c r="A1595" s="91" t="str">
        <f t="shared" si="429"/>
        <v>EAISDigital - Business Process Management (Pega)</v>
      </c>
      <c r="B1595" s="43" t="s">
        <v>4152</v>
      </c>
      <c r="C1595" s="43" t="s">
        <v>4155</v>
      </c>
      <c r="D1595" s="43" t="s">
        <v>5354</v>
      </c>
      <c r="E1595" s="66" t="s">
        <v>5355</v>
      </c>
      <c r="F1595" s="43" t="s">
        <v>20</v>
      </c>
      <c r="G1595" s="44" t="s">
        <v>1052</v>
      </c>
      <c r="H1595" s="41" t="s">
        <v>31</v>
      </c>
      <c r="I1595" s="66" t="s">
        <v>22</v>
      </c>
      <c r="J1595" s="43"/>
      <c r="K1595" s="66"/>
      <c r="L1595" s="43" t="s">
        <v>4110</v>
      </c>
      <c r="M1595" s="7"/>
      <c r="N1595" s="7"/>
      <c r="O1595" s="7"/>
      <c r="P1595" s="7"/>
      <c r="Q1595" s="46">
        <f t="shared" si="430"/>
        <v>0</v>
      </c>
      <c r="R1595" s="7"/>
      <c r="S1595" s="7"/>
      <c r="T1595" s="7"/>
      <c r="U1595" s="7"/>
      <c r="V1595" s="46">
        <f t="shared" si="431"/>
        <v>0</v>
      </c>
      <c r="W1595" s="7"/>
      <c r="X1595" s="7"/>
      <c r="Y1595" s="7"/>
      <c r="Z1595" s="7"/>
      <c r="AA1595" s="46">
        <f t="shared" si="432"/>
        <v>0</v>
      </c>
      <c r="AB1595" s="49"/>
      <c r="AC1595" s="49"/>
      <c r="AD1595" s="49">
        <v>88.218999999999994</v>
      </c>
      <c r="AE1595" s="49">
        <v>0</v>
      </c>
      <c r="AF1595" s="46">
        <f t="shared" si="433"/>
        <v>88.218999999999994</v>
      </c>
      <c r="AG1595" s="49">
        <v>0</v>
      </c>
      <c r="AH1595" s="49">
        <v>0</v>
      </c>
      <c r="AI1595" s="49">
        <v>0</v>
      </c>
      <c r="AJ1595" s="49">
        <v>0</v>
      </c>
      <c r="AK1595" s="46">
        <f t="shared" si="434"/>
        <v>0</v>
      </c>
      <c r="AL1595" s="48"/>
      <c r="AM1595" s="48"/>
      <c r="AN1595" s="50">
        <f>IFERROR(VLOOKUP($F1595,Ref_Param!$L:$M,2,0),0)*M1595</f>
        <v>0</v>
      </c>
      <c r="AO1595" s="50">
        <f>IFERROR(VLOOKUP($F1595,Ref_Param!$L:$M,2,0),0)*N1595</f>
        <v>0</v>
      </c>
      <c r="AP1595" s="50">
        <f>IFERROR(VLOOKUP($F1595,Ref_Param!$L:$M,2,0),0)*O1595</f>
        <v>0</v>
      </c>
      <c r="AQ1595" s="50">
        <f>IFERROR(VLOOKUP($F1595,Ref_Param!$L:$M,2,0),0)*P1595</f>
        <v>0</v>
      </c>
      <c r="AR1595" s="51">
        <f t="shared" si="435"/>
        <v>0</v>
      </c>
      <c r="AS1595" s="52">
        <f>IFERROR(VLOOKUP($F1595,Ref_Param!$L:$M,2,0),0)*R1595</f>
        <v>0</v>
      </c>
      <c r="AT1595" s="52">
        <f>IFERROR(VLOOKUP($F1595,Ref_Param!$L:$M,2,0),0)*S1595</f>
        <v>0</v>
      </c>
      <c r="AU1595" s="52">
        <f>IFERROR(VLOOKUP($F1595,Ref_Param!$L:$M,2,0),0)*T1595</f>
        <v>0</v>
      </c>
      <c r="AV1595" s="52">
        <f>IFERROR(VLOOKUP($F1595,Ref_Param!$L:$M,2,0),0)*U1595</f>
        <v>0</v>
      </c>
      <c r="AW1595" s="53">
        <f t="shared" si="436"/>
        <v>0</v>
      </c>
      <c r="AX1595" s="54">
        <f>IFERROR(VLOOKUP($F1595,Ref_Param!$L:$M,2,0),0)*W1595</f>
        <v>0</v>
      </c>
      <c r="AY1595" s="54">
        <f>IFERROR(VLOOKUP($F1595,Ref_Param!$L:$M,2,0),0)*X1595</f>
        <v>0</v>
      </c>
      <c r="AZ1595" s="54">
        <f>IFERROR(VLOOKUP($F1595,Ref_Param!$L:$M,2,0),0)*Y1595</f>
        <v>0</v>
      </c>
      <c r="BA1595" s="54">
        <f>IFERROR(VLOOKUP($F1595,Ref_Param!$L:$M,2,0),0)*Z1595</f>
        <v>0</v>
      </c>
      <c r="BB1595" s="55">
        <f t="shared" si="437"/>
        <v>0</v>
      </c>
      <c r="BC1595" s="56">
        <f>IFERROR(VLOOKUP($F1595,Ref_Param!$L:$M,2,0),0)*AB1595</f>
        <v>0</v>
      </c>
      <c r="BD1595" s="56">
        <f>IFERROR(VLOOKUP($F1595,Ref_Param!$L:$M,2,0),0)*AC1595</f>
        <v>0</v>
      </c>
      <c r="BE1595" s="56">
        <f>IFERROR(VLOOKUP($F1595,Ref_Param!$L:$M,2,0),0)*AD1595</f>
        <v>88.218999999999994</v>
      </c>
      <c r="BF1595" s="56">
        <f>IFERROR(VLOOKUP($F1595,Ref_Param!$L:$M,2,0),0)*AE1595</f>
        <v>0</v>
      </c>
      <c r="BG1595" s="57">
        <f t="shared" si="438"/>
        <v>88.218999999999994</v>
      </c>
      <c r="BH1595" s="56">
        <f>IFERROR(VLOOKUP($F1595,Ref_Param!$L:$M,2,0),0)*AG1595</f>
        <v>0</v>
      </c>
      <c r="BI1595" s="56">
        <f>IFERROR(VLOOKUP($F1595,Ref_Param!$L:$M,2,0),0)*AH1595</f>
        <v>0</v>
      </c>
      <c r="BJ1595" s="56">
        <f>IFERROR(VLOOKUP($F1595,Ref_Param!$L:$M,2,0),0)*AI1595</f>
        <v>0</v>
      </c>
      <c r="BK1595" s="56">
        <f>IFERROR(VLOOKUP($F1595,Ref_Param!$L:$M,2,0),0)*AJ1595</f>
        <v>0</v>
      </c>
      <c r="BL1595" s="57">
        <f t="shared" si="439"/>
        <v>0</v>
      </c>
      <c r="BM1595" s="58">
        <f>IFERROR(VLOOKUP($F1595,Ref_Param!$L:$M,2,0),0)*AL1595</f>
        <v>0</v>
      </c>
      <c r="BN1595" s="59">
        <f>IFERROR(VLOOKUP($F1595,Ref_Param!$L:$M,2,0),0)*AM1595</f>
        <v>0</v>
      </c>
    </row>
    <row r="1596" spans="1:66" ht="15" customHeight="1" x14ac:dyDescent="0.3">
      <c r="A1596" s="91" t="str">
        <f t="shared" ref="A1596:A1641" si="440">CONCATENATE(B1596,C1596)</f>
        <v>EAISDigital - Business Process Management (Pega)</v>
      </c>
      <c r="B1596" s="43" t="s">
        <v>4152</v>
      </c>
      <c r="C1596" s="43" t="s">
        <v>4155</v>
      </c>
      <c r="D1596" s="43" t="s">
        <v>1112</v>
      </c>
      <c r="E1596" s="66" t="s">
        <v>1113</v>
      </c>
      <c r="F1596" s="43" t="s">
        <v>20</v>
      </c>
      <c r="G1596" s="44" t="s">
        <v>1052</v>
      </c>
      <c r="H1596" s="41" t="s">
        <v>53</v>
      </c>
      <c r="I1596" s="66" t="s">
        <v>26</v>
      </c>
      <c r="J1596" s="43"/>
      <c r="K1596" s="66"/>
      <c r="L1596" s="43" t="s">
        <v>4110</v>
      </c>
      <c r="M1596" s="7"/>
      <c r="N1596" s="7"/>
      <c r="O1596" s="7"/>
      <c r="P1596" s="7"/>
      <c r="Q1596" s="46">
        <f t="shared" ref="Q1596:Q1641" si="441">SUM(M1596:P1596)</f>
        <v>0</v>
      </c>
      <c r="R1596" s="7"/>
      <c r="S1596" s="7"/>
      <c r="T1596" s="7"/>
      <c r="U1596" s="7"/>
      <c r="V1596" s="46">
        <f t="shared" ref="V1596:V1641" si="442">SUM(R1596:U1596)</f>
        <v>0</v>
      </c>
      <c r="W1596" s="7"/>
      <c r="X1596" s="7"/>
      <c r="Y1596" s="7"/>
      <c r="Z1596" s="7"/>
      <c r="AA1596" s="46">
        <f t="shared" ref="AA1596:AA1641" si="443">SUM(W1596:Z1596)</f>
        <v>0</v>
      </c>
      <c r="AB1596" s="49"/>
      <c r="AC1596" s="49"/>
      <c r="AD1596" s="49">
        <v>20</v>
      </c>
      <c r="AE1596" s="49">
        <v>60</v>
      </c>
      <c r="AF1596" s="46">
        <f t="shared" ref="AF1596:AF1641" si="444">SUM(AB1596:AE1596)</f>
        <v>80</v>
      </c>
      <c r="AG1596" s="49">
        <v>60</v>
      </c>
      <c r="AH1596" s="49">
        <v>60</v>
      </c>
      <c r="AI1596" s="49">
        <v>60</v>
      </c>
      <c r="AJ1596" s="49">
        <v>60</v>
      </c>
      <c r="AK1596" s="46">
        <f t="shared" ref="AK1596:AK1641" si="445">SUM(AG1596:AJ1596)</f>
        <v>240</v>
      </c>
      <c r="AL1596" s="48"/>
      <c r="AM1596" s="48"/>
      <c r="AN1596" s="50">
        <f>IFERROR(VLOOKUP($F1596,Ref_Param!$L:$M,2,0),0)*M1596</f>
        <v>0</v>
      </c>
      <c r="AO1596" s="50">
        <f>IFERROR(VLOOKUP($F1596,Ref_Param!$L:$M,2,0),0)*N1596</f>
        <v>0</v>
      </c>
      <c r="AP1596" s="50">
        <f>IFERROR(VLOOKUP($F1596,Ref_Param!$L:$M,2,0),0)*O1596</f>
        <v>0</v>
      </c>
      <c r="AQ1596" s="50">
        <f>IFERROR(VLOOKUP($F1596,Ref_Param!$L:$M,2,0),0)*P1596</f>
        <v>0</v>
      </c>
      <c r="AR1596" s="51">
        <f t="shared" ref="AR1596:AR1641" si="446">SUM(AN1596:AQ1596)</f>
        <v>0</v>
      </c>
      <c r="AS1596" s="52">
        <f>IFERROR(VLOOKUP($F1596,Ref_Param!$L:$M,2,0),0)*R1596</f>
        <v>0</v>
      </c>
      <c r="AT1596" s="52">
        <f>IFERROR(VLOOKUP($F1596,Ref_Param!$L:$M,2,0),0)*S1596</f>
        <v>0</v>
      </c>
      <c r="AU1596" s="52">
        <f>IFERROR(VLOOKUP($F1596,Ref_Param!$L:$M,2,0),0)*T1596</f>
        <v>0</v>
      </c>
      <c r="AV1596" s="52">
        <f>IFERROR(VLOOKUP($F1596,Ref_Param!$L:$M,2,0),0)*U1596</f>
        <v>0</v>
      </c>
      <c r="AW1596" s="53">
        <f t="shared" ref="AW1596:AW1641" si="447">SUM(AS1596:AV1596)</f>
        <v>0</v>
      </c>
      <c r="AX1596" s="54">
        <f>IFERROR(VLOOKUP($F1596,Ref_Param!$L:$M,2,0),0)*W1596</f>
        <v>0</v>
      </c>
      <c r="AY1596" s="54">
        <f>IFERROR(VLOOKUP($F1596,Ref_Param!$L:$M,2,0),0)*X1596</f>
        <v>0</v>
      </c>
      <c r="AZ1596" s="54">
        <f>IFERROR(VLOOKUP($F1596,Ref_Param!$L:$M,2,0),0)*Y1596</f>
        <v>0</v>
      </c>
      <c r="BA1596" s="54">
        <f>IFERROR(VLOOKUP($F1596,Ref_Param!$L:$M,2,0),0)*Z1596</f>
        <v>0</v>
      </c>
      <c r="BB1596" s="55">
        <f t="shared" ref="BB1596:BB1641" si="448">SUM(AX1596:BA1596)</f>
        <v>0</v>
      </c>
      <c r="BC1596" s="56">
        <f>IFERROR(VLOOKUP($F1596,Ref_Param!$L:$M,2,0),0)*AB1596</f>
        <v>0</v>
      </c>
      <c r="BD1596" s="56">
        <f>IFERROR(VLOOKUP($F1596,Ref_Param!$L:$M,2,0),0)*AC1596</f>
        <v>0</v>
      </c>
      <c r="BE1596" s="56">
        <f>IFERROR(VLOOKUP($F1596,Ref_Param!$L:$M,2,0),0)*AD1596</f>
        <v>20</v>
      </c>
      <c r="BF1596" s="56">
        <f>IFERROR(VLOOKUP($F1596,Ref_Param!$L:$M,2,0),0)*AE1596</f>
        <v>60</v>
      </c>
      <c r="BG1596" s="57">
        <f t="shared" ref="BG1596:BG1641" si="449">SUM(BC1596:BF1596)</f>
        <v>80</v>
      </c>
      <c r="BH1596" s="56">
        <f>IFERROR(VLOOKUP($F1596,Ref_Param!$L:$M,2,0),0)*AG1596</f>
        <v>60</v>
      </c>
      <c r="BI1596" s="56">
        <f>IFERROR(VLOOKUP($F1596,Ref_Param!$L:$M,2,0),0)*AH1596</f>
        <v>60</v>
      </c>
      <c r="BJ1596" s="56">
        <f>IFERROR(VLOOKUP($F1596,Ref_Param!$L:$M,2,0),0)*AI1596</f>
        <v>60</v>
      </c>
      <c r="BK1596" s="56">
        <f>IFERROR(VLOOKUP($F1596,Ref_Param!$L:$M,2,0),0)*AJ1596</f>
        <v>60</v>
      </c>
      <c r="BL1596" s="57">
        <f t="shared" ref="BL1596:BL1641" si="450">SUM(BH1596:BK1596)</f>
        <v>240</v>
      </c>
      <c r="BM1596" s="58">
        <f>IFERROR(VLOOKUP($F1596,Ref_Param!$L:$M,2,0),0)*AL1596</f>
        <v>0</v>
      </c>
      <c r="BN1596" s="59">
        <f>IFERROR(VLOOKUP($F1596,Ref_Param!$L:$M,2,0),0)*AM1596</f>
        <v>0</v>
      </c>
    </row>
    <row r="1597" spans="1:66" ht="15" customHeight="1" x14ac:dyDescent="0.3">
      <c r="A1597" s="91" t="str">
        <f t="shared" si="440"/>
        <v>EAISDigital - Business Process Management (Pega)</v>
      </c>
      <c r="B1597" s="43" t="s">
        <v>4152</v>
      </c>
      <c r="C1597" s="43" t="s">
        <v>4155</v>
      </c>
      <c r="D1597" s="43" t="s">
        <v>1117</v>
      </c>
      <c r="E1597" s="66" t="s">
        <v>5358</v>
      </c>
      <c r="F1597" s="43" t="s">
        <v>20</v>
      </c>
      <c r="G1597" s="44" t="s">
        <v>1052</v>
      </c>
      <c r="H1597" s="41" t="s">
        <v>5426</v>
      </c>
      <c r="I1597" s="66" t="s">
        <v>26</v>
      </c>
      <c r="J1597" s="43"/>
      <c r="K1597" s="66"/>
      <c r="L1597" s="43" t="s">
        <v>4110</v>
      </c>
      <c r="M1597" s="7">
        <v>0</v>
      </c>
      <c r="N1597" s="7">
        <v>0</v>
      </c>
      <c r="O1597" s="7">
        <v>0</v>
      </c>
      <c r="P1597" s="7">
        <v>0</v>
      </c>
      <c r="Q1597" s="46">
        <f t="shared" si="441"/>
        <v>0</v>
      </c>
      <c r="R1597" s="7">
        <v>3.2227966776876857</v>
      </c>
      <c r="S1597" s="7">
        <v>0.16404317978744443</v>
      </c>
      <c r="T1597" s="7">
        <v>0</v>
      </c>
      <c r="U1597" s="7">
        <v>0</v>
      </c>
      <c r="V1597" s="46">
        <f t="shared" si="442"/>
        <v>3.3868398574751302</v>
      </c>
      <c r="W1597" s="7">
        <v>50.036808971581493</v>
      </c>
      <c r="X1597" s="7">
        <v>0.10516977822328216</v>
      </c>
      <c r="Y1597" s="7">
        <v>0</v>
      </c>
      <c r="Z1597" s="7">
        <v>32.797361394031498</v>
      </c>
      <c r="AA1597" s="46">
        <f t="shared" si="443"/>
        <v>82.939340143836276</v>
      </c>
      <c r="AB1597" s="49">
        <v>59.800423167320147</v>
      </c>
      <c r="AC1597" s="49">
        <v>36.228973688473616</v>
      </c>
      <c r="AD1597" s="49"/>
      <c r="AE1597" s="49"/>
      <c r="AF1597" s="46">
        <f t="shared" si="444"/>
        <v>96.029396855793763</v>
      </c>
      <c r="AG1597" s="49"/>
      <c r="AH1597" s="49"/>
      <c r="AI1597" s="49"/>
      <c r="AJ1597" s="49"/>
      <c r="AK1597" s="46">
        <f t="shared" si="445"/>
        <v>0</v>
      </c>
      <c r="AL1597" s="48"/>
      <c r="AM1597" s="48"/>
      <c r="AN1597" s="50">
        <f>IFERROR(VLOOKUP($F1597,Ref_Param!$L:$M,2,0),0)*M1597</f>
        <v>0</v>
      </c>
      <c r="AO1597" s="50">
        <f>IFERROR(VLOOKUP($F1597,Ref_Param!$L:$M,2,0),0)*N1597</f>
        <v>0</v>
      </c>
      <c r="AP1597" s="50">
        <f>IFERROR(VLOOKUP($F1597,Ref_Param!$L:$M,2,0),0)*O1597</f>
        <v>0</v>
      </c>
      <c r="AQ1597" s="50">
        <f>IFERROR(VLOOKUP($F1597,Ref_Param!$L:$M,2,0),0)*P1597</f>
        <v>0</v>
      </c>
      <c r="AR1597" s="51">
        <f t="shared" si="446"/>
        <v>0</v>
      </c>
      <c r="AS1597" s="52">
        <f>IFERROR(VLOOKUP($F1597,Ref_Param!$L:$M,2,0),0)*R1597</f>
        <v>3.2227966776876857</v>
      </c>
      <c r="AT1597" s="52">
        <f>IFERROR(VLOOKUP($F1597,Ref_Param!$L:$M,2,0),0)*S1597</f>
        <v>0.16404317978744443</v>
      </c>
      <c r="AU1597" s="52">
        <f>IFERROR(VLOOKUP($F1597,Ref_Param!$L:$M,2,0),0)*T1597</f>
        <v>0</v>
      </c>
      <c r="AV1597" s="52">
        <f>IFERROR(VLOOKUP($F1597,Ref_Param!$L:$M,2,0),0)*U1597</f>
        <v>0</v>
      </c>
      <c r="AW1597" s="53">
        <f t="shared" si="447"/>
        <v>3.3868398574751302</v>
      </c>
      <c r="AX1597" s="54">
        <f>IFERROR(VLOOKUP($F1597,Ref_Param!$L:$M,2,0),0)*W1597</f>
        <v>50.036808971581493</v>
      </c>
      <c r="AY1597" s="54">
        <f>IFERROR(VLOOKUP($F1597,Ref_Param!$L:$M,2,0),0)*X1597</f>
        <v>0.10516977822328216</v>
      </c>
      <c r="AZ1597" s="54">
        <f>IFERROR(VLOOKUP($F1597,Ref_Param!$L:$M,2,0),0)*Y1597</f>
        <v>0</v>
      </c>
      <c r="BA1597" s="54">
        <f>IFERROR(VLOOKUP($F1597,Ref_Param!$L:$M,2,0),0)*Z1597</f>
        <v>32.797361394031498</v>
      </c>
      <c r="BB1597" s="55">
        <f t="shared" si="448"/>
        <v>82.939340143836276</v>
      </c>
      <c r="BC1597" s="56">
        <f>IFERROR(VLOOKUP($F1597,Ref_Param!$L:$M,2,0),0)*AB1597</f>
        <v>59.800423167320147</v>
      </c>
      <c r="BD1597" s="56">
        <f>IFERROR(VLOOKUP($F1597,Ref_Param!$L:$M,2,0),0)*AC1597</f>
        <v>36.228973688473616</v>
      </c>
      <c r="BE1597" s="56">
        <f>IFERROR(VLOOKUP($F1597,Ref_Param!$L:$M,2,0),0)*AD1597</f>
        <v>0</v>
      </c>
      <c r="BF1597" s="56">
        <f>IFERROR(VLOOKUP($F1597,Ref_Param!$L:$M,2,0),0)*AE1597</f>
        <v>0</v>
      </c>
      <c r="BG1597" s="57">
        <f t="shared" si="449"/>
        <v>96.029396855793763</v>
      </c>
      <c r="BH1597" s="56">
        <f>IFERROR(VLOOKUP($F1597,Ref_Param!$L:$M,2,0),0)*AG1597</f>
        <v>0</v>
      </c>
      <c r="BI1597" s="56">
        <f>IFERROR(VLOOKUP($F1597,Ref_Param!$L:$M,2,0),0)*AH1597</f>
        <v>0</v>
      </c>
      <c r="BJ1597" s="56">
        <f>IFERROR(VLOOKUP($F1597,Ref_Param!$L:$M,2,0),0)*AI1597</f>
        <v>0</v>
      </c>
      <c r="BK1597" s="56">
        <f>IFERROR(VLOOKUP($F1597,Ref_Param!$L:$M,2,0),0)*AJ1597</f>
        <v>0</v>
      </c>
      <c r="BL1597" s="57">
        <f t="shared" si="450"/>
        <v>0</v>
      </c>
      <c r="BM1597" s="58">
        <f>IFERROR(VLOOKUP($F1597,Ref_Param!$L:$M,2,0),0)*AL1597</f>
        <v>0</v>
      </c>
      <c r="BN1597" s="59">
        <f>IFERROR(VLOOKUP($F1597,Ref_Param!$L:$M,2,0),0)*AM1597</f>
        <v>0</v>
      </c>
    </row>
    <row r="1598" spans="1:66" ht="15" customHeight="1" x14ac:dyDescent="0.3">
      <c r="A1598" s="91" t="str">
        <f t="shared" si="440"/>
        <v>EAISDigital - Business Process Management (Pega)</v>
      </c>
      <c r="B1598" s="43" t="s">
        <v>4152</v>
      </c>
      <c r="C1598" s="43" t="s">
        <v>4155</v>
      </c>
      <c r="D1598" s="43" t="s">
        <v>1117</v>
      </c>
      <c r="E1598" s="66" t="s">
        <v>5358</v>
      </c>
      <c r="F1598" s="43" t="s">
        <v>20</v>
      </c>
      <c r="G1598" s="44" t="s">
        <v>1052</v>
      </c>
      <c r="H1598" s="41" t="s">
        <v>5426</v>
      </c>
      <c r="I1598" s="66" t="s">
        <v>22</v>
      </c>
      <c r="J1598" s="43"/>
      <c r="K1598" s="66"/>
      <c r="L1598" s="43" t="s">
        <v>4110</v>
      </c>
      <c r="M1598" s="7"/>
      <c r="N1598" s="7"/>
      <c r="O1598" s="7"/>
      <c r="P1598" s="7"/>
      <c r="Q1598" s="46">
        <f t="shared" si="441"/>
        <v>0</v>
      </c>
      <c r="R1598" s="7"/>
      <c r="S1598" s="7"/>
      <c r="T1598" s="7"/>
      <c r="U1598" s="7"/>
      <c r="V1598" s="46">
        <f t="shared" si="442"/>
        <v>0</v>
      </c>
      <c r="W1598" s="7"/>
      <c r="X1598" s="7"/>
      <c r="Y1598" s="7"/>
      <c r="Z1598" s="7"/>
      <c r="AA1598" s="46">
        <f t="shared" si="443"/>
        <v>0</v>
      </c>
      <c r="AB1598" s="49"/>
      <c r="AC1598" s="49"/>
      <c r="AD1598" s="49">
        <v>17.667000000000002</v>
      </c>
      <c r="AE1598" s="49">
        <v>15</v>
      </c>
      <c r="AF1598" s="46">
        <f t="shared" si="444"/>
        <v>32.667000000000002</v>
      </c>
      <c r="AG1598" s="49">
        <v>20</v>
      </c>
      <c r="AH1598" s="49">
        <v>25</v>
      </c>
      <c r="AI1598" s="49">
        <v>25</v>
      </c>
      <c r="AJ1598" s="49">
        <v>25</v>
      </c>
      <c r="AK1598" s="46">
        <f t="shared" si="445"/>
        <v>95</v>
      </c>
      <c r="AL1598" s="48"/>
      <c r="AM1598" s="48"/>
      <c r="AN1598" s="50">
        <f>IFERROR(VLOOKUP($F1598,Ref_Param!$L:$M,2,0),0)*M1598</f>
        <v>0</v>
      </c>
      <c r="AO1598" s="50">
        <f>IFERROR(VLOOKUP($F1598,Ref_Param!$L:$M,2,0),0)*N1598</f>
        <v>0</v>
      </c>
      <c r="AP1598" s="50">
        <f>IFERROR(VLOOKUP($F1598,Ref_Param!$L:$M,2,0),0)*O1598</f>
        <v>0</v>
      </c>
      <c r="AQ1598" s="50">
        <f>IFERROR(VLOOKUP($F1598,Ref_Param!$L:$M,2,0),0)*P1598</f>
        <v>0</v>
      </c>
      <c r="AR1598" s="51">
        <f t="shared" si="446"/>
        <v>0</v>
      </c>
      <c r="AS1598" s="52">
        <f>IFERROR(VLOOKUP($F1598,Ref_Param!$L:$M,2,0),0)*R1598</f>
        <v>0</v>
      </c>
      <c r="AT1598" s="52">
        <f>IFERROR(VLOOKUP($F1598,Ref_Param!$L:$M,2,0),0)*S1598</f>
        <v>0</v>
      </c>
      <c r="AU1598" s="52">
        <f>IFERROR(VLOOKUP($F1598,Ref_Param!$L:$M,2,0),0)*T1598</f>
        <v>0</v>
      </c>
      <c r="AV1598" s="52">
        <f>IFERROR(VLOOKUP($F1598,Ref_Param!$L:$M,2,0),0)*U1598</f>
        <v>0</v>
      </c>
      <c r="AW1598" s="53">
        <f t="shared" si="447"/>
        <v>0</v>
      </c>
      <c r="AX1598" s="54">
        <f>IFERROR(VLOOKUP($F1598,Ref_Param!$L:$M,2,0),0)*W1598</f>
        <v>0</v>
      </c>
      <c r="AY1598" s="54">
        <f>IFERROR(VLOOKUP($F1598,Ref_Param!$L:$M,2,0),0)*X1598</f>
        <v>0</v>
      </c>
      <c r="AZ1598" s="54">
        <f>IFERROR(VLOOKUP($F1598,Ref_Param!$L:$M,2,0),0)*Y1598</f>
        <v>0</v>
      </c>
      <c r="BA1598" s="54">
        <f>IFERROR(VLOOKUP($F1598,Ref_Param!$L:$M,2,0),0)*Z1598</f>
        <v>0</v>
      </c>
      <c r="BB1598" s="55">
        <f t="shared" si="448"/>
        <v>0</v>
      </c>
      <c r="BC1598" s="56">
        <f>IFERROR(VLOOKUP($F1598,Ref_Param!$L:$M,2,0),0)*AB1598</f>
        <v>0</v>
      </c>
      <c r="BD1598" s="56">
        <f>IFERROR(VLOOKUP($F1598,Ref_Param!$L:$M,2,0),0)*AC1598</f>
        <v>0</v>
      </c>
      <c r="BE1598" s="56">
        <f>IFERROR(VLOOKUP($F1598,Ref_Param!$L:$M,2,0),0)*AD1598</f>
        <v>17.667000000000002</v>
      </c>
      <c r="BF1598" s="56">
        <f>IFERROR(VLOOKUP($F1598,Ref_Param!$L:$M,2,0),0)*AE1598</f>
        <v>15</v>
      </c>
      <c r="BG1598" s="57">
        <f t="shared" si="449"/>
        <v>32.667000000000002</v>
      </c>
      <c r="BH1598" s="56">
        <f>IFERROR(VLOOKUP($F1598,Ref_Param!$L:$M,2,0),0)*AG1598</f>
        <v>20</v>
      </c>
      <c r="BI1598" s="56">
        <f>IFERROR(VLOOKUP($F1598,Ref_Param!$L:$M,2,0),0)*AH1598</f>
        <v>25</v>
      </c>
      <c r="BJ1598" s="56">
        <f>IFERROR(VLOOKUP($F1598,Ref_Param!$L:$M,2,0),0)*AI1598</f>
        <v>25</v>
      </c>
      <c r="BK1598" s="56">
        <f>IFERROR(VLOOKUP($F1598,Ref_Param!$L:$M,2,0),0)*AJ1598</f>
        <v>25</v>
      </c>
      <c r="BL1598" s="57">
        <f t="shared" si="450"/>
        <v>95</v>
      </c>
      <c r="BM1598" s="58">
        <f>IFERROR(VLOOKUP($F1598,Ref_Param!$L:$M,2,0),0)*AL1598</f>
        <v>0</v>
      </c>
      <c r="BN1598" s="59">
        <f>IFERROR(VLOOKUP($F1598,Ref_Param!$L:$M,2,0),0)*AM1598</f>
        <v>0</v>
      </c>
    </row>
    <row r="1599" spans="1:66" ht="15" customHeight="1" x14ac:dyDescent="0.3">
      <c r="A1599" s="91" t="str">
        <f t="shared" si="440"/>
        <v>EAISDigital - Business Process Management (Pega)</v>
      </c>
      <c r="B1599" s="43" t="s">
        <v>4152</v>
      </c>
      <c r="C1599" s="43" t="s">
        <v>4155</v>
      </c>
      <c r="D1599" s="43" t="s">
        <v>5081</v>
      </c>
      <c r="E1599" s="66" t="s">
        <v>5082</v>
      </c>
      <c r="F1599" s="43" t="s">
        <v>20</v>
      </c>
      <c r="G1599" s="44" t="s">
        <v>1052</v>
      </c>
      <c r="H1599" s="41" t="s">
        <v>5426</v>
      </c>
      <c r="I1599" s="66" t="s">
        <v>26</v>
      </c>
      <c r="J1599" s="43"/>
      <c r="K1599" s="66"/>
      <c r="L1599" s="43" t="s">
        <v>4110</v>
      </c>
      <c r="M1599" s="7">
        <v>0</v>
      </c>
      <c r="N1599" s="7">
        <v>0</v>
      </c>
      <c r="O1599" s="7">
        <v>0</v>
      </c>
      <c r="P1599" s="7">
        <v>0</v>
      </c>
      <c r="Q1599" s="46">
        <f t="shared" si="441"/>
        <v>0</v>
      </c>
      <c r="R1599" s="7">
        <v>0</v>
      </c>
      <c r="S1599" s="7">
        <v>0</v>
      </c>
      <c r="T1599" s="7">
        <v>0</v>
      </c>
      <c r="U1599" s="7">
        <v>5.8686941377497375</v>
      </c>
      <c r="V1599" s="46">
        <f t="shared" si="442"/>
        <v>5.8686941377497375</v>
      </c>
      <c r="W1599" s="7">
        <v>150.47024281505867</v>
      </c>
      <c r="X1599" s="7">
        <v>170.2380597504079</v>
      </c>
      <c r="Y1599" s="7">
        <v>157.83286405797969</v>
      </c>
      <c r="Z1599" s="7">
        <v>122.62864215664808</v>
      </c>
      <c r="AA1599" s="46">
        <f t="shared" si="443"/>
        <v>601.1698087800944</v>
      </c>
      <c r="AB1599" s="49">
        <v>48.026791609351299</v>
      </c>
      <c r="AC1599" s="49">
        <v>106.99382903534493</v>
      </c>
      <c r="AD1599" s="49"/>
      <c r="AE1599" s="49"/>
      <c r="AF1599" s="46">
        <f t="shared" si="444"/>
        <v>155.02062064469624</v>
      </c>
      <c r="AG1599" s="49"/>
      <c r="AH1599" s="49"/>
      <c r="AI1599" s="49"/>
      <c r="AJ1599" s="49"/>
      <c r="AK1599" s="46">
        <f t="shared" si="445"/>
        <v>0</v>
      </c>
      <c r="AL1599" s="48"/>
      <c r="AM1599" s="48"/>
      <c r="AN1599" s="50">
        <f>IFERROR(VLOOKUP($F1599,Ref_Param!$L:$M,2,0),0)*M1599</f>
        <v>0</v>
      </c>
      <c r="AO1599" s="50">
        <f>IFERROR(VLOOKUP($F1599,Ref_Param!$L:$M,2,0),0)*N1599</f>
        <v>0</v>
      </c>
      <c r="AP1599" s="50">
        <f>IFERROR(VLOOKUP($F1599,Ref_Param!$L:$M,2,0),0)*O1599</f>
        <v>0</v>
      </c>
      <c r="AQ1599" s="50">
        <f>IFERROR(VLOOKUP($F1599,Ref_Param!$L:$M,2,0),0)*P1599</f>
        <v>0</v>
      </c>
      <c r="AR1599" s="51">
        <f t="shared" si="446"/>
        <v>0</v>
      </c>
      <c r="AS1599" s="52">
        <f>IFERROR(VLOOKUP($F1599,Ref_Param!$L:$M,2,0),0)*R1599</f>
        <v>0</v>
      </c>
      <c r="AT1599" s="52">
        <f>IFERROR(VLOOKUP($F1599,Ref_Param!$L:$M,2,0),0)*S1599</f>
        <v>0</v>
      </c>
      <c r="AU1599" s="52">
        <f>IFERROR(VLOOKUP($F1599,Ref_Param!$L:$M,2,0),0)*T1599</f>
        <v>0</v>
      </c>
      <c r="AV1599" s="52">
        <f>IFERROR(VLOOKUP($F1599,Ref_Param!$L:$M,2,0),0)*U1599</f>
        <v>5.8686941377497375</v>
      </c>
      <c r="AW1599" s="53">
        <f t="shared" si="447"/>
        <v>5.8686941377497375</v>
      </c>
      <c r="AX1599" s="54">
        <f>IFERROR(VLOOKUP($F1599,Ref_Param!$L:$M,2,0),0)*W1599</f>
        <v>150.47024281505867</v>
      </c>
      <c r="AY1599" s="54">
        <f>IFERROR(VLOOKUP($F1599,Ref_Param!$L:$M,2,0),0)*X1599</f>
        <v>170.2380597504079</v>
      </c>
      <c r="AZ1599" s="54">
        <f>IFERROR(VLOOKUP($F1599,Ref_Param!$L:$M,2,0),0)*Y1599</f>
        <v>157.83286405797969</v>
      </c>
      <c r="BA1599" s="54">
        <f>IFERROR(VLOOKUP($F1599,Ref_Param!$L:$M,2,0),0)*Z1599</f>
        <v>122.62864215664808</v>
      </c>
      <c r="BB1599" s="55">
        <f t="shared" si="448"/>
        <v>601.1698087800944</v>
      </c>
      <c r="BC1599" s="56">
        <f>IFERROR(VLOOKUP($F1599,Ref_Param!$L:$M,2,0),0)*AB1599</f>
        <v>48.026791609351299</v>
      </c>
      <c r="BD1599" s="56">
        <f>IFERROR(VLOOKUP($F1599,Ref_Param!$L:$M,2,0),0)*AC1599</f>
        <v>106.99382903534493</v>
      </c>
      <c r="BE1599" s="56">
        <f>IFERROR(VLOOKUP($F1599,Ref_Param!$L:$M,2,0),0)*AD1599</f>
        <v>0</v>
      </c>
      <c r="BF1599" s="56">
        <f>IFERROR(VLOOKUP($F1599,Ref_Param!$L:$M,2,0),0)*AE1599</f>
        <v>0</v>
      </c>
      <c r="BG1599" s="57">
        <f t="shared" si="449"/>
        <v>155.02062064469624</v>
      </c>
      <c r="BH1599" s="56">
        <f>IFERROR(VLOOKUP($F1599,Ref_Param!$L:$M,2,0),0)*AG1599</f>
        <v>0</v>
      </c>
      <c r="BI1599" s="56">
        <f>IFERROR(VLOOKUP($F1599,Ref_Param!$L:$M,2,0),0)*AH1599</f>
        <v>0</v>
      </c>
      <c r="BJ1599" s="56">
        <f>IFERROR(VLOOKUP($F1599,Ref_Param!$L:$M,2,0),0)*AI1599</f>
        <v>0</v>
      </c>
      <c r="BK1599" s="56">
        <f>IFERROR(VLOOKUP($F1599,Ref_Param!$L:$M,2,0),0)*AJ1599</f>
        <v>0</v>
      </c>
      <c r="BL1599" s="57">
        <f t="shared" si="450"/>
        <v>0</v>
      </c>
      <c r="BM1599" s="58">
        <f>IFERROR(VLOOKUP($F1599,Ref_Param!$L:$M,2,0),0)*AL1599</f>
        <v>0</v>
      </c>
      <c r="BN1599" s="59">
        <f>IFERROR(VLOOKUP($F1599,Ref_Param!$L:$M,2,0),0)*AM1599</f>
        <v>0</v>
      </c>
    </row>
    <row r="1600" spans="1:66" ht="15" customHeight="1" x14ac:dyDescent="0.3">
      <c r="A1600" s="91" t="str">
        <f t="shared" si="440"/>
        <v>EAISDigital - Business Process Management (Pega)</v>
      </c>
      <c r="B1600" s="43" t="s">
        <v>4152</v>
      </c>
      <c r="C1600" s="43" t="s">
        <v>4155</v>
      </c>
      <c r="D1600" s="43" t="s">
        <v>5081</v>
      </c>
      <c r="E1600" s="66" t="s">
        <v>5082</v>
      </c>
      <c r="F1600" s="43" t="s">
        <v>20</v>
      </c>
      <c r="G1600" s="44" t="s">
        <v>1052</v>
      </c>
      <c r="H1600" s="41" t="s">
        <v>25</v>
      </c>
      <c r="I1600" s="66" t="s">
        <v>26</v>
      </c>
      <c r="J1600" s="43"/>
      <c r="K1600" s="66"/>
      <c r="L1600" s="43" t="s">
        <v>4110</v>
      </c>
      <c r="M1600" s="7"/>
      <c r="N1600" s="7"/>
      <c r="O1600" s="7"/>
      <c r="P1600" s="7"/>
      <c r="Q1600" s="46">
        <f t="shared" si="441"/>
        <v>0</v>
      </c>
      <c r="R1600" s="7"/>
      <c r="S1600" s="7"/>
      <c r="T1600" s="7"/>
      <c r="U1600" s="7"/>
      <c r="V1600" s="46">
        <f t="shared" si="442"/>
        <v>0</v>
      </c>
      <c r="W1600" s="7"/>
      <c r="X1600" s="7"/>
      <c r="Y1600" s="7"/>
      <c r="Z1600" s="7"/>
      <c r="AA1600" s="46">
        <f t="shared" si="443"/>
        <v>0</v>
      </c>
      <c r="AB1600" s="49"/>
      <c r="AC1600" s="49"/>
      <c r="AD1600" s="49">
        <v>90</v>
      </c>
      <c r="AE1600" s="49">
        <v>75</v>
      </c>
      <c r="AF1600" s="46">
        <f t="shared" si="444"/>
        <v>165</v>
      </c>
      <c r="AG1600" s="49">
        <v>75</v>
      </c>
      <c r="AH1600" s="49">
        <v>75</v>
      </c>
      <c r="AI1600" s="49">
        <v>75</v>
      </c>
      <c r="AJ1600" s="49">
        <v>75</v>
      </c>
      <c r="AK1600" s="46">
        <f t="shared" si="445"/>
        <v>300</v>
      </c>
      <c r="AL1600" s="48"/>
      <c r="AM1600" s="48"/>
      <c r="AN1600" s="50">
        <f>IFERROR(VLOOKUP($F1600,Ref_Param!$L:$M,2,0),0)*M1600</f>
        <v>0</v>
      </c>
      <c r="AO1600" s="50">
        <f>IFERROR(VLOOKUP($F1600,Ref_Param!$L:$M,2,0),0)*N1600</f>
        <v>0</v>
      </c>
      <c r="AP1600" s="50">
        <f>IFERROR(VLOOKUP($F1600,Ref_Param!$L:$M,2,0),0)*O1600</f>
        <v>0</v>
      </c>
      <c r="AQ1600" s="50">
        <f>IFERROR(VLOOKUP($F1600,Ref_Param!$L:$M,2,0),0)*P1600</f>
        <v>0</v>
      </c>
      <c r="AR1600" s="51">
        <f t="shared" si="446"/>
        <v>0</v>
      </c>
      <c r="AS1600" s="52">
        <f>IFERROR(VLOOKUP($F1600,Ref_Param!$L:$M,2,0),0)*R1600</f>
        <v>0</v>
      </c>
      <c r="AT1600" s="52">
        <f>IFERROR(VLOOKUP($F1600,Ref_Param!$L:$M,2,0),0)*S1600</f>
        <v>0</v>
      </c>
      <c r="AU1600" s="52">
        <f>IFERROR(VLOOKUP($F1600,Ref_Param!$L:$M,2,0),0)*T1600</f>
        <v>0</v>
      </c>
      <c r="AV1600" s="52">
        <f>IFERROR(VLOOKUP($F1600,Ref_Param!$L:$M,2,0),0)*U1600</f>
        <v>0</v>
      </c>
      <c r="AW1600" s="53">
        <f t="shared" si="447"/>
        <v>0</v>
      </c>
      <c r="AX1600" s="54">
        <f>IFERROR(VLOOKUP($F1600,Ref_Param!$L:$M,2,0),0)*W1600</f>
        <v>0</v>
      </c>
      <c r="AY1600" s="54">
        <f>IFERROR(VLOOKUP($F1600,Ref_Param!$L:$M,2,0),0)*X1600</f>
        <v>0</v>
      </c>
      <c r="AZ1600" s="54">
        <f>IFERROR(VLOOKUP($F1600,Ref_Param!$L:$M,2,0),0)*Y1600</f>
        <v>0</v>
      </c>
      <c r="BA1600" s="54">
        <f>IFERROR(VLOOKUP($F1600,Ref_Param!$L:$M,2,0),0)*Z1600</f>
        <v>0</v>
      </c>
      <c r="BB1600" s="55">
        <f t="shared" si="448"/>
        <v>0</v>
      </c>
      <c r="BC1600" s="56">
        <f>IFERROR(VLOOKUP($F1600,Ref_Param!$L:$M,2,0),0)*AB1600</f>
        <v>0</v>
      </c>
      <c r="BD1600" s="56">
        <f>IFERROR(VLOOKUP($F1600,Ref_Param!$L:$M,2,0),0)*AC1600</f>
        <v>0</v>
      </c>
      <c r="BE1600" s="56">
        <f>IFERROR(VLOOKUP($F1600,Ref_Param!$L:$M,2,0),0)*AD1600</f>
        <v>90</v>
      </c>
      <c r="BF1600" s="56">
        <f>IFERROR(VLOOKUP($F1600,Ref_Param!$L:$M,2,0),0)*AE1600</f>
        <v>75</v>
      </c>
      <c r="BG1600" s="57">
        <f t="shared" si="449"/>
        <v>165</v>
      </c>
      <c r="BH1600" s="56">
        <f>IFERROR(VLOOKUP($F1600,Ref_Param!$L:$M,2,0),0)*AG1600</f>
        <v>75</v>
      </c>
      <c r="BI1600" s="56">
        <f>IFERROR(VLOOKUP($F1600,Ref_Param!$L:$M,2,0),0)*AH1600</f>
        <v>75</v>
      </c>
      <c r="BJ1600" s="56">
        <f>IFERROR(VLOOKUP($F1600,Ref_Param!$L:$M,2,0),0)*AI1600</f>
        <v>75</v>
      </c>
      <c r="BK1600" s="56">
        <f>IFERROR(VLOOKUP($F1600,Ref_Param!$L:$M,2,0),0)*AJ1600</f>
        <v>75</v>
      </c>
      <c r="BL1600" s="57">
        <f t="shared" si="450"/>
        <v>300</v>
      </c>
      <c r="BM1600" s="58">
        <f>IFERROR(VLOOKUP($F1600,Ref_Param!$L:$M,2,0),0)*AL1600</f>
        <v>0</v>
      </c>
      <c r="BN1600" s="59">
        <f>IFERROR(VLOOKUP($F1600,Ref_Param!$L:$M,2,0),0)*AM1600</f>
        <v>0</v>
      </c>
    </row>
    <row r="1601" spans="1:66" ht="15" customHeight="1" x14ac:dyDescent="0.3">
      <c r="A1601" s="91" t="str">
        <f t="shared" si="440"/>
        <v>EAISDigital - Business Process Management (Pega)</v>
      </c>
      <c r="B1601" s="43" t="s">
        <v>4152</v>
      </c>
      <c r="C1601" s="43" t="s">
        <v>4155</v>
      </c>
      <c r="D1601" s="43" t="s">
        <v>1122</v>
      </c>
      <c r="E1601" s="66" t="s">
        <v>1123</v>
      </c>
      <c r="F1601" s="43" t="s">
        <v>20</v>
      </c>
      <c r="G1601" s="44" t="s">
        <v>1052</v>
      </c>
      <c r="H1601" s="41" t="s">
        <v>5442</v>
      </c>
      <c r="I1601" s="66" t="s">
        <v>26</v>
      </c>
      <c r="J1601" s="43"/>
      <c r="K1601" s="66"/>
      <c r="L1601" s="43" t="s">
        <v>4110</v>
      </c>
      <c r="M1601" s="7">
        <v>326.33328695987996</v>
      </c>
      <c r="N1601" s="7">
        <v>71.467835869162883</v>
      </c>
      <c r="O1601" s="7">
        <v>71.439899153592478</v>
      </c>
      <c r="P1601" s="7">
        <v>51.148800621364146</v>
      </c>
      <c r="Q1601" s="46">
        <f t="shared" si="441"/>
        <v>520.38982260399939</v>
      </c>
      <c r="R1601" s="7">
        <v>0</v>
      </c>
      <c r="S1601" s="7">
        <v>0</v>
      </c>
      <c r="T1601" s="7">
        <v>0</v>
      </c>
      <c r="U1601" s="7">
        <v>0</v>
      </c>
      <c r="V1601" s="46">
        <f t="shared" si="442"/>
        <v>0</v>
      </c>
      <c r="W1601" s="7">
        <v>0</v>
      </c>
      <c r="X1601" s="7">
        <v>4.6483771905553306E-3</v>
      </c>
      <c r="Y1601" s="7">
        <v>-6.2654692421253433E-3</v>
      </c>
      <c r="Z1601" s="7">
        <v>0</v>
      </c>
      <c r="AA1601" s="46">
        <f t="shared" si="443"/>
        <v>-1.6170920515700127E-3</v>
      </c>
      <c r="AB1601" s="49">
        <v>7.6050560428849918</v>
      </c>
      <c r="AC1601" s="49">
        <v>0</v>
      </c>
      <c r="AD1601" s="49"/>
      <c r="AE1601" s="49"/>
      <c r="AF1601" s="46">
        <f t="shared" si="444"/>
        <v>7.6050560428849918</v>
      </c>
      <c r="AG1601" s="49"/>
      <c r="AH1601" s="49"/>
      <c r="AI1601" s="49"/>
      <c r="AJ1601" s="49"/>
      <c r="AK1601" s="46">
        <f t="shared" si="445"/>
        <v>0</v>
      </c>
      <c r="AL1601" s="48"/>
      <c r="AM1601" s="48"/>
      <c r="AN1601" s="50">
        <f>IFERROR(VLOOKUP($F1601,Ref_Param!$L:$M,2,0),0)*M1601</f>
        <v>326.33328695987996</v>
      </c>
      <c r="AO1601" s="50">
        <f>IFERROR(VLOOKUP($F1601,Ref_Param!$L:$M,2,0),0)*N1601</f>
        <v>71.467835869162883</v>
      </c>
      <c r="AP1601" s="50">
        <f>IFERROR(VLOOKUP($F1601,Ref_Param!$L:$M,2,0),0)*O1601</f>
        <v>71.439899153592478</v>
      </c>
      <c r="AQ1601" s="50">
        <f>IFERROR(VLOOKUP($F1601,Ref_Param!$L:$M,2,0),0)*P1601</f>
        <v>51.148800621364146</v>
      </c>
      <c r="AR1601" s="51">
        <f t="shared" si="446"/>
        <v>520.38982260399939</v>
      </c>
      <c r="AS1601" s="52">
        <f>IFERROR(VLOOKUP($F1601,Ref_Param!$L:$M,2,0),0)*R1601</f>
        <v>0</v>
      </c>
      <c r="AT1601" s="52">
        <f>IFERROR(VLOOKUP($F1601,Ref_Param!$L:$M,2,0),0)*S1601</f>
        <v>0</v>
      </c>
      <c r="AU1601" s="52">
        <f>IFERROR(VLOOKUP($F1601,Ref_Param!$L:$M,2,0),0)*T1601</f>
        <v>0</v>
      </c>
      <c r="AV1601" s="52">
        <f>IFERROR(VLOOKUP($F1601,Ref_Param!$L:$M,2,0),0)*U1601</f>
        <v>0</v>
      </c>
      <c r="AW1601" s="53">
        <f t="shared" si="447"/>
        <v>0</v>
      </c>
      <c r="AX1601" s="54">
        <f>IFERROR(VLOOKUP($F1601,Ref_Param!$L:$M,2,0),0)*W1601</f>
        <v>0</v>
      </c>
      <c r="AY1601" s="54">
        <f>IFERROR(VLOOKUP($F1601,Ref_Param!$L:$M,2,0),0)*X1601</f>
        <v>4.6483771905553306E-3</v>
      </c>
      <c r="AZ1601" s="54">
        <f>IFERROR(VLOOKUP($F1601,Ref_Param!$L:$M,2,0),0)*Y1601</f>
        <v>-6.2654692421253433E-3</v>
      </c>
      <c r="BA1601" s="54">
        <f>IFERROR(VLOOKUP($F1601,Ref_Param!$L:$M,2,0),0)*Z1601</f>
        <v>0</v>
      </c>
      <c r="BB1601" s="55">
        <f t="shared" si="448"/>
        <v>-1.6170920515700127E-3</v>
      </c>
      <c r="BC1601" s="56">
        <f>IFERROR(VLOOKUP($F1601,Ref_Param!$L:$M,2,0),0)*AB1601</f>
        <v>7.6050560428849918</v>
      </c>
      <c r="BD1601" s="56">
        <f>IFERROR(VLOOKUP($F1601,Ref_Param!$L:$M,2,0),0)*AC1601</f>
        <v>0</v>
      </c>
      <c r="BE1601" s="56">
        <f>IFERROR(VLOOKUP($F1601,Ref_Param!$L:$M,2,0),0)*AD1601</f>
        <v>0</v>
      </c>
      <c r="BF1601" s="56">
        <f>IFERROR(VLOOKUP($F1601,Ref_Param!$L:$M,2,0),0)*AE1601</f>
        <v>0</v>
      </c>
      <c r="BG1601" s="57">
        <f t="shared" si="449"/>
        <v>7.6050560428849918</v>
      </c>
      <c r="BH1601" s="56">
        <f>IFERROR(VLOOKUP($F1601,Ref_Param!$L:$M,2,0),0)*AG1601</f>
        <v>0</v>
      </c>
      <c r="BI1601" s="56">
        <f>IFERROR(VLOOKUP($F1601,Ref_Param!$L:$M,2,0),0)*AH1601</f>
        <v>0</v>
      </c>
      <c r="BJ1601" s="56">
        <f>IFERROR(VLOOKUP($F1601,Ref_Param!$L:$M,2,0),0)*AI1601</f>
        <v>0</v>
      </c>
      <c r="BK1601" s="56">
        <f>IFERROR(VLOOKUP($F1601,Ref_Param!$L:$M,2,0),0)*AJ1601</f>
        <v>0</v>
      </c>
      <c r="BL1601" s="57">
        <f t="shared" si="450"/>
        <v>0</v>
      </c>
      <c r="BM1601" s="58">
        <f>IFERROR(VLOOKUP($F1601,Ref_Param!$L:$M,2,0),0)*AL1601</f>
        <v>0</v>
      </c>
      <c r="BN1601" s="59">
        <f>IFERROR(VLOOKUP($F1601,Ref_Param!$L:$M,2,0),0)*AM1601</f>
        <v>0</v>
      </c>
    </row>
    <row r="1602" spans="1:66" ht="15" customHeight="1" x14ac:dyDescent="0.3">
      <c r="A1602" s="91" t="str">
        <f t="shared" si="440"/>
        <v>EAISDigital - Business Process Management (Pega)</v>
      </c>
      <c r="B1602" s="43" t="s">
        <v>4152</v>
      </c>
      <c r="C1602" s="43" t="s">
        <v>4155</v>
      </c>
      <c r="D1602" s="43" t="s">
        <v>1131</v>
      </c>
      <c r="E1602" s="66" t="s">
        <v>1132</v>
      </c>
      <c r="F1602" s="43" t="s">
        <v>36</v>
      </c>
      <c r="G1602" s="44" t="s">
        <v>1052</v>
      </c>
      <c r="H1602" s="41" t="s">
        <v>5426</v>
      </c>
      <c r="I1602" s="66" t="s">
        <v>38</v>
      </c>
      <c r="J1602" s="43"/>
      <c r="K1602" s="66"/>
      <c r="L1602" s="43" t="s">
        <v>4110</v>
      </c>
      <c r="M1602" s="7">
        <v>203.15438352242106</v>
      </c>
      <c r="N1602" s="7">
        <v>218.17910347226814</v>
      </c>
      <c r="O1602" s="7">
        <v>157.96453791708683</v>
      </c>
      <c r="P1602" s="7">
        <v>85.341986052383206</v>
      </c>
      <c r="Q1602" s="46">
        <f t="shared" si="441"/>
        <v>664.64001096415927</v>
      </c>
      <c r="R1602" s="7">
        <v>125.27125569929859</v>
      </c>
      <c r="S1602" s="7">
        <v>670.29984699907072</v>
      </c>
      <c r="T1602" s="7">
        <v>907.3208735426366</v>
      </c>
      <c r="U1602" s="7">
        <v>994.32776217842252</v>
      </c>
      <c r="V1602" s="46">
        <f t="shared" si="442"/>
        <v>2697.2197384194287</v>
      </c>
      <c r="W1602" s="7">
        <v>1196.6797297348871</v>
      </c>
      <c r="X1602" s="7">
        <v>2519.5006601104606</v>
      </c>
      <c r="Y1602" s="7">
        <v>2607.196156516804</v>
      </c>
      <c r="Z1602" s="7">
        <v>2069.2939550650854</v>
      </c>
      <c r="AA1602" s="46">
        <f t="shared" si="443"/>
        <v>8392.6705014272375</v>
      </c>
      <c r="AB1602" s="49">
        <v>2115.4656578284057</v>
      </c>
      <c r="AC1602" s="49">
        <v>1884.1280056098808</v>
      </c>
      <c r="AD1602" s="49"/>
      <c r="AE1602" s="49"/>
      <c r="AF1602" s="46">
        <f t="shared" si="444"/>
        <v>3999.5936634382865</v>
      </c>
      <c r="AG1602" s="49"/>
      <c r="AH1602" s="49"/>
      <c r="AI1602" s="49"/>
      <c r="AJ1602" s="49"/>
      <c r="AK1602" s="46">
        <f t="shared" si="445"/>
        <v>0</v>
      </c>
      <c r="AL1602" s="48"/>
      <c r="AM1602" s="48"/>
      <c r="AN1602" s="50">
        <f>IFERROR(VLOOKUP($F1602,Ref_Param!$L:$M,2,0),0)*M1602</f>
        <v>136.05434739246485</v>
      </c>
      <c r="AO1602" s="50">
        <f>IFERROR(VLOOKUP($F1602,Ref_Param!$L:$M,2,0),0)*N1602</f>
        <v>146.11653966263748</v>
      </c>
      <c r="AP1602" s="50">
        <f>IFERROR(VLOOKUP($F1602,Ref_Param!$L:$M,2,0),0)*O1602</f>
        <v>105.79029477397216</v>
      </c>
      <c r="AQ1602" s="50">
        <f>IFERROR(VLOOKUP($F1602,Ref_Param!$L:$M,2,0),0)*P1602</f>
        <v>57.154308049928808</v>
      </c>
      <c r="AR1602" s="51">
        <f t="shared" si="446"/>
        <v>445.11548987900329</v>
      </c>
      <c r="AS1602" s="52">
        <f>IFERROR(VLOOKUP($F1602,Ref_Param!$L:$M,2,0),0)*R1602</f>
        <v>83.895304869568022</v>
      </c>
      <c r="AT1602" s="52">
        <f>IFERROR(VLOOKUP($F1602,Ref_Param!$L:$M,2,0),0)*S1602</f>
        <v>448.90593380015673</v>
      </c>
      <c r="AU1602" s="52">
        <f>IFERROR(VLOOKUP($F1602,Ref_Param!$L:$M,2,0),0)*T1602</f>
        <v>607.64108155106874</v>
      </c>
      <c r="AV1602" s="52">
        <f>IFERROR(VLOOKUP($F1602,Ref_Param!$L:$M,2,0),0)*U1602</f>
        <v>665.91039007762708</v>
      </c>
      <c r="AW1602" s="53">
        <f t="shared" si="447"/>
        <v>1806.3527102984208</v>
      </c>
      <c r="AX1602" s="54">
        <f>IFERROR(VLOOKUP($F1602,Ref_Param!$L:$M,2,0),0)*W1602</f>
        <v>801.42735216393896</v>
      </c>
      <c r="AY1602" s="54">
        <f>IFERROR(VLOOKUP($F1602,Ref_Param!$L:$M,2,0),0)*X1602</f>
        <v>1687.3326192756324</v>
      </c>
      <c r="AZ1602" s="54">
        <f>IFERROR(VLOOKUP($F1602,Ref_Param!$L:$M,2,0),0)*Y1602</f>
        <v>1746.0630947197249</v>
      </c>
      <c r="BA1602" s="54">
        <f>IFERROR(VLOOKUP($F1602,Ref_Param!$L:$M,2,0),0)*Z1602</f>
        <v>1385.8250742026494</v>
      </c>
      <c r="BB1602" s="55">
        <f t="shared" si="448"/>
        <v>5620.6481403619455</v>
      </c>
      <c r="BC1602" s="56">
        <f>IFERROR(VLOOKUP($F1602,Ref_Param!$L:$M,2,0),0)*AB1602</f>
        <v>1416.7466855336158</v>
      </c>
      <c r="BD1602" s="56">
        <f>IFERROR(VLOOKUP($F1602,Ref_Param!$L:$M,2,0),0)*AC1602</f>
        <v>1261.8177455118873</v>
      </c>
      <c r="BE1602" s="56">
        <f>IFERROR(VLOOKUP($F1602,Ref_Param!$L:$M,2,0),0)*AD1602</f>
        <v>0</v>
      </c>
      <c r="BF1602" s="56">
        <f>IFERROR(VLOOKUP($F1602,Ref_Param!$L:$M,2,0),0)*AE1602</f>
        <v>0</v>
      </c>
      <c r="BG1602" s="57">
        <f t="shared" si="449"/>
        <v>2678.5644310455032</v>
      </c>
      <c r="BH1602" s="56">
        <f>IFERROR(VLOOKUP($F1602,Ref_Param!$L:$M,2,0),0)*AG1602</f>
        <v>0</v>
      </c>
      <c r="BI1602" s="56">
        <f>IFERROR(VLOOKUP($F1602,Ref_Param!$L:$M,2,0),0)*AH1602</f>
        <v>0</v>
      </c>
      <c r="BJ1602" s="56">
        <f>IFERROR(VLOOKUP($F1602,Ref_Param!$L:$M,2,0),0)*AI1602</f>
        <v>0</v>
      </c>
      <c r="BK1602" s="56">
        <f>IFERROR(VLOOKUP($F1602,Ref_Param!$L:$M,2,0),0)*AJ1602</f>
        <v>0</v>
      </c>
      <c r="BL1602" s="57">
        <f t="shared" si="450"/>
        <v>0</v>
      </c>
      <c r="BM1602" s="58">
        <f>IFERROR(VLOOKUP($F1602,Ref_Param!$L:$M,2,0),0)*AL1602</f>
        <v>0</v>
      </c>
      <c r="BN1602" s="59">
        <f>IFERROR(VLOOKUP($F1602,Ref_Param!$L:$M,2,0),0)*AM1602</f>
        <v>0</v>
      </c>
    </row>
    <row r="1603" spans="1:66" ht="15" customHeight="1" x14ac:dyDescent="0.3">
      <c r="A1603" s="91" t="str">
        <f t="shared" si="440"/>
        <v>EAISDigital - Business Process Management (Pega)</v>
      </c>
      <c r="B1603" s="43" t="s">
        <v>4152</v>
      </c>
      <c r="C1603" s="43" t="s">
        <v>4155</v>
      </c>
      <c r="D1603" s="43" t="s">
        <v>1131</v>
      </c>
      <c r="E1603" s="66" t="s">
        <v>1132</v>
      </c>
      <c r="F1603" s="43" t="s">
        <v>36</v>
      </c>
      <c r="G1603" s="44" t="s">
        <v>1052</v>
      </c>
      <c r="H1603" s="41" t="s">
        <v>5426</v>
      </c>
      <c r="I1603" s="66" t="s">
        <v>38</v>
      </c>
      <c r="J1603" s="43"/>
      <c r="K1603" s="66"/>
      <c r="L1603" s="43" t="s">
        <v>4110</v>
      </c>
      <c r="M1603" s="7"/>
      <c r="N1603" s="7"/>
      <c r="O1603" s="7"/>
      <c r="P1603" s="7"/>
      <c r="Q1603" s="46">
        <f t="shared" si="441"/>
        <v>0</v>
      </c>
      <c r="R1603" s="7"/>
      <c r="S1603" s="7"/>
      <c r="T1603" s="7"/>
      <c r="U1603" s="7"/>
      <c r="V1603" s="46">
        <f t="shared" si="442"/>
        <v>0</v>
      </c>
      <c r="W1603" s="7"/>
      <c r="X1603" s="7"/>
      <c r="Y1603" s="7"/>
      <c r="Z1603" s="7"/>
      <c r="AA1603" s="46">
        <f t="shared" si="443"/>
        <v>0</v>
      </c>
      <c r="AB1603" s="49"/>
      <c r="AC1603" s="49"/>
      <c r="AD1603" s="49">
        <v>-12.955000000000002</v>
      </c>
      <c r="AE1603" s="49">
        <v>0</v>
      </c>
      <c r="AF1603" s="46">
        <f t="shared" si="444"/>
        <v>-12.955000000000002</v>
      </c>
      <c r="AG1603" s="49"/>
      <c r="AH1603" s="49"/>
      <c r="AI1603" s="49"/>
      <c r="AJ1603" s="49"/>
      <c r="AK1603" s="46">
        <f t="shared" si="445"/>
        <v>0</v>
      </c>
      <c r="AL1603" s="48"/>
      <c r="AM1603" s="48"/>
      <c r="AN1603" s="50">
        <f>IFERROR(VLOOKUP($F1603,Ref_Param!$L:$M,2,0),0)*M1603</f>
        <v>0</v>
      </c>
      <c r="AO1603" s="50">
        <f>IFERROR(VLOOKUP($F1603,Ref_Param!$L:$M,2,0),0)*N1603</f>
        <v>0</v>
      </c>
      <c r="AP1603" s="50">
        <f>IFERROR(VLOOKUP($F1603,Ref_Param!$L:$M,2,0),0)*O1603</f>
        <v>0</v>
      </c>
      <c r="AQ1603" s="50">
        <f>IFERROR(VLOOKUP($F1603,Ref_Param!$L:$M,2,0),0)*P1603</f>
        <v>0</v>
      </c>
      <c r="AR1603" s="51">
        <f t="shared" si="446"/>
        <v>0</v>
      </c>
      <c r="AS1603" s="52">
        <f>IFERROR(VLOOKUP($F1603,Ref_Param!$L:$M,2,0),0)*R1603</f>
        <v>0</v>
      </c>
      <c r="AT1603" s="52">
        <f>IFERROR(VLOOKUP($F1603,Ref_Param!$L:$M,2,0),0)*S1603</f>
        <v>0</v>
      </c>
      <c r="AU1603" s="52">
        <f>IFERROR(VLOOKUP($F1603,Ref_Param!$L:$M,2,0),0)*T1603</f>
        <v>0</v>
      </c>
      <c r="AV1603" s="52">
        <f>IFERROR(VLOOKUP($F1603,Ref_Param!$L:$M,2,0),0)*U1603</f>
        <v>0</v>
      </c>
      <c r="AW1603" s="53">
        <f t="shared" si="447"/>
        <v>0</v>
      </c>
      <c r="AX1603" s="54">
        <f>IFERROR(VLOOKUP($F1603,Ref_Param!$L:$M,2,0),0)*W1603</f>
        <v>0</v>
      </c>
      <c r="AY1603" s="54">
        <f>IFERROR(VLOOKUP($F1603,Ref_Param!$L:$M,2,0),0)*X1603</f>
        <v>0</v>
      </c>
      <c r="AZ1603" s="54">
        <f>IFERROR(VLOOKUP($F1603,Ref_Param!$L:$M,2,0),0)*Y1603</f>
        <v>0</v>
      </c>
      <c r="BA1603" s="54">
        <f>IFERROR(VLOOKUP($F1603,Ref_Param!$L:$M,2,0),0)*Z1603</f>
        <v>0</v>
      </c>
      <c r="BB1603" s="55">
        <f t="shared" si="448"/>
        <v>0</v>
      </c>
      <c r="BC1603" s="56">
        <f>IFERROR(VLOOKUP($F1603,Ref_Param!$L:$M,2,0),0)*AB1603</f>
        <v>0</v>
      </c>
      <c r="BD1603" s="56">
        <f>IFERROR(VLOOKUP($F1603,Ref_Param!$L:$M,2,0),0)*AC1603</f>
        <v>0</v>
      </c>
      <c r="BE1603" s="56">
        <f>IFERROR(VLOOKUP($F1603,Ref_Param!$L:$M,2,0),0)*AD1603</f>
        <v>-8.676081903371065</v>
      </c>
      <c r="BF1603" s="56">
        <f>IFERROR(VLOOKUP($F1603,Ref_Param!$L:$M,2,0),0)*AE1603</f>
        <v>0</v>
      </c>
      <c r="BG1603" s="57">
        <f t="shared" si="449"/>
        <v>-8.676081903371065</v>
      </c>
      <c r="BH1603" s="56">
        <f>IFERROR(VLOOKUP($F1603,Ref_Param!$L:$M,2,0),0)*AG1603</f>
        <v>0</v>
      </c>
      <c r="BI1603" s="56">
        <f>IFERROR(VLOOKUP($F1603,Ref_Param!$L:$M,2,0),0)*AH1603</f>
        <v>0</v>
      </c>
      <c r="BJ1603" s="56">
        <f>IFERROR(VLOOKUP($F1603,Ref_Param!$L:$M,2,0),0)*AI1603</f>
        <v>0</v>
      </c>
      <c r="BK1603" s="56">
        <f>IFERROR(VLOOKUP($F1603,Ref_Param!$L:$M,2,0),0)*AJ1603</f>
        <v>0</v>
      </c>
      <c r="BL1603" s="57">
        <f t="shared" si="450"/>
        <v>0</v>
      </c>
      <c r="BM1603" s="58">
        <f>IFERROR(VLOOKUP($F1603,Ref_Param!$L:$M,2,0),0)*AL1603</f>
        <v>0</v>
      </c>
      <c r="BN1603" s="59">
        <f>IFERROR(VLOOKUP($F1603,Ref_Param!$L:$M,2,0),0)*AM1603</f>
        <v>0</v>
      </c>
    </row>
    <row r="1604" spans="1:66" ht="15" customHeight="1" x14ac:dyDescent="0.3">
      <c r="A1604" s="91" t="str">
        <f t="shared" si="440"/>
        <v>EAISDigital - Business Process Management (Pega)</v>
      </c>
      <c r="B1604" s="43" t="s">
        <v>4152</v>
      </c>
      <c r="C1604" s="43" t="s">
        <v>4155</v>
      </c>
      <c r="D1604" s="43" t="s">
        <v>1131</v>
      </c>
      <c r="E1604" s="66" t="s">
        <v>1132</v>
      </c>
      <c r="F1604" s="43" t="s">
        <v>36</v>
      </c>
      <c r="G1604" s="44" t="s">
        <v>1052</v>
      </c>
      <c r="H1604" s="41" t="s">
        <v>25</v>
      </c>
      <c r="I1604" s="66" t="s">
        <v>38</v>
      </c>
      <c r="J1604" s="43"/>
      <c r="K1604" s="66"/>
      <c r="L1604" s="43" t="s">
        <v>4110</v>
      </c>
      <c r="M1604" s="7"/>
      <c r="N1604" s="7"/>
      <c r="O1604" s="7"/>
      <c r="P1604" s="7"/>
      <c r="Q1604" s="46">
        <f t="shared" si="441"/>
        <v>0</v>
      </c>
      <c r="R1604" s="7"/>
      <c r="S1604" s="7"/>
      <c r="T1604" s="7"/>
      <c r="U1604" s="7"/>
      <c r="V1604" s="46">
        <f t="shared" si="442"/>
        <v>0</v>
      </c>
      <c r="W1604" s="7"/>
      <c r="X1604" s="7"/>
      <c r="Y1604" s="7"/>
      <c r="Z1604" s="7"/>
      <c r="AA1604" s="46">
        <f t="shared" si="443"/>
        <v>0</v>
      </c>
      <c r="AB1604" s="49"/>
      <c r="AC1604" s="49"/>
      <c r="AD1604" s="49">
        <v>1500</v>
      </c>
      <c r="AE1604" s="49">
        <v>1500</v>
      </c>
      <c r="AF1604" s="46">
        <f t="shared" si="444"/>
        <v>3000</v>
      </c>
      <c r="AG1604" s="49">
        <v>1700</v>
      </c>
      <c r="AH1604" s="49">
        <v>1800</v>
      </c>
      <c r="AI1604" s="49">
        <v>1500</v>
      </c>
      <c r="AJ1604" s="49">
        <v>1800</v>
      </c>
      <c r="AK1604" s="46">
        <f t="shared" si="445"/>
        <v>6800</v>
      </c>
      <c r="AL1604" s="48"/>
      <c r="AM1604" s="48"/>
      <c r="AN1604" s="50">
        <f>IFERROR(VLOOKUP($F1604,Ref_Param!$L:$M,2,0),0)*M1604</f>
        <v>0</v>
      </c>
      <c r="AO1604" s="50">
        <f>IFERROR(VLOOKUP($F1604,Ref_Param!$L:$M,2,0),0)*N1604</f>
        <v>0</v>
      </c>
      <c r="AP1604" s="50">
        <f>IFERROR(VLOOKUP($F1604,Ref_Param!$L:$M,2,0),0)*O1604</f>
        <v>0</v>
      </c>
      <c r="AQ1604" s="50">
        <f>IFERROR(VLOOKUP($F1604,Ref_Param!$L:$M,2,0),0)*P1604</f>
        <v>0</v>
      </c>
      <c r="AR1604" s="51">
        <f t="shared" si="446"/>
        <v>0</v>
      </c>
      <c r="AS1604" s="52">
        <f>IFERROR(VLOOKUP($F1604,Ref_Param!$L:$M,2,0),0)*R1604</f>
        <v>0</v>
      </c>
      <c r="AT1604" s="52">
        <f>IFERROR(VLOOKUP($F1604,Ref_Param!$L:$M,2,0),0)*S1604</f>
        <v>0</v>
      </c>
      <c r="AU1604" s="52">
        <f>IFERROR(VLOOKUP($F1604,Ref_Param!$L:$M,2,0),0)*T1604</f>
        <v>0</v>
      </c>
      <c r="AV1604" s="52">
        <f>IFERROR(VLOOKUP($F1604,Ref_Param!$L:$M,2,0),0)*U1604</f>
        <v>0</v>
      </c>
      <c r="AW1604" s="53">
        <f t="shared" si="447"/>
        <v>0</v>
      </c>
      <c r="AX1604" s="54">
        <f>IFERROR(VLOOKUP($F1604,Ref_Param!$L:$M,2,0),0)*W1604</f>
        <v>0</v>
      </c>
      <c r="AY1604" s="54">
        <f>IFERROR(VLOOKUP($F1604,Ref_Param!$L:$M,2,0),0)*X1604</f>
        <v>0</v>
      </c>
      <c r="AZ1604" s="54">
        <f>IFERROR(VLOOKUP($F1604,Ref_Param!$L:$M,2,0),0)*Y1604</f>
        <v>0</v>
      </c>
      <c r="BA1604" s="54">
        <f>IFERROR(VLOOKUP($F1604,Ref_Param!$L:$M,2,0),0)*Z1604</f>
        <v>0</v>
      </c>
      <c r="BB1604" s="55">
        <f t="shared" si="448"/>
        <v>0</v>
      </c>
      <c r="BC1604" s="56">
        <f>IFERROR(VLOOKUP($F1604,Ref_Param!$L:$M,2,0),0)*AB1604</f>
        <v>0</v>
      </c>
      <c r="BD1604" s="56">
        <f>IFERROR(VLOOKUP($F1604,Ref_Param!$L:$M,2,0),0)*AC1604</f>
        <v>0</v>
      </c>
      <c r="BE1604" s="56">
        <f>IFERROR(VLOOKUP($F1604,Ref_Param!$L:$M,2,0),0)*AD1604</f>
        <v>1004.563709382987</v>
      </c>
      <c r="BF1604" s="56">
        <f>IFERROR(VLOOKUP($F1604,Ref_Param!$L:$M,2,0),0)*AE1604</f>
        <v>1004.563709382987</v>
      </c>
      <c r="BG1604" s="57">
        <f t="shared" si="449"/>
        <v>2009.127418765974</v>
      </c>
      <c r="BH1604" s="56">
        <f>IFERROR(VLOOKUP($F1604,Ref_Param!$L:$M,2,0),0)*AG1604</f>
        <v>1138.5055373007185</v>
      </c>
      <c r="BI1604" s="56">
        <f>IFERROR(VLOOKUP($F1604,Ref_Param!$L:$M,2,0),0)*AH1604</f>
        <v>1205.4764512595843</v>
      </c>
      <c r="BJ1604" s="56">
        <f>IFERROR(VLOOKUP($F1604,Ref_Param!$L:$M,2,0),0)*AI1604</f>
        <v>1004.563709382987</v>
      </c>
      <c r="BK1604" s="56">
        <f>IFERROR(VLOOKUP($F1604,Ref_Param!$L:$M,2,0),0)*AJ1604</f>
        <v>1205.4764512595843</v>
      </c>
      <c r="BL1604" s="57">
        <f t="shared" si="450"/>
        <v>4554.0221492028741</v>
      </c>
      <c r="BM1604" s="58">
        <f>IFERROR(VLOOKUP($F1604,Ref_Param!$L:$M,2,0),0)*AL1604</f>
        <v>0</v>
      </c>
      <c r="BN1604" s="59">
        <f>IFERROR(VLOOKUP($F1604,Ref_Param!$L:$M,2,0),0)*AM1604</f>
        <v>0</v>
      </c>
    </row>
    <row r="1605" spans="1:66" ht="15" customHeight="1" x14ac:dyDescent="0.3">
      <c r="A1605" s="91" t="str">
        <f t="shared" si="440"/>
        <v>EAISDigital - Business Process Management (Pega)</v>
      </c>
      <c r="B1605" s="43" t="s">
        <v>4152</v>
      </c>
      <c r="C1605" s="43" t="s">
        <v>4155</v>
      </c>
      <c r="D1605" s="43" t="s">
        <v>1131</v>
      </c>
      <c r="E1605" s="66" t="s">
        <v>1132</v>
      </c>
      <c r="F1605" s="43" t="s">
        <v>3731</v>
      </c>
      <c r="G1605" s="44" t="s">
        <v>1052</v>
      </c>
      <c r="H1605" s="41" t="s">
        <v>5426</v>
      </c>
      <c r="I1605" s="66" t="s">
        <v>38</v>
      </c>
      <c r="J1605" s="43"/>
      <c r="K1605" s="66"/>
      <c r="L1605" s="43" t="s">
        <v>4110</v>
      </c>
      <c r="M1605" s="7">
        <v>0</v>
      </c>
      <c r="N1605" s="7">
        <v>0</v>
      </c>
      <c r="O1605" s="7">
        <v>0</v>
      </c>
      <c r="P1605" s="7">
        <v>0</v>
      </c>
      <c r="Q1605" s="46">
        <f t="shared" si="441"/>
        <v>0</v>
      </c>
      <c r="R1605" s="7">
        <v>0</v>
      </c>
      <c r="S1605" s="7">
        <v>0</v>
      </c>
      <c r="T1605" s="7">
        <v>0</v>
      </c>
      <c r="U1605" s="7">
        <v>0</v>
      </c>
      <c r="V1605" s="46">
        <f t="shared" si="442"/>
        <v>0</v>
      </c>
      <c r="W1605" s="7">
        <v>-1173.6850000000015</v>
      </c>
      <c r="X1605" s="7">
        <v>538.50500000000432</v>
      </c>
      <c r="Y1605" s="7">
        <v>81.861999999999711</v>
      </c>
      <c r="Z1605" s="7">
        <v>50.521000000000051</v>
      </c>
      <c r="AA1605" s="46">
        <f t="shared" si="443"/>
        <v>-502.79699999999741</v>
      </c>
      <c r="AB1605" s="49">
        <v>0.33399998977960027</v>
      </c>
      <c r="AC1605" s="49">
        <v>12.164970000000022</v>
      </c>
      <c r="AD1605" s="49"/>
      <c r="AE1605" s="49"/>
      <c r="AF1605" s="46">
        <f t="shared" si="444"/>
        <v>12.498969989779622</v>
      </c>
      <c r="AG1605" s="49"/>
      <c r="AH1605" s="49"/>
      <c r="AI1605" s="49"/>
      <c r="AJ1605" s="49"/>
      <c r="AK1605" s="46">
        <f t="shared" si="445"/>
        <v>0</v>
      </c>
      <c r="AL1605" s="48"/>
      <c r="AM1605" s="48"/>
      <c r="AN1605" s="50">
        <f>IFERROR(VLOOKUP($F1605,Ref_Param!$L:$M,2,0),0)*M1605</f>
        <v>0</v>
      </c>
      <c r="AO1605" s="50">
        <f>IFERROR(VLOOKUP($F1605,Ref_Param!$L:$M,2,0),0)*N1605</f>
        <v>0</v>
      </c>
      <c r="AP1605" s="50">
        <f>IFERROR(VLOOKUP($F1605,Ref_Param!$L:$M,2,0),0)*O1605</f>
        <v>0</v>
      </c>
      <c r="AQ1605" s="50">
        <f>IFERROR(VLOOKUP($F1605,Ref_Param!$L:$M,2,0),0)*P1605</f>
        <v>0</v>
      </c>
      <c r="AR1605" s="51">
        <f t="shared" si="446"/>
        <v>0</v>
      </c>
      <c r="AS1605" s="52">
        <f>IFERROR(VLOOKUP($F1605,Ref_Param!$L:$M,2,0),0)*R1605</f>
        <v>0</v>
      </c>
      <c r="AT1605" s="52">
        <f>IFERROR(VLOOKUP($F1605,Ref_Param!$L:$M,2,0),0)*S1605</f>
        <v>0</v>
      </c>
      <c r="AU1605" s="52">
        <f>IFERROR(VLOOKUP($F1605,Ref_Param!$L:$M,2,0),0)*T1605</f>
        <v>0</v>
      </c>
      <c r="AV1605" s="52">
        <f>IFERROR(VLOOKUP($F1605,Ref_Param!$L:$M,2,0),0)*U1605</f>
        <v>0</v>
      </c>
      <c r="AW1605" s="53">
        <f t="shared" si="447"/>
        <v>0</v>
      </c>
      <c r="AX1605" s="54">
        <f>IFERROR(VLOOKUP($F1605,Ref_Param!$L:$M,2,0),0)*W1605</f>
        <v>-14.283619325788047</v>
      </c>
      <c r="AY1605" s="54">
        <f>IFERROR(VLOOKUP($F1605,Ref_Param!$L:$M,2,0),0)*X1605</f>
        <v>6.5535475234271061</v>
      </c>
      <c r="AZ1605" s="54">
        <f>IFERROR(VLOOKUP($F1605,Ref_Param!$L:$M,2,0),0)*Y1605</f>
        <v>0.99625167336010545</v>
      </c>
      <c r="BA1605" s="54">
        <f>IFERROR(VLOOKUP($F1605,Ref_Param!$L:$M,2,0),0)*Z1605</f>
        <v>0.61483509796762992</v>
      </c>
      <c r="BB1605" s="55">
        <f t="shared" si="448"/>
        <v>-6.1189850310332057</v>
      </c>
      <c r="BC1605" s="56">
        <f>IFERROR(VLOOKUP($F1605,Ref_Param!$L:$M,2,0),0)*AB1605</f>
        <v>4.0647436993988184E-3</v>
      </c>
      <c r="BD1605" s="56">
        <f>IFERROR(VLOOKUP($F1605,Ref_Param!$L:$M,2,0),0)*AC1605</f>
        <v>0.1480463672873317</v>
      </c>
      <c r="BE1605" s="56">
        <f>IFERROR(VLOOKUP($F1605,Ref_Param!$L:$M,2,0),0)*AD1605</f>
        <v>0</v>
      </c>
      <c r="BF1605" s="56">
        <f>IFERROR(VLOOKUP($F1605,Ref_Param!$L:$M,2,0),0)*AE1605</f>
        <v>0</v>
      </c>
      <c r="BG1605" s="57">
        <f t="shared" si="449"/>
        <v>0.15211111098673052</v>
      </c>
      <c r="BH1605" s="56">
        <f>IFERROR(VLOOKUP($F1605,Ref_Param!$L:$M,2,0),0)*AG1605</f>
        <v>0</v>
      </c>
      <c r="BI1605" s="56">
        <f>IFERROR(VLOOKUP($F1605,Ref_Param!$L:$M,2,0),0)*AH1605</f>
        <v>0</v>
      </c>
      <c r="BJ1605" s="56">
        <f>IFERROR(VLOOKUP($F1605,Ref_Param!$L:$M,2,0),0)*AI1605</f>
        <v>0</v>
      </c>
      <c r="BK1605" s="56">
        <f>IFERROR(VLOOKUP($F1605,Ref_Param!$L:$M,2,0),0)*AJ1605</f>
        <v>0</v>
      </c>
      <c r="BL1605" s="57">
        <f t="shared" si="450"/>
        <v>0</v>
      </c>
      <c r="BM1605" s="58">
        <f>IFERROR(VLOOKUP($F1605,Ref_Param!$L:$M,2,0),0)*AL1605</f>
        <v>0</v>
      </c>
      <c r="BN1605" s="59">
        <f>IFERROR(VLOOKUP($F1605,Ref_Param!$L:$M,2,0),0)*AM1605</f>
        <v>0</v>
      </c>
    </row>
    <row r="1606" spans="1:66" ht="15" customHeight="1" x14ac:dyDescent="0.3">
      <c r="A1606" s="91" t="str">
        <f t="shared" si="440"/>
        <v>EAISDigital - Business Process Management (Pega)</v>
      </c>
      <c r="B1606" s="43" t="s">
        <v>4152</v>
      </c>
      <c r="C1606" s="43" t="s">
        <v>4155</v>
      </c>
      <c r="D1606" s="43" t="s">
        <v>1131</v>
      </c>
      <c r="E1606" s="66" t="s">
        <v>1132</v>
      </c>
      <c r="F1606" s="43" t="s">
        <v>20</v>
      </c>
      <c r="G1606" s="44" t="s">
        <v>1052</v>
      </c>
      <c r="H1606" s="41" t="s">
        <v>5426</v>
      </c>
      <c r="I1606" s="66" t="s">
        <v>38</v>
      </c>
      <c r="J1606" s="43"/>
      <c r="K1606" s="66"/>
      <c r="L1606" s="43" t="s">
        <v>4110</v>
      </c>
      <c r="M1606" s="7"/>
      <c r="N1606" s="7"/>
      <c r="O1606" s="7"/>
      <c r="P1606" s="7"/>
      <c r="Q1606" s="46">
        <f t="shared" si="441"/>
        <v>0</v>
      </c>
      <c r="R1606" s="7"/>
      <c r="S1606" s="7"/>
      <c r="T1606" s="7"/>
      <c r="U1606" s="7"/>
      <c r="V1606" s="46">
        <f t="shared" si="442"/>
        <v>0</v>
      </c>
      <c r="W1606" s="7"/>
      <c r="X1606" s="7"/>
      <c r="Y1606" s="7"/>
      <c r="Z1606" s="7"/>
      <c r="AA1606" s="46">
        <f t="shared" si="443"/>
        <v>0</v>
      </c>
      <c r="AB1606" s="49"/>
      <c r="AC1606" s="49"/>
      <c r="AD1606" s="49">
        <v>0</v>
      </c>
      <c r="AE1606" s="49">
        <v>90</v>
      </c>
      <c r="AF1606" s="46">
        <f t="shared" si="444"/>
        <v>90</v>
      </c>
      <c r="AG1606" s="49">
        <v>10</v>
      </c>
      <c r="AH1606" s="49">
        <v>10</v>
      </c>
      <c r="AI1606" s="49">
        <v>10</v>
      </c>
      <c r="AJ1606" s="49">
        <v>10</v>
      </c>
      <c r="AK1606" s="46">
        <f t="shared" si="445"/>
        <v>40</v>
      </c>
      <c r="AL1606" s="48"/>
      <c r="AM1606" s="48"/>
      <c r="AN1606" s="50">
        <f>IFERROR(VLOOKUP($F1606,Ref_Param!$L:$M,2,0),0)*M1606</f>
        <v>0</v>
      </c>
      <c r="AO1606" s="50">
        <f>IFERROR(VLOOKUP($F1606,Ref_Param!$L:$M,2,0),0)*N1606</f>
        <v>0</v>
      </c>
      <c r="AP1606" s="50">
        <f>IFERROR(VLOOKUP($F1606,Ref_Param!$L:$M,2,0),0)*O1606</f>
        <v>0</v>
      </c>
      <c r="AQ1606" s="50">
        <f>IFERROR(VLOOKUP($F1606,Ref_Param!$L:$M,2,0),0)*P1606</f>
        <v>0</v>
      </c>
      <c r="AR1606" s="51">
        <f t="shared" si="446"/>
        <v>0</v>
      </c>
      <c r="AS1606" s="52">
        <f>IFERROR(VLOOKUP($F1606,Ref_Param!$L:$M,2,0),0)*R1606</f>
        <v>0</v>
      </c>
      <c r="AT1606" s="52">
        <f>IFERROR(VLOOKUP($F1606,Ref_Param!$L:$M,2,0),0)*S1606</f>
        <v>0</v>
      </c>
      <c r="AU1606" s="52">
        <f>IFERROR(VLOOKUP($F1606,Ref_Param!$L:$M,2,0),0)*T1606</f>
        <v>0</v>
      </c>
      <c r="AV1606" s="52">
        <f>IFERROR(VLOOKUP($F1606,Ref_Param!$L:$M,2,0),0)*U1606</f>
        <v>0</v>
      </c>
      <c r="AW1606" s="53">
        <f t="shared" si="447"/>
        <v>0</v>
      </c>
      <c r="AX1606" s="54">
        <f>IFERROR(VLOOKUP($F1606,Ref_Param!$L:$M,2,0),0)*W1606</f>
        <v>0</v>
      </c>
      <c r="AY1606" s="54">
        <f>IFERROR(VLOOKUP($F1606,Ref_Param!$L:$M,2,0),0)*X1606</f>
        <v>0</v>
      </c>
      <c r="AZ1606" s="54">
        <f>IFERROR(VLOOKUP($F1606,Ref_Param!$L:$M,2,0),0)*Y1606</f>
        <v>0</v>
      </c>
      <c r="BA1606" s="54">
        <f>IFERROR(VLOOKUP($F1606,Ref_Param!$L:$M,2,0),0)*Z1606</f>
        <v>0</v>
      </c>
      <c r="BB1606" s="55">
        <f t="shared" si="448"/>
        <v>0</v>
      </c>
      <c r="BC1606" s="56">
        <f>IFERROR(VLOOKUP($F1606,Ref_Param!$L:$M,2,0),0)*AB1606</f>
        <v>0</v>
      </c>
      <c r="BD1606" s="56">
        <f>IFERROR(VLOOKUP($F1606,Ref_Param!$L:$M,2,0),0)*AC1606</f>
        <v>0</v>
      </c>
      <c r="BE1606" s="56">
        <f>IFERROR(VLOOKUP($F1606,Ref_Param!$L:$M,2,0),0)*AD1606</f>
        <v>0</v>
      </c>
      <c r="BF1606" s="56">
        <f>IFERROR(VLOOKUP($F1606,Ref_Param!$L:$M,2,0),0)*AE1606</f>
        <v>90</v>
      </c>
      <c r="BG1606" s="57">
        <f t="shared" si="449"/>
        <v>90</v>
      </c>
      <c r="BH1606" s="56">
        <f>IFERROR(VLOOKUP($F1606,Ref_Param!$L:$M,2,0),0)*AG1606</f>
        <v>10</v>
      </c>
      <c r="BI1606" s="56">
        <f>IFERROR(VLOOKUP($F1606,Ref_Param!$L:$M,2,0),0)*AH1606</f>
        <v>10</v>
      </c>
      <c r="BJ1606" s="56">
        <f>IFERROR(VLOOKUP($F1606,Ref_Param!$L:$M,2,0),0)*AI1606</f>
        <v>10</v>
      </c>
      <c r="BK1606" s="56">
        <f>IFERROR(VLOOKUP($F1606,Ref_Param!$L:$M,2,0),0)*AJ1606</f>
        <v>10</v>
      </c>
      <c r="BL1606" s="57">
        <f t="shared" si="450"/>
        <v>40</v>
      </c>
      <c r="BM1606" s="58">
        <f>IFERROR(VLOOKUP($F1606,Ref_Param!$L:$M,2,0),0)*AL1606</f>
        <v>0</v>
      </c>
      <c r="BN1606" s="59">
        <f>IFERROR(VLOOKUP($F1606,Ref_Param!$L:$M,2,0),0)*AM1606</f>
        <v>0</v>
      </c>
    </row>
    <row r="1607" spans="1:66" ht="15" customHeight="1" x14ac:dyDescent="0.3">
      <c r="A1607" s="91" t="str">
        <f t="shared" si="440"/>
        <v>EAISDigital - Business Process Management (Pega)</v>
      </c>
      <c r="B1607" s="43" t="s">
        <v>4152</v>
      </c>
      <c r="C1607" s="43" t="s">
        <v>4155</v>
      </c>
      <c r="D1607" s="43" t="s">
        <v>1137</v>
      </c>
      <c r="E1607" s="66" t="s">
        <v>5360</v>
      </c>
      <c r="F1607" s="43" t="s">
        <v>3731</v>
      </c>
      <c r="G1607" s="44" t="s">
        <v>1052</v>
      </c>
      <c r="H1607" s="41" t="s">
        <v>5426</v>
      </c>
      <c r="I1607" s="66" t="s">
        <v>26</v>
      </c>
      <c r="J1607" s="43"/>
      <c r="K1607" s="66"/>
      <c r="L1607" s="43" t="s">
        <v>4110</v>
      </c>
      <c r="M1607" s="7">
        <v>0</v>
      </c>
      <c r="N1607" s="7">
        <v>0</v>
      </c>
      <c r="O1607" s="7">
        <v>0</v>
      </c>
      <c r="P1607" s="7">
        <v>0</v>
      </c>
      <c r="Q1607" s="46">
        <f t="shared" si="441"/>
        <v>0</v>
      </c>
      <c r="R1607" s="7">
        <v>0</v>
      </c>
      <c r="S1607" s="7">
        <v>0</v>
      </c>
      <c r="T1607" s="7">
        <v>3145.9772499999963</v>
      </c>
      <c r="U1607" s="7">
        <v>19217.291880000037</v>
      </c>
      <c r="V1607" s="46">
        <f t="shared" si="442"/>
        <v>22363.269130000033</v>
      </c>
      <c r="W1607" s="7">
        <v>19269.705480000008</v>
      </c>
      <c r="X1607" s="7">
        <v>14992.585840000034</v>
      </c>
      <c r="Y1607" s="7">
        <v>9605.4900499999712</v>
      </c>
      <c r="Z1607" s="7">
        <v>2648.4152399999957</v>
      </c>
      <c r="AA1607" s="46">
        <f t="shared" si="443"/>
        <v>46516.196610000006</v>
      </c>
      <c r="AB1607" s="49">
        <v>1682.7581367648468</v>
      </c>
      <c r="AC1607" s="49">
        <v>-271.12607999999949</v>
      </c>
      <c r="AD1607" s="49"/>
      <c r="AE1607" s="49"/>
      <c r="AF1607" s="46">
        <f t="shared" si="444"/>
        <v>1411.6320567648472</v>
      </c>
      <c r="AG1607" s="49"/>
      <c r="AH1607" s="49"/>
      <c r="AI1607" s="49"/>
      <c r="AJ1607" s="49"/>
      <c r="AK1607" s="46">
        <f t="shared" si="445"/>
        <v>0</v>
      </c>
      <c r="AL1607" s="48"/>
      <c r="AM1607" s="48"/>
      <c r="AN1607" s="50">
        <f>IFERROR(VLOOKUP($F1607,Ref_Param!$L:$M,2,0),0)*M1607</f>
        <v>0</v>
      </c>
      <c r="AO1607" s="50">
        <f>IFERROR(VLOOKUP($F1607,Ref_Param!$L:$M,2,0),0)*N1607</f>
        <v>0</v>
      </c>
      <c r="AP1607" s="50">
        <f>IFERROR(VLOOKUP($F1607,Ref_Param!$L:$M,2,0),0)*O1607</f>
        <v>0</v>
      </c>
      <c r="AQ1607" s="50">
        <f>IFERROR(VLOOKUP($F1607,Ref_Param!$L:$M,2,0),0)*P1607</f>
        <v>0</v>
      </c>
      <c r="AR1607" s="51">
        <f t="shared" si="446"/>
        <v>0</v>
      </c>
      <c r="AS1607" s="52">
        <f>IFERROR(VLOOKUP($F1607,Ref_Param!$L:$M,2,0),0)*R1607</f>
        <v>0</v>
      </c>
      <c r="AT1607" s="52">
        <f>IFERROR(VLOOKUP($F1607,Ref_Param!$L:$M,2,0),0)*S1607</f>
        <v>0</v>
      </c>
      <c r="AU1607" s="52">
        <f>IFERROR(VLOOKUP($F1607,Ref_Param!$L:$M,2,0),0)*T1607</f>
        <v>38.2862023852988</v>
      </c>
      <c r="AV1607" s="52">
        <f>IFERROR(VLOOKUP($F1607,Ref_Param!$L:$M,2,0),0)*U1607</f>
        <v>233.87236071559053</v>
      </c>
      <c r="AW1607" s="53">
        <f t="shared" si="447"/>
        <v>272.15856310088935</v>
      </c>
      <c r="AX1607" s="54">
        <f>IFERROR(VLOOKUP($F1607,Ref_Param!$L:$M,2,0),0)*W1607</f>
        <v>234.51022855056644</v>
      </c>
      <c r="AY1607" s="54">
        <f>IFERROR(VLOOKUP($F1607,Ref_Param!$L:$M,2,0),0)*X1607</f>
        <v>182.45814579530318</v>
      </c>
      <c r="AZ1607" s="54">
        <f>IFERROR(VLOOKUP($F1607,Ref_Param!$L:$M,2,0),0)*Y1607</f>
        <v>116.89777351831556</v>
      </c>
      <c r="BA1607" s="54">
        <f>IFERROR(VLOOKUP($F1607,Ref_Param!$L:$M,2,0),0)*Z1607</f>
        <v>32.23092661555313</v>
      </c>
      <c r="BB1607" s="55">
        <f t="shared" si="448"/>
        <v>566.09707447973835</v>
      </c>
      <c r="BC1607" s="56">
        <f>IFERROR(VLOOKUP($F1607,Ref_Param!$L:$M,2,0),0)*AB1607</f>
        <v>20.478984261468298</v>
      </c>
      <c r="BD1607" s="56">
        <f>IFERROR(VLOOKUP($F1607,Ref_Param!$L:$M,2,0),0)*AC1607</f>
        <v>-3.2995750273822564</v>
      </c>
      <c r="BE1607" s="56">
        <f>IFERROR(VLOOKUP($F1607,Ref_Param!$L:$M,2,0),0)*AD1607</f>
        <v>0</v>
      </c>
      <c r="BF1607" s="56">
        <f>IFERROR(VLOOKUP($F1607,Ref_Param!$L:$M,2,0),0)*AE1607</f>
        <v>0</v>
      </c>
      <c r="BG1607" s="57">
        <f t="shared" si="449"/>
        <v>17.179409234086041</v>
      </c>
      <c r="BH1607" s="56">
        <f>IFERROR(VLOOKUP($F1607,Ref_Param!$L:$M,2,0),0)*AG1607</f>
        <v>0</v>
      </c>
      <c r="BI1607" s="56">
        <f>IFERROR(VLOOKUP($F1607,Ref_Param!$L:$M,2,0),0)*AH1607</f>
        <v>0</v>
      </c>
      <c r="BJ1607" s="56">
        <f>IFERROR(VLOOKUP($F1607,Ref_Param!$L:$M,2,0),0)*AI1607</f>
        <v>0</v>
      </c>
      <c r="BK1607" s="56">
        <f>IFERROR(VLOOKUP($F1607,Ref_Param!$L:$M,2,0),0)*AJ1607</f>
        <v>0</v>
      </c>
      <c r="BL1607" s="57">
        <f t="shared" si="450"/>
        <v>0</v>
      </c>
      <c r="BM1607" s="58">
        <f>IFERROR(VLOOKUP($F1607,Ref_Param!$L:$M,2,0),0)*AL1607</f>
        <v>0</v>
      </c>
      <c r="BN1607" s="59">
        <f>IFERROR(VLOOKUP($F1607,Ref_Param!$L:$M,2,0),0)*AM1607</f>
        <v>0</v>
      </c>
    </row>
    <row r="1608" spans="1:66" ht="15" customHeight="1" x14ac:dyDescent="0.3">
      <c r="A1608" s="91" t="str">
        <f t="shared" si="440"/>
        <v>EAISDigital - Business Process Management (Pega)</v>
      </c>
      <c r="B1608" s="43" t="s">
        <v>4152</v>
      </c>
      <c r="C1608" s="43" t="s">
        <v>4155</v>
      </c>
      <c r="D1608" s="43" t="s">
        <v>1137</v>
      </c>
      <c r="E1608" s="66" t="s">
        <v>5360</v>
      </c>
      <c r="F1608" s="43" t="s">
        <v>20</v>
      </c>
      <c r="G1608" s="44" t="s">
        <v>1052</v>
      </c>
      <c r="H1608" s="41" t="s">
        <v>5426</v>
      </c>
      <c r="I1608" s="66" t="s">
        <v>26</v>
      </c>
      <c r="J1608" s="43"/>
      <c r="K1608" s="66"/>
      <c r="L1608" s="43" t="s">
        <v>4110</v>
      </c>
      <c r="M1608" s="7">
        <v>2221.3926094128474</v>
      </c>
      <c r="N1608" s="7">
        <v>2187.9963497883527</v>
      </c>
      <c r="O1608" s="7">
        <v>1987.1183249545666</v>
      </c>
      <c r="P1608" s="7">
        <v>2055.245825184184</v>
      </c>
      <c r="Q1608" s="46">
        <f t="shared" si="441"/>
        <v>8451.7531093399502</v>
      </c>
      <c r="R1608" s="7">
        <v>1710.1015424489428</v>
      </c>
      <c r="S1608" s="7">
        <v>1487.7793713437256</v>
      </c>
      <c r="T1608" s="7">
        <v>1123.1604526755452</v>
      </c>
      <c r="U1608" s="7">
        <v>638.57567807725195</v>
      </c>
      <c r="V1608" s="46">
        <f t="shared" si="442"/>
        <v>4959.6170445454654</v>
      </c>
      <c r="W1608" s="7">
        <v>616.11351697715588</v>
      </c>
      <c r="X1608" s="7">
        <v>456.48848823754452</v>
      </c>
      <c r="Y1608" s="7">
        <v>410.5645831926908</v>
      </c>
      <c r="Z1608" s="7">
        <v>257.21650139557119</v>
      </c>
      <c r="AA1608" s="46">
        <f t="shared" si="443"/>
        <v>1740.3830898029626</v>
      </c>
      <c r="AB1608" s="49">
        <v>146.82551254656266</v>
      </c>
      <c r="AC1608" s="49">
        <v>164.20682926436913</v>
      </c>
      <c r="AD1608" s="49"/>
      <c r="AE1608" s="49"/>
      <c r="AF1608" s="46">
        <f t="shared" si="444"/>
        <v>311.03234181093183</v>
      </c>
      <c r="AG1608" s="49"/>
      <c r="AH1608" s="49"/>
      <c r="AI1608" s="49"/>
      <c r="AJ1608" s="49"/>
      <c r="AK1608" s="46">
        <f t="shared" si="445"/>
        <v>0</v>
      </c>
      <c r="AL1608" s="48"/>
      <c r="AM1608" s="48"/>
      <c r="AN1608" s="50">
        <f>IFERROR(VLOOKUP($F1608,Ref_Param!$L:$M,2,0),0)*M1608</f>
        <v>2221.3926094128474</v>
      </c>
      <c r="AO1608" s="50">
        <f>IFERROR(VLOOKUP($F1608,Ref_Param!$L:$M,2,0),0)*N1608</f>
        <v>2187.9963497883527</v>
      </c>
      <c r="AP1608" s="50">
        <f>IFERROR(VLOOKUP($F1608,Ref_Param!$L:$M,2,0),0)*O1608</f>
        <v>1987.1183249545666</v>
      </c>
      <c r="AQ1608" s="50">
        <f>IFERROR(VLOOKUP($F1608,Ref_Param!$L:$M,2,0),0)*P1608</f>
        <v>2055.245825184184</v>
      </c>
      <c r="AR1608" s="51">
        <f t="shared" si="446"/>
        <v>8451.7531093399502</v>
      </c>
      <c r="AS1608" s="52">
        <f>IFERROR(VLOOKUP($F1608,Ref_Param!$L:$M,2,0),0)*R1608</f>
        <v>1710.1015424489428</v>
      </c>
      <c r="AT1608" s="52">
        <f>IFERROR(VLOOKUP($F1608,Ref_Param!$L:$M,2,0),0)*S1608</f>
        <v>1487.7793713437256</v>
      </c>
      <c r="AU1608" s="52">
        <f>IFERROR(VLOOKUP($F1608,Ref_Param!$L:$M,2,0),0)*T1608</f>
        <v>1123.1604526755452</v>
      </c>
      <c r="AV1608" s="52">
        <f>IFERROR(VLOOKUP($F1608,Ref_Param!$L:$M,2,0),0)*U1608</f>
        <v>638.57567807725195</v>
      </c>
      <c r="AW1608" s="53">
        <f t="shared" si="447"/>
        <v>4959.6170445454654</v>
      </c>
      <c r="AX1608" s="54">
        <f>IFERROR(VLOOKUP($F1608,Ref_Param!$L:$M,2,0),0)*W1608</f>
        <v>616.11351697715588</v>
      </c>
      <c r="AY1608" s="54">
        <f>IFERROR(VLOOKUP($F1608,Ref_Param!$L:$M,2,0),0)*X1608</f>
        <v>456.48848823754452</v>
      </c>
      <c r="AZ1608" s="54">
        <f>IFERROR(VLOOKUP($F1608,Ref_Param!$L:$M,2,0),0)*Y1608</f>
        <v>410.5645831926908</v>
      </c>
      <c r="BA1608" s="54">
        <f>IFERROR(VLOOKUP($F1608,Ref_Param!$L:$M,2,0),0)*Z1608</f>
        <v>257.21650139557119</v>
      </c>
      <c r="BB1608" s="55">
        <f t="shared" si="448"/>
        <v>1740.3830898029626</v>
      </c>
      <c r="BC1608" s="56">
        <f>IFERROR(VLOOKUP($F1608,Ref_Param!$L:$M,2,0),0)*AB1608</f>
        <v>146.82551254656266</v>
      </c>
      <c r="BD1608" s="56">
        <f>IFERROR(VLOOKUP($F1608,Ref_Param!$L:$M,2,0),0)*AC1608</f>
        <v>164.20682926436913</v>
      </c>
      <c r="BE1608" s="56">
        <f>IFERROR(VLOOKUP($F1608,Ref_Param!$L:$M,2,0),0)*AD1608</f>
        <v>0</v>
      </c>
      <c r="BF1608" s="56">
        <f>IFERROR(VLOOKUP($F1608,Ref_Param!$L:$M,2,0),0)*AE1608</f>
        <v>0</v>
      </c>
      <c r="BG1608" s="57">
        <f t="shared" si="449"/>
        <v>311.03234181093183</v>
      </c>
      <c r="BH1608" s="56">
        <f>IFERROR(VLOOKUP($F1608,Ref_Param!$L:$M,2,0),0)*AG1608</f>
        <v>0</v>
      </c>
      <c r="BI1608" s="56">
        <f>IFERROR(VLOOKUP($F1608,Ref_Param!$L:$M,2,0),0)*AH1608</f>
        <v>0</v>
      </c>
      <c r="BJ1608" s="56">
        <f>IFERROR(VLOOKUP($F1608,Ref_Param!$L:$M,2,0),0)*AI1608</f>
        <v>0</v>
      </c>
      <c r="BK1608" s="56">
        <f>IFERROR(VLOOKUP($F1608,Ref_Param!$L:$M,2,0),0)*AJ1608</f>
        <v>0</v>
      </c>
      <c r="BL1608" s="57">
        <f t="shared" si="450"/>
        <v>0</v>
      </c>
      <c r="BM1608" s="58">
        <f>IFERROR(VLOOKUP($F1608,Ref_Param!$L:$M,2,0),0)*AL1608</f>
        <v>0</v>
      </c>
      <c r="BN1608" s="59">
        <f>IFERROR(VLOOKUP($F1608,Ref_Param!$L:$M,2,0),0)*AM1608</f>
        <v>0</v>
      </c>
    </row>
    <row r="1609" spans="1:66" ht="15" customHeight="1" x14ac:dyDescent="0.3">
      <c r="A1609" s="91" t="str">
        <f t="shared" si="440"/>
        <v>EAISDigital - Business Process Management (Pega)</v>
      </c>
      <c r="B1609" s="43" t="s">
        <v>4152</v>
      </c>
      <c r="C1609" s="43" t="s">
        <v>4155</v>
      </c>
      <c r="D1609" s="43" t="s">
        <v>1137</v>
      </c>
      <c r="E1609" s="66" t="s">
        <v>5360</v>
      </c>
      <c r="F1609" s="43" t="s">
        <v>20</v>
      </c>
      <c r="G1609" s="44" t="s">
        <v>1052</v>
      </c>
      <c r="H1609" s="41" t="s">
        <v>5426</v>
      </c>
      <c r="I1609" s="66" t="s">
        <v>26</v>
      </c>
      <c r="J1609" s="43"/>
      <c r="K1609" s="66"/>
      <c r="L1609" s="43" t="s">
        <v>4110</v>
      </c>
      <c r="M1609" s="7"/>
      <c r="N1609" s="7"/>
      <c r="O1609" s="7"/>
      <c r="P1609" s="7"/>
      <c r="Q1609" s="46">
        <f t="shared" si="441"/>
        <v>0</v>
      </c>
      <c r="R1609" s="7"/>
      <c r="S1609" s="7"/>
      <c r="T1609" s="7"/>
      <c r="U1609" s="7"/>
      <c r="V1609" s="46">
        <f t="shared" si="442"/>
        <v>0</v>
      </c>
      <c r="W1609" s="7"/>
      <c r="X1609" s="7"/>
      <c r="Y1609" s="7"/>
      <c r="Z1609" s="7"/>
      <c r="AA1609" s="46">
        <f t="shared" si="443"/>
        <v>0</v>
      </c>
      <c r="AB1609" s="49"/>
      <c r="AC1609" s="49"/>
      <c r="AD1609" s="49">
        <v>130</v>
      </c>
      <c r="AE1609" s="49">
        <v>160</v>
      </c>
      <c r="AF1609" s="46">
        <f t="shared" si="444"/>
        <v>290</v>
      </c>
      <c r="AG1609" s="49">
        <v>160</v>
      </c>
      <c r="AH1609" s="49">
        <v>160</v>
      </c>
      <c r="AI1609" s="49">
        <v>160</v>
      </c>
      <c r="AJ1609" s="49">
        <v>160</v>
      </c>
      <c r="AK1609" s="46">
        <f t="shared" si="445"/>
        <v>640</v>
      </c>
      <c r="AL1609" s="48"/>
      <c r="AM1609" s="48"/>
      <c r="AN1609" s="50">
        <f>IFERROR(VLOOKUP($F1609,Ref_Param!$L:$M,2,0),0)*M1609</f>
        <v>0</v>
      </c>
      <c r="AO1609" s="50">
        <f>IFERROR(VLOOKUP($F1609,Ref_Param!$L:$M,2,0),0)*N1609</f>
        <v>0</v>
      </c>
      <c r="AP1609" s="50">
        <f>IFERROR(VLOOKUP($F1609,Ref_Param!$L:$M,2,0),0)*O1609</f>
        <v>0</v>
      </c>
      <c r="AQ1609" s="50">
        <f>IFERROR(VLOOKUP($F1609,Ref_Param!$L:$M,2,0),0)*P1609</f>
        <v>0</v>
      </c>
      <c r="AR1609" s="51">
        <f t="shared" si="446"/>
        <v>0</v>
      </c>
      <c r="AS1609" s="52">
        <f>IFERROR(VLOOKUP($F1609,Ref_Param!$L:$M,2,0),0)*R1609</f>
        <v>0</v>
      </c>
      <c r="AT1609" s="52">
        <f>IFERROR(VLOOKUP($F1609,Ref_Param!$L:$M,2,0),0)*S1609</f>
        <v>0</v>
      </c>
      <c r="AU1609" s="52">
        <f>IFERROR(VLOOKUP($F1609,Ref_Param!$L:$M,2,0),0)*T1609</f>
        <v>0</v>
      </c>
      <c r="AV1609" s="52">
        <f>IFERROR(VLOOKUP($F1609,Ref_Param!$L:$M,2,0),0)*U1609</f>
        <v>0</v>
      </c>
      <c r="AW1609" s="53">
        <f t="shared" si="447"/>
        <v>0</v>
      </c>
      <c r="AX1609" s="54">
        <f>IFERROR(VLOOKUP($F1609,Ref_Param!$L:$M,2,0),0)*W1609</f>
        <v>0</v>
      </c>
      <c r="AY1609" s="54">
        <f>IFERROR(VLOOKUP($F1609,Ref_Param!$L:$M,2,0),0)*X1609</f>
        <v>0</v>
      </c>
      <c r="AZ1609" s="54">
        <f>IFERROR(VLOOKUP($F1609,Ref_Param!$L:$M,2,0),0)*Y1609</f>
        <v>0</v>
      </c>
      <c r="BA1609" s="54">
        <f>IFERROR(VLOOKUP($F1609,Ref_Param!$L:$M,2,0),0)*Z1609</f>
        <v>0</v>
      </c>
      <c r="BB1609" s="55">
        <f t="shared" si="448"/>
        <v>0</v>
      </c>
      <c r="BC1609" s="56">
        <f>IFERROR(VLOOKUP($F1609,Ref_Param!$L:$M,2,0),0)*AB1609</f>
        <v>0</v>
      </c>
      <c r="BD1609" s="56">
        <f>IFERROR(VLOOKUP($F1609,Ref_Param!$L:$M,2,0),0)*AC1609</f>
        <v>0</v>
      </c>
      <c r="BE1609" s="56">
        <f>IFERROR(VLOOKUP($F1609,Ref_Param!$L:$M,2,0),0)*AD1609</f>
        <v>130</v>
      </c>
      <c r="BF1609" s="56">
        <f>IFERROR(VLOOKUP($F1609,Ref_Param!$L:$M,2,0),0)*AE1609</f>
        <v>160</v>
      </c>
      <c r="BG1609" s="57">
        <f t="shared" si="449"/>
        <v>290</v>
      </c>
      <c r="BH1609" s="56">
        <f>IFERROR(VLOOKUP($F1609,Ref_Param!$L:$M,2,0),0)*AG1609</f>
        <v>160</v>
      </c>
      <c r="BI1609" s="56">
        <f>IFERROR(VLOOKUP($F1609,Ref_Param!$L:$M,2,0),0)*AH1609</f>
        <v>160</v>
      </c>
      <c r="BJ1609" s="56">
        <f>IFERROR(VLOOKUP($F1609,Ref_Param!$L:$M,2,0),0)*AI1609</f>
        <v>160</v>
      </c>
      <c r="BK1609" s="56">
        <f>IFERROR(VLOOKUP($F1609,Ref_Param!$L:$M,2,0),0)*AJ1609</f>
        <v>160</v>
      </c>
      <c r="BL1609" s="57">
        <f t="shared" si="450"/>
        <v>640</v>
      </c>
      <c r="BM1609" s="58">
        <f>IFERROR(VLOOKUP($F1609,Ref_Param!$L:$M,2,0),0)*AL1609</f>
        <v>0</v>
      </c>
      <c r="BN1609" s="59">
        <f>IFERROR(VLOOKUP($F1609,Ref_Param!$L:$M,2,0),0)*AM1609</f>
        <v>0</v>
      </c>
    </row>
    <row r="1610" spans="1:66" ht="15" customHeight="1" x14ac:dyDescent="0.3">
      <c r="A1610" s="91" t="str">
        <f t="shared" si="440"/>
        <v>EAISDigital - Business Process Management (Pega)</v>
      </c>
      <c r="B1610" s="43" t="s">
        <v>4152</v>
      </c>
      <c r="C1610" s="43" t="s">
        <v>4155</v>
      </c>
      <c r="D1610" s="43" t="s">
        <v>1143</v>
      </c>
      <c r="E1610" s="66" t="s">
        <v>1144</v>
      </c>
      <c r="F1610" s="43" t="s">
        <v>20</v>
      </c>
      <c r="G1610" s="44" t="s">
        <v>1052</v>
      </c>
      <c r="H1610" s="41" t="s">
        <v>37</v>
      </c>
      <c r="I1610" s="66" t="s">
        <v>26</v>
      </c>
      <c r="J1610" s="43"/>
      <c r="K1610" s="66"/>
      <c r="L1610" s="43" t="s">
        <v>4109</v>
      </c>
      <c r="M1610" s="7"/>
      <c r="N1610" s="7"/>
      <c r="O1610" s="7"/>
      <c r="P1610" s="7"/>
      <c r="Q1610" s="46">
        <f t="shared" si="441"/>
        <v>0</v>
      </c>
      <c r="R1610" s="7"/>
      <c r="S1610" s="7"/>
      <c r="T1610" s="7"/>
      <c r="U1610" s="7"/>
      <c r="V1610" s="46">
        <f t="shared" si="442"/>
        <v>0</v>
      </c>
      <c r="W1610" s="7"/>
      <c r="X1610" s="7"/>
      <c r="Y1610" s="7"/>
      <c r="Z1610" s="7"/>
      <c r="AA1610" s="46">
        <f t="shared" si="443"/>
        <v>0</v>
      </c>
      <c r="AB1610" s="49"/>
      <c r="AC1610" s="49"/>
      <c r="AD1610" s="49">
        <v>30</v>
      </c>
      <c r="AE1610" s="49">
        <v>60</v>
      </c>
      <c r="AF1610" s="46">
        <f t="shared" si="444"/>
        <v>90</v>
      </c>
      <c r="AG1610" s="49">
        <v>30</v>
      </c>
      <c r="AH1610" s="49">
        <v>30</v>
      </c>
      <c r="AI1610" s="49">
        <v>30</v>
      </c>
      <c r="AJ1610" s="49">
        <v>30</v>
      </c>
      <c r="AK1610" s="46">
        <f t="shared" si="445"/>
        <v>120</v>
      </c>
      <c r="AL1610" s="48"/>
      <c r="AM1610" s="48"/>
      <c r="AN1610" s="50">
        <f>IFERROR(VLOOKUP($F1610,Ref_Param!$L:$M,2,0),0)*M1610</f>
        <v>0</v>
      </c>
      <c r="AO1610" s="50">
        <f>IFERROR(VLOOKUP($F1610,Ref_Param!$L:$M,2,0),0)*N1610</f>
        <v>0</v>
      </c>
      <c r="AP1610" s="50">
        <f>IFERROR(VLOOKUP($F1610,Ref_Param!$L:$M,2,0),0)*O1610</f>
        <v>0</v>
      </c>
      <c r="AQ1610" s="50">
        <f>IFERROR(VLOOKUP($F1610,Ref_Param!$L:$M,2,0),0)*P1610</f>
        <v>0</v>
      </c>
      <c r="AR1610" s="51">
        <f t="shared" si="446"/>
        <v>0</v>
      </c>
      <c r="AS1610" s="52">
        <f>IFERROR(VLOOKUP($F1610,Ref_Param!$L:$M,2,0),0)*R1610</f>
        <v>0</v>
      </c>
      <c r="AT1610" s="52">
        <f>IFERROR(VLOOKUP($F1610,Ref_Param!$L:$M,2,0),0)*S1610</f>
        <v>0</v>
      </c>
      <c r="AU1610" s="52">
        <f>IFERROR(VLOOKUP($F1610,Ref_Param!$L:$M,2,0),0)*T1610</f>
        <v>0</v>
      </c>
      <c r="AV1610" s="52">
        <f>IFERROR(VLOOKUP($F1610,Ref_Param!$L:$M,2,0),0)*U1610</f>
        <v>0</v>
      </c>
      <c r="AW1610" s="53">
        <f t="shared" si="447"/>
        <v>0</v>
      </c>
      <c r="AX1610" s="54">
        <f>IFERROR(VLOOKUP($F1610,Ref_Param!$L:$M,2,0),0)*W1610</f>
        <v>0</v>
      </c>
      <c r="AY1610" s="54">
        <f>IFERROR(VLOOKUP($F1610,Ref_Param!$L:$M,2,0),0)*X1610</f>
        <v>0</v>
      </c>
      <c r="AZ1610" s="54">
        <f>IFERROR(VLOOKUP($F1610,Ref_Param!$L:$M,2,0),0)*Y1610</f>
        <v>0</v>
      </c>
      <c r="BA1610" s="54">
        <f>IFERROR(VLOOKUP($F1610,Ref_Param!$L:$M,2,0),0)*Z1610</f>
        <v>0</v>
      </c>
      <c r="BB1610" s="55">
        <f t="shared" si="448"/>
        <v>0</v>
      </c>
      <c r="BC1610" s="56">
        <f>IFERROR(VLOOKUP($F1610,Ref_Param!$L:$M,2,0),0)*AB1610</f>
        <v>0</v>
      </c>
      <c r="BD1610" s="56">
        <f>IFERROR(VLOOKUP($F1610,Ref_Param!$L:$M,2,0),0)*AC1610</f>
        <v>0</v>
      </c>
      <c r="BE1610" s="56">
        <f>IFERROR(VLOOKUP($F1610,Ref_Param!$L:$M,2,0),0)*AD1610</f>
        <v>30</v>
      </c>
      <c r="BF1610" s="56">
        <f>IFERROR(VLOOKUP($F1610,Ref_Param!$L:$M,2,0),0)*AE1610</f>
        <v>60</v>
      </c>
      <c r="BG1610" s="57">
        <f t="shared" si="449"/>
        <v>90</v>
      </c>
      <c r="BH1610" s="56">
        <f>IFERROR(VLOOKUP($F1610,Ref_Param!$L:$M,2,0),0)*AG1610</f>
        <v>30</v>
      </c>
      <c r="BI1610" s="56">
        <f>IFERROR(VLOOKUP($F1610,Ref_Param!$L:$M,2,0),0)*AH1610</f>
        <v>30</v>
      </c>
      <c r="BJ1610" s="56">
        <f>IFERROR(VLOOKUP($F1610,Ref_Param!$L:$M,2,0),0)*AI1610</f>
        <v>30</v>
      </c>
      <c r="BK1610" s="56">
        <f>IFERROR(VLOOKUP($F1610,Ref_Param!$L:$M,2,0),0)*AJ1610</f>
        <v>30</v>
      </c>
      <c r="BL1610" s="57">
        <f t="shared" si="450"/>
        <v>120</v>
      </c>
      <c r="BM1610" s="58">
        <f>IFERROR(VLOOKUP($F1610,Ref_Param!$L:$M,2,0),0)*AL1610</f>
        <v>0</v>
      </c>
      <c r="BN1610" s="59">
        <f>IFERROR(VLOOKUP($F1610,Ref_Param!$L:$M,2,0),0)*AM1610</f>
        <v>0</v>
      </c>
    </row>
    <row r="1611" spans="1:66" ht="15" customHeight="1" x14ac:dyDescent="0.3">
      <c r="A1611" s="91" t="str">
        <f t="shared" si="440"/>
        <v>EAISDigital - Data Operations</v>
      </c>
      <c r="B1611" s="43" t="s">
        <v>4152</v>
      </c>
      <c r="C1611" s="43" t="s">
        <v>4156</v>
      </c>
      <c r="D1611" s="43" t="s">
        <v>841</v>
      </c>
      <c r="E1611" s="66" t="s">
        <v>842</v>
      </c>
      <c r="F1611" s="43" t="s">
        <v>189</v>
      </c>
      <c r="G1611" s="44" t="s">
        <v>1052</v>
      </c>
      <c r="H1611" s="41" t="s">
        <v>53</v>
      </c>
      <c r="I1611" s="66" t="s">
        <v>26</v>
      </c>
      <c r="J1611" s="43"/>
      <c r="K1611" s="66"/>
      <c r="L1611" s="43" t="s">
        <v>4110</v>
      </c>
      <c r="M1611" s="7">
        <v>0</v>
      </c>
      <c r="N1611" s="7">
        <v>0</v>
      </c>
      <c r="O1611" s="7">
        <v>0</v>
      </c>
      <c r="P1611" s="7">
        <v>0</v>
      </c>
      <c r="Q1611" s="46">
        <f t="shared" si="441"/>
        <v>0</v>
      </c>
      <c r="R1611" s="7">
        <v>0</v>
      </c>
      <c r="S1611" s="7">
        <v>0</v>
      </c>
      <c r="T1611" s="7">
        <v>-2.5579538487363607E-13</v>
      </c>
      <c r="U1611" s="7">
        <v>0</v>
      </c>
      <c r="V1611" s="46">
        <f t="shared" si="442"/>
        <v>-2.5579538487363607E-13</v>
      </c>
      <c r="W1611" s="7">
        <v>0</v>
      </c>
      <c r="X1611" s="7">
        <v>0</v>
      </c>
      <c r="Y1611" s="7">
        <v>11.224500000000004</v>
      </c>
      <c r="Z1611" s="7">
        <v>414.15922999999987</v>
      </c>
      <c r="AA1611" s="46">
        <f t="shared" si="443"/>
        <v>425.38372999999984</v>
      </c>
      <c r="AB1611" s="49">
        <v>64.975619999999992</v>
      </c>
      <c r="AC1611" s="49">
        <v>0</v>
      </c>
      <c r="AD1611" s="49"/>
      <c r="AE1611" s="49"/>
      <c r="AF1611" s="46">
        <f t="shared" si="444"/>
        <v>64.975619999999992</v>
      </c>
      <c r="AG1611" s="49"/>
      <c r="AH1611" s="49"/>
      <c r="AI1611" s="49"/>
      <c r="AJ1611" s="49"/>
      <c r="AK1611" s="46">
        <f t="shared" si="445"/>
        <v>0</v>
      </c>
      <c r="AL1611" s="48"/>
      <c r="AM1611" s="48"/>
      <c r="AN1611" s="50">
        <f>IFERROR(VLOOKUP($F1611,Ref_Param!$L:$M,2,0),0)*M1611</f>
        <v>0</v>
      </c>
      <c r="AO1611" s="50">
        <f>IFERROR(VLOOKUP($F1611,Ref_Param!$L:$M,2,0),0)*N1611</f>
        <v>0</v>
      </c>
      <c r="AP1611" s="50">
        <f>IFERROR(VLOOKUP($F1611,Ref_Param!$L:$M,2,0),0)*O1611</f>
        <v>0</v>
      </c>
      <c r="AQ1611" s="50">
        <f>IFERROR(VLOOKUP($F1611,Ref_Param!$L:$M,2,0),0)*P1611</f>
        <v>0</v>
      </c>
      <c r="AR1611" s="51">
        <f t="shared" si="446"/>
        <v>0</v>
      </c>
      <c r="AS1611" s="52">
        <f>IFERROR(VLOOKUP($F1611,Ref_Param!$L:$M,2,0),0)*R1611</f>
        <v>0</v>
      </c>
      <c r="AT1611" s="52">
        <f>IFERROR(VLOOKUP($F1611,Ref_Param!$L:$M,2,0),0)*S1611</f>
        <v>0</v>
      </c>
      <c r="AU1611" s="52">
        <f>IFERROR(VLOOKUP($F1611,Ref_Param!$L:$M,2,0),0)*T1611</f>
        <v>-1.4133029661997185E-14</v>
      </c>
      <c r="AV1611" s="52">
        <f>IFERROR(VLOOKUP($F1611,Ref_Param!$L:$M,2,0),0)*U1611</f>
        <v>0</v>
      </c>
      <c r="AW1611" s="53">
        <f t="shared" si="447"/>
        <v>-1.4133029661997185E-14</v>
      </c>
      <c r="AX1611" s="54">
        <f>IFERROR(VLOOKUP($F1611,Ref_Param!$L:$M,2,0),0)*W1611</f>
        <v>0</v>
      </c>
      <c r="AY1611" s="54">
        <f>IFERROR(VLOOKUP($F1611,Ref_Param!$L:$M,2,0),0)*X1611</f>
        <v>0</v>
      </c>
      <c r="AZ1611" s="54">
        <f>IFERROR(VLOOKUP($F1611,Ref_Param!$L:$M,2,0),0)*Y1611</f>
        <v>0.62016830960204528</v>
      </c>
      <c r="BA1611" s="54">
        <f>IFERROR(VLOOKUP($F1611,Ref_Param!$L:$M,2,0),0)*Z1611</f>
        <v>22.882839286844359</v>
      </c>
      <c r="BB1611" s="55">
        <f t="shared" si="448"/>
        <v>23.503007596446405</v>
      </c>
      <c r="BC1611" s="56">
        <f>IFERROR(VLOOKUP($F1611,Ref_Param!$L:$M,2,0),0)*AB1611</f>
        <v>3.5899880102227115</v>
      </c>
      <c r="BD1611" s="56">
        <f>IFERROR(VLOOKUP($F1611,Ref_Param!$L:$M,2,0),0)*AC1611</f>
        <v>0</v>
      </c>
      <c r="BE1611" s="56">
        <f>IFERROR(VLOOKUP($F1611,Ref_Param!$L:$M,2,0),0)*AD1611</f>
        <v>0</v>
      </c>
      <c r="BF1611" s="56">
        <f>IFERROR(VLOOKUP($F1611,Ref_Param!$L:$M,2,0),0)*AE1611</f>
        <v>0</v>
      </c>
      <c r="BG1611" s="57">
        <f t="shared" si="449"/>
        <v>3.5899880102227115</v>
      </c>
      <c r="BH1611" s="56">
        <f>IFERROR(VLOOKUP($F1611,Ref_Param!$L:$M,2,0),0)*AG1611</f>
        <v>0</v>
      </c>
      <c r="BI1611" s="56">
        <f>IFERROR(VLOOKUP($F1611,Ref_Param!$L:$M,2,0),0)*AH1611</f>
        <v>0</v>
      </c>
      <c r="BJ1611" s="56">
        <f>IFERROR(VLOOKUP($F1611,Ref_Param!$L:$M,2,0),0)*AI1611</f>
        <v>0</v>
      </c>
      <c r="BK1611" s="56">
        <f>IFERROR(VLOOKUP($F1611,Ref_Param!$L:$M,2,0),0)*AJ1611</f>
        <v>0</v>
      </c>
      <c r="BL1611" s="57">
        <f t="shared" si="450"/>
        <v>0</v>
      </c>
      <c r="BM1611" s="58">
        <f>IFERROR(VLOOKUP($F1611,Ref_Param!$L:$M,2,0),0)*AL1611</f>
        <v>0</v>
      </c>
      <c r="BN1611" s="59">
        <f>IFERROR(VLOOKUP($F1611,Ref_Param!$L:$M,2,0),0)*AM1611</f>
        <v>0</v>
      </c>
    </row>
    <row r="1612" spans="1:66" ht="15" customHeight="1" x14ac:dyDescent="0.3">
      <c r="A1612" s="91" t="str">
        <f t="shared" si="440"/>
        <v>EAISDigital - Digital Supply Chain</v>
      </c>
      <c r="B1612" s="43" t="s">
        <v>4152</v>
      </c>
      <c r="C1612" s="43" t="s">
        <v>4151</v>
      </c>
      <c r="D1612" s="43" t="s">
        <v>23</v>
      </c>
      <c r="E1612" s="66" t="s">
        <v>24</v>
      </c>
      <c r="F1612" s="43" t="s">
        <v>20</v>
      </c>
      <c r="G1612" s="44" t="s">
        <v>1052</v>
      </c>
      <c r="H1612" s="41" t="s">
        <v>5427</v>
      </c>
      <c r="I1612" s="66" t="s">
        <v>26</v>
      </c>
      <c r="J1612" s="43"/>
      <c r="K1612" s="66"/>
      <c r="L1612" s="43" t="s">
        <v>4110</v>
      </c>
      <c r="M1612" s="7">
        <v>0</v>
      </c>
      <c r="N1612" s="7">
        <v>0</v>
      </c>
      <c r="O1612" s="7">
        <v>0</v>
      </c>
      <c r="P1612" s="7">
        <v>0</v>
      </c>
      <c r="Q1612" s="46">
        <f t="shared" si="441"/>
        <v>0</v>
      </c>
      <c r="R1612" s="7">
        <v>0</v>
      </c>
      <c r="S1612" s="7">
        <v>0</v>
      </c>
      <c r="T1612" s="7">
        <v>0</v>
      </c>
      <c r="U1612" s="7">
        <v>0</v>
      </c>
      <c r="V1612" s="46">
        <f t="shared" si="442"/>
        <v>0</v>
      </c>
      <c r="W1612" s="7">
        <v>0</v>
      </c>
      <c r="X1612" s="7">
        <v>0</v>
      </c>
      <c r="Y1612" s="7">
        <v>0</v>
      </c>
      <c r="Z1612" s="7">
        <v>5.7264248024316107</v>
      </c>
      <c r="AA1612" s="46">
        <f t="shared" si="443"/>
        <v>5.7264248024316107</v>
      </c>
      <c r="AB1612" s="49">
        <v>6.5850382628061244</v>
      </c>
      <c r="AC1612" s="49">
        <v>0</v>
      </c>
      <c r="AD1612" s="49"/>
      <c r="AE1612" s="49"/>
      <c r="AF1612" s="46">
        <f t="shared" si="444"/>
        <v>6.5850382628061244</v>
      </c>
      <c r="AG1612" s="49"/>
      <c r="AH1612" s="49"/>
      <c r="AI1612" s="49"/>
      <c r="AJ1612" s="49"/>
      <c r="AK1612" s="46">
        <f t="shared" si="445"/>
        <v>0</v>
      </c>
      <c r="AL1612" s="48"/>
      <c r="AM1612" s="48"/>
      <c r="AN1612" s="50">
        <f>IFERROR(VLOOKUP($F1612,Ref_Param!$L:$M,2,0),0)*M1612</f>
        <v>0</v>
      </c>
      <c r="AO1612" s="50">
        <f>IFERROR(VLOOKUP($F1612,Ref_Param!$L:$M,2,0),0)*N1612</f>
        <v>0</v>
      </c>
      <c r="AP1612" s="50">
        <f>IFERROR(VLOOKUP($F1612,Ref_Param!$L:$M,2,0),0)*O1612</f>
        <v>0</v>
      </c>
      <c r="AQ1612" s="50">
        <f>IFERROR(VLOOKUP($F1612,Ref_Param!$L:$M,2,0),0)*P1612</f>
        <v>0</v>
      </c>
      <c r="AR1612" s="51">
        <f t="shared" si="446"/>
        <v>0</v>
      </c>
      <c r="AS1612" s="52">
        <f>IFERROR(VLOOKUP($F1612,Ref_Param!$L:$M,2,0),0)*R1612</f>
        <v>0</v>
      </c>
      <c r="AT1612" s="52">
        <f>IFERROR(VLOOKUP($F1612,Ref_Param!$L:$M,2,0),0)*S1612</f>
        <v>0</v>
      </c>
      <c r="AU1612" s="52">
        <f>IFERROR(VLOOKUP($F1612,Ref_Param!$L:$M,2,0),0)*T1612</f>
        <v>0</v>
      </c>
      <c r="AV1612" s="52">
        <f>IFERROR(VLOOKUP($F1612,Ref_Param!$L:$M,2,0),0)*U1612</f>
        <v>0</v>
      </c>
      <c r="AW1612" s="53">
        <f t="shared" si="447"/>
        <v>0</v>
      </c>
      <c r="AX1612" s="54">
        <f>IFERROR(VLOOKUP($F1612,Ref_Param!$L:$M,2,0),0)*W1612</f>
        <v>0</v>
      </c>
      <c r="AY1612" s="54">
        <f>IFERROR(VLOOKUP($F1612,Ref_Param!$L:$M,2,0),0)*X1612</f>
        <v>0</v>
      </c>
      <c r="AZ1612" s="54">
        <f>IFERROR(VLOOKUP($F1612,Ref_Param!$L:$M,2,0),0)*Y1612</f>
        <v>0</v>
      </c>
      <c r="BA1612" s="54">
        <f>IFERROR(VLOOKUP($F1612,Ref_Param!$L:$M,2,0),0)*Z1612</f>
        <v>5.7264248024316107</v>
      </c>
      <c r="BB1612" s="55">
        <f t="shared" si="448"/>
        <v>5.7264248024316107</v>
      </c>
      <c r="BC1612" s="56">
        <f>IFERROR(VLOOKUP($F1612,Ref_Param!$L:$M,2,0),0)*AB1612</f>
        <v>6.5850382628061244</v>
      </c>
      <c r="BD1612" s="56">
        <f>IFERROR(VLOOKUP($F1612,Ref_Param!$L:$M,2,0),0)*AC1612</f>
        <v>0</v>
      </c>
      <c r="BE1612" s="56">
        <f>IFERROR(VLOOKUP($F1612,Ref_Param!$L:$M,2,0),0)*AD1612</f>
        <v>0</v>
      </c>
      <c r="BF1612" s="56">
        <f>IFERROR(VLOOKUP($F1612,Ref_Param!$L:$M,2,0),0)*AE1612</f>
        <v>0</v>
      </c>
      <c r="BG1612" s="57">
        <f t="shared" si="449"/>
        <v>6.5850382628061244</v>
      </c>
      <c r="BH1612" s="56">
        <f>IFERROR(VLOOKUP($F1612,Ref_Param!$L:$M,2,0),0)*AG1612</f>
        <v>0</v>
      </c>
      <c r="BI1612" s="56">
        <f>IFERROR(VLOOKUP($F1612,Ref_Param!$L:$M,2,0),0)*AH1612</f>
        <v>0</v>
      </c>
      <c r="BJ1612" s="56">
        <f>IFERROR(VLOOKUP($F1612,Ref_Param!$L:$M,2,0),0)*AI1612</f>
        <v>0</v>
      </c>
      <c r="BK1612" s="56">
        <f>IFERROR(VLOOKUP($F1612,Ref_Param!$L:$M,2,0),0)*AJ1612</f>
        <v>0</v>
      </c>
      <c r="BL1612" s="57">
        <f t="shared" si="450"/>
        <v>0</v>
      </c>
      <c r="BM1612" s="58">
        <f>IFERROR(VLOOKUP($F1612,Ref_Param!$L:$M,2,0),0)*AL1612</f>
        <v>0</v>
      </c>
      <c r="BN1612" s="59">
        <f>IFERROR(VLOOKUP($F1612,Ref_Param!$L:$M,2,0),0)*AM1612</f>
        <v>0</v>
      </c>
    </row>
    <row r="1613" spans="1:66" ht="15" customHeight="1" x14ac:dyDescent="0.3">
      <c r="A1613" s="91" t="str">
        <f t="shared" si="440"/>
        <v>EAISDigital - Digital Supply Chain</v>
      </c>
      <c r="B1613" s="43" t="s">
        <v>4152</v>
      </c>
      <c r="C1613" s="43" t="s">
        <v>4151</v>
      </c>
      <c r="D1613" s="43" t="s">
        <v>27</v>
      </c>
      <c r="E1613" s="66" t="s">
        <v>5126</v>
      </c>
      <c r="F1613" s="43" t="s">
        <v>28</v>
      </c>
      <c r="G1613" s="44" t="s">
        <v>1052</v>
      </c>
      <c r="H1613" s="41" t="s">
        <v>5426</v>
      </c>
      <c r="I1613" s="66" t="s">
        <v>22</v>
      </c>
      <c r="J1613" s="43"/>
      <c r="K1613" s="66"/>
      <c r="L1613" s="43" t="s">
        <v>4110</v>
      </c>
      <c r="M1613" s="7">
        <v>9.7038004098300625</v>
      </c>
      <c r="N1613" s="7">
        <v>14.312556510283159</v>
      </c>
      <c r="O1613" s="7">
        <v>22.725702756999251</v>
      </c>
      <c r="P1613" s="7">
        <v>12.492848977704728</v>
      </c>
      <c r="Q1613" s="46">
        <f t="shared" si="441"/>
        <v>59.234908654817204</v>
      </c>
      <c r="R1613" s="7">
        <v>15.496989428488545</v>
      </c>
      <c r="S1613" s="7">
        <v>2.8037120715361779</v>
      </c>
      <c r="T1613" s="7">
        <v>9.0410456498843565</v>
      </c>
      <c r="U1613" s="7">
        <v>8.7250083357685462</v>
      </c>
      <c r="V1613" s="46">
        <f t="shared" si="442"/>
        <v>36.066755485677625</v>
      </c>
      <c r="W1613" s="7">
        <v>8.3562249468061971</v>
      </c>
      <c r="X1613" s="7">
        <v>7.9108087982996054</v>
      </c>
      <c r="Y1613" s="7">
        <v>8.606510347574762</v>
      </c>
      <c r="Z1613" s="7">
        <v>8.9586855122664186</v>
      </c>
      <c r="AA1613" s="46">
        <f t="shared" si="443"/>
        <v>33.832229604946981</v>
      </c>
      <c r="AB1613" s="49">
        <v>9.0970663360876163</v>
      </c>
      <c r="AC1613" s="49">
        <v>9.4672962968742382</v>
      </c>
      <c r="AD1613" s="49"/>
      <c r="AE1613" s="49"/>
      <c r="AF1613" s="46">
        <f t="shared" si="444"/>
        <v>18.564362632961853</v>
      </c>
      <c r="AG1613" s="49"/>
      <c r="AH1613" s="49"/>
      <c r="AI1613" s="49"/>
      <c r="AJ1613" s="49"/>
      <c r="AK1613" s="46">
        <f t="shared" si="445"/>
        <v>0</v>
      </c>
      <c r="AL1613" s="48"/>
      <c r="AM1613" s="48"/>
      <c r="AN1613" s="50">
        <f>IFERROR(VLOOKUP($F1613,Ref_Param!$L:$M,2,0),0)*M1613</f>
        <v>10.562345243461145</v>
      </c>
      <c r="AO1613" s="50">
        <f>IFERROR(VLOOKUP($F1613,Ref_Param!$L:$M,2,0),0)*N1613</f>
        <v>15.578861558716415</v>
      </c>
      <c r="AP1613" s="50">
        <f>IFERROR(VLOOKUP($F1613,Ref_Param!$L:$M,2,0),0)*O1613</f>
        <v>24.736361866691208</v>
      </c>
      <c r="AQ1613" s="50">
        <f>IFERROR(VLOOKUP($F1613,Ref_Param!$L:$M,2,0),0)*P1613</f>
        <v>13.598155197345903</v>
      </c>
      <c r="AR1613" s="51">
        <f t="shared" si="446"/>
        <v>64.475723866214679</v>
      </c>
      <c r="AS1613" s="52">
        <f>IFERROR(VLOOKUP($F1613,Ref_Param!$L:$M,2,0),0)*R1613</f>
        <v>16.868087312693415</v>
      </c>
      <c r="AT1613" s="52">
        <f>IFERROR(VLOOKUP($F1613,Ref_Param!$L:$M,2,0),0)*S1613</f>
        <v>3.0517708126834147</v>
      </c>
      <c r="AU1613" s="52">
        <f>IFERROR(VLOOKUP($F1613,Ref_Param!$L:$M,2,0),0)*T1613</f>
        <v>9.8409531815219449</v>
      </c>
      <c r="AV1613" s="52">
        <f>IFERROR(VLOOKUP($F1613,Ref_Param!$L:$M,2,0),0)*U1613</f>
        <v>9.4969544304629441</v>
      </c>
      <c r="AW1613" s="53">
        <f t="shared" si="447"/>
        <v>39.257765737361716</v>
      </c>
      <c r="AX1613" s="54">
        <f>IFERROR(VLOOKUP($F1613,Ref_Param!$L:$M,2,0),0)*W1613</f>
        <v>9.0955428896476516</v>
      </c>
      <c r="AY1613" s="54">
        <f>IFERROR(VLOOKUP($F1613,Ref_Param!$L:$M,2,0),0)*X1613</f>
        <v>8.6107184972607751</v>
      </c>
      <c r="AZ1613" s="54">
        <f>IFERROR(VLOOKUP($F1613,Ref_Param!$L:$M,2,0),0)*Y1613</f>
        <v>9.3679723194242186</v>
      </c>
      <c r="BA1613" s="54">
        <f>IFERROR(VLOOKUP($F1613,Ref_Param!$L:$M,2,0),0)*Z1613</f>
        <v>9.751306221456856</v>
      </c>
      <c r="BB1613" s="55">
        <f t="shared" si="448"/>
        <v>36.825539927789499</v>
      </c>
      <c r="BC1613" s="56">
        <f>IFERROR(VLOOKUP($F1613,Ref_Param!$L:$M,2,0),0)*AB1613</f>
        <v>9.9019303042433702</v>
      </c>
      <c r="BD1613" s="56">
        <f>IFERROR(VLOOKUP($F1613,Ref_Param!$L:$M,2,0),0)*AC1613</f>
        <v>10.304916402487931</v>
      </c>
      <c r="BE1613" s="56">
        <f>IFERROR(VLOOKUP($F1613,Ref_Param!$L:$M,2,0),0)*AD1613</f>
        <v>0</v>
      </c>
      <c r="BF1613" s="56">
        <f>IFERROR(VLOOKUP($F1613,Ref_Param!$L:$M,2,0),0)*AE1613</f>
        <v>0</v>
      </c>
      <c r="BG1613" s="57">
        <f t="shared" si="449"/>
        <v>20.206846706731302</v>
      </c>
      <c r="BH1613" s="56">
        <f>IFERROR(VLOOKUP($F1613,Ref_Param!$L:$M,2,0),0)*AG1613</f>
        <v>0</v>
      </c>
      <c r="BI1613" s="56">
        <f>IFERROR(VLOOKUP($F1613,Ref_Param!$L:$M,2,0),0)*AH1613</f>
        <v>0</v>
      </c>
      <c r="BJ1613" s="56">
        <f>IFERROR(VLOOKUP($F1613,Ref_Param!$L:$M,2,0),0)*AI1613</f>
        <v>0</v>
      </c>
      <c r="BK1613" s="56">
        <f>IFERROR(VLOOKUP($F1613,Ref_Param!$L:$M,2,0),0)*AJ1613</f>
        <v>0</v>
      </c>
      <c r="BL1613" s="57">
        <f t="shared" si="450"/>
        <v>0</v>
      </c>
      <c r="BM1613" s="58">
        <f>IFERROR(VLOOKUP($F1613,Ref_Param!$L:$M,2,0),0)*AL1613</f>
        <v>0</v>
      </c>
      <c r="BN1613" s="59">
        <f>IFERROR(VLOOKUP($F1613,Ref_Param!$L:$M,2,0),0)*AM1613</f>
        <v>0</v>
      </c>
    </row>
    <row r="1614" spans="1:66" ht="15" customHeight="1" x14ac:dyDescent="0.3">
      <c r="A1614" s="91" t="str">
        <f t="shared" si="440"/>
        <v>EAISDigital - Digital Supply Chain</v>
      </c>
      <c r="B1614" s="43" t="s">
        <v>4152</v>
      </c>
      <c r="C1614" s="43" t="s">
        <v>4151</v>
      </c>
      <c r="D1614" s="43" t="s">
        <v>27</v>
      </c>
      <c r="E1614" s="66" t="s">
        <v>5126</v>
      </c>
      <c r="F1614" s="43" t="s">
        <v>28</v>
      </c>
      <c r="G1614" s="44" t="s">
        <v>1052</v>
      </c>
      <c r="H1614" s="41" t="s">
        <v>5426</v>
      </c>
      <c r="I1614" s="66" t="s">
        <v>22</v>
      </c>
      <c r="J1614" s="43"/>
      <c r="K1614" s="66"/>
      <c r="L1614" s="43" t="s">
        <v>4110</v>
      </c>
      <c r="M1614" s="7"/>
      <c r="N1614" s="7"/>
      <c r="O1614" s="7"/>
      <c r="P1614" s="7"/>
      <c r="Q1614" s="46">
        <f t="shared" si="441"/>
        <v>0</v>
      </c>
      <c r="R1614" s="7"/>
      <c r="S1614" s="7"/>
      <c r="T1614" s="7"/>
      <c r="U1614" s="7"/>
      <c r="V1614" s="46">
        <f t="shared" si="442"/>
        <v>0</v>
      </c>
      <c r="W1614" s="7"/>
      <c r="X1614" s="7"/>
      <c r="Y1614" s="7"/>
      <c r="Z1614" s="7"/>
      <c r="AA1614" s="46">
        <f t="shared" si="443"/>
        <v>0</v>
      </c>
      <c r="AB1614" s="49"/>
      <c r="AC1614" s="49"/>
      <c r="AD1614" s="49">
        <v>2.988</v>
      </c>
      <c r="AE1614" s="49">
        <v>0</v>
      </c>
      <c r="AF1614" s="46">
        <f t="shared" si="444"/>
        <v>2.988</v>
      </c>
      <c r="AG1614" s="49"/>
      <c r="AH1614" s="49"/>
      <c r="AI1614" s="49"/>
      <c r="AJ1614" s="49"/>
      <c r="AK1614" s="46">
        <f t="shared" si="445"/>
        <v>0</v>
      </c>
      <c r="AL1614" s="48"/>
      <c r="AM1614" s="48"/>
      <c r="AN1614" s="50">
        <f>IFERROR(VLOOKUP($F1614,Ref_Param!$L:$M,2,0),0)*M1614</f>
        <v>0</v>
      </c>
      <c r="AO1614" s="50">
        <f>IFERROR(VLOOKUP($F1614,Ref_Param!$L:$M,2,0),0)*N1614</f>
        <v>0</v>
      </c>
      <c r="AP1614" s="50">
        <f>IFERROR(VLOOKUP($F1614,Ref_Param!$L:$M,2,0),0)*O1614</f>
        <v>0</v>
      </c>
      <c r="AQ1614" s="50">
        <f>IFERROR(VLOOKUP($F1614,Ref_Param!$L:$M,2,0),0)*P1614</f>
        <v>0</v>
      </c>
      <c r="AR1614" s="51">
        <f t="shared" si="446"/>
        <v>0</v>
      </c>
      <c r="AS1614" s="52">
        <f>IFERROR(VLOOKUP($F1614,Ref_Param!$L:$M,2,0),0)*R1614</f>
        <v>0</v>
      </c>
      <c r="AT1614" s="52">
        <f>IFERROR(VLOOKUP($F1614,Ref_Param!$L:$M,2,0),0)*S1614</f>
        <v>0</v>
      </c>
      <c r="AU1614" s="52">
        <f>IFERROR(VLOOKUP($F1614,Ref_Param!$L:$M,2,0),0)*T1614</f>
        <v>0</v>
      </c>
      <c r="AV1614" s="52">
        <f>IFERROR(VLOOKUP($F1614,Ref_Param!$L:$M,2,0),0)*U1614</f>
        <v>0</v>
      </c>
      <c r="AW1614" s="53">
        <f t="shared" si="447"/>
        <v>0</v>
      </c>
      <c r="AX1614" s="54">
        <f>IFERROR(VLOOKUP($F1614,Ref_Param!$L:$M,2,0),0)*W1614</f>
        <v>0</v>
      </c>
      <c r="AY1614" s="54">
        <f>IFERROR(VLOOKUP($F1614,Ref_Param!$L:$M,2,0),0)*X1614</f>
        <v>0</v>
      </c>
      <c r="AZ1614" s="54">
        <f>IFERROR(VLOOKUP($F1614,Ref_Param!$L:$M,2,0),0)*Y1614</f>
        <v>0</v>
      </c>
      <c r="BA1614" s="54">
        <f>IFERROR(VLOOKUP($F1614,Ref_Param!$L:$M,2,0),0)*Z1614</f>
        <v>0</v>
      </c>
      <c r="BB1614" s="55">
        <f t="shared" si="448"/>
        <v>0</v>
      </c>
      <c r="BC1614" s="56">
        <f>IFERROR(VLOOKUP($F1614,Ref_Param!$L:$M,2,0),0)*AB1614</f>
        <v>0</v>
      </c>
      <c r="BD1614" s="56">
        <f>IFERROR(VLOOKUP($F1614,Ref_Param!$L:$M,2,0),0)*AC1614</f>
        <v>0</v>
      </c>
      <c r="BE1614" s="56">
        <f>IFERROR(VLOOKUP($F1614,Ref_Param!$L:$M,2,0),0)*AD1614</f>
        <v>3.2523636363636421</v>
      </c>
      <c r="BF1614" s="56">
        <f>IFERROR(VLOOKUP($F1614,Ref_Param!$L:$M,2,0),0)*AE1614</f>
        <v>0</v>
      </c>
      <c r="BG1614" s="57">
        <f t="shared" si="449"/>
        <v>3.2523636363636421</v>
      </c>
      <c r="BH1614" s="56">
        <f>IFERROR(VLOOKUP($F1614,Ref_Param!$L:$M,2,0),0)*AG1614</f>
        <v>0</v>
      </c>
      <c r="BI1614" s="56">
        <f>IFERROR(VLOOKUP($F1614,Ref_Param!$L:$M,2,0),0)*AH1614</f>
        <v>0</v>
      </c>
      <c r="BJ1614" s="56">
        <f>IFERROR(VLOOKUP($F1614,Ref_Param!$L:$M,2,0),0)*AI1614</f>
        <v>0</v>
      </c>
      <c r="BK1614" s="56">
        <f>IFERROR(VLOOKUP($F1614,Ref_Param!$L:$M,2,0),0)*AJ1614</f>
        <v>0</v>
      </c>
      <c r="BL1614" s="57">
        <f t="shared" si="450"/>
        <v>0</v>
      </c>
      <c r="BM1614" s="58">
        <f>IFERROR(VLOOKUP($F1614,Ref_Param!$L:$M,2,0),0)*AL1614</f>
        <v>0</v>
      </c>
      <c r="BN1614" s="59">
        <f>IFERROR(VLOOKUP($F1614,Ref_Param!$L:$M,2,0),0)*AM1614</f>
        <v>0</v>
      </c>
    </row>
    <row r="1615" spans="1:66" ht="15" customHeight="1" x14ac:dyDescent="0.3">
      <c r="A1615" s="91" t="str">
        <f t="shared" si="440"/>
        <v>EAISDigital - Digital Supply Chain</v>
      </c>
      <c r="B1615" s="43" t="s">
        <v>4152</v>
      </c>
      <c r="C1615" s="43" t="s">
        <v>4151</v>
      </c>
      <c r="D1615" s="43" t="s">
        <v>27</v>
      </c>
      <c r="E1615" s="66" t="s">
        <v>5126</v>
      </c>
      <c r="F1615" s="43" t="s">
        <v>20</v>
      </c>
      <c r="G1615" s="44" t="s">
        <v>1052</v>
      </c>
      <c r="H1615" s="41" t="s">
        <v>5426</v>
      </c>
      <c r="I1615" s="66" t="s">
        <v>22</v>
      </c>
      <c r="J1615" s="43"/>
      <c r="K1615" s="66"/>
      <c r="L1615" s="43" t="s">
        <v>4110</v>
      </c>
      <c r="M1615" s="7"/>
      <c r="N1615" s="7"/>
      <c r="O1615" s="7"/>
      <c r="P1615" s="7"/>
      <c r="Q1615" s="46">
        <f t="shared" si="441"/>
        <v>0</v>
      </c>
      <c r="R1615" s="7"/>
      <c r="S1615" s="7"/>
      <c r="T1615" s="7"/>
      <c r="U1615" s="7"/>
      <c r="V1615" s="46">
        <f t="shared" si="442"/>
        <v>0</v>
      </c>
      <c r="W1615" s="7"/>
      <c r="X1615" s="7"/>
      <c r="Y1615" s="7"/>
      <c r="Z1615" s="7"/>
      <c r="AA1615" s="46">
        <f t="shared" si="443"/>
        <v>0</v>
      </c>
      <c r="AB1615" s="49"/>
      <c r="AC1615" s="49"/>
      <c r="AD1615" s="49">
        <v>8</v>
      </c>
      <c r="AE1615" s="49">
        <v>12</v>
      </c>
      <c r="AF1615" s="46">
        <f t="shared" si="444"/>
        <v>20</v>
      </c>
      <c r="AG1615" s="49">
        <v>12</v>
      </c>
      <c r="AH1615" s="49">
        <v>12</v>
      </c>
      <c r="AI1615" s="49">
        <v>12</v>
      </c>
      <c r="AJ1615" s="49">
        <v>12</v>
      </c>
      <c r="AK1615" s="46">
        <f t="shared" si="445"/>
        <v>48</v>
      </c>
      <c r="AL1615" s="48"/>
      <c r="AM1615" s="48"/>
      <c r="AN1615" s="50">
        <f>IFERROR(VLOOKUP($F1615,Ref_Param!$L:$M,2,0),0)*M1615</f>
        <v>0</v>
      </c>
      <c r="AO1615" s="50">
        <f>IFERROR(VLOOKUP($F1615,Ref_Param!$L:$M,2,0),0)*N1615</f>
        <v>0</v>
      </c>
      <c r="AP1615" s="50">
        <f>IFERROR(VLOOKUP($F1615,Ref_Param!$L:$M,2,0),0)*O1615</f>
        <v>0</v>
      </c>
      <c r="AQ1615" s="50">
        <f>IFERROR(VLOOKUP($F1615,Ref_Param!$L:$M,2,0),0)*P1615</f>
        <v>0</v>
      </c>
      <c r="AR1615" s="51">
        <f t="shared" si="446"/>
        <v>0</v>
      </c>
      <c r="AS1615" s="52">
        <f>IFERROR(VLOOKUP($F1615,Ref_Param!$L:$M,2,0),0)*R1615</f>
        <v>0</v>
      </c>
      <c r="AT1615" s="52">
        <f>IFERROR(VLOOKUP($F1615,Ref_Param!$L:$M,2,0),0)*S1615</f>
        <v>0</v>
      </c>
      <c r="AU1615" s="52">
        <f>IFERROR(VLOOKUP($F1615,Ref_Param!$L:$M,2,0),0)*T1615</f>
        <v>0</v>
      </c>
      <c r="AV1615" s="52">
        <f>IFERROR(VLOOKUP($F1615,Ref_Param!$L:$M,2,0),0)*U1615</f>
        <v>0</v>
      </c>
      <c r="AW1615" s="53">
        <f t="shared" si="447"/>
        <v>0</v>
      </c>
      <c r="AX1615" s="54">
        <f>IFERROR(VLOOKUP($F1615,Ref_Param!$L:$M,2,0),0)*W1615</f>
        <v>0</v>
      </c>
      <c r="AY1615" s="54">
        <f>IFERROR(VLOOKUP($F1615,Ref_Param!$L:$M,2,0),0)*X1615</f>
        <v>0</v>
      </c>
      <c r="AZ1615" s="54">
        <f>IFERROR(VLOOKUP($F1615,Ref_Param!$L:$M,2,0),0)*Y1615</f>
        <v>0</v>
      </c>
      <c r="BA1615" s="54">
        <f>IFERROR(VLOOKUP($F1615,Ref_Param!$L:$M,2,0),0)*Z1615</f>
        <v>0</v>
      </c>
      <c r="BB1615" s="55">
        <f t="shared" si="448"/>
        <v>0</v>
      </c>
      <c r="BC1615" s="56">
        <f>IFERROR(VLOOKUP($F1615,Ref_Param!$L:$M,2,0),0)*AB1615</f>
        <v>0</v>
      </c>
      <c r="BD1615" s="56">
        <f>IFERROR(VLOOKUP($F1615,Ref_Param!$L:$M,2,0),0)*AC1615</f>
        <v>0</v>
      </c>
      <c r="BE1615" s="56">
        <f>IFERROR(VLOOKUP($F1615,Ref_Param!$L:$M,2,0),0)*AD1615</f>
        <v>8</v>
      </c>
      <c r="BF1615" s="56">
        <f>IFERROR(VLOOKUP($F1615,Ref_Param!$L:$M,2,0),0)*AE1615</f>
        <v>12</v>
      </c>
      <c r="BG1615" s="57">
        <f t="shared" si="449"/>
        <v>20</v>
      </c>
      <c r="BH1615" s="56">
        <f>IFERROR(VLOOKUP($F1615,Ref_Param!$L:$M,2,0),0)*AG1615</f>
        <v>12</v>
      </c>
      <c r="BI1615" s="56">
        <f>IFERROR(VLOOKUP($F1615,Ref_Param!$L:$M,2,0),0)*AH1615</f>
        <v>12</v>
      </c>
      <c r="BJ1615" s="56">
        <f>IFERROR(VLOOKUP($F1615,Ref_Param!$L:$M,2,0),0)*AI1615</f>
        <v>12</v>
      </c>
      <c r="BK1615" s="56">
        <f>IFERROR(VLOOKUP($F1615,Ref_Param!$L:$M,2,0),0)*AJ1615</f>
        <v>12</v>
      </c>
      <c r="BL1615" s="57">
        <f t="shared" si="450"/>
        <v>48</v>
      </c>
      <c r="BM1615" s="58">
        <f>IFERROR(VLOOKUP($F1615,Ref_Param!$L:$M,2,0),0)*AL1615</f>
        <v>0</v>
      </c>
      <c r="BN1615" s="59">
        <f>IFERROR(VLOOKUP($F1615,Ref_Param!$L:$M,2,0),0)*AM1615</f>
        <v>0</v>
      </c>
    </row>
    <row r="1616" spans="1:66" ht="15" customHeight="1" x14ac:dyDescent="0.3">
      <c r="A1616" s="91" t="str">
        <f t="shared" si="440"/>
        <v>EAISDigital - Digital Supply Chain</v>
      </c>
      <c r="B1616" s="43" t="s">
        <v>4152</v>
      </c>
      <c r="C1616" s="43" t="s">
        <v>4151</v>
      </c>
      <c r="D1616" s="43" t="s">
        <v>51</v>
      </c>
      <c r="E1616" s="66" t="s">
        <v>5129</v>
      </c>
      <c r="F1616" s="43" t="s">
        <v>28</v>
      </c>
      <c r="G1616" s="44" t="s">
        <v>1052</v>
      </c>
      <c r="H1616" s="41" t="s">
        <v>53</v>
      </c>
      <c r="I1616" s="66" t="s">
        <v>22</v>
      </c>
      <c r="J1616" s="43"/>
      <c r="K1616" s="66"/>
      <c r="L1616" s="43" t="s">
        <v>4110</v>
      </c>
      <c r="M1616" s="7">
        <v>4509.3654544260262</v>
      </c>
      <c r="N1616" s="7">
        <v>5107.2371641656955</v>
      </c>
      <c r="O1616" s="7">
        <v>5487.5641016833169</v>
      </c>
      <c r="P1616" s="7">
        <v>4648.6627753682715</v>
      </c>
      <c r="Q1616" s="46">
        <f t="shared" si="441"/>
        <v>19752.829495643309</v>
      </c>
      <c r="R1616" s="7">
        <v>4639.0813628065043</v>
      </c>
      <c r="S1616" s="7">
        <v>4754.7074725317398</v>
      </c>
      <c r="T1616" s="7">
        <v>4968.8780541531378</v>
      </c>
      <c r="U1616" s="7">
        <v>5367.1198931539311</v>
      </c>
      <c r="V1616" s="46">
        <f t="shared" si="442"/>
        <v>19729.786782645315</v>
      </c>
      <c r="W1616" s="7">
        <v>5509.4104459290829</v>
      </c>
      <c r="X1616" s="7">
        <v>4467.0861812569192</v>
      </c>
      <c r="Y1616" s="7">
        <v>4283.1122948752536</v>
      </c>
      <c r="Z1616" s="7">
        <v>4143.4518473413282</v>
      </c>
      <c r="AA1616" s="46">
        <f t="shared" si="443"/>
        <v>18403.060769402582</v>
      </c>
      <c r="AB1616" s="49">
        <v>4002.548652919495</v>
      </c>
      <c r="AC1616" s="49">
        <v>4070.1644263349758</v>
      </c>
      <c r="AD1616" s="49"/>
      <c r="AE1616" s="49"/>
      <c r="AF1616" s="46">
        <f t="shared" si="444"/>
        <v>8072.7130792544704</v>
      </c>
      <c r="AG1616" s="49"/>
      <c r="AH1616" s="49"/>
      <c r="AI1616" s="49"/>
      <c r="AJ1616" s="49"/>
      <c r="AK1616" s="46">
        <f t="shared" si="445"/>
        <v>0</v>
      </c>
      <c r="AL1616" s="48"/>
      <c r="AM1616" s="48"/>
      <c r="AN1616" s="50">
        <f>IFERROR(VLOOKUP($F1616,Ref_Param!$L:$M,2,0),0)*M1616</f>
        <v>4908.3320706324021</v>
      </c>
      <c r="AO1616" s="50">
        <f>IFERROR(VLOOKUP($F1616,Ref_Param!$L:$M,2,0),0)*N1616</f>
        <v>5559.1005471946037</v>
      </c>
      <c r="AP1616" s="50">
        <f>IFERROR(VLOOKUP($F1616,Ref_Param!$L:$M,2,0),0)*O1616</f>
        <v>5973.0769533230705</v>
      </c>
      <c r="AQ1616" s="50">
        <f>IFERROR(VLOOKUP($F1616,Ref_Param!$L:$M,2,0),0)*P1616</f>
        <v>5059.9537377259212</v>
      </c>
      <c r="AR1616" s="51">
        <f t="shared" si="446"/>
        <v>21500.463308875998</v>
      </c>
      <c r="AS1616" s="52">
        <f>IFERROR(VLOOKUP($F1616,Ref_Param!$L:$M,2,0),0)*R1616</f>
        <v>5049.5246086091574</v>
      </c>
      <c r="AT1616" s="52">
        <f>IFERROR(VLOOKUP($F1616,Ref_Param!$L:$M,2,0),0)*S1616</f>
        <v>5175.3807514085374</v>
      </c>
      <c r="AU1616" s="52">
        <f>IFERROR(VLOOKUP($F1616,Ref_Param!$L:$M,2,0),0)*T1616</f>
        <v>5408.5000993483927</v>
      </c>
      <c r="AV1616" s="52">
        <f>IFERROR(VLOOKUP($F1616,Ref_Param!$L:$M,2,0),0)*U1616</f>
        <v>5841.9764298854625</v>
      </c>
      <c r="AW1616" s="53">
        <f t="shared" si="447"/>
        <v>21475.381889251548</v>
      </c>
      <c r="AX1616" s="54">
        <f>IFERROR(VLOOKUP($F1616,Ref_Param!$L:$M,2,0),0)*W1616</f>
        <v>5996.8561553352565</v>
      </c>
      <c r="AY1616" s="54">
        <f>IFERROR(VLOOKUP($F1616,Ref_Param!$L:$M,2,0),0)*X1616</f>
        <v>4862.3121340102171</v>
      </c>
      <c r="AZ1616" s="54">
        <f>IFERROR(VLOOKUP($F1616,Ref_Param!$L:$M,2,0),0)*Y1616</f>
        <v>4662.0611373207175</v>
      </c>
      <c r="BA1616" s="54">
        <f>IFERROR(VLOOKUP($F1616,Ref_Param!$L:$M,2,0),0)*Z1616</f>
        <v>4510.0442159694421</v>
      </c>
      <c r="BB1616" s="55">
        <f t="shared" si="448"/>
        <v>20031.273642635635</v>
      </c>
      <c r="BC1616" s="56">
        <f>IFERROR(VLOOKUP($F1616,Ref_Param!$L:$M,2,0),0)*AB1616</f>
        <v>4356.6745955594533</v>
      </c>
      <c r="BD1616" s="56">
        <f>IFERROR(VLOOKUP($F1616,Ref_Param!$L:$M,2,0),0)*AC1616</f>
        <v>4430.2726821394772</v>
      </c>
      <c r="BE1616" s="56">
        <f>IFERROR(VLOOKUP($F1616,Ref_Param!$L:$M,2,0),0)*AD1616</f>
        <v>0</v>
      </c>
      <c r="BF1616" s="56">
        <f>IFERROR(VLOOKUP($F1616,Ref_Param!$L:$M,2,0),0)*AE1616</f>
        <v>0</v>
      </c>
      <c r="BG1616" s="57">
        <f t="shared" si="449"/>
        <v>8786.9472776989314</v>
      </c>
      <c r="BH1616" s="56">
        <f>IFERROR(VLOOKUP($F1616,Ref_Param!$L:$M,2,0),0)*AG1616</f>
        <v>0</v>
      </c>
      <c r="BI1616" s="56">
        <f>IFERROR(VLOOKUP($F1616,Ref_Param!$L:$M,2,0),0)*AH1616</f>
        <v>0</v>
      </c>
      <c r="BJ1616" s="56">
        <f>IFERROR(VLOOKUP($F1616,Ref_Param!$L:$M,2,0),0)*AI1616</f>
        <v>0</v>
      </c>
      <c r="BK1616" s="56">
        <f>IFERROR(VLOOKUP($F1616,Ref_Param!$L:$M,2,0),0)*AJ1616</f>
        <v>0</v>
      </c>
      <c r="BL1616" s="57">
        <f t="shared" si="450"/>
        <v>0</v>
      </c>
      <c r="BM1616" s="58">
        <f>IFERROR(VLOOKUP($F1616,Ref_Param!$L:$M,2,0),0)*AL1616</f>
        <v>0</v>
      </c>
      <c r="BN1616" s="59">
        <f>IFERROR(VLOOKUP($F1616,Ref_Param!$L:$M,2,0),0)*AM1616</f>
        <v>0</v>
      </c>
    </row>
    <row r="1617" spans="1:66" ht="15" customHeight="1" x14ac:dyDescent="0.3">
      <c r="A1617" s="91" t="str">
        <f t="shared" si="440"/>
        <v>EAISDigital - Digital Supply Chain</v>
      </c>
      <c r="B1617" s="43" t="s">
        <v>4152</v>
      </c>
      <c r="C1617" s="43" t="s">
        <v>4151</v>
      </c>
      <c r="D1617" s="43" t="s">
        <v>51</v>
      </c>
      <c r="E1617" s="66" t="s">
        <v>5129</v>
      </c>
      <c r="F1617" s="43" t="s">
        <v>28</v>
      </c>
      <c r="G1617" s="44" t="s">
        <v>1052</v>
      </c>
      <c r="H1617" s="41" t="s">
        <v>53</v>
      </c>
      <c r="I1617" s="66" t="s">
        <v>22</v>
      </c>
      <c r="J1617" s="43"/>
      <c r="K1617" s="66"/>
      <c r="L1617" s="43" t="s">
        <v>4110</v>
      </c>
      <c r="M1617" s="7"/>
      <c r="N1617" s="7"/>
      <c r="O1617" s="7"/>
      <c r="P1617" s="7"/>
      <c r="Q1617" s="46">
        <f t="shared" si="441"/>
        <v>0</v>
      </c>
      <c r="R1617" s="7"/>
      <c r="S1617" s="7"/>
      <c r="T1617" s="7"/>
      <c r="U1617" s="7"/>
      <c r="V1617" s="46">
        <f t="shared" si="442"/>
        <v>0</v>
      </c>
      <c r="W1617" s="7"/>
      <c r="X1617" s="7"/>
      <c r="Y1617" s="7"/>
      <c r="Z1617" s="7"/>
      <c r="AA1617" s="46">
        <f t="shared" si="443"/>
        <v>0</v>
      </c>
      <c r="AB1617" s="49"/>
      <c r="AC1617" s="49"/>
      <c r="AD1617" s="49">
        <v>3271.9229999999998</v>
      </c>
      <c r="AE1617" s="49">
        <v>3500</v>
      </c>
      <c r="AF1617" s="46">
        <f t="shared" si="444"/>
        <v>6771.9229999999998</v>
      </c>
      <c r="AG1617" s="49">
        <v>87</v>
      </c>
      <c r="AH1617" s="49">
        <v>87</v>
      </c>
      <c r="AI1617" s="49">
        <v>87</v>
      </c>
      <c r="AJ1617" s="49">
        <v>87</v>
      </c>
      <c r="AK1617" s="46">
        <f t="shared" si="445"/>
        <v>348</v>
      </c>
      <c r="AL1617" s="48"/>
      <c r="AM1617" s="48"/>
      <c r="AN1617" s="50">
        <f>IFERROR(VLOOKUP($F1617,Ref_Param!$L:$M,2,0),0)*M1617</f>
        <v>0</v>
      </c>
      <c r="AO1617" s="50">
        <f>IFERROR(VLOOKUP($F1617,Ref_Param!$L:$M,2,0),0)*N1617</f>
        <v>0</v>
      </c>
      <c r="AP1617" s="50">
        <f>IFERROR(VLOOKUP($F1617,Ref_Param!$L:$M,2,0),0)*O1617</f>
        <v>0</v>
      </c>
      <c r="AQ1617" s="50">
        <f>IFERROR(VLOOKUP($F1617,Ref_Param!$L:$M,2,0),0)*P1617</f>
        <v>0</v>
      </c>
      <c r="AR1617" s="51">
        <f t="shared" si="446"/>
        <v>0</v>
      </c>
      <c r="AS1617" s="52">
        <f>IFERROR(VLOOKUP($F1617,Ref_Param!$L:$M,2,0),0)*R1617</f>
        <v>0</v>
      </c>
      <c r="AT1617" s="52">
        <f>IFERROR(VLOOKUP($F1617,Ref_Param!$L:$M,2,0),0)*S1617</f>
        <v>0</v>
      </c>
      <c r="AU1617" s="52">
        <f>IFERROR(VLOOKUP($F1617,Ref_Param!$L:$M,2,0),0)*T1617</f>
        <v>0</v>
      </c>
      <c r="AV1617" s="52">
        <f>IFERROR(VLOOKUP($F1617,Ref_Param!$L:$M,2,0),0)*U1617</f>
        <v>0</v>
      </c>
      <c r="AW1617" s="53">
        <f t="shared" si="447"/>
        <v>0</v>
      </c>
      <c r="AX1617" s="54">
        <f>IFERROR(VLOOKUP($F1617,Ref_Param!$L:$M,2,0),0)*W1617</f>
        <v>0</v>
      </c>
      <c r="AY1617" s="54">
        <f>IFERROR(VLOOKUP($F1617,Ref_Param!$L:$M,2,0),0)*X1617</f>
        <v>0</v>
      </c>
      <c r="AZ1617" s="54">
        <f>IFERROR(VLOOKUP($F1617,Ref_Param!$L:$M,2,0),0)*Y1617</f>
        <v>0</v>
      </c>
      <c r="BA1617" s="54">
        <f>IFERROR(VLOOKUP($F1617,Ref_Param!$L:$M,2,0),0)*Z1617</f>
        <v>0</v>
      </c>
      <c r="BB1617" s="55">
        <f t="shared" si="448"/>
        <v>0</v>
      </c>
      <c r="BC1617" s="56">
        <f>IFERROR(VLOOKUP($F1617,Ref_Param!$L:$M,2,0),0)*AB1617</f>
        <v>0</v>
      </c>
      <c r="BD1617" s="56">
        <f>IFERROR(VLOOKUP($F1617,Ref_Param!$L:$M,2,0),0)*AC1617</f>
        <v>0</v>
      </c>
      <c r="BE1617" s="56">
        <f>IFERROR(VLOOKUP($F1617,Ref_Param!$L:$M,2,0),0)*AD1617</f>
        <v>3561.4067557502799</v>
      </c>
      <c r="BF1617" s="56">
        <f>IFERROR(VLOOKUP($F1617,Ref_Param!$L:$M,2,0),0)*AE1617</f>
        <v>3809.6628940002497</v>
      </c>
      <c r="BG1617" s="57">
        <f t="shared" si="449"/>
        <v>7371.0696497505296</v>
      </c>
      <c r="BH1617" s="56">
        <f>IFERROR(VLOOKUP($F1617,Ref_Param!$L:$M,2,0),0)*AG1617</f>
        <v>94.697334793720501</v>
      </c>
      <c r="BI1617" s="56">
        <f>IFERROR(VLOOKUP($F1617,Ref_Param!$L:$M,2,0),0)*AH1617</f>
        <v>94.697334793720501</v>
      </c>
      <c r="BJ1617" s="56">
        <f>IFERROR(VLOOKUP($F1617,Ref_Param!$L:$M,2,0),0)*AI1617</f>
        <v>94.697334793720501</v>
      </c>
      <c r="BK1617" s="56">
        <f>IFERROR(VLOOKUP($F1617,Ref_Param!$L:$M,2,0),0)*AJ1617</f>
        <v>94.697334793720501</v>
      </c>
      <c r="BL1617" s="57">
        <f t="shared" si="450"/>
        <v>378.789339174882</v>
      </c>
      <c r="BM1617" s="58">
        <f>IFERROR(VLOOKUP($F1617,Ref_Param!$L:$M,2,0),0)*AL1617</f>
        <v>0</v>
      </c>
      <c r="BN1617" s="59">
        <f>IFERROR(VLOOKUP($F1617,Ref_Param!$L:$M,2,0),0)*AM1617</f>
        <v>0</v>
      </c>
    </row>
    <row r="1618" spans="1:66" ht="15" customHeight="1" x14ac:dyDescent="0.3">
      <c r="A1618" s="91" t="str">
        <f t="shared" si="440"/>
        <v>EAISDigital - Digital Supply Chain</v>
      </c>
      <c r="B1618" s="43" t="s">
        <v>4152</v>
      </c>
      <c r="C1618" s="43" t="s">
        <v>4151</v>
      </c>
      <c r="D1618" s="43" t="s">
        <v>51</v>
      </c>
      <c r="E1618" s="66" t="s">
        <v>5129</v>
      </c>
      <c r="F1618" s="43" t="s">
        <v>3731</v>
      </c>
      <c r="G1618" s="44" t="s">
        <v>1052</v>
      </c>
      <c r="H1618" s="41" t="s">
        <v>53</v>
      </c>
      <c r="I1618" s="66" t="s">
        <v>22</v>
      </c>
      <c r="J1618" s="43"/>
      <c r="K1618" s="66"/>
      <c r="L1618" s="43" t="s">
        <v>4110</v>
      </c>
      <c r="M1618" s="7">
        <v>0</v>
      </c>
      <c r="N1618" s="7">
        <v>0</v>
      </c>
      <c r="O1618" s="7">
        <v>0</v>
      </c>
      <c r="P1618" s="7">
        <v>0</v>
      </c>
      <c r="Q1618" s="46">
        <f t="shared" si="441"/>
        <v>0</v>
      </c>
      <c r="R1618" s="7">
        <v>0</v>
      </c>
      <c r="S1618" s="7">
        <v>0</v>
      </c>
      <c r="T1618" s="7">
        <v>0</v>
      </c>
      <c r="U1618" s="7">
        <v>0</v>
      </c>
      <c r="V1618" s="46">
        <f t="shared" si="442"/>
        <v>0</v>
      </c>
      <c r="W1618" s="7">
        <v>-3067.6689999999971</v>
      </c>
      <c r="X1618" s="7">
        <v>-2480.0850000000059</v>
      </c>
      <c r="Y1618" s="7">
        <v>5272.6189999999842</v>
      </c>
      <c r="Z1618" s="7">
        <v>2328.8350000000028</v>
      </c>
      <c r="AA1618" s="46">
        <f t="shared" si="443"/>
        <v>2053.6999999999844</v>
      </c>
      <c r="AB1618" s="49">
        <v>967.38896473347017</v>
      </c>
      <c r="AC1618" s="49">
        <v>177.96350000000314</v>
      </c>
      <c r="AD1618" s="49"/>
      <c r="AE1618" s="49"/>
      <c r="AF1618" s="46">
        <f t="shared" si="444"/>
        <v>1145.3524647334734</v>
      </c>
      <c r="AG1618" s="49"/>
      <c r="AH1618" s="49"/>
      <c r="AI1618" s="49"/>
      <c r="AJ1618" s="49"/>
      <c r="AK1618" s="46">
        <f t="shared" si="445"/>
        <v>0</v>
      </c>
      <c r="AL1618" s="48"/>
      <c r="AM1618" s="48"/>
      <c r="AN1618" s="50">
        <f>IFERROR(VLOOKUP($F1618,Ref_Param!$L:$M,2,0),0)*M1618</f>
        <v>0</v>
      </c>
      <c r="AO1618" s="50">
        <f>IFERROR(VLOOKUP($F1618,Ref_Param!$L:$M,2,0),0)*N1618</f>
        <v>0</v>
      </c>
      <c r="AP1618" s="50">
        <f>IFERROR(VLOOKUP($F1618,Ref_Param!$L:$M,2,0),0)*O1618</f>
        <v>0</v>
      </c>
      <c r="AQ1618" s="50">
        <f>IFERROR(VLOOKUP($F1618,Ref_Param!$L:$M,2,0),0)*P1618</f>
        <v>0</v>
      </c>
      <c r="AR1618" s="51">
        <f t="shared" si="446"/>
        <v>0</v>
      </c>
      <c r="AS1618" s="52">
        <f>IFERROR(VLOOKUP($F1618,Ref_Param!$L:$M,2,0),0)*R1618</f>
        <v>0</v>
      </c>
      <c r="AT1618" s="52">
        <f>IFERROR(VLOOKUP($F1618,Ref_Param!$L:$M,2,0),0)*S1618</f>
        <v>0</v>
      </c>
      <c r="AU1618" s="52">
        <f>IFERROR(VLOOKUP($F1618,Ref_Param!$L:$M,2,0),0)*T1618</f>
        <v>0</v>
      </c>
      <c r="AV1618" s="52">
        <f>IFERROR(VLOOKUP($F1618,Ref_Param!$L:$M,2,0),0)*U1618</f>
        <v>0</v>
      </c>
      <c r="AW1618" s="53">
        <f t="shared" si="447"/>
        <v>0</v>
      </c>
      <c r="AX1618" s="54">
        <f>IFERROR(VLOOKUP($F1618,Ref_Param!$L:$M,2,0),0)*W1618</f>
        <v>-37.333199464524803</v>
      </c>
      <c r="AY1618" s="54">
        <f>IFERROR(VLOOKUP($F1618,Ref_Param!$L:$M,2,0),0)*X1618</f>
        <v>-30.18236582694427</v>
      </c>
      <c r="AZ1618" s="54">
        <f>IFERROR(VLOOKUP($F1618,Ref_Param!$L:$M,2,0),0)*Y1618</f>
        <v>64.167202141900873</v>
      </c>
      <c r="BA1618" s="54">
        <f>IFERROR(VLOOKUP($F1618,Ref_Param!$L:$M,2,0),0)*Z1618</f>
        <v>28.341669709139676</v>
      </c>
      <c r="BB1618" s="55">
        <f t="shared" si="448"/>
        <v>24.993306559571476</v>
      </c>
      <c r="BC1618" s="56">
        <f>IFERROR(VLOOKUP($F1618,Ref_Param!$L:$M,2,0),0)*AB1618</f>
        <v>11.773018920937957</v>
      </c>
      <c r="BD1618" s="56">
        <f>IFERROR(VLOOKUP($F1618,Ref_Param!$L:$M,2,0),0)*AC1618</f>
        <v>2.1657965194110194</v>
      </c>
      <c r="BE1618" s="56">
        <f>IFERROR(VLOOKUP($F1618,Ref_Param!$L:$M,2,0),0)*AD1618</f>
        <v>0</v>
      </c>
      <c r="BF1618" s="56">
        <f>IFERROR(VLOOKUP($F1618,Ref_Param!$L:$M,2,0),0)*AE1618</f>
        <v>0</v>
      </c>
      <c r="BG1618" s="57">
        <f t="shared" si="449"/>
        <v>13.938815440348977</v>
      </c>
      <c r="BH1618" s="56">
        <f>IFERROR(VLOOKUP($F1618,Ref_Param!$L:$M,2,0),0)*AG1618</f>
        <v>0</v>
      </c>
      <c r="BI1618" s="56">
        <f>IFERROR(VLOOKUP($F1618,Ref_Param!$L:$M,2,0),0)*AH1618</f>
        <v>0</v>
      </c>
      <c r="BJ1618" s="56">
        <f>IFERROR(VLOOKUP($F1618,Ref_Param!$L:$M,2,0),0)*AI1618</f>
        <v>0</v>
      </c>
      <c r="BK1618" s="56">
        <f>IFERROR(VLOOKUP($F1618,Ref_Param!$L:$M,2,0),0)*AJ1618</f>
        <v>0</v>
      </c>
      <c r="BL1618" s="57">
        <f t="shared" si="450"/>
        <v>0</v>
      </c>
      <c r="BM1618" s="58">
        <f>IFERROR(VLOOKUP($F1618,Ref_Param!$L:$M,2,0),0)*AL1618</f>
        <v>0</v>
      </c>
      <c r="BN1618" s="59">
        <f>IFERROR(VLOOKUP($F1618,Ref_Param!$L:$M,2,0),0)*AM1618</f>
        <v>0</v>
      </c>
    </row>
    <row r="1619" spans="1:66" ht="15" customHeight="1" x14ac:dyDescent="0.3">
      <c r="A1619" s="91" t="str">
        <f t="shared" si="440"/>
        <v>EAISDigital - Digital Supply Chain</v>
      </c>
      <c r="B1619" s="43" t="s">
        <v>4152</v>
      </c>
      <c r="C1619" s="43" t="s">
        <v>4151</v>
      </c>
      <c r="D1619" s="43" t="s">
        <v>51</v>
      </c>
      <c r="E1619" s="66" t="s">
        <v>5129</v>
      </c>
      <c r="F1619" s="43" t="s">
        <v>190</v>
      </c>
      <c r="G1619" s="44" t="s">
        <v>1052</v>
      </c>
      <c r="H1619" s="41" t="s">
        <v>53</v>
      </c>
      <c r="I1619" s="66" t="s">
        <v>22</v>
      </c>
      <c r="J1619" s="43"/>
      <c r="K1619" s="66"/>
      <c r="L1619" s="43" t="s">
        <v>4110</v>
      </c>
      <c r="M1619" s="7">
        <v>0</v>
      </c>
      <c r="N1619" s="7">
        <v>0</v>
      </c>
      <c r="O1619" s="7">
        <v>0</v>
      </c>
      <c r="P1619" s="7">
        <v>0</v>
      </c>
      <c r="Q1619" s="46">
        <f t="shared" si="441"/>
        <v>0</v>
      </c>
      <c r="R1619" s="7">
        <v>0</v>
      </c>
      <c r="S1619" s="7">
        <v>0</v>
      </c>
      <c r="T1619" s="7">
        <v>3.9560439560692881E-4</v>
      </c>
      <c r="U1619" s="7">
        <v>-183.60290629163316</v>
      </c>
      <c r="V1619" s="46">
        <f t="shared" si="442"/>
        <v>-183.60251068723755</v>
      </c>
      <c r="W1619" s="7">
        <v>2234.6711599999976</v>
      </c>
      <c r="X1619" s="7">
        <v>2154.0481864074245</v>
      </c>
      <c r="Y1619" s="7">
        <v>1636.0894433273606</v>
      </c>
      <c r="Z1619" s="7">
        <v>45.827053743760331</v>
      </c>
      <c r="AA1619" s="46">
        <f t="shared" si="443"/>
        <v>6070.6358434785434</v>
      </c>
      <c r="AB1619" s="49">
        <v>548.54507962708692</v>
      </c>
      <c r="AC1619" s="49">
        <v>2038.133070000006</v>
      </c>
      <c r="AD1619" s="49"/>
      <c r="AE1619" s="49"/>
      <c r="AF1619" s="46">
        <f t="shared" si="444"/>
        <v>2586.6781496270928</v>
      </c>
      <c r="AG1619" s="49"/>
      <c r="AH1619" s="49"/>
      <c r="AI1619" s="49"/>
      <c r="AJ1619" s="49"/>
      <c r="AK1619" s="46">
        <f t="shared" si="445"/>
        <v>0</v>
      </c>
      <c r="AL1619" s="48"/>
      <c r="AM1619" s="48"/>
      <c r="AN1619" s="50">
        <f>IFERROR(VLOOKUP($F1619,Ref_Param!$L:$M,2,0),0)*M1619</f>
        <v>0</v>
      </c>
      <c r="AO1619" s="50">
        <f>IFERROR(VLOOKUP($F1619,Ref_Param!$L:$M,2,0),0)*N1619</f>
        <v>0</v>
      </c>
      <c r="AP1619" s="50">
        <f>IFERROR(VLOOKUP($F1619,Ref_Param!$L:$M,2,0),0)*O1619</f>
        <v>0</v>
      </c>
      <c r="AQ1619" s="50">
        <f>IFERROR(VLOOKUP($F1619,Ref_Param!$L:$M,2,0),0)*P1619</f>
        <v>0</v>
      </c>
      <c r="AR1619" s="51">
        <f t="shared" si="446"/>
        <v>0</v>
      </c>
      <c r="AS1619" s="52">
        <f>IFERROR(VLOOKUP($F1619,Ref_Param!$L:$M,2,0),0)*R1619</f>
        <v>0</v>
      </c>
      <c r="AT1619" s="52">
        <f>IFERROR(VLOOKUP($F1619,Ref_Param!$L:$M,2,0),0)*S1619</f>
        <v>0</v>
      </c>
      <c r="AU1619" s="52">
        <f>IFERROR(VLOOKUP($F1619,Ref_Param!$L:$M,2,0),0)*T1619</f>
        <v>5.7532828617534556E-5</v>
      </c>
      <c r="AV1619" s="52">
        <f>IFERROR(VLOOKUP($F1619,Ref_Param!$L:$M,2,0),0)*U1619</f>
        <v>-26.701408423816762</v>
      </c>
      <c r="AW1619" s="53">
        <f t="shared" si="447"/>
        <v>-26.701350890988145</v>
      </c>
      <c r="AX1619" s="54">
        <f>IFERROR(VLOOKUP($F1619,Ref_Param!$L:$M,2,0),0)*W1619</f>
        <v>324.98868640623169</v>
      </c>
      <c r="AY1619" s="54">
        <f>IFERROR(VLOOKUP($F1619,Ref_Param!$L:$M,2,0),0)*X1619</f>
        <v>313.26367077484247</v>
      </c>
      <c r="AZ1619" s="54">
        <f>IFERROR(VLOOKUP($F1619,Ref_Param!$L:$M,2,0),0)*Y1619</f>
        <v>237.93682423952808</v>
      </c>
      <c r="BA1619" s="54">
        <f>IFERROR(VLOOKUP($F1619,Ref_Param!$L:$M,2,0),0)*Z1619</f>
        <v>6.6646378512588251</v>
      </c>
      <c r="BB1619" s="55">
        <f t="shared" si="448"/>
        <v>882.85381927186097</v>
      </c>
      <c r="BC1619" s="56">
        <f>IFERROR(VLOOKUP($F1619,Ref_Param!$L:$M,2,0),0)*AB1619</f>
        <v>79.775023750075562</v>
      </c>
      <c r="BD1619" s="56">
        <f>IFERROR(VLOOKUP($F1619,Ref_Param!$L:$M,2,0),0)*AC1619</f>
        <v>296.40611155531394</v>
      </c>
      <c r="BE1619" s="56">
        <f>IFERROR(VLOOKUP($F1619,Ref_Param!$L:$M,2,0),0)*AD1619</f>
        <v>0</v>
      </c>
      <c r="BF1619" s="56">
        <f>IFERROR(VLOOKUP($F1619,Ref_Param!$L:$M,2,0),0)*AE1619</f>
        <v>0</v>
      </c>
      <c r="BG1619" s="57">
        <f t="shared" si="449"/>
        <v>376.18113530538949</v>
      </c>
      <c r="BH1619" s="56">
        <f>IFERROR(VLOOKUP($F1619,Ref_Param!$L:$M,2,0),0)*AG1619</f>
        <v>0</v>
      </c>
      <c r="BI1619" s="56">
        <f>IFERROR(VLOOKUP($F1619,Ref_Param!$L:$M,2,0),0)*AH1619</f>
        <v>0</v>
      </c>
      <c r="BJ1619" s="56">
        <f>IFERROR(VLOOKUP($F1619,Ref_Param!$L:$M,2,0),0)*AI1619</f>
        <v>0</v>
      </c>
      <c r="BK1619" s="56">
        <f>IFERROR(VLOOKUP($F1619,Ref_Param!$L:$M,2,0),0)*AJ1619</f>
        <v>0</v>
      </c>
      <c r="BL1619" s="57">
        <f t="shared" si="450"/>
        <v>0</v>
      </c>
      <c r="BM1619" s="58">
        <f>IFERROR(VLOOKUP($F1619,Ref_Param!$L:$M,2,0),0)*AL1619</f>
        <v>0</v>
      </c>
      <c r="BN1619" s="59">
        <f>IFERROR(VLOOKUP($F1619,Ref_Param!$L:$M,2,0),0)*AM1619</f>
        <v>0</v>
      </c>
    </row>
    <row r="1620" spans="1:66" ht="15" customHeight="1" x14ac:dyDescent="0.3">
      <c r="A1620" s="91" t="str">
        <f t="shared" si="440"/>
        <v>EAISDigital - Digital Supply Chain</v>
      </c>
      <c r="B1620" s="43" t="s">
        <v>4152</v>
      </c>
      <c r="C1620" s="43" t="s">
        <v>4151</v>
      </c>
      <c r="D1620" s="43" t="s">
        <v>51</v>
      </c>
      <c r="E1620" s="66" t="s">
        <v>5129</v>
      </c>
      <c r="F1620" s="43" t="s">
        <v>190</v>
      </c>
      <c r="G1620" s="44" t="s">
        <v>1052</v>
      </c>
      <c r="H1620" s="41" t="s">
        <v>53</v>
      </c>
      <c r="I1620" s="66" t="s">
        <v>22</v>
      </c>
      <c r="J1620" s="43"/>
      <c r="K1620" s="66"/>
      <c r="L1620" s="43" t="s">
        <v>4110</v>
      </c>
      <c r="M1620" s="7"/>
      <c r="N1620" s="7"/>
      <c r="O1620" s="7"/>
      <c r="P1620" s="7"/>
      <c r="Q1620" s="46">
        <f t="shared" si="441"/>
        <v>0</v>
      </c>
      <c r="R1620" s="7"/>
      <c r="S1620" s="7"/>
      <c r="T1620" s="7"/>
      <c r="U1620" s="7"/>
      <c r="V1620" s="46">
        <f t="shared" si="442"/>
        <v>0</v>
      </c>
      <c r="W1620" s="7"/>
      <c r="X1620" s="7"/>
      <c r="Y1620" s="7"/>
      <c r="Z1620" s="7"/>
      <c r="AA1620" s="46">
        <f t="shared" si="443"/>
        <v>0</v>
      </c>
      <c r="AB1620" s="49"/>
      <c r="AC1620" s="49"/>
      <c r="AD1620" s="49">
        <v>19.362000000000009</v>
      </c>
      <c r="AE1620" s="49">
        <v>0</v>
      </c>
      <c r="AF1620" s="46">
        <f t="shared" si="444"/>
        <v>19.362000000000009</v>
      </c>
      <c r="AG1620" s="49"/>
      <c r="AH1620" s="49"/>
      <c r="AI1620" s="49"/>
      <c r="AJ1620" s="49"/>
      <c r="AK1620" s="46">
        <f t="shared" si="445"/>
        <v>0</v>
      </c>
      <c r="AL1620" s="48"/>
      <c r="AM1620" s="48"/>
      <c r="AN1620" s="50">
        <f>IFERROR(VLOOKUP($F1620,Ref_Param!$L:$M,2,0),0)*M1620</f>
        <v>0</v>
      </c>
      <c r="AO1620" s="50">
        <f>IFERROR(VLOOKUP($F1620,Ref_Param!$L:$M,2,0),0)*N1620</f>
        <v>0</v>
      </c>
      <c r="AP1620" s="50">
        <f>IFERROR(VLOOKUP($F1620,Ref_Param!$L:$M,2,0),0)*O1620</f>
        <v>0</v>
      </c>
      <c r="AQ1620" s="50">
        <f>IFERROR(VLOOKUP($F1620,Ref_Param!$L:$M,2,0),0)*P1620</f>
        <v>0</v>
      </c>
      <c r="AR1620" s="51">
        <f t="shared" si="446"/>
        <v>0</v>
      </c>
      <c r="AS1620" s="52">
        <f>IFERROR(VLOOKUP($F1620,Ref_Param!$L:$M,2,0),0)*R1620</f>
        <v>0</v>
      </c>
      <c r="AT1620" s="52">
        <f>IFERROR(VLOOKUP($F1620,Ref_Param!$L:$M,2,0),0)*S1620</f>
        <v>0</v>
      </c>
      <c r="AU1620" s="52">
        <f>IFERROR(VLOOKUP($F1620,Ref_Param!$L:$M,2,0),0)*T1620</f>
        <v>0</v>
      </c>
      <c r="AV1620" s="52">
        <f>IFERROR(VLOOKUP($F1620,Ref_Param!$L:$M,2,0),0)*U1620</f>
        <v>0</v>
      </c>
      <c r="AW1620" s="53">
        <f t="shared" si="447"/>
        <v>0</v>
      </c>
      <c r="AX1620" s="54">
        <f>IFERROR(VLOOKUP($F1620,Ref_Param!$L:$M,2,0),0)*W1620</f>
        <v>0</v>
      </c>
      <c r="AY1620" s="54">
        <f>IFERROR(VLOOKUP($F1620,Ref_Param!$L:$M,2,0),0)*X1620</f>
        <v>0</v>
      </c>
      <c r="AZ1620" s="54">
        <f>IFERROR(VLOOKUP($F1620,Ref_Param!$L:$M,2,0),0)*Y1620</f>
        <v>0</v>
      </c>
      <c r="BA1620" s="54">
        <f>IFERROR(VLOOKUP($F1620,Ref_Param!$L:$M,2,0),0)*Z1620</f>
        <v>0</v>
      </c>
      <c r="BB1620" s="55">
        <f t="shared" si="448"/>
        <v>0</v>
      </c>
      <c r="BC1620" s="56">
        <f>IFERROR(VLOOKUP($F1620,Ref_Param!$L:$M,2,0),0)*AB1620</f>
        <v>0</v>
      </c>
      <c r="BD1620" s="56">
        <f>IFERROR(VLOOKUP($F1620,Ref_Param!$L:$M,2,0),0)*AC1620</f>
        <v>0</v>
      </c>
      <c r="BE1620" s="56">
        <f>IFERROR(VLOOKUP($F1620,Ref_Param!$L:$M,2,0),0)*AD1620</f>
        <v>2.8158196422051947</v>
      </c>
      <c r="BF1620" s="56">
        <f>IFERROR(VLOOKUP($F1620,Ref_Param!$L:$M,2,0),0)*AE1620</f>
        <v>0</v>
      </c>
      <c r="BG1620" s="57">
        <f t="shared" si="449"/>
        <v>2.8158196422051947</v>
      </c>
      <c r="BH1620" s="56">
        <f>IFERROR(VLOOKUP($F1620,Ref_Param!$L:$M,2,0),0)*AG1620</f>
        <v>0</v>
      </c>
      <c r="BI1620" s="56">
        <f>IFERROR(VLOOKUP($F1620,Ref_Param!$L:$M,2,0),0)*AH1620</f>
        <v>0</v>
      </c>
      <c r="BJ1620" s="56">
        <f>IFERROR(VLOOKUP($F1620,Ref_Param!$L:$M,2,0),0)*AI1620</f>
        <v>0</v>
      </c>
      <c r="BK1620" s="56">
        <f>IFERROR(VLOOKUP($F1620,Ref_Param!$L:$M,2,0),0)*AJ1620</f>
        <v>0</v>
      </c>
      <c r="BL1620" s="57">
        <f t="shared" si="450"/>
        <v>0</v>
      </c>
      <c r="BM1620" s="58">
        <f>IFERROR(VLOOKUP($F1620,Ref_Param!$L:$M,2,0),0)*AL1620</f>
        <v>0</v>
      </c>
      <c r="BN1620" s="59">
        <f>IFERROR(VLOOKUP($F1620,Ref_Param!$L:$M,2,0),0)*AM1620</f>
        <v>0</v>
      </c>
    </row>
    <row r="1621" spans="1:66" ht="15" customHeight="1" x14ac:dyDescent="0.3">
      <c r="A1621" s="91" t="str">
        <f t="shared" si="440"/>
        <v>EAISDigital - Digital Supply Chain</v>
      </c>
      <c r="B1621" s="43" t="s">
        <v>4152</v>
      </c>
      <c r="C1621" s="43" t="s">
        <v>4151</v>
      </c>
      <c r="D1621" s="43" t="s">
        <v>51</v>
      </c>
      <c r="E1621" s="66" t="s">
        <v>5129</v>
      </c>
      <c r="F1621" s="43" t="s">
        <v>20</v>
      </c>
      <c r="G1621" s="44" t="s">
        <v>1052</v>
      </c>
      <c r="H1621" s="41" t="s">
        <v>53</v>
      </c>
      <c r="I1621" s="66" t="s">
        <v>22</v>
      </c>
      <c r="J1621" s="43"/>
      <c r="K1621" s="66"/>
      <c r="L1621" s="43" t="s">
        <v>4110</v>
      </c>
      <c r="M1621" s="7">
        <v>52.145849275082661</v>
      </c>
      <c r="N1621" s="7">
        <v>64.084552830591576</v>
      </c>
      <c r="O1621" s="7">
        <v>43.916637153104006</v>
      </c>
      <c r="P1621" s="7">
        <v>2.9969755292823765E-5</v>
      </c>
      <c r="Q1621" s="46">
        <f t="shared" si="441"/>
        <v>160.14706922853355</v>
      </c>
      <c r="R1621" s="7">
        <v>3.5406654224794827</v>
      </c>
      <c r="S1621" s="7">
        <v>1.9641386598495634</v>
      </c>
      <c r="T1621" s="7">
        <v>10.532796507879613</v>
      </c>
      <c r="U1621" s="7">
        <v>29.978946590020321</v>
      </c>
      <c r="V1621" s="46">
        <f t="shared" si="442"/>
        <v>46.016547180228983</v>
      </c>
      <c r="W1621" s="7">
        <v>47.847042409833833</v>
      </c>
      <c r="X1621" s="7">
        <v>88.198939701279528</v>
      </c>
      <c r="Y1621" s="7">
        <v>112.57692415231276</v>
      </c>
      <c r="Z1621" s="7">
        <v>42.810285515844086</v>
      </c>
      <c r="AA1621" s="46">
        <f t="shared" si="443"/>
        <v>291.4331917792702</v>
      </c>
      <c r="AB1621" s="49">
        <v>61.57661704114637</v>
      </c>
      <c r="AC1621" s="49">
        <v>17.317666853790687</v>
      </c>
      <c r="AD1621" s="49"/>
      <c r="AE1621" s="49"/>
      <c r="AF1621" s="46">
        <f t="shared" si="444"/>
        <v>78.894283894937061</v>
      </c>
      <c r="AG1621" s="49"/>
      <c r="AH1621" s="49"/>
      <c r="AI1621" s="49"/>
      <c r="AJ1621" s="49"/>
      <c r="AK1621" s="46">
        <f t="shared" si="445"/>
        <v>0</v>
      </c>
      <c r="AL1621" s="48"/>
      <c r="AM1621" s="48"/>
      <c r="AN1621" s="50">
        <f>IFERROR(VLOOKUP($F1621,Ref_Param!$L:$M,2,0),0)*M1621</f>
        <v>52.145849275082661</v>
      </c>
      <c r="AO1621" s="50">
        <f>IFERROR(VLOOKUP($F1621,Ref_Param!$L:$M,2,0),0)*N1621</f>
        <v>64.084552830591576</v>
      </c>
      <c r="AP1621" s="50">
        <f>IFERROR(VLOOKUP($F1621,Ref_Param!$L:$M,2,0),0)*O1621</f>
        <v>43.916637153104006</v>
      </c>
      <c r="AQ1621" s="50">
        <f>IFERROR(VLOOKUP($F1621,Ref_Param!$L:$M,2,0),0)*P1621</f>
        <v>2.9969755292823765E-5</v>
      </c>
      <c r="AR1621" s="51">
        <f t="shared" si="446"/>
        <v>160.14706922853355</v>
      </c>
      <c r="AS1621" s="52">
        <f>IFERROR(VLOOKUP($F1621,Ref_Param!$L:$M,2,0),0)*R1621</f>
        <v>3.5406654224794827</v>
      </c>
      <c r="AT1621" s="52">
        <f>IFERROR(VLOOKUP($F1621,Ref_Param!$L:$M,2,0),0)*S1621</f>
        <v>1.9641386598495634</v>
      </c>
      <c r="AU1621" s="52">
        <f>IFERROR(VLOOKUP($F1621,Ref_Param!$L:$M,2,0),0)*T1621</f>
        <v>10.532796507879613</v>
      </c>
      <c r="AV1621" s="52">
        <f>IFERROR(VLOOKUP($F1621,Ref_Param!$L:$M,2,0),0)*U1621</f>
        <v>29.978946590020321</v>
      </c>
      <c r="AW1621" s="53">
        <f t="shared" si="447"/>
        <v>46.016547180228983</v>
      </c>
      <c r="AX1621" s="54">
        <f>IFERROR(VLOOKUP($F1621,Ref_Param!$L:$M,2,0),0)*W1621</f>
        <v>47.847042409833833</v>
      </c>
      <c r="AY1621" s="54">
        <f>IFERROR(VLOOKUP($F1621,Ref_Param!$L:$M,2,0),0)*X1621</f>
        <v>88.198939701279528</v>
      </c>
      <c r="AZ1621" s="54">
        <f>IFERROR(VLOOKUP($F1621,Ref_Param!$L:$M,2,0),0)*Y1621</f>
        <v>112.57692415231276</v>
      </c>
      <c r="BA1621" s="54">
        <f>IFERROR(VLOOKUP($F1621,Ref_Param!$L:$M,2,0),0)*Z1621</f>
        <v>42.810285515844086</v>
      </c>
      <c r="BB1621" s="55">
        <f t="shared" si="448"/>
        <v>291.4331917792702</v>
      </c>
      <c r="BC1621" s="56">
        <f>IFERROR(VLOOKUP($F1621,Ref_Param!$L:$M,2,0),0)*AB1621</f>
        <v>61.57661704114637</v>
      </c>
      <c r="BD1621" s="56">
        <f>IFERROR(VLOOKUP($F1621,Ref_Param!$L:$M,2,0),0)*AC1621</f>
        <v>17.317666853790687</v>
      </c>
      <c r="BE1621" s="56">
        <f>IFERROR(VLOOKUP($F1621,Ref_Param!$L:$M,2,0),0)*AD1621</f>
        <v>0</v>
      </c>
      <c r="BF1621" s="56">
        <f>IFERROR(VLOOKUP($F1621,Ref_Param!$L:$M,2,0),0)*AE1621</f>
        <v>0</v>
      </c>
      <c r="BG1621" s="57">
        <f t="shared" si="449"/>
        <v>78.894283894937061</v>
      </c>
      <c r="BH1621" s="56">
        <f>IFERROR(VLOOKUP($F1621,Ref_Param!$L:$M,2,0),0)*AG1621</f>
        <v>0</v>
      </c>
      <c r="BI1621" s="56">
        <f>IFERROR(VLOOKUP($F1621,Ref_Param!$L:$M,2,0),0)*AH1621</f>
        <v>0</v>
      </c>
      <c r="BJ1621" s="56">
        <f>IFERROR(VLOOKUP($F1621,Ref_Param!$L:$M,2,0),0)*AI1621</f>
        <v>0</v>
      </c>
      <c r="BK1621" s="56">
        <f>IFERROR(VLOOKUP($F1621,Ref_Param!$L:$M,2,0),0)*AJ1621</f>
        <v>0</v>
      </c>
      <c r="BL1621" s="57">
        <f t="shared" si="450"/>
        <v>0</v>
      </c>
      <c r="BM1621" s="58">
        <f>IFERROR(VLOOKUP($F1621,Ref_Param!$L:$M,2,0),0)*AL1621</f>
        <v>0</v>
      </c>
      <c r="BN1621" s="59">
        <f>IFERROR(VLOOKUP($F1621,Ref_Param!$L:$M,2,0),0)*AM1621</f>
        <v>0</v>
      </c>
    </row>
    <row r="1622" spans="1:66" ht="15" customHeight="1" x14ac:dyDescent="0.3">
      <c r="A1622" s="91" t="str">
        <f t="shared" si="440"/>
        <v>EAISDigital - Digital Supply Chain</v>
      </c>
      <c r="B1622" s="43" t="s">
        <v>4152</v>
      </c>
      <c r="C1622" s="43" t="s">
        <v>4151</v>
      </c>
      <c r="D1622" s="43" t="s">
        <v>51</v>
      </c>
      <c r="E1622" s="66" t="s">
        <v>5129</v>
      </c>
      <c r="F1622" s="43" t="s">
        <v>20</v>
      </c>
      <c r="G1622" s="44" t="s">
        <v>1052</v>
      </c>
      <c r="H1622" s="41" t="s">
        <v>53</v>
      </c>
      <c r="I1622" s="66" t="s">
        <v>22</v>
      </c>
      <c r="J1622" s="43"/>
      <c r="K1622" s="66"/>
      <c r="L1622" s="43" t="s">
        <v>4110</v>
      </c>
      <c r="M1622" s="7"/>
      <c r="N1622" s="7"/>
      <c r="O1622" s="7"/>
      <c r="P1622" s="7"/>
      <c r="Q1622" s="46">
        <f t="shared" si="441"/>
        <v>0</v>
      </c>
      <c r="R1622" s="7"/>
      <c r="S1622" s="7"/>
      <c r="T1622" s="7"/>
      <c r="U1622" s="7"/>
      <c r="V1622" s="46">
        <f t="shared" si="442"/>
        <v>0</v>
      </c>
      <c r="W1622" s="7"/>
      <c r="X1622" s="7"/>
      <c r="Y1622" s="7"/>
      <c r="Z1622" s="7"/>
      <c r="AA1622" s="46">
        <f t="shared" si="443"/>
        <v>0</v>
      </c>
      <c r="AB1622" s="49"/>
      <c r="AC1622" s="49"/>
      <c r="AD1622" s="49">
        <v>1527</v>
      </c>
      <c r="AE1622" s="49">
        <v>2090</v>
      </c>
      <c r="AF1622" s="46">
        <f t="shared" si="444"/>
        <v>3617</v>
      </c>
      <c r="AG1622" s="49">
        <v>4590</v>
      </c>
      <c r="AH1622" s="49">
        <v>4715</v>
      </c>
      <c r="AI1622" s="49">
        <v>4890</v>
      </c>
      <c r="AJ1622" s="49">
        <v>5040</v>
      </c>
      <c r="AK1622" s="46">
        <f t="shared" si="445"/>
        <v>19235</v>
      </c>
      <c r="AL1622" s="48"/>
      <c r="AM1622" s="48"/>
      <c r="AN1622" s="50">
        <f>IFERROR(VLOOKUP($F1622,Ref_Param!$L:$M,2,0),0)*M1622</f>
        <v>0</v>
      </c>
      <c r="AO1622" s="50">
        <f>IFERROR(VLOOKUP($F1622,Ref_Param!$L:$M,2,0),0)*N1622</f>
        <v>0</v>
      </c>
      <c r="AP1622" s="50">
        <f>IFERROR(VLOOKUP($F1622,Ref_Param!$L:$M,2,0),0)*O1622</f>
        <v>0</v>
      </c>
      <c r="AQ1622" s="50">
        <f>IFERROR(VLOOKUP($F1622,Ref_Param!$L:$M,2,0),0)*P1622</f>
        <v>0</v>
      </c>
      <c r="AR1622" s="51">
        <f t="shared" si="446"/>
        <v>0</v>
      </c>
      <c r="AS1622" s="52">
        <f>IFERROR(VLOOKUP($F1622,Ref_Param!$L:$M,2,0),0)*R1622</f>
        <v>0</v>
      </c>
      <c r="AT1622" s="52">
        <f>IFERROR(VLOOKUP($F1622,Ref_Param!$L:$M,2,0),0)*S1622</f>
        <v>0</v>
      </c>
      <c r="AU1622" s="52">
        <f>IFERROR(VLOOKUP($F1622,Ref_Param!$L:$M,2,0),0)*T1622</f>
        <v>0</v>
      </c>
      <c r="AV1622" s="52">
        <f>IFERROR(VLOOKUP($F1622,Ref_Param!$L:$M,2,0),0)*U1622</f>
        <v>0</v>
      </c>
      <c r="AW1622" s="53">
        <f t="shared" si="447"/>
        <v>0</v>
      </c>
      <c r="AX1622" s="54">
        <f>IFERROR(VLOOKUP($F1622,Ref_Param!$L:$M,2,0),0)*W1622</f>
        <v>0</v>
      </c>
      <c r="AY1622" s="54">
        <f>IFERROR(VLOOKUP($F1622,Ref_Param!$L:$M,2,0),0)*X1622</f>
        <v>0</v>
      </c>
      <c r="AZ1622" s="54">
        <f>IFERROR(VLOOKUP($F1622,Ref_Param!$L:$M,2,0),0)*Y1622</f>
        <v>0</v>
      </c>
      <c r="BA1622" s="54">
        <f>IFERROR(VLOOKUP($F1622,Ref_Param!$L:$M,2,0),0)*Z1622</f>
        <v>0</v>
      </c>
      <c r="BB1622" s="55">
        <f t="shared" si="448"/>
        <v>0</v>
      </c>
      <c r="BC1622" s="56">
        <f>IFERROR(VLOOKUP($F1622,Ref_Param!$L:$M,2,0),0)*AB1622</f>
        <v>0</v>
      </c>
      <c r="BD1622" s="56">
        <f>IFERROR(VLOOKUP($F1622,Ref_Param!$L:$M,2,0),0)*AC1622</f>
        <v>0</v>
      </c>
      <c r="BE1622" s="56">
        <f>IFERROR(VLOOKUP($F1622,Ref_Param!$L:$M,2,0),0)*AD1622</f>
        <v>1527</v>
      </c>
      <c r="BF1622" s="56">
        <f>IFERROR(VLOOKUP($F1622,Ref_Param!$L:$M,2,0),0)*AE1622</f>
        <v>2090</v>
      </c>
      <c r="BG1622" s="57">
        <f t="shared" si="449"/>
        <v>3617</v>
      </c>
      <c r="BH1622" s="56">
        <f>IFERROR(VLOOKUP($F1622,Ref_Param!$L:$M,2,0),0)*AG1622</f>
        <v>4590</v>
      </c>
      <c r="BI1622" s="56">
        <f>IFERROR(VLOOKUP($F1622,Ref_Param!$L:$M,2,0),0)*AH1622</f>
        <v>4715</v>
      </c>
      <c r="BJ1622" s="56">
        <f>IFERROR(VLOOKUP($F1622,Ref_Param!$L:$M,2,0),0)*AI1622</f>
        <v>4890</v>
      </c>
      <c r="BK1622" s="56">
        <f>IFERROR(VLOOKUP($F1622,Ref_Param!$L:$M,2,0),0)*AJ1622</f>
        <v>5040</v>
      </c>
      <c r="BL1622" s="57">
        <f t="shared" si="450"/>
        <v>19235</v>
      </c>
      <c r="BM1622" s="58">
        <f>IFERROR(VLOOKUP($F1622,Ref_Param!$L:$M,2,0),0)*AL1622</f>
        <v>0</v>
      </c>
      <c r="BN1622" s="59">
        <f>IFERROR(VLOOKUP($F1622,Ref_Param!$L:$M,2,0),0)*AM1622</f>
        <v>0</v>
      </c>
    </row>
    <row r="1623" spans="1:66" ht="15" customHeight="1" x14ac:dyDescent="0.3">
      <c r="A1623" s="91" t="str">
        <f t="shared" si="440"/>
        <v>EAISDigital - Digital Supply Chain</v>
      </c>
      <c r="B1623" s="43" t="s">
        <v>4152</v>
      </c>
      <c r="C1623" s="43" t="s">
        <v>4151</v>
      </c>
      <c r="D1623" s="43" t="s">
        <v>60</v>
      </c>
      <c r="E1623" s="66" t="s">
        <v>61</v>
      </c>
      <c r="F1623" s="43" t="s">
        <v>20</v>
      </c>
      <c r="G1623" s="44" t="s">
        <v>1052</v>
      </c>
      <c r="H1623" s="41" t="s">
        <v>53</v>
      </c>
      <c r="I1623" s="66" t="s">
        <v>26</v>
      </c>
      <c r="J1623" s="43"/>
      <c r="K1623" s="66"/>
      <c r="L1623" s="43" t="s">
        <v>4110</v>
      </c>
      <c r="M1623" s="7">
        <v>66.67053136318367</v>
      </c>
      <c r="N1623" s="7">
        <v>160.17906465314249</v>
      </c>
      <c r="O1623" s="7">
        <v>577.18868618155398</v>
      </c>
      <c r="P1623" s="7">
        <v>810.51161270564626</v>
      </c>
      <c r="Q1623" s="46">
        <f t="shared" si="441"/>
        <v>1614.5498949035264</v>
      </c>
      <c r="R1623" s="7">
        <v>1236.3014257179834</v>
      </c>
      <c r="S1623" s="7">
        <v>1310.548575228444</v>
      </c>
      <c r="T1623" s="7">
        <v>1052.3414432022605</v>
      </c>
      <c r="U1623" s="7">
        <v>1473.9601307980029</v>
      </c>
      <c r="V1623" s="46">
        <f t="shared" si="442"/>
        <v>5073.1515749466907</v>
      </c>
      <c r="W1623" s="7">
        <v>1078.1703314070967</v>
      </c>
      <c r="X1623" s="7">
        <v>917.26269578726033</v>
      </c>
      <c r="Y1623" s="7">
        <v>931.79041553790967</v>
      </c>
      <c r="Z1623" s="7">
        <v>693.11616303408573</v>
      </c>
      <c r="AA1623" s="46">
        <f t="shared" si="443"/>
        <v>3620.3396057663522</v>
      </c>
      <c r="AB1623" s="49">
        <v>365.32105021094378</v>
      </c>
      <c r="AC1623" s="49">
        <v>152.17917281496244</v>
      </c>
      <c r="AD1623" s="49"/>
      <c r="AE1623" s="49"/>
      <c r="AF1623" s="46">
        <f t="shared" si="444"/>
        <v>517.50022302590628</v>
      </c>
      <c r="AG1623" s="49"/>
      <c r="AH1623" s="49"/>
      <c r="AI1623" s="49"/>
      <c r="AJ1623" s="49"/>
      <c r="AK1623" s="46">
        <f t="shared" si="445"/>
        <v>0</v>
      </c>
      <c r="AL1623" s="48"/>
      <c r="AM1623" s="48"/>
      <c r="AN1623" s="50">
        <f>IFERROR(VLOOKUP($F1623,Ref_Param!$L:$M,2,0),0)*M1623</f>
        <v>66.67053136318367</v>
      </c>
      <c r="AO1623" s="50">
        <f>IFERROR(VLOOKUP($F1623,Ref_Param!$L:$M,2,0),0)*N1623</f>
        <v>160.17906465314249</v>
      </c>
      <c r="AP1623" s="50">
        <f>IFERROR(VLOOKUP($F1623,Ref_Param!$L:$M,2,0),0)*O1623</f>
        <v>577.18868618155398</v>
      </c>
      <c r="AQ1623" s="50">
        <f>IFERROR(VLOOKUP($F1623,Ref_Param!$L:$M,2,0),0)*P1623</f>
        <v>810.51161270564626</v>
      </c>
      <c r="AR1623" s="51">
        <f t="shared" si="446"/>
        <v>1614.5498949035264</v>
      </c>
      <c r="AS1623" s="52">
        <f>IFERROR(VLOOKUP($F1623,Ref_Param!$L:$M,2,0),0)*R1623</f>
        <v>1236.3014257179834</v>
      </c>
      <c r="AT1623" s="52">
        <f>IFERROR(VLOOKUP($F1623,Ref_Param!$L:$M,2,0),0)*S1623</f>
        <v>1310.548575228444</v>
      </c>
      <c r="AU1623" s="52">
        <f>IFERROR(VLOOKUP($F1623,Ref_Param!$L:$M,2,0),0)*T1623</f>
        <v>1052.3414432022605</v>
      </c>
      <c r="AV1623" s="52">
        <f>IFERROR(VLOOKUP($F1623,Ref_Param!$L:$M,2,0),0)*U1623</f>
        <v>1473.9601307980029</v>
      </c>
      <c r="AW1623" s="53">
        <f t="shared" si="447"/>
        <v>5073.1515749466907</v>
      </c>
      <c r="AX1623" s="54">
        <f>IFERROR(VLOOKUP($F1623,Ref_Param!$L:$M,2,0),0)*W1623</f>
        <v>1078.1703314070967</v>
      </c>
      <c r="AY1623" s="54">
        <f>IFERROR(VLOOKUP($F1623,Ref_Param!$L:$M,2,0),0)*X1623</f>
        <v>917.26269578726033</v>
      </c>
      <c r="AZ1623" s="54">
        <f>IFERROR(VLOOKUP($F1623,Ref_Param!$L:$M,2,0),0)*Y1623</f>
        <v>931.79041553790967</v>
      </c>
      <c r="BA1623" s="54">
        <f>IFERROR(VLOOKUP($F1623,Ref_Param!$L:$M,2,0),0)*Z1623</f>
        <v>693.11616303408573</v>
      </c>
      <c r="BB1623" s="55">
        <f t="shared" si="448"/>
        <v>3620.3396057663522</v>
      </c>
      <c r="BC1623" s="56">
        <f>IFERROR(VLOOKUP($F1623,Ref_Param!$L:$M,2,0),0)*AB1623</f>
        <v>365.32105021094378</v>
      </c>
      <c r="BD1623" s="56">
        <f>IFERROR(VLOOKUP($F1623,Ref_Param!$L:$M,2,0),0)*AC1623</f>
        <v>152.17917281496244</v>
      </c>
      <c r="BE1623" s="56">
        <f>IFERROR(VLOOKUP($F1623,Ref_Param!$L:$M,2,0),0)*AD1623</f>
        <v>0</v>
      </c>
      <c r="BF1623" s="56">
        <f>IFERROR(VLOOKUP($F1623,Ref_Param!$L:$M,2,0),0)*AE1623</f>
        <v>0</v>
      </c>
      <c r="BG1623" s="57">
        <f t="shared" si="449"/>
        <v>517.50022302590628</v>
      </c>
      <c r="BH1623" s="56">
        <f>IFERROR(VLOOKUP($F1623,Ref_Param!$L:$M,2,0),0)*AG1623</f>
        <v>0</v>
      </c>
      <c r="BI1623" s="56">
        <f>IFERROR(VLOOKUP($F1623,Ref_Param!$L:$M,2,0),0)*AH1623</f>
        <v>0</v>
      </c>
      <c r="BJ1623" s="56">
        <f>IFERROR(VLOOKUP($F1623,Ref_Param!$L:$M,2,0),0)*AI1623</f>
        <v>0</v>
      </c>
      <c r="BK1623" s="56">
        <f>IFERROR(VLOOKUP($F1623,Ref_Param!$L:$M,2,0),0)*AJ1623</f>
        <v>0</v>
      </c>
      <c r="BL1623" s="57">
        <f t="shared" si="450"/>
        <v>0</v>
      </c>
      <c r="BM1623" s="58">
        <f>IFERROR(VLOOKUP($F1623,Ref_Param!$L:$M,2,0),0)*AL1623</f>
        <v>0</v>
      </c>
      <c r="BN1623" s="59">
        <f>IFERROR(VLOOKUP($F1623,Ref_Param!$L:$M,2,0),0)*AM1623</f>
        <v>0</v>
      </c>
    </row>
    <row r="1624" spans="1:66" ht="15" customHeight="1" x14ac:dyDescent="0.3">
      <c r="A1624" s="91" t="str">
        <f t="shared" si="440"/>
        <v>EAISDigital - Digital Supply Chain</v>
      </c>
      <c r="B1624" s="43" t="s">
        <v>4152</v>
      </c>
      <c r="C1624" s="43" t="s">
        <v>4151</v>
      </c>
      <c r="D1624" s="43" t="s">
        <v>60</v>
      </c>
      <c r="E1624" s="66" t="s">
        <v>61</v>
      </c>
      <c r="F1624" s="43" t="s">
        <v>20</v>
      </c>
      <c r="G1624" s="44" t="s">
        <v>1052</v>
      </c>
      <c r="H1624" s="41" t="s">
        <v>53</v>
      </c>
      <c r="I1624" s="66" t="s">
        <v>26</v>
      </c>
      <c r="J1624" s="43"/>
      <c r="K1624" s="66"/>
      <c r="L1624" s="43" t="s">
        <v>4110</v>
      </c>
      <c r="M1624" s="7"/>
      <c r="N1624" s="7"/>
      <c r="O1624" s="7"/>
      <c r="P1624" s="7"/>
      <c r="Q1624" s="46">
        <f t="shared" si="441"/>
        <v>0</v>
      </c>
      <c r="R1624" s="7"/>
      <c r="S1624" s="7"/>
      <c r="T1624" s="7"/>
      <c r="U1624" s="7"/>
      <c r="V1624" s="46">
        <f t="shared" si="442"/>
        <v>0</v>
      </c>
      <c r="W1624" s="7"/>
      <c r="X1624" s="7"/>
      <c r="Y1624" s="7"/>
      <c r="Z1624" s="7"/>
      <c r="AA1624" s="46">
        <f t="shared" si="443"/>
        <v>0</v>
      </c>
      <c r="AB1624" s="49"/>
      <c r="AC1624" s="49"/>
      <c r="AD1624" s="49">
        <v>44.338999999999999</v>
      </c>
      <c r="AE1624" s="49">
        <v>123</v>
      </c>
      <c r="AF1624" s="46">
        <f t="shared" si="444"/>
        <v>167.339</v>
      </c>
      <c r="AG1624" s="49">
        <v>190</v>
      </c>
      <c r="AH1624" s="49">
        <v>190</v>
      </c>
      <c r="AI1624" s="49">
        <v>190</v>
      </c>
      <c r="AJ1624" s="49">
        <v>190</v>
      </c>
      <c r="AK1624" s="46">
        <f t="shared" si="445"/>
        <v>760</v>
      </c>
      <c r="AL1624" s="48"/>
      <c r="AM1624" s="48"/>
      <c r="AN1624" s="50">
        <f>IFERROR(VLOOKUP($F1624,Ref_Param!$L:$M,2,0),0)*M1624</f>
        <v>0</v>
      </c>
      <c r="AO1624" s="50">
        <f>IFERROR(VLOOKUP($F1624,Ref_Param!$L:$M,2,0),0)*N1624</f>
        <v>0</v>
      </c>
      <c r="AP1624" s="50">
        <f>IFERROR(VLOOKUP($F1624,Ref_Param!$L:$M,2,0),0)*O1624</f>
        <v>0</v>
      </c>
      <c r="AQ1624" s="50">
        <f>IFERROR(VLOOKUP($F1624,Ref_Param!$L:$M,2,0),0)*P1624</f>
        <v>0</v>
      </c>
      <c r="AR1624" s="51">
        <f t="shared" si="446"/>
        <v>0</v>
      </c>
      <c r="AS1624" s="52">
        <f>IFERROR(VLOOKUP($F1624,Ref_Param!$L:$M,2,0),0)*R1624</f>
        <v>0</v>
      </c>
      <c r="AT1624" s="52">
        <f>IFERROR(VLOOKUP($F1624,Ref_Param!$L:$M,2,0),0)*S1624</f>
        <v>0</v>
      </c>
      <c r="AU1624" s="52">
        <f>IFERROR(VLOOKUP($F1624,Ref_Param!$L:$M,2,0),0)*T1624</f>
        <v>0</v>
      </c>
      <c r="AV1624" s="52">
        <f>IFERROR(VLOOKUP($F1624,Ref_Param!$L:$M,2,0),0)*U1624</f>
        <v>0</v>
      </c>
      <c r="AW1624" s="53">
        <f t="shared" si="447"/>
        <v>0</v>
      </c>
      <c r="AX1624" s="54">
        <f>IFERROR(VLOOKUP($F1624,Ref_Param!$L:$M,2,0),0)*W1624</f>
        <v>0</v>
      </c>
      <c r="AY1624" s="54">
        <f>IFERROR(VLOOKUP($F1624,Ref_Param!$L:$M,2,0),0)*X1624</f>
        <v>0</v>
      </c>
      <c r="AZ1624" s="54">
        <f>IFERROR(VLOOKUP($F1624,Ref_Param!$L:$M,2,0),0)*Y1624</f>
        <v>0</v>
      </c>
      <c r="BA1624" s="54">
        <f>IFERROR(VLOOKUP($F1624,Ref_Param!$L:$M,2,0),0)*Z1624</f>
        <v>0</v>
      </c>
      <c r="BB1624" s="55">
        <f t="shared" si="448"/>
        <v>0</v>
      </c>
      <c r="BC1624" s="56">
        <f>IFERROR(VLOOKUP($F1624,Ref_Param!$L:$M,2,0),0)*AB1624</f>
        <v>0</v>
      </c>
      <c r="BD1624" s="56">
        <f>IFERROR(VLOOKUP($F1624,Ref_Param!$L:$M,2,0),0)*AC1624</f>
        <v>0</v>
      </c>
      <c r="BE1624" s="56">
        <f>IFERROR(VLOOKUP($F1624,Ref_Param!$L:$M,2,0),0)*AD1624</f>
        <v>44.338999999999999</v>
      </c>
      <c r="BF1624" s="56">
        <f>IFERROR(VLOOKUP($F1624,Ref_Param!$L:$M,2,0),0)*AE1624</f>
        <v>123</v>
      </c>
      <c r="BG1624" s="57">
        <f t="shared" si="449"/>
        <v>167.339</v>
      </c>
      <c r="BH1624" s="56">
        <f>IFERROR(VLOOKUP($F1624,Ref_Param!$L:$M,2,0),0)*AG1624</f>
        <v>190</v>
      </c>
      <c r="BI1624" s="56">
        <f>IFERROR(VLOOKUP($F1624,Ref_Param!$L:$M,2,0),0)*AH1624</f>
        <v>190</v>
      </c>
      <c r="BJ1624" s="56">
        <f>IFERROR(VLOOKUP($F1624,Ref_Param!$L:$M,2,0),0)*AI1624</f>
        <v>190</v>
      </c>
      <c r="BK1624" s="56">
        <f>IFERROR(VLOOKUP($F1624,Ref_Param!$L:$M,2,0),0)*AJ1624</f>
        <v>190</v>
      </c>
      <c r="BL1624" s="57">
        <f t="shared" si="450"/>
        <v>760</v>
      </c>
      <c r="BM1624" s="58">
        <f>IFERROR(VLOOKUP($F1624,Ref_Param!$L:$M,2,0),0)*AL1624</f>
        <v>0</v>
      </c>
      <c r="BN1624" s="59">
        <f>IFERROR(VLOOKUP($F1624,Ref_Param!$L:$M,2,0),0)*AM1624</f>
        <v>0</v>
      </c>
    </row>
    <row r="1625" spans="1:66" ht="15" customHeight="1" x14ac:dyDescent="0.3">
      <c r="A1625" s="91" t="str">
        <f t="shared" si="440"/>
        <v>EAISDigital - Digital Supply Chain</v>
      </c>
      <c r="B1625" s="43" t="s">
        <v>4152</v>
      </c>
      <c r="C1625" s="43" t="s">
        <v>4151</v>
      </c>
      <c r="D1625" s="43" t="s">
        <v>64</v>
      </c>
      <c r="E1625" s="66" t="s">
        <v>5130</v>
      </c>
      <c r="F1625" s="43" t="s">
        <v>3731</v>
      </c>
      <c r="G1625" s="44" t="s">
        <v>1052</v>
      </c>
      <c r="H1625" s="41" t="s">
        <v>53</v>
      </c>
      <c r="I1625" s="66" t="s">
        <v>26</v>
      </c>
      <c r="J1625" s="43"/>
      <c r="K1625" s="66"/>
      <c r="L1625" s="43" t="s">
        <v>4110</v>
      </c>
      <c r="M1625" s="7">
        <v>0</v>
      </c>
      <c r="N1625" s="7">
        <v>0</v>
      </c>
      <c r="O1625" s="7">
        <v>0</v>
      </c>
      <c r="P1625" s="7">
        <v>0</v>
      </c>
      <c r="Q1625" s="46">
        <f t="shared" si="441"/>
        <v>0</v>
      </c>
      <c r="R1625" s="7">
        <v>0</v>
      </c>
      <c r="S1625" s="7">
        <v>0</v>
      </c>
      <c r="T1625" s="7">
        <v>0</v>
      </c>
      <c r="U1625" s="7">
        <v>0</v>
      </c>
      <c r="V1625" s="46">
        <f t="shared" si="442"/>
        <v>0</v>
      </c>
      <c r="W1625" s="7">
        <v>7.7230000000000008</v>
      </c>
      <c r="X1625" s="7">
        <v>9.7300000000000253</v>
      </c>
      <c r="Y1625" s="7">
        <v>5.1179999999999888</v>
      </c>
      <c r="Z1625" s="7">
        <v>-2.2149999999999901</v>
      </c>
      <c r="AA1625" s="46">
        <f t="shared" si="443"/>
        <v>20.356000000000023</v>
      </c>
      <c r="AB1625" s="49">
        <v>0.99700004556339938</v>
      </c>
      <c r="AC1625" s="49">
        <v>7.6078899999999878</v>
      </c>
      <c r="AD1625" s="49"/>
      <c r="AE1625" s="49"/>
      <c r="AF1625" s="46">
        <f t="shared" si="444"/>
        <v>8.604890045563387</v>
      </c>
      <c r="AG1625" s="49"/>
      <c r="AH1625" s="49"/>
      <c r="AI1625" s="49"/>
      <c r="AJ1625" s="49"/>
      <c r="AK1625" s="46">
        <f t="shared" si="445"/>
        <v>0</v>
      </c>
      <c r="AL1625" s="48"/>
      <c r="AM1625" s="48"/>
      <c r="AN1625" s="50">
        <f>IFERROR(VLOOKUP($F1625,Ref_Param!$L:$M,2,0),0)*M1625</f>
        <v>0</v>
      </c>
      <c r="AO1625" s="50">
        <f>IFERROR(VLOOKUP($F1625,Ref_Param!$L:$M,2,0),0)*N1625</f>
        <v>0</v>
      </c>
      <c r="AP1625" s="50">
        <f>IFERROR(VLOOKUP($F1625,Ref_Param!$L:$M,2,0),0)*O1625</f>
        <v>0</v>
      </c>
      <c r="AQ1625" s="50">
        <f>IFERROR(VLOOKUP($F1625,Ref_Param!$L:$M,2,0),0)*P1625</f>
        <v>0</v>
      </c>
      <c r="AR1625" s="51">
        <f t="shared" si="446"/>
        <v>0</v>
      </c>
      <c r="AS1625" s="52">
        <f>IFERROR(VLOOKUP($F1625,Ref_Param!$L:$M,2,0),0)*R1625</f>
        <v>0</v>
      </c>
      <c r="AT1625" s="52">
        <f>IFERROR(VLOOKUP($F1625,Ref_Param!$L:$M,2,0),0)*S1625</f>
        <v>0</v>
      </c>
      <c r="AU1625" s="52">
        <f>IFERROR(VLOOKUP($F1625,Ref_Param!$L:$M,2,0),0)*T1625</f>
        <v>0</v>
      </c>
      <c r="AV1625" s="52">
        <f>IFERROR(VLOOKUP($F1625,Ref_Param!$L:$M,2,0),0)*U1625</f>
        <v>0</v>
      </c>
      <c r="AW1625" s="53">
        <f t="shared" si="447"/>
        <v>0</v>
      </c>
      <c r="AX1625" s="54">
        <f>IFERROR(VLOOKUP($F1625,Ref_Param!$L:$M,2,0),0)*W1625</f>
        <v>9.3988073506145978E-2</v>
      </c>
      <c r="AY1625" s="54">
        <f>IFERROR(VLOOKUP($F1625,Ref_Param!$L:$M,2,0),0)*X1625</f>
        <v>0.11841304612389003</v>
      </c>
      <c r="AZ1625" s="54">
        <f>IFERROR(VLOOKUP($F1625,Ref_Param!$L:$M,2,0),0)*Y1625</f>
        <v>6.2285505658999617E-2</v>
      </c>
      <c r="BA1625" s="54">
        <f>IFERROR(VLOOKUP($F1625,Ref_Param!$L:$M,2,0),0)*Z1625</f>
        <v>-2.6956310088840141E-2</v>
      </c>
      <c r="BB1625" s="55">
        <f t="shared" si="448"/>
        <v>0.24773031520019545</v>
      </c>
      <c r="BC1625" s="56">
        <f>IFERROR(VLOOKUP($F1625,Ref_Param!$L:$M,2,0),0)*AB1625</f>
        <v>1.2133382567401743E-2</v>
      </c>
      <c r="BD1625" s="56">
        <f>IFERROR(VLOOKUP($F1625,Ref_Param!$L:$M,2,0),0)*AC1625</f>
        <v>9.2587197273944294E-2</v>
      </c>
      <c r="BE1625" s="56">
        <f>IFERROR(VLOOKUP($F1625,Ref_Param!$L:$M,2,0),0)*AD1625</f>
        <v>0</v>
      </c>
      <c r="BF1625" s="56">
        <f>IFERROR(VLOOKUP($F1625,Ref_Param!$L:$M,2,0),0)*AE1625</f>
        <v>0</v>
      </c>
      <c r="BG1625" s="57">
        <f t="shared" si="449"/>
        <v>0.10472057984134604</v>
      </c>
      <c r="BH1625" s="56">
        <f>IFERROR(VLOOKUP($F1625,Ref_Param!$L:$M,2,0),0)*AG1625</f>
        <v>0</v>
      </c>
      <c r="BI1625" s="56">
        <f>IFERROR(VLOOKUP($F1625,Ref_Param!$L:$M,2,0),0)*AH1625</f>
        <v>0</v>
      </c>
      <c r="BJ1625" s="56">
        <f>IFERROR(VLOOKUP($F1625,Ref_Param!$L:$M,2,0),0)*AI1625</f>
        <v>0</v>
      </c>
      <c r="BK1625" s="56">
        <f>IFERROR(VLOOKUP($F1625,Ref_Param!$L:$M,2,0),0)*AJ1625</f>
        <v>0</v>
      </c>
      <c r="BL1625" s="57">
        <f t="shared" si="450"/>
        <v>0</v>
      </c>
      <c r="BM1625" s="58">
        <f>IFERROR(VLOOKUP($F1625,Ref_Param!$L:$M,2,0),0)*AL1625</f>
        <v>0</v>
      </c>
      <c r="BN1625" s="59">
        <f>IFERROR(VLOOKUP($F1625,Ref_Param!$L:$M,2,0),0)*AM1625</f>
        <v>0</v>
      </c>
    </row>
    <row r="1626" spans="1:66" ht="15" customHeight="1" x14ac:dyDescent="0.3">
      <c r="A1626" s="91" t="str">
        <f t="shared" si="440"/>
        <v>EAISDigital - Digital Supply Chain</v>
      </c>
      <c r="B1626" s="43" t="s">
        <v>4152</v>
      </c>
      <c r="C1626" s="43" t="s">
        <v>4151</v>
      </c>
      <c r="D1626" s="43" t="s">
        <v>64</v>
      </c>
      <c r="E1626" s="66" t="s">
        <v>5130</v>
      </c>
      <c r="F1626" s="43" t="s">
        <v>20</v>
      </c>
      <c r="G1626" s="44" t="s">
        <v>1052</v>
      </c>
      <c r="H1626" s="41" t="s">
        <v>53</v>
      </c>
      <c r="I1626" s="66" t="s">
        <v>26</v>
      </c>
      <c r="J1626" s="43"/>
      <c r="K1626" s="66"/>
      <c r="L1626" s="43" t="s">
        <v>4110</v>
      </c>
      <c r="M1626" s="7">
        <v>324.45339394090786</v>
      </c>
      <c r="N1626" s="7">
        <v>314.59686823682955</v>
      </c>
      <c r="O1626" s="7">
        <v>272.89120446866372</v>
      </c>
      <c r="P1626" s="7">
        <v>309.1985116491939</v>
      </c>
      <c r="Q1626" s="46">
        <f t="shared" si="441"/>
        <v>1221.139978295595</v>
      </c>
      <c r="R1626" s="7">
        <v>575.4246077849989</v>
      </c>
      <c r="S1626" s="7">
        <v>581.02479138560625</v>
      </c>
      <c r="T1626" s="7">
        <v>549.9743077559624</v>
      </c>
      <c r="U1626" s="7">
        <v>537.57474437623864</v>
      </c>
      <c r="V1626" s="46">
        <f t="shared" si="442"/>
        <v>2243.9984513028062</v>
      </c>
      <c r="W1626" s="7">
        <v>517.22168695000698</v>
      </c>
      <c r="X1626" s="7">
        <v>457.76655452223247</v>
      </c>
      <c r="Y1626" s="7">
        <v>441.20467321000706</v>
      </c>
      <c r="Z1626" s="7">
        <v>440.94610017300488</v>
      </c>
      <c r="AA1626" s="46">
        <f t="shared" si="443"/>
        <v>1857.1390148552514</v>
      </c>
      <c r="AB1626" s="49">
        <v>490.6979359863559</v>
      </c>
      <c r="AC1626" s="49">
        <v>503.19766013339574</v>
      </c>
      <c r="AD1626" s="49"/>
      <c r="AE1626" s="49"/>
      <c r="AF1626" s="46">
        <f t="shared" si="444"/>
        <v>993.89559611975164</v>
      </c>
      <c r="AG1626" s="49"/>
      <c r="AH1626" s="49"/>
      <c r="AI1626" s="49"/>
      <c r="AJ1626" s="49"/>
      <c r="AK1626" s="46">
        <f t="shared" si="445"/>
        <v>0</v>
      </c>
      <c r="AL1626" s="48"/>
      <c r="AM1626" s="48"/>
      <c r="AN1626" s="50">
        <f>IFERROR(VLOOKUP($F1626,Ref_Param!$L:$M,2,0),0)*M1626</f>
        <v>324.45339394090786</v>
      </c>
      <c r="AO1626" s="50">
        <f>IFERROR(VLOOKUP($F1626,Ref_Param!$L:$M,2,0),0)*N1626</f>
        <v>314.59686823682955</v>
      </c>
      <c r="AP1626" s="50">
        <f>IFERROR(VLOOKUP($F1626,Ref_Param!$L:$M,2,0),0)*O1626</f>
        <v>272.89120446866372</v>
      </c>
      <c r="AQ1626" s="50">
        <f>IFERROR(VLOOKUP($F1626,Ref_Param!$L:$M,2,0),0)*P1626</f>
        <v>309.1985116491939</v>
      </c>
      <c r="AR1626" s="51">
        <f t="shared" si="446"/>
        <v>1221.139978295595</v>
      </c>
      <c r="AS1626" s="52">
        <f>IFERROR(VLOOKUP($F1626,Ref_Param!$L:$M,2,0),0)*R1626</f>
        <v>575.4246077849989</v>
      </c>
      <c r="AT1626" s="52">
        <f>IFERROR(VLOOKUP($F1626,Ref_Param!$L:$M,2,0),0)*S1626</f>
        <v>581.02479138560625</v>
      </c>
      <c r="AU1626" s="52">
        <f>IFERROR(VLOOKUP($F1626,Ref_Param!$L:$M,2,0),0)*T1626</f>
        <v>549.9743077559624</v>
      </c>
      <c r="AV1626" s="52">
        <f>IFERROR(VLOOKUP($F1626,Ref_Param!$L:$M,2,0),0)*U1626</f>
        <v>537.57474437623864</v>
      </c>
      <c r="AW1626" s="53">
        <f t="shared" si="447"/>
        <v>2243.9984513028062</v>
      </c>
      <c r="AX1626" s="54">
        <f>IFERROR(VLOOKUP($F1626,Ref_Param!$L:$M,2,0),0)*W1626</f>
        <v>517.22168695000698</v>
      </c>
      <c r="AY1626" s="54">
        <f>IFERROR(VLOOKUP($F1626,Ref_Param!$L:$M,2,0),0)*X1626</f>
        <v>457.76655452223247</v>
      </c>
      <c r="AZ1626" s="54">
        <f>IFERROR(VLOOKUP($F1626,Ref_Param!$L:$M,2,0),0)*Y1626</f>
        <v>441.20467321000706</v>
      </c>
      <c r="BA1626" s="54">
        <f>IFERROR(VLOOKUP($F1626,Ref_Param!$L:$M,2,0),0)*Z1626</f>
        <v>440.94610017300488</v>
      </c>
      <c r="BB1626" s="55">
        <f t="shared" si="448"/>
        <v>1857.1390148552514</v>
      </c>
      <c r="BC1626" s="56">
        <f>IFERROR(VLOOKUP($F1626,Ref_Param!$L:$M,2,0),0)*AB1626</f>
        <v>490.6979359863559</v>
      </c>
      <c r="BD1626" s="56">
        <f>IFERROR(VLOOKUP($F1626,Ref_Param!$L:$M,2,0),0)*AC1626</f>
        <v>503.19766013339574</v>
      </c>
      <c r="BE1626" s="56">
        <f>IFERROR(VLOOKUP($F1626,Ref_Param!$L:$M,2,0),0)*AD1626</f>
        <v>0</v>
      </c>
      <c r="BF1626" s="56">
        <f>IFERROR(VLOOKUP($F1626,Ref_Param!$L:$M,2,0),0)*AE1626</f>
        <v>0</v>
      </c>
      <c r="BG1626" s="57">
        <f t="shared" si="449"/>
        <v>993.89559611975164</v>
      </c>
      <c r="BH1626" s="56">
        <f>IFERROR(VLOOKUP($F1626,Ref_Param!$L:$M,2,0),0)*AG1626</f>
        <v>0</v>
      </c>
      <c r="BI1626" s="56">
        <f>IFERROR(VLOOKUP($F1626,Ref_Param!$L:$M,2,0),0)*AH1626</f>
        <v>0</v>
      </c>
      <c r="BJ1626" s="56">
        <f>IFERROR(VLOOKUP($F1626,Ref_Param!$L:$M,2,0),0)*AI1626</f>
        <v>0</v>
      </c>
      <c r="BK1626" s="56">
        <f>IFERROR(VLOOKUP($F1626,Ref_Param!$L:$M,2,0),0)*AJ1626</f>
        <v>0</v>
      </c>
      <c r="BL1626" s="57">
        <f t="shared" si="450"/>
        <v>0</v>
      </c>
      <c r="BM1626" s="58">
        <f>IFERROR(VLOOKUP($F1626,Ref_Param!$L:$M,2,0),0)*AL1626</f>
        <v>0</v>
      </c>
      <c r="BN1626" s="59">
        <f>IFERROR(VLOOKUP($F1626,Ref_Param!$L:$M,2,0),0)*AM1626</f>
        <v>0</v>
      </c>
    </row>
    <row r="1627" spans="1:66" ht="15" customHeight="1" x14ac:dyDescent="0.3">
      <c r="A1627" s="91" t="str">
        <f t="shared" si="440"/>
        <v>EAISDigital - Digital Supply Chain</v>
      </c>
      <c r="B1627" s="43" t="s">
        <v>4152</v>
      </c>
      <c r="C1627" s="43" t="s">
        <v>4151</v>
      </c>
      <c r="D1627" s="43" t="s">
        <v>64</v>
      </c>
      <c r="E1627" s="66" t="s">
        <v>5130</v>
      </c>
      <c r="F1627" s="43" t="s">
        <v>20</v>
      </c>
      <c r="G1627" s="44" t="s">
        <v>1052</v>
      </c>
      <c r="H1627" s="41" t="s">
        <v>53</v>
      </c>
      <c r="I1627" s="66" t="s">
        <v>26</v>
      </c>
      <c r="J1627" s="43"/>
      <c r="K1627" s="66"/>
      <c r="L1627" s="43" t="s">
        <v>4110</v>
      </c>
      <c r="M1627" s="7"/>
      <c r="N1627" s="7"/>
      <c r="O1627" s="7"/>
      <c r="P1627" s="7"/>
      <c r="Q1627" s="46">
        <f t="shared" si="441"/>
        <v>0</v>
      </c>
      <c r="R1627" s="7"/>
      <c r="S1627" s="7"/>
      <c r="T1627" s="7"/>
      <c r="U1627" s="7"/>
      <c r="V1627" s="46">
        <f t="shared" si="442"/>
        <v>0</v>
      </c>
      <c r="W1627" s="7"/>
      <c r="X1627" s="7"/>
      <c r="Y1627" s="7"/>
      <c r="Z1627" s="7"/>
      <c r="AA1627" s="46">
        <f t="shared" si="443"/>
        <v>0</v>
      </c>
      <c r="AB1627" s="49"/>
      <c r="AC1627" s="49"/>
      <c r="AD1627" s="49">
        <v>411.02199999999999</v>
      </c>
      <c r="AE1627" s="49">
        <v>450</v>
      </c>
      <c r="AF1627" s="46">
        <f t="shared" si="444"/>
        <v>861.02199999999993</v>
      </c>
      <c r="AG1627" s="49">
        <v>450</v>
      </c>
      <c r="AH1627" s="49">
        <v>450</v>
      </c>
      <c r="AI1627" s="49">
        <v>450</v>
      </c>
      <c r="AJ1627" s="49">
        <v>450</v>
      </c>
      <c r="AK1627" s="46">
        <f t="shared" si="445"/>
        <v>1800</v>
      </c>
      <c r="AL1627" s="48"/>
      <c r="AM1627" s="48"/>
      <c r="AN1627" s="50">
        <f>IFERROR(VLOOKUP($F1627,Ref_Param!$L:$M,2,0),0)*M1627</f>
        <v>0</v>
      </c>
      <c r="AO1627" s="50">
        <f>IFERROR(VLOOKUP($F1627,Ref_Param!$L:$M,2,0),0)*N1627</f>
        <v>0</v>
      </c>
      <c r="AP1627" s="50">
        <f>IFERROR(VLOOKUP($F1627,Ref_Param!$L:$M,2,0),0)*O1627</f>
        <v>0</v>
      </c>
      <c r="AQ1627" s="50">
        <f>IFERROR(VLOOKUP($F1627,Ref_Param!$L:$M,2,0),0)*P1627</f>
        <v>0</v>
      </c>
      <c r="AR1627" s="51">
        <f t="shared" si="446"/>
        <v>0</v>
      </c>
      <c r="AS1627" s="52">
        <f>IFERROR(VLOOKUP($F1627,Ref_Param!$L:$M,2,0),0)*R1627</f>
        <v>0</v>
      </c>
      <c r="AT1627" s="52">
        <f>IFERROR(VLOOKUP($F1627,Ref_Param!$L:$M,2,0),0)*S1627</f>
        <v>0</v>
      </c>
      <c r="AU1627" s="52">
        <f>IFERROR(VLOOKUP($F1627,Ref_Param!$L:$M,2,0),0)*T1627</f>
        <v>0</v>
      </c>
      <c r="AV1627" s="52">
        <f>IFERROR(VLOOKUP($F1627,Ref_Param!$L:$M,2,0),0)*U1627</f>
        <v>0</v>
      </c>
      <c r="AW1627" s="53">
        <f t="shared" si="447"/>
        <v>0</v>
      </c>
      <c r="AX1627" s="54">
        <f>IFERROR(VLOOKUP($F1627,Ref_Param!$L:$M,2,0),0)*W1627</f>
        <v>0</v>
      </c>
      <c r="AY1627" s="54">
        <f>IFERROR(VLOOKUP($F1627,Ref_Param!$L:$M,2,0),0)*X1627</f>
        <v>0</v>
      </c>
      <c r="AZ1627" s="54">
        <f>IFERROR(VLOOKUP($F1627,Ref_Param!$L:$M,2,0),0)*Y1627</f>
        <v>0</v>
      </c>
      <c r="BA1627" s="54">
        <f>IFERROR(VLOOKUP($F1627,Ref_Param!$L:$M,2,0),0)*Z1627</f>
        <v>0</v>
      </c>
      <c r="BB1627" s="55">
        <f t="shared" si="448"/>
        <v>0</v>
      </c>
      <c r="BC1627" s="56">
        <f>IFERROR(VLOOKUP($F1627,Ref_Param!$L:$M,2,0),0)*AB1627</f>
        <v>0</v>
      </c>
      <c r="BD1627" s="56">
        <f>IFERROR(VLOOKUP($F1627,Ref_Param!$L:$M,2,0),0)*AC1627</f>
        <v>0</v>
      </c>
      <c r="BE1627" s="56">
        <f>IFERROR(VLOOKUP($F1627,Ref_Param!$L:$M,2,0),0)*AD1627</f>
        <v>411.02199999999999</v>
      </c>
      <c r="BF1627" s="56">
        <f>IFERROR(VLOOKUP($F1627,Ref_Param!$L:$M,2,0),0)*AE1627</f>
        <v>450</v>
      </c>
      <c r="BG1627" s="57">
        <f t="shared" si="449"/>
        <v>861.02199999999993</v>
      </c>
      <c r="BH1627" s="56">
        <f>IFERROR(VLOOKUP($F1627,Ref_Param!$L:$M,2,0),0)*AG1627</f>
        <v>450</v>
      </c>
      <c r="BI1627" s="56">
        <f>IFERROR(VLOOKUP($F1627,Ref_Param!$L:$M,2,0),0)*AH1627</f>
        <v>450</v>
      </c>
      <c r="BJ1627" s="56">
        <f>IFERROR(VLOOKUP($F1627,Ref_Param!$L:$M,2,0),0)*AI1627</f>
        <v>450</v>
      </c>
      <c r="BK1627" s="56">
        <f>IFERROR(VLOOKUP($F1627,Ref_Param!$L:$M,2,0),0)*AJ1627</f>
        <v>450</v>
      </c>
      <c r="BL1627" s="57">
        <f t="shared" si="450"/>
        <v>1800</v>
      </c>
      <c r="BM1627" s="58">
        <f>IFERROR(VLOOKUP($F1627,Ref_Param!$L:$M,2,0),0)*AL1627</f>
        <v>0</v>
      </c>
      <c r="BN1627" s="59">
        <f>IFERROR(VLOOKUP($F1627,Ref_Param!$L:$M,2,0),0)*AM1627</f>
        <v>0</v>
      </c>
    </row>
    <row r="1628" spans="1:66" ht="15" customHeight="1" x14ac:dyDescent="0.3">
      <c r="A1628" s="91" t="str">
        <f t="shared" si="440"/>
        <v>EAISDigital - Digital Supply Chain</v>
      </c>
      <c r="B1628" s="43" t="s">
        <v>4152</v>
      </c>
      <c r="C1628" s="43" t="s">
        <v>4151</v>
      </c>
      <c r="D1628" s="43" t="s">
        <v>4189</v>
      </c>
      <c r="E1628" s="66" t="s">
        <v>4190</v>
      </c>
      <c r="F1628" s="43" t="s">
        <v>20</v>
      </c>
      <c r="G1628" s="44" t="s">
        <v>1052</v>
      </c>
      <c r="H1628" s="41" t="s">
        <v>31</v>
      </c>
      <c r="I1628" s="66" t="s">
        <v>26</v>
      </c>
      <c r="J1628" s="43"/>
      <c r="K1628" s="66"/>
      <c r="L1628" s="43" t="s">
        <v>4110</v>
      </c>
      <c r="M1628" s="7">
        <v>0</v>
      </c>
      <c r="N1628" s="7">
        <v>0</v>
      </c>
      <c r="O1628" s="7">
        <v>0</v>
      </c>
      <c r="P1628" s="7">
        <v>0</v>
      </c>
      <c r="Q1628" s="46">
        <f t="shared" si="441"/>
        <v>0</v>
      </c>
      <c r="R1628" s="7">
        <v>0</v>
      </c>
      <c r="S1628" s="7">
        <v>0</v>
      </c>
      <c r="T1628" s="7">
        <v>0</v>
      </c>
      <c r="U1628" s="7">
        <v>0</v>
      </c>
      <c r="V1628" s="46">
        <f t="shared" si="442"/>
        <v>0</v>
      </c>
      <c r="W1628" s="7">
        <v>3.8594360902255644</v>
      </c>
      <c r="X1628" s="7">
        <v>233.6601820725827</v>
      </c>
      <c r="Y1628" s="7">
        <v>456.39657260857393</v>
      </c>
      <c r="Z1628" s="7">
        <v>772.17880427021964</v>
      </c>
      <c r="AA1628" s="46">
        <f t="shared" si="443"/>
        <v>1466.0949950416018</v>
      </c>
      <c r="AB1628" s="49">
        <v>574.08499654078491</v>
      </c>
      <c r="AC1628" s="49">
        <v>521.03746843616386</v>
      </c>
      <c r="AD1628" s="49"/>
      <c r="AE1628" s="49"/>
      <c r="AF1628" s="46">
        <f t="shared" si="444"/>
        <v>1095.1224649769488</v>
      </c>
      <c r="AG1628" s="49"/>
      <c r="AH1628" s="49"/>
      <c r="AI1628" s="49"/>
      <c r="AJ1628" s="49"/>
      <c r="AK1628" s="46">
        <f t="shared" si="445"/>
        <v>0</v>
      </c>
      <c r="AL1628" s="48"/>
      <c r="AM1628" s="48"/>
      <c r="AN1628" s="50">
        <f>IFERROR(VLOOKUP($F1628,Ref_Param!$L:$M,2,0),0)*M1628</f>
        <v>0</v>
      </c>
      <c r="AO1628" s="50">
        <f>IFERROR(VLOOKUP($F1628,Ref_Param!$L:$M,2,0),0)*N1628</f>
        <v>0</v>
      </c>
      <c r="AP1628" s="50">
        <f>IFERROR(VLOOKUP($F1628,Ref_Param!$L:$M,2,0),0)*O1628</f>
        <v>0</v>
      </c>
      <c r="AQ1628" s="50">
        <f>IFERROR(VLOOKUP($F1628,Ref_Param!$L:$M,2,0),0)*P1628</f>
        <v>0</v>
      </c>
      <c r="AR1628" s="51">
        <f t="shared" si="446"/>
        <v>0</v>
      </c>
      <c r="AS1628" s="52">
        <f>IFERROR(VLOOKUP($F1628,Ref_Param!$L:$M,2,0),0)*R1628</f>
        <v>0</v>
      </c>
      <c r="AT1628" s="52">
        <f>IFERROR(VLOOKUP($F1628,Ref_Param!$L:$M,2,0),0)*S1628</f>
        <v>0</v>
      </c>
      <c r="AU1628" s="52">
        <f>IFERROR(VLOOKUP($F1628,Ref_Param!$L:$M,2,0),0)*T1628</f>
        <v>0</v>
      </c>
      <c r="AV1628" s="52">
        <f>IFERROR(VLOOKUP($F1628,Ref_Param!$L:$M,2,0),0)*U1628</f>
        <v>0</v>
      </c>
      <c r="AW1628" s="53">
        <f t="shared" si="447"/>
        <v>0</v>
      </c>
      <c r="AX1628" s="54">
        <f>IFERROR(VLOOKUP($F1628,Ref_Param!$L:$M,2,0),0)*W1628</f>
        <v>3.8594360902255644</v>
      </c>
      <c r="AY1628" s="54">
        <f>IFERROR(VLOOKUP($F1628,Ref_Param!$L:$M,2,0),0)*X1628</f>
        <v>233.6601820725827</v>
      </c>
      <c r="AZ1628" s="54">
        <f>IFERROR(VLOOKUP($F1628,Ref_Param!$L:$M,2,0),0)*Y1628</f>
        <v>456.39657260857393</v>
      </c>
      <c r="BA1628" s="54">
        <f>IFERROR(VLOOKUP($F1628,Ref_Param!$L:$M,2,0),0)*Z1628</f>
        <v>772.17880427021964</v>
      </c>
      <c r="BB1628" s="55">
        <f t="shared" si="448"/>
        <v>1466.0949950416018</v>
      </c>
      <c r="BC1628" s="56">
        <f>IFERROR(VLOOKUP($F1628,Ref_Param!$L:$M,2,0),0)*AB1628</f>
        <v>574.08499654078491</v>
      </c>
      <c r="BD1628" s="56">
        <f>IFERROR(VLOOKUP($F1628,Ref_Param!$L:$M,2,0),0)*AC1628</f>
        <v>521.03746843616386</v>
      </c>
      <c r="BE1628" s="56">
        <f>IFERROR(VLOOKUP($F1628,Ref_Param!$L:$M,2,0),0)*AD1628</f>
        <v>0</v>
      </c>
      <c r="BF1628" s="56">
        <f>IFERROR(VLOOKUP($F1628,Ref_Param!$L:$M,2,0),0)*AE1628</f>
        <v>0</v>
      </c>
      <c r="BG1628" s="57">
        <f t="shared" si="449"/>
        <v>1095.1224649769488</v>
      </c>
      <c r="BH1628" s="56">
        <f>IFERROR(VLOOKUP($F1628,Ref_Param!$L:$M,2,0),0)*AG1628</f>
        <v>0</v>
      </c>
      <c r="BI1628" s="56">
        <f>IFERROR(VLOOKUP($F1628,Ref_Param!$L:$M,2,0),0)*AH1628</f>
        <v>0</v>
      </c>
      <c r="BJ1628" s="56">
        <f>IFERROR(VLOOKUP($F1628,Ref_Param!$L:$M,2,0),0)*AI1628</f>
        <v>0</v>
      </c>
      <c r="BK1628" s="56">
        <f>IFERROR(VLOOKUP($F1628,Ref_Param!$L:$M,2,0),0)*AJ1628</f>
        <v>0</v>
      </c>
      <c r="BL1628" s="57">
        <f t="shared" si="450"/>
        <v>0</v>
      </c>
      <c r="BM1628" s="58">
        <f>IFERROR(VLOOKUP($F1628,Ref_Param!$L:$M,2,0),0)*AL1628</f>
        <v>0</v>
      </c>
      <c r="BN1628" s="59">
        <f>IFERROR(VLOOKUP($F1628,Ref_Param!$L:$M,2,0),0)*AM1628</f>
        <v>0</v>
      </c>
    </row>
    <row r="1629" spans="1:66" ht="15" customHeight="1" x14ac:dyDescent="0.3">
      <c r="A1629" s="91" t="str">
        <f t="shared" si="440"/>
        <v>EAISDigital - Digital Supply Chain</v>
      </c>
      <c r="B1629" s="43" t="s">
        <v>4152</v>
      </c>
      <c r="C1629" s="43" t="s">
        <v>4151</v>
      </c>
      <c r="D1629" s="43" t="s">
        <v>4189</v>
      </c>
      <c r="E1629" s="66" t="s">
        <v>4190</v>
      </c>
      <c r="F1629" s="43" t="s">
        <v>20</v>
      </c>
      <c r="G1629" s="44" t="s">
        <v>1052</v>
      </c>
      <c r="H1629" s="41" t="s">
        <v>31</v>
      </c>
      <c r="I1629" s="66" t="s">
        <v>26</v>
      </c>
      <c r="J1629" s="43"/>
      <c r="K1629" s="66"/>
      <c r="L1629" s="43" t="s">
        <v>4110</v>
      </c>
      <c r="M1629" s="7"/>
      <c r="N1629" s="7"/>
      <c r="O1629" s="7"/>
      <c r="P1629" s="7"/>
      <c r="Q1629" s="46">
        <f t="shared" si="441"/>
        <v>0</v>
      </c>
      <c r="R1629" s="7"/>
      <c r="S1629" s="7"/>
      <c r="T1629" s="7"/>
      <c r="U1629" s="7"/>
      <c r="V1629" s="46">
        <f t="shared" si="442"/>
        <v>0</v>
      </c>
      <c r="W1629" s="7"/>
      <c r="X1629" s="7"/>
      <c r="Y1629" s="7"/>
      <c r="Z1629" s="7"/>
      <c r="AA1629" s="46">
        <f t="shared" si="443"/>
        <v>0</v>
      </c>
      <c r="AB1629" s="49"/>
      <c r="AC1629" s="49"/>
      <c r="AD1629" s="49">
        <v>453.00200000000001</v>
      </c>
      <c r="AE1629" s="49">
        <v>470</v>
      </c>
      <c r="AF1629" s="46">
        <f t="shared" si="444"/>
        <v>923.00199999999995</v>
      </c>
      <c r="AG1629" s="49">
        <v>150</v>
      </c>
      <c r="AH1629" s="49">
        <v>200</v>
      </c>
      <c r="AI1629" s="49">
        <v>225</v>
      </c>
      <c r="AJ1629" s="49">
        <v>225</v>
      </c>
      <c r="AK1629" s="46">
        <f t="shared" si="445"/>
        <v>800</v>
      </c>
      <c r="AL1629" s="48"/>
      <c r="AM1629" s="48"/>
      <c r="AN1629" s="50">
        <f>IFERROR(VLOOKUP($F1629,Ref_Param!$L:$M,2,0),0)*M1629</f>
        <v>0</v>
      </c>
      <c r="AO1629" s="50">
        <f>IFERROR(VLOOKUP($F1629,Ref_Param!$L:$M,2,0),0)*N1629</f>
        <v>0</v>
      </c>
      <c r="AP1629" s="50">
        <f>IFERROR(VLOOKUP($F1629,Ref_Param!$L:$M,2,0),0)*O1629</f>
        <v>0</v>
      </c>
      <c r="AQ1629" s="50">
        <f>IFERROR(VLOOKUP($F1629,Ref_Param!$L:$M,2,0),0)*P1629</f>
        <v>0</v>
      </c>
      <c r="AR1629" s="51">
        <f t="shared" si="446"/>
        <v>0</v>
      </c>
      <c r="AS1629" s="52">
        <f>IFERROR(VLOOKUP($F1629,Ref_Param!$L:$M,2,0),0)*R1629</f>
        <v>0</v>
      </c>
      <c r="AT1629" s="52">
        <f>IFERROR(VLOOKUP($F1629,Ref_Param!$L:$M,2,0),0)*S1629</f>
        <v>0</v>
      </c>
      <c r="AU1629" s="52">
        <f>IFERROR(VLOOKUP($F1629,Ref_Param!$L:$M,2,0),0)*T1629</f>
        <v>0</v>
      </c>
      <c r="AV1629" s="52">
        <f>IFERROR(VLOOKUP($F1629,Ref_Param!$L:$M,2,0),0)*U1629</f>
        <v>0</v>
      </c>
      <c r="AW1629" s="53">
        <f t="shared" si="447"/>
        <v>0</v>
      </c>
      <c r="AX1629" s="54">
        <f>IFERROR(VLOOKUP($F1629,Ref_Param!$L:$M,2,0),0)*W1629</f>
        <v>0</v>
      </c>
      <c r="AY1629" s="54">
        <f>IFERROR(VLOOKUP($F1629,Ref_Param!$L:$M,2,0),0)*X1629</f>
        <v>0</v>
      </c>
      <c r="AZ1629" s="54">
        <f>IFERROR(VLOOKUP($F1629,Ref_Param!$L:$M,2,0),0)*Y1629</f>
        <v>0</v>
      </c>
      <c r="BA1629" s="54">
        <f>IFERROR(VLOOKUP($F1629,Ref_Param!$L:$M,2,0),0)*Z1629</f>
        <v>0</v>
      </c>
      <c r="BB1629" s="55">
        <f t="shared" si="448"/>
        <v>0</v>
      </c>
      <c r="BC1629" s="56">
        <f>IFERROR(VLOOKUP($F1629,Ref_Param!$L:$M,2,0),0)*AB1629</f>
        <v>0</v>
      </c>
      <c r="BD1629" s="56">
        <f>IFERROR(VLOOKUP($F1629,Ref_Param!$L:$M,2,0),0)*AC1629</f>
        <v>0</v>
      </c>
      <c r="BE1629" s="56">
        <f>IFERROR(VLOOKUP($F1629,Ref_Param!$L:$M,2,0),0)*AD1629</f>
        <v>453.00200000000001</v>
      </c>
      <c r="BF1629" s="56">
        <f>IFERROR(VLOOKUP($F1629,Ref_Param!$L:$M,2,0),0)*AE1629</f>
        <v>470</v>
      </c>
      <c r="BG1629" s="57">
        <f t="shared" si="449"/>
        <v>923.00199999999995</v>
      </c>
      <c r="BH1629" s="56">
        <f>IFERROR(VLOOKUP($F1629,Ref_Param!$L:$M,2,0),0)*AG1629</f>
        <v>150</v>
      </c>
      <c r="BI1629" s="56">
        <f>IFERROR(VLOOKUP($F1629,Ref_Param!$L:$M,2,0),0)*AH1629</f>
        <v>200</v>
      </c>
      <c r="BJ1629" s="56">
        <f>IFERROR(VLOOKUP($F1629,Ref_Param!$L:$M,2,0),0)*AI1629</f>
        <v>225</v>
      </c>
      <c r="BK1629" s="56">
        <f>IFERROR(VLOOKUP($F1629,Ref_Param!$L:$M,2,0),0)*AJ1629</f>
        <v>225</v>
      </c>
      <c r="BL1629" s="57">
        <f t="shared" si="450"/>
        <v>800</v>
      </c>
      <c r="BM1629" s="58">
        <f>IFERROR(VLOOKUP($F1629,Ref_Param!$L:$M,2,0),0)*AL1629</f>
        <v>0</v>
      </c>
      <c r="BN1629" s="59">
        <f>IFERROR(VLOOKUP($F1629,Ref_Param!$L:$M,2,0),0)*AM1629</f>
        <v>0</v>
      </c>
    </row>
    <row r="1630" spans="1:66" ht="15" customHeight="1" x14ac:dyDescent="0.3">
      <c r="A1630" s="91" t="str">
        <f t="shared" si="440"/>
        <v>EAISDigital - Digital Supply Chain</v>
      </c>
      <c r="B1630" s="43" t="s">
        <v>4152</v>
      </c>
      <c r="C1630" s="43" t="s">
        <v>4151</v>
      </c>
      <c r="D1630" s="43" t="s">
        <v>3220</v>
      </c>
      <c r="E1630" s="66" t="s">
        <v>1566</v>
      </c>
      <c r="F1630" s="43" t="s">
        <v>52</v>
      </c>
      <c r="G1630" s="44" t="s">
        <v>1052</v>
      </c>
      <c r="H1630" s="41" t="s">
        <v>31</v>
      </c>
      <c r="I1630" s="66" t="s">
        <v>26</v>
      </c>
      <c r="J1630" s="43"/>
      <c r="K1630" s="66"/>
      <c r="L1630" s="43" t="s">
        <v>4110</v>
      </c>
      <c r="M1630" s="7">
        <v>0</v>
      </c>
      <c r="N1630" s="7">
        <v>0</v>
      </c>
      <c r="O1630" s="7">
        <v>0</v>
      </c>
      <c r="P1630" s="7">
        <v>0</v>
      </c>
      <c r="Q1630" s="46">
        <f t="shared" si="441"/>
        <v>0</v>
      </c>
      <c r="R1630" s="7">
        <v>0</v>
      </c>
      <c r="S1630" s="7">
        <v>0</v>
      </c>
      <c r="T1630" s="7">
        <v>0</v>
      </c>
      <c r="U1630" s="7">
        <v>0</v>
      </c>
      <c r="V1630" s="46">
        <f t="shared" si="442"/>
        <v>0</v>
      </c>
      <c r="W1630" s="7">
        <v>49.924727283494093</v>
      </c>
      <c r="X1630" s="7">
        <v>60.604864560384492</v>
      </c>
      <c r="Y1630" s="7">
        <v>35.493808441330685</v>
      </c>
      <c r="Z1630" s="7">
        <v>0</v>
      </c>
      <c r="AA1630" s="46">
        <f t="shared" si="443"/>
        <v>146.02340028520928</v>
      </c>
      <c r="AB1630" s="49">
        <v>0</v>
      </c>
      <c r="AC1630" s="49">
        <v>1.9742125446863814</v>
      </c>
      <c r="AD1630" s="49"/>
      <c r="AE1630" s="49"/>
      <c r="AF1630" s="46">
        <f t="shared" si="444"/>
        <v>1.9742125446863814</v>
      </c>
      <c r="AG1630" s="49"/>
      <c r="AH1630" s="49"/>
      <c r="AI1630" s="49"/>
      <c r="AJ1630" s="49"/>
      <c r="AK1630" s="46">
        <f t="shared" si="445"/>
        <v>0</v>
      </c>
      <c r="AL1630" s="48"/>
      <c r="AM1630" s="48"/>
      <c r="AN1630" s="50">
        <f>IFERROR(VLOOKUP($F1630,Ref_Param!$L:$M,2,0),0)*M1630</f>
        <v>0</v>
      </c>
      <c r="AO1630" s="50">
        <f>IFERROR(VLOOKUP($F1630,Ref_Param!$L:$M,2,0),0)*N1630</f>
        <v>0</v>
      </c>
      <c r="AP1630" s="50">
        <f>IFERROR(VLOOKUP($F1630,Ref_Param!$L:$M,2,0),0)*O1630</f>
        <v>0</v>
      </c>
      <c r="AQ1630" s="50">
        <f>IFERROR(VLOOKUP($F1630,Ref_Param!$L:$M,2,0),0)*P1630</f>
        <v>0</v>
      </c>
      <c r="AR1630" s="51">
        <f t="shared" si="446"/>
        <v>0</v>
      </c>
      <c r="AS1630" s="52">
        <f>IFERROR(VLOOKUP($F1630,Ref_Param!$L:$M,2,0),0)*R1630</f>
        <v>0</v>
      </c>
      <c r="AT1630" s="52">
        <f>IFERROR(VLOOKUP($F1630,Ref_Param!$L:$M,2,0),0)*S1630</f>
        <v>0</v>
      </c>
      <c r="AU1630" s="52">
        <f>IFERROR(VLOOKUP($F1630,Ref_Param!$L:$M,2,0),0)*T1630</f>
        <v>0</v>
      </c>
      <c r="AV1630" s="52">
        <f>IFERROR(VLOOKUP($F1630,Ref_Param!$L:$M,2,0),0)*U1630</f>
        <v>0</v>
      </c>
      <c r="AW1630" s="53">
        <f t="shared" si="447"/>
        <v>0</v>
      </c>
      <c r="AX1630" s="54">
        <f>IFERROR(VLOOKUP($F1630,Ref_Param!$L:$M,2,0),0)*W1630</f>
        <v>36.861789026281961</v>
      </c>
      <c r="AY1630" s="54">
        <f>IFERROR(VLOOKUP($F1630,Ref_Param!$L:$M,2,0),0)*X1630</f>
        <v>44.747439854916998</v>
      </c>
      <c r="AZ1630" s="54">
        <f>IFERROR(VLOOKUP($F1630,Ref_Param!$L:$M,2,0),0)*Y1630</f>
        <v>26.206758648357479</v>
      </c>
      <c r="BA1630" s="54">
        <f>IFERROR(VLOOKUP($F1630,Ref_Param!$L:$M,2,0),0)*Z1630</f>
        <v>0</v>
      </c>
      <c r="BB1630" s="55">
        <f t="shared" si="448"/>
        <v>107.81598752955644</v>
      </c>
      <c r="BC1630" s="56">
        <f>IFERROR(VLOOKUP($F1630,Ref_Param!$L:$M,2,0),0)*AB1630</f>
        <v>0</v>
      </c>
      <c r="BD1630" s="56">
        <f>IFERROR(VLOOKUP($F1630,Ref_Param!$L:$M,2,0),0)*AC1630</f>
        <v>1.4576545586725427</v>
      </c>
      <c r="BE1630" s="56">
        <f>IFERROR(VLOOKUP($F1630,Ref_Param!$L:$M,2,0),0)*AD1630</f>
        <v>0</v>
      </c>
      <c r="BF1630" s="56">
        <f>IFERROR(VLOOKUP($F1630,Ref_Param!$L:$M,2,0),0)*AE1630</f>
        <v>0</v>
      </c>
      <c r="BG1630" s="57">
        <f t="shared" si="449"/>
        <v>1.4576545586725427</v>
      </c>
      <c r="BH1630" s="56">
        <f>IFERROR(VLOOKUP($F1630,Ref_Param!$L:$M,2,0),0)*AG1630</f>
        <v>0</v>
      </c>
      <c r="BI1630" s="56">
        <f>IFERROR(VLOOKUP($F1630,Ref_Param!$L:$M,2,0),0)*AH1630</f>
        <v>0</v>
      </c>
      <c r="BJ1630" s="56">
        <f>IFERROR(VLOOKUP($F1630,Ref_Param!$L:$M,2,0),0)*AI1630</f>
        <v>0</v>
      </c>
      <c r="BK1630" s="56">
        <f>IFERROR(VLOOKUP($F1630,Ref_Param!$L:$M,2,0),0)*AJ1630</f>
        <v>0</v>
      </c>
      <c r="BL1630" s="57">
        <f t="shared" si="450"/>
        <v>0</v>
      </c>
      <c r="BM1630" s="58">
        <f>IFERROR(VLOOKUP($F1630,Ref_Param!$L:$M,2,0),0)*AL1630</f>
        <v>0</v>
      </c>
      <c r="BN1630" s="59">
        <f>IFERROR(VLOOKUP($F1630,Ref_Param!$L:$M,2,0),0)*AM1630</f>
        <v>0</v>
      </c>
    </row>
    <row r="1631" spans="1:66" ht="15" customHeight="1" x14ac:dyDescent="0.3">
      <c r="A1631" s="91" t="str">
        <f t="shared" si="440"/>
        <v>EAISDigital - Digital Supply Chain</v>
      </c>
      <c r="B1631" s="43" t="s">
        <v>4152</v>
      </c>
      <c r="C1631" s="43" t="s">
        <v>4151</v>
      </c>
      <c r="D1631" s="43" t="s">
        <v>3220</v>
      </c>
      <c r="E1631" s="66" t="s">
        <v>1566</v>
      </c>
      <c r="F1631" s="43" t="s">
        <v>52</v>
      </c>
      <c r="G1631" s="44" t="s">
        <v>1052</v>
      </c>
      <c r="H1631" s="41" t="s">
        <v>31</v>
      </c>
      <c r="I1631" s="66" t="s">
        <v>26</v>
      </c>
      <c r="J1631" s="43"/>
      <c r="K1631" s="66"/>
      <c r="L1631" s="43" t="s">
        <v>4110</v>
      </c>
      <c r="M1631" s="7"/>
      <c r="N1631" s="7"/>
      <c r="O1631" s="7"/>
      <c r="P1631" s="7"/>
      <c r="Q1631" s="46">
        <f t="shared" si="441"/>
        <v>0</v>
      </c>
      <c r="R1631" s="7"/>
      <c r="S1631" s="7"/>
      <c r="T1631" s="7"/>
      <c r="U1631" s="7"/>
      <c r="V1631" s="46">
        <f t="shared" si="442"/>
        <v>0</v>
      </c>
      <c r="W1631" s="7"/>
      <c r="X1631" s="7"/>
      <c r="Y1631" s="7"/>
      <c r="Z1631" s="7"/>
      <c r="AA1631" s="46">
        <f t="shared" si="443"/>
        <v>0</v>
      </c>
      <c r="AB1631" s="49"/>
      <c r="AC1631" s="49"/>
      <c r="AD1631" s="49">
        <v>5.516</v>
      </c>
      <c r="AE1631" s="49">
        <v>0</v>
      </c>
      <c r="AF1631" s="46">
        <f t="shared" si="444"/>
        <v>5.516</v>
      </c>
      <c r="AG1631" s="49">
        <v>0</v>
      </c>
      <c r="AH1631" s="49">
        <v>0</v>
      </c>
      <c r="AI1631" s="49">
        <v>0</v>
      </c>
      <c r="AJ1631" s="49">
        <v>0</v>
      </c>
      <c r="AK1631" s="46">
        <f t="shared" si="445"/>
        <v>0</v>
      </c>
      <c r="AL1631" s="48"/>
      <c r="AM1631" s="48"/>
      <c r="AN1631" s="50">
        <f>IFERROR(VLOOKUP($F1631,Ref_Param!$L:$M,2,0),0)*M1631</f>
        <v>0</v>
      </c>
      <c r="AO1631" s="50">
        <f>IFERROR(VLOOKUP($F1631,Ref_Param!$L:$M,2,0),0)*N1631</f>
        <v>0</v>
      </c>
      <c r="AP1631" s="50">
        <f>IFERROR(VLOOKUP($F1631,Ref_Param!$L:$M,2,0),0)*O1631</f>
        <v>0</v>
      </c>
      <c r="AQ1631" s="50">
        <f>IFERROR(VLOOKUP($F1631,Ref_Param!$L:$M,2,0),0)*P1631</f>
        <v>0</v>
      </c>
      <c r="AR1631" s="51">
        <f t="shared" si="446"/>
        <v>0</v>
      </c>
      <c r="AS1631" s="52">
        <f>IFERROR(VLOOKUP($F1631,Ref_Param!$L:$M,2,0),0)*R1631</f>
        <v>0</v>
      </c>
      <c r="AT1631" s="52">
        <f>IFERROR(VLOOKUP($F1631,Ref_Param!$L:$M,2,0),0)*S1631</f>
        <v>0</v>
      </c>
      <c r="AU1631" s="52">
        <f>IFERROR(VLOOKUP($F1631,Ref_Param!$L:$M,2,0),0)*T1631</f>
        <v>0</v>
      </c>
      <c r="AV1631" s="52">
        <f>IFERROR(VLOOKUP($F1631,Ref_Param!$L:$M,2,0),0)*U1631</f>
        <v>0</v>
      </c>
      <c r="AW1631" s="53">
        <f t="shared" si="447"/>
        <v>0</v>
      </c>
      <c r="AX1631" s="54">
        <f>IFERROR(VLOOKUP($F1631,Ref_Param!$L:$M,2,0),0)*W1631</f>
        <v>0</v>
      </c>
      <c r="AY1631" s="54">
        <f>IFERROR(VLOOKUP($F1631,Ref_Param!$L:$M,2,0),0)*X1631</f>
        <v>0</v>
      </c>
      <c r="AZ1631" s="54">
        <f>IFERROR(VLOOKUP($F1631,Ref_Param!$L:$M,2,0),0)*Y1631</f>
        <v>0</v>
      </c>
      <c r="BA1631" s="54">
        <f>IFERROR(VLOOKUP($F1631,Ref_Param!$L:$M,2,0),0)*Z1631</f>
        <v>0</v>
      </c>
      <c r="BB1631" s="55">
        <f t="shared" si="448"/>
        <v>0</v>
      </c>
      <c r="BC1631" s="56">
        <f>IFERROR(VLOOKUP($F1631,Ref_Param!$L:$M,2,0),0)*AB1631</f>
        <v>0</v>
      </c>
      <c r="BD1631" s="56">
        <f>IFERROR(VLOOKUP($F1631,Ref_Param!$L:$M,2,0),0)*AC1631</f>
        <v>0</v>
      </c>
      <c r="BE1631" s="56">
        <f>IFERROR(VLOOKUP($F1631,Ref_Param!$L:$M,2,0),0)*AD1631</f>
        <v>4.0727238651576023</v>
      </c>
      <c r="BF1631" s="56">
        <f>IFERROR(VLOOKUP($F1631,Ref_Param!$L:$M,2,0),0)*AE1631</f>
        <v>0</v>
      </c>
      <c r="BG1631" s="57">
        <f t="shared" si="449"/>
        <v>4.0727238651576023</v>
      </c>
      <c r="BH1631" s="56">
        <f>IFERROR(VLOOKUP($F1631,Ref_Param!$L:$M,2,0),0)*AG1631</f>
        <v>0</v>
      </c>
      <c r="BI1631" s="56">
        <f>IFERROR(VLOOKUP($F1631,Ref_Param!$L:$M,2,0),0)*AH1631</f>
        <v>0</v>
      </c>
      <c r="BJ1631" s="56">
        <f>IFERROR(VLOOKUP($F1631,Ref_Param!$L:$M,2,0),0)*AI1631</f>
        <v>0</v>
      </c>
      <c r="BK1631" s="56">
        <f>IFERROR(VLOOKUP($F1631,Ref_Param!$L:$M,2,0),0)*AJ1631</f>
        <v>0</v>
      </c>
      <c r="BL1631" s="57">
        <f t="shared" si="450"/>
        <v>0</v>
      </c>
      <c r="BM1631" s="58">
        <f>IFERROR(VLOOKUP($F1631,Ref_Param!$L:$M,2,0),0)*AL1631</f>
        <v>0</v>
      </c>
      <c r="BN1631" s="59">
        <f>IFERROR(VLOOKUP($F1631,Ref_Param!$L:$M,2,0),0)*AM1631</f>
        <v>0</v>
      </c>
    </row>
    <row r="1632" spans="1:66" ht="15" customHeight="1" x14ac:dyDescent="0.3">
      <c r="A1632" s="91" t="str">
        <f t="shared" si="440"/>
        <v>EAISDigital - Digital Supply Chain</v>
      </c>
      <c r="B1632" s="43" t="s">
        <v>4152</v>
      </c>
      <c r="C1632" s="43" t="s">
        <v>4151</v>
      </c>
      <c r="D1632" s="43" t="s">
        <v>3220</v>
      </c>
      <c r="E1632" s="66" t="s">
        <v>1566</v>
      </c>
      <c r="F1632" s="43" t="s">
        <v>3731</v>
      </c>
      <c r="G1632" s="44" t="s">
        <v>1052</v>
      </c>
      <c r="H1632" s="41" t="s">
        <v>31</v>
      </c>
      <c r="I1632" s="66" t="s">
        <v>26</v>
      </c>
      <c r="J1632" s="43"/>
      <c r="K1632" s="66"/>
      <c r="L1632" s="43" t="s">
        <v>4110</v>
      </c>
      <c r="M1632" s="7">
        <v>0</v>
      </c>
      <c r="N1632" s="7">
        <v>0</v>
      </c>
      <c r="O1632" s="7">
        <v>0</v>
      </c>
      <c r="P1632" s="7">
        <v>0</v>
      </c>
      <c r="Q1632" s="46">
        <f t="shared" si="441"/>
        <v>0</v>
      </c>
      <c r="R1632" s="7">
        <v>0</v>
      </c>
      <c r="S1632" s="7">
        <v>0</v>
      </c>
      <c r="T1632" s="7">
        <v>0</v>
      </c>
      <c r="U1632" s="7">
        <v>0</v>
      </c>
      <c r="V1632" s="46">
        <f t="shared" si="442"/>
        <v>0</v>
      </c>
      <c r="W1632" s="7">
        <v>0</v>
      </c>
      <c r="X1632" s="7">
        <v>0</v>
      </c>
      <c r="Y1632" s="7">
        <v>0</v>
      </c>
      <c r="Z1632" s="7">
        <v>0</v>
      </c>
      <c r="AA1632" s="46">
        <f t="shared" si="443"/>
        <v>0</v>
      </c>
      <c r="AB1632" s="49">
        <v>-1.9440000000611988</v>
      </c>
      <c r="AC1632" s="49">
        <v>0</v>
      </c>
      <c r="AD1632" s="49"/>
      <c r="AE1632" s="49"/>
      <c r="AF1632" s="46">
        <f t="shared" si="444"/>
        <v>-1.9440000000611988</v>
      </c>
      <c r="AG1632" s="49"/>
      <c r="AH1632" s="49"/>
      <c r="AI1632" s="49"/>
      <c r="AJ1632" s="49"/>
      <c r="AK1632" s="46">
        <f t="shared" si="445"/>
        <v>0</v>
      </c>
      <c r="AL1632" s="48"/>
      <c r="AM1632" s="48"/>
      <c r="AN1632" s="50">
        <f>IFERROR(VLOOKUP($F1632,Ref_Param!$L:$M,2,0),0)*M1632</f>
        <v>0</v>
      </c>
      <c r="AO1632" s="50">
        <f>IFERROR(VLOOKUP($F1632,Ref_Param!$L:$M,2,0),0)*N1632</f>
        <v>0</v>
      </c>
      <c r="AP1632" s="50">
        <f>IFERROR(VLOOKUP($F1632,Ref_Param!$L:$M,2,0),0)*O1632</f>
        <v>0</v>
      </c>
      <c r="AQ1632" s="50">
        <f>IFERROR(VLOOKUP($F1632,Ref_Param!$L:$M,2,0),0)*P1632</f>
        <v>0</v>
      </c>
      <c r="AR1632" s="51">
        <f t="shared" si="446"/>
        <v>0</v>
      </c>
      <c r="AS1632" s="52">
        <f>IFERROR(VLOOKUP($F1632,Ref_Param!$L:$M,2,0),0)*R1632</f>
        <v>0</v>
      </c>
      <c r="AT1632" s="52">
        <f>IFERROR(VLOOKUP($F1632,Ref_Param!$L:$M,2,0),0)*S1632</f>
        <v>0</v>
      </c>
      <c r="AU1632" s="52">
        <f>IFERROR(VLOOKUP($F1632,Ref_Param!$L:$M,2,0),0)*T1632</f>
        <v>0</v>
      </c>
      <c r="AV1632" s="52">
        <f>IFERROR(VLOOKUP($F1632,Ref_Param!$L:$M,2,0),0)*U1632</f>
        <v>0</v>
      </c>
      <c r="AW1632" s="53">
        <f t="shared" si="447"/>
        <v>0</v>
      </c>
      <c r="AX1632" s="54">
        <f>IFERROR(VLOOKUP($F1632,Ref_Param!$L:$M,2,0),0)*W1632</f>
        <v>0</v>
      </c>
      <c r="AY1632" s="54">
        <f>IFERROR(VLOOKUP($F1632,Ref_Param!$L:$M,2,0),0)*X1632</f>
        <v>0</v>
      </c>
      <c r="AZ1632" s="54">
        <f>IFERROR(VLOOKUP($F1632,Ref_Param!$L:$M,2,0),0)*Y1632</f>
        <v>0</v>
      </c>
      <c r="BA1632" s="54">
        <f>IFERROR(VLOOKUP($F1632,Ref_Param!$L:$M,2,0),0)*Z1632</f>
        <v>0</v>
      </c>
      <c r="BB1632" s="55">
        <f t="shared" si="448"/>
        <v>0</v>
      </c>
      <c r="BC1632" s="56">
        <f>IFERROR(VLOOKUP($F1632,Ref_Param!$L:$M,2,0),0)*AB1632</f>
        <v>-2.3658269442146801E-2</v>
      </c>
      <c r="BD1632" s="56">
        <f>IFERROR(VLOOKUP($F1632,Ref_Param!$L:$M,2,0),0)*AC1632</f>
        <v>0</v>
      </c>
      <c r="BE1632" s="56">
        <f>IFERROR(VLOOKUP($F1632,Ref_Param!$L:$M,2,0),0)*AD1632</f>
        <v>0</v>
      </c>
      <c r="BF1632" s="56">
        <f>IFERROR(VLOOKUP($F1632,Ref_Param!$L:$M,2,0),0)*AE1632</f>
        <v>0</v>
      </c>
      <c r="BG1632" s="57">
        <f t="shared" si="449"/>
        <v>-2.3658269442146801E-2</v>
      </c>
      <c r="BH1632" s="56">
        <f>IFERROR(VLOOKUP($F1632,Ref_Param!$L:$M,2,0),0)*AG1632</f>
        <v>0</v>
      </c>
      <c r="BI1632" s="56">
        <f>IFERROR(VLOOKUP($F1632,Ref_Param!$L:$M,2,0),0)*AH1632</f>
        <v>0</v>
      </c>
      <c r="BJ1632" s="56">
        <f>IFERROR(VLOOKUP($F1632,Ref_Param!$L:$M,2,0),0)*AI1632</f>
        <v>0</v>
      </c>
      <c r="BK1632" s="56">
        <f>IFERROR(VLOOKUP($F1632,Ref_Param!$L:$M,2,0),0)*AJ1632</f>
        <v>0</v>
      </c>
      <c r="BL1632" s="57">
        <f t="shared" si="450"/>
        <v>0</v>
      </c>
      <c r="BM1632" s="58">
        <f>IFERROR(VLOOKUP($F1632,Ref_Param!$L:$M,2,0),0)*AL1632</f>
        <v>0</v>
      </c>
      <c r="BN1632" s="59">
        <f>IFERROR(VLOOKUP($F1632,Ref_Param!$L:$M,2,0),0)*AM1632</f>
        <v>0</v>
      </c>
    </row>
    <row r="1633" spans="1:66" ht="15" customHeight="1" x14ac:dyDescent="0.3">
      <c r="A1633" s="91" t="str">
        <f t="shared" si="440"/>
        <v>EAISDigital - Digital Supply Chain</v>
      </c>
      <c r="B1633" s="43" t="s">
        <v>4152</v>
      </c>
      <c r="C1633" s="43" t="s">
        <v>4151</v>
      </c>
      <c r="D1633" s="43" t="s">
        <v>3220</v>
      </c>
      <c r="E1633" s="66" t="s">
        <v>1566</v>
      </c>
      <c r="F1633" s="43" t="s">
        <v>20</v>
      </c>
      <c r="G1633" s="44" t="s">
        <v>1052</v>
      </c>
      <c r="H1633" s="41" t="s">
        <v>31</v>
      </c>
      <c r="I1633" s="66" t="s">
        <v>26</v>
      </c>
      <c r="J1633" s="43"/>
      <c r="K1633" s="66"/>
      <c r="L1633" s="43" t="s">
        <v>4110</v>
      </c>
      <c r="M1633" s="7">
        <v>95.237610584138366</v>
      </c>
      <c r="N1633" s="7">
        <v>118.73021514250109</v>
      </c>
      <c r="O1633" s="7">
        <v>111.55488365462202</v>
      </c>
      <c r="P1633" s="7">
        <v>101.59285182484533</v>
      </c>
      <c r="Q1633" s="46">
        <f t="shared" si="441"/>
        <v>427.1155612061068</v>
      </c>
      <c r="R1633" s="7">
        <v>82.088799438538075</v>
      </c>
      <c r="S1633" s="7">
        <v>124.44911281910288</v>
      </c>
      <c r="T1633" s="7">
        <v>116.32812047156278</v>
      </c>
      <c r="U1633" s="7">
        <v>290.22028722904849</v>
      </c>
      <c r="V1633" s="46">
        <f t="shared" si="442"/>
        <v>613.08631995825226</v>
      </c>
      <c r="W1633" s="7">
        <v>510.53846643751365</v>
      </c>
      <c r="X1633" s="7">
        <v>460.70196103076512</v>
      </c>
      <c r="Y1633" s="7">
        <v>369.2530603117263</v>
      </c>
      <c r="Z1633" s="7">
        <v>238.34811319593766</v>
      </c>
      <c r="AA1633" s="46">
        <f t="shared" si="443"/>
        <v>1578.8416009759428</v>
      </c>
      <c r="AB1633" s="49">
        <v>192.96856521820729</v>
      </c>
      <c r="AC1633" s="49">
        <v>190.98588256845161</v>
      </c>
      <c r="AD1633" s="49"/>
      <c r="AE1633" s="49"/>
      <c r="AF1633" s="46">
        <f t="shared" si="444"/>
        <v>383.95444778665887</v>
      </c>
      <c r="AG1633" s="49"/>
      <c r="AH1633" s="49"/>
      <c r="AI1633" s="49"/>
      <c r="AJ1633" s="49"/>
      <c r="AK1633" s="46">
        <f t="shared" si="445"/>
        <v>0</v>
      </c>
      <c r="AL1633" s="48"/>
      <c r="AM1633" s="48"/>
      <c r="AN1633" s="50">
        <f>IFERROR(VLOOKUP($F1633,Ref_Param!$L:$M,2,0),0)*M1633</f>
        <v>95.237610584138366</v>
      </c>
      <c r="AO1633" s="50">
        <f>IFERROR(VLOOKUP($F1633,Ref_Param!$L:$M,2,0),0)*N1633</f>
        <v>118.73021514250109</v>
      </c>
      <c r="AP1633" s="50">
        <f>IFERROR(VLOOKUP($F1633,Ref_Param!$L:$M,2,0),0)*O1633</f>
        <v>111.55488365462202</v>
      </c>
      <c r="AQ1633" s="50">
        <f>IFERROR(VLOOKUP($F1633,Ref_Param!$L:$M,2,0),0)*P1633</f>
        <v>101.59285182484533</v>
      </c>
      <c r="AR1633" s="51">
        <f t="shared" si="446"/>
        <v>427.1155612061068</v>
      </c>
      <c r="AS1633" s="52">
        <f>IFERROR(VLOOKUP($F1633,Ref_Param!$L:$M,2,0),0)*R1633</f>
        <v>82.088799438538075</v>
      </c>
      <c r="AT1633" s="52">
        <f>IFERROR(VLOOKUP($F1633,Ref_Param!$L:$M,2,0),0)*S1633</f>
        <v>124.44911281910288</v>
      </c>
      <c r="AU1633" s="52">
        <f>IFERROR(VLOOKUP($F1633,Ref_Param!$L:$M,2,0),0)*T1633</f>
        <v>116.32812047156278</v>
      </c>
      <c r="AV1633" s="52">
        <f>IFERROR(VLOOKUP($F1633,Ref_Param!$L:$M,2,0),0)*U1633</f>
        <v>290.22028722904849</v>
      </c>
      <c r="AW1633" s="53">
        <f t="shared" si="447"/>
        <v>613.08631995825226</v>
      </c>
      <c r="AX1633" s="54">
        <f>IFERROR(VLOOKUP($F1633,Ref_Param!$L:$M,2,0),0)*W1633</f>
        <v>510.53846643751365</v>
      </c>
      <c r="AY1633" s="54">
        <f>IFERROR(VLOOKUP($F1633,Ref_Param!$L:$M,2,0),0)*X1633</f>
        <v>460.70196103076512</v>
      </c>
      <c r="AZ1633" s="54">
        <f>IFERROR(VLOOKUP($F1633,Ref_Param!$L:$M,2,0),0)*Y1633</f>
        <v>369.2530603117263</v>
      </c>
      <c r="BA1633" s="54">
        <f>IFERROR(VLOOKUP($F1633,Ref_Param!$L:$M,2,0),0)*Z1633</f>
        <v>238.34811319593766</v>
      </c>
      <c r="BB1633" s="55">
        <f t="shared" si="448"/>
        <v>1578.8416009759428</v>
      </c>
      <c r="BC1633" s="56">
        <f>IFERROR(VLOOKUP($F1633,Ref_Param!$L:$M,2,0),0)*AB1633</f>
        <v>192.96856521820729</v>
      </c>
      <c r="BD1633" s="56">
        <f>IFERROR(VLOOKUP($F1633,Ref_Param!$L:$M,2,0),0)*AC1633</f>
        <v>190.98588256845161</v>
      </c>
      <c r="BE1633" s="56">
        <f>IFERROR(VLOOKUP($F1633,Ref_Param!$L:$M,2,0),0)*AD1633</f>
        <v>0</v>
      </c>
      <c r="BF1633" s="56">
        <f>IFERROR(VLOOKUP($F1633,Ref_Param!$L:$M,2,0),0)*AE1633</f>
        <v>0</v>
      </c>
      <c r="BG1633" s="57">
        <f t="shared" si="449"/>
        <v>383.95444778665887</v>
      </c>
      <c r="BH1633" s="56">
        <f>IFERROR(VLOOKUP($F1633,Ref_Param!$L:$M,2,0),0)*AG1633</f>
        <v>0</v>
      </c>
      <c r="BI1633" s="56">
        <f>IFERROR(VLOOKUP($F1633,Ref_Param!$L:$M,2,0),0)*AH1633</f>
        <v>0</v>
      </c>
      <c r="BJ1633" s="56">
        <f>IFERROR(VLOOKUP($F1633,Ref_Param!$L:$M,2,0),0)*AI1633</f>
        <v>0</v>
      </c>
      <c r="BK1633" s="56">
        <f>IFERROR(VLOOKUP($F1633,Ref_Param!$L:$M,2,0),0)*AJ1633</f>
        <v>0</v>
      </c>
      <c r="BL1633" s="57">
        <f t="shared" si="450"/>
        <v>0</v>
      </c>
      <c r="BM1633" s="58">
        <f>IFERROR(VLOOKUP($F1633,Ref_Param!$L:$M,2,0),0)*AL1633</f>
        <v>0</v>
      </c>
      <c r="BN1633" s="59">
        <f>IFERROR(VLOOKUP($F1633,Ref_Param!$L:$M,2,0),0)*AM1633</f>
        <v>0</v>
      </c>
    </row>
    <row r="1634" spans="1:66" ht="15" customHeight="1" x14ac:dyDescent="0.3">
      <c r="A1634" s="91" t="str">
        <f t="shared" si="440"/>
        <v>EAISDigital - Digital Supply Chain</v>
      </c>
      <c r="B1634" s="43" t="s">
        <v>4152</v>
      </c>
      <c r="C1634" s="43" t="s">
        <v>4151</v>
      </c>
      <c r="D1634" s="43" t="s">
        <v>3220</v>
      </c>
      <c r="E1634" s="66" t="s">
        <v>1566</v>
      </c>
      <c r="F1634" s="43" t="s">
        <v>20</v>
      </c>
      <c r="G1634" s="44" t="s">
        <v>1052</v>
      </c>
      <c r="H1634" s="41" t="s">
        <v>31</v>
      </c>
      <c r="I1634" s="66" t="s">
        <v>26</v>
      </c>
      <c r="J1634" s="43"/>
      <c r="K1634" s="66"/>
      <c r="L1634" s="43" t="s">
        <v>4110</v>
      </c>
      <c r="M1634" s="7"/>
      <c r="N1634" s="7"/>
      <c r="O1634" s="7"/>
      <c r="P1634" s="7"/>
      <c r="Q1634" s="46">
        <f t="shared" si="441"/>
        <v>0</v>
      </c>
      <c r="R1634" s="7"/>
      <c r="S1634" s="7"/>
      <c r="T1634" s="7"/>
      <c r="U1634" s="7"/>
      <c r="V1634" s="46">
        <f t="shared" si="442"/>
        <v>0</v>
      </c>
      <c r="W1634" s="7"/>
      <c r="X1634" s="7"/>
      <c r="Y1634" s="7"/>
      <c r="Z1634" s="7"/>
      <c r="AA1634" s="46">
        <f t="shared" si="443"/>
        <v>0</v>
      </c>
      <c r="AB1634" s="49"/>
      <c r="AC1634" s="49"/>
      <c r="AD1634" s="49">
        <v>206.30799999999999</v>
      </c>
      <c r="AE1634" s="49">
        <v>200</v>
      </c>
      <c r="AF1634" s="46">
        <f t="shared" si="444"/>
        <v>406.30799999999999</v>
      </c>
      <c r="AG1634" s="49">
        <v>200</v>
      </c>
      <c r="AH1634" s="49">
        <v>225</v>
      </c>
      <c r="AI1634" s="49">
        <v>225</v>
      </c>
      <c r="AJ1634" s="49">
        <v>250</v>
      </c>
      <c r="AK1634" s="46">
        <f t="shared" si="445"/>
        <v>900</v>
      </c>
      <c r="AL1634" s="48"/>
      <c r="AM1634" s="48"/>
      <c r="AN1634" s="50">
        <f>IFERROR(VLOOKUP($F1634,Ref_Param!$L:$M,2,0),0)*M1634</f>
        <v>0</v>
      </c>
      <c r="AO1634" s="50">
        <f>IFERROR(VLOOKUP($F1634,Ref_Param!$L:$M,2,0),0)*N1634</f>
        <v>0</v>
      </c>
      <c r="AP1634" s="50">
        <f>IFERROR(VLOOKUP($F1634,Ref_Param!$L:$M,2,0),0)*O1634</f>
        <v>0</v>
      </c>
      <c r="AQ1634" s="50">
        <f>IFERROR(VLOOKUP($F1634,Ref_Param!$L:$M,2,0),0)*P1634</f>
        <v>0</v>
      </c>
      <c r="AR1634" s="51">
        <f t="shared" si="446"/>
        <v>0</v>
      </c>
      <c r="AS1634" s="52">
        <f>IFERROR(VLOOKUP($F1634,Ref_Param!$L:$M,2,0),0)*R1634</f>
        <v>0</v>
      </c>
      <c r="AT1634" s="52">
        <f>IFERROR(VLOOKUP($F1634,Ref_Param!$L:$M,2,0),0)*S1634</f>
        <v>0</v>
      </c>
      <c r="AU1634" s="52">
        <f>IFERROR(VLOOKUP($F1634,Ref_Param!$L:$M,2,0),0)*T1634</f>
        <v>0</v>
      </c>
      <c r="AV1634" s="52">
        <f>IFERROR(VLOOKUP($F1634,Ref_Param!$L:$M,2,0),0)*U1634</f>
        <v>0</v>
      </c>
      <c r="AW1634" s="53">
        <f t="shared" si="447"/>
        <v>0</v>
      </c>
      <c r="AX1634" s="54">
        <f>IFERROR(VLOOKUP($F1634,Ref_Param!$L:$M,2,0),0)*W1634</f>
        <v>0</v>
      </c>
      <c r="AY1634" s="54">
        <f>IFERROR(VLOOKUP($F1634,Ref_Param!$L:$M,2,0),0)*X1634</f>
        <v>0</v>
      </c>
      <c r="AZ1634" s="54">
        <f>IFERROR(VLOOKUP($F1634,Ref_Param!$L:$M,2,0),0)*Y1634</f>
        <v>0</v>
      </c>
      <c r="BA1634" s="54">
        <f>IFERROR(VLOOKUP($F1634,Ref_Param!$L:$M,2,0),0)*Z1634</f>
        <v>0</v>
      </c>
      <c r="BB1634" s="55">
        <f t="shared" si="448"/>
        <v>0</v>
      </c>
      <c r="BC1634" s="56">
        <f>IFERROR(VLOOKUP($F1634,Ref_Param!$L:$M,2,0),0)*AB1634</f>
        <v>0</v>
      </c>
      <c r="BD1634" s="56">
        <f>IFERROR(VLOOKUP($F1634,Ref_Param!$L:$M,2,0),0)*AC1634</f>
        <v>0</v>
      </c>
      <c r="BE1634" s="56">
        <f>IFERROR(VLOOKUP($F1634,Ref_Param!$L:$M,2,0),0)*AD1634</f>
        <v>206.30799999999999</v>
      </c>
      <c r="BF1634" s="56">
        <f>IFERROR(VLOOKUP($F1634,Ref_Param!$L:$M,2,0),0)*AE1634</f>
        <v>200</v>
      </c>
      <c r="BG1634" s="57">
        <f t="shared" si="449"/>
        <v>406.30799999999999</v>
      </c>
      <c r="BH1634" s="56">
        <f>IFERROR(VLOOKUP($F1634,Ref_Param!$L:$M,2,0),0)*AG1634</f>
        <v>200</v>
      </c>
      <c r="BI1634" s="56">
        <f>IFERROR(VLOOKUP($F1634,Ref_Param!$L:$M,2,0),0)*AH1634</f>
        <v>225</v>
      </c>
      <c r="BJ1634" s="56">
        <f>IFERROR(VLOOKUP($F1634,Ref_Param!$L:$M,2,0),0)*AI1634</f>
        <v>225</v>
      </c>
      <c r="BK1634" s="56">
        <f>IFERROR(VLOOKUP($F1634,Ref_Param!$L:$M,2,0),0)*AJ1634</f>
        <v>250</v>
      </c>
      <c r="BL1634" s="57">
        <f t="shared" si="450"/>
        <v>900</v>
      </c>
      <c r="BM1634" s="58">
        <f>IFERROR(VLOOKUP($F1634,Ref_Param!$L:$M,2,0),0)*AL1634</f>
        <v>0</v>
      </c>
      <c r="BN1634" s="59">
        <f>IFERROR(VLOOKUP($F1634,Ref_Param!$L:$M,2,0),0)*AM1634</f>
        <v>0</v>
      </c>
    </row>
    <row r="1635" spans="1:66" ht="15" customHeight="1" x14ac:dyDescent="0.3">
      <c r="A1635" s="91" t="str">
        <f t="shared" si="440"/>
        <v>EAISDigital - Digital Supply Chain</v>
      </c>
      <c r="B1635" s="43" t="s">
        <v>4152</v>
      </c>
      <c r="C1635" s="43" t="s">
        <v>4151</v>
      </c>
      <c r="D1635" s="43" t="s">
        <v>85</v>
      </c>
      <c r="E1635" s="66" t="s">
        <v>5168</v>
      </c>
      <c r="F1635" s="43" t="s">
        <v>86</v>
      </c>
      <c r="G1635" s="44" t="s">
        <v>1052</v>
      </c>
      <c r="H1635" s="41" t="s">
        <v>21</v>
      </c>
      <c r="I1635" s="66" t="s">
        <v>22</v>
      </c>
      <c r="J1635" s="43"/>
      <c r="K1635" s="66"/>
      <c r="L1635" s="43" t="s">
        <v>4110</v>
      </c>
      <c r="M1635" s="7">
        <v>0</v>
      </c>
      <c r="N1635" s="7">
        <v>0</v>
      </c>
      <c r="O1635" s="7">
        <v>0</v>
      </c>
      <c r="P1635" s="7">
        <v>0</v>
      </c>
      <c r="Q1635" s="46">
        <f t="shared" si="441"/>
        <v>0</v>
      </c>
      <c r="R1635" s="7">
        <v>21.162885367620415</v>
      </c>
      <c r="S1635" s="7">
        <v>41.695710560510918</v>
      </c>
      <c r="T1635" s="7">
        <v>51.711392768251962</v>
      </c>
      <c r="U1635" s="7">
        <v>5.1181069786915199</v>
      </c>
      <c r="V1635" s="46">
        <f t="shared" si="442"/>
        <v>119.68809567507481</v>
      </c>
      <c r="W1635" s="7">
        <v>0.56105425903372952</v>
      </c>
      <c r="X1635" s="7">
        <v>-91.388498789010271</v>
      </c>
      <c r="Y1635" s="7">
        <v>122.94662594112481</v>
      </c>
      <c r="Z1635" s="7">
        <v>195.99032366403065</v>
      </c>
      <c r="AA1635" s="46">
        <f t="shared" si="443"/>
        <v>228.1095050751789</v>
      </c>
      <c r="AB1635" s="49">
        <v>93.467460310049603</v>
      </c>
      <c r="AC1635" s="49">
        <v>91.478600026415648</v>
      </c>
      <c r="AD1635" s="49"/>
      <c r="AE1635" s="49"/>
      <c r="AF1635" s="46">
        <f t="shared" si="444"/>
        <v>184.94606033646525</v>
      </c>
      <c r="AG1635" s="49"/>
      <c r="AH1635" s="49"/>
      <c r="AI1635" s="49"/>
      <c r="AJ1635" s="49"/>
      <c r="AK1635" s="46">
        <f t="shared" si="445"/>
        <v>0</v>
      </c>
      <c r="AL1635" s="48"/>
      <c r="AM1635" s="48"/>
      <c r="AN1635" s="50">
        <f>IFERROR(VLOOKUP($F1635,Ref_Param!$L:$M,2,0),0)*M1635</f>
        <v>0</v>
      </c>
      <c r="AO1635" s="50">
        <f>IFERROR(VLOOKUP($F1635,Ref_Param!$L:$M,2,0),0)*N1635</f>
        <v>0</v>
      </c>
      <c r="AP1635" s="50">
        <f>IFERROR(VLOOKUP($F1635,Ref_Param!$L:$M,2,0),0)*O1635</f>
        <v>0</v>
      </c>
      <c r="AQ1635" s="50">
        <f>IFERROR(VLOOKUP($F1635,Ref_Param!$L:$M,2,0),0)*P1635</f>
        <v>0</v>
      </c>
      <c r="AR1635" s="51">
        <f t="shared" si="446"/>
        <v>0</v>
      </c>
      <c r="AS1635" s="52">
        <f>IFERROR(VLOOKUP($F1635,Ref_Param!$L:$M,2,0),0)*R1635</f>
        <v>15.914015904408728</v>
      </c>
      <c r="AT1635" s="52">
        <f>IFERROR(VLOOKUP($F1635,Ref_Param!$L:$M,2,0),0)*S1635</f>
        <v>31.354240666106474</v>
      </c>
      <c r="AU1635" s="52">
        <f>IFERROR(VLOOKUP($F1635,Ref_Param!$L:$M,2,0),0)*T1635</f>
        <v>38.885809409155264</v>
      </c>
      <c r="AV1635" s="52">
        <f>IFERROR(VLOOKUP($F1635,Ref_Param!$L:$M,2,0),0)*U1635</f>
        <v>3.8487018402500786</v>
      </c>
      <c r="AW1635" s="53">
        <f t="shared" si="447"/>
        <v>90.002767819920535</v>
      </c>
      <c r="AX1635" s="54">
        <f>IFERROR(VLOOKUP($F1635,Ref_Param!$L:$M,2,0),0)*W1635</f>
        <v>0.42190023932936765</v>
      </c>
      <c r="AY1635" s="54">
        <f>IFERROR(VLOOKUP($F1635,Ref_Param!$L:$M,2,0),0)*X1635</f>
        <v>-68.722104663173212</v>
      </c>
      <c r="AZ1635" s="54">
        <f>IFERROR(VLOOKUP($F1635,Ref_Param!$L:$M,2,0),0)*Y1635</f>
        <v>92.453109613023003</v>
      </c>
      <c r="BA1635" s="54">
        <f>IFERROR(VLOOKUP($F1635,Ref_Param!$L:$M,2,0),0)*Z1635</f>
        <v>147.38033466229101</v>
      </c>
      <c r="BB1635" s="55">
        <f t="shared" si="448"/>
        <v>171.53323985147017</v>
      </c>
      <c r="BC1635" s="56">
        <f>IFERROR(VLOOKUP($F1635,Ref_Param!$L:$M,2,0),0)*AB1635</f>
        <v>70.285437173639579</v>
      </c>
      <c r="BD1635" s="56">
        <f>IFERROR(VLOOKUP($F1635,Ref_Param!$L:$M,2,0),0)*AC1635</f>
        <v>68.789858776101028</v>
      </c>
      <c r="BE1635" s="56">
        <f>IFERROR(VLOOKUP($F1635,Ref_Param!$L:$M,2,0),0)*AD1635</f>
        <v>0</v>
      </c>
      <c r="BF1635" s="56">
        <f>IFERROR(VLOOKUP($F1635,Ref_Param!$L:$M,2,0),0)*AE1635</f>
        <v>0</v>
      </c>
      <c r="BG1635" s="57">
        <f t="shared" si="449"/>
        <v>139.07529594974062</v>
      </c>
      <c r="BH1635" s="56">
        <f>IFERROR(VLOOKUP($F1635,Ref_Param!$L:$M,2,0),0)*AG1635</f>
        <v>0</v>
      </c>
      <c r="BI1635" s="56">
        <f>IFERROR(VLOOKUP($F1635,Ref_Param!$L:$M,2,0),0)*AH1635</f>
        <v>0</v>
      </c>
      <c r="BJ1635" s="56">
        <f>IFERROR(VLOOKUP($F1635,Ref_Param!$L:$M,2,0),0)*AI1635</f>
        <v>0</v>
      </c>
      <c r="BK1635" s="56">
        <f>IFERROR(VLOOKUP($F1635,Ref_Param!$L:$M,2,0),0)*AJ1635</f>
        <v>0</v>
      </c>
      <c r="BL1635" s="57">
        <f t="shared" si="450"/>
        <v>0</v>
      </c>
      <c r="BM1635" s="58">
        <f>IFERROR(VLOOKUP($F1635,Ref_Param!$L:$M,2,0),0)*AL1635</f>
        <v>0</v>
      </c>
      <c r="BN1635" s="59">
        <f>IFERROR(VLOOKUP($F1635,Ref_Param!$L:$M,2,0),0)*AM1635</f>
        <v>0</v>
      </c>
    </row>
    <row r="1636" spans="1:66" ht="15" customHeight="1" x14ac:dyDescent="0.3">
      <c r="A1636" s="91" t="str">
        <f t="shared" si="440"/>
        <v>EAISDigital - Digital Supply Chain</v>
      </c>
      <c r="B1636" s="43" t="s">
        <v>4152</v>
      </c>
      <c r="C1636" s="43" t="s">
        <v>4151</v>
      </c>
      <c r="D1636" s="43" t="s">
        <v>85</v>
      </c>
      <c r="E1636" s="66" t="s">
        <v>5168</v>
      </c>
      <c r="F1636" s="43" t="s">
        <v>86</v>
      </c>
      <c r="G1636" s="44" t="s">
        <v>1052</v>
      </c>
      <c r="H1636" s="41" t="s">
        <v>21</v>
      </c>
      <c r="I1636" s="66" t="s">
        <v>22</v>
      </c>
      <c r="J1636" s="43"/>
      <c r="K1636" s="66"/>
      <c r="L1636" s="43" t="s">
        <v>4110</v>
      </c>
      <c r="M1636" s="7"/>
      <c r="N1636" s="7"/>
      <c r="O1636" s="7"/>
      <c r="P1636" s="7"/>
      <c r="Q1636" s="46">
        <f t="shared" si="441"/>
        <v>0</v>
      </c>
      <c r="R1636" s="7"/>
      <c r="S1636" s="7"/>
      <c r="T1636" s="7"/>
      <c r="U1636" s="7"/>
      <c r="V1636" s="46">
        <f t="shared" si="442"/>
        <v>0</v>
      </c>
      <c r="W1636" s="7"/>
      <c r="X1636" s="7"/>
      <c r="Y1636" s="7"/>
      <c r="Z1636" s="7"/>
      <c r="AA1636" s="46">
        <f t="shared" si="443"/>
        <v>0</v>
      </c>
      <c r="AB1636" s="49"/>
      <c r="AC1636" s="49"/>
      <c r="AD1636" s="49">
        <v>39.013000000000005</v>
      </c>
      <c r="AE1636" s="49">
        <v>40</v>
      </c>
      <c r="AF1636" s="46">
        <f t="shared" si="444"/>
        <v>79.013000000000005</v>
      </c>
      <c r="AG1636" s="49">
        <v>40</v>
      </c>
      <c r="AH1636" s="49">
        <v>40</v>
      </c>
      <c r="AI1636" s="49">
        <v>40</v>
      </c>
      <c r="AJ1636" s="49">
        <v>40</v>
      </c>
      <c r="AK1636" s="46">
        <f t="shared" si="445"/>
        <v>160</v>
      </c>
      <c r="AL1636" s="48"/>
      <c r="AM1636" s="48"/>
      <c r="AN1636" s="50">
        <f>IFERROR(VLOOKUP($F1636,Ref_Param!$L:$M,2,0),0)*M1636</f>
        <v>0</v>
      </c>
      <c r="AO1636" s="50">
        <f>IFERROR(VLOOKUP($F1636,Ref_Param!$L:$M,2,0),0)*N1636</f>
        <v>0</v>
      </c>
      <c r="AP1636" s="50">
        <f>IFERROR(VLOOKUP($F1636,Ref_Param!$L:$M,2,0),0)*O1636</f>
        <v>0</v>
      </c>
      <c r="AQ1636" s="50">
        <f>IFERROR(VLOOKUP($F1636,Ref_Param!$L:$M,2,0),0)*P1636</f>
        <v>0</v>
      </c>
      <c r="AR1636" s="51">
        <f t="shared" si="446"/>
        <v>0</v>
      </c>
      <c r="AS1636" s="52">
        <f>IFERROR(VLOOKUP($F1636,Ref_Param!$L:$M,2,0),0)*R1636</f>
        <v>0</v>
      </c>
      <c r="AT1636" s="52">
        <f>IFERROR(VLOOKUP($F1636,Ref_Param!$L:$M,2,0),0)*S1636</f>
        <v>0</v>
      </c>
      <c r="AU1636" s="52">
        <f>IFERROR(VLOOKUP($F1636,Ref_Param!$L:$M,2,0),0)*T1636</f>
        <v>0</v>
      </c>
      <c r="AV1636" s="52">
        <f>IFERROR(VLOOKUP($F1636,Ref_Param!$L:$M,2,0),0)*U1636</f>
        <v>0</v>
      </c>
      <c r="AW1636" s="53">
        <f t="shared" si="447"/>
        <v>0</v>
      </c>
      <c r="AX1636" s="54">
        <f>IFERROR(VLOOKUP($F1636,Ref_Param!$L:$M,2,0),0)*W1636</f>
        <v>0</v>
      </c>
      <c r="AY1636" s="54">
        <f>IFERROR(VLOOKUP($F1636,Ref_Param!$L:$M,2,0),0)*X1636</f>
        <v>0</v>
      </c>
      <c r="AZ1636" s="54">
        <f>IFERROR(VLOOKUP($F1636,Ref_Param!$L:$M,2,0),0)*Y1636</f>
        <v>0</v>
      </c>
      <c r="BA1636" s="54">
        <f>IFERROR(VLOOKUP($F1636,Ref_Param!$L:$M,2,0),0)*Z1636</f>
        <v>0</v>
      </c>
      <c r="BB1636" s="55">
        <f t="shared" si="448"/>
        <v>0</v>
      </c>
      <c r="BC1636" s="56">
        <f>IFERROR(VLOOKUP($F1636,Ref_Param!$L:$M,2,0),0)*AB1636</f>
        <v>0</v>
      </c>
      <c r="BD1636" s="56">
        <f>IFERROR(VLOOKUP($F1636,Ref_Param!$L:$M,2,0),0)*AC1636</f>
        <v>0</v>
      </c>
      <c r="BE1636" s="56">
        <f>IFERROR(VLOOKUP($F1636,Ref_Param!$L:$M,2,0),0)*AD1636</f>
        <v>29.336902397468659</v>
      </c>
      <c r="BF1636" s="56">
        <f>IFERROR(VLOOKUP($F1636,Ref_Param!$L:$M,2,0),0)*AE1636</f>
        <v>30.07910429597176</v>
      </c>
      <c r="BG1636" s="57">
        <f t="shared" si="449"/>
        <v>59.416006693440423</v>
      </c>
      <c r="BH1636" s="56">
        <f>IFERROR(VLOOKUP($F1636,Ref_Param!$L:$M,2,0),0)*AG1636</f>
        <v>30.07910429597176</v>
      </c>
      <c r="BI1636" s="56">
        <f>IFERROR(VLOOKUP($F1636,Ref_Param!$L:$M,2,0),0)*AH1636</f>
        <v>30.07910429597176</v>
      </c>
      <c r="BJ1636" s="56">
        <f>IFERROR(VLOOKUP($F1636,Ref_Param!$L:$M,2,0),0)*AI1636</f>
        <v>30.07910429597176</v>
      </c>
      <c r="BK1636" s="56">
        <f>IFERROR(VLOOKUP($F1636,Ref_Param!$L:$M,2,0),0)*AJ1636</f>
        <v>30.07910429597176</v>
      </c>
      <c r="BL1636" s="57">
        <f t="shared" si="450"/>
        <v>120.31641718388704</v>
      </c>
      <c r="BM1636" s="58">
        <f>IFERROR(VLOOKUP($F1636,Ref_Param!$L:$M,2,0),0)*AL1636</f>
        <v>0</v>
      </c>
      <c r="BN1636" s="59">
        <f>IFERROR(VLOOKUP($F1636,Ref_Param!$L:$M,2,0),0)*AM1636</f>
        <v>0</v>
      </c>
    </row>
    <row r="1637" spans="1:66" ht="15" customHeight="1" x14ac:dyDescent="0.3">
      <c r="A1637" s="91" t="str">
        <f t="shared" si="440"/>
        <v>EAISDigital - Digital Supply Chain</v>
      </c>
      <c r="B1637" s="43" t="s">
        <v>4152</v>
      </c>
      <c r="C1637" s="43" t="s">
        <v>4151</v>
      </c>
      <c r="D1637" s="43" t="s">
        <v>94</v>
      </c>
      <c r="E1637" s="66" t="s">
        <v>5169</v>
      </c>
      <c r="F1637" s="43" t="s">
        <v>20</v>
      </c>
      <c r="G1637" s="44" t="s">
        <v>1052</v>
      </c>
      <c r="H1637" s="41" t="s">
        <v>5427</v>
      </c>
      <c r="I1637" s="66" t="s">
        <v>26</v>
      </c>
      <c r="J1637" s="43"/>
      <c r="K1637" s="66"/>
      <c r="L1637" s="43" t="s">
        <v>4109</v>
      </c>
      <c r="M1637" s="7"/>
      <c r="N1637" s="7"/>
      <c r="O1637" s="7"/>
      <c r="P1637" s="7"/>
      <c r="Q1637" s="46">
        <f t="shared" si="441"/>
        <v>0</v>
      </c>
      <c r="R1637" s="7"/>
      <c r="S1637" s="7"/>
      <c r="T1637" s="7"/>
      <c r="U1637" s="7"/>
      <c r="V1637" s="46">
        <f t="shared" si="442"/>
        <v>0</v>
      </c>
      <c r="W1637" s="7"/>
      <c r="X1637" s="7"/>
      <c r="Y1637" s="7"/>
      <c r="Z1637" s="7"/>
      <c r="AA1637" s="46">
        <f t="shared" si="443"/>
        <v>0</v>
      </c>
      <c r="AB1637" s="49"/>
      <c r="AC1637" s="49"/>
      <c r="AD1637" s="49">
        <v>31.407</v>
      </c>
      <c r="AE1637" s="49">
        <v>21</v>
      </c>
      <c r="AF1637" s="46">
        <f t="shared" si="444"/>
        <v>52.406999999999996</v>
      </c>
      <c r="AG1637" s="49">
        <v>20</v>
      </c>
      <c r="AH1637" s="49">
        <v>20</v>
      </c>
      <c r="AI1637" s="49">
        <v>20</v>
      </c>
      <c r="AJ1637" s="49">
        <v>20</v>
      </c>
      <c r="AK1637" s="46">
        <f t="shared" si="445"/>
        <v>80</v>
      </c>
      <c r="AL1637" s="48"/>
      <c r="AM1637" s="48"/>
      <c r="AN1637" s="50">
        <f>IFERROR(VLOOKUP($F1637,Ref_Param!$L:$M,2,0),0)*M1637</f>
        <v>0</v>
      </c>
      <c r="AO1637" s="50">
        <f>IFERROR(VLOOKUP($F1637,Ref_Param!$L:$M,2,0),0)*N1637</f>
        <v>0</v>
      </c>
      <c r="AP1637" s="50">
        <f>IFERROR(VLOOKUP($F1637,Ref_Param!$L:$M,2,0),0)*O1637</f>
        <v>0</v>
      </c>
      <c r="AQ1637" s="50">
        <f>IFERROR(VLOOKUP($F1637,Ref_Param!$L:$M,2,0),0)*P1637</f>
        <v>0</v>
      </c>
      <c r="AR1637" s="51">
        <f t="shared" si="446"/>
        <v>0</v>
      </c>
      <c r="AS1637" s="52">
        <f>IFERROR(VLOOKUP($F1637,Ref_Param!$L:$M,2,0),0)*R1637</f>
        <v>0</v>
      </c>
      <c r="AT1637" s="52">
        <f>IFERROR(VLOOKUP($F1637,Ref_Param!$L:$M,2,0),0)*S1637</f>
        <v>0</v>
      </c>
      <c r="AU1637" s="52">
        <f>IFERROR(VLOOKUP($F1637,Ref_Param!$L:$M,2,0),0)*T1637</f>
        <v>0</v>
      </c>
      <c r="AV1637" s="52">
        <f>IFERROR(VLOOKUP($F1637,Ref_Param!$L:$M,2,0),0)*U1637</f>
        <v>0</v>
      </c>
      <c r="AW1637" s="53">
        <f t="shared" si="447"/>
        <v>0</v>
      </c>
      <c r="AX1637" s="54">
        <f>IFERROR(VLOOKUP($F1637,Ref_Param!$L:$M,2,0),0)*W1637</f>
        <v>0</v>
      </c>
      <c r="AY1637" s="54">
        <f>IFERROR(VLOOKUP($F1637,Ref_Param!$L:$M,2,0),0)*X1637</f>
        <v>0</v>
      </c>
      <c r="AZ1637" s="54">
        <f>IFERROR(VLOOKUP($F1637,Ref_Param!$L:$M,2,0),0)*Y1637</f>
        <v>0</v>
      </c>
      <c r="BA1637" s="54">
        <f>IFERROR(VLOOKUP($F1637,Ref_Param!$L:$M,2,0),0)*Z1637</f>
        <v>0</v>
      </c>
      <c r="BB1637" s="55">
        <f t="shared" si="448"/>
        <v>0</v>
      </c>
      <c r="BC1637" s="56">
        <f>IFERROR(VLOOKUP($F1637,Ref_Param!$L:$M,2,0),0)*AB1637</f>
        <v>0</v>
      </c>
      <c r="BD1637" s="56">
        <f>IFERROR(VLOOKUP($F1637,Ref_Param!$L:$M,2,0),0)*AC1637</f>
        <v>0</v>
      </c>
      <c r="BE1637" s="56">
        <f>IFERROR(VLOOKUP($F1637,Ref_Param!$L:$M,2,0),0)*AD1637</f>
        <v>31.407</v>
      </c>
      <c r="BF1637" s="56">
        <f>IFERROR(VLOOKUP($F1637,Ref_Param!$L:$M,2,0),0)*AE1637</f>
        <v>21</v>
      </c>
      <c r="BG1637" s="57">
        <f t="shared" si="449"/>
        <v>52.406999999999996</v>
      </c>
      <c r="BH1637" s="56">
        <f>IFERROR(VLOOKUP($F1637,Ref_Param!$L:$M,2,0),0)*AG1637</f>
        <v>20</v>
      </c>
      <c r="BI1637" s="56">
        <f>IFERROR(VLOOKUP($F1637,Ref_Param!$L:$M,2,0),0)*AH1637</f>
        <v>20</v>
      </c>
      <c r="BJ1637" s="56">
        <f>IFERROR(VLOOKUP($F1637,Ref_Param!$L:$M,2,0),0)*AI1637</f>
        <v>20</v>
      </c>
      <c r="BK1637" s="56">
        <f>IFERROR(VLOOKUP($F1637,Ref_Param!$L:$M,2,0),0)*AJ1637</f>
        <v>20</v>
      </c>
      <c r="BL1637" s="57">
        <f t="shared" si="450"/>
        <v>80</v>
      </c>
      <c r="BM1637" s="58">
        <f>IFERROR(VLOOKUP($F1637,Ref_Param!$L:$M,2,0),0)*AL1637</f>
        <v>0</v>
      </c>
      <c r="BN1637" s="59">
        <f>IFERROR(VLOOKUP($F1637,Ref_Param!$L:$M,2,0),0)*AM1637</f>
        <v>0</v>
      </c>
    </row>
    <row r="1638" spans="1:66" ht="15" customHeight="1" x14ac:dyDescent="0.3">
      <c r="A1638" s="91" t="str">
        <f t="shared" si="440"/>
        <v>EAISDigital - Digital Supply Chain</v>
      </c>
      <c r="B1638" s="43" t="s">
        <v>4152</v>
      </c>
      <c r="C1638" s="43" t="s">
        <v>4151</v>
      </c>
      <c r="D1638" s="43" t="s">
        <v>94</v>
      </c>
      <c r="E1638" s="66" t="s">
        <v>5169</v>
      </c>
      <c r="F1638" s="43" t="s">
        <v>20</v>
      </c>
      <c r="G1638" s="44" t="s">
        <v>1052</v>
      </c>
      <c r="H1638" s="41" t="s">
        <v>5427</v>
      </c>
      <c r="I1638" s="66" t="s">
        <v>26</v>
      </c>
      <c r="J1638" s="43"/>
      <c r="K1638" s="66"/>
      <c r="L1638" s="43" t="s">
        <v>4110</v>
      </c>
      <c r="M1638" s="7">
        <v>0</v>
      </c>
      <c r="N1638" s="7">
        <v>0</v>
      </c>
      <c r="O1638" s="7">
        <v>0</v>
      </c>
      <c r="P1638" s="7">
        <v>0</v>
      </c>
      <c r="Q1638" s="46">
        <f t="shared" si="441"/>
        <v>0</v>
      </c>
      <c r="R1638" s="7">
        <v>20.594815808252619</v>
      </c>
      <c r="S1638" s="7">
        <v>62.847696748594281</v>
      </c>
      <c r="T1638" s="7">
        <v>83.377864256947859</v>
      </c>
      <c r="U1638" s="7">
        <v>79.355284343082047</v>
      </c>
      <c r="V1638" s="46">
        <f t="shared" si="442"/>
        <v>246.17566115687683</v>
      </c>
      <c r="W1638" s="7">
        <v>121.85753598898569</v>
      </c>
      <c r="X1638" s="7">
        <v>134.65887680274017</v>
      </c>
      <c r="Y1638" s="7">
        <v>165.10531356245218</v>
      </c>
      <c r="Z1638" s="7">
        <v>280.06890248327329</v>
      </c>
      <c r="AA1638" s="46">
        <f t="shared" si="443"/>
        <v>701.69062883745141</v>
      </c>
      <c r="AB1638" s="49">
        <v>199.86393690446573</v>
      </c>
      <c r="AC1638" s="49">
        <v>250.60499848186902</v>
      </c>
      <c r="AD1638" s="49"/>
      <c r="AE1638" s="49"/>
      <c r="AF1638" s="46">
        <f t="shared" si="444"/>
        <v>450.46893538633475</v>
      </c>
      <c r="AG1638" s="49"/>
      <c r="AH1638" s="49"/>
      <c r="AI1638" s="49"/>
      <c r="AJ1638" s="49"/>
      <c r="AK1638" s="46">
        <f t="shared" si="445"/>
        <v>0</v>
      </c>
      <c r="AL1638" s="48"/>
      <c r="AM1638" s="48"/>
      <c r="AN1638" s="50">
        <f>IFERROR(VLOOKUP($F1638,Ref_Param!$L:$M,2,0),0)*M1638</f>
        <v>0</v>
      </c>
      <c r="AO1638" s="50">
        <f>IFERROR(VLOOKUP($F1638,Ref_Param!$L:$M,2,0),0)*N1638</f>
        <v>0</v>
      </c>
      <c r="AP1638" s="50">
        <f>IFERROR(VLOOKUP($F1638,Ref_Param!$L:$M,2,0),0)*O1638</f>
        <v>0</v>
      </c>
      <c r="AQ1638" s="50">
        <f>IFERROR(VLOOKUP($F1638,Ref_Param!$L:$M,2,0),0)*P1638</f>
        <v>0</v>
      </c>
      <c r="AR1638" s="51">
        <f t="shared" si="446"/>
        <v>0</v>
      </c>
      <c r="AS1638" s="52">
        <f>IFERROR(VLOOKUP($F1638,Ref_Param!$L:$M,2,0),0)*R1638</f>
        <v>20.594815808252619</v>
      </c>
      <c r="AT1638" s="52">
        <f>IFERROR(VLOOKUP($F1638,Ref_Param!$L:$M,2,0),0)*S1638</f>
        <v>62.847696748594281</v>
      </c>
      <c r="AU1638" s="52">
        <f>IFERROR(VLOOKUP($F1638,Ref_Param!$L:$M,2,0),0)*T1638</f>
        <v>83.377864256947859</v>
      </c>
      <c r="AV1638" s="52">
        <f>IFERROR(VLOOKUP($F1638,Ref_Param!$L:$M,2,0),0)*U1638</f>
        <v>79.355284343082047</v>
      </c>
      <c r="AW1638" s="53">
        <f t="shared" si="447"/>
        <v>246.17566115687683</v>
      </c>
      <c r="AX1638" s="54">
        <f>IFERROR(VLOOKUP($F1638,Ref_Param!$L:$M,2,0),0)*W1638</f>
        <v>121.85753598898569</v>
      </c>
      <c r="AY1638" s="54">
        <f>IFERROR(VLOOKUP($F1638,Ref_Param!$L:$M,2,0),0)*X1638</f>
        <v>134.65887680274017</v>
      </c>
      <c r="AZ1638" s="54">
        <f>IFERROR(VLOOKUP($F1638,Ref_Param!$L:$M,2,0),0)*Y1638</f>
        <v>165.10531356245218</v>
      </c>
      <c r="BA1638" s="54">
        <f>IFERROR(VLOOKUP($F1638,Ref_Param!$L:$M,2,0),0)*Z1638</f>
        <v>280.06890248327329</v>
      </c>
      <c r="BB1638" s="55">
        <f t="shared" si="448"/>
        <v>701.69062883745141</v>
      </c>
      <c r="BC1638" s="56">
        <f>IFERROR(VLOOKUP($F1638,Ref_Param!$L:$M,2,0),0)*AB1638</f>
        <v>199.86393690446573</v>
      </c>
      <c r="BD1638" s="56">
        <f>IFERROR(VLOOKUP($F1638,Ref_Param!$L:$M,2,0),0)*AC1638</f>
        <v>250.60499848186902</v>
      </c>
      <c r="BE1638" s="56">
        <f>IFERROR(VLOOKUP($F1638,Ref_Param!$L:$M,2,0),0)*AD1638</f>
        <v>0</v>
      </c>
      <c r="BF1638" s="56">
        <f>IFERROR(VLOOKUP($F1638,Ref_Param!$L:$M,2,0),0)*AE1638</f>
        <v>0</v>
      </c>
      <c r="BG1638" s="57">
        <f t="shared" si="449"/>
        <v>450.46893538633475</v>
      </c>
      <c r="BH1638" s="56">
        <f>IFERROR(VLOOKUP($F1638,Ref_Param!$L:$M,2,0),0)*AG1638</f>
        <v>0</v>
      </c>
      <c r="BI1638" s="56">
        <f>IFERROR(VLOOKUP($F1638,Ref_Param!$L:$M,2,0),0)*AH1638</f>
        <v>0</v>
      </c>
      <c r="BJ1638" s="56">
        <f>IFERROR(VLOOKUP($F1638,Ref_Param!$L:$M,2,0),0)*AI1638</f>
        <v>0</v>
      </c>
      <c r="BK1638" s="56">
        <f>IFERROR(VLOOKUP($F1638,Ref_Param!$L:$M,2,0),0)*AJ1638</f>
        <v>0</v>
      </c>
      <c r="BL1638" s="57">
        <f t="shared" si="450"/>
        <v>0</v>
      </c>
      <c r="BM1638" s="58">
        <f>IFERROR(VLOOKUP($F1638,Ref_Param!$L:$M,2,0),0)*AL1638</f>
        <v>0</v>
      </c>
      <c r="BN1638" s="59">
        <f>IFERROR(VLOOKUP($F1638,Ref_Param!$L:$M,2,0),0)*AM1638</f>
        <v>0</v>
      </c>
    </row>
    <row r="1639" spans="1:66" ht="15" customHeight="1" x14ac:dyDescent="0.3">
      <c r="A1639" s="91" t="str">
        <f t="shared" si="440"/>
        <v>EAISDigital - Digital Supply Chain</v>
      </c>
      <c r="B1639" s="43" t="s">
        <v>4152</v>
      </c>
      <c r="C1639" s="43" t="s">
        <v>4151</v>
      </c>
      <c r="D1639" s="43" t="s">
        <v>94</v>
      </c>
      <c r="E1639" s="66" t="s">
        <v>5169</v>
      </c>
      <c r="F1639" s="43" t="s">
        <v>20</v>
      </c>
      <c r="G1639" s="44" t="s">
        <v>1052</v>
      </c>
      <c r="H1639" s="41" t="s">
        <v>5427</v>
      </c>
      <c r="I1639" s="66" t="s">
        <v>26</v>
      </c>
      <c r="J1639" s="43"/>
      <c r="K1639" s="66"/>
      <c r="L1639" s="43" t="s">
        <v>4110</v>
      </c>
      <c r="M1639" s="7"/>
      <c r="N1639" s="7"/>
      <c r="O1639" s="7"/>
      <c r="P1639" s="7"/>
      <c r="Q1639" s="46">
        <f t="shared" si="441"/>
        <v>0</v>
      </c>
      <c r="R1639" s="7"/>
      <c r="S1639" s="7"/>
      <c r="T1639" s="7"/>
      <c r="U1639" s="7"/>
      <c r="V1639" s="46">
        <f t="shared" si="442"/>
        <v>0</v>
      </c>
      <c r="W1639" s="7"/>
      <c r="X1639" s="7"/>
      <c r="Y1639" s="7"/>
      <c r="Z1639" s="7"/>
      <c r="AA1639" s="46">
        <f t="shared" si="443"/>
        <v>0</v>
      </c>
      <c r="AB1639" s="49"/>
      <c r="AC1639" s="49"/>
      <c r="AD1639" s="49">
        <v>173.601</v>
      </c>
      <c r="AE1639" s="49">
        <v>175</v>
      </c>
      <c r="AF1639" s="46">
        <f t="shared" si="444"/>
        <v>348.601</v>
      </c>
      <c r="AG1639" s="49">
        <v>205</v>
      </c>
      <c r="AH1639" s="49">
        <v>205</v>
      </c>
      <c r="AI1639" s="49">
        <v>205</v>
      </c>
      <c r="AJ1639" s="49">
        <v>205</v>
      </c>
      <c r="AK1639" s="46">
        <f t="shared" si="445"/>
        <v>820</v>
      </c>
      <c r="AL1639" s="48"/>
      <c r="AM1639" s="48"/>
      <c r="AN1639" s="50">
        <f>IFERROR(VLOOKUP($F1639,Ref_Param!$L:$M,2,0),0)*M1639</f>
        <v>0</v>
      </c>
      <c r="AO1639" s="50">
        <f>IFERROR(VLOOKUP($F1639,Ref_Param!$L:$M,2,0),0)*N1639</f>
        <v>0</v>
      </c>
      <c r="AP1639" s="50">
        <f>IFERROR(VLOOKUP($F1639,Ref_Param!$L:$M,2,0),0)*O1639</f>
        <v>0</v>
      </c>
      <c r="AQ1639" s="50">
        <f>IFERROR(VLOOKUP($F1639,Ref_Param!$L:$M,2,0),0)*P1639</f>
        <v>0</v>
      </c>
      <c r="AR1639" s="51">
        <f t="shared" si="446"/>
        <v>0</v>
      </c>
      <c r="AS1639" s="52">
        <f>IFERROR(VLOOKUP($F1639,Ref_Param!$L:$M,2,0),0)*R1639</f>
        <v>0</v>
      </c>
      <c r="AT1639" s="52">
        <f>IFERROR(VLOOKUP($F1639,Ref_Param!$L:$M,2,0),0)*S1639</f>
        <v>0</v>
      </c>
      <c r="AU1639" s="52">
        <f>IFERROR(VLOOKUP($F1639,Ref_Param!$L:$M,2,0),0)*T1639</f>
        <v>0</v>
      </c>
      <c r="AV1639" s="52">
        <f>IFERROR(VLOOKUP($F1639,Ref_Param!$L:$M,2,0),0)*U1639</f>
        <v>0</v>
      </c>
      <c r="AW1639" s="53">
        <f t="shared" si="447"/>
        <v>0</v>
      </c>
      <c r="AX1639" s="54">
        <f>IFERROR(VLOOKUP($F1639,Ref_Param!$L:$M,2,0),0)*W1639</f>
        <v>0</v>
      </c>
      <c r="AY1639" s="54">
        <f>IFERROR(VLOOKUP($F1639,Ref_Param!$L:$M,2,0),0)*X1639</f>
        <v>0</v>
      </c>
      <c r="AZ1639" s="54">
        <f>IFERROR(VLOOKUP($F1639,Ref_Param!$L:$M,2,0),0)*Y1639</f>
        <v>0</v>
      </c>
      <c r="BA1639" s="54">
        <f>IFERROR(VLOOKUP($F1639,Ref_Param!$L:$M,2,0),0)*Z1639</f>
        <v>0</v>
      </c>
      <c r="BB1639" s="55">
        <f t="shared" si="448"/>
        <v>0</v>
      </c>
      <c r="BC1639" s="56">
        <f>IFERROR(VLOOKUP($F1639,Ref_Param!$L:$M,2,0),0)*AB1639</f>
        <v>0</v>
      </c>
      <c r="BD1639" s="56">
        <f>IFERROR(VLOOKUP($F1639,Ref_Param!$L:$M,2,0),0)*AC1639</f>
        <v>0</v>
      </c>
      <c r="BE1639" s="56">
        <f>IFERROR(VLOOKUP($F1639,Ref_Param!$L:$M,2,0),0)*AD1639</f>
        <v>173.601</v>
      </c>
      <c r="BF1639" s="56">
        <f>IFERROR(VLOOKUP($F1639,Ref_Param!$L:$M,2,0),0)*AE1639</f>
        <v>175</v>
      </c>
      <c r="BG1639" s="57">
        <f t="shared" si="449"/>
        <v>348.601</v>
      </c>
      <c r="BH1639" s="56">
        <f>IFERROR(VLOOKUP($F1639,Ref_Param!$L:$M,2,0),0)*AG1639</f>
        <v>205</v>
      </c>
      <c r="BI1639" s="56">
        <f>IFERROR(VLOOKUP($F1639,Ref_Param!$L:$M,2,0),0)*AH1639</f>
        <v>205</v>
      </c>
      <c r="BJ1639" s="56">
        <f>IFERROR(VLOOKUP($F1639,Ref_Param!$L:$M,2,0),0)*AI1639</f>
        <v>205</v>
      </c>
      <c r="BK1639" s="56">
        <f>IFERROR(VLOOKUP($F1639,Ref_Param!$L:$M,2,0),0)*AJ1639</f>
        <v>205</v>
      </c>
      <c r="BL1639" s="57">
        <f t="shared" si="450"/>
        <v>820</v>
      </c>
      <c r="BM1639" s="58">
        <f>IFERROR(VLOOKUP($F1639,Ref_Param!$L:$M,2,0),0)*AL1639</f>
        <v>0</v>
      </c>
      <c r="BN1639" s="59">
        <f>IFERROR(VLOOKUP($F1639,Ref_Param!$L:$M,2,0),0)*AM1639</f>
        <v>0</v>
      </c>
    </row>
    <row r="1640" spans="1:66" ht="15" customHeight="1" x14ac:dyDescent="0.3">
      <c r="A1640" s="91" t="str">
        <f t="shared" si="440"/>
        <v>EAISDigital - Digital Supply Chain</v>
      </c>
      <c r="B1640" s="43" t="s">
        <v>4152</v>
      </c>
      <c r="C1640" s="43" t="s">
        <v>4151</v>
      </c>
      <c r="D1640" s="43" t="s">
        <v>101</v>
      </c>
      <c r="E1640" s="66" t="s">
        <v>102</v>
      </c>
      <c r="F1640" s="43" t="s">
        <v>20</v>
      </c>
      <c r="G1640" s="44" t="s">
        <v>1052</v>
      </c>
      <c r="H1640" s="41" t="s">
        <v>53</v>
      </c>
      <c r="I1640" s="66" t="s">
        <v>38</v>
      </c>
      <c r="J1640" s="43"/>
      <c r="K1640" s="66"/>
      <c r="L1640" s="43" t="s">
        <v>4110</v>
      </c>
      <c r="M1640" s="7">
        <v>18.588235056652181</v>
      </c>
      <c r="N1640" s="7">
        <v>103.51296807587815</v>
      </c>
      <c r="O1640" s="7">
        <v>173.28987673981999</v>
      </c>
      <c r="P1640" s="7">
        <v>232.29215917262752</v>
      </c>
      <c r="Q1640" s="46">
        <f t="shared" si="441"/>
        <v>527.68323904497788</v>
      </c>
      <c r="R1640" s="7">
        <v>272.60750325477869</v>
      </c>
      <c r="S1640" s="7">
        <v>374.26817441626054</v>
      </c>
      <c r="T1640" s="7">
        <v>518.07494520880221</v>
      </c>
      <c r="U1640" s="7">
        <v>786.36669409732247</v>
      </c>
      <c r="V1640" s="46">
        <f t="shared" si="442"/>
        <v>1951.317316977164</v>
      </c>
      <c r="W1640" s="7">
        <v>1064.2346237487664</v>
      </c>
      <c r="X1640" s="7">
        <v>1073.9586743442824</v>
      </c>
      <c r="Y1640" s="7">
        <v>944.46755606570582</v>
      </c>
      <c r="Z1640" s="7">
        <v>1108.6361681862456</v>
      </c>
      <c r="AA1640" s="46">
        <f t="shared" si="443"/>
        <v>4191.2970223450002</v>
      </c>
      <c r="AB1640" s="49">
        <v>1131.0202310567684</v>
      </c>
      <c r="AC1640" s="49">
        <v>1135.4852458853247</v>
      </c>
      <c r="AD1640" s="49"/>
      <c r="AE1640" s="49"/>
      <c r="AF1640" s="46">
        <f t="shared" si="444"/>
        <v>2266.5054769420931</v>
      </c>
      <c r="AG1640" s="49"/>
      <c r="AH1640" s="49"/>
      <c r="AI1640" s="49"/>
      <c r="AJ1640" s="49"/>
      <c r="AK1640" s="46">
        <f t="shared" si="445"/>
        <v>0</v>
      </c>
      <c r="AL1640" s="48"/>
      <c r="AM1640" s="48"/>
      <c r="AN1640" s="50">
        <f>IFERROR(VLOOKUP($F1640,Ref_Param!$L:$M,2,0),0)*M1640</f>
        <v>18.588235056652181</v>
      </c>
      <c r="AO1640" s="50">
        <f>IFERROR(VLOOKUP($F1640,Ref_Param!$L:$M,2,0),0)*N1640</f>
        <v>103.51296807587815</v>
      </c>
      <c r="AP1640" s="50">
        <f>IFERROR(VLOOKUP($F1640,Ref_Param!$L:$M,2,0),0)*O1640</f>
        <v>173.28987673981999</v>
      </c>
      <c r="AQ1640" s="50">
        <f>IFERROR(VLOOKUP($F1640,Ref_Param!$L:$M,2,0),0)*P1640</f>
        <v>232.29215917262752</v>
      </c>
      <c r="AR1640" s="51">
        <f t="shared" si="446"/>
        <v>527.68323904497788</v>
      </c>
      <c r="AS1640" s="52">
        <f>IFERROR(VLOOKUP($F1640,Ref_Param!$L:$M,2,0),0)*R1640</f>
        <v>272.60750325477869</v>
      </c>
      <c r="AT1640" s="52">
        <f>IFERROR(VLOOKUP($F1640,Ref_Param!$L:$M,2,0),0)*S1640</f>
        <v>374.26817441626054</v>
      </c>
      <c r="AU1640" s="52">
        <f>IFERROR(VLOOKUP($F1640,Ref_Param!$L:$M,2,0),0)*T1640</f>
        <v>518.07494520880221</v>
      </c>
      <c r="AV1640" s="52">
        <f>IFERROR(VLOOKUP($F1640,Ref_Param!$L:$M,2,0),0)*U1640</f>
        <v>786.36669409732247</v>
      </c>
      <c r="AW1640" s="53">
        <f t="shared" si="447"/>
        <v>1951.317316977164</v>
      </c>
      <c r="AX1640" s="54">
        <f>IFERROR(VLOOKUP($F1640,Ref_Param!$L:$M,2,0),0)*W1640</f>
        <v>1064.2346237487664</v>
      </c>
      <c r="AY1640" s="54">
        <f>IFERROR(VLOOKUP($F1640,Ref_Param!$L:$M,2,0),0)*X1640</f>
        <v>1073.9586743442824</v>
      </c>
      <c r="AZ1640" s="54">
        <f>IFERROR(VLOOKUP($F1640,Ref_Param!$L:$M,2,0),0)*Y1640</f>
        <v>944.46755606570582</v>
      </c>
      <c r="BA1640" s="54">
        <f>IFERROR(VLOOKUP($F1640,Ref_Param!$L:$M,2,0),0)*Z1640</f>
        <v>1108.6361681862456</v>
      </c>
      <c r="BB1640" s="55">
        <f t="shared" si="448"/>
        <v>4191.2970223450002</v>
      </c>
      <c r="BC1640" s="56">
        <f>IFERROR(VLOOKUP($F1640,Ref_Param!$L:$M,2,0),0)*AB1640</f>
        <v>1131.0202310567684</v>
      </c>
      <c r="BD1640" s="56">
        <f>IFERROR(VLOOKUP($F1640,Ref_Param!$L:$M,2,0),0)*AC1640</f>
        <v>1135.4852458853247</v>
      </c>
      <c r="BE1640" s="56">
        <f>IFERROR(VLOOKUP($F1640,Ref_Param!$L:$M,2,0),0)*AD1640</f>
        <v>0</v>
      </c>
      <c r="BF1640" s="56">
        <f>IFERROR(VLOOKUP($F1640,Ref_Param!$L:$M,2,0),0)*AE1640</f>
        <v>0</v>
      </c>
      <c r="BG1640" s="57">
        <f t="shared" si="449"/>
        <v>2266.5054769420931</v>
      </c>
      <c r="BH1640" s="56">
        <f>IFERROR(VLOOKUP($F1640,Ref_Param!$L:$M,2,0),0)*AG1640</f>
        <v>0</v>
      </c>
      <c r="BI1640" s="56">
        <f>IFERROR(VLOOKUP($F1640,Ref_Param!$L:$M,2,0),0)*AH1640</f>
        <v>0</v>
      </c>
      <c r="BJ1640" s="56">
        <f>IFERROR(VLOOKUP($F1640,Ref_Param!$L:$M,2,0),0)*AI1640</f>
        <v>0</v>
      </c>
      <c r="BK1640" s="56">
        <f>IFERROR(VLOOKUP($F1640,Ref_Param!$L:$M,2,0),0)*AJ1640</f>
        <v>0</v>
      </c>
      <c r="BL1640" s="57">
        <f t="shared" si="450"/>
        <v>0</v>
      </c>
      <c r="BM1640" s="58">
        <f>IFERROR(VLOOKUP($F1640,Ref_Param!$L:$M,2,0),0)*AL1640</f>
        <v>0</v>
      </c>
      <c r="BN1640" s="59">
        <f>IFERROR(VLOOKUP($F1640,Ref_Param!$L:$M,2,0),0)*AM1640</f>
        <v>0</v>
      </c>
    </row>
    <row r="1641" spans="1:66" ht="15" customHeight="1" x14ac:dyDescent="0.3">
      <c r="A1641" s="91" t="str">
        <f t="shared" si="440"/>
        <v>EAISDigital - Digital Supply Chain</v>
      </c>
      <c r="B1641" s="43" t="s">
        <v>4152</v>
      </c>
      <c r="C1641" s="43" t="s">
        <v>4151</v>
      </c>
      <c r="D1641" s="43" t="s">
        <v>101</v>
      </c>
      <c r="E1641" s="66" t="s">
        <v>102</v>
      </c>
      <c r="F1641" s="43" t="s">
        <v>20</v>
      </c>
      <c r="G1641" s="44" t="s">
        <v>1052</v>
      </c>
      <c r="H1641" s="41" t="s">
        <v>53</v>
      </c>
      <c r="I1641" s="66" t="s">
        <v>38</v>
      </c>
      <c r="J1641" s="43"/>
      <c r="K1641" s="66"/>
      <c r="L1641" s="43" t="s">
        <v>4110</v>
      </c>
      <c r="M1641" s="7"/>
      <c r="N1641" s="7"/>
      <c r="O1641" s="7"/>
      <c r="P1641" s="7"/>
      <c r="Q1641" s="46">
        <f t="shared" si="441"/>
        <v>0</v>
      </c>
      <c r="R1641" s="7"/>
      <c r="S1641" s="7"/>
      <c r="T1641" s="7"/>
      <c r="U1641" s="7"/>
      <c r="V1641" s="46">
        <f t="shared" si="442"/>
        <v>0</v>
      </c>
      <c r="W1641" s="7"/>
      <c r="X1641" s="7"/>
      <c r="Y1641" s="7"/>
      <c r="Z1641" s="7"/>
      <c r="AA1641" s="46">
        <f t="shared" si="443"/>
        <v>0</v>
      </c>
      <c r="AB1641" s="49"/>
      <c r="AC1641" s="49"/>
      <c r="AD1641" s="49">
        <v>756.17199999999991</v>
      </c>
      <c r="AE1641" s="49">
        <v>605</v>
      </c>
      <c r="AF1641" s="46">
        <f t="shared" si="444"/>
        <v>1361.172</v>
      </c>
      <c r="AG1641" s="49">
        <v>655</v>
      </c>
      <c r="AH1641" s="49">
        <v>655</v>
      </c>
      <c r="AI1641" s="49">
        <v>705</v>
      </c>
      <c r="AJ1641" s="49">
        <v>705</v>
      </c>
      <c r="AK1641" s="46">
        <f t="shared" si="445"/>
        <v>2720</v>
      </c>
      <c r="AL1641" s="48"/>
      <c r="AM1641" s="48"/>
      <c r="AN1641" s="50">
        <f>IFERROR(VLOOKUP($F1641,Ref_Param!$L:$M,2,0),0)*M1641</f>
        <v>0</v>
      </c>
      <c r="AO1641" s="50">
        <f>IFERROR(VLOOKUP($F1641,Ref_Param!$L:$M,2,0),0)*N1641</f>
        <v>0</v>
      </c>
      <c r="AP1641" s="50">
        <f>IFERROR(VLOOKUP($F1641,Ref_Param!$L:$M,2,0),0)*O1641</f>
        <v>0</v>
      </c>
      <c r="AQ1641" s="50">
        <f>IFERROR(VLOOKUP($F1641,Ref_Param!$L:$M,2,0),0)*P1641</f>
        <v>0</v>
      </c>
      <c r="AR1641" s="51">
        <f t="shared" si="446"/>
        <v>0</v>
      </c>
      <c r="AS1641" s="52">
        <f>IFERROR(VLOOKUP($F1641,Ref_Param!$L:$M,2,0),0)*R1641</f>
        <v>0</v>
      </c>
      <c r="AT1641" s="52">
        <f>IFERROR(VLOOKUP($F1641,Ref_Param!$L:$M,2,0),0)*S1641</f>
        <v>0</v>
      </c>
      <c r="AU1641" s="52">
        <f>IFERROR(VLOOKUP($F1641,Ref_Param!$L:$M,2,0),0)*T1641</f>
        <v>0</v>
      </c>
      <c r="AV1641" s="52">
        <f>IFERROR(VLOOKUP($F1641,Ref_Param!$L:$M,2,0),0)*U1641</f>
        <v>0</v>
      </c>
      <c r="AW1641" s="53">
        <f t="shared" si="447"/>
        <v>0</v>
      </c>
      <c r="AX1641" s="54">
        <f>IFERROR(VLOOKUP($F1641,Ref_Param!$L:$M,2,0),0)*W1641</f>
        <v>0</v>
      </c>
      <c r="AY1641" s="54">
        <f>IFERROR(VLOOKUP($F1641,Ref_Param!$L:$M,2,0),0)*X1641</f>
        <v>0</v>
      </c>
      <c r="AZ1641" s="54">
        <f>IFERROR(VLOOKUP($F1641,Ref_Param!$L:$M,2,0),0)*Y1641</f>
        <v>0</v>
      </c>
      <c r="BA1641" s="54">
        <f>IFERROR(VLOOKUP($F1641,Ref_Param!$L:$M,2,0),0)*Z1641</f>
        <v>0</v>
      </c>
      <c r="BB1641" s="55">
        <f t="shared" si="448"/>
        <v>0</v>
      </c>
      <c r="BC1641" s="56">
        <f>IFERROR(VLOOKUP($F1641,Ref_Param!$L:$M,2,0),0)*AB1641</f>
        <v>0</v>
      </c>
      <c r="BD1641" s="56">
        <f>IFERROR(VLOOKUP($F1641,Ref_Param!$L:$M,2,0),0)*AC1641</f>
        <v>0</v>
      </c>
      <c r="BE1641" s="56">
        <f>IFERROR(VLOOKUP($F1641,Ref_Param!$L:$M,2,0),0)*AD1641</f>
        <v>756.17199999999991</v>
      </c>
      <c r="BF1641" s="56">
        <f>IFERROR(VLOOKUP($F1641,Ref_Param!$L:$M,2,0),0)*AE1641</f>
        <v>605</v>
      </c>
      <c r="BG1641" s="57">
        <f t="shared" si="449"/>
        <v>1361.172</v>
      </c>
      <c r="BH1641" s="56">
        <f>IFERROR(VLOOKUP($F1641,Ref_Param!$L:$M,2,0),0)*AG1641</f>
        <v>655</v>
      </c>
      <c r="BI1641" s="56">
        <f>IFERROR(VLOOKUP($F1641,Ref_Param!$L:$M,2,0),0)*AH1641</f>
        <v>655</v>
      </c>
      <c r="BJ1641" s="56">
        <f>IFERROR(VLOOKUP($F1641,Ref_Param!$L:$M,2,0),0)*AI1641</f>
        <v>705</v>
      </c>
      <c r="BK1641" s="56">
        <f>IFERROR(VLOOKUP($F1641,Ref_Param!$L:$M,2,0),0)*AJ1641</f>
        <v>705</v>
      </c>
      <c r="BL1641" s="57">
        <f t="shared" si="450"/>
        <v>2720</v>
      </c>
      <c r="BM1641" s="58">
        <f>IFERROR(VLOOKUP($F1641,Ref_Param!$L:$M,2,0),0)*AL1641</f>
        <v>0</v>
      </c>
      <c r="BN1641" s="59">
        <f>IFERROR(VLOOKUP($F1641,Ref_Param!$L:$M,2,0),0)*AM1641</f>
        <v>0</v>
      </c>
    </row>
    <row r="1642" spans="1:66" ht="15" customHeight="1" x14ac:dyDescent="0.3">
      <c r="A1642" s="91" t="str">
        <f t="shared" ref="A1642:A1679" si="451">CONCATENATE(B1642,C1642)</f>
        <v>EAISDigital - Digital Supply Chain</v>
      </c>
      <c r="B1642" s="43" t="s">
        <v>4152</v>
      </c>
      <c r="C1642" s="43" t="s">
        <v>4151</v>
      </c>
      <c r="D1642" s="43" t="s">
        <v>103</v>
      </c>
      <c r="E1642" s="66" t="s">
        <v>5170</v>
      </c>
      <c r="F1642" s="43" t="s">
        <v>28</v>
      </c>
      <c r="G1642" s="44" t="s">
        <v>1052</v>
      </c>
      <c r="H1642" s="41" t="s">
        <v>21</v>
      </c>
      <c r="I1642" s="66" t="s">
        <v>22</v>
      </c>
      <c r="J1642" s="43"/>
      <c r="K1642" s="66"/>
      <c r="L1642" s="43" t="s">
        <v>4110</v>
      </c>
      <c r="M1642" s="7">
        <v>20.07409528909351</v>
      </c>
      <c r="N1642" s="7">
        <v>17.985935528381919</v>
      </c>
      <c r="O1642" s="7">
        <v>26.04154872669347</v>
      </c>
      <c r="P1642" s="7">
        <v>36.571253282836921</v>
      </c>
      <c r="Q1642" s="46">
        <f t="shared" ref="Q1642:Q1679" si="452">SUM(M1642:P1642)</f>
        <v>100.67283282700582</v>
      </c>
      <c r="R1642" s="7">
        <v>46.879606909908354</v>
      </c>
      <c r="S1642" s="7">
        <v>35.22853371927657</v>
      </c>
      <c r="T1642" s="7">
        <v>90.564837436939982</v>
      </c>
      <c r="U1642" s="7">
        <v>164.01857025355213</v>
      </c>
      <c r="V1642" s="46">
        <f t="shared" ref="V1642:V1679" si="453">SUM(R1642:U1642)</f>
        <v>336.69154831967705</v>
      </c>
      <c r="W1642" s="7">
        <v>287.94459594881067</v>
      </c>
      <c r="X1642" s="7">
        <v>423.35698725151747</v>
      </c>
      <c r="Y1642" s="7">
        <v>237.13500227619306</v>
      </c>
      <c r="Z1642" s="7">
        <v>123.27535036164682</v>
      </c>
      <c r="AA1642" s="46">
        <f t="shared" ref="AA1642:AA1679" si="454">SUM(W1642:Z1642)</f>
        <v>1071.7119358381681</v>
      </c>
      <c r="AB1642" s="49">
        <v>140.32750385174967</v>
      </c>
      <c r="AC1642" s="49">
        <v>158.64697362119728</v>
      </c>
      <c r="AD1642" s="49"/>
      <c r="AE1642" s="49"/>
      <c r="AF1642" s="46">
        <f t="shared" ref="AF1642:AF1679" si="455">SUM(AB1642:AE1642)</f>
        <v>298.97447747294694</v>
      </c>
      <c r="AG1642" s="49"/>
      <c r="AH1642" s="49"/>
      <c r="AI1642" s="49"/>
      <c r="AJ1642" s="49"/>
      <c r="AK1642" s="46">
        <f t="shared" ref="AK1642:AK1679" si="456">SUM(AG1642:AJ1642)</f>
        <v>0</v>
      </c>
      <c r="AL1642" s="48"/>
      <c r="AM1642" s="48"/>
      <c r="AN1642" s="50">
        <f>IFERROR(VLOOKUP($F1642,Ref_Param!$L:$M,2,0),0)*M1642</f>
        <v>21.850153129567076</v>
      </c>
      <c r="AO1642" s="50">
        <f>IFERROR(VLOOKUP($F1642,Ref_Param!$L:$M,2,0),0)*N1642</f>
        <v>19.577243198959252</v>
      </c>
      <c r="AP1642" s="50">
        <f>IFERROR(VLOOKUP($F1642,Ref_Param!$L:$M,2,0),0)*O1642</f>
        <v>28.345577681823876</v>
      </c>
      <c r="AQ1642" s="50">
        <f>IFERROR(VLOOKUP($F1642,Ref_Param!$L:$M,2,0),0)*P1642</f>
        <v>39.806899033916757</v>
      </c>
      <c r="AR1642" s="51">
        <f t="shared" ref="AR1642:AR1679" si="457">SUM(AN1642:AQ1642)</f>
        <v>109.57987304426695</v>
      </c>
      <c r="AS1642" s="52">
        <f>IFERROR(VLOOKUP($F1642,Ref_Param!$L:$M,2,0),0)*R1642</f>
        <v>51.027285408570165</v>
      </c>
      <c r="AT1642" s="52">
        <f>IFERROR(VLOOKUP($F1642,Ref_Param!$L:$M,2,0),0)*S1642</f>
        <v>38.345382205818446</v>
      </c>
      <c r="AU1642" s="52">
        <f>IFERROR(VLOOKUP($F1642,Ref_Param!$L:$M,2,0),0)*T1642</f>
        <v>98.577571624192842</v>
      </c>
      <c r="AV1642" s="52">
        <f>IFERROR(VLOOKUP($F1642,Ref_Param!$L:$M,2,0),0)*U1642</f>
        <v>178.53013172055162</v>
      </c>
      <c r="AW1642" s="53">
        <f t="shared" ref="AW1642:AW1679" si="458">SUM(AS1642:AV1642)</f>
        <v>366.4803709591331</v>
      </c>
      <c r="AX1642" s="54">
        <f>IFERROR(VLOOKUP($F1642,Ref_Param!$L:$M,2,0),0)*W1642</f>
        <v>313.4205264897368</v>
      </c>
      <c r="AY1642" s="54">
        <f>IFERROR(VLOOKUP($F1642,Ref_Param!$L:$M,2,0),0)*X1642</f>
        <v>460.81354435652656</v>
      </c>
      <c r="AZ1642" s="54">
        <f>IFERROR(VLOOKUP($F1642,Ref_Param!$L:$M,2,0),0)*Y1642</f>
        <v>258.11554829722218</v>
      </c>
      <c r="BA1642" s="54">
        <f>IFERROR(VLOOKUP($F1642,Ref_Param!$L:$M,2,0),0)*Z1642</f>
        <v>134.18215086218461</v>
      </c>
      <c r="BB1642" s="55">
        <f t="shared" ref="BB1642:BB1679" si="459">SUM(AX1642:BA1642)</f>
        <v>1166.5317700056703</v>
      </c>
      <c r="BC1642" s="56">
        <f>IFERROR(VLOOKUP($F1642,Ref_Param!$L:$M,2,0),0)*AB1642</f>
        <v>152.74299555191081</v>
      </c>
      <c r="BD1642" s="56">
        <f>IFERROR(VLOOKUP($F1642,Ref_Param!$L:$M,2,0),0)*AC1642</f>
        <v>172.6832824714605</v>
      </c>
      <c r="BE1642" s="56">
        <f>IFERROR(VLOOKUP($F1642,Ref_Param!$L:$M,2,0),0)*AD1642</f>
        <v>0</v>
      </c>
      <c r="BF1642" s="56">
        <f>IFERROR(VLOOKUP($F1642,Ref_Param!$L:$M,2,0),0)*AE1642</f>
        <v>0</v>
      </c>
      <c r="BG1642" s="57">
        <f t="shared" ref="BG1642:BG1679" si="460">SUM(BC1642:BF1642)</f>
        <v>325.42627802337131</v>
      </c>
      <c r="BH1642" s="56">
        <f>IFERROR(VLOOKUP($F1642,Ref_Param!$L:$M,2,0),0)*AG1642</f>
        <v>0</v>
      </c>
      <c r="BI1642" s="56">
        <f>IFERROR(VLOOKUP($F1642,Ref_Param!$L:$M,2,0),0)*AH1642</f>
        <v>0</v>
      </c>
      <c r="BJ1642" s="56">
        <f>IFERROR(VLOOKUP($F1642,Ref_Param!$L:$M,2,0),0)*AI1642</f>
        <v>0</v>
      </c>
      <c r="BK1642" s="56">
        <f>IFERROR(VLOOKUP($F1642,Ref_Param!$L:$M,2,0),0)*AJ1642</f>
        <v>0</v>
      </c>
      <c r="BL1642" s="57">
        <f t="shared" ref="BL1642:BL1679" si="461">SUM(BH1642:BK1642)</f>
        <v>0</v>
      </c>
      <c r="BM1642" s="58">
        <f>IFERROR(VLOOKUP($F1642,Ref_Param!$L:$M,2,0),0)*AL1642</f>
        <v>0</v>
      </c>
      <c r="BN1642" s="59">
        <f>IFERROR(VLOOKUP($F1642,Ref_Param!$L:$M,2,0),0)*AM1642</f>
        <v>0</v>
      </c>
    </row>
    <row r="1643" spans="1:66" ht="15" customHeight="1" x14ac:dyDescent="0.3">
      <c r="A1643" s="91" t="str">
        <f t="shared" si="451"/>
        <v>EAISDigital - Digital Supply Chain</v>
      </c>
      <c r="B1643" s="43" t="s">
        <v>4152</v>
      </c>
      <c r="C1643" s="43" t="s">
        <v>4151</v>
      </c>
      <c r="D1643" s="43" t="s">
        <v>103</v>
      </c>
      <c r="E1643" s="66" t="s">
        <v>5170</v>
      </c>
      <c r="F1643" s="43" t="s">
        <v>28</v>
      </c>
      <c r="G1643" s="44" t="s">
        <v>1052</v>
      </c>
      <c r="H1643" s="41" t="s">
        <v>21</v>
      </c>
      <c r="I1643" s="66" t="s">
        <v>22</v>
      </c>
      <c r="J1643" s="43"/>
      <c r="K1643" s="66"/>
      <c r="L1643" s="43" t="s">
        <v>4110</v>
      </c>
      <c r="M1643" s="7"/>
      <c r="N1643" s="7"/>
      <c r="O1643" s="7"/>
      <c r="P1643" s="7"/>
      <c r="Q1643" s="46">
        <f t="shared" si="452"/>
        <v>0</v>
      </c>
      <c r="R1643" s="7"/>
      <c r="S1643" s="7"/>
      <c r="T1643" s="7"/>
      <c r="U1643" s="7"/>
      <c r="V1643" s="46">
        <f t="shared" si="453"/>
        <v>0</v>
      </c>
      <c r="W1643" s="7"/>
      <c r="X1643" s="7"/>
      <c r="Y1643" s="7"/>
      <c r="Z1643" s="7"/>
      <c r="AA1643" s="46">
        <f t="shared" si="454"/>
        <v>0</v>
      </c>
      <c r="AB1643" s="49"/>
      <c r="AC1643" s="49"/>
      <c r="AD1643" s="49">
        <v>53.172000000000004</v>
      </c>
      <c r="AE1643" s="49">
        <v>0</v>
      </c>
      <c r="AF1643" s="46">
        <f t="shared" si="455"/>
        <v>53.172000000000004</v>
      </c>
      <c r="AG1643" s="49">
        <v>130</v>
      </c>
      <c r="AH1643" s="49">
        <v>130</v>
      </c>
      <c r="AI1643" s="49">
        <v>150</v>
      </c>
      <c r="AJ1643" s="49">
        <v>150</v>
      </c>
      <c r="AK1643" s="46">
        <f t="shared" si="456"/>
        <v>560</v>
      </c>
      <c r="AL1643" s="48"/>
      <c r="AM1643" s="48"/>
      <c r="AN1643" s="50">
        <f>IFERROR(VLOOKUP($F1643,Ref_Param!$L:$M,2,0),0)*M1643</f>
        <v>0</v>
      </c>
      <c r="AO1643" s="50">
        <f>IFERROR(VLOOKUP($F1643,Ref_Param!$L:$M,2,0),0)*N1643</f>
        <v>0</v>
      </c>
      <c r="AP1643" s="50">
        <f>IFERROR(VLOOKUP($F1643,Ref_Param!$L:$M,2,0),0)*O1643</f>
        <v>0</v>
      </c>
      <c r="AQ1643" s="50">
        <f>IFERROR(VLOOKUP($F1643,Ref_Param!$L:$M,2,0),0)*P1643</f>
        <v>0</v>
      </c>
      <c r="AR1643" s="51">
        <f t="shared" si="457"/>
        <v>0</v>
      </c>
      <c r="AS1643" s="52">
        <f>IFERROR(VLOOKUP($F1643,Ref_Param!$L:$M,2,0),0)*R1643</f>
        <v>0</v>
      </c>
      <c r="AT1643" s="52">
        <f>IFERROR(VLOOKUP($F1643,Ref_Param!$L:$M,2,0),0)*S1643</f>
        <v>0</v>
      </c>
      <c r="AU1643" s="52">
        <f>IFERROR(VLOOKUP($F1643,Ref_Param!$L:$M,2,0),0)*T1643</f>
        <v>0</v>
      </c>
      <c r="AV1643" s="52">
        <f>IFERROR(VLOOKUP($F1643,Ref_Param!$L:$M,2,0),0)*U1643</f>
        <v>0</v>
      </c>
      <c r="AW1643" s="53">
        <f t="shared" si="458"/>
        <v>0</v>
      </c>
      <c r="AX1643" s="54">
        <f>IFERROR(VLOOKUP($F1643,Ref_Param!$L:$M,2,0),0)*W1643</f>
        <v>0</v>
      </c>
      <c r="AY1643" s="54">
        <f>IFERROR(VLOOKUP($F1643,Ref_Param!$L:$M,2,0),0)*X1643</f>
        <v>0</v>
      </c>
      <c r="AZ1643" s="54">
        <f>IFERROR(VLOOKUP($F1643,Ref_Param!$L:$M,2,0),0)*Y1643</f>
        <v>0</v>
      </c>
      <c r="BA1643" s="54">
        <f>IFERROR(VLOOKUP($F1643,Ref_Param!$L:$M,2,0),0)*Z1643</f>
        <v>0</v>
      </c>
      <c r="BB1643" s="55">
        <f t="shared" si="459"/>
        <v>0</v>
      </c>
      <c r="BC1643" s="56">
        <f>IFERROR(VLOOKUP($F1643,Ref_Param!$L:$M,2,0),0)*AB1643</f>
        <v>0</v>
      </c>
      <c r="BD1643" s="56">
        <f>IFERROR(VLOOKUP($F1643,Ref_Param!$L:$M,2,0),0)*AC1643</f>
        <v>0</v>
      </c>
      <c r="BE1643" s="56">
        <f>IFERROR(VLOOKUP($F1643,Ref_Param!$L:$M,2,0),0)*AD1643</f>
        <v>57.8763986856518</v>
      </c>
      <c r="BF1643" s="56">
        <f>IFERROR(VLOOKUP($F1643,Ref_Param!$L:$M,2,0),0)*AE1643</f>
        <v>0</v>
      </c>
      <c r="BG1643" s="57">
        <f t="shared" si="460"/>
        <v>57.8763986856518</v>
      </c>
      <c r="BH1643" s="56">
        <f>IFERROR(VLOOKUP($F1643,Ref_Param!$L:$M,2,0),0)*AG1643</f>
        <v>141.501764634295</v>
      </c>
      <c r="BI1643" s="56">
        <f>IFERROR(VLOOKUP($F1643,Ref_Param!$L:$M,2,0),0)*AH1643</f>
        <v>141.501764634295</v>
      </c>
      <c r="BJ1643" s="56">
        <f>IFERROR(VLOOKUP($F1643,Ref_Param!$L:$M,2,0),0)*AI1643</f>
        <v>163.271266885725</v>
      </c>
      <c r="BK1643" s="56">
        <f>IFERROR(VLOOKUP($F1643,Ref_Param!$L:$M,2,0),0)*AJ1643</f>
        <v>163.271266885725</v>
      </c>
      <c r="BL1643" s="57">
        <f t="shared" si="461"/>
        <v>609.54606304004005</v>
      </c>
      <c r="BM1643" s="58">
        <f>IFERROR(VLOOKUP($F1643,Ref_Param!$L:$M,2,0),0)*AL1643</f>
        <v>0</v>
      </c>
      <c r="BN1643" s="59">
        <f>IFERROR(VLOOKUP($F1643,Ref_Param!$L:$M,2,0),0)*AM1643</f>
        <v>0</v>
      </c>
    </row>
    <row r="1644" spans="1:66" ht="15" customHeight="1" x14ac:dyDescent="0.3">
      <c r="A1644" s="91" t="str">
        <f t="shared" si="451"/>
        <v>EAISDigital - Digital Supply Chain</v>
      </c>
      <c r="B1644" s="43" t="s">
        <v>4152</v>
      </c>
      <c r="C1644" s="43" t="s">
        <v>4151</v>
      </c>
      <c r="D1644" s="43" t="s">
        <v>103</v>
      </c>
      <c r="E1644" s="66" t="s">
        <v>5170</v>
      </c>
      <c r="F1644" s="43" t="s">
        <v>3731</v>
      </c>
      <c r="G1644" s="44" t="s">
        <v>1052</v>
      </c>
      <c r="H1644" s="41" t="s">
        <v>21</v>
      </c>
      <c r="I1644" s="66" t="s">
        <v>22</v>
      </c>
      <c r="J1644" s="43"/>
      <c r="K1644" s="66"/>
      <c r="L1644" s="43" t="s">
        <v>4110</v>
      </c>
      <c r="M1644" s="7">
        <v>0</v>
      </c>
      <c r="N1644" s="7">
        <v>0</v>
      </c>
      <c r="O1644" s="7">
        <v>0</v>
      </c>
      <c r="P1644" s="7">
        <v>0</v>
      </c>
      <c r="Q1644" s="46">
        <f t="shared" si="452"/>
        <v>0</v>
      </c>
      <c r="R1644" s="7">
        <v>0</v>
      </c>
      <c r="S1644" s="7">
        <v>0</v>
      </c>
      <c r="T1644" s="7">
        <v>0</v>
      </c>
      <c r="U1644" s="7">
        <v>0</v>
      </c>
      <c r="V1644" s="46">
        <f t="shared" si="453"/>
        <v>0</v>
      </c>
      <c r="W1644" s="7">
        <v>-51.279000000000011</v>
      </c>
      <c r="X1644" s="7">
        <v>-107.85900000000038</v>
      </c>
      <c r="Y1644" s="7">
        <v>119.64299999999982</v>
      </c>
      <c r="Z1644" s="7">
        <v>0</v>
      </c>
      <c r="AA1644" s="46">
        <f t="shared" si="454"/>
        <v>-39.495000000000559</v>
      </c>
      <c r="AB1644" s="49">
        <v>1.3329999999999995</v>
      </c>
      <c r="AC1644" s="49">
        <v>-3.7209999999999872</v>
      </c>
      <c r="AD1644" s="49"/>
      <c r="AE1644" s="49"/>
      <c r="AF1644" s="46">
        <f t="shared" si="455"/>
        <v>-2.3879999999999875</v>
      </c>
      <c r="AG1644" s="49"/>
      <c r="AH1644" s="49"/>
      <c r="AI1644" s="49"/>
      <c r="AJ1644" s="49"/>
      <c r="AK1644" s="46">
        <f t="shared" si="456"/>
        <v>0</v>
      </c>
      <c r="AL1644" s="48"/>
      <c r="AM1644" s="48"/>
      <c r="AN1644" s="50">
        <f>IFERROR(VLOOKUP($F1644,Ref_Param!$L:$M,2,0),0)*M1644</f>
        <v>0</v>
      </c>
      <c r="AO1644" s="50">
        <f>IFERROR(VLOOKUP($F1644,Ref_Param!$L:$M,2,0),0)*N1644</f>
        <v>0</v>
      </c>
      <c r="AP1644" s="50">
        <f>IFERROR(VLOOKUP($F1644,Ref_Param!$L:$M,2,0),0)*O1644</f>
        <v>0</v>
      </c>
      <c r="AQ1644" s="50">
        <f>IFERROR(VLOOKUP($F1644,Ref_Param!$L:$M,2,0),0)*P1644</f>
        <v>0</v>
      </c>
      <c r="AR1644" s="51">
        <f t="shared" si="457"/>
        <v>0</v>
      </c>
      <c r="AS1644" s="52">
        <f>IFERROR(VLOOKUP($F1644,Ref_Param!$L:$M,2,0),0)*R1644</f>
        <v>0</v>
      </c>
      <c r="AT1644" s="52">
        <f>IFERROR(VLOOKUP($F1644,Ref_Param!$L:$M,2,0),0)*S1644</f>
        <v>0</v>
      </c>
      <c r="AU1644" s="52">
        <f>IFERROR(VLOOKUP($F1644,Ref_Param!$L:$M,2,0),0)*T1644</f>
        <v>0</v>
      </c>
      <c r="AV1644" s="52">
        <f>IFERROR(VLOOKUP($F1644,Ref_Param!$L:$M,2,0),0)*U1644</f>
        <v>0</v>
      </c>
      <c r="AW1644" s="53">
        <f t="shared" si="458"/>
        <v>0</v>
      </c>
      <c r="AX1644" s="54">
        <f>IFERROR(VLOOKUP($F1644,Ref_Param!$L:$M,2,0),0)*W1644</f>
        <v>-0.6240598758671061</v>
      </c>
      <c r="AY1644" s="54">
        <f>IFERROR(VLOOKUP($F1644,Ref_Param!$L:$M,2,0),0)*X1644</f>
        <v>-1.3126323475721138</v>
      </c>
      <c r="AZ1644" s="54">
        <f>IFERROR(VLOOKUP($F1644,Ref_Param!$L:$M,2,0),0)*Y1644</f>
        <v>1.4560423512230747</v>
      </c>
      <c r="BA1644" s="54">
        <f>IFERROR(VLOOKUP($F1644,Ref_Param!$L:$M,2,0),0)*Z1644</f>
        <v>0</v>
      </c>
      <c r="BB1644" s="55">
        <f t="shared" si="459"/>
        <v>-0.48064987221614519</v>
      </c>
      <c r="BC1644" s="56">
        <f>IFERROR(VLOOKUP($F1644,Ref_Param!$L:$M,2,0),0)*AB1644</f>
        <v>1.6222465620056005E-2</v>
      </c>
      <c r="BD1644" s="56">
        <f>IFERROR(VLOOKUP($F1644,Ref_Param!$L:$M,2,0),0)*AC1644</f>
        <v>-4.5284166970913892E-2</v>
      </c>
      <c r="BE1644" s="56">
        <f>IFERROR(VLOOKUP($F1644,Ref_Param!$L:$M,2,0),0)*AD1644</f>
        <v>0</v>
      </c>
      <c r="BF1644" s="56">
        <f>IFERROR(VLOOKUP($F1644,Ref_Param!$L:$M,2,0),0)*AE1644</f>
        <v>0</v>
      </c>
      <c r="BG1644" s="57">
        <f t="shared" si="460"/>
        <v>-2.9061701350857887E-2</v>
      </c>
      <c r="BH1644" s="56">
        <f>IFERROR(VLOOKUP($F1644,Ref_Param!$L:$M,2,0),0)*AG1644</f>
        <v>0</v>
      </c>
      <c r="BI1644" s="56">
        <f>IFERROR(VLOOKUP($F1644,Ref_Param!$L:$M,2,0),0)*AH1644</f>
        <v>0</v>
      </c>
      <c r="BJ1644" s="56">
        <f>IFERROR(VLOOKUP($F1644,Ref_Param!$L:$M,2,0),0)*AI1644</f>
        <v>0</v>
      </c>
      <c r="BK1644" s="56">
        <f>IFERROR(VLOOKUP($F1644,Ref_Param!$L:$M,2,0),0)*AJ1644</f>
        <v>0</v>
      </c>
      <c r="BL1644" s="57">
        <f t="shared" si="461"/>
        <v>0</v>
      </c>
      <c r="BM1644" s="58">
        <f>IFERROR(VLOOKUP($F1644,Ref_Param!$L:$M,2,0),0)*AL1644</f>
        <v>0</v>
      </c>
      <c r="BN1644" s="59">
        <f>IFERROR(VLOOKUP($F1644,Ref_Param!$L:$M,2,0),0)*AM1644</f>
        <v>0</v>
      </c>
    </row>
    <row r="1645" spans="1:66" ht="15" customHeight="1" x14ac:dyDescent="0.3">
      <c r="A1645" s="91" t="str">
        <f t="shared" si="451"/>
        <v>EAISDigital - Digital Supply Chain</v>
      </c>
      <c r="B1645" s="43" t="s">
        <v>4152</v>
      </c>
      <c r="C1645" s="43" t="s">
        <v>4151</v>
      </c>
      <c r="D1645" s="43" t="s">
        <v>103</v>
      </c>
      <c r="E1645" s="66" t="s">
        <v>5170</v>
      </c>
      <c r="F1645" s="43" t="s">
        <v>20</v>
      </c>
      <c r="G1645" s="44" t="s">
        <v>1052</v>
      </c>
      <c r="H1645" s="41" t="s">
        <v>21</v>
      </c>
      <c r="I1645" s="66" t="s">
        <v>22</v>
      </c>
      <c r="J1645" s="43"/>
      <c r="K1645" s="66"/>
      <c r="L1645" s="43" t="s">
        <v>4110</v>
      </c>
      <c r="M1645" s="7"/>
      <c r="N1645" s="7"/>
      <c r="O1645" s="7"/>
      <c r="P1645" s="7"/>
      <c r="Q1645" s="46">
        <f t="shared" si="452"/>
        <v>0</v>
      </c>
      <c r="R1645" s="7"/>
      <c r="S1645" s="7"/>
      <c r="T1645" s="7"/>
      <c r="U1645" s="7"/>
      <c r="V1645" s="46">
        <f t="shared" si="453"/>
        <v>0</v>
      </c>
      <c r="W1645" s="7"/>
      <c r="X1645" s="7"/>
      <c r="Y1645" s="7"/>
      <c r="Z1645" s="7"/>
      <c r="AA1645" s="46">
        <f t="shared" si="454"/>
        <v>0</v>
      </c>
      <c r="AB1645" s="49"/>
      <c r="AC1645" s="49"/>
      <c r="AD1645" s="49">
        <v>80</v>
      </c>
      <c r="AE1645" s="49">
        <v>130</v>
      </c>
      <c r="AF1645" s="46">
        <f t="shared" si="455"/>
        <v>210</v>
      </c>
      <c r="AG1645" s="49">
        <v>0</v>
      </c>
      <c r="AH1645" s="49">
        <v>0</v>
      </c>
      <c r="AI1645" s="49">
        <v>0</v>
      </c>
      <c r="AJ1645" s="49">
        <v>0</v>
      </c>
      <c r="AK1645" s="46">
        <f t="shared" si="456"/>
        <v>0</v>
      </c>
      <c r="AL1645" s="48"/>
      <c r="AM1645" s="48"/>
      <c r="AN1645" s="50">
        <f>IFERROR(VLOOKUP($F1645,Ref_Param!$L:$M,2,0),0)*M1645</f>
        <v>0</v>
      </c>
      <c r="AO1645" s="50">
        <f>IFERROR(VLOOKUP($F1645,Ref_Param!$L:$M,2,0),0)*N1645</f>
        <v>0</v>
      </c>
      <c r="AP1645" s="50">
        <f>IFERROR(VLOOKUP($F1645,Ref_Param!$L:$M,2,0),0)*O1645</f>
        <v>0</v>
      </c>
      <c r="AQ1645" s="50">
        <f>IFERROR(VLOOKUP($F1645,Ref_Param!$L:$M,2,0),0)*P1645</f>
        <v>0</v>
      </c>
      <c r="AR1645" s="51">
        <f t="shared" si="457"/>
        <v>0</v>
      </c>
      <c r="AS1645" s="52">
        <f>IFERROR(VLOOKUP($F1645,Ref_Param!$L:$M,2,0),0)*R1645</f>
        <v>0</v>
      </c>
      <c r="AT1645" s="52">
        <f>IFERROR(VLOOKUP($F1645,Ref_Param!$L:$M,2,0),0)*S1645</f>
        <v>0</v>
      </c>
      <c r="AU1645" s="52">
        <f>IFERROR(VLOOKUP($F1645,Ref_Param!$L:$M,2,0),0)*T1645</f>
        <v>0</v>
      </c>
      <c r="AV1645" s="52">
        <f>IFERROR(VLOOKUP($F1645,Ref_Param!$L:$M,2,0),0)*U1645</f>
        <v>0</v>
      </c>
      <c r="AW1645" s="53">
        <f t="shared" si="458"/>
        <v>0</v>
      </c>
      <c r="AX1645" s="54">
        <f>IFERROR(VLOOKUP($F1645,Ref_Param!$L:$M,2,0),0)*W1645</f>
        <v>0</v>
      </c>
      <c r="AY1645" s="54">
        <f>IFERROR(VLOOKUP($F1645,Ref_Param!$L:$M,2,0),0)*X1645</f>
        <v>0</v>
      </c>
      <c r="AZ1645" s="54">
        <f>IFERROR(VLOOKUP($F1645,Ref_Param!$L:$M,2,0),0)*Y1645</f>
        <v>0</v>
      </c>
      <c r="BA1645" s="54">
        <f>IFERROR(VLOOKUP($F1645,Ref_Param!$L:$M,2,0),0)*Z1645</f>
        <v>0</v>
      </c>
      <c r="BB1645" s="55">
        <f t="shared" si="459"/>
        <v>0</v>
      </c>
      <c r="BC1645" s="56">
        <f>IFERROR(VLOOKUP($F1645,Ref_Param!$L:$M,2,0),0)*AB1645</f>
        <v>0</v>
      </c>
      <c r="BD1645" s="56">
        <f>IFERROR(VLOOKUP($F1645,Ref_Param!$L:$M,2,0),0)*AC1645</f>
        <v>0</v>
      </c>
      <c r="BE1645" s="56">
        <f>IFERROR(VLOOKUP($F1645,Ref_Param!$L:$M,2,0),0)*AD1645</f>
        <v>80</v>
      </c>
      <c r="BF1645" s="56">
        <f>IFERROR(VLOOKUP($F1645,Ref_Param!$L:$M,2,0),0)*AE1645</f>
        <v>130</v>
      </c>
      <c r="BG1645" s="57">
        <f t="shared" si="460"/>
        <v>210</v>
      </c>
      <c r="BH1645" s="56">
        <f>IFERROR(VLOOKUP($F1645,Ref_Param!$L:$M,2,0),0)*AG1645</f>
        <v>0</v>
      </c>
      <c r="BI1645" s="56">
        <f>IFERROR(VLOOKUP($F1645,Ref_Param!$L:$M,2,0),0)*AH1645</f>
        <v>0</v>
      </c>
      <c r="BJ1645" s="56">
        <f>IFERROR(VLOOKUP($F1645,Ref_Param!$L:$M,2,0),0)*AI1645</f>
        <v>0</v>
      </c>
      <c r="BK1645" s="56">
        <f>IFERROR(VLOOKUP($F1645,Ref_Param!$L:$M,2,0),0)*AJ1645</f>
        <v>0</v>
      </c>
      <c r="BL1645" s="57">
        <f t="shared" si="461"/>
        <v>0</v>
      </c>
      <c r="BM1645" s="58">
        <f>IFERROR(VLOOKUP($F1645,Ref_Param!$L:$M,2,0),0)*AL1645</f>
        <v>0</v>
      </c>
      <c r="BN1645" s="59">
        <f>IFERROR(VLOOKUP($F1645,Ref_Param!$L:$M,2,0),0)*AM1645</f>
        <v>0</v>
      </c>
    </row>
    <row r="1646" spans="1:66" ht="15" customHeight="1" x14ac:dyDescent="0.3">
      <c r="A1646" s="91" t="str">
        <f t="shared" si="451"/>
        <v>EAISDigital - Digital Supply Chain</v>
      </c>
      <c r="B1646" s="43" t="s">
        <v>4152</v>
      </c>
      <c r="C1646" s="43" t="s">
        <v>4151</v>
      </c>
      <c r="D1646" s="43" t="s">
        <v>111</v>
      </c>
      <c r="E1646" s="66" t="s">
        <v>112</v>
      </c>
      <c r="F1646" s="43" t="s">
        <v>3731</v>
      </c>
      <c r="G1646" s="44" t="s">
        <v>1052</v>
      </c>
      <c r="H1646" s="41" t="s">
        <v>31</v>
      </c>
      <c r="I1646" s="66" t="s">
        <v>26</v>
      </c>
      <c r="J1646" s="43"/>
      <c r="K1646" s="66"/>
      <c r="L1646" s="43" t="s">
        <v>4110</v>
      </c>
      <c r="M1646" s="7">
        <v>0</v>
      </c>
      <c r="N1646" s="7">
        <v>0</v>
      </c>
      <c r="O1646" s="7">
        <v>0</v>
      </c>
      <c r="P1646" s="7">
        <v>0</v>
      </c>
      <c r="Q1646" s="46">
        <f t="shared" si="452"/>
        <v>0</v>
      </c>
      <c r="R1646" s="7">
        <v>0</v>
      </c>
      <c r="S1646" s="7">
        <v>0</v>
      </c>
      <c r="T1646" s="7">
        <v>0</v>
      </c>
      <c r="U1646" s="7">
        <v>0</v>
      </c>
      <c r="V1646" s="46">
        <f t="shared" si="453"/>
        <v>0</v>
      </c>
      <c r="W1646" s="7">
        <v>6.5370000000000008</v>
      </c>
      <c r="X1646" s="7">
        <v>2690.0790000000029</v>
      </c>
      <c r="Y1646" s="7">
        <v>1005.4749999999974</v>
      </c>
      <c r="Z1646" s="7">
        <v>81.59200000000061</v>
      </c>
      <c r="AA1646" s="46">
        <f t="shared" si="454"/>
        <v>3783.6830000000009</v>
      </c>
      <c r="AB1646" s="49">
        <v>-293.24699887284885</v>
      </c>
      <c r="AC1646" s="49">
        <v>163.71799999999965</v>
      </c>
      <c r="AD1646" s="49"/>
      <c r="AE1646" s="49"/>
      <c r="AF1646" s="46">
        <f t="shared" si="455"/>
        <v>-129.5289988728492</v>
      </c>
      <c r="AG1646" s="49"/>
      <c r="AH1646" s="49"/>
      <c r="AI1646" s="49"/>
      <c r="AJ1646" s="49"/>
      <c r="AK1646" s="46">
        <f t="shared" si="456"/>
        <v>0</v>
      </c>
      <c r="AL1646" s="48"/>
      <c r="AM1646" s="48"/>
      <c r="AN1646" s="50">
        <f>IFERROR(VLOOKUP($F1646,Ref_Param!$L:$M,2,0),0)*M1646</f>
        <v>0</v>
      </c>
      <c r="AO1646" s="50">
        <f>IFERROR(VLOOKUP($F1646,Ref_Param!$L:$M,2,0),0)*N1646</f>
        <v>0</v>
      </c>
      <c r="AP1646" s="50">
        <f>IFERROR(VLOOKUP($F1646,Ref_Param!$L:$M,2,0),0)*O1646</f>
        <v>0</v>
      </c>
      <c r="AQ1646" s="50">
        <f>IFERROR(VLOOKUP($F1646,Ref_Param!$L:$M,2,0),0)*P1646</f>
        <v>0</v>
      </c>
      <c r="AR1646" s="51">
        <f t="shared" si="457"/>
        <v>0</v>
      </c>
      <c r="AS1646" s="52">
        <f>IFERROR(VLOOKUP($F1646,Ref_Param!$L:$M,2,0),0)*R1646</f>
        <v>0</v>
      </c>
      <c r="AT1646" s="52">
        <f>IFERROR(VLOOKUP($F1646,Ref_Param!$L:$M,2,0),0)*S1646</f>
        <v>0</v>
      </c>
      <c r="AU1646" s="52">
        <f>IFERROR(VLOOKUP($F1646,Ref_Param!$L:$M,2,0),0)*T1646</f>
        <v>0</v>
      </c>
      <c r="AV1646" s="52">
        <f>IFERROR(VLOOKUP($F1646,Ref_Param!$L:$M,2,0),0)*U1646</f>
        <v>0</v>
      </c>
      <c r="AW1646" s="53">
        <f t="shared" si="458"/>
        <v>0</v>
      </c>
      <c r="AX1646" s="54">
        <f>IFERROR(VLOOKUP($F1646,Ref_Param!$L:$M,2,0),0)*W1646</f>
        <v>7.9554581964220675E-2</v>
      </c>
      <c r="AY1646" s="54">
        <f>IFERROR(VLOOKUP($F1646,Ref_Param!$L:$M,2,0),0)*X1646</f>
        <v>32.737970062066545</v>
      </c>
      <c r="AZ1646" s="54">
        <f>IFERROR(VLOOKUP($F1646,Ref_Param!$L:$M,2,0),0)*Y1646</f>
        <v>12.236521844955572</v>
      </c>
      <c r="BA1646" s="54">
        <f>IFERROR(VLOOKUP($F1646,Ref_Param!$L:$M,2,0),0)*Z1646</f>
        <v>0.99296580260436618</v>
      </c>
      <c r="BB1646" s="55">
        <f t="shared" si="459"/>
        <v>46.047012291590697</v>
      </c>
      <c r="BC1646" s="56">
        <f>IFERROR(VLOOKUP($F1646,Ref_Param!$L:$M,2,0),0)*AB1646</f>
        <v>-3.5687842141030717</v>
      </c>
      <c r="BD1646" s="56">
        <f>IFERROR(VLOOKUP($F1646,Ref_Param!$L:$M,2,0),0)*AC1646</f>
        <v>1.9924303273700859</v>
      </c>
      <c r="BE1646" s="56">
        <f>IFERROR(VLOOKUP($F1646,Ref_Param!$L:$M,2,0),0)*AD1646</f>
        <v>0</v>
      </c>
      <c r="BF1646" s="56">
        <f>IFERROR(VLOOKUP($F1646,Ref_Param!$L:$M,2,0),0)*AE1646</f>
        <v>0</v>
      </c>
      <c r="BG1646" s="57">
        <f t="shared" si="460"/>
        <v>-1.5763538867329858</v>
      </c>
      <c r="BH1646" s="56">
        <f>IFERROR(VLOOKUP($F1646,Ref_Param!$L:$M,2,0),0)*AG1646</f>
        <v>0</v>
      </c>
      <c r="BI1646" s="56">
        <f>IFERROR(VLOOKUP($F1646,Ref_Param!$L:$M,2,0),0)*AH1646</f>
        <v>0</v>
      </c>
      <c r="BJ1646" s="56">
        <f>IFERROR(VLOOKUP($F1646,Ref_Param!$L:$M,2,0),0)*AI1646</f>
        <v>0</v>
      </c>
      <c r="BK1646" s="56">
        <f>IFERROR(VLOOKUP($F1646,Ref_Param!$L:$M,2,0),0)*AJ1646</f>
        <v>0</v>
      </c>
      <c r="BL1646" s="57">
        <f t="shared" si="461"/>
        <v>0</v>
      </c>
      <c r="BM1646" s="58">
        <f>IFERROR(VLOOKUP($F1646,Ref_Param!$L:$M,2,0),0)*AL1646</f>
        <v>0</v>
      </c>
      <c r="BN1646" s="59">
        <f>IFERROR(VLOOKUP($F1646,Ref_Param!$L:$M,2,0),0)*AM1646</f>
        <v>0</v>
      </c>
    </row>
    <row r="1647" spans="1:66" ht="15" customHeight="1" x14ac:dyDescent="0.3">
      <c r="A1647" s="91" t="str">
        <f t="shared" si="451"/>
        <v>EAISDigital - Digital Supply Chain</v>
      </c>
      <c r="B1647" s="43" t="s">
        <v>4152</v>
      </c>
      <c r="C1647" s="43" t="s">
        <v>4151</v>
      </c>
      <c r="D1647" s="43" t="s">
        <v>111</v>
      </c>
      <c r="E1647" s="66" t="s">
        <v>112</v>
      </c>
      <c r="F1647" s="43" t="s">
        <v>20</v>
      </c>
      <c r="G1647" s="44" t="s">
        <v>1052</v>
      </c>
      <c r="H1647" s="41" t="s">
        <v>31</v>
      </c>
      <c r="I1647" s="66" t="s">
        <v>26</v>
      </c>
      <c r="J1647" s="43"/>
      <c r="K1647" s="66"/>
      <c r="L1647" s="43" t="s">
        <v>4110</v>
      </c>
      <c r="M1647" s="7">
        <v>1309.5279981981794</v>
      </c>
      <c r="N1647" s="7">
        <v>1428.4324991527415</v>
      </c>
      <c r="O1647" s="7">
        <v>1092.6381953371738</v>
      </c>
      <c r="P1647" s="7">
        <v>1540.7204811869951</v>
      </c>
      <c r="Q1647" s="46">
        <f t="shared" si="452"/>
        <v>5371.3191738750902</v>
      </c>
      <c r="R1647" s="7">
        <v>1200.5737218058812</v>
      </c>
      <c r="S1647" s="7">
        <v>1150.7235959651127</v>
      </c>
      <c r="T1647" s="7">
        <v>544.70688685447294</v>
      </c>
      <c r="U1647" s="7">
        <v>634.8619792189503</v>
      </c>
      <c r="V1647" s="46">
        <f t="shared" si="453"/>
        <v>3530.8661838444168</v>
      </c>
      <c r="W1647" s="7">
        <v>81.007335140227781</v>
      </c>
      <c r="X1647" s="7">
        <v>1242.7714312759256</v>
      </c>
      <c r="Y1647" s="7">
        <v>1092.0170799247776</v>
      </c>
      <c r="Z1647" s="7">
        <v>1132.1980970515447</v>
      </c>
      <c r="AA1647" s="46">
        <f t="shared" si="454"/>
        <v>3547.9939433924756</v>
      </c>
      <c r="AB1647" s="49">
        <v>1508.597371324413</v>
      </c>
      <c r="AC1647" s="49">
        <v>1071.2728322125531</v>
      </c>
      <c r="AD1647" s="49"/>
      <c r="AE1647" s="49"/>
      <c r="AF1647" s="46">
        <f t="shared" si="455"/>
        <v>2579.8702035369661</v>
      </c>
      <c r="AG1647" s="49"/>
      <c r="AH1647" s="49"/>
      <c r="AI1647" s="49"/>
      <c r="AJ1647" s="49"/>
      <c r="AK1647" s="46">
        <f t="shared" si="456"/>
        <v>0</v>
      </c>
      <c r="AL1647" s="48"/>
      <c r="AM1647" s="48"/>
      <c r="AN1647" s="50">
        <f>IFERROR(VLOOKUP($F1647,Ref_Param!$L:$M,2,0),0)*M1647</f>
        <v>1309.5279981981794</v>
      </c>
      <c r="AO1647" s="50">
        <f>IFERROR(VLOOKUP($F1647,Ref_Param!$L:$M,2,0),0)*N1647</f>
        <v>1428.4324991527415</v>
      </c>
      <c r="AP1647" s="50">
        <f>IFERROR(VLOOKUP($F1647,Ref_Param!$L:$M,2,0),0)*O1647</f>
        <v>1092.6381953371738</v>
      </c>
      <c r="AQ1647" s="50">
        <f>IFERROR(VLOOKUP($F1647,Ref_Param!$L:$M,2,0),0)*P1647</f>
        <v>1540.7204811869951</v>
      </c>
      <c r="AR1647" s="51">
        <f t="shared" si="457"/>
        <v>5371.3191738750902</v>
      </c>
      <c r="AS1647" s="52">
        <f>IFERROR(VLOOKUP($F1647,Ref_Param!$L:$M,2,0),0)*R1647</f>
        <v>1200.5737218058812</v>
      </c>
      <c r="AT1647" s="52">
        <f>IFERROR(VLOOKUP($F1647,Ref_Param!$L:$M,2,0),0)*S1647</f>
        <v>1150.7235959651127</v>
      </c>
      <c r="AU1647" s="52">
        <f>IFERROR(VLOOKUP($F1647,Ref_Param!$L:$M,2,0),0)*T1647</f>
        <v>544.70688685447294</v>
      </c>
      <c r="AV1647" s="52">
        <f>IFERROR(VLOOKUP($F1647,Ref_Param!$L:$M,2,0),0)*U1647</f>
        <v>634.8619792189503</v>
      </c>
      <c r="AW1647" s="53">
        <f t="shared" si="458"/>
        <v>3530.8661838444168</v>
      </c>
      <c r="AX1647" s="54">
        <f>IFERROR(VLOOKUP($F1647,Ref_Param!$L:$M,2,0),0)*W1647</f>
        <v>81.007335140227781</v>
      </c>
      <c r="AY1647" s="54">
        <f>IFERROR(VLOOKUP($F1647,Ref_Param!$L:$M,2,0),0)*X1647</f>
        <v>1242.7714312759256</v>
      </c>
      <c r="AZ1647" s="54">
        <f>IFERROR(VLOOKUP($F1647,Ref_Param!$L:$M,2,0),0)*Y1647</f>
        <v>1092.0170799247776</v>
      </c>
      <c r="BA1647" s="54">
        <f>IFERROR(VLOOKUP($F1647,Ref_Param!$L:$M,2,0),0)*Z1647</f>
        <v>1132.1980970515447</v>
      </c>
      <c r="BB1647" s="55">
        <f t="shared" si="459"/>
        <v>3547.9939433924756</v>
      </c>
      <c r="BC1647" s="56">
        <f>IFERROR(VLOOKUP($F1647,Ref_Param!$L:$M,2,0),0)*AB1647</f>
        <v>1508.597371324413</v>
      </c>
      <c r="BD1647" s="56">
        <f>IFERROR(VLOOKUP($F1647,Ref_Param!$L:$M,2,0),0)*AC1647</f>
        <v>1071.2728322125531</v>
      </c>
      <c r="BE1647" s="56">
        <f>IFERROR(VLOOKUP($F1647,Ref_Param!$L:$M,2,0),0)*AD1647</f>
        <v>0</v>
      </c>
      <c r="BF1647" s="56">
        <f>IFERROR(VLOOKUP($F1647,Ref_Param!$L:$M,2,0),0)*AE1647</f>
        <v>0</v>
      </c>
      <c r="BG1647" s="57">
        <f t="shared" si="460"/>
        <v>2579.8702035369661</v>
      </c>
      <c r="BH1647" s="56">
        <f>IFERROR(VLOOKUP($F1647,Ref_Param!$L:$M,2,0),0)*AG1647</f>
        <v>0</v>
      </c>
      <c r="BI1647" s="56">
        <f>IFERROR(VLOOKUP($F1647,Ref_Param!$L:$M,2,0),0)*AH1647</f>
        <v>0</v>
      </c>
      <c r="BJ1647" s="56">
        <f>IFERROR(VLOOKUP($F1647,Ref_Param!$L:$M,2,0),0)*AI1647</f>
        <v>0</v>
      </c>
      <c r="BK1647" s="56">
        <f>IFERROR(VLOOKUP($F1647,Ref_Param!$L:$M,2,0),0)*AJ1647</f>
        <v>0</v>
      </c>
      <c r="BL1647" s="57">
        <f t="shared" si="461"/>
        <v>0</v>
      </c>
      <c r="BM1647" s="58">
        <f>IFERROR(VLOOKUP($F1647,Ref_Param!$L:$M,2,0),0)*AL1647</f>
        <v>0</v>
      </c>
      <c r="BN1647" s="59">
        <f>IFERROR(VLOOKUP($F1647,Ref_Param!$L:$M,2,0),0)*AM1647</f>
        <v>0</v>
      </c>
    </row>
    <row r="1648" spans="1:66" ht="15" customHeight="1" x14ac:dyDescent="0.3">
      <c r="A1648" s="91" t="str">
        <f t="shared" si="451"/>
        <v>EAISDigital - Digital Supply Chain</v>
      </c>
      <c r="B1648" s="43" t="s">
        <v>4152</v>
      </c>
      <c r="C1648" s="43" t="s">
        <v>4151</v>
      </c>
      <c r="D1648" s="43" t="s">
        <v>111</v>
      </c>
      <c r="E1648" s="66" t="s">
        <v>112</v>
      </c>
      <c r="F1648" s="43" t="s">
        <v>20</v>
      </c>
      <c r="G1648" s="44" t="s">
        <v>1052</v>
      </c>
      <c r="H1648" s="41" t="s">
        <v>31</v>
      </c>
      <c r="I1648" s="66" t="s">
        <v>26</v>
      </c>
      <c r="J1648" s="43"/>
      <c r="K1648" s="66"/>
      <c r="L1648" s="43" t="s">
        <v>4110</v>
      </c>
      <c r="M1648" s="7"/>
      <c r="N1648" s="7"/>
      <c r="O1648" s="7"/>
      <c r="P1648" s="7"/>
      <c r="Q1648" s="46">
        <f t="shared" si="452"/>
        <v>0</v>
      </c>
      <c r="R1648" s="7"/>
      <c r="S1648" s="7"/>
      <c r="T1648" s="7"/>
      <c r="U1648" s="7"/>
      <c r="V1648" s="46">
        <f t="shared" si="453"/>
        <v>0</v>
      </c>
      <c r="W1648" s="7"/>
      <c r="X1648" s="7"/>
      <c r="Y1648" s="7"/>
      <c r="Z1648" s="7"/>
      <c r="AA1648" s="46">
        <f t="shared" si="454"/>
        <v>0</v>
      </c>
      <c r="AB1648" s="49"/>
      <c r="AC1648" s="49"/>
      <c r="AD1648" s="49">
        <v>1031.3820000000001</v>
      </c>
      <c r="AE1648" s="49">
        <v>700</v>
      </c>
      <c r="AF1648" s="46">
        <f t="shared" si="455"/>
        <v>1731.3820000000001</v>
      </c>
      <c r="AG1648" s="49">
        <v>800</v>
      </c>
      <c r="AH1648" s="49">
        <v>1000</v>
      </c>
      <c r="AI1648" s="49">
        <v>1200</v>
      </c>
      <c r="AJ1648" s="49">
        <v>1300</v>
      </c>
      <c r="AK1648" s="46">
        <f t="shared" si="456"/>
        <v>4300</v>
      </c>
      <c r="AL1648" s="48"/>
      <c r="AM1648" s="48"/>
      <c r="AN1648" s="50">
        <f>IFERROR(VLOOKUP($F1648,Ref_Param!$L:$M,2,0),0)*M1648</f>
        <v>0</v>
      </c>
      <c r="AO1648" s="50">
        <f>IFERROR(VLOOKUP($F1648,Ref_Param!$L:$M,2,0),0)*N1648</f>
        <v>0</v>
      </c>
      <c r="AP1648" s="50">
        <f>IFERROR(VLOOKUP($F1648,Ref_Param!$L:$M,2,0),0)*O1648</f>
        <v>0</v>
      </c>
      <c r="AQ1648" s="50">
        <f>IFERROR(VLOOKUP($F1648,Ref_Param!$L:$M,2,0),0)*P1648</f>
        <v>0</v>
      </c>
      <c r="AR1648" s="51">
        <f t="shared" si="457"/>
        <v>0</v>
      </c>
      <c r="AS1648" s="52">
        <f>IFERROR(VLOOKUP($F1648,Ref_Param!$L:$M,2,0),0)*R1648</f>
        <v>0</v>
      </c>
      <c r="AT1648" s="52">
        <f>IFERROR(VLOOKUP($F1648,Ref_Param!$L:$M,2,0),0)*S1648</f>
        <v>0</v>
      </c>
      <c r="AU1648" s="52">
        <f>IFERROR(VLOOKUP($F1648,Ref_Param!$L:$M,2,0),0)*T1648</f>
        <v>0</v>
      </c>
      <c r="AV1648" s="52">
        <f>IFERROR(VLOOKUP($F1648,Ref_Param!$L:$M,2,0),0)*U1648</f>
        <v>0</v>
      </c>
      <c r="AW1648" s="53">
        <f t="shared" si="458"/>
        <v>0</v>
      </c>
      <c r="AX1648" s="54">
        <f>IFERROR(VLOOKUP($F1648,Ref_Param!$L:$M,2,0),0)*W1648</f>
        <v>0</v>
      </c>
      <c r="AY1648" s="54">
        <f>IFERROR(VLOOKUP($F1648,Ref_Param!$L:$M,2,0),0)*X1648</f>
        <v>0</v>
      </c>
      <c r="AZ1648" s="54">
        <f>IFERROR(VLOOKUP($F1648,Ref_Param!$L:$M,2,0),0)*Y1648</f>
        <v>0</v>
      </c>
      <c r="BA1648" s="54">
        <f>IFERROR(VLOOKUP($F1648,Ref_Param!$L:$M,2,0),0)*Z1648</f>
        <v>0</v>
      </c>
      <c r="BB1648" s="55">
        <f t="shared" si="459"/>
        <v>0</v>
      </c>
      <c r="BC1648" s="56">
        <f>IFERROR(VLOOKUP($F1648,Ref_Param!$L:$M,2,0),0)*AB1648</f>
        <v>0</v>
      </c>
      <c r="BD1648" s="56">
        <f>IFERROR(VLOOKUP($F1648,Ref_Param!$L:$M,2,0),0)*AC1648</f>
        <v>0</v>
      </c>
      <c r="BE1648" s="56">
        <f>IFERROR(VLOOKUP($F1648,Ref_Param!$L:$M,2,0),0)*AD1648</f>
        <v>1031.3820000000001</v>
      </c>
      <c r="BF1648" s="56">
        <f>IFERROR(VLOOKUP($F1648,Ref_Param!$L:$M,2,0),0)*AE1648</f>
        <v>700</v>
      </c>
      <c r="BG1648" s="57">
        <f t="shared" si="460"/>
        <v>1731.3820000000001</v>
      </c>
      <c r="BH1648" s="56">
        <f>IFERROR(VLOOKUP($F1648,Ref_Param!$L:$M,2,0),0)*AG1648</f>
        <v>800</v>
      </c>
      <c r="BI1648" s="56">
        <f>IFERROR(VLOOKUP($F1648,Ref_Param!$L:$M,2,0),0)*AH1648</f>
        <v>1000</v>
      </c>
      <c r="BJ1648" s="56">
        <f>IFERROR(VLOOKUP($F1648,Ref_Param!$L:$M,2,0),0)*AI1648</f>
        <v>1200</v>
      </c>
      <c r="BK1648" s="56">
        <f>IFERROR(VLOOKUP($F1648,Ref_Param!$L:$M,2,0),0)*AJ1648</f>
        <v>1300</v>
      </c>
      <c r="BL1648" s="57">
        <f t="shared" si="461"/>
        <v>4300</v>
      </c>
      <c r="BM1648" s="58">
        <f>IFERROR(VLOOKUP($F1648,Ref_Param!$L:$M,2,0),0)*AL1648</f>
        <v>0</v>
      </c>
      <c r="BN1648" s="59">
        <f>IFERROR(VLOOKUP($F1648,Ref_Param!$L:$M,2,0),0)*AM1648</f>
        <v>0</v>
      </c>
    </row>
    <row r="1649" spans="1:66" ht="15" customHeight="1" x14ac:dyDescent="0.3">
      <c r="A1649" s="91" t="str">
        <f t="shared" si="451"/>
        <v>EAISDigital - Digital Supply Chain</v>
      </c>
      <c r="B1649" s="43" t="s">
        <v>4152</v>
      </c>
      <c r="C1649" s="43" t="s">
        <v>4151</v>
      </c>
      <c r="D1649" s="43" t="s">
        <v>114</v>
      </c>
      <c r="E1649" s="66" t="s">
        <v>115</v>
      </c>
      <c r="F1649" s="43" t="s">
        <v>3731</v>
      </c>
      <c r="G1649" s="44" t="s">
        <v>1052</v>
      </c>
      <c r="H1649" s="41" t="s">
        <v>5426</v>
      </c>
      <c r="I1649" s="66" t="s">
        <v>26</v>
      </c>
      <c r="J1649" s="43"/>
      <c r="K1649" s="66"/>
      <c r="L1649" s="43" t="s">
        <v>4110</v>
      </c>
      <c r="M1649" s="7">
        <v>0</v>
      </c>
      <c r="N1649" s="7">
        <v>0</v>
      </c>
      <c r="O1649" s="7">
        <v>0</v>
      </c>
      <c r="P1649" s="7">
        <v>0</v>
      </c>
      <c r="Q1649" s="46">
        <f t="shared" si="452"/>
        <v>0</v>
      </c>
      <c r="R1649" s="7">
        <v>0</v>
      </c>
      <c r="S1649" s="7">
        <v>0</v>
      </c>
      <c r="T1649" s="7">
        <v>0</v>
      </c>
      <c r="U1649" s="7">
        <v>0</v>
      </c>
      <c r="V1649" s="46">
        <f t="shared" si="453"/>
        <v>0</v>
      </c>
      <c r="W1649" s="7">
        <v>2.5229999999999952</v>
      </c>
      <c r="X1649" s="7">
        <v>35.648000000000039</v>
      </c>
      <c r="Y1649" s="7">
        <v>45.531999999999883</v>
      </c>
      <c r="Z1649" s="7">
        <v>-4.6549999999999123</v>
      </c>
      <c r="AA1649" s="46">
        <f t="shared" si="454"/>
        <v>79.048000000000002</v>
      </c>
      <c r="AB1649" s="49">
        <v>-13.183999715450604</v>
      </c>
      <c r="AC1649" s="49">
        <v>5.2326999999999941</v>
      </c>
      <c r="AD1649" s="49"/>
      <c r="AE1649" s="49"/>
      <c r="AF1649" s="46">
        <f t="shared" si="455"/>
        <v>-7.9512997154506095</v>
      </c>
      <c r="AG1649" s="49"/>
      <c r="AH1649" s="49"/>
      <c r="AI1649" s="49"/>
      <c r="AJ1649" s="49"/>
      <c r="AK1649" s="46">
        <f t="shared" si="456"/>
        <v>0</v>
      </c>
      <c r="AL1649" s="48"/>
      <c r="AM1649" s="48"/>
      <c r="AN1649" s="50">
        <f>IFERROR(VLOOKUP($F1649,Ref_Param!$L:$M,2,0),0)*M1649</f>
        <v>0</v>
      </c>
      <c r="AO1649" s="50">
        <f>IFERROR(VLOOKUP($F1649,Ref_Param!$L:$M,2,0),0)*N1649</f>
        <v>0</v>
      </c>
      <c r="AP1649" s="50">
        <f>IFERROR(VLOOKUP($F1649,Ref_Param!$L:$M,2,0),0)*O1649</f>
        <v>0</v>
      </c>
      <c r="AQ1649" s="50">
        <f>IFERROR(VLOOKUP($F1649,Ref_Param!$L:$M,2,0),0)*P1649</f>
        <v>0</v>
      </c>
      <c r="AR1649" s="51">
        <f t="shared" si="457"/>
        <v>0</v>
      </c>
      <c r="AS1649" s="52">
        <f>IFERROR(VLOOKUP($F1649,Ref_Param!$L:$M,2,0),0)*R1649</f>
        <v>0</v>
      </c>
      <c r="AT1649" s="52">
        <f>IFERROR(VLOOKUP($F1649,Ref_Param!$L:$M,2,0),0)*S1649</f>
        <v>0</v>
      </c>
      <c r="AU1649" s="52">
        <f>IFERROR(VLOOKUP($F1649,Ref_Param!$L:$M,2,0),0)*T1649</f>
        <v>0</v>
      </c>
      <c r="AV1649" s="52">
        <f>IFERROR(VLOOKUP($F1649,Ref_Param!$L:$M,2,0),0)*U1649</f>
        <v>0</v>
      </c>
      <c r="AW1649" s="53">
        <f t="shared" si="458"/>
        <v>0</v>
      </c>
      <c r="AX1649" s="54">
        <f>IFERROR(VLOOKUP($F1649,Ref_Param!$L:$M,2,0),0)*W1649</f>
        <v>3.0704636728733116E-2</v>
      </c>
      <c r="AY1649" s="54">
        <f>IFERROR(VLOOKUP($F1649,Ref_Param!$L:$M,2,0),0)*X1649</f>
        <v>0.43383229889254116</v>
      </c>
      <c r="AZ1649" s="54">
        <f>IFERROR(VLOOKUP($F1649,Ref_Param!$L:$M,2,0),0)*Y1649</f>
        <v>0.55411950833637547</v>
      </c>
      <c r="BA1649" s="54">
        <f>IFERROR(VLOOKUP($F1649,Ref_Param!$L:$M,2,0),0)*Z1649</f>
        <v>-5.6650845807471352E-2</v>
      </c>
      <c r="BB1649" s="55">
        <f t="shared" si="459"/>
        <v>0.96200559815017839</v>
      </c>
      <c r="BC1649" s="56">
        <f>IFERROR(VLOOKUP($F1649,Ref_Param!$L:$M,2,0),0)*AB1649</f>
        <v>-0.16044784855118205</v>
      </c>
      <c r="BD1649" s="56">
        <f>IFERROR(VLOOKUP($F1649,Ref_Param!$L:$M,2,0),0)*AC1649</f>
        <v>6.3681392235609147E-2</v>
      </c>
      <c r="BE1649" s="56">
        <f>IFERROR(VLOOKUP($F1649,Ref_Param!$L:$M,2,0),0)*AD1649</f>
        <v>0</v>
      </c>
      <c r="BF1649" s="56">
        <f>IFERROR(VLOOKUP($F1649,Ref_Param!$L:$M,2,0),0)*AE1649</f>
        <v>0</v>
      </c>
      <c r="BG1649" s="57">
        <f t="shared" si="460"/>
        <v>-9.6766456315572902E-2</v>
      </c>
      <c r="BH1649" s="56">
        <f>IFERROR(VLOOKUP($F1649,Ref_Param!$L:$M,2,0),0)*AG1649</f>
        <v>0</v>
      </c>
      <c r="BI1649" s="56">
        <f>IFERROR(VLOOKUP($F1649,Ref_Param!$L:$M,2,0),0)*AH1649</f>
        <v>0</v>
      </c>
      <c r="BJ1649" s="56">
        <f>IFERROR(VLOOKUP($F1649,Ref_Param!$L:$M,2,0),0)*AI1649</f>
        <v>0</v>
      </c>
      <c r="BK1649" s="56">
        <f>IFERROR(VLOOKUP($F1649,Ref_Param!$L:$M,2,0),0)*AJ1649</f>
        <v>0</v>
      </c>
      <c r="BL1649" s="57">
        <f t="shared" si="461"/>
        <v>0</v>
      </c>
      <c r="BM1649" s="58">
        <f>IFERROR(VLOOKUP($F1649,Ref_Param!$L:$M,2,0),0)*AL1649</f>
        <v>0</v>
      </c>
      <c r="BN1649" s="59">
        <f>IFERROR(VLOOKUP($F1649,Ref_Param!$L:$M,2,0),0)*AM1649</f>
        <v>0</v>
      </c>
    </row>
    <row r="1650" spans="1:66" ht="15" customHeight="1" x14ac:dyDescent="0.3">
      <c r="A1650" s="91" t="str">
        <f t="shared" si="451"/>
        <v>EAISDigital - Digital Supply Chain</v>
      </c>
      <c r="B1650" s="43" t="s">
        <v>4152</v>
      </c>
      <c r="C1650" s="43" t="s">
        <v>4151</v>
      </c>
      <c r="D1650" s="43" t="s">
        <v>114</v>
      </c>
      <c r="E1650" s="66" t="s">
        <v>115</v>
      </c>
      <c r="F1650" s="43" t="s">
        <v>20</v>
      </c>
      <c r="G1650" s="44" t="s">
        <v>1052</v>
      </c>
      <c r="H1650" s="41" t="s">
        <v>5426</v>
      </c>
      <c r="I1650" s="66" t="s">
        <v>26</v>
      </c>
      <c r="J1650" s="43"/>
      <c r="K1650" s="66"/>
      <c r="L1650" s="43" t="s">
        <v>4110</v>
      </c>
      <c r="M1650" s="7">
        <v>0</v>
      </c>
      <c r="N1650" s="7">
        <v>0</v>
      </c>
      <c r="O1650" s="7">
        <v>0</v>
      </c>
      <c r="P1650" s="7">
        <v>0</v>
      </c>
      <c r="Q1650" s="46">
        <f t="shared" si="452"/>
        <v>0</v>
      </c>
      <c r="R1650" s="7">
        <v>0</v>
      </c>
      <c r="S1650" s="7">
        <v>46.622125142651733</v>
      </c>
      <c r="T1650" s="7">
        <v>153.13676018824475</v>
      </c>
      <c r="U1650" s="7">
        <v>118.79972277222785</v>
      </c>
      <c r="V1650" s="46">
        <f t="shared" si="453"/>
        <v>318.55860810312436</v>
      </c>
      <c r="W1650" s="7">
        <v>131.07433185282343</v>
      </c>
      <c r="X1650" s="7">
        <v>38.153101499222252</v>
      </c>
      <c r="Y1650" s="7">
        <v>11.781724319923292</v>
      </c>
      <c r="Z1650" s="7">
        <v>-15.866517185277775</v>
      </c>
      <c r="AA1650" s="46">
        <f t="shared" si="454"/>
        <v>165.14264048669119</v>
      </c>
      <c r="AB1650" s="49">
        <v>52.897071396762954</v>
      </c>
      <c r="AC1650" s="49">
        <v>13.304922154761881</v>
      </c>
      <c r="AD1650" s="49"/>
      <c r="AE1650" s="49"/>
      <c r="AF1650" s="46">
        <f t="shared" si="455"/>
        <v>66.201993551524836</v>
      </c>
      <c r="AG1650" s="49"/>
      <c r="AH1650" s="49"/>
      <c r="AI1650" s="49"/>
      <c r="AJ1650" s="49"/>
      <c r="AK1650" s="46">
        <f t="shared" si="456"/>
        <v>0</v>
      </c>
      <c r="AL1650" s="48"/>
      <c r="AM1650" s="48"/>
      <c r="AN1650" s="50">
        <f>IFERROR(VLOOKUP($F1650,Ref_Param!$L:$M,2,0),0)*M1650</f>
        <v>0</v>
      </c>
      <c r="AO1650" s="50">
        <f>IFERROR(VLOOKUP($F1650,Ref_Param!$L:$M,2,0),0)*N1650</f>
        <v>0</v>
      </c>
      <c r="AP1650" s="50">
        <f>IFERROR(VLOOKUP($F1650,Ref_Param!$L:$M,2,0),0)*O1650</f>
        <v>0</v>
      </c>
      <c r="AQ1650" s="50">
        <f>IFERROR(VLOOKUP($F1650,Ref_Param!$L:$M,2,0),0)*P1650</f>
        <v>0</v>
      </c>
      <c r="AR1650" s="51">
        <f t="shared" si="457"/>
        <v>0</v>
      </c>
      <c r="AS1650" s="52">
        <f>IFERROR(VLOOKUP($F1650,Ref_Param!$L:$M,2,0),0)*R1650</f>
        <v>0</v>
      </c>
      <c r="AT1650" s="52">
        <f>IFERROR(VLOOKUP($F1650,Ref_Param!$L:$M,2,0),0)*S1650</f>
        <v>46.622125142651733</v>
      </c>
      <c r="AU1650" s="52">
        <f>IFERROR(VLOOKUP($F1650,Ref_Param!$L:$M,2,0),0)*T1650</f>
        <v>153.13676018824475</v>
      </c>
      <c r="AV1650" s="52">
        <f>IFERROR(VLOOKUP($F1650,Ref_Param!$L:$M,2,0),0)*U1650</f>
        <v>118.79972277222785</v>
      </c>
      <c r="AW1650" s="53">
        <f t="shared" si="458"/>
        <v>318.55860810312436</v>
      </c>
      <c r="AX1650" s="54">
        <f>IFERROR(VLOOKUP($F1650,Ref_Param!$L:$M,2,0),0)*W1650</f>
        <v>131.07433185282343</v>
      </c>
      <c r="AY1650" s="54">
        <f>IFERROR(VLOOKUP($F1650,Ref_Param!$L:$M,2,0),0)*X1650</f>
        <v>38.153101499222252</v>
      </c>
      <c r="AZ1650" s="54">
        <f>IFERROR(VLOOKUP($F1650,Ref_Param!$L:$M,2,0),0)*Y1650</f>
        <v>11.781724319923292</v>
      </c>
      <c r="BA1650" s="54">
        <f>IFERROR(VLOOKUP($F1650,Ref_Param!$L:$M,2,0),0)*Z1650</f>
        <v>-15.866517185277775</v>
      </c>
      <c r="BB1650" s="55">
        <f t="shared" si="459"/>
        <v>165.14264048669119</v>
      </c>
      <c r="BC1650" s="56">
        <f>IFERROR(VLOOKUP($F1650,Ref_Param!$L:$M,2,0),0)*AB1650</f>
        <v>52.897071396762954</v>
      </c>
      <c r="BD1650" s="56">
        <f>IFERROR(VLOOKUP($F1650,Ref_Param!$L:$M,2,0),0)*AC1650</f>
        <v>13.304922154761881</v>
      </c>
      <c r="BE1650" s="56">
        <f>IFERROR(VLOOKUP($F1650,Ref_Param!$L:$M,2,0),0)*AD1650</f>
        <v>0</v>
      </c>
      <c r="BF1650" s="56">
        <f>IFERROR(VLOOKUP($F1650,Ref_Param!$L:$M,2,0),0)*AE1650</f>
        <v>0</v>
      </c>
      <c r="BG1650" s="57">
        <f t="shared" si="460"/>
        <v>66.201993551524836</v>
      </c>
      <c r="BH1650" s="56">
        <f>IFERROR(VLOOKUP($F1650,Ref_Param!$L:$M,2,0),0)*AG1650</f>
        <v>0</v>
      </c>
      <c r="BI1650" s="56">
        <f>IFERROR(VLOOKUP($F1650,Ref_Param!$L:$M,2,0),0)*AH1650</f>
        <v>0</v>
      </c>
      <c r="BJ1650" s="56">
        <f>IFERROR(VLOOKUP($F1650,Ref_Param!$L:$M,2,0),0)*AI1650</f>
        <v>0</v>
      </c>
      <c r="BK1650" s="56">
        <f>IFERROR(VLOOKUP($F1650,Ref_Param!$L:$M,2,0),0)*AJ1650</f>
        <v>0</v>
      </c>
      <c r="BL1650" s="57">
        <f t="shared" si="461"/>
        <v>0</v>
      </c>
      <c r="BM1650" s="58">
        <f>IFERROR(VLOOKUP($F1650,Ref_Param!$L:$M,2,0),0)*AL1650</f>
        <v>0</v>
      </c>
      <c r="BN1650" s="59">
        <f>IFERROR(VLOOKUP($F1650,Ref_Param!$L:$M,2,0),0)*AM1650</f>
        <v>0</v>
      </c>
    </row>
    <row r="1651" spans="1:66" ht="15" customHeight="1" x14ac:dyDescent="0.3">
      <c r="A1651" s="91" t="str">
        <f t="shared" si="451"/>
        <v>EAISDigital - Digital Supply Chain</v>
      </c>
      <c r="B1651" s="43" t="s">
        <v>4152</v>
      </c>
      <c r="C1651" s="43" t="s">
        <v>4151</v>
      </c>
      <c r="D1651" s="43" t="s">
        <v>114</v>
      </c>
      <c r="E1651" s="66" t="s">
        <v>115</v>
      </c>
      <c r="F1651" s="43" t="s">
        <v>20</v>
      </c>
      <c r="G1651" s="44" t="s">
        <v>1052</v>
      </c>
      <c r="H1651" s="41" t="s">
        <v>5426</v>
      </c>
      <c r="I1651" s="66" t="s">
        <v>26</v>
      </c>
      <c r="J1651" s="43"/>
      <c r="K1651" s="66"/>
      <c r="L1651" s="43" t="s">
        <v>4110</v>
      </c>
      <c r="M1651" s="7"/>
      <c r="N1651" s="7"/>
      <c r="O1651" s="7"/>
      <c r="P1651" s="7"/>
      <c r="Q1651" s="46">
        <f t="shared" si="452"/>
        <v>0</v>
      </c>
      <c r="R1651" s="7"/>
      <c r="S1651" s="7"/>
      <c r="T1651" s="7"/>
      <c r="U1651" s="7"/>
      <c r="V1651" s="46">
        <f t="shared" si="453"/>
        <v>0</v>
      </c>
      <c r="W1651" s="7"/>
      <c r="X1651" s="7"/>
      <c r="Y1651" s="7"/>
      <c r="Z1651" s="7"/>
      <c r="AA1651" s="46">
        <f t="shared" si="454"/>
        <v>0</v>
      </c>
      <c r="AB1651" s="49"/>
      <c r="AC1651" s="49"/>
      <c r="AD1651" s="49">
        <v>17.256</v>
      </c>
      <c r="AE1651" s="49">
        <v>15</v>
      </c>
      <c r="AF1651" s="46">
        <f t="shared" si="455"/>
        <v>32.256</v>
      </c>
      <c r="AG1651" s="49">
        <v>15</v>
      </c>
      <c r="AH1651" s="49">
        <v>15</v>
      </c>
      <c r="AI1651" s="49">
        <v>15</v>
      </c>
      <c r="AJ1651" s="49">
        <v>15</v>
      </c>
      <c r="AK1651" s="46">
        <f t="shared" si="456"/>
        <v>60</v>
      </c>
      <c r="AL1651" s="48"/>
      <c r="AM1651" s="48"/>
      <c r="AN1651" s="50">
        <f>IFERROR(VLOOKUP($F1651,Ref_Param!$L:$M,2,0),0)*M1651</f>
        <v>0</v>
      </c>
      <c r="AO1651" s="50">
        <f>IFERROR(VLOOKUP($F1651,Ref_Param!$L:$M,2,0),0)*N1651</f>
        <v>0</v>
      </c>
      <c r="AP1651" s="50">
        <f>IFERROR(VLOOKUP($F1651,Ref_Param!$L:$M,2,0),0)*O1651</f>
        <v>0</v>
      </c>
      <c r="AQ1651" s="50">
        <f>IFERROR(VLOOKUP($F1651,Ref_Param!$L:$M,2,0),0)*P1651</f>
        <v>0</v>
      </c>
      <c r="AR1651" s="51">
        <f t="shared" si="457"/>
        <v>0</v>
      </c>
      <c r="AS1651" s="52">
        <f>IFERROR(VLOOKUP($F1651,Ref_Param!$L:$M,2,0),0)*R1651</f>
        <v>0</v>
      </c>
      <c r="AT1651" s="52">
        <f>IFERROR(VLOOKUP($F1651,Ref_Param!$L:$M,2,0),0)*S1651</f>
        <v>0</v>
      </c>
      <c r="AU1651" s="52">
        <f>IFERROR(VLOOKUP($F1651,Ref_Param!$L:$M,2,0),0)*T1651</f>
        <v>0</v>
      </c>
      <c r="AV1651" s="52">
        <f>IFERROR(VLOOKUP($F1651,Ref_Param!$L:$M,2,0),0)*U1651</f>
        <v>0</v>
      </c>
      <c r="AW1651" s="53">
        <f t="shared" si="458"/>
        <v>0</v>
      </c>
      <c r="AX1651" s="54">
        <f>IFERROR(VLOOKUP($F1651,Ref_Param!$L:$M,2,0),0)*W1651</f>
        <v>0</v>
      </c>
      <c r="AY1651" s="54">
        <f>IFERROR(VLOOKUP($F1651,Ref_Param!$L:$M,2,0),0)*X1651</f>
        <v>0</v>
      </c>
      <c r="AZ1651" s="54">
        <f>IFERROR(VLOOKUP($F1651,Ref_Param!$L:$M,2,0),0)*Y1651</f>
        <v>0</v>
      </c>
      <c r="BA1651" s="54">
        <f>IFERROR(VLOOKUP($F1651,Ref_Param!$L:$M,2,0),0)*Z1651</f>
        <v>0</v>
      </c>
      <c r="BB1651" s="55">
        <f t="shared" si="459"/>
        <v>0</v>
      </c>
      <c r="BC1651" s="56">
        <f>IFERROR(VLOOKUP($F1651,Ref_Param!$L:$M,2,0),0)*AB1651</f>
        <v>0</v>
      </c>
      <c r="BD1651" s="56">
        <f>IFERROR(VLOOKUP($F1651,Ref_Param!$L:$M,2,0),0)*AC1651</f>
        <v>0</v>
      </c>
      <c r="BE1651" s="56">
        <f>IFERROR(VLOOKUP($F1651,Ref_Param!$L:$M,2,0),0)*AD1651</f>
        <v>17.256</v>
      </c>
      <c r="BF1651" s="56">
        <f>IFERROR(VLOOKUP($F1651,Ref_Param!$L:$M,2,0),0)*AE1651</f>
        <v>15</v>
      </c>
      <c r="BG1651" s="57">
        <f t="shared" si="460"/>
        <v>32.256</v>
      </c>
      <c r="BH1651" s="56">
        <f>IFERROR(VLOOKUP($F1651,Ref_Param!$L:$M,2,0),0)*AG1651</f>
        <v>15</v>
      </c>
      <c r="BI1651" s="56">
        <f>IFERROR(VLOOKUP($F1651,Ref_Param!$L:$M,2,0),0)*AH1651</f>
        <v>15</v>
      </c>
      <c r="BJ1651" s="56">
        <f>IFERROR(VLOOKUP($F1651,Ref_Param!$L:$M,2,0),0)*AI1651</f>
        <v>15</v>
      </c>
      <c r="BK1651" s="56">
        <f>IFERROR(VLOOKUP($F1651,Ref_Param!$L:$M,2,0),0)*AJ1651</f>
        <v>15</v>
      </c>
      <c r="BL1651" s="57">
        <f t="shared" si="461"/>
        <v>60</v>
      </c>
      <c r="BM1651" s="58">
        <f>IFERROR(VLOOKUP($F1651,Ref_Param!$L:$M,2,0),0)*AL1651</f>
        <v>0</v>
      </c>
      <c r="BN1651" s="59">
        <f>IFERROR(VLOOKUP($F1651,Ref_Param!$L:$M,2,0),0)*AM1651</f>
        <v>0</v>
      </c>
    </row>
    <row r="1652" spans="1:66" ht="15" customHeight="1" x14ac:dyDescent="0.3">
      <c r="A1652" s="91" t="str">
        <f t="shared" si="451"/>
        <v>EAISDigital - Digital Supply Chain</v>
      </c>
      <c r="B1652" s="43" t="s">
        <v>4152</v>
      </c>
      <c r="C1652" s="43" t="s">
        <v>4151</v>
      </c>
      <c r="D1652" s="43" t="s">
        <v>135</v>
      </c>
      <c r="E1652" s="66" t="s">
        <v>5466</v>
      </c>
      <c r="F1652" s="43" t="s">
        <v>20</v>
      </c>
      <c r="G1652" s="44" t="s">
        <v>1052</v>
      </c>
      <c r="H1652" s="41" t="s">
        <v>53</v>
      </c>
      <c r="I1652" s="66" t="s">
        <v>38</v>
      </c>
      <c r="J1652" s="43"/>
      <c r="K1652" s="66"/>
      <c r="L1652" s="43" t="s">
        <v>4110</v>
      </c>
      <c r="M1652" s="7">
        <v>16.2006041920333</v>
      </c>
      <c r="N1652" s="7">
        <v>17.010149819147031</v>
      </c>
      <c r="O1652" s="7">
        <v>16.815163688892149</v>
      </c>
      <c r="P1652" s="7">
        <v>16.152793738492367</v>
      </c>
      <c r="Q1652" s="46">
        <f t="shared" si="452"/>
        <v>66.178711438564847</v>
      </c>
      <c r="R1652" s="7">
        <v>17.882262583541259</v>
      </c>
      <c r="S1652" s="7">
        <v>15.935182239480586</v>
      </c>
      <c r="T1652" s="7">
        <v>0.34617719929556345</v>
      </c>
      <c r="U1652" s="7">
        <v>0</v>
      </c>
      <c r="V1652" s="46">
        <f t="shared" si="453"/>
        <v>34.163622022317405</v>
      </c>
      <c r="W1652" s="7">
        <v>0</v>
      </c>
      <c r="X1652" s="7">
        <v>0</v>
      </c>
      <c r="Y1652" s="7">
        <v>0</v>
      </c>
      <c r="Z1652" s="7">
        <v>0</v>
      </c>
      <c r="AA1652" s="46">
        <f t="shared" si="454"/>
        <v>0</v>
      </c>
      <c r="AB1652" s="49">
        <v>14.054372887963588</v>
      </c>
      <c r="AC1652" s="49">
        <v>35.970791518901905</v>
      </c>
      <c r="AD1652" s="49"/>
      <c r="AE1652" s="49"/>
      <c r="AF1652" s="46">
        <f t="shared" si="455"/>
        <v>50.025164406865493</v>
      </c>
      <c r="AG1652" s="49"/>
      <c r="AH1652" s="49"/>
      <c r="AI1652" s="49"/>
      <c r="AJ1652" s="49"/>
      <c r="AK1652" s="46">
        <f t="shared" si="456"/>
        <v>0</v>
      </c>
      <c r="AL1652" s="48"/>
      <c r="AM1652" s="48"/>
      <c r="AN1652" s="50">
        <f>IFERROR(VLOOKUP($F1652,Ref_Param!$L:$M,2,0),0)*M1652</f>
        <v>16.2006041920333</v>
      </c>
      <c r="AO1652" s="50">
        <f>IFERROR(VLOOKUP($F1652,Ref_Param!$L:$M,2,0),0)*N1652</f>
        <v>17.010149819147031</v>
      </c>
      <c r="AP1652" s="50">
        <f>IFERROR(VLOOKUP($F1652,Ref_Param!$L:$M,2,0),0)*O1652</f>
        <v>16.815163688892149</v>
      </c>
      <c r="AQ1652" s="50">
        <f>IFERROR(VLOOKUP($F1652,Ref_Param!$L:$M,2,0),0)*P1652</f>
        <v>16.152793738492367</v>
      </c>
      <c r="AR1652" s="51">
        <f t="shared" si="457"/>
        <v>66.178711438564847</v>
      </c>
      <c r="AS1652" s="52">
        <f>IFERROR(VLOOKUP($F1652,Ref_Param!$L:$M,2,0),0)*R1652</f>
        <v>17.882262583541259</v>
      </c>
      <c r="AT1652" s="52">
        <f>IFERROR(VLOOKUP($F1652,Ref_Param!$L:$M,2,0),0)*S1652</f>
        <v>15.935182239480586</v>
      </c>
      <c r="AU1652" s="52">
        <f>IFERROR(VLOOKUP($F1652,Ref_Param!$L:$M,2,0),0)*T1652</f>
        <v>0.34617719929556345</v>
      </c>
      <c r="AV1652" s="52">
        <f>IFERROR(VLOOKUP($F1652,Ref_Param!$L:$M,2,0),0)*U1652</f>
        <v>0</v>
      </c>
      <c r="AW1652" s="53">
        <f t="shared" si="458"/>
        <v>34.163622022317405</v>
      </c>
      <c r="AX1652" s="54">
        <f>IFERROR(VLOOKUP($F1652,Ref_Param!$L:$M,2,0),0)*W1652</f>
        <v>0</v>
      </c>
      <c r="AY1652" s="54">
        <f>IFERROR(VLOOKUP($F1652,Ref_Param!$L:$M,2,0),0)*X1652</f>
        <v>0</v>
      </c>
      <c r="AZ1652" s="54">
        <f>IFERROR(VLOOKUP($F1652,Ref_Param!$L:$M,2,0),0)*Y1652</f>
        <v>0</v>
      </c>
      <c r="BA1652" s="54">
        <f>IFERROR(VLOOKUP($F1652,Ref_Param!$L:$M,2,0),0)*Z1652</f>
        <v>0</v>
      </c>
      <c r="BB1652" s="55">
        <f t="shared" si="459"/>
        <v>0</v>
      </c>
      <c r="BC1652" s="56">
        <f>IFERROR(VLOOKUP($F1652,Ref_Param!$L:$M,2,0),0)*AB1652</f>
        <v>14.054372887963588</v>
      </c>
      <c r="BD1652" s="56">
        <f>IFERROR(VLOOKUP($F1652,Ref_Param!$L:$M,2,0),0)*AC1652</f>
        <v>35.970791518901905</v>
      </c>
      <c r="BE1652" s="56">
        <f>IFERROR(VLOOKUP($F1652,Ref_Param!$L:$M,2,0),0)*AD1652</f>
        <v>0</v>
      </c>
      <c r="BF1652" s="56">
        <f>IFERROR(VLOOKUP($F1652,Ref_Param!$L:$M,2,0),0)*AE1652</f>
        <v>0</v>
      </c>
      <c r="BG1652" s="57">
        <f t="shared" si="460"/>
        <v>50.025164406865493</v>
      </c>
      <c r="BH1652" s="56">
        <f>IFERROR(VLOOKUP($F1652,Ref_Param!$L:$M,2,0),0)*AG1652</f>
        <v>0</v>
      </c>
      <c r="BI1652" s="56">
        <f>IFERROR(VLOOKUP($F1652,Ref_Param!$L:$M,2,0),0)*AH1652</f>
        <v>0</v>
      </c>
      <c r="BJ1652" s="56">
        <f>IFERROR(VLOOKUP($F1652,Ref_Param!$L:$M,2,0),0)*AI1652</f>
        <v>0</v>
      </c>
      <c r="BK1652" s="56">
        <f>IFERROR(VLOOKUP($F1652,Ref_Param!$L:$M,2,0),0)*AJ1652</f>
        <v>0</v>
      </c>
      <c r="BL1652" s="57">
        <f t="shared" si="461"/>
        <v>0</v>
      </c>
      <c r="BM1652" s="58">
        <f>IFERROR(VLOOKUP($F1652,Ref_Param!$L:$M,2,0),0)*AL1652</f>
        <v>0</v>
      </c>
      <c r="BN1652" s="59">
        <f>IFERROR(VLOOKUP($F1652,Ref_Param!$L:$M,2,0),0)*AM1652</f>
        <v>0</v>
      </c>
    </row>
    <row r="1653" spans="1:66" ht="15" customHeight="1" x14ac:dyDescent="0.3">
      <c r="A1653" s="91" t="str">
        <f t="shared" si="451"/>
        <v>EAISDigital - Digital Supply Chain</v>
      </c>
      <c r="B1653" s="43" t="s">
        <v>4152</v>
      </c>
      <c r="C1653" s="43" t="s">
        <v>4151</v>
      </c>
      <c r="D1653" s="43" t="s">
        <v>135</v>
      </c>
      <c r="E1653" s="66" t="s">
        <v>5466</v>
      </c>
      <c r="F1653" s="43" t="s">
        <v>20</v>
      </c>
      <c r="G1653" s="44" t="s">
        <v>1052</v>
      </c>
      <c r="H1653" s="41" t="s">
        <v>53</v>
      </c>
      <c r="I1653" s="66" t="s">
        <v>38</v>
      </c>
      <c r="J1653" s="43"/>
      <c r="K1653" s="66"/>
      <c r="L1653" s="43" t="s">
        <v>4110</v>
      </c>
      <c r="M1653" s="7"/>
      <c r="N1653" s="7"/>
      <c r="O1653" s="7"/>
      <c r="P1653" s="7"/>
      <c r="Q1653" s="46">
        <f t="shared" si="452"/>
        <v>0</v>
      </c>
      <c r="R1653" s="7"/>
      <c r="S1653" s="7"/>
      <c r="T1653" s="7"/>
      <c r="U1653" s="7"/>
      <c r="V1653" s="46">
        <f t="shared" si="453"/>
        <v>0</v>
      </c>
      <c r="W1653" s="7"/>
      <c r="X1653" s="7"/>
      <c r="Y1653" s="7"/>
      <c r="Z1653" s="7"/>
      <c r="AA1653" s="46">
        <f t="shared" si="454"/>
        <v>0</v>
      </c>
      <c r="AB1653" s="49"/>
      <c r="AC1653" s="49"/>
      <c r="AD1653" s="49">
        <v>46.674999999999997</v>
      </c>
      <c r="AE1653" s="49">
        <v>50</v>
      </c>
      <c r="AF1653" s="46">
        <f t="shared" si="455"/>
        <v>96.674999999999997</v>
      </c>
      <c r="AG1653" s="49">
        <v>50</v>
      </c>
      <c r="AH1653" s="49">
        <v>50</v>
      </c>
      <c r="AI1653" s="49">
        <v>50</v>
      </c>
      <c r="AJ1653" s="49">
        <v>50</v>
      </c>
      <c r="AK1653" s="46">
        <f t="shared" si="456"/>
        <v>200</v>
      </c>
      <c r="AL1653" s="48"/>
      <c r="AM1653" s="48"/>
      <c r="AN1653" s="50">
        <f>IFERROR(VLOOKUP($F1653,Ref_Param!$L:$M,2,0),0)*M1653</f>
        <v>0</v>
      </c>
      <c r="AO1653" s="50">
        <f>IFERROR(VLOOKUP($F1653,Ref_Param!$L:$M,2,0),0)*N1653</f>
        <v>0</v>
      </c>
      <c r="AP1653" s="50">
        <f>IFERROR(VLOOKUP($F1653,Ref_Param!$L:$M,2,0),0)*O1653</f>
        <v>0</v>
      </c>
      <c r="AQ1653" s="50">
        <f>IFERROR(VLOOKUP($F1653,Ref_Param!$L:$M,2,0),0)*P1653</f>
        <v>0</v>
      </c>
      <c r="AR1653" s="51">
        <f t="shared" si="457"/>
        <v>0</v>
      </c>
      <c r="AS1653" s="52">
        <f>IFERROR(VLOOKUP($F1653,Ref_Param!$L:$M,2,0),0)*R1653</f>
        <v>0</v>
      </c>
      <c r="AT1653" s="52">
        <f>IFERROR(VLOOKUP($F1653,Ref_Param!$L:$M,2,0),0)*S1653</f>
        <v>0</v>
      </c>
      <c r="AU1653" s="52">
        <f>IFERROR(VLOOKUP($F1653,Ref_Param!$L:$M,2,0),0)*T1653</f>
        <v>0</v>
      </c>
      <c r="AV1653" s="52">
        <f>IFERROR(VLOOKUP($F1653,Ref_Param!$L:$M,2,0),0)*U1653</f>
        <v>0</v>
      </c>
      <c r="AW1653" s="53">
        <f t="shared" si="458"/>
        <v>0</v>
      </c>
      <c r="AX1653" s="54">
        <f>IFERROR(VLOOKUP($F1653,Ref_Param!$L:$M,2,0),0)*W1653</f>
        <v>0</v>
      </c>
      <c r="AY1653" s="54">
        <f>IFERROR(VLOOKUP($F1653,Ref_Param!$L:$M,2,0),0)*X1653</f>
        <v>0</v>
      </c>
      <c r="AZ1653" s="54">
        <f>IFERROR(VLOOKUP($F1653,Ref_Param!$L:$M,2,0),0)*Y1653</f>
        <v>0</v>
      </c>
      <c r="BA1653" s="54">
        <f>IFERROR(VLOOKUP($F1653,Ref_Param!$L:$M,2,0),0)*Z1653</f>
        <v>0</v>
      </c>
      <c r="BB1653" s="55">
        <f t="shared" si="459"/>
        <v>0</v>
      </c>
      <c r="BC1653" s="56">
        <f>IFERROR(VLOOKUP($F1653,Ref_Param!$L:$M,2,0),0)*AB1653</f>
        <v>0</v>
      </c>
      <c r="BD1653" s="56">
        <f>IFERROR(VLOOKUP($F1653,Ref_Param!$L:$M,2,0),0)*AC1653</f>
        <v>0</v>
      </c>
      <c r="BE1653" s="56">
        <f>IFERROR(VLOOKUP($F1653,Ref_Param!$L:$M,2,0),0)*AD1653</f>
        <v>46.674999999999997</v>
      </c>
      <c r="BF1653" s="56">
        <f>IFERROR(VLOOKUP($F1653,Ref_Param!$L:$M,2,0),0)*AE1653</f>
        <v>50</v>
      </c>
      <c r="BG1653" s="57">
        <f t="shared" si="460"/>
        <v>96.674999999999997</v>
      </c>
      <c r="BH1653" s="56">
        <f>IFERROR(VLOOKUP($F1653,Ref_Param!$L:$M,2,0),0)*AG1653</f>
        <v>50</v>
      </c>
      <c r="BI1653" s="56">
        <f>IFERROR(VLOOKUP($F1653,Ref_Param!$L:$M,2,0),0)*AH1653</f>
        <v>50</v>
      </c>
      <c r="BJ1653" s="56">
        <f>IFERROR(VLOOKUP($F1653,Ref_Param!$L:$M,2,0),0)*AI1653</f>
        <v>50</v>
      </c>
      <c r="BK1653" s="56">
        <f>IFERROR(VLOOKUP($F1653,Ref_Param!$L:$M,2,0),0)*AJ1653</f>
        <v>50</v>
      </c>
      <c r="BL1653" s="57">
        <f t="shared" si="461"/>
        <v>200</v>
      </c>
      <c r="BM1653" s="58">
        <f>IFERROR(VLOOKUP($F1653,Ref_Param!$L:$M,2,0),0)*AL1653</f>
        <v>0</v>
      </c>
      <c r="BN1653" s="59">
        <f>IFERROR(VLOOKUP($F1653,Ref_Param!$L:$M,2,0),0)*AM1653</f>
        <v>0</v>
      </c>
    </row>
    <row r="1654" spans="1:66" ht="15" customHeight="1" x14ac:dyDescent="0.3">
      <c r="A1654" s="91" t="str">
        <f t="shared" si="451"/>
        <v>EAISDigital - Digital Supply Chain</v>
      </c>
      <c r="B1654" s="43" t="s">
        <v>4152</v>
      </c>
      <c r="C1654" s="43" t="s">
        <v>4151</v>
      </c>
      <c r="D1654" s="43" t="s">
        <v>139</v>
      </c>
      <c r="E1654" s="66" t="s">
        <v>140</v>
      </c>
      <c r="F1654" s="43" t="s">
        <v>20</v>
      </c>
      <c r="G1654" s="44" t="s">
        <v>1052</v>
      </c>
      <c r="H1654" s="41" t="s">
        <v>31</v>
      </c>
      <c r="I1654" s="66" t="s">
        <v>26</v>
      </c>
      <c r="J1654" s="43"/>
      <c r="K1654" s="66"/>
      <c r="L1654" s="43" t="s">
        <v>4110</v>
      </c>
      <c r="M1654" s="7">
        <v>0</v>
      </c>
      <c r="N1654" s="7">
        <v>0</v>
      </c>
      <c r="O1654" s="7">
        <v>0</v>
      </c>
      <c r="P1654" s="7">
        <v>0</v>
      </c>
      <c r="Q1654" s="46">
        <f t="shared" si="452"/>
        <v>0</v>
      </c>
      <c r="R1654" s="7">
        <v>103.91441305006963</v>
      </c>
      <c r="S1654" s="7">
        <v>330.4411889770401</v>
      </c>
      <c r="T1654" s="7">
        <v>228.84579627052022</v>
      </c>
      <c r="U1654" s="7">
        <v>283.43222546575942</v>
      </c>
      <c r="V1654" s="46">
        <f t="shared" si="453"/>
        <v>946.63362376338944</v>
      </c>
      <c r="W1654" s="7">
        <v>419.31866057923946</v>
      </c>
      <c r="X1654" s="7">
        <v>296.37967625689589</v>
      </c>
      <c r="Y1654" s="7">
        <v>287.1608418865452</v>
      </c>
      <c r="Z1654" s="7">
        <v>131.71482466022132</v>
      </c>
      <c r="AA1654" s="46">
        <f t="shared" si="454"/>
        <v>1134.574003382902</v>
      </c>
      <c r="AB1654" s="49">
        <v>141.8409033312418</v>
      </c>
      <c r="AC1654" s="49">
        <v>106.71190656731224</v>
      </c>
      <c r="AD1654" s="49"/>
      <c r="AE1654" s="49"/>
      <c r="AF1654" s="46">
        <f t="shared" si="455"/>
        <v>248.55280989855405</v>
      </c>
      <c r="AG1654" s="49"/>
      <c r="AH1654" s="49"/>
      <c r="AI1654" s="49"/>
      <c r="AJ1654" s="49"/>
      <c r="AK1654" s="46">
        <f t="shared" si="456"/>
        <v>0</v>
      </c>
      <c r="AL1654" s="48"/>
      <c r="AM1654" s="48"/>
      <c r="AN1654" s="50">
        <f>IFERROR(VLOOKUP($F1654,Ref_Param!$L:$M,2,0),0)*M1654</f>
        <v>0</v>
      </c>
      <c r="AO1654" s="50">
        <f>IFERROR(VLOOKUP($F1654,Ref_Param!$L:$M,2,0),0)*N1654</f>
        <v>0</v>
      </c>
      <c r="AP1654" s="50">
        <f>IFERROR(VLOOKUP($F1654,Ref_Param!$L:$M,2,0),0)*O1654</f>
        <v>0</v>
      </c>
      <c r="AQ1654" s="50">
        <f>IFERROR(VLOOKUP($F1654,Ref_Param!$L:$M,2,0),0)*P1654</f>
        <v>0</v>
      </c>
      <c r="AR1654" s="51">
        <f t="shared" si="457"/>
        <v>0</v>
      </c>
      <c r="AS1654" s="52">
        <f>IFERROR(VLOOKUP($F1654,Ref_Param!$L:$M,2,0),0)*R1654</f>
        <v>103.91441305006963</v>
      </c>
      <c r="AT1654" s="52">
        <f>IFERROR(VLOOKUP($F1654,Ref_Param!$L:$M,2,0),0)*S1654</f>
        <v>330.4411889770401</v>
      </c>
      <c r="AU1654" s="52">
        <f>IFERROR(VLOOKUP($F1654,Ref_Param!$L:$M,2,0),0)*T1654</f>
        <v>228.84579627052022</v>
      </c>
      <c r="AV1654" s="52">
        <f>IFERROR(VLOOKUP($F1654,Ref_Param!$L:$M,2,0),0)*U1654</f>
        <v>283.43222546575942</v>
      </c>
      <c r="AW1654" s="53">
        <f t="shared" si="458"/>
        <v>946.63362376338944</v>
      </c>
      <c r="AX1654" s="54">
        <f>IFERROR(VLOOKUP($F1654,Ref_Param!$L:$M,2,0),0)*W1654</f>
        <v>419.31866057923946</v>
      </c>
      <c r="AY1654" s="54">
        <f>IFERROR(VLOOKUP($F1654,Ref_Param!$L:$M,2,0),0)*X1654</f>
        <v>296.37967625689589</v>
      </c>
      <c r="AZ1654" s="54">
        <f>IFERROR(VLOOKUP($F1654,Ref_Param!$L:$M,2,0),0)*Y1654</f>
        <v>287.1608418865452</v>
      </c>
      <c r="BA1654" s="54">
        <f>IFERROR(VLOOKUP($F1654,Ref_Param!$L:$M,2,0),0)*Z1654</f>
        <v>131.71482466022132</v>
      </c>
      <c r="BB1654" s="55">
        <f t="shared" si="459"/>
        <v>1134.574003382902</v>
      </c>
      <c r="BC1654" s="56">
        <f>IFERROR(VLOOKUP($F1654,Ref_Param!$L:$M,2,0),0)*AB1654</f>
        <v>141.8409033312418</v>
      </c>
      <c r="BD1654" s="56">
        <f>IFERROR(VLOOKUP($F1654,Ref_Param!$L:$M,2,0),0)*AC1654</f>
        <v>106.71190656731224</v>
      </c>
      <c r="BE1654" s="56">
        <f>IFERROR(VLOOKUP($F1654,Ref_Param!$L:$M,2,0),0)*AD1654</f>
        <v>0</v>
      </c>
      <c r="BF1654" s="56">
        <f>IFERROR(VLOOKUP($F1654,Ref_Param!$L:$M,2,0),0)*AE1654</f>
        <v>0</v>
      </c>
      <c r="BG1654" s="57">
        <f t="shared" si="460"/>
        <v>248.55280989855405</v>
      </c>
      <c r="BH1654" s="56">
        <f>IFERROR(VLOOKUP($F1654,Ref_Param!$L:$M,2,0),0)*AG1654</f>
        <v>0</v>
      </c>
      <c r="BI1654" s="56">
        <f>IFERROR(VLOOKUP($F1654,Ref_Param!$L:$M,2,0),0)*AH1654</f>
        <v>0</v>
      </c>
      <c r="BJ1654" s="56">
        <f>IFERROR(VLOOKUP($F1654,Ref_Param!$L:$M,2,0),0)*AI1654</f>
        <v>0</v>
      </c>
      <c r="BK1654" s="56">
        <f>IFERROR(VLOOKUP($F1654,Ref_Param!$L:$M,2,0),0)*AJ1654</f>
        <v>0</v>
      </c>
      <c r="BL1654" s="57">
        <f t="shared" si="461"/>
        <v>0</v>
      </c>
      <c r="BM1654" s="58">
        <f>IFERROR(VLOOKUP($F1654,Ref_Param!$L:$M,2,0),0)*AL1654</f>
        <v>0</v>
      </c>
      <c r="BN1654" s="59">
        <f>IFERROR(VLOOKUP($F1654,Ref_Param!$L:$M,2,0),0)*AM1654</f>
        <v>0</v>
      </c>
    </row>
    <row r="1655" spans="1:66" ht="15" customHeight="1" x14ac:dyDescent="0.3">
      <c r="A1655" s="91" t="str">
        <f t="shared" si="451"/>
        <v>EAISDigital - Digital Supply Chain</v>
      </c>
      <c r="B1655" s="43" t="s">
        <v>4152</v>
      </c>
      <c r="C1655" s="43" t="s">
        <v>4151</v>
      </c>
      <c r="D1655" s="43" t="s">
        <v>139</v>
      </c>
      <c r="E1655" s="66" t="s">
        <v>140</v>
      </c>
      <c r="F1655" s="43" t="s">
        <v>20</v>
      </c>
      <c r="G1655" s="44" t="s">
        <v>1052</v>
      </c>
      <c r="H1655" s="41" t="s">
        <v>31</v>
      </c>
      <c r="I1655" s="66" t="s">
        <v>26</v>
      </c>
      <c r="J1655" s="43"/>
      <c r="K1655" s="66"/>
      <c r="L1655" s="43" t="s">
        <v>4110</v>
      </c>
      <c r="M1655" s="7"/>
      <c r="N1655" s="7"/>
      <c r="O1655" s="7"/>
      <c r="P1655" s="7"/>
      <c r="Q1655" s="46">
        <f t="shared" si="452"/>
        <v>0</v>
      </c>
      <c r="R1655" s="7"/>
      <c r="S1655" s="7"/>
      <c r="T1655" s="7"/>
      <c r="U1655" s="7"/>
      <c r="V1655" s="46">
        <f t="shared" si="453"/>
        <v>0</v>
      </c>
      <c r="W1655" s="7"/>
      <c r="X1655" s="7"/>
      <c r="Y1655" s="7"/>
      <c r="Z1655" s="7"/>
      <c r="AA1655" s="46">
        <f t="shared" si="454"/>
        <v>0</v>
      </c>
      <c r="AB1655" s="49"/>
      <c r="AC1655" s="49"/>
      <c r="AD1655" s="49">
        <v>78.344999999999999</v>
      </c>
      <c r="AE1655" s="49">
        <v>75</v>
      </c>
      <c r="AF1655" s="46">
        <f t="shared" si="455"/>
        <v>153.345</v>
      </c>
      <c r="AG1655" s="49">
        <v>75</v>
      </c>
      <c r="AH1655" s="49">
        <v>0</v>
      </c>
      <c r="AI1655" s="49">
        <v>0</v>
      </c>
      <c r="AJ1655" s="49">
        <v>0</v>
      </c>
      <c r="AK1655" s="46">
        <f t="shared" si="456"/>
        <v>75</v>
      </c>
      <c r="AL1655" s="48"/>
      <c r="AM1655" s="48"/>
      <c r="AN1655" s="50">
        <f>IFERROR(VLOOKUP($F1655,Ref_Param!$L:$M,2,0),0)*M1655</f>
        <v>0</v>
      </c>
      <c r="AO1655" s="50">
        <f>IFERROR(VLOOKUP($F1655,Ref_Param!$L:$M,2,0),0)*N1655</f>
        <v>0</v>
      </c>
      <c r="AP1655" s="50">
        <f>IFERROR(VLOOKUP($F1655,Ref_Param!$L:$M,2,0),0)*O1655</f>
        <v>0</v>
      </c>
      <c r="AQ1655" s="50">
        <f>IFERROR(VLOOKUP($F1655,Ref_Param!$L:$M,2,0),0)*P1655</f>
        <v>0</v>
      </c>
      <c r="AR1655" s="51">
        <f t="shared" si="457"/>
        <v>0</v>
      </c>
      <c r="AS1655" s="52">
        <f>IFERROR(VLOOKUP($F1655,Ref_Param!$L:$M,2,0),0)*R1655</f>
        <v>0</v>
      </c>
      <c r="AT1655" s="52">
        <f>IFERROR(VLOOKUP($F1655,Ref_Param!$L:$M,2,0),0)*S1655</f>
        <v>0</v>
      </c>
      <c r="AU1655" s="52">
        <f>IFERROR(VLOOKUP($F1655,Ref_Param!$L:$M,2,0),0)*T1655</f>
        <v>0</v>
      </c>
      <c r="AV1655" s="52">
        <f>IFERROR(VLOOKUP($F1655,Ref_Param!$L:$M,2,0),0)*U1655</f>
        <v>0</v>
      </c>
      <c r="AW1655" s="53">
        <f t="shared" si="458"/>
        <v>0</v>
      </c>
      <c r="AX1655" s="54">
        <f>IFERROR(VLOOKUP($F1655,Ref_Param!$L:$M,2,0),0)*W1655</f>
        <v>0</v>
      </c>
      <c r="AY1655" s="54">
        <f>IFERROR(VLOOKUP($F1655,Ref_Param!$L:$M,2,0),0)*X1655</f>
        <v>0</v>
      </c>
      <c r="AZ1655" s="54">
        <f>IFERROR(VLOOKUP($F1655,Ref_Param!$L:$M,2,0),0)*Y1655</f>
        <v>0</v>
      </c>
      <c r="BA1655" s="54">
        <f>IFERROR(VLOOKUP($F1655,Ref_Param!$L:$M,2,0),0)*Z1655</f>
        <v>0</v>
      </c>
      <c r="BB1655" s="55">
        <f t="shared" si="459"/>
        <v>0</v>
      </c>
      <c r="BC1655" s="56">
        <f>IFERROR(VLOOKUP($F1655,Ref_Param!$L:$M,2,0),0)*AB1655</f>
        <v>0</v>
      </c>
      <c r="BD1655" s="56">
        <f>IFERROR(VLOOKUP($F1655,Ref_Param!$L:$M,2,0),0)*AC1655</f>
        <v>0</v>
      </c>
      <c r="BE1655" s="56">
        <f>IFERROR(VLOOKUP($F1655,Ref_Param!$L:$M,2,0),0)*AD1655</f>
        <v>78.344999999999999</v>
      </c>
      <c r="BF1655" s="56">
        <f>IFERROR(VLOOKUP($F1655,Ref_Param!$L:$M,2,0),0)*AE1655</f>
        <v>75</v>
      </c>
      <c r="BG1655" s="57">
        <f t="shared" si="460"/>
        <v>153.345</v>
      </c>
      <c r="BH1655" s="56">
        <f>IFERROR(VLOOKUP($F1655,Ref_Param!$L:$M,2,0),0)*AG1655</f>
        <v>75</v>
      </c>
      <c r="BI1655" s="56">
        <f>IFERROR(VLOOKUP($F1655,Ref_Param!$L:$M,2,0),0)*AH1655</f>
        <v>0</v>
      </c>
      <c r="BJ1655" s="56">
        <f>IFERROR(VLOOKUP($F1655,Ref_Param!$L:$M,2,0),0)*AI1655</f>
        <v>0</v>
      </c>
      <c r="BK1655" s="56">
        <f>IFERROR(VLOOKUP($F1655,Ref_Param!$L:$M,2,0),0)*AJ1655</f>
        <v>0</v>
      </c>
      <c r="BL1655" s="57">
        <f t="shared" si="461"/>
        <v>75</v>
      </c>
      <c r="BM1655" s="58">
        <f>IFERROR(VLOOKUP($F1655,Ref_Param!$L:$M,2,0),0)*AL1655</f>
        <v>0</v>
      </c>
      <c r="BN1655" s="59">
        <f>IFERROR(VLOOKUP($F1655,Ref_Param!$L:$M,2,0),0)*AM1655</f>
        <v>0</v>
      </c>
    </row>
    <row r="1656" spans="1:66" ht="15" customHeight="1" x14ac:dyDescent="0.3">
      <c r="A1656" s="91" t="str">
        <f t="shared" si="451"/>
        <v>EAISDigital - Digital Supply Chain</v>
      </c>
      <c r="B1656" s="43" t="s">
        <v>4152</v>
      </c>
      <c r="C1656" s="43" t="s">
        <v>4151</v>
      </c>
      <c r="D1656" s="43" t="s">
        <v>2848</v>
      </c>
      <c r="E1656" s="66" t="s">
        <v>2849</v>
      </c>
      <c r="F1656" s="43" t="s">
        <v>28</v>
      </c>
      <c r="G1656" s="44" t="s">
        <v>1052</v>
      </c>
      <c r="H1656" s="41" t="s">
        <v>21</v>
      </c>
      <c r="I1656" s="66" t="s">
        <v>22</v>
      </c>
      <c r="J1656" s="43"/>
      <c r="K1656" s="66"/>
      <c r="L1656" s="43" t="s">
        <v>4110</v>
      </c>
      <c r="M1656" s="7">
        <v>18.687617247270918</v>
      </c>
      <c r="N1656" s="7">
        <v>19.169716239159744</v>
      </c>
      <c r="O1656" s="7">
        <v>15.913083523674915</v>
      </c>
      <c r="P1656" s="7">
        <v>20.751486702759124</v>
      </c>
      <c r="Q1656" s="46">
        <f t="shared" si="452"/>
        <v>74.521903712864699</v>
      </c>
      <c r="R1656" s="7">
        <v>26.929165079084619</v>
      </c>
      <c r="S1656" s="7">
        <v>22.447494313315396</v>
      </c>
      <c r="T1656" s="7">
        <v>22.076923804469292</v>
      </c>
      <c r="U1656" s="7">
        <v>22.945931278756472</v>
      </c>
      <c r="V1656" s="46">
        <f t="shared" si="453"/>
        <v>94.399514475625779</v>
      </c>
      <c r="W1656" s="7">
        <v>48.941260455059137</v>
      </c>
      <c r="X1656" s="7">
        <v>20.31171752468633</v>
      </c>
      <c r="Y1656" s="7">
        <v>36.441442779511334</v>
      </c>
      <c r="Z1656" s="7">
        <v>24.041918435245972</v>
      </c>
      <c r="AA1656" s="46">
        <f t="shared" si="454"/>
        <v>129.73633919450276</v>
      </c>
      <c r="AB1656" s="49">
        <v>8.9625174567011854</v>
      </c>
      <c r="AC1656" s="49">
        <v>-4.8299149071555192E-2</v>
      </c>
      <c r="AD1656" s="49"/>
      <c r="AE1656" s="49"/>
      <c r="AF1656" s="46">
        <f t="shared" si="455"/>
        <v>8.9142183076296302</v>
      </c>
      <c r="AG1656" s="49"/>
      <c r="AH1656" s="49"/>
      <c r="AI1656" s="49"/>
      <c r="AJ1656" s="49"/>
      <c r="AK1656" s="46">
        <f t="shared" si="456"/>
        <v>0</v>
      </c>
      <c r="AL1656" s="48"/>
      <c r="AM1656" s="48"/>
      <c r="AN1656" s="50">
        <f>IFERROR(VLOOKUP($F1656,Ref_Param!$L:$M,2,0),0)*M1656</f>
        <v>20.341006286916318</v>
      </c>
      <c r="AO1656" s="50">
        <f>IFERROR(VLOOKUP($F1656,Ref_Param!$L:$M,2,0),0)*N1656</f>
        <v>20.865759041383114</v>
      </c>
      <c r="AP1656" s="50">
        <f>IFERROR(VLOOKUP($F1656,Ref_Param!$L:$M,2,0),0)*O1656</f>
        <v>17.320995379791736</v>
      </c>
      <c r="AQ1656" s="50">
        <f>IFERROR(VLOOKUP($F1656,Ref_Param!$L:$M,2,0),0)*P1656</f>
        <v>22.587476824811723</v>
      </c>
      <c r="AR1656" s="51">
        <f t="shared" si="457"/>
        <v>81.115237532902881</v>
      </c>
      <c r="AS1656" s="52">
        <f>IFERROR(VLOOKUP($F1656,Ref_Param!$L:$M,2,0),0)*R1656</f>
        <v>29.311725990913136</v>
      </c>
      <c r="AT1656" s="52">
        <f>IFERROR(VLOOKUP($F1656,Ref_Param!$L:$M,2,0),0)*S1656</f>
        <v>24.43353889963408</v>
      </c>
      <c r="AU1656" s="52">
        <f>IFERROR(VLOOKUP($F1656,Ref_Param!$L:$M,2,0),0)*T1656</f>
        <v>24.03018212330214</v>
      </c>
      <c r="AV1656" s="52">
        <f>IFERROR(VLOOKUP($F1656,Ref_Param!$L:$M,2,0),0)*U1656</f>
        <v>24.976075131702352</v>
      </c>
      <c r="AW1656" s="53">
        <f t="shared" si="458"/>
        <v>102.75152214555172</v>
      </c>
      <c r="AX1656" s="54">
        <f>IFERROR(VLOOKUP($F1656,Ref_Param!$L:$M,2,0),0)*W1656</f>
        <v>53.271343983211594</v>
      </c>
      <c r="AY1656" s="54">
        <f>IFERROR(VLOOKUP($F1656,Ref_Param!$L:$M,2,0),0)*X1656</f>
        <v>22.108799019203463</v>
      </c>
      <c r="AZ1656" s="54">
        <f>IFERROR(VLOOKUP($F1656,Ref_Param!$L:$M,2,0),0)*Y1656</f>
        <v>39.665603531696476</v>
      </c>
      <c r="BA1656" s="54">
        <f>IFERROR(VLOOKUP($F1656,Ref_Param!$L:$M,2,0),0)*Z1656</f>
        <v>26.169029875239179</v>
      </c>
      <c r="BB1656" s="55">
        <f t="shared" si="459"/>
        <v>141.21477640935072</v>
      </c>
      <c r="BC1656" s="56">
        <f>IFERROR(VLOOKUP($F1656,Ref_Param!$L:$M,2,0),0)*AB1656</f>
        <v>9.7554771976068562</v>
      </c>
      <c r="BD1656" s="56">
        <f>IFERROR(VLOOKUP($F1656,Ref_Param!$L:$M,2,0),0)*AC1656</f>
        <v>-5.2572421722768693E-2</v>
      </c>
      <c r="BE1656" s="56">
        <f>IFERROR(VLOOKUP($F1656,Ref_Param!$L:$M,2,0),0)*AD1656</f>
        <v>0</v>
      </c>
      <c r="BF1656" s="56">
        <f>IFERROR(VLOOKUP($F1656,Ref_Param!$L:$M,2,0),0)*AE1656</f>
        <v>0</v>
      </c>
      <c r="BG1656" s="57">
        <f t="shared" si="460"/>
        <v>9.7029047758840878</v>
      </c>
      <c r="BH1656" s="56">
        <f>IFERROR(VLOOKUP($F1656,Ref_Param!$L:$M,2,0),0)*AG1656</f>
        <v>0</v>
      </c>
      <c r="BI1656" s="56">
        <f>IFERROR(VLOOKUP($F1656,Ref_Param!$L:$M,2,0),0)*AH1656</f>
        <v>0</v>
      </c>
      <c r="BJ1656" s="56">
        <f>IFERROR(VLOOKUP($F1656,Ref_Param!$L:$M,2,0),0)*AI1656</f>
        <v>0</v>
      </c>
      <c r="BK1656" s="56">
        <f>IFERROR(VLOOKUP($F1656,Ref_Param!$L:$M,2,0),0)*AJ1656</f>
        <v>0</v>
      </c>
      <c r="BL1656" s="57">
        <f t="shared" si="461"/>
        <v>0</v>
      </c>
      <c r="BM1656" s="58">
        <f>IFERROR(VLOOKUP($F1656,Ref_Param!$L:$M,2,0),0)*AL1656</f>
        <v>0</v>
      </c>
      <c r="BN1656" s="59">
        <f>IFERROR(VLOOKUP($F1656,Ref_Param!$L:$M,2,0),0)*AM1656</f>
        <v>0</v>
      </c>
    </row>
    <row r="1657" spans="1:66" ht="15" customHeight="1" x14ac:dyDescent="0.3">
      <c r="A1657" s="91" t="str">
        <f t="shared" si="451"/>
        <v>EAISDigital - Digital Supply Chain</v>
      </c>
      <c r="B1657" s="43" t="s">
        <v>4152</v>
      </c>
      <c r="C1657" s="43" t="s">
        <v>4151</v>
      </c>
      <c r="D1657" s="43" t="s">
        <v>179</v>
      </c>
      <c r="E1657" s="66" t="s">
        <v>180</v>
      </c>
      <c r="F1657" s="43" t="s">
        <v>36</v>
      </c>
      <c r="G1657" s="44" t="s">
        <v>1052</v>
      </c>
      <c r="H1657" s="41" t="s">
        <v>53</v>
      </c>
      <c r="I1657" s="66" t="s">
        <v>38</v>
      </c>
      <c r="J1657" s="43"/>
      <c r="K1657" s="66"/>
      <c r="L1657" s="43" t="s">
        <v>4110</v>
      </c>
      <c r="M1657" s="7">
        <v>545.54384752556905</v>
      </c>
      <c r="N1657" s="7">
        <v>394.34137651677838</v>
      </c>
      <c r="O1657" s="7">
        <v>436.05831178016842</v>
      </c>
      <c r="P1657" s="7">
        <v>413.62773663223487</v>
      </c>
      <c r="Q1657" s="46">
        <f t="shared" si="452"/>
        <v>1789.5712724547509</v>
      </c>
      <c r="R1657" s="7">
        <v>395.49301947762137</v>
      </c>
      <c r="S1657" s="7">
        <v>601.62607348107167</v>
      </c>
      <c r="T1657" s="7">
        <v>373.95262256514349</v>
      </c>
      <c r="U1657" s="7">
        <v>217.97477025651304</v>
      </c>
      <c r="V1657" s="46">
        <f t="shared" si="453"/>
        <v>1589.0464857803495</v>
      </c>
      <c r="W1657" s="7">
        <v>326.7481369494966</v>
      </c>
      <c r="X1657" s="7">
        <v>287.0430860430393</v>
      </c>
      <c r="Y1657" s="7">
        <v>161.27920378044357</v>
      </c>
      <c r="Z1657" s="7">
        <v>117.46547013631996</v>
      </c>
      <c r="AA1657" s="46">
        <f t="shared" si="454"/>
        <v>892.53589690929948</v>
      </c>
      <c r="AB1657" s="49">
        <v>88.667329662581736</v>
      </c>
      <c r="AC1657" s="49">
        <v>34.945919395217587</v>
      </c>
      <c r="AD1657" s="49"/>
      <c r="AE1657" s="49"/>
      <c r="AF1657" s="46">
        <f t="shared" si="455"/>
        <v>123.61324905779932</v>
      </c>
      <c r="AG1657" s="49"/>
      <c r="AH1657" s="49"/>
      <c r="AI1657" s="49"/>
      <c r="AJ1657" s="49"/>
      <c r="AK1657" s="46">
        <f t="shared" si="456"/>
        <v>0</v>
      </c>
      <c r="AL1657" s="48"/>
      <c r="AM1657" s="48"/>
      <c r="AN1657" s="50">
        <f>IFERROR(VLOOKUP($F1657,Ref_Param!$L:$M,2,0),0)*M1657</f>
        <v>365.35570073423486</v>
      </c>
      <c r="AO1657" s="50">
        <f>IFERROR(VLOOKUP($F1657,Ref_Param!$L:$M,2,0),0)*N1657</f>
        <v>264.09402397125865</v>
      </c>
      <c r="AP1657" s="50">
        <f>IFERROR(VLOOKUP($F1657,Ref_Param!$L:$M,2,0),0)*O1657</f>
        <v>292.03223679277937</v>
      </c>
      <c r="AQ1657" s="50">
        <f>IFERROR(VLOOKUP($F1657,Ref_Param!$L:$M,2,0),0)*P1657</f>
        <v>277.01027560997801</v>
      </c>
      <c r="AR1657" s="51">
        <f t="shared" si="457"/>
        <v>1198.4922371082509</v>
      </c>
      <c r="AS1657" s="52">
        <f>IFERROR(VLOOKUP($F1657,Ref_Param!$L:$M,2,0),0)*R1657</f>
        <v>264.86528978767814</v>
      </c>
      <c r="AT1657" s="52">
        <f>IFERROR(VLOOKUP($F1657,Ref_Param!$L:$M,2,0),0)*S1657</f>
        <v>402.91448002511123</v>
      </c>
      <c r="AU1657" s="52">
        <f>IFERROR(VLOOKUP($F1657,Ref_Param!$L:$M,2,0),0)*T1657</f>
        <v>250.43948910502439</v>
      </c>
      <c r="AV1657" s="52">
        <f>IFERROR(VLOOKUP($F1657,Ref_Param!$L:$M,2,0),0)*U1657</f>
        <v>145.97969584052476</v>
      </c>
      <c r="AW1657" s="53">
        <f t="shared" si="458"/>
        <v>1064.1989547583385</v>
      </c>
      <c r="AX1657" s="54">
        <f>IFERROR(VLOOKUP($F1657,Ref_Param!$L:$M,2,0),0)*W1657</f>
        <v>218.82621365864435</v>
      </c>
      <c r="AY1657" s="54">
        <f>IFERROR(VLOOKUP($F1657,Ref_Param!$L:$M,2,0),0)*X1657</f>
        <v>192.23537817875697</v>
      </c>
      <c r="AZ1657" s="54">
        <f>IFERROR(VLOOKUP($F1657,Ref_Param!$L:$M,2,0),0)*Y1657</f>
        <v>108.01015679734469</v>
      </c>
      <c r="BA1657" s="54">
        <f>IFERROR(VLOOKUP($F1657,Ref_Param!$L:$M,2,0),0)*Z1657</f>
        <v>78.667698936372034</v>
      </c>
      <c r="BB1657" s="55">
        <f t="shared" si="459"/>
        <v>597.73944757111815</v>
      </c>
      <c r="BC1657" s="56">
        <f>IFERROR(VLOOKUP($F1657,Ref_Param!$L:$M,2,0),0)*AB1657</f>
        <v>59.381321057951503</v>
      </c>
      <c r="BD1657" s="56">
        <f>IFERROR(VLOOKUP($F1657,Ref_Param!$L:$M,2,0),0)*AC1657</f>
        <v>23.403601610305763</v>
      </c>
      <c r="BE1657" s="56">
        <f>IFERROR(VLOOKUP($F1657,Ref_Param!$L:$M,2,0),0)*AD1657</f>
        <v>0</v>
      </c>
      <c r="BF1657" s="56">
        <f>IFERROR(VLOOKUP($F1657,Ref_Param!$L:$M,2,0),0)*AE1657</f>
        <v>0</v>
      </c>
      <c r="BG1657" s="57">
        <f t="shared" si="460"/>
        <v>82.784922668257266</v>
      </c>
      <c r="BH1657" s="56">
        <f>IFERROR(VLOOKUP($F1657,Ref_Param!$L:$M,2,0),0)*AG1657</f>
        <v>0</v>
      </c>
      <c r="BI1657" s="56">
        <f>IFERROR(VLOOKUP($F1657,Ref_Param!$L:$M,2,0),0)*AH1657</f>
        <v>0</v>
      </c>
      <c r="BJ1657" s="56">
        <f>IFERROR(VLOOKUP($F1657,Ref_Param!$L:$M,2,0),0)*AI1657</f>
        <v>0</v>
      </c>
      <c r="BK1657" s="56">
        <f>IFERROR(VLOOKUP($F1657,Ref_Param!$L:$M,2,0),0)*AJ1657</f>
        <v>0</v>
      </c>
      <c r="BL1657" s="57">
        <f t="shared" si="461"/>
        <v>0</v>
      </c>
      <c r="BM1657" s="58">
        <f>IFERROR(VLOOKUP($F1657,Ref_Param!$L:$M,2,0),0)*AL1657</f>
        <v>0</v>
      </c>
      <c r="BN1657" s="59">
        <f>IFERROR(VLOOKUP($F1657,Ref_Param!$L:$M,2,0),0)*AM1657</f>
        <v>0</v>
      </c>
    </row>
    <row r="1658" spans="1:66" ht="15" customHeight="1" x14ac:dyDescent="0.3">
      <c r="A1658" s="91" t="str">
        <f t="shared" si="451"/>
        <v>EAISDigital - Digital Supply Chain</v>
      </c>
      <c r="B1658" s="43" t="s">
        <v>4152</v>
      </c>
      <c r="C1658" s="43" t="s">
        <v>4151</v>
      </c>
      <c r="D1658" s="43" t="s">
        <v>179</v>
      </c>
      <c r="E1658" s="66" t="s">
        <v>180</v>
      </c>
      <c r="F1658" s="43" t="s">
        <v>36</v>
      </c>
      <c r="G1658" s="44" t="s">
        <v>1052</v>
      </c>
      <c r="H1658" s="41" t="s">
        <v>53</v>
      </c>
      <c r="I1658" s="66" t="s">
        <v>38</v>
      </c>
      <c r="J1658" s="43"/>
      <c r="K1658" s="66"/>
      <c r="L1658" s="43" t="s">
        <v>4110</v>
      </c>
      <c r="M1658" s="7"/>
      <c r="N1658" s="7"/>
      <c r="O1658" s="7"/>
      <c r="P1658" s="7"/>
      <c r="Q1658" s="46">
        <f t="shared" si="452"/>
        <v>0</v>
      </c>
      <c r="R1658" s="7"/>
      <c r="S1658" s="7"/>
      <c r="T1658" s="7"/>
      <c r="U1658" s="7"/>
      <c r="V1658" s="46">
        <f t="shared" si="453"/>
        <v>0</v>
      </c>
      <c r="W1658" s="7"/>
      <c r="X1658" s="7"/>
      <c r="Y1658" s="7"/>
      <c r="Z1658" s="7"/>
      <c r="AA1658" s="46">
        <f t="shared" si="454"/>
        <v>0</v>
      </c>
      <c r="AB1658" s="49"/>
      <c r="AC1658" s="49"/>
      <c r="AD1658" s="49">
        <v>38.226999999999997</v>
      </c>
      <c r="AE1658" s="49">
        <v>37.5</v>
      </c>
      <c r="AF1658" s="46">
        <f t="shared" si="455"/>
        <v>75.727000000000004</v>
      </c>
      <c r="AG1658" s="49">
        <v>38</v>
      </c>
      <c r="AH1658" s="49">
        <v>38</v>
      </c>
      <c r="AI1658" s="49">
        <v>38</v>
      </c>
      <c r="AJ1658" s="49">
        <v>38</v>
      </c>
      <c r="AK1658" s="46">
        <f t="shared" si="456"/>
        <v>152</v>
      </c>
      <c r="AL1658" s="48"/>
      <c r="AM1658" s="48"/>
      <c r="AN1658" s="50">
        <f>IFERROR(VLOOKUP($F1658,Ref_Param!$L:$M,2,0),0)*M1658</f>
        <v>0</v>
      </c>
      <c r="AO1658" s="50">
        <f>IFERROR(VLOOKUP($F1658,Ref_Param!$L:$M,2,0),0)*N1658</f>
        <v>0</v>
      </c>
      <c r="AP1658" s="50">
        <f>IFERROR(VLOOKUP($F1658,Ref_Param!$L:$M,2,0),0)*O1658</f>
        <v>0</v>
      </c>
      <c r="AQ1658" s="50">
        <f>IFERROR(VLOOKUP($F1658,Ref_Param!$L:$M,2,0),0)*P1658</f>
        <v>0</v>
      </c>
      <c r="AR1658" s="51">
        <f t="shared" si="457"/>
        <v>0</v>
      </c>
      <c r="AS1658" s="52">
        <f>IFERROR(VLOOKUP($F1658,Ref_Param!$L:$M,2,0),0)*R1658</f>
        <v>0</v>
      </c>
      <c r="AT1658" s="52">
        <f>IFERROR(VLOOKUP($F1658,Ref_Param!$L:$M,2,0),0)*S1658</f>
        <v>0</v>
      </c>
      <c r="AU1658" s="52">
        <f>IFERROR(VLOOKUP($F1658,Ref_Param!$L:$M,2,0),0)*T1658</f>
        <v>0</v>
      </c>
      <c r="AV1658" s="52">
        <f>IFERROR(VLOOKUP($F1658,Ref_Param!$L:$M,2,0),0)*U1658</f>
        <v>0</v>
      </c>
      <c r="AW1658" s="53">
        <f t="shared" si="458"/>
        <v>0</v>
      </c>
      <c r="AX1658" s="54">
        <f>IFERROR(VLOOKUP($F1658,Ref_Param!$L:$M,2,0),0)*W1658</f>
        <v>0</v>
      </c>
      <c r="AY1658" s="54">
        <f>IFERROR(VLOOKUP($F1658,Ref_Param!$L:$M,2,0),0)*X1658</f>
        <v>0</v>
      </c>
      <c r="AZ1658" s="54">
        <f>IFERROR(VLOOKUP($F1658,Ref_Param!$L:$M,2,0),0)*Y1658</f>
        <v>0</v>
      </c>
      <c r="BA1658" s="54">
        <f>IFERROR(VLOOKUP($F1658,Ref_Param!$L:$M,2,0),0)*Z1658</f>
        <v>0</v>
      </c>
      <c r="BB1658" s="55">
        <f t="shared" si="459"/>
        <v>0</v>
      </c>
      <c r="BC1658" s="56">
        <f>IFERROR(VLOOKUP($F1658,Ref_Param!$L:$M,2,0),0)*AB1658</f>
        <v>0</v>
      </c>
      <c r="BD1658" s="56">
        <f>IFERROR(VLOOKUP($F1658,Ref_Param!$L:$M,2,0),0)*AC1658</f>
        <v>0</v>
      </c>
      <c r="BE1658" s="56">
        <f>IFERROR(VLOOKUP($F1658,Ref_Param!$L:$M,2,0),0)*AD1658</f>
        <v>25.600971279055624</v>
      </c>
      <c r="BF1658" s="56">
        <f>IFERROR(VLOOKUP($F1658,Ref_Param!$L:$M,2,0),0)*AE1658</f>
        <v>25.114092734574673</v>
      </c>
      <c r="BG1658" s="57">
        <f t="shared" si="460"/>
        <v>50.715064013630297</v>
      </c>
      <c r="BH1658" s="56">
        <f>IFERROR(VLOOKUP($F1658,Ref_Param!$L:$M,2,0),0)*AG1658</f>
        <v>25.448947304369003</v>
      </c>
      <c r="BI1658" s="56">
        <f>IFERROR(VLOOKUP($F1658,Ref_Param!$L:$M,2,0),0)*AH1658</f>
        <v>25.448947304369003</v>
      </c>
      <c r="BJ1658" s="56">
        <f>IFERROR(VLOOKUP($F1658,Ref_Param!$L:$M,2,0),0)*AI1658</f>
        <v>25.448947304369003</v>
      </c>
      <c r="BK1658" s="56">
        <f>IFERROR(VLOOKUP($F1658,Ref_Param!$L:$M,2,0),0)*AJ1658</f>
        <v>25.448947304369003</v>
      </c>
      <c r="BL1658" s="57">
        <f t="shared" si="461"/>
        <v>101.79578921747601</v>
      </c>
      <c r="BM1658" s="58">
        <f>IFERROR(VLOOKUP($F1658,Ref_Param!$L:$M,2,0),0)*AL1658</f>
        <v>0</v>
      </c>
      <c r="BN1658" s="59">
        <f>IFERROR(VLOOKUP($F1658,Ref_Param!$L:$M,2,0),0)*AM1658</f>
        <v>0</v>
      </c>
    </row>
    <row r="1659" spans="1:66" ht="15" customHeight="1" x14ac:dyDescent="0.3">
      <c r="A1659" s="91" t="str">
        <f t="shared" si="451"/>
        <v>EAISDigital - Digital Supply Chain</v>
      </c>
      <c r="B1659" s="43" t="s">
        <v>4152</v>
      </c>
      <c r="C1659" s="43" t="s">
        <v>4151</v>
      </c>
      <c r="D1659" s="43" t="s">
        <v>179</v>
      </c>
      <c r="E1659" s="66" t="s">
        <v>180</v>
      </c>
      <c r="F1659" s="43" t="s">
        <v>3731</v>
      </c>
      <c r="G1659" s="44" t="s">
        <v>1052</v>
      </c>
      <c r="H1659" s="41" t="s">
        <v>53</v>
      </c>
      <c r="I1659" s="66" t="s">
        <v>38</v>
      </c>
      <c r="J1659" s="43"/>
      <c r="K1659" s="66"/>
      <c r="L1659" s="43" t="s">
        <v>4110</v>
      </c>
      <c r="M1659" s="7">
        <v>0</v>
      </c>
      <c r="N1659" s="7">
        <v>0</v>
      </c>
      <c r="O1659" s="7">
        <v>0</v>
      </c>
      <c r="P1659" s="7">
        <v>0</v>
      </c>
      <c r="Q1659" s="46">
        <f t="shared" si="452"/>
        <v>0</v>
      </c>
      <c r="R1659" s="7">
        <v>0</v>
      </c>
      <c r="S1659" s="7">
        <v>0</v>
      </c>
      <c r="T1659" s="7">
        <v>0</v>
      </c>
      <c r="U1659" s="7">
        <v>0</v>
      </c>
      <c r="V1659" s="46">
        <f t="shared" si="453"/>
        <v>0</v>
      </c>
      <c r="W1659" s="7">
        <v>77.730999999999938</v>
      </c>
      <c r="X1659" s="7">
        <v>52.524000000000129</v>
      </c>
      <c r="Y1659" s="7">
        <v>8.3439999999999586</v>
      </c>
      <c r="Z1659" s="7">
        <v>37.432999999999979</v>
      </c>
      <c r="AA1659" s="46">
        <f t="shared" si="454"/>
        <v>176.03199999999998</v>
      </c>
      <c r="AB1659" s="49">
        <v>-23.415000065208588</v>
      </c>
      <c r="AC1659" s="49">
        <v>-564.86690999999882</v>
      </c>
      <c r="AD1659" s="49"/>
      <c r="AE1659" s="49"/>
      <c r="AF1659" s="46">
        <f t="shared" si="455"/>
        <v>-588.2819100652074</v>
      </c>
      <c r="AG1659" s="49"/>
      <c r="AH1659" s="49"/>
      <c r="AI1659" s="49"/>
      <c r="AJ1659" s="49"/>
      <c r="AK1659" s="46">
        <f t="shared" si="456"/>
        <v>0</v>
      </c>
      <c r="AL1659" s="48"/>
      <c r="AM1659" s="48"/>
      <c r="AN1659" s="50">
        <f>IFERROR(VLOOKUP($F1659,Ref_Param!$L:$M,2,0),0)*M1659</f>
        <v>0</v>
      </c>
      <c r="AO1659" s="50">
        <f>IFERROR(VLOOKUP($F1659,Ref_Param!$L:$M,2,0),0)*N1659</f>
        <v>0</v>
      </c>
      <c r="AP1659" s="50">
        <f>IFERROR(VLOOKUP($F1659,Ref_Param!$L:$M,2,0),0)*O1659</f>
        <v>0</v>
      </c>
      <c r="AQ1659" s="50">
        <f>IFERROR(VLOOKUP($F1659,Ref_Param!$L:$M,2,0),0)*P1659</f>
        <v>0</v>
      </c>
      <c r="AR1659" s="51">
        <f t="shared" si="457"/>
        <v>0</v>
      </c>
      <c r="AS1659" s="52">
        <f>IFERROR(VLOOKUP($F1659,Ref_Param!$L:$M,2,0),0)*R1659</f>
        <v>0</v>
      </c>
      <c r="AT1659" s="52">
        <f>IFERROR(VLOOKUP($F1659,Ref_Param!$L:$M,2,0),0)*S1659</f>
        <v>0</v>
      </c>
      <c r="AU1659" s="52">
        <f>IFERROR(VLOOKUP($F1659,Ref_Param!$L:$M,2,0),0)*T1659</f>
        <v>0</v>
      </c>
      <c r="AV1659" s="52">
        <f>IFERROR(VLOOKUP($F1659,Ref_Param!$L:$M,2,0),0)*U1659</f>
        <v>0</v>
      </c>
      <c r="AW1659" s="53">
        <f t="shared" si="458"/>
        <v>0</v>
      </c>
      <c r="AX1659" s="54">
        <f>IFERROR(VLOOKUP($F1659,Ref_Param!$L:$M,2,0),0)*W1659</f>
        <v>0.94597785079712893</v>
      </c>
      <c r="AY1659" s="54">
        <f>IFERROR(VLOOKUP($F1659,Ref_Param!$L:$M,2,0),0)*X1659</f>
        <v>0.63921139101862268</v>
      </c>
      <c r="AZ1659" s="54">
        <f>IFERROR(VLOOKUP($F1659,Ref_Param!$L:$M,2,0),0)*Y1659</f>
        <v>0.10154557624437112</v>
      </c>
      <c r="BA1659" s="54">
        <f>IFERROR(VLOOKUP($F1659,Ref_Param!$L:$M,2,0),0)*Z1659</f>
        <v>0.45555555555555616</v>
      </c>
      <c r="BB1659" s="55">
        <f t="shared" si="459"/>
        <v>2.1422903736156789</v>
      </c>
      <c r="BC1659" s="56">
        <f>IFERROR(VLOOKUP($F1659,Ref_Param!$L:$M,2,0),0)*AB1659</f>
        <v>-0.28495801466725851</v>
      </c>
      <c r="BD1659" s="56">
        <f>IFERROR(VLOOKUP($F1659,Ref_Param!$L:$M,2,0),0)*AC1659</f>
        <v>-6.8743691128148949</v>
      </c>
      <c r="BE1659" s="56">
        <f>IFERROR(VLOOKUP($F1659,Ref_Param!$L:$M,2,0),0)*AD1659</f>
        <v>0</v>
      </c>
      <c r="BF1659" s="56">
        <f>IFERROR(VLOOKUP($F1659,Ref_Param!$L:$M,2,0),0)*AE1659</f>
        <v>0</v>
      </c>
      <c r="BG1659" s="57">
        <f t="shared" si="460"/>
        <v>-7.1593271274821531</v>
      </c>
      <c r="BH1659" s="56">
        <f>IFERROR(VLOOKUP($F1659,Ref_Param!$L:$M,2,0),0)*AG1659</f>
        <v>0</v>
      </c>
      <c r="BI1659" s="56">
        <f>IFERROR(VLOOKUP($F1659,Ref_Param!$L:$M,2,0),0)*AH1659</f>
        <v>0</v>
      </c>
      <c r="BJ1659" s="56">
        <f>IFERROR(VLOOKUP($F1659,Ref_Param!$L:$M,2,0),0)*AI1659</f>
        <v>0</v>
      </c>
      <c r="BK1659" s="56">
        <f>IFERROR(VLOOKUP($F1659,Ref_Param!$L:$M,2,0),0)*AJ1659</f>
        <v>0</v>
      </c>
      <c r="BL1659" s="57">
        <f t="shared" si="461"/>
        <v>0</v>
      </c>
      <c r="BM1659" s="58">
        <f>IFERROR(VLOOKUP($F1659,Ref_Param!$L:$M,2,0),0)*AL1659</f>
        <v>0</v>
      </c>
      <c r="BN1659" s="59">
        <f>IFERROR(VLOOKUP($F1659,Ref_Param!$L:$M,2,0),0)*AM1659</f>
        <v>0</v>
      </c>
    </row>
    <row r="1660" spans="1:66" ht="15" customHeight="1" x14ac:dyDescent="0.3">
      <c r="A1660" s="91" t="str">
        <f t="shared" si="451"/>
        <v>EAISDigital - Digital Supply Chain</v>
      </c>
      <c r="B1660" s="43" t="s">
        <v>4152</v>
      </c>
      <c r="C1660" s="43" t="s">
        <v>4151</v>
      </c>
      <c r="D1660" s="43" t="s">
        <v>1667</v>
      </c>
      <c r="E1660" s="66" t="s">
        <v>1668</v>
      </c>
      <c r="F1660" s="43" t="s">
        <v>20</v>
      </c>
      <c r="G1660" s="44" t="s">
        <v>1052</v>
      </c>
      <c r="H1660" s="41" t="s">
        <v>37</v>
      </c>
      <c r="I1660" s="66" t="s">
        <v>26</v>
      </c>
      <c r="J1660" s="43"/>
      <c r="K1660" s="66"/>
      <c r="L1660" s="43" t="s">
        <v>4110</v>
      </c>
      <c r="M1660" s="7">
        <v>182.20117562175295</v>
      </c>
      <c r="N1660" s="7">
        <v>120.46364588775033</v>
      </c>
      <c r="O1660" s="7">
        <v>150.53169418253526</v>
      </c>
      <c r="P1660" s="7">
        <v>141.01510517775591</v>
      </c>
      <c r="Q1660" s="46">
        <f t="shared" si="452"/>
        <v>594.21162086979439</v>
      </c>
      <c r="R1660" s="7">
        <v>177.31465626404469</v>
      </c>
      <c r="S1660" s="7">
        <v>146.07152356339674</v>
      </c>
      <c r="T1660" s="7">
        <v>152.01929542546924</v>
      </c>
      <c r="U1660" s="7">
        <v>164.41824340305098</v>
      </c>
      <c r="V1660" s="46">
        <f t="shared" si="453"/>
        <v>639.82371865596167</v>
      </c>
      <c r="W1660" s="7">
        <v>181.32020284113997</v>
      </c>
      <c r="X1660" s="7">
        <v>203.61127979732416</v>
      </c>
      <c r="Y1660" s="7">
        <v>279.39334937268677</v>
      </c>
      <c r="Z1660" s="7">
        <v>159.83186954348065</v>
      </c>
      <c r="AA1660" s="46">
        <f t="shared" si="454"/>
        <v>824.15670155463158</v>
      </c>
      <c r="AB1660" s="49">
        <v>226.26206612896004</v>
      </c>
      <c r="AC1660" s="49">
        <v>213.91897890809526</v>
      </c>
      <c r="AD1660" s="49"/>
      <c r="AE1660" s="49"/>
      <c r="AF1660" s="46">
        <f t="shared" si="455"/>
        <v>440.1810450370553</v>
      </c>
      <c r="AG1660" s="49"/>
      <c r="AH1660" s="49"/>
      <c r="AI1660" s="49"/>
      <c r="AJ1660" s="49"/>
      <c r="AK1660" s="46">
        <f t="shared" si="456"/>
        <v>0</v>
      </c>
      <c r="AL1660" s="48"/>
      <c r="AM1660" s="48"/>
      <c r="AN1660" s="50">
        <f>IFERROR(VLOOKUP($F1660,Ref_Param!$L:$M,2,0),0)*M1660</f>
        <v>182.20117562175295</v>
      </c>
      <c r="AO1660" s="50">
        <f>IFERROR(VLOOKUP($F1660,Ref_Param!$L:$M,2,0),0)*N1660</f>
        <v>120.46364588775033</v>
      </c>
      <c r="AP1660" s="50">
        <f>IFERROR(VLOOKUP($F1660,Ref_Param!$L:$M,2,0),0)*O1660</f>
        <v>150.53169418253526</v>
      </c>
      <c r="AQ1660" s="50">
        <f>IFERROR(VLOOKUP($F1660,Ref_Param!$L:$M,2,0),0)*P1660</f>
        <v>141.01510517775591</v>
      </c>
      <c r="AR1660" s="51">
        <f t="shared" si="457"/>
        <v>594.21162086979439</v>
      </c>
      <c r="AS1660" s="52">
        <f>IFERROR(VLOOKUP($F1660,Ref_Param!$L:$M,2,0),0)*R1660</f>
        <v>177.31465626404469</v>
      </c>
      <c r="AT1660" s="52">
        <f>IFERROR(VLOOKUP($F1660,Ref_Param!$L:$M,2,0),0)*S1660</f>
        <v>146.07152356339674</v>
      </c>
      <c r="AU1660" s="52">
        <f>IFERROR(VLOOKUP($F1660,Ref_Param!$L:$M,2,0),0)*T1660</f>
        <v>152.01929542546924</v>
      </c>
      <c r="AV1660" s="52">
        <f>IFERROR(VLOOKUP($F1660,Ref_Param!$L:$M,2,0),0)*U1660</f>
        <v>164.41824340305098</v>
      </c>
      <c r="AW1660" s="53">
        <f t="shared" si="458"/>
        <v>639.82371865596167</v>
      </c>
      <c r="AX1660" s="54">
        <f>IFERROR(VLOOKUP($F1660,Ref_Param!$L:$M,2,0),0)*W1660</f>
        <v>181.32020284113997</v>
      </c>
      <c r="AY1660" s="54">
        <f>IFERROR(VLOOKUP($F1660,Ref_Param!$L:$M,2,0),0)*X1660</f>
        <v>203.61127979732416</v>
      </c>
      <c r="AZ1660" s="54">
        <f>IFERROR(VLOOKUP($F1660,Ref_Param!$L:$M,2,0),0)*Y1660</f>
        <v>279.39334937268677</v>
      </c>
      <c r="BA1660" s="54">
        <f>IFERROR(VLOOKUP($F1660,Ref_Param!$L:$M,2,0),0)*Z1660</f>
        <v>159.83186954348065</v>
      </c>
      <c r="BB1660" s="55">
        <f t="shared" si="459"/>
        <v>824.15670155463158</v>
      </c>
      <c r="BC1660" s="56">
        <f>IFERROR(VLOOKUP($F1660,Ref_Param!$L:$M,2,0),0)*AB1660</f>
        <v>226.26206612896004</v>
      </c>
      <c r="BD1660" s="56">
        <f>IFERROR(VLOOKUP($F1660,Ref_Param!$L:$M,2,0),0)*AC1660</f>
        <v>213.91897890809526</v>
      </c>
      <c r="BE1660" s="56">
        <f>IFERROR(VLOOKUP($F1660,Ref_Param!$L:$M,2,0),0)*AD1660</f>
        <v>0</v>
      </c>
      <c r="BF1660" s="56">
        <f>IFERROR(VLOOKUP($F1660,Ref_Param!$L:$M,2,0),0)*AE1660</f>
        <v>0</v>
      </c>
      <c r="BG1660" s="57">
        <f t="shared" si="460"/>
        <v>440.1810450370553</v>
      </c>
      <c r="BH1660" s="56">
        <f>IFERROR(VLOOKUP($F1660,Ref_Param!$L:$M,2,0),0)*AG1660</f>
        <v>0</v>
      </c>
      <c r="BI1660" s="56">
        <f>IFERROR(VLOOKUP($F1660,Ref_Param!$L:$M,2,0),0)*AH1660</f>
        <v>0</v>
      </c>
      <c r="BJ1660" s="56">
        <f>IFERROR(VLOOKUP($F1660,Ref_Param!$L:$M,2,0),0)*AI1660</f>
        <v>0</v>
      </c>
      <c r="BK1660" s="56">
        <f>IFERROR(VLOOKUP($F1660,Ref_Param!$L:$M,2,0),0)*AJ1660</f>
        <v>0</v>
      </c>
      <c r="BL1660" s="57">
        <f t="shared" si="461"/>
        <v>0</v>
      </c>
      <c r="BM1660" s="58">
        <f>IFERROR(VLOOKUP($F1660,Ref_Param!$L:$M,2,0),0)*AL1660</f>
        <v>0</v>
      </c>
      <c r="BN1660" s="59">
        <f>IFERROR(VLOOKUP($F1660,Ref_Param!$L:$M,2,0),0)*AM1660</f>
        <v>0</v>
      </c>
    </row>
    <row r="1661" spans="1:66" ht="15" customHeight="1" x14ac:dyDescent="0.3">
      <c r="A1661" s="91" t="str">
        <f t="shared" si="451"/>
        <v>EAISDigital - Digital Supply Chain</v>
      </c>
      <c r="B1661" s="43" t="s">
        <v>4152</v>
      </c>
      <c r="C1661" s="43" t="s">
        <v>4151</v>
      </c>
      <c r="D1661" s="43" t="s">
        <v>1667</v>
      </c>
      <c r="E1661" s="66" t="s">
        <v>1668</v>
      </c>
      <c r="F1661" s="43" t="s">
        <v>20</v>
      </c>
      <c r="G1661" s="44" t="s">
        <v>1052</v>
      </c>
      <c r="H1661" s="41" t="s">
        <v>37</v>
      </c>
      <c r="I1661" s="66" t="s">
        <v>26</v>
      </c>
      <c r="J1661" s="43"/>
      <c r="K1661" s="66"/>
      <c r="L1661" s="43" t="s">
        <v>4110</v>
      </c>
      <c r="M1661" s="7"/>
      <c r="N1661" s="7"/>
      <c r="O1661" s="7"/>
      <c r="P1661" s="7"/>
      <c r="Q1661" s="46">
        <f t="shared" si="452"/>
        <v>0</v>
      </c>
      <c r="R1661" s="7"/>
      <c r="S1661" s="7"/>
      <c r="T1661" s="7"/>
      <c r="U1661" s="7"/>
      <c r="V1661" s="46">
        <f t="shared" si="453"/>
        <v>0</v>
      </c>
      <c r="W1661" s="7"/>
      <c r="X1661" s="7"/>
      <c r="Y1661" s="7"/>
      <c r="Z1661" s="7"/>
      <c r="AA1661" s="46">
        <f t="shared" si="454"/>
        <v>0</v>
      </c>
      <c r="AB1661" s="49"/>
      <c r="AC1661" s="49"/>
      <c r="AD1661" s="49">
        <v>204.76599999999999</v>
      </c>
      <c r="AE1661" s="49">
        <v>180</v>
      </c>
      <c r="AF1661" s="46">
        <f t="shared" si="455"/>
        <v>384.76599999999996</v>
      </c>
      <c r="AG1661" s="49">
        <v>180</v>
      </c>
      <c r="AH1661" s="49">
        <v>150</v>
      </c>
      <c r="AI1661" s="49">
        <v>150</v>
      </c>
      <c r="AJ1661" s="49">
        <v>150</v>
      </c>
      <c r="AK1661" s="46">
        <f t="shared" si="456"/>
        <v>630</v>
      </c>
      <c r="AL1661" s="48"/>
      <c r="AM1661" s="48"/>
      <c r="AN1661" s="50">
        <f>IFERROR(VLOOKUP($F1661,Ref_Param!$L:$M,2,0),0)*M1661</f>
        <v>0</v>
      </c>
      <c r="AO1661" s="50">
        <f>IFERROR(VLOOKUP($F1661,Ref_Param!$L:$M,2,0),0)*N1661</f>
        <v>0</v>
      </c>
      <c r="AP1661" s="50">
        <f>IFERROR(VLOOKUP($F1661,Ref_Param!$L:$M,2,0),0)*O1661</f>
        <v>0</v>
      </c>
      <c r="AQ1661" s="50">
        <f>IFERROR(VLOOKUP($F1661,Ref_Param!$L:$M,2,0),0)*P1661</f>
        <v>0</v>
      </c>
      <c r="AR1661" s="51">
        <f t="shared" si="457"/>
        <v>0</v>
      </c>
      <c r="AS1661" s="52">
        <f>IFERROR(VLOOKUP($F1661,Ref_Param!$L:$M,2,0),0)*R1661</f>
        <v>0</v>
      </c>
      <c r="AT1661" s="52">
        <f>IFERROR(VLOOKUP($F1661,Ref_Param!$L:$M,2,0),0)*S1661</f>
        <v>0</v>
      </c>
      <c r="AU1661" s="52">
        <f>IFERROR(VLOOKUP($F1661,Ref_Param!$L:$M,2,0),0)*T1661</f>
        <v>0</v>
      </c>
      <c r="AV1661" s="52">
        <f>IFERROR(VLOOKUP($F1661,Ref_Param!$L:$M,2,0),0)*U1661</f>
        <v>0</v>
      </c>
      <c r="AW1661" s="53">
        <f t="shared" si="458"/>
        <v>0</v>
      </c>
      <c r="AX1661" s="54">
        <f>IFERROR(VLOOKUP($F1661,Ref_Param!$L:$M,2,0),0)*W1661</f>
        <v>0</v>
      </c>
      <c r="AY1661" s="54">
        <f>IFERROR(VLOOKUP($F1661,Ref_Param!$L:$M,2,0),0)*X1661</f>
        <v>0</v>
      </c>
      <c r="AZ1661" s="54">
        <f>IFERROR(VLOOKUP($F1661,Ref_Param!$L:$M,2,0),0)*Y1661</f>
        <v>0</v>
      </c>
      <c r="BA1661" s="54">
        <f>IFERROR(VLOOKUP($F1661,Ref_Param!$L:$M,2,0),0)*Z1661</f>
        <v>0</v>
      </c>
      <c r="BB1661" s="55">
        <f t="shared" si="459"/>
        <v>0</v>
      </c>
      <c r="BC1661" s="56">
        <f>IFERROR(VLOOKUP($F1661,Ref_Param!$L:$M,2,0),0)*AB1661</f>
        <v>0</v>
      </c>
      <c r="BD1661" s="56">
        <f>IFERROR(VLOOKUP($F1661,Ref_Param!$L:$M,2,0),0)*AC1661</f>
        <v>0</v>
      </c>
      <c r="BE1661" s="56">
        <f>IFERROR(VLOOKUP($F1661,Ref_Param!$L:$M,2,0),0)*AD1661</f>
        <v>204.76599999999999</v>
      </c>
      <c r="BF1661" s="56">
        <f>IFERROR(VLOOKUP($F1661,Ref_Param!$L:$M,2,0),0)*AE1661</f>
        <v>180</v>
      </c>
      <c r="BG1661" s="57">
        <f t="shared" si="460"/>
        <v>384.76599999999996</v>
      </c>
      <c r="BH1661" s="56">
        <f>IFERROR(VLOOKUP($F1661,Ref_Param!$L:$M,2,0),0)*AG1661</f>
        <v>180</v>
      </c>
      <c r="BI1661" s="56">
        <f>IFERROR(VLOOKUP($F1661,Ref_Param!$L:$M,2,0),0)*AH1661</f>
        <v>150</v>
      </c>
      <c r="BJ1661" s="56">
        <f>IFERROR(VLOOKUP($F1661,Ref_Param!$L:$M,2,0),0)*AI1661</f>
        <v>150</v>
      </c>
      <c r="BK1661" s="56">
        <f>IFERROR(VLOOKUP($F1661,Ref_Param!$L:$M,2,0),0)*AJ1661</f>
        <v>150</v>
      </c>
      <c r="BL1661" s="57">
        <f t="shared" si="461"/>
        <v>630</v>
      </c>
      <c r="BM1661" s="58">
        <f>IFERROR(VLOOKUP($F1661,Ref_Param!$L:$M,2,0),0)*AL1661</f>
        <v>0</v>
      </c>
      <c r="BN1661" s="59">
        <f>IFERROR(VLOOKUP($F1661,Ref_Param!$L:$M,2,0),0)*AM1661</f>
        <v>0</v>
      </c>
    </row>
    <row r="1662" spans="1:66" ht="15" customHeight="1" x14ac:dyDescent="0.3">
      <c r="A1662" s="91" t="str">
        <f t="shared" si="451"/>
        <v>EAISDigital - Digital Supply Chain</v>
      </c>
      <c r="B1662" s="43" t="s">
        <v>4152</v>
      </c>
      <c r="C1662" s="43" t="s">
        <v>4151</v>
      </c>
      <c r="D1662" s="43" t="s">
        <v>191</v>
      </c>
      <c r="E1662" s="66" t="s">
        <v>192</v>
      </c>
      <c r="F1662" s="43" t="s">
        <v>20</v>
      </c>
      <c r="G1662" s="44" t="s">
        <v>1052</v>
      </c>
      <c r="H1662" s="41" t="s">
        <v>53</v>
      </c>
      <c r="I1662" s="66" t="s">
        <v>26</v>
      </c>
      <c r="J1662" s="43"/>
      <c r="K1662" s="66"/>
      <c r="L1662" s="43" t="s">
        <v>4110</v>
      </c>
      <c r="M1662" s="7">
        <v>43.153792410067432</v>
      </c>
      <c r="N1662" s="7">
        <v>187.63435404649155</v>
      </c>
      <c r="O1662" s="7">
        <v>76.517355141113484</v>
      </c>
      <c r="P1662" s="7">
        <v>82.668697555488706</v>
      </c>
      <c r="Q1662" s="46">
        <f t="shared" si="452"/>
        <v>389.97419915316118</v>
      </c>
      <c r="R1662" s="7">
        <v>108.33836769748214</v>
      </c>
      <c r="S1662" s="7">
        <v>96.578130180316037</v>
      </c>
      <c r="T1662" s="7">
        <v>108.14103557406443</v>
      </c>
      <c r="U1662" s="7">
        <v>66.802998416603103</v>
      </c>
      <c r="V1662" s="46">
        <f t="shared" si="453"/>
        <v>379.86053186846567</v>
      </c>
      <c r="W1662" s="7">
        <v>133.68243421046418</v>
      </c>
      <c r="X1662" s="7">
        <v>129.07137471965544</v>
      </c>
      <c r="Y1662" s="7">
        <v>83.664770563677294</v>
      </c>
      <c r="Z1662" s="7">
        <v>107.41555354068009</v>
      </c>
      <c r="AA1662" s="46">
        <f t="shared" si="454"/>
        <v>453.83413303447696</v>
      </c>
      <c r="AB1662" s="49">
        <v>-67.128805656824028</v>
      </c>
      <c r="AC1662" s="49">
        <v>135.95493429634496</v>
      </c>
      <c r="AD1662" s="49"/>
      <c r="AE1662" s="49"/>
      <c r="AF1662" s="46">
        <f t="shared" si="455"/>
        <v>68.826128639520931</v>
      </c>
      <c r="AG1662" s="49"/>
      <c r="AH1662" s="49"/>
      <c r="AI1662" s="49"/>
      <c r="AJ1662" s="49"/>
      <c r="AK1662" s="46">
        <f t="shared" si="456"/>
        <v>0</v>
      </c>
      <c r="AL1662" s="48"/>
      <c r="AM1662" s="48"/>
      <c r="AN1662" s="50">
        <f>IFERROR(VLOOKUP($F1662,Ref_Param!$L:$M,2,0),0)*M1662</f>
        <v>43.153792410067432</v>
      </c>
      <c r="AO1662" s="50">
        <f>IFERROR(VLOOKUP($F1662,Ref_Param!$L:$M,2,0),0)*N1662</f>
        <v>187.63435404649155</v>
      </c>
      <c r="AP1662" s="50">
        <f>IFERROR(VLOOKUP($F1662,Ref_Param!$L:$M,2,0),0)*O1662</f>
        <v>76.517355141113484</v>
      </c>
      <c r="AQ1662" s="50">
        <f>IFERROR(VLOOKUP($F1662,Ref_Param!$L:$M,2,0),0)*P1662</f>
        <v>82.668697555488706</v>
      </c>
      <c r="AR1662" s="51">
        <f t="shared" si="457"/>
        <v>389.97419915316118</v>
      </c>
      <c r="AS1662" s="52">
        <f>IFERROR(VLOOKUP($F1662,Ref_Param!$L:$M,2,0),0)*R1662</f>
        <v>108.33836769748214</v>
      </c>
      <c r="AT1662" s="52">
        <f>IFERROR(VLOOKUP($F1662,Ref_Param!$L:$M,2,0),0)*S1662</f>
        <v>96.578130180316037</v>
      </c>
      <c r="AU1662" s="52">
        <f>IFERROR(VLOOKUP($F1662,Ref_Param!$L:$M,2,0),0)*T1662</f>
        <v>108.14103557406443</v>
      </c>
      <c r="AV1662" s="52">
        <f>IFERROR(VLOOKUP($F1662,Ref_Param!$L:$M,2,0),0)*U1662</f>
        <v>66.802998416603103</v>
      </c>
      <c r="AW1662" s="53">
        <f t="shared" si="458"/>
        <v>379.86053186846567</v>
      </c>
      <c r="AX1662" s="54">
        <f>IFERROR(VLOOKUP($F1662,Ref_Param!$L:$M,2,0),0)*W1662</f>
        <v>133.68243421046418</v>
      </c>
      <c r="AY1662" s="54">
        <f>IFERROR(VLOOKUP($F1662,Ref_Param!$L:$M,2,0),0)*X1662</f>
        <v>129.07137471965544</v>
      </c>
      <c r="AZ1662" s="54">
        <f>IFERROR(VLOOKUP($F1662,Ref_Param!$L:$M,2,0),0)*Y1662</f>
        <v>83.664770563677294</v>
      </c>
      <c r="BA1662" s="54">
        <f>IFERROR(VLOOKUP($F1662,Ref_Param!$L:$M,2,0),0)*Z1662</f>
        <v>107.41555354068009</v>
      </c>
      <c r="BB1662" s="55">
        <f t="shared" si="459"/>
        <v>453.83413303447696</v>
      </c>
      <c r="BC1662" s="56">
        <f>IFERROR(VLOOKUP($F1662,Ref_Param!$L:$M,2,0),0)*AB1662</f>
        <v>-67.128805656824028</v>
      </c>
      <c r="BD1662" s="56">
        <f>IFERROR(VLOOKUP($F1662,Ref_Param!$L:$M,2,0),0)*AC1662</f>
        <v>135.95493429634496</v>
      </c>
      <c r="BE1662" s="56">
        <f>IFERROR(VLOOKUP($F1662,Ref_Param!$L:$M,2,0),0)*AD1662</f>
        <v>0</v>
      </c>
      <c r="BF1662" s="56">
        <f>IFERROR(VLOOKUP($F1662,Ref_Param!$L:$M,2,0),0)*AE1662</f>
        <v>0</v>
      </c>
      <c r="BG1662" s="57">
        <f t="shared" si="460"/>
        <v>68.826128639520931</v>
      </c>
      <c r="BH1662" s="56">
        <f>IFERROR(VLOOKUP($F1662,Ref_Param!$L:$M,2,0),0)*AG1662</f>
        <v>0</v>
      </c>
      <c r="BI1662" s="56">
        <f>IFERROR(VLOOKUP($F1662,Ref_Param!$L:$M,2,0),0)*AH1662</f>
        <v>0</v>
      </c>
      <c r="BJ1662" s="56">
        <f>IFERROR(VLOOKUP($F1662,Ref_Param!$L:$M,2,0),0)*AI1662</f>
        <v>0</v>
      </c>
      <c r="BK1662" s="56">
        <f>IFERROR(VLOOKUP($F1662,Ref_Param!$L:$M,2,0),0)*AJ1662</f>
        <v>0</v>
      </c>
      <c r="BL1662" s="57">
        <f t="shared" si="461"/>
        <v>0</v>
      </c>
      <c r="BM1662" s="58">
        <f>IFERROR(VLOOKUP($F1662,Ref_Param!$L:$M,2,0),0)*AL1662</f>
        <v>0</v>
      </c>
      <c r="BN1662" s="59">
        <f>IFERROR(VLOOKUP($F1662,Ref_Param!$L:$M,2,0),0)*AM1662</f>
        <v>0</v>
      </c>
    </row>
    <row r="1663" spans="1:66" ht="15" customHeight="1" x14ac:dyDescent="0.3">
      <c r="A1663" s="91" t="str">
        <f t="shared" si="451"/>
        <v>EAISDigital - Digital Supply Chain</v>
      </c>
      <c r="B1663" s="43" t="s">
        <v>4152</v>
      </c>
      <c r="C1663" s="43" t="s">
        <v>4151</v>
      </c>
      <c r="D1663" s="43" t="s">
        <v>191</v>
      </c>
      <c r="E1663" s="66" t="s">
        <v>192</v>
      </c>
      <c r="F1663" s="43" t="s">
        <v>20</v>
      </c>
      <c r="G1663" s="44" t="s">
        <v>1052</v>
      </c>
      <c r="H1663" s="41" t="s">
        <v>53</v>
      </c>
      <c r="I1663" s="66" t="s">
        <v>26</v>
      </c>
      <c r="J1663" s="43"/>
      <c r="K1663" s="66"/>
      <c r="L1663" s="43" t="s">
        <v>4110</v>
      </c>
      <c r="M1663" s="7"/>
      <c r="N1663" s="7"/>
      <c r="O1663" s="7"/>
      <c r="P1663" s="7"/>
      <c r="Q1663" s="46">
        <f t="shared" si="452"/>
        <v>0</v>
      </c>
      <c r="R1663" s="7"/>
      <c r="S1663" s="7"/>
      <c r="T1663" s="7"/>
      <c r="U1663" s="7"/>
      <c r="V1663" s="46">
        <f t="shared" si="453"/>
        <v>0</v>
      </c>
      <c r="W1663" s="7"/>
      <c r="X1663" s="7"/>
      <c r="Y1663" s="7"/>
      <c r="Z1663" s="7"/>
      <c r="AA1663" s="46">
        <f t="shared" si="454"/>
        <v>0</v>
      </c>
      <c r="AB1663" s="49"/>
      <c r="AC1663" s="49"/>
      <c r="AD1663" s="49">
        <v>154.54500000000002</v>
      </c>
      <c r="AE1663" s="49">
        <v>156</v>
      </c>
      <c r="AF1663" s="46">
        <f t="shared" si="455"/>
        <v>310.54500000000002</v>
      </c>
      <c r="AG1663" s="49">
        <v>345</v>
      </c>
      <c r="AH1663" s="49">
        <v>345</v>
      </c>
      <c r="AI1663" s="49">
        <v>345</v>
      </c>
      <c r="AJ1663" s="49">
        <v>345</v>
      </c>
      <c r="AK1663" s="46">
        <f t="shared" si="456"/>
        <v>1380</v>
      </c>
      <c r="AL1663" s="48"/>
      <c r="AM1663" s="48"/>
      <c r="AN1663" s="50">
        <f>IFERROR(VLOOKUP($F1663,Ref_Param!$L:$M,2,0),0)*M1663</f>
        <v>0</v>
      </c>
      <c r="AO1663" s="50">
        <f>IFERROR(VLOOKUP($F1663,Ref_Param!$L:$M,2,0),0)*N1663</f>
        <v>0</v>
      </c>
      <c r="AP1663" s="50">
        <f>IFERROR(VLOOKUP($F1663,Ref_Param!$L:$M,2,0),0)*O1663</f>
        <v>0</v>
      </c>
      <c r="AQ1663" s="50">
        <f>IFERROR(VLOOKUP($F1663,Ref_Param!$L:$M,2,0),0)*P1663</f>
        <v>0</v>
      </c>
      <c r="AR1663" s="51">
        <f t="shared" si="457"/>
        <v>0</v>
      </c>
      <c r="AS1663" s="52">
        <f>IFERROR(VLOOKUP($F1663,Ref_Param!$L:$M,2,0),0)*R1663</f>
        <v>0</v>
      </c>
      <c r="AT1663" s="52">
        <f>IFERROR(VLOOKUP($F1663,Ref_Param!$L:$M,2,0),0)*S1663</f>
        <v>0</v>
      </c>
      <c r="AU1663" s="52">
        <f>IFERROR(VLOOKUP($F1663,Ref_Param!$L:$M,2,0),0)*T1663</f>
        <v>0</v>
      </c>
      <c r="AV1663" s="52">
        <f>IFERROR(VLOOKUP($F1663,Ref_Param!$L:$M,2,0),0)*U1663</f>
        <v>0</v>
      </c>
      <c r="AW1663" s="53">
        <f t="shared" si="458"/>
        <v>0</v>
      </c>
      <c r="AX1663" s="54">
        <f>IFERROR(VLOOKUP($F1663,Ref_Param!$L:$M,2,0),0)*W1663</f>
        <v>0</v>
      </c>
      <c r="AY1663" s="54">
        <f>IFERROR(VLOOKUP($F1663,Ref_Param!$L:$M,2,0),0)*X1663</f>
        <v>0</v>
      </c>
      <c r="AZ1663" s="54">
        <f>IFERROR(VLOOKUP($F1663,Ref_Param!$L:$M,2,0),0)*Y1663</f>
        <v>0</v>
      </c>
      <c r="BA1663" s="54">
        <f>IFERROR(VLOOKUP($F1663,Ref_Param!$L:$M,2,0),0)*Z1663</f>
        <v>0</v>
      </c>
      <c r="BB1663" s="55">
        <f t="shared" si="459"/>
        <v>0</v>
      </c>
      <c r="BC1663" s="56">
        <f>IFERROR(VLOOKUP($F1663,Ref_Param!$L:$M,2,0),0)*AB1663</f>
        <v>0</v>
      </c>
      <c r="BD1663" s="56">
        <f>IFERROR(VLOOKUP($F1663,Ref_Param!$L:$M,2,0),0)*AC1663</f>
        <v>0</v>
      </c>
      <c r="BE1663" s="56">
        <f>IFERROR(VLOOKUP($F1663,Ref_Param!$L:$M,2,0),0)*AD1663</f>
        <v>154.54500000000002</v>
      </c>
      <c r="BF1663" s="56">
        <f>IFERROR(VLOOKUP($F1663,Ref_Param!$L:$M,2,0),0)*AE1663</f>
        <v>156</v>
      </c>
      <c r="BG1663" s="57">
        <f t="shared" si="460"/>
        <v>310.54500000000002</v>
      </c>
      <c r="BH1663" s="56">
        <f>IFERROR(VLOOKUP($F1663,Ref_Param!$L:$M,2,0),0)*AG1663</f>
        <v>345</v>
      </c>
      <c r="BI1663" s="56">
        <f>IFERROR(VLOOKUP($F1663,Ref_Param!$L:$M,2,0),0)*AH1663</f>
        <v>345</v>
      </c>
      <c r="BJ1663" s="56">
        <f>IFERROR(VLOOKUP($F1663,Ref_Param!$L:$M,2,0),0)*AI1663</f>
        <v>345</v>
      </c>
      <c r="BK1663" s="56">
        <f>IFERROR(VLOOKUP($F1663,Ref_Param!$L:$M,2,0),0)*AJ1663</f>
        <v>345</v>
      </c>
      <c r="BL1663" s="57">
        <f t="shared" si="461"/>
        <v>1380</v>
      </c>
      <c r="BM1663" s="58">
        <f>IFERROR(VLOOKUP($F1663,Ref_Param!$L:$M,2,0),0)*AL1663</f>
        <v>0</v>
      </c>
      <c r="BN1663" s="59">
        <f>IFERROR(VLOOKUP($F1663,Ref_Param!$L:$M,2,0),0)*AM1663</f>
        <v>0</v>
      </c>
    </row>
    <row r="1664" spans="1:66" ht="15" customHeight="1" x14ac:dyDescent="0.3">
      <c r="A1664" s="91" t="str">
        <f t="shared" si="451"/>
        <v>EAISDigital - Digital Supply Chain</v>
      </c>
      <c r="B1664" s="43" t="s">
        <v>4152</v>
      </c>
      <c r="C1664" s="43" t="s">
        <v>4151</v>
      </c>
      <c r="D1664" s="43" t="s">
        <v>4243</v>
      </c>
      <c r="E1664" s="66" t="s">
        <v>4244</v>
      </c>
      <c r="F1664" s="43" t="s">
        <v>20</v>
      </c>
      <c r="G1664" s="44" t="s">
        <v>1052</v>
      </c>
      <c r="H1664" s="41" t="s">
        <v>5427</v>
      </c>
      <c r="I1664" s="66" t="s">
        <v>26</v>
      </c>
      <c r="J1664" s="43"/>
      <c r="K1664" s="66"/>
      <c r="L1664" s="43" t="s">
        <v>4110</v>
      </c>
      <c r="M1664" s="7">
        <v>0</v>
      </c>
      <c r="N1664" s="7">
        <v>0</v>
      </c>
      <c r="O1664" s="7">
        <v>0</v>
      </c>
      <c r="P1664" s="7">
        <v>0</v>
      </c>
      <c r="Q1664" s="46">
        <f t="shared" si="452"/>
        <v>0</v>
      </c>
      <c r="R1664" s="7">
        <v>0</v>
      </c>
      <c r="S1664" s="7">
        <v>0</v>
      </c>
      <c r="T1664" s="7">
        <v>0</v>
      </c>
      <c r="U1664" s="7">
        <v>0</v>
      </c>
      <c r="V1664" s="46">
        <f t="shared" si="453"/>
        <v>0</v>
      </c>
      <c r="W1664" s="7">
        <v>323.41503152387872</v>
      </c>
      <c r="X1664" s="7">
        <v>399.12974064621108</v>
      </c>
      <c r="Y1664" s="7">
        <v>287.03518667494529</v>
      </c>
      <c r="Z1664" s="7">
        <v>447.19017763495179</v>
      </c>
      <c r="AA1664" s="46">
        <f t="shared" si="454"/>
        <v>1456.7701364799868</v>
      </c>
      <c r="AB1664" s="49">
        <v>217.57344010372907</v>
      </c>
      <c r="AC1664" s="49">
        <v>559.78431778430581</v>
      </c>
      <c r="AD1664" s="49"/>
      <c r="AE1664" s="49"/>
      <c r="AF1664" s="46">
        <f t="shared" si="455"/>
        <v>777.35775788803494</v>
      </c>
      <c r="AG1664" s="49"/>
      <c r="AH1664" s="49"/>
      <c r="AI1664" s="49"/>
      <c r="AJ1664" s="49"/>
      <c r="AK1664" s="46">
        <f t="shared" si="456"/>
        <v>0</v>
      </c>
      <c r="AL1664" s="48"/>
      <c r="AM1664" s="48"/>
      <c r="AN1664" s="50">
        <f>IFERROR(VLOOKUP($F1664,Ref_Param!$L:$M,2,0),0)*M1664</f>
        <v>0</v>
      </c>
      <c r="AO1664" s="50">
        <f>IFERROR(VLOOKUP($F1664,Ref_Param!$L:$M,2,0),0)*N1664</f>
        <v>0</v>
      </c>
      <c r="AP1664" s="50">
        <f>IFERROR(VLOOKUP($F1664,Ref_Param!$L:$M,2,0),0)*O1664</f>
        <v>0</v>
      </c>
      <c r="AQ1664" s="50">
        <f>IFERROR(VLOOKUP($F1664,Ref_Param!$L:$M,2,0),0)*P1664</f>
        <v>0</v>
      </c>
      <c r="AR1664" s="51">
        <f t="shared" si="457"/>
        <v>0</v>
      </c>
      <c r="AS1664" s="52">
        <f>IFERROR(VLOOKUP($F1664,Ref_Param!$L:$M,2,0),0)*R1664</f>
        <v>0</v>
      </c>
      <c r="AT1664" s="52">
        <f>IFERROR(VLOOKUP($F1664,Ref_Param!$L:$M,2,0),0)*S1664</f>
        <v>0</v>
      </c>
      <c r="AU1664" s="52">
        <f>IFERROR(VLOOKUP($F1664,Ref_Param!$L:$M,2,0),0)*T1664</f>
        <v>0</v>
      </c>
      <c r="AV1664" s="52">
        <f>IFERROR(VLOOKUP($F1664,Ref_Param!$L:$M,2,0),0)*U1664</f>
        <v>0</v>
      </c>
      <c r="AW1664" s="53">
        <f t="shared" si="458"/>
        <v>0</v>
      </c>
      <c r="AX1664" s="54">
        <f>IFERROR(VLOOKUP($F1664,Ref_Param!$L:$M,2,0),0)*W1664</f>
        <v>323.41503152387872</v>
      </c>
      <c r="AY1664" s="54">
        <f>IFERROR(VLOOKUP($F1664,Ref_Param!$L:$M,2,0),0)*X1664</f>
        <v>399.12974064621108</v>
      </c>
      <c r="AZ1664" s="54">
        <f>IFERROR(VLOOKUP($F1664,Ref_Param!$L:$M,2,0),0)*Y1664</f>
        <v>287.03518667494529</v>
      </c>
      <c r="BA1664" s="54">
        <f>IFERROR(VLOOKUP($F1664,Ref_Param!$L:$M,2,0),0)*Z1664</f>
        <v>447.19017763495179</v>
      </c>
      <c r="BB1664" s="55">
        <f t="shared" si="459"/>
        <v>1456.7701364799868</v>
      </c>
      <c r="BC1664" s="56">
        <f>IFERROR(VLOOKUP($F1664,Ref_Param!$L:$M,2,0),0)*AB1664</f>
        <v>217.57344010372907</v>
      </c>
      <c r="BD1664" s="56">
        <f>IFERROR(VLOOKUP($F1664,Ref_Param!$L:$M,2,0),0)*AC1664</f>
        <v>559.78431778430581</v>
      </c>
      <c r="BE1664" s="56">
        <f>IFERROR(VLOOKUP($F1664,Ref_Param!$L:$M,2,0),0)*AD1664</f>
        <v>0</v>
      </c>
      <c r="BF1664" s="56">
        <f>IFERROR(VLOOKUP($F1664,Ref_Param!$L:$M,2,0),0)*AE1664</f>
        <v>0</v>
      </c>
      <c r="BG1664" s="57">
        <f t="shared" si="460"/>
        <v>777.35775788803494</v>
      </c>
      <c r="BH1664" s="56">
        <f>IFERROR(VLOOKUP($F1664,Ref_Param!$L:$M,2,0),0)*AG1664</f>
        <v>0</v>
      </c>
      <c r="BI1664" s="56">
        <f>IFERROR(VLOOKUP($F1664,Ref_Param!$L:$M,2,0),0)*AH1664</f>
        <v>0</v>
      </c>
      <c r="BJ1664" s="56">
        <f>IFERROR(VLOOKUP($F1664,Ref_Param!$L:$M,2,0),0)*AI1664</f>
        <v>0</v>
      </c>
      <c r="BK1664" s="56">
        <f>IFERROR(VLOOKUP($F1664,Ref_Param!$L:$M,2,0),0)*AJ1664</f>
        <v>0</v>
      </c>
      <c r="BL1664" s="57">
        <f t="shared" si="461"/>
        <v>0</v>
      </c>
      <c r="BM1664" s="58">
        <f>IFERROR(VLOOKUP($F1664,Ref_Param!$L:$M,2,0),0)*AL1664</f>
        <v>0</v>
      </c>
      <c r="BN1664" s="59">
        <f>IFERROR(VLOOKUP($F1664,Ref_Param!$L:$M,2,0),0)*AM1664</f>
        <v>0</v>
      </c>
    </row>
    <row r="1665" spans="1:66" ht="15" customHeight="1" x14ac:dyDescent="0.3">
      <c r="A1665" s="91" t="str">
        <f t="shared" si="451"/>
        <v>EAISDigital - Digital Supply Chain</v>
      </c>
      <c r="B1665" s="43" t="s">
        <v>4152</v>
      </c>
      <c r="C1665" s="43" t="s">
        <v>4151</v>
      </c>
      <c r="D1665" s="43" t="s">
        <v>4243</v>
      </c>
      <c r="E1665" s="66" t="s">
        <v>4244</v>
      </c>
      <c r="F1665" s="43" t="s">
        <v>20</v>
      </c>
      <c r="G1665" s="44" t="s">
        <v>1052</v>
      </c>
      <c r="H1665" s="41" t="s">
        <v>5427</v>
      </c>
      <c r="I1665" s="66" t="s">
        <v>26</v>
      </c>
      <c r="J1665" s="43"/>
      <c r="K1665" s="66"/>
      <c r="L1665" s="43" t="s">
        <v>4110</v>
      </c>
      <c r="M1665" s="7"/>
      <c r="N1665" s="7"/>
      <c r="O1665" s="7"/>
      <c r="P1665" s="7"/>
      <c r="Q1665" s="46">
        <f t="shared" si="452"/>
        <v>0</v>
      </c>
      <c r="R1665" s="7"/>
      <c r="S1665" s="7"/>
      <c r="T1665" s="7"/>
      <c r="U1665" s="7"/>
      <c r="V1665" s="46">
        <f t="shared" si="453"/>
        <v>0</v>
      </c>
      <c r="W1665" s="7"/>
      <c r="X1665" s="7"/>
      <c r="Y1665" s="7"/>
      <c r="Z1665" s="7"/>
      <c r="AA1665" s="46">
        <f t="shared" si="454"/>
        <v>0</v>
      </c>
      <c r="AB1665" s="49"/>
      <c r="AC1665" s="49"/>
      <c r="AD1665" s="49">
        <v>525.452</v>
      </c>
      <c r="AE1665" s="49">
        <v>450</v>
      </c>
      <c r="AF1665" s="46">
        <f t="shared" si="455"/>
        <v>975.452</v>
      </c>
      <c r="AG1665" s="49">
        <v>350</v>
      </c>
      <c r="AH1665" s="49">
        <v>300</v>
      </c>
      <c r="AI1665" s="49">
        <v>300</v>
      </c>
      <c r="AJ1665" s="49">
        <v>450</v>
      </c>
      <c r="AK1665" s="46">
        <f t="shared" si="456"/>
        <v>1400</v>
      </c>
      <c r="AL1665" s="48"/>
      <c r="AM1665" s="48"/>
      <c r="AN1665" s="50">
        <f>IFERROR(VLOOKUP($F1665,Ref_Param!$L:$M,2,0),0)*M1665</f>
        <v>0</v>
      </c>
      <c r="AO1665" s="50">
        <f>IFERROR(VLOOKUP($F1665,Ref_Param!$L:$M,2,0),0)*N1665</f>
        <v>0</v>
      </c>
      <c r="AP1665" s="50">
        <f>IFERROR(VLOOKUP($F1665,Ref_Param!$L:$M,2,0),0)*O1665</f>
        <v>0</v>
      </c>
      <c r="AQ1665" s="50">
        <f>IFERROR(VLOOKUP($F1665,Ref_Param!$L:$M,2,0),0)*P1665</f>
        <v>0</v>
      </c>
      <c r="AR1665" s="51">
        <f t="shared" si="457"/>
        <v>0</v>
      </c>
      <c r="AS1665" s="52">
        <f>IFERROR(VLOOKUP($F1665,Ref_Param!$L:$M,2,0),0)*R1665</f>
        <v>0</v>
      </c>
      <c r="AT1665" s="52">
        <f>IFERROR(VLOOKUP($F1665,Ref_Param!$L:$M,2,0),0)*S1665</f>
        <v>0</v>
      </c>
      <c r="AU1665" s="52">
        <f>IFERROR(VLOOKUP($F1665,Ref_Param!$L:$M,2,0),0)*T1665</f>
        <v>0</v>
      </c>
      <c r="AV1665" s="52">
        <f>IFERROR(VLOOKUP($F1665,Ref_Param!$L:$M,2,0),0)*U1665</f>
        <v>0</v>
      </c>
      <c r="AW1665" s="53">
        <f t="shared" si="458"/>
        <v>0</v>
      </c>
      <c r="AX1665" s="54">
        <f>IFERROR(VLOOKUP($F1665,Ref_Param!$L:$M,2,0),0)*W1665</f>
        <v>0</v>
      </c>
      <c r="AY1665" s="54">
        <f>IFERROR(VLOOKUP($F1665,Ref_Param!$L:$M,2,0),0)*X1665</f>
        <v>0</v>
      </c>
      <c r="AZ1665" s="54">
        <f>IFERROR(VLOOKUP($F1665,Ref_Param!$L:$M,2,0),0)*Y1665</f>
        <v>0</v>
      </c>
      <c r="BA1665" s="54">
        <f>IFERROR(VLOOKUP($F1665,Ref_Param!$L:$M,2,0),0)*Z1665</f>
        <v>0</v>
      </c>
      <c r="BB1665" s="55">
        <f t="shared" si="459"/>
        <v>0</v>
      </c>
      <c r="BC1665" s="56">
        <f>IFERROR(VLOOKUP($F1665,Ref_Param!$L:$M,2,0),0)*AB1665</f>
        <v>0</v>
      </c>
      <c r="BD1665" s="56">
        <f>IFERROR(VLOOKUP($F1665,Ref_Param!$L:$M,2,0),0)*AC1665</f>
        <v>0</v>
      </c>
      <c r="BE1665" s="56">
        <f>IFERROR(VLOOKUP($F1665,Ref_Param!$L:$M,2,0),0)*AD1665</f>
        <v>525.452</v>
      </c>
      <c r="BF1665" s="56">
        <f>IFERROR(VLOOKUP($F1665,Ref_Param!$L:$M,2,0),0)*AE1665</f>
        <v>450</v>
      </c>
      <c r="BG1665" s="57">
        <f t="shared" si="460"/>
        <v>975.452</v>
      </c>
      <c r="BH1665" s="56">
        <f>IFERROR(VLOOKUP($F1665,Ref_Param!$L:$M,2,0),0)*AG1665</f>
        <v>350</v>
      </c>
      <c r="BI1665" s="56">
        <f>IFERROR(VLOOKUP($F1665,Ref_Param!$L:$M,2,0),0)*AH1665</f>
        <v>300</v>
      </c>
      <c r="BJ1665" s="56">
        <f>IFERROR(VLOOKUP($F1665,Ref_Param!$L:$M,2,0),0)*AI1665</f>
        <v>300</v>
      </c>
      <c r="BK1665" s="56">
        <f>IFERROR(VLOOKUP($F1665,Ref_Param!$L:$M,2,0),0)*AJ1665</f>
        <v>450</v>
      </c>
      <c r="BL1665" s="57">
        <f t="shared" si="461"/>
        <v>1400</v>
      </c>
      <c r="BM1665" s="58">
        <f>IFERROR(VLOOKUP($F1665,Ref_Param!$L:$M,2,0),0)*AL1665</f>
        <v>0</v>
      </c>
      <c r="BN1665" s="59">
        <f>IFERROR(VLOOKUP($F1665,Ref_Param!$L:$M,2,0),0)*AM1665</f>
        <v>0</v>
      </c>
    </row>
    <row r="1666" spans="1:66" ht="15" customHeight="1" x14ac:dyDescent="0.3">
      <c r="A1666" s="91" t="str">
        <f t="shared" si="451"/>
        <v>EAISDigital - Digital Supply Chain</v>
      </c>
      <c r="B1666" s="43" t="s">
        <v>4152</v>
      </c>
      <c r="C1666" s="43" t="s">
        <v>4151</v>
      </c>
      <c r="D1666" s="43" t="s">
        <v>4247</v>
      </c>
      <c r="E1666" s="66" t="s">
        <v>4248</v>
      </c>
      <c r="F1666" s="43" t="s">
        <v>3731</v>
      </c>
      <c r="G1666" s="44" t="s">
        <v>1052</v>
      </c>
      <c r="H1666" s="41" t="s">
        <v>53</v>
      </c>
      <c r="I1666" s="66" t="s">
        <v>38</v>
      </c>
      <c r="J1666" s="43"/>
      <c r="K1666" s="66"/>
      <c r="L1666" s="43" t="s">
        <v>4110</v>
      </c>
      <c r="M1666" s="7">
        <v>0</v>
      </c>
      <c r="N1666" s="7">
        <v>0</v>
      </c>
      <c r="O1666" s="7">
        <v>0</v>
      </c>
      <c r="P1666" s="7">
        <v>0</v>
      </c>
      <c r="Q1666" s="46">
        <f t="shared" si="452"/>
        <v>0</v>
      </c>
      <c r="R1666" s="7">
        <v>0</v>
      </c>
      <c r="S1666" s="7">
        <v>0</v>
      </c>
      <c r="T1666" s="7">
        <v>0</v>
      </c>
      <c r="U1666" s="7">
        <v>0</v>
      </c>
      <c r="V1666" s="46">
        <f t="shared" si="453"/>
        <v>0</v>
      </c>
      <c r="W1666" s="7">
        <v>0</v>
      </c>
      <c r="X1666" s="7">
        <v>0</v>
      </c>
      <c r="Y1666" s="7">
        <v>0</v>
      </c>
      <c r="Z1666" s="7">
        <v>0</v>
      </c>
      <c r="AA1666" s="46">
        <f t="shared" si="454"/>
        <v>0</v>
      </c>
      <c r="AB1666" s="49">
        <v>0</v>
      </c>
      <c r="AC1666" s="49">
        <v>6.9719999999999764</v>
      </c>
      <c r="AD1666" s="49"/>
      <c r="AE1666" s="49"/>
      <c r="AF1666" s="46">
        <f t="shared" si="455"/>
        <v>6.9719999999999764</v>
      </c>
      <c r="AG1666" s="49"/>
      <c r="AH1666" s="49"/>
      <c r="AI1666" s="49"/>
      <c r="AJ1666" s="49"/>
      <c r="AK1666" s="46">
        <f t="shared" si="456"/>
        <v>0</v>
      </c>
      <c r="AL1666" s="48"/>
      <c r="AM1666" s="48"/>
      <c r="AN1666" s="50">
        <f>IFERROR(VLOOKUP($F1666,Ref_Param!$L:$M,2,0),0)*M1666</f>
        <v>0</v>
      </c>
      <c r="AO1666" s="50">
        <f>IFERROR(VLOOKUP($F1666,Ref_Param!$L:$M,2,0),0)*N1666</f>
        <v>0</v>
      </c>
      <c r="AP1666" s="50">
        <f>IFERROR(VLOOKUP($F1666,Ref_Param!$L:$M,2,0),0)*O1666</f>
        <v>0</v>
      </c>
      <c r="AQ1666" s="50">
        <f>IFERROR(VLOOKUP($F1666,Ref_Param!$L:$M,2,0),0)*P1666</f>
        <v>0</v>
      </c>
      <c r="AR1666" s="51">
        <f t="shared" si="457"/>
        <v>0</v>
      </c>
      <c r="AS1666" s="52">
        <f>IFERROR(VLOOKUP($F1666,Ref_Param!$L:$M,2,0),0)*R1666</f>
        <v>0</v>
      </c>
      <c r="AT1666" s="52">
        <f>IFERROR(VLOOKUP($F1666,Ref_Param!$L:$M,2,0),0)*S1666</f>
        <v>0</v>
      </c>
      <c r="AU1666" s="52">
        <f>IFERROR(VLOOKUP($F1666,Ref_Param!$L:$M,2,0),0)*T1666</f>
        <v>0</v>
      </c>
      <c r="AV1666" s="52">
        <f>IFERROR(VLOOKUP($F1666,Ref_Param!$L:$M,2,0),0)*U1666</f>
        <v>0</v>
      </c>
      <c r="AW1666" s="53">
        <f t="shared" si="458"/>
        <v>0</v>
      </c>
      <c r="AX1666" s="54">
        <f>IFERROR(VLOOKUP($F1666,Ref_Param!$L:$M,2,0),0)*W1666</f>
        <v>0</v>
      </c>
      <c r="AY1666" s="54">
        <f>IFERROR(VLOOKUP($F1666,Ref_Param!$L:$M,2,0),0)*X1666</f>
        <v>0</v>
      </c>
      <c r="AZ1666" s="54">
        <f>IFERROR(VLOOKUP($F1666,Ref_Param!$L:$M,2,0),0)*Y1666</f>
        <v>0</v>
      </c>
      <c r="BA1666" s="54">
        <f>IFERROR(VLOOKUP($F1666,Ref_Param!$L:$M,2,0),0)*Z1666</f>
        <v>0</v>
      </c>
      <c r="BB1666" s="55">
        <f t="shared" si="459"/>
        <v>0</v>
      </c>
      <c r="BC1666" s="56">
        <f>IFERROR(VLOOKUP($F1666,Ref_Param!$L:$M,2,0),0)*AB1666</f>
        <v>0</v>
      </c>
      <c r="BD1666" s="56">
        <f>IFERROR(VLOOKUP($F1666,Ref_Param!$L:$M,2,0),0)*AC1666</f>
        <v>8.4848484848484729E-2</v>
      </c>
      <c r="BE1666" s="56">
        <f>IFERROR(VLOOKUP($F1666,Ref_Param!$L:$M,2,0),0)*AD1666</f>
        <v>0</v>
      </c>
      <c r="BF1666" s="56">
        <f>IFERROR(VLOOKUP($F1666,Ref_Param!$L:$M,2,0),0)*AE1666</f>
        <v>0</v>
      </c>
      <c r="BG1666" s="57">
        <f t="shared" si="460"/>
        <v>8.4848484848484729E-2</v>
      </c>
      <c r="BH1666" s="56">
        <f>IFERROR(VLOOKUP($F1666,Ref_Param!$L:$M,2,0),0)*AG1666</f>
        <v>0</v>
      </c>
      <c r="BI1666" s="56">
        <f>IFERROR(VLOOKUP($F1666,Ref_Param!$L:$M,2,0),0)*AH1666</f>
        <v>0</v>
      </c>
      <c r="BJ1666" s="56">
        <f>IFERROR(VLOOKUP($F1666,Ref_Param!$L:$M,2,0),0)*AI1666</f>
        <v>0</v>
      </c>
      <c r="BK1666" s="56">
        <f>IFERROR(VLOOKUP($F1666,Ref_Param!$L:$M,2,0),0)*AJ1666</f>
        <v>0</v>
      </c>
      <c r="BL1666" s="57">
        <f t="shared" si="461"/>
        <v>0</v>
      </c>
      <c r="BM1666" s="58">
        <f>IFERROR(VLOOKUP($F1666,Ref_Param!$L:$M,2,0),0)*AL1666</f>
        <v>0</v>
      </c>
      <c r="BN1666" s="59">
        <f>IFERROR(VLOOKUP($F1666,Ref_Param!$L:$M,2,0),0)*AM1666</f>
        <v>0</v>
      </c>
    </row>
    <row r="1667" spans="1:66" ht="15" customHeight="1" x14ac:dyDescent="0.3">
      <c r="A1667" s="91" t="str">
        <f t="shared" si="451"/>
        <v>EAISDigital - Digital Supply Chain</v>
      </c>
      <c r="B1667" s="43" t="s">
        <v>4152</v>
      </c>
      <c r="C1667" s="43" t="s">
        <v>4151</v>
      </c>
      <c r="D1667" s="43" t="s">
        <v>4247</v>
      </c>
      <c r="E1667" s="66" t="s">
        <v>4248</v>
      </c>
      <c r="F1667" s="43" t="s">
        <v>20</v>
      </c>
      <c r="G1667" s="44" t="s">
        <v>1052</v>
      </c>
      <c r="H1667" s="41" t="s">
        <v>53</v>
      </c>
      <c r="I1667" s="66" t="s">
        <v>38</v>
      </c>
      <c r="J1667" s="43"/>
      <c r="K1667" s="66"/>
      <c r="L1667" s="43" t="s">
        <v>4110</v>
      </c>
      <c r="M1667" s="7">
        <v>0</v>
      </c>
      <c r="N1667" s="7">
        <v>0</v>
      </c>
      <c r="O1667" s="7">
        <v>0</v>
      </c>
      <c r="P1667" s="7">
        <v>0</v>
      </c>
      <c r="Q1667" s="46">
        <f t="shared" si="452"/>
        <v>0</v>
      </c>
      <c r="R1667" s="7">
        <v>0</v>
      </c>
      <c r="S1667" s="7">
        <v>0</v>
      </c>
      <c r="T1667" s="7">
        <v>0</v>
      </c>
      <c r="U1667" s="7">
        <v>0</v>
      </c>
      <c r="V1667" s="46">
        <f t="shared" si="453"/>
        <v>0</v>
      </c>
      <c r="W1667" s="7">
        <v>0</v>
      </c>
      <c r="X1667" s="7">
        <v>25.76174404247438</v>
      </c>
      <c r="Y1667" s="7">
        <v>186.61388501181546</v>
      </c>
      <c r="Z1667" s="7">
        <v>287.07096769453375</v>
      </c>
      <c r="AA1667" s="46">
        <f t="shared" si="454"/>
        <v>499.44659674882359</v>
      </c>
      <c r="AB1667" s="49">
        <v>389.25930989581036</v>
      </c>
      <c r="AC1667" s="49">
        <v>308.31856590985626</v>
      </c>
      <c r="AD1667" s="49"/>
      <c r="AE1667" s="49"/>
      <c r="AF1667" s="46">
        <f t="shared" si="455"/>
        <v>697.57787580566662</v>
      </c>
      <c r="AG1667" s="49"/>
      <c r="AH1667" s="49"/>
      <c r="AI1667" s="49"/>
      <c r="AJ1667" s="49"/>
      <c r="AK1667" s="46">
        <f t="shared" si="456"/>
        <v>0</v>
      </c>
      <c r="AL1667" s="48"/>
      <c r="AM1667" s="48"/>
      <c r="AN1667" s="50">
        <f>IFERROR(VLOOKUP($F1667,Ref_Param!$L:$M,2,0),0)*M1667</f>
        <v>0</v>
      </c>
      <c r="AO1667" s="50">
        <f>IFERROR(VLOOKUP($F1667,Ref_Param!$L:$M,2,0),0)*N1667</f>
        <v>0</v>
      </c>
      <c r="AP1667" s="50">
        <f>IFERROR(VLOOKUP($F1667,Ref_Param!$L:$M,2,0),0)*O1667</f>
        <v>0</v>
      </c>
      <c r="AQ1667" s="50">
        <f>IFERROR(VLOOKUP($F1667,Ref_Param!$L:$M,2,0),0)*P1667</f>
        <v>0</v>
      </c>
      <c r="AR1667" s="51">
        <f t="shared" si="457"/>
        <v>0</v>
      </c>
      <c r="AS1667" s="52">
        <f>IFERROR(VLOOKUP($F1667,Ref_Param!$L:$M,2,0),0)*R1667</f>
        <v>0</v>
      </c>
      <c r="AT1667" s="52">
        <f>IFERROR(VLOOKUP($F1667,Ref_Param!$L:$M,2,0),0)*S1667</f>
        <v>0</v>
      </c>
      <c r="AU1667" s="52">
        <f>IFERROR(VLOOKUP($F1667,Ref_Param!$L:$M,2,0),0)*T1667</f>
        <v>0</v>
      </c>
      <c r="AV1667" s="52">
        <f>IFERROR(VLOOKUP($F1667,Ref_Param!$L:$M,2,0),0)*U1667</f>
        <v>0</v>
      </c>
      <c r="AW1667" s="53">
        <f t="shared" si="458"/>
        <v>0</v>
      </c>
      <c r="AX1667" s="54">
        <f>IFERROR(VLOOKUP($F1667,Ref_Param!$L:$M,2,0),0)*W1667</f>
        <v>0</v>
      </c>
      <c r="AY1667" s="54">
        <f>IFERROR(VLOOKUP($F1667,Ref_Param!$L:$M,2,0),0)*X1667</f>
        <v>25.76174404247438</v>
      </c>
      <c r="AZ1667" s="54">
        <f>IFERROR(VLOOKUP($F1667,Ref_Param!$L:$M,2,0),0)*Y1667</f>
        <v>186.61388501181546</v>
      </c>
      <c r="BA1667" s="54">
        <f>IFERROR(VLOOKUP($F1667,Ref_Param!$L:$M,2,0),0)*Z1667</f>
        <v>287.07096769453375</v>
      </c>
      <c r="BB1667" s="55">
        <f t="shared" si="459"/>
        <v>499.44659674882359</v>
      </c>
      <c r="BC1667" s="56">
        <f>IFERROR(VLOOKUP($F1667,Ref_Param!$L:$M,2,0),0)*AB1667</f>
        <v>389.25930989581036</v>
      </c>
      <c r="BD1667" s="56">
        <f>IFERROR(VLOOKUP($F1667,Ref_Param!$L:$M,2,0),0)*AC1667</f>
        <v>308.31856590985626</v>
      </c>
      <c r="BE1667" s="56">
        <f>IFERROR(VLOOKUP($F1667,Ref_Param!$L:$M,2,0),0)*AD1667</f>
        <v>0</v>
      </c>
      <c r="BF1667" s="56">
        <f>IFERROR(VLOOKUP($F1667,Ref_Param!$L:$M,2,0),0)*AE1667</f>
        <v>0</v>
      </c>
      <c r="BG1667" s="57">
        <f t="shared" si="460"/>
        <v>697.57787580566662</v>
      </c>
      <c r="BH1667" s="56">
        <f>IFERROR(VLOOKUP($F1667,Ref_Param!$L:$M,2,0),0)*AG1667</f>
        <v>0</v>
      </c>
      <c r="BI1667" s="56">
        <f>IFERROR(VLOOKUP($F1667,Ref_Param!$L:$M,2,0),0)*AH1667</f>
        <v>0</v>
      </c>
      <c r="BJ1667" s="56">
        <f>IFERROR(VLOOKUP($F1667,Ref_Param!$L:$M,2,0),0)*AI1667</f>
        <v>0</v>
      </c>
      <c r="BK1667" s="56">
        <f>IFERROR(VLOOKUP($F1667,Ref_Param!$L:$M,2,0),0)*AJ1667</f>
        <v>0</v>
      </c>
      <c r="BL1667" s="57">
        <f t="shared" si="461"/>
        <v>0</v>
      </c>
      <c r="BM1667" s="58">
        <f>IFERROR(VLOOKUP($F1667,Ref_Param!$L:$M,2,0),0)*AL1667</f>
        <v>0</v>
      </c>
      <c r="BN1667" s="59">
        <f>IFERROR(VLOOKUP($F1667,Ref_Param!$L:$M,2,0),0)*AM1667</f>
        <v>0</v>
      </c>
    </row>
    <row r="1668" spans="1:66" ht="15" customHeight="1" x14ac:dyDescent="0.3">
      <c r="A1668" s="91" t="str">
        <f t="shared" si="451"/>
        <v>EAISDigital - Digital Supply Chain</v>
      </c>
      <c r="B1668" s="43" t="s">
        <v>4152</v>
      </c>
      <c r="C1668" s="43" t="s">
        <v>4151</v>
      </c>
      <c r="D1668" s="43" t="s">
        <v>4247</v>
      </c>
      <c r="E1668" s="66" t="s">
        <v>4248</v>
      </c>
      <c r="F1668" s="43" t="s">
        <v>20</v>
      </c>
      <c r="G1668" s="44" t="s">
        <v>1052</v>
      </c>
      <c r="H1668" s="41" t="s">
        <v>53</v>
      </c>
      <c r="I1668" s="66" t="s">
        <v>38</v>
      </c>
      <c r="J1668" s="43"/>
      <c r="K1668" s="66"/>
      <c r="L1668" s="43" t="s">
        <v>4110</v>
      </c>
      <c r="M1668" s="7"/>
      <c r="N1668" s="7"/>
      <c r="O1668" s="7"/>
      <c r="P1668" s="7"/>
      <c r="Q1668" s="46">
        <f t="shared" si="452"/>
        <v>0</v>
      </c>
      <c r="R1668" s="7"/>
      <c r="S1668" s="7"/>
      <c r="T1668" s="7"/>
      <c r="U1668" s="7"/>
      <c r="V1668" s="46">
        <f t="shared" si="453"/>
        <v>0</v>
      </c>
      <c r="W1668" s="7"/>
      <c r="X1668" s="7"/>
      <c r="Y1668" s="7"/>
      <c r="Z1668" s="7"/>
      <c r="AA1668" s="46">
        <f t="shared" si="454"/>
        <v>0</v>
      </c>
      <c r="AB1668" s="49"/>
      <c r="AC1668" s="49"/>
      <c r="AD1668" s="49">
        <v>89.19</v>
      </c>
      <c r="AE1668" s="49">
        <v>40</v>
      </c>
      <c r="AF1668" s="46">
        <f t="shared" si="455"/>
        <v>129.19</v>
      </c>
      <c r="AG1668" s="49">
        <v>250</v>
      </c>
      <c r="AH1668" s="49">
        <v>250</v>
      </c>
      <c r="AI1668" s="49">
        <v>250</v>
      </c>
      <c r="AJ1668" s="49">
        <v>250</v>
      </c>
      <c r="AK1668" s="46">
        <f t="shared" si="456"/>
        <v>1000</v>
      </c>
      <c r="AL1668" s="48"/>
      <c r="AM1668" s="48"/>
      <c r="AN1668" s="50">
        <f>IFERROR(VLOOKUP($F1668,Ref_Param!$L:$M,2,0),0)*M1668</f>
        <v>0</v>
      </c>
      <c r="AO1668" s="50">
        <f>IFERROR(VLOOKUP($F1668,Ref_Param!$L:$M,2,0),0)*N1668</f>
        <v>0</v>
      </c>
      <c r="AP1668" s="50">
        <f>IFERROR(VLOOKUP($F1668,Ref_Param!$L:$M,2,0),0)*O1668</f>
        <v>0</v>
      </c>
      <c r="AQ1668" s="50">
        <f>IFERROR(VLOOKUP($F1668,Ref_Param!$L:$M,2,0),0)*P1668</f>
        <v>0</v>
      </c>
      <c r="AR1668" s="51">
        <f t="shared" si="457"/>
        <v>0</v>
      </c>
      <c r="AS1668" s="52">
        <f>IFERROR(VLOOKUP($F1668,Ref_Param!$L:$M,2,0),0)*R1668</f>
        <v>0</v>
      </c>
      <c r="AT1668" s="52">
        <f>IFERROR(VLOOKUP($F1668,Ref_Param!$L:$M,2,0),0)*S1668</f>
        <v>0</v>
      </c>
      <c r="AU1668" s="52">
        <f>IFERROR(VLOOKUP($F1668,Ref_Param!$L:$M,2,0),0)*T1668</f>
        <v>0</v>
      </c>
      <c r="AV1668" s="52">
        <f>IFERROR(VLOOKUP($F1668,Ref_Param!$L:$M,2,0),0)*U1668</f>
        <v>0</v>
      </c>
      <c r="AW1668" s="53">
        <f t="shared" si="458"/>
        <v>0</v>
      </c>
      <c r="AX1668" s="54">
        <f>IFERROR(VLOOKUP($F1668,Ref_Param!$L:$M,2,0),0)*W1668</f>
        <v>0</v>
      </c>
      <c r="AY1668" s="54">
        <f>IFERROR(VLOOKUP($F1668,Ref_Param!$L:$M,2,0),0)*X1668</f>
        <v>0</v>
      </c>
      <c r="AZ1668" s="54">
        <f>IFERROR(VLOOKUP($F1668,Ref_Param!$L:$M,2,0),0)*Y1668</f>
        <v>0</v>
      </c>
      <c r="BA1668" s="54">
        <f>IFERROR(VLOOKUP($F1668,Ref_Param!$L:$M,2,0),0)*Z1668</f>
        <v>0</v>
      </c>
      <c r="BB1668" s="55">
        <f t="shared" si="459"/>
        <v>0</v>
      </c>
      <c r="BC1668" s="56">
        <f>IFERROR(VLOOKUP($F1668,Ref_Param!$L:$M,2,0),0)*AB1668</f>
        <v>0</v>
      </c>
      <c r="BD1668" s="56">
        <f>IFERROR(VLOOKUP($F1668,Ref_Param!$L:$M,2,0),0)*AC1668</f>
        <v>0</v>
      </c>
      <c r="BE1668" s="56">
        <f>IFERROR(VLOOKUP($F1668,Ref_Param!$L:$M,2,0),0)*AD1668</f>
        <v>89.19</v>
      </c>
      <c r="BF1668" s="56">
        <f>IFERROR(VLOOKUP($F1668,Ref_Param!$L:$M,2,0),0)*AE1668</f>
        <v>40</v>
      </c>
      <c r="BG1668" s="57">
        <f t="shared" si="460"/>
        <v>129.19</v>
      </c>
      <c r="BH1668" s="56">
        <f>IFERROR(VLOOKUP($F1668,Ref_Param!$L:$M,2,0),0)*AG1668</f>
        <v>250</v>
      </c>
      <c r="BI1668" s="56">
        <f>IFERROR(VLOOKUP($F1668,Ref_Param!$L:$M,2,0),0)*AH1668</f>
        <v>250</v>
      </c>
      <c r="BJ1668" s="56">
        <f>IFERROR(VLOOKUP($F1668,Ref_Param!$L:$M,2,0),0)*AI1668</f>
        <v>250</v>
      </c>
      <c r="BK1668" s="56">
        <f>IFERROR(VLOOKUP($F1668,Ref_Param!$L:$M,2,0),0)*AJ1668</f>
        <v>250</v>
      </c>
      <c r="BL1668" s="57">
        <f t="shared" si="461"/>
        <v>1000</v>
      </c>
      <c r="BM1668" s="58">
        <f>IFERROR(VLOOKUP($F1668,Ref_Param!$L:$M,2,0),0)*AL1668</f>
        <v>0</v>
      </c>
      <c r="BN1668" s="59">
        <f>IFERROR(VLOOKUP($F1668,Ref_Param!$L:$M,2,0),0)*AM1668</f>
        <v>0</v>
      </c>
    </row>
    <row r="1669" spans="1:66" ht="15" customHeight="1" x14ac:dyDescent="0.3">
      <c r="A1669" s="91" t="str">
        <f t="shared" si="451"/>
        <v>EAISDigital - Digital Supply Chain</v>
      </c>
      <c r="B1669" s="43" t="s">
        <v>4152</v>
      </c>
      <c r="C1669" s="43" t="s">
        <v>4151</v>
      </c>
      <c r="D1669" s="43" t="s">
        <v>1704</v>
      </c>
      <c r="E1669" s="66" t="s">
        <v>1705</v>
      </c>
      <c r="F1669" s="43" t="s">
        <v>3731</v>
      </c>
      <c r="G1669" s="44" t="s">
        <v>1052</v>
      </c>
      <c r="H1669" s="41" t="s">
        <v>53</v>
      </c>
      <c r="I1669" s="66" t="s">
        <v>26</v>
      </c>
      <c r="J1669" s="43"/>
      <c r="K1669" s="66"/>
      <c r="L1669" s="43" t="s">
        <v>4110</v>
      </c>
      <c r="M1669" s="7">
        <v>0</v>
      </c>
      <c r="N1669" s="7">
        <v>0</v>
      </c>
      <c r="O1669" s="7">
        <v>0</v>
      </c>
      <c r="P1669" s="7">
        <v>0</v>
      </c>
      <c r="Q1669" s="46">
        <f t="shared" si="452"/>
        <v>0</v>
      </c>
      <c r="R1669" s="7">
        <v>0</v>
      </c>
      <c r="S1669" s="7">
        <v>0</v>
      </c>
      <c r="T1669" s="7">
        <v>0</v>
      </c>
      <c r="U1669" s="7">
        <v>0</v>
      </c>
      <c r="V1669" s="46">
        <f t="shared" si="453"/>
        <v>0</v>
      </c>
      <c r="W1669" s="7">
        <v>0</v>
      </c>
      <c r="X1669" s="7">
        <v>0</v>
      </c>
      <c r="Y1669" s="7">
        <v>0</v>
      </c>
      <c r="Z1669" s="7">
        <v>0</v>
      </c>
      <c r="AA1669" s="46">
        <f t="shared" si="454"/>
        <v>0</v>
      </c>
      <c r="AB1669" s="49">
        <v>16.548999999999992</v>
      </c>
      <c r="AC1669" s="49">
        <v>-8.2959999999999905</v>
      </c>
      <c r="AD1669" s="49"/>
      <c r="AE1669" s="49"/>
      <c r="AF1669" s="46">
        <f t="shared" si="455"/>
        <v>8.2530000000000019</v>
      </c>
      <c r="AG1669" s="49"/>
      <c r="AH1669" s="49"/>
      <c r="AI1669" s="49"/>
      <c r="AJ1669" s="49"/>
      <c r="AK1669" s="46">
        <f t="shared" si="456"/>
        <v>0</v>
      </c>
      <c r="AL1669" s="48"/>
      <c r="AM1669" s="48"/>
      <c r="AN1669" s="50">
        <f>IFERROR(VLOOKUP($F1669,Ref_Param!$L:$M,2,0),0)*M1669</f>
        <v>0</v>
      </c>
      <c r="AO1669" s="50">
        <f>IFERROR(VLOOKUP($F1669,Ref_Param!$L:$M,2,0),0)*N1669</f>
        <v>0</v>
      </c>
      <c r="AP1669" s="50">
        <f>IFERROR(VLOOKUP($F1669,Ref_Param!$L:$M,2,0),0)*O1669</f>
        <v>0</v>
      </c>
      <c r="AQ1669" s="50">
        <f>IFERROR(VLOOKUP($F1669,Ref_Param!$L:$M,2,0),0)*P1669</f>
        <v>0</v>
      </c>
      <c r="AR1669" s="51">
        <f t="shared" si="457"/>
        <v>0</v>
      </c>
      <c r="AS1669" s="52">
        <f>IFERROR(VLOOKUP($F1669,Ref_Param!$L:$M,2,0),0)*R1669</f>
        <v>0</v>
      </c>
      <c r="AT1669" s="52">
        <f>IFERROR(VLOOKUP($F1669,Ref_Param!$L:$M,2,0),0)*S1669</f>
        <v>0</v>
      </c>
      <c r="AU1669" s="52">
        <f>IFERROR(VLOOKUP($F1669,Ref_Param!$L:$M,2,0),0)*T1669</f>
        <v>0</v>
      </c>
      <c r="AV1669" s="52">
        <f>IFERROR(VLOOKUP($F1669,Ref_Param!$L:$M,2,0),0)*U1669</f>
        <v>0</v>
      </c>
      <c r="AW1669" s="53">
        <f t="shared" si="458"/>
        <v>0</v>
      </c>
      <c r="AX1669" s="54">
        <f>IFERROR(VLOOKUP($F1669,Ref_Param!$L:$M,2,0),0)*W1669</f>
        <v>0</v>
      </c>
      <c r="AY1669" s="54">
        <f>IFERROR(VLOOKUP($F1669,Ref_Param!$L:$M,2,0),0)*X1669</f>
        <v>0</v>
      </c>
      <c r="AZ1669" s="54">
        <f>IFERROR(VLOOKUP($F1669,Ref_Param!$L:$M,2,0),0)*Y1669</f>
        <v>0</v>
      </c>
      <c r="BA1669" s="54">
        <f>IFERROR(VLOOKUP($F1669,Ref_Param!$L:$M,2,0),0)*Z1669</f>
        <v>0</v>
      </c>
      <c r="BB1669" s="55">
        <f t="shared" si="459"/>
        <v>0</v>
      </c>
      <c r="BC1669" s="56">
        <f>IFERROR(VLOOKUP($F1669,Ref_Param!$L:$M,2,0),0)*AB1669</f>
        <v>0.20139953754411616</v>
      </c>
      <c r="BD1669" s="56">
        <f>IFERROR(VLOOKUP($F1669,Ref_Param!$L:$M,2,0),0)*AC1669</f>
        <v>-0.10096142144334923</v>
      </c>
      <c r="BE1669" s="56">
        <f>IFERROR(VLOOKUP($F1669,Ref_Param!$L:$M,2,0),0)*AD1669</f>
        <v>0</v>
      </c>
      <c r="BF1669" s="56">
        <f>IFERROR(VLOOKUP($F1669,Ref_Param!$L:$M,2,0),0)*AE1669</f>
        <v>0</v>
      </c>
      <c r="BG1669" s="57">
        <f t="shared" si="460"/>
        <v>0.10043811610076693</v>
      </c>
      <c r="BH1669" s="56">
        <f>IFERROR(VLOOKUP($F1669,Ref_Param!$L:$M,2,0),0)*AG1669</f>
        <v>0</v>
      </c>
      <c r="BI1669" s="56">
        <f>IFERROR(VLOOKUP($F1669,Ref_Param!$L:$M,2,0),0)*AH1669</f>
        <v>0</v>
      </c>
      <c r="BJ1669" s="56">
        <f>IFERROR(VLOOKUP($F1669,Ref_Param!$L:$M,2,0),0)*AI1669</f>
        <v>0</v>
      </c>
      <c r="BK1669" s="56">
        <f>IFERROR(VLOOKUP($F1669,Ref_Param!$L:$M,2,0),0)*AJ1669</f>
        <v>0</v>
      </c>
      <c r="BL1669" s="57">
        <f t="shared" si="461"/>
        <v>0</v>
      </c>
      <c r="BM1669" s="58">
        <f>IFERROR(VLOOKUP($F1669,Ref_Param!$L:$M,2,0),0)*AL1669</f>
        <v>0</v>
      </c>
      <c r="BN1669" s="59">
        <f>IFERROR(VLOOKUP($F1669,Ref_Param!$L:$M,2,0),0)*AM1669</f>
        <v>0</v>
      </c>
    </row>
    <row r="1670" spans="1:66" ht="15" customHeight="1" x14ac:dyDescent="0.3">
      <c r="A1670" s="91" t="str">
        <f t="shared" si="451"/>
        <v>EAISDigital - Digital Supply Chain</v>
      </c>
      <c r="B1670" s="43" t="s">
        <v>4152</v>
      </c>
      <c r="C1670" s="43" t="s">
        <v>4151</v>
      </c>
      <c r="D1670" s="43" t="s">
        <v>1704</v>
      </c>
      <c r="E1670" s="66" t="s">
        <v>1705</v>
      </c>
      <c r="F1670" s="43" t="s">
        <v>20</v>
      </c>
      <c r="G1670" s="44" t="s">
        <v>1052</v>
      </c>
      <c r="H1670" s="41" t="s">
        <v>53</v>
      </c>
      <c r="I1670" s="66" t="s">
        <v>26</v>
      </c>
      <c r="J1670" s="43"/>
      <c r="K1670" s="66"/>
      <c r="L1670" s="43" t="s">
        <v>4110</v>
      </c>
      <c r="M1670" s="7">
        <v>0</v>
      </c>
      <c r="N1670" s="7">
        <v>0</v>
      </c>
      <c r="O1670" s="7">
        <v>0</v>
      </c>
      <c r="P1670" s="7">
        <v>0</v>
      </c>
      <c r="Q1670" s="46">
        <f t="shared" si="452"/>
        <v>0</v>
      </c>
      <c r="R1670" s="7">
        <v>0</v>
      </c>
      <c r="S1670" s="7">
        <v>0</v>
      </c>
      <c r="T1670" s="7">
        <v>0</v>
      </c>
      <c r="U1670" s="7">
        <v>0</v>
      </c>
      <c r="V1670" s="46">
        <f t="shared" si="453"/>
        <v>0</v>
      </c>
      <c r="W1670" s="7">
        <v>0</v>
      </c>
      <c r="X1670" s="7">
        <v>0</v>
      </c>
      <c r="Y1670" s="7">
        <v>0</v>
      </c>
      <c r="Z1670" s="7">
        <v>0</v>
      </c>
      <c r="AA1670" s="46">
        <f t="shared" si="454"/>
        <v>0</v>
      </c>
      <c r="AB1670" s="49">
        <v>137.82641496101365</v>
      </c>
      <c r="AC1670" s="49">
        <v>65.260141660057428</v>
      </c>
      <c r="AD1670" s="49"/>
      <c r="AE1670" s="49"/>
      <c r="AF1670" s="46">
        <f t="shared" si="455"/>
        <v>203.08655662107108</v>
      </c>
      <c r="AG1670" s="49"/>
      <c r="AH1670" s="49"/>
      <c r="AI1670" s="49"/>
      <c r="AJ1670" s="49"/>
      <c r="AK1670" s="46">
        <f t="shared" si="456"/>
        <v>0</v>
      </c>
      <c r="AL1670" s="48"/>
      <c r="AM1670" s="48"/>
      <c r="AN1670" s="50">
        <f>IFERROR(VLOOKUP($F1670,Ref_Param!$L:$M,2,0),0)*M1670</f>
        <v>0</v>
      </c>
      <c r="AO1670" s="50">
        <f>IFERROR(VLOOKUP($F1670,Ref_Param!$L:$M,2,0),0)*N1670</f>
        <v>0</v>
      </c>
      <c r="AP1670" s="50">
        <f>IFERROR(VLOOKUP($F1670,Ref_Param!$L:$M,2,0),0)*O1670</f>
        <v>0</v>
      </c>
      <c r="AQ1670" s="50">
        <f>IFERROR(VLOOKUP($F1670,Ref_Param!$L:$M,2,0),0)*P1670</f>
        <v>0</v>
      </c>
      <c r="AR1670" s="51">
        <f t="shared" si="457"/>
        <v>0</v>
      </c>
      <c r="AS1670" s="52">
        <f>IFERROR(VLOOKUP($F1670,Ref_Param!$L:$M,2,0),0)*R1670</f>
        <v>0</v>
      </c>
      <c r="AT1670" s="52">
        <f>IFERROR(VLOOKUP($F1670,Ref_Param!$L:$M,2,0),0)*S1670</f>
        <v>0</v>
      </c>
      <c r="AU1670" s="52">
        <f>IFERROR(VLOOKUP($F1670,Ref_Param!$L:$M,2,0),0)*T1670</f>
        <v>0</v>
      </c>
      <c r="AV1670" s="52">
        <f>IFERROR(VLOOKUP($F1670,Ref_Param!$L:$M,2,0),0)*U1670</f>
        <v>0</v>
      </c>
      <c r="AW1670" s="53">
        <f t="shared" si="458"/>
        <v>0</v>
      </c>
      <c r="AX1670" s="54">
        <f>IFERROR(VLOOKUP($F1670,Ref_Param!$L:$M,2,0),0)*W1670</f>
        <v>0</v>
      </c>
      <c r="AY1670" s="54">
        <f>IFERROR(VLOOKUP($F1670,Ref_Param!$L:$M,2,0),0)*X1670</f>
        <v>0</v>
      </c>
      <c r="AZ1670" s="54">
        <f>IFERROR(VLOOKUP($F1670,Ref_Param!$L:$M,2,0),0)*Y1670</f>
        <v>0</v>
      </c>
      <c r="BA1670" s="54">
        <f>IFERROR(VLOOKUP($F1670,Ref_Param!$L:$M,2,0),0)*Z1670</f>
        <v>0</v>
      </c>
      <c r="BB1670" s="55">
        <f t="shared" si="459"/>
        <v>0</v>
      </c>
      <c r="BC1670" s="56">
        <f>IFERROR(VLOOKUP($F1670,Ref_Param!$L:$M,2,0),0)*AB1670</f>
        <v>137.82641496101365</v>
      </c>
      <c r="BD1670" s="56">
        <f>IFERROR(VLOOKUP($F1670,Ref_Param!$L:$M,2,0),0)*AC1670</f>
        <v>65.260141660057428</v>
      </c>
      <c r="BE1670" s="56">
        <f>IFERROR(VLOOKUP($F1670,Ref_Param!$L:$M,2,0),0)*AD1670</f>
        <v>0</v>
      </c>
      <c r="BF1670" s="56">
        <f>IFERROR(VLOOKUP($F1670,Ref_Param!$L:$M,2,0),0)*AE1670</f>
        <v>0</v>
      </c>
      <c r="BG1670" s="57">
        <f t="shared" si="460"/>
        <v>203.08655662107108</v>
      </c>
      <c r="BH1670" s="56">
        <f>IFERROR(VLOOKUP($F1670,Ref_Param!$L:$M,2,0),0)*AG1670</f>
        <v>0</v>
      </c>
      <c r="BI1670" s="56">
        <f>IFERROR(VLOOKUP($F1670,Ref_Param!$L:$M,2,0),0)*AH1670</f>
        <v>0</v>
      </c>
      <c r="BJ1670" s="56">
        <f>IFERROR(VLOOKUP($F1670,Ref_Param!$L:$M,2,0),0)*AI1670</f>
        <v>0</v>
      </c>
      <c r="BK1670" s="56">
        <f>IFERROR(VLOOKUP($F1670,Ref_Param!$L:$M,2,0),0)*AJ1670</f>
        <v>0</v>
      </c>
      <c r="BL1670" s="57">
        <f t="shared" si="461"/>
        <v>0</v>
      </c>
      <c r="BM1670" s="58">
        <f>IFERROR(VLOOKUP($F1670,Ref_Param!$L:$M,2,0),0)*AL1670</f>
        <v>0</v>
      </c>
      <c r="BN1670" s="59">
        <f>IFERROR(VLOOKUP($F1670,Ref_Param!$L:$M,2,0),0)*AM1670</f>
        <v>0</v>
      </c>
    </row>
    <row r="1671" spans="1:66" ht="15" customHeight="1" x14ac:dyDescent="0.3">
      <c r="A1671" s="91" t="str">
        <f t="shared" si="451"/>
        <v>EAISDigital - Digital Supply Chain</v>
      </c>
      <c r="B1671" s="43" t="s">
        <v>4152</v>
      </c>
      <c r="C1671" s="43" t="s">
        <v>4151</v>
      </c>
      <c r="D1671" s="43" t="s">
        <v>1714</v>
      </c>
      <c r="E1671" s="66" t="s">
        <v>1715</v>
      </c>
      <c r="F1671" s="43" t="s">
        <v>20</v>
      </c>
      <c r="G1671" s="44" t="s">
        <v>1052</v>
      </c>
      <c r="H1671" s="41" t="s">
        <v>31</v>
      </c>
      <c r="I1671" s="66" t="s">
        <v>38</v>
      </c>
      <c r="J1671" s="43"/>
      <c r="K1671" s="66"/>
      <c r="L1671" s="43" t="s">
        <v>4110</v>
      </c>
      <c r="M1671" s="7">
        <v>17.142295665062925</v>
      </c>
      <c r="N1671" s="7">
        <v>17.530513021716772</v>
      </c>
      <c r="O1671" s="7">
        <v>17.496627724554578</v>
      </c>
      <c r="P1671" s="7">
        <v>16.531869548096132</v>
      </c>
      <c r="Q1671" s="46">
        <f t="shared" si="452"/>
        <v>68.701305959430414</v>
      </c>
      <c r="R1671" s="7">
        <v>17.370125554528173</v>
      </c>
      <c r="S1671" s="7">
        <v>18.715766920533191</v>
      </c>
      <c r="T1671" s="7">
        <v>17.052736088081453</v>
      </c>
      <c r="U1671" s="7">
        <v>18.511073234162943</v>
      </c>
      <c r="V1671" s="46">
        <f t="shared" si="453"/>
        <v>71.649701797305767</v>
      </c>
      <c r="W1671" s="7">
        <v>18.056777004928563</v>
      </c>
      <c r="X1671" s="7">
        <v>19.858847354636097</v>
      </c>
      <c r="Y1671" s="7">
        <v>17.507657181855791</v>
      </c>
      <c r="Z1671" s="7">
        <v>15.953460378048568</v>
      </c>
      <c r="AA1671" s="46">
        <f t="shared" si="454"/>
        <v>71.376741919469026</v>
      </c>
      <c r="AB1671" s="49">
        <v>18.830271631050387</v>
      </c>
      <c r="AC1671" s="49">
        <v>19.906503888736815</v>
      </c>
      <c r="AD1671" s="49"/>
      <c r="AE1671" s="49"/>
      <c r="AF1671" s="46">
        <f t="shared" si="455"/>
        <v>38.736775519787201</v>
      </c>
      <c r="AG1671" s="49"/>
      <c r="AH1671" s="49"/>
      <c r="AI1671" s="49"/>
      <c r="AJ1671" s="49"/>
      <c r="AK1671" s="46">
        <f t="shared" si="456"/>
        <v>0</v>
      </c>
      <c r="AL1671" s="48"/>
      <c r="AM1671" s="48"/>
      <c r="AN1671" s="50">
        <f>IFERROR(VLOOKUP($F1671,Ref_Param!$L:$M,2,0),0)*M1671</f>
        <v>17.142295665062925</v>
      </c>
      <c r="AO1671" s="50">
        <f>IFERROR(VLOOKUP($F1671,Ref_Param!$L:$M,2,0),0)*N1671</f>
        <v>17.530513021716772</v>
      </c>
      <c r="AP1671" s="50">
        <f>IFERROR(VLOOKUP($F1671,Ref_Param!$L:$M,2,0),0)*O1671</f>
        <v>17.496627724554578</v>
      </c>
      <c r="AQ1671" s="50">
        <f>IFERROR(VLOOKUP($F1671,Ref_Param!$L:$M,2,0),0)*P1671</f>
        <v>16.531869548096132</v>
      </c>
      <c r="AR1671" s="51">
        <f t="shared" si="457"/>
        <v>68.701305959430414</v>
      </c>
      <c r="AS1671" s="52">
        <f>IFERROR(VLOOKUP($F1671,Ref_Param!$L:$M,2,0),0)*R1671</f>
        <v>17.370125554528173</v>
      </c>
      <c r="AT1671" s="52">
        <f>IFERROR(VLOOKUP($F1671,Ref_Param!$L:$M,2,0),0)*S1671</f>
        <v>18.715766920533191</v>
      </c>
      <c r="AU1671" s="52">
        <f>IFERROR(VLOOKUP($F1671,Ref_Param!$L:$M,2,0),0)*T1671</f>
        <v>17.052736088081453</v>
      </c>
      <c r="AV1671" s="52">
        <f>IFERROR(VLOOKUP($F1671,Ref_Param!$L:$M,2,0),0)*U1671</f>
        <v>18.511073234162943</v>
      </c>
      <c r="AW1671" s="53">
        <f t="shared" si="458"/>
        <v>71.649701797305767</v>
      </c>
      <c r="AX1671" s="54">
        <f>IFERROR(VLOOKUP($F1671,Ref_Param!$L:$M,2,0),0)*W1671</f>
        <v>18.056777004928563</v>
      </c>
      <c r="AY1671" s="54">
        <f>IFERROR(VLOOKUP($F1671,Ref_Param!$L:$M,2,0),0)*X1671</f>
        <v>19.858847354636097</v>
      </c>
      <c r="AZ1671" s="54">
        <f>IFERROR(VLOOKUP($F1671,Ref_Param!$L:$M,2,0),0)*Y1671</f>
        <v>17.507657181855791</v>
      </c>
      <c r="BA1671" s="54">
        <f>IFERROR(VLOOKUP($F1671,Ref_Param!$L:$M,2,0),0)*Z1671</f>
        <v>15.953460378048568</v>
      </c>
      <c r="BB1671" s="55">
        <f t="shared" si="459"/>
        <v>71.376741919469026</v>
      </c>
      <c r="BC1671" s="56">
        <f>IFERROR(VLOOKUP($F1671,Ref_Param!$L:$M,2,0),0)*AB1671</f>
        <v>18.830271631050387</v>
      </c>
      <c r="BD1671" s="56">
        <f>IFERROR(VLOOKUP($F1671,Ref_Param!$L:$M,2,0),0)*AC1671</f>
        <v>19.906503888736815</v>
      </c>
      <c r="BE1671" s="56">
        <f>IFERROR(VLOOKUP($F1671,Ref_Param!$L:$M,2,0),0)*AD1671</f>
        <v>0</v>
      </c>
      <c r="BF1671" s="56">
        <f>IFERROR(VLOOKUP($F1671,Ref_Param!$L:$M,2,0),0)*AE1671</f>
        <v>0</v>
      </c>
      <c r="BG1671" s="57">
        <f t="shared" si="460"/>
        <v>38.736775519787201</v>
      </c>
      <c r="BH1671" s="56">
        <f>IFERROR(VLOOKUP($F1671,Ref_Param!$L:$M,2,0),0)*AG1671</f>
        <v>0</v>
      </c>
      <c r="BI1671" s="56">
        <f>IFERROR(VLOOKUP($F1671,Ref_Param!$L:$M,2,0),0)*AH1671</f>
        <v>0</v>
      </c>
      <c r="BJ1671" s="56">
        <f>IFERROR(VLOOKUP($F1671,Ref_Param!$L:$M,2,0),0)*AI1671</f>
        <v>0</v>
      </c>
      <c r="BK1671" s="56">
        <f>IFERROR(VLOOKUP($F1671,Ref_Param!$L:$M,2,0),0)*AJ1671</f>
        <v>0</v>
      </c>
      <c r="BL1671" s="57">
        <f t="shared" si="461"/>
        <v>0</v>
      </c>
      <c r="BM1671" s="58">
        <f>IFERROR(VLOOKUP($F1671,Ref_Param!$L:$M,2,0),0)*AL1671</f>
        <v>0</v>
      </c>
      <c r="BN1671" s="59">
        <f>IFERROR(VLOOKUP($F1671,Ref_Param!$L:$M,2,0),0)*AM1671</f>
        <v>0</v>
      </c>
    </row>
    <row r="1672" spans="1:66" ht="15" customHeight="1" x14ac:dyDescent="0.3">
      <c r="A1672" s="91" t="str">
        <f t="shared" si="451"/>
        <v>EAISDigital - Digital Supply Chain</v>
      </c>
      <c r="B1672" s="43" t="s">
        <v>4152</v>
      </c>
      <c r="C1672" s="43" t="s">
        <v>4151</v>
      </c>
      <c r="D1672" s="43" t="s">
        <v>1714</v>
      </c>
      <c r="E1672" s="66" t="s">
        <v>1715</v>
      </c>
      <c r="F1672" s="43" t="s">
        <v>20</v>
      </c>
      <c r="G1672" s="44" t="s">
        <v>1052</v>
      </c>
      <c r="H1672" s="41" t="s">
        <v>31</v>
      </c>
      <c r="I1672" s="66" t="s">
        <v>38</v>
      </c>
      <c r="J1672" s="43"/>
      <c r="K1672" s="66"/>
      <c r="L1672" s="43" t="s">
        <v>4110</v>
      </c>
      <c r="M1672" s="7"/>
      <c r="N1672" s="7"/>
      <c r="O1672" s="7"/>
      <c r="P1672" s="7"/>
      <c r="Q1672" s="46">
        <f t="shared" si="452"/>
        <v>0</v>
      </c>
      <c r="R1672" s="7"/>
      <c r="S1672" s="7"/>
      <c r="T1672" s="7"/>
      <c r="U1672" s="7"/>
      <c r="V1672" s="46">
        <f t="shared" si="453"/>
        <v>0</v>
      </c>
      <c r="W1672" s="7"/>
      <c r="X1672" s="7"/>
      <c r="Y1672" s="7"/>
      <c r="Z1672" s="7"/>
      <c r="AA1672" s="46">
        <f t="shared" si="454"/>
        <v>0</v>
      </c>
      <c r="AB1672" s="49"/>
      <c r="AC1672" s="49"/>
      <c r="AD1672" s="49">
        <v>15.337</v>
      </c>
      <c r="AE1672" s="49">
        <v>18</v>
      </c>
      <c r="AF1672" s="46">
        <f t="shared" si="455"/>
        <v>33.337000000000003</v>
      </c>
      <c r="AG1672" s="49">
        <v>15</v>
      </c>
      <c r="AH1672" s="49">
        <v>15</v>
      </c>
      <c r="AI1672" s="49">
        <v>15</v>
      </c>
      <c r="AJ1672" s="49">
        <v>15</v>
      </c>
      <c r="AK1672" s="46">
        <f t="shared" si="456"/>
        <v>60</v>
      </c>
      <c r="AL1672" s="48"/>
      <c r="AM1672" s="48"/>
      <c r="AN1672" s="50">
        <f>IFERROR(VLOOKUP($F1672,Ref_Param!$L:$M,2,0),0)*M1672</f>
        <v>0</v>
      </c>
      <c r="AO1672" s="50">
        <f>IFERROR(VLOOKUP($F1672,Ref_Param!$L:$M,2,0),0)*N1672</f>
        <v>0</v>
      </c>
      <c r="AP1672" s="50">
        <f>IFERROR(VLOOKUP($F1672,Ref_Param!$L:$M,2,0),0)*O1672</f>
        <v>0</v>
      </c>
      <c r="AQ1672" s="50">
        <f>IFERROR(VLOOKUP($F1672,Ref_Param!$L:$M,2,0),0)*P1672</f>
        <v>0</v>
      </c>
      <c r="AR1672" s="51">
        <f t="shared" si="457"/>
        <v>0</v>
      </c>
      <c r="AS1672" s="52">
        <f>IFERROR(VLOOKUP($F1672,Ref_Param!$L:$M,2,0),0)*R1672</f>
        <v>0</v>
      </c>
      <c r="AT1672" s="52">
        <f>IFERROR(VLOOKUP($F1672,Ref_Param!$L:$M,2,0),0)*S1672</f>
        <v>0</v>
      </c>
      <c r="AU1672" s="52">
        <f>IFERROR(VLOOKUP($F1672,Ref_Param!$L:$M,2,0),0)*T1672</f>
        <v>0</v>
      </c>
      <c r="AV1672" s="52">
        <f>IFERROR(VLOOKUP($F1672,Ref_Param!$L:$M,2,0),0)*U1672</f>
        <v>0</v>
      </c>
      <c r="AW1672" s="53">
        <f t="shared" si="458"/>
        <v>0</v>
      </c>
      <c r="AX1672" s="54">
        <f>IFERROR(VLOOKUP($F1672,Ref_Param!$L:$M,2,0),0)*W1672</f>
        <v>0</v>
      </c>
      <c r="AY1672" s="54">
        <f>IFERROR(VLOOKUP($F1672,Ref_Param!$L:$M,2,0),0)*X1672</f>
        <v>0</v>
      </c>
      <c r="AZ1672" s="54">
        <f>IFERROR(VLOOKUP($F1672,Ref_Param!$L:$M,2,0),0)*Y1672</f>
        <v>0</v>
      </c>
      <c r="BA1672" s="54">
        <f>IFERROR(VLOOKUP($F1672,Ref_Param!$L:$M,2,0),0)*Z1672</f>
        <v>0</v>
      </c>
      <c r="BB1672" s="55">
        <f t="shared" si="459"/>
        <v>0</v>
      </c>
      <c r="BC1672" s="56">
        <f>IFERROR(VLOOKUP($F1672,Ref_Param!$L:$M,2,0),0)*AB1672</f>
        <v>0</v>
      </c>
      <c r="BD1672" s="56">
        <f>IFERROR(VLOOKUP($F1672,Ref_Param!$L:$M,2,0),0)*AC1672</f>
        <v>0</v>
      </c>
      <c r="BE1672" s="56">
        <f>IFERROR(VLOOKUP($F1672,Ref_Param!$L:$M,2,0),0)*AD1672</f>
        <v>15.337</v>
      </c>
      <c r="BF1672" s="56">
        <f>IFERROR(VLOOKUP($F1672,Ref_Param!$L:$M,2,0),0)*AE1672</f>
        <v>18</v>
      </c>
      <c r="BG1672" s="57">
        <f t="shared" si="460"/>
        <v>33.337000000000003</v>
      </c>
      <c r="BH1672" s="56">
        <f>IFERROR(VLOOKUP($F1672,Ref_Param!$L:$M,2,0),0)*AG1672</f>
        <v>15</v>
      </c>
      <c r="BI1672" s="56">
        <f>IFERROR(VLOOKUP($F1672,Ref_Param!$L:$M,2,0),0)*AH1672</f>
        <v>15</v>
      </c>
      <c r="BJ1672" s="56">
        <f>IFERROR(VLOOKUP($F1672,Ref_Param!$L:$M,2,0),0)*AI1672</f>
        <v>15</v>
      </c>
      <c r="BK1672" s="56">
        <f>IFERROR(VLOOKUP($F1672,Ref_Param!$L:$M,2,0),0)*AJ1672</f>
        <v>15</v>
      </c>
      <c r="BL1672" s="57">
        <f t="shared" si="461"/>
        <v>60</v>
      </c>
      <c r="BM1672" s="58">
        <f>IFERROR(VLOOKUP($F1672,Ref_Param!$L:$M,2,0),0)*AL1672</f>
        <v>0</v>
      </c>
      <c r="BN1672" s="59">
        <f>IFERROR(VLOOKUP($F1672,Ref_Param!$L:$M,2,0),0)*AM1672</f>
        <v>0</v>
      </c>
    </row>
    <row r="1673" spans="1:66" ht="15" customHeight="1" x14ac:dyDescent="0.3">
      <c r="A1673" s="91" t="str">
        <f t="shared" si="451"/>
        <v>EAISDigital - Digital Supply Chain</v>
      </c>
      <c r="B1673" s="43" t="s">
        <v>4152</v>
      </c>
      <c r="C1673" s="43" t="s">
        <v>4151</v>
      </c>
      <c r="D1673" s="43" t="s">
        <v>238</v>
      </c>
      <c r="E1673" s="66" t="s">
        <v>239</v>
      </c>
      <c r="F1673" s="43" t="s">
        <v>20</v>
      </c>
      <c r="G1673" s="44" t="s">
        <v>1052</v>
      </c>
      <c r="H1673" s="41" t="s">
        <v>21</v>
      </c>
      <c r="I1673" s="66" t="s">
        <v>26</v>
      </c>
      <c r="J1673" s="43"/>
      <c r="K1673" s="66"/>
      <c r="L1673" s="43" t="s">
        <v>4110</v>
      </c>
      <c r="M1673" s="7">
        <v>0</v>
      </c>
      <c r="N1673" s="7">
        <v>0</v>
      </c>
      <c r="O1673" s="7">
        <v>0</v>
      </c>
      <c r="P1673" s="7">
        <v>0</v>
      </c>
      <c r="Q1673" s="46">
        <f t="shared" si="452"/>
        <v>0</v>
      </c>
      <c r="R1673" s="7">
        <v>0</v>
      </c>
      <c r="S1673" s="7">
        <v>0</v>
      </c>
      <c r="T1673" s="7">
        <v>59.567752877842068</v>
      </c>
      <c r="U1673" s="7">
        <v>0</v>
      </c>
      <c r="V1673" s="46">
        <f t="shared" si="453"/>
        <v>59.567752877842068</v>
      </c>
      <c r="W1673" s="7">
        <v>45.063242003716482</v>
      </c>
      <c r="X1673" s="7">
        <v>117.08676738401437</v>
      </c>
      <c r="Y1673" s="7">
        <v>174.62478982961949</v>
      </c>
      <c r="Z1673" s="7">
        <v>73.820437123600414</v>
      </c>
      <c r="AA1673" s="46">
        <f t="shared" si="454"/>
        <v>410.59523634095075</v>
      </c>
      <c r="AB1673" s="49">
        <v>47.400045384516737</v>
      </c>
      <c r="AC1673" s="49">
        <v>42.854100840059957</v>
      </c>
      <c r="AD1673" s="49"/>
      <c r="AE1673" s="49"/>
      <c r="AF1673" s="46">
        <f t="shared" si="455"/>
        <v>90.254146224576687</v>
      </c>
      <c r="AG1673" s="49"/>
      <c r="AH1673" s="49"/>
      <c r="AI1673" s="49"/>
      <c r="AJ1673" s="49"/>
      <c r="AK1673" s="46">
        <f t="shared" si="456"/>
        <v>0</v>
      </c>
      <c r="AL1673" s="48"/>
      <c r="AM1673" s="48"/>
      <c r="AN1673" s="50">
        <f>IFERROR(VLOOKUP($F1673,Ref_Param!$L:$M,2,0),0)*M1673</f>
        <v>0</v>
      </c>
      <c r="AO1673" s="50">
        <f>IFERROR(VLOOKUP($F1673,Ref_Param!$L:$M,2,0),0)*N1673</f>
        <v>0</v>
      </c>
      <c r="AP1673" s="50">
        <f>IFERROR(VLOOKUP($F1673,Ref_Param!$L:$M,2,0),0)*O1673</f>
        <v>0</v>
      </c>
      <c r="AQ1673" s="50">
        <f>IFERROR(VLOOKUP($F1673,Ref_Param!$L:$M,2,0),0)*P1673</f>
        <v>0</v>
      </c>
      <c r="AR1673" s="51">
        <f t="shared" si="457"/>
        <v>0</v>
      </c>
      <c r="AS1673" s="52">
        <f>IFERROR(VLOOKUP($F1673,Ref_Param!$L:$M,2,0),0)*R1673</f>
        <v>0</v>
      </c>
      <c r="AT1673" s="52">
        <f>IFERROR(VLOOKUP($F1673,Ref_Param!$L:$M,2,0),0)*S1673</f>
        <v>0</v>
      </c>
      <c r="AU1673" s="52">
        <f>IFERROR(VLOOKUP($F1673,Ref_Param!$L:$M,2,0),0)*T1673</f>
        <v>59.567752877842068</v>
      </c>
      <c r="AV1673" s="52">
        <f>IFERROR(VLOOKUP($F1673,Ref_Param!$L:$M,2,0),0)*U1673</f>
        <v>0</v>
      </c>
      <c r="AW1673" s="53">
        <f t="shared" si="458"/>
        <v>59.567752877842068</v>
      </c>
      <c r="AX1673" s="54">
        <f>IFERROR(VLOOKUP($F1673,Ref_Param!$L:$M,2,0),0)*W1673</f>
        <v>45.063242003716482</v>
      </c>
      <c r="AY1673" s="54">
        <f>IFERROR(VLOOKUP($F1673,Ref_Param!$L:$M,2,0),0)*X1673</f>
        <v>117.08676738401437</v>
      </c>
      <c r="AZ1673" s="54">
        <f>IFERROR(VLOOKUP($F1673,Ref_Param!$L:$M,2,0),0)*Y1673</f>
        <v>174.62478982961949</v>
      </c>
      <c r="BA1673" s="54">
        <f>IFERROR(VLOOKUP($F1673,Ref_Param!$L:$M,2,0),0)*Z1673</f>
        <v>73.820437123600414</v>
      </c>
      <c r="BB1673" s="55">
        <f t="shared" si="459"/>
        <v>410.59523634095075</v>
      </c>
      <c r="BC1673" s="56">
        <f>IFERROR(VLOOKUP($F1673,Ref_Param!$L:$M,2,0),0)*AB1673</f>
        <v>47.400045384516737</v>
      </c>
      <c r="BD1673" s="56">
        <f>IFERROR(VLOOKUP($F1673,Ref_Param!$L:$M,2,0),0)*AC1673</f>
        <v>42.854100840059957</v>
      </c>
      <c r="BE1673" s="56">
        <f>IFERROR(VLOOKUP($F1673,Ref_Param!$L:$M,2,0),0)*AD1673</f>
        <v>0</v>
      </c>
      <c r="BF1673" s="56">
        <f>IFERROR(VLOOKUP($F1673,Ref_Param!$L:$M,2,0),0)*AE1673</f>
        <v>0</v>
      </c>
      <c r="BG1673" s="57">
        <f t="shared" si="460"/>
        <v>90.254146224576687</v>
      </c>
      <c r="BH1673" s="56">
        <f>IFERROR(VLOOKUP($F1673,Ref_Param!$L:$M,2,0),0)*AG1673</f>
        <v>0</v>
      </c>
      <c r="BI1673" s="56">
        <f>IFERROR(VLOOKUP($F1673,Ref_Param!$L:$M,2,0),0)*AH1673</f>
        <v>0</v>
      </c>
      <c r="BJ1673" s="56">
        <f>IFERROR(VLOOKUP($F1673,Ref_Param!$L:$M,2,0),0)*AI1673</f>
        <v>0</v>
      </c>
      <c r="BK1673" s="56">
        <f>IFERROR(VLOOKUP($F1673,Ref_Param!$L:$M,2,0),0)*AJ1673</f>
        <v>0</v>
      </c>
      <c r="BL1673" s="57">
        <f t="shared" si="461"/>
        <v>0</v>
      </c>
      <c r="BM1673" s="58">
        <f>IFERROR(VLOOKUP($F1673,Ref_Param!$L:$M,2,0),0)*AL1673</f>
        <v>0</v>
      </c>
      <c r="BN1673" s="59">
        <f>IFERROR(VLOOKUP($F1673,Ref_Param!$L:$M,2,0),0)*AM1673</f>
        <v>0</v>
      </c>
    </row>
    <row r="1674" spans="1:66" ht="15" customHeight="1" x14ac:dyDescent="0.3">
      <c r="A1674" s="91" t="str">
        <f t="shared" si="451"/>
        <v>EAISDigital - Digital Supply Chain</v>
      </c>
      <c r="B1674" s="43" t="s">
        <v>4152</v>
      </c>
      <c r="C1674" s="43" t="s">
        <v>4151</v>
      </c>
      <c r="D1674" s="43" t="s">
        <v>238</v>
      </c>
      <c r="E1674" s="66" t="s">
        <v>239</v>
      </c>
      <c r="F1674" s="43" t="s">
        <v>20</v>
      </c>
      <c r="G1674" s="44" t="s">
        <v>1052</v>
      </c>
      <c r="H1674" s="41" t="s">
        <v>21</v>
      </c>
      <c r="I1674" s="66" t="s">
        <v>26</v>
      </c>
      <c r="J1674" s="43"/>
      <c r="K1674" s="66"/>
      <c r="L1674" s="43" t="s">
        <v>4110</v>
      </c>
      <c r="M1674" s="7"/>
      <c r="N1674" s="7"/>
      <c r="O1674" s="7"/>
      <c r="P1674" s="7"/>
      <c r="Q1674" s="46">
        <f t="shared" si="452"/>
        <v>0</v>
      </c>
      <c r="R1674" s="7"/>
      <c r="S1674" s="7"/>
      <c r="T1674" s="7"/>
      <c r="U1674" s="7"/>
      <c r="V1674" s="46">
        <f t="shared" si="453"/>
        <v>0</v>
      </c>
      <c r="W1674" s="7"/>
      <c r="X1674" s="7"/>
      <c r="Y1674" s="7"/>
      <c r="Z1674" s="7"/>
      <c r="AA1674" s="46">
        <f t="shared" si="454"/>
        <v>0</v>
      </c>
      <c r="AB1674" s="49"/>
      <c r="AC1674" s="49"/>
      <c r="AD1674" s="49">
        <v>59.978000000000002</v>
      </c>
      <c r="AE1674" s="49">
        <v>90</v>
      </c>
      <c r="AF1674" s="46">
        <f t="shared" si="455"/>
        <v>149.97800000000001</v>
      </c>
      <c r="AG1674" s="49">
        <v>180</v>
      </c>
      <c r="AH1674" s="49">
        <v>180</v>
      </c>
      <c r="AI1674" s="49">
        <v>180</v>
      </c>
      <c r="AJ1674" s="49">
        <v>180</v>
      </c>
      <c r="AK1674" s="46">
        <f t="shared" si="456"/>
        <v>720</v>
      </c>
      <c r="AL1674" s="48"/>
      <c r="AM1674" s="48"/>
      <c r="AN1674" s="50">
        <f>IFERROR(VLOOKUP($F1674,Ref_Param!$L:$M,2,0),0)*M1674</f>
        <v>0</v>
      </c>
      <c r="AO1674" s="50">
        <f>IFERROR(VLOOKUP($F1674,Ref_Param!$L:$M,2,0),0)*N1674</f>
        <v>0</v>
      </c>
      <c r="AP1674" s="50">
        <f>IFERROR(VLOOKUP($F1674,Ref_Param!$L:$M,2,0),0)*O1674</f>
        <v>0</v>
      </c>
      <c r="AQ1674" s="50">
        <f>IFERROR(VLOOKUP($F1674,Ref_Param!$L:$M,2,0),0)*P1674</f>
        <v>0</v>
      </c>
      <c r="AR1674" s="51">
        <f t="shared" si="457"/>
        <v>0</v>
      </c>
      <c r="AS1674" s="52">
        <f>IFERROR(VLOOKUP($F1674,Ref_Param!$L:$M,2,0),0)*R1674</f>
        <v>0</v>
      </c>
      <c r="AT1674" s="52">
        <f>IFERROR(VLOOKUP($F1674,Ref_Param!$L:$M,2,0),0)*S1674</f>
        <v>0</v>
      </c>
      <c r="AU1674" s="52">
        <f>IFERROR(VLOOKUP($F1674,Ref_Param!$L:$M,2,0),0)*T1674</f>
        <v>0</v>
      </c>
      <c r="AV1674" s="52">
        <f>IFERROR(VLOOKUP($F1674,Ref_Param!$L:$M,2,0),0)*U1674</f>
        <v>0</v>
      </c>
      <c r="AW1674" s="53">
        <f t="shared" si="458"/>
        <v>0</v>
      </c>
      <c r="AX1674" s="54">
        <f>IFERROR(VLOOKUP($F1674,Ref_Param!$L:$M,2,0),0)*W1674</f>
        <v>0</v>
      </c>
      <c r="AY1674" s="54">
        <f>IFERROR(VLOOKUP($F1674,Ref_Param!$L:$M,2,0),0)*X1674</f>
        <v>0</v>
      </c>
      <c r="AZ1674" s="54">
        <f>IFERROR(VLOOKUP($F1674,Ref_Param!$L:$M,2,0),0)*Y1674</f>
        <v>0</v>
      </c>
      <c r="BA1674" s="54">
        <f>IFERROR(VLOOKUP($F1674,Ref_Param!$L:$M,2,0),0)*Z1674</f>
        <v>0</v>
      </c>
      <c r="BB1674" s="55">
        <f t="shared" si="459"/>
        <v>0</v>
      </c>
      <c r="BC1674" s="56">
        <f>IFERROR(VLOOKUP($F1674,Ref_Param!$L:$M,2,0),0)*AB1674</f>
        <v>0</v>
      </c>
      <c r="BD1674" s="56">
        <f>IFERROR(VLOOKUP($F1674,Ref_Param!$L:$M,2,0),0)*AC1674</f>
        <v>0</v>
      </c>
      <c r="BE1674" s="56">
        <f>IFERROR(VLOOKUP($F1674,Ref_Param!$L:$M,2,0),0)*AD1674</f>
        <v>59.978000000000002</v>
      </c>
      <c r="BF1674" s="56">
        <f>IFERROR(VLOOKUP($F1674,Ref_Param!$L:$M,2,0),0)*AE1674</f>
        <v>90</v>
      </c>
      <c r="BG1674" s="57">
        <f t="shared" si="460"/>
        <v>149.97800000000001</v>
      </c>
      <c r="BH1674" s="56">
        <f>IFERROR(VLOOKUP($F1674,Ref_Param!$L:$M,2,0),0)*AG1674</f>
        <v>180</v>
      </c>
      <c r="BI1674" s="56">
        <f>IFERROR(VLOOKUP($F1674,Ref_Param!$L:$M,2,0),0)*AH1674</f>
        <v>180</v>
      </c>
      <c r="BJ1674" s="56">
        <f>IFERROR(VLOOKUP($F1674,Ref_Param!$L:$M,2,0),0)*AI1674</f>
        <v>180</v>
      </c>
      <c r="BK1674" s="56">
        <f>IFERROR(VLOOKUP($F1674,Ref_Param!$L:$M,2,0),0)*AJ1674</f>
        <v>180</v>
      </c>
      <c r="BL1674" s="57">
        <f t="shared" si="461"/>
        <v>720</v>
      </c>
      <c r="BM1674" s="58">
        <f>IFERROR(VLOOKUP($F1674,Ref_Param!$L:$M,2,0),0)*AL1674</f>
        <v>0</v>
      </c>
      <c r="BN1674" s="59">
        <f>IFERROR(VLOOKUP($F1674,Ref_Param!$L:$M,2,0),0)*AM1674</f>
        <v>0</v>
      </c>
    </row>
    <row r="1675" spans="1:66" ht="15" customHeight="1" x14ac:dyDescent="0.3">
      <c r="A1675" s="91" t="str">
        <f t="shared" si="451"/>
        <v>EAISDigital - Digital Supply Chain</v>
      </c>
      <c r="B1675" s="43" t="s">
        <v>4152</v>
      </c>
      <c r="C1675" s="43" t="s">
        <v>4151</v>
      </c>
      <c r="D1675" s="43" t="s">
        <v>242</v>
      </c>
      <c r="E1675" s="66" t="s">
        <v>5190</v>
      </c>
      <c r="F1675" s="43" t="s">
        <v>3731</v>
      </c>
      <c r="G1675" s="44" t="s">
        <v>1052</v>
      </c>
      <c r="H1675" s="41" t="s">
        <v>31</v>
      </c>
      <c r="I1675" s="66" t="s">
        <v>22</v>
      </c>
      <c r="J1675" s="43"/>
      <c r="K1675" s="66"/>
      <c r="L1675" s="43" t="s">
        <v>4110</v>
      </c>
      <c r="M1675" s="7">
        <v>0</v>
      </c>
      <c r="N1675" s="7">
        <v>0</v>
      </c>
      <c r="O1675" s="7">
        <v>0</v>
      </c>
      <c r="P1675" s="7">
        <v>0</v>
      </c>
      <c r="Q1675" s="46">
        <f t="shared" si="452"/>
        <v>0</v>
      </c>
      <c r="R1675" s="7">
        <v>0</v>
      </c>
      <c r="S1675" s="7">
        <v>425.05621000000002</v>
      </c>
      <c r="T1675" s="7">
        <v>5117.5017200000029</v>
      </c>
      <c r="U1675" s="7">
        <v>4976.0628400000051</v>
      </c>
      <c r="V1675" s="46">
        <f t="shared" si="453"/>
        <v>10518.620770000009</v>
      </c>
      <c r="W1675" s="7">
        <v>7530.5739600000024</v>
      </c>
      <c r="X1675" s="7">
        <v>6587.510000000013</v>
      </c>
      <c r="Y1675" s="7">
        <v>3409.5644999999904</v>
      </c>
      <c r="Z1675" s="7">
        <v>3374.6386399999974</v>
      </c>
      <c r="AA1675" s="46">
        <f t="shared" si="454"/>
        <v>20902.287100000001</v>
      </c>
      <c r="AB1675" s="49">
        <v>3739.5857028567962</v>
      </c>
      <c r="AC1675" s="49">
        <v>1426.60617</v>
      </c>
      <c r="AD1675" s="49"/>
      <c r="AE1675" s="49"/>
      <c r="AF1675" s="46">
        <f t="shared" si="455"/>
        <v>5166.1918728567962</v>
      </c>
      <c r="AG1675" s="49"/>
      <c r="AH1675" s="49"/>
      <c r="AI1675" s="49"/>
      <c r="AJ1675" s="49"/>
      <c r="AK1675" s="46">
        <f t="shared" si="456"/>
        <v>0</v>
      </c>
      <c r="AL1675" s="48"/>
      <c r="AM1675" s="48"/>
      <c r="AN1675" s="50">
        <f>IFERROR(VLOOKUP($F1675,Ref_Param!$L:$M,2,0),0)*M1675</f>
        <v>0</v>
      </c>
      <c r="AO1675" s="50">
        <f>IFERROR(VLOOKUP($F1675,Ref_Param!$L:$M,2,0),0)*N1675</f>
        <v>0</v>
      </c>
      <c r="AP1675" s="50">
        <f>IFERROR(VLOOKUP($F1675,Ref_Param!$L:$M,2,0),0)*O1675</f>
        <v>0</v>
      </c>
      <c r="AQ1675" s="50">
        <f>IFERROR(VLOOKUP($F1675,Ref_Param!$L:$M,2,0),0)*P1675</f>
        <v>0</v>
      </c>
      <c r="AR1675" s="51">
        <f t="shared" si="457"/>
        <v>0</v>
      </c>
      <c r="AS1675" s="52">
        <f>IFERROR(VLOOKUP($F1675,Ref_Param!$L:$M,2,0),0)*R1675</f>
        <v>0</v>
      </c>
      <c r="AT1675" s="52">
        <f>IFERROR(VLOOKUP($F1675,Ref_Param!$L:$M,2,0),0)*S1675</f>
        <v>5.1728880369964809</v>
      </c>
      <c r="AU1675" s="52">
        <f>IFERROR(VLOOKUP($F1675,Ref_Param!$L:$M,2,0),0)*T1675</f>
        <v>62.279441645369509</v>
      </c>
      <c r="AV1675" s="52">
        <f>IFERROR(VLOOKUP($F1675,Ref_Param!$L:$M,2,0),0)*U1675</f>
        <v>60.5581457953026</v>
      </c>
      <c r="AW1675" s="53">
        <f t="shared" si="458"/>
        <v>128.01047547766859</v>
      </c>
      <c r="AX1675" s="54">
        <f>IFERROR(VLOOKUP($F1675,Ref_Param!$L:$M,2,0),0)*W1675</f>
        <v>91.646269441402183</v>
      </c>
      <c r="AY1675" s="54">
        <f>IFERROR(VLOOKUP($F1675,Ref_Param!$L:$M,2,0),0)*X1675</f>
        <v>80.169283193379883</v>
      </c>
      <c r="AZ1675" s="54">
        <f>IFERROR(VLOOKUP($F1675,Ref_Param!$L:$M,2,0),0)*Y1675</f>
        <v>41.494030668127017</v>
      </c>
      <c r="BA1675" s="54">
        <f>IFERROR(VLOOKUP($F1675,Ref_Param!$L:$M,2,0),0)*Z1675</f>
        <v>41.068986734818104</v>
      </c>
      <c r="BB1675" s="55">
        <f t="shared" si="459"/>
        <v>254.3785700377272</v>
      </c>
      <c r="BC1675" s="56">
        <f>IFERROR(VLOOKUP($F1675,Ref_Param!$L:$M,2,0),0)*AB1675</f>
        <v>45.510352961625941</v>
      </c>
      <c r="BD1675" s="56">
        <f>IFERROR(VLOOKUP($F1675,Ref_Param!$L:$M,2,0),0)*AC1675</f>
        <v>17.361642570281159</v>
      </c>
      <c r="BE1675" s="56">
        <f>IFERROR(VLOOKUP($F1675,Ref_Param!$L:$M,2,0),0)*AD1675</f>
        <v>0</v>
      </c>
      <c r="BF1675" s="56">
        <f>IFERROR(VLOOKUP($F1675,Ref_Param!$L:$M,2,0),0)*AE1675</f>
        <v>0</v>
      </c>
      <c r="BG1675" s="57">
        <f t="shared" si="460"/>
        <v>62.871995531907103</v>
      </c>
      <c r="BH1675" s="56">
        <f>IFERROR(VLOOKUP($F1675,Ref_Param!$L:$M,2,0),0)*AG1675</f>
        <v>0</v>
      </c>
      <c r="BI1675" s="56">
        <f>IFERROR(VLOOKUP($F1675,Ref_Param!$L:$M,2,0),0)*AH1675</f>
        <v>0</v>
      </c>
      <c r="BJ1675" s="56">
        <f>IFERROR(VLOOKUP($F1675,Ref_Param!$L:$M,2,0),0)*AI1675</f>
        <v>0</v>
      </c>
      <c r="BK1675" s="56">
        <f>IFERROR(VLOOKUP($F1675,Ref_Param!$L:$M,2,0),0)*AJ1675</f>
        <v>0</v>
      </c>
      <c r="BL1675" s="57">
        <f t="shared" si="461"/>
        <v>0</v>
      </c>
      <c r="BM1675" s="58">
        <f>IFERROR(VLOOKUP($F1675,Ref_Param!$L:$M,2,0),0)*AL1675</f>
        <v>0</v>
      </c>
      <c r="BN1675" s="59">
        <f>IFERROR(VLOOKUP($F1675,Ref_Param!$L:$M,2,0),0)*AM1675</f>
        <v>0</v>
      </c>
    </row>
    <row r="1676" spans="1:66" ht="15" customHeight="1" x14ac:dyDescent="0.3">
      <c r="A1676" s="91" t="str">
        <f t="shared" si="451"/>
        <v>EAISDigital - Digital Supply Chain</v>
      </c>
      <c r="B1676" s="43" t="s">
        <v>4152</v>
      </c>
      <c r="C1676" s="43" t="s">
        <v>4151</v>
      </c>
      <c r="D1676" s="43" t="s">
        <v>242</v>
      </c>
      <c r="E1676" s="66" t="s">
        <v>5190</v>
      </c>
      <c r="F1676" s="43" t="s">
        <v>20</v>
      </c>
      <c r="G1676" s="44" t="s">
        <v>1052</v>
      </c>
      <c r="H1676" s="41" t="s">
        <v>31</v>
      </c>
      <c r="I1676" s="66" t="s">
        <v>22</v>
      </c>
      <c r="J1676" s="43"/>
      <c r="K1676" s="66"/>
      <c r="L1676" s="43" t="s">
        <v>4110</v>
      </c>
      <c r="M1676" s="7">
        <v>41.657241441842004</v>
      </c>
      <c r="N1676" s="7">
        <v>40.856399101798395</v>
      </c>
      <c r="O1676" s="7">
        <v>89.597813246498632</v>
      </c>
      <c r="P1676" s="7">
        <v>65.301786183377914</v>
      </c>
      <c r="Q1676" s="46">
        <f t="shared" si="452"/>
        <v>237.41323997351694</v>
      </c>
      <c r="R1676" s="7">
        <v>42.637218694726045</v>
      </c>
      <c r="S1676" s="7">
        <v>44.636104102604399</v>
      </c>
      <c r="T1676" s="7">
        <v>91.164416263494417</v>
      </c>
      <c r="U1676" s="7">
        <v>73.769463730197771</v>
      </c>
      <c r="V1676" s="46">
        <f t="shared" si="453"/>
        <v>252.20720279102264</v>
      </c>
      <c r="W1676" s="7">
        <v>85.293311039924163</v>
      </c>
      <c r="X1676" s="7">
        <v>90.907492594015281</v>
      </c>
      <c r="Y1676" s="7">
        <v>126.94248321509906</v>
      </c>
      <c r="Z1676" s="7">
        <v>85.460196013297917</v>
      </c>
      <c r="AA1676" s="46">
        <f t="shared" si="454"/>
        <v>388.60348286233648</v>
      </c>
      <c r="AB1676" s="49">
        <v>84.315421327020033</v>
      </c>
      <c r="AC1676" s="49">
        <v>38.263251622726003</v>
      </c>
      <c r="AD1676" s="49"/>
      <c r="AE1676" s="49"/>
      <c r="AF1676" s="46">
        <f t="shared" si="455"/>
        <v>122.57867294974604</v>
      </c>
      <c r="AG1676" s="49"/>
      <c r="AH1676" s="49"/>
      <c r="AI1676" s="49"/>
      <c r="AJ1676" s="49"/>
      <c r="AK1676" s="46">
        <f t="shared" si="456"/>
        <v>0</v>
      </c>
      <c r="AL1676" s="48"/>
      <c r="AM1676" s="48"/>
      <c r="AN1676" s="50">
        <f>IFERROR(VLOOKUP($F1676,Ref_Param!$L:$M,2,0),0)*M1676</f>
        <v>41.657241441842004</v>
      </c>
      <c r="AO1676" s="50">
        <f>IFERROR(VLOOKUP($F1676,Ref_Param!$L:$M,2,0),0)*N1676</f>
        <v>40.856399101798395</v>
      </c>
      <c r="AP1676" s="50">
        <f>IFERROR(VLOOKUP($F1676,Ref_Param!$L:$M,2,0),0)*O1676</f>
        <v>89.597813246498632</v>
      </c>
      <c r="AQ1676" s="50">
        <f>IFERROR(VLOOKUP($F1676,Ref_Param!$L:$M,2,0),0)*P1676</f>
        <v>65.301786183377914</v>
      </c>
      <c r="AR1676" s="51">
        <f t="shared" si="457"/>
        <v>237.41323997351694</v>
      </c>
      <c r="AS1676" s="52">
        <f>IFERROR(VLOOKUP($F1676,Ref_Param!$L:$M,2,0),0)*R1676</f>
        <v>42.637218694726045</v>
      </c>
      <c r="AT1676" s="52">
        <f>IFERROR(VLOOKUP($F1676,Ref_Param!$L:$M,2,0),0)*S1676</f>
        <v>44.636104102604399</v>
      </c>
      <c r="AU1676" s="52">
        <f>IFERROR(VLOOKUP($F1676,Ref_Param!$L:$M,2,0),0)*T1676</f>
        <v>91.164416263494417</v>
      </c>
      <c r="AV1676" s="52">
        <f>IFERROR(VLOOKUP($F1676,Ref_Param!$L:$M,2,0),0)*U1676</f>
        <v>73.769463730197771</v>
      </c>
      <c r="AW1676" s="53">
        <f t="shared" si="458"/>
        <v>252.20720279102264</v>
      </c>
      <c r="AX1676" s="54">
        <f>IFERROR(VLOOKUP($F1676,Ref_Param!$L:$M,2,0),0)*W1676</f>
        <v>85.293311039924163</v>
      </c>
      <c r="AY1676" s="54">
        <f>IFERROR(VLOOKUP($F1676,Ref_Param!$L:$M,2,0),0)*X1676</f>
        <v>90.907492594015281</v>
      </c>
      <c r="AZ1676" s="54">
        <f>IFERROR(VLOOKUP($F1676,Ref_Param!$L:$M,2,0),0)*Y1676</f>
        <v>126.94248321509906</v>
      </c>
      <c r="BA1676" s="54">
        <f>IFERROR(VLOOKUP($F1676,Ref_Param!$L:$M,2,0),0)*Z1676</f>
        <v>85.460196013297917</v>
      </c>
      <c r="BB1676" s="55">
        <f t="shared" si="459"/>
        <v>388.60348286233648</v>
      </c>
      <c r="BC1676" s="56">
        <f>IFERROR(VLOOKUP($F1676,Ref_Param!$L:$M,2,0),0)*AB1676</f>
        <v>84.315421327020033</v>
      </c>
      <c r="BD1676" s="56">
        <f>IFERROR(VLOOKUP($F1676,Ref_Param!$L:$M,2,0),0)*AC1676</f>
        <v>38.263251622726003</v>
      </c>
      <c r="BE1676" s="56">
        <f>IFERROR(VLOOKUP($F1676,Ref_Param!$L:$M,2,0),0)*AD1676</f>
        <v>0</v>
      </c>
      <c r="BF1676" s="56">
        <f>IFERROR(VLOOKUP($F1676,Ref_Param!$L:$M,2,0),0)*AE1676</f>
        <v>0</v>
      </c>
      <c r="BG1676" s="57">
        <f t="shared" si="460"/>
        <v>122.57867294974604</v>
      </c>
      <c r="BH1676" s="56">
        <f>IFERROR(VLOOKUP($F1676,Ref_Param!$L:$M,2,0),0)*AG1676</f>
        <v>0</v>
      </c>
      <c r="BI1676" s="56">
        <f>IFERROR(VLOOKUP($F1676,Ref_Param!$L:$M,2,0),0)*AH1676</f>
        <v>0</v>
      </c>
      <c r="BJ1676" s="56">
        <f>IFERROR(VLOOKUP($F1676,Ref_Param!$L:$M,2,0),0)*AI1676</f>
        <v>0</v>
      </c>
      <c r="BK1676" s="56">
        <f>IFERROR(VLOOKUP($F1676,Ref_Param!$L:$M,2,0),0)*AJ1676</f>
        <v>0</v>
      </c>
      <c r="BL1676" s="57">
        <f t="shared" si="461"/>
        <v>0</v>
      </c>
      <c r="BM1676" s="58">
        <f>IFERROR(VLOOKUP($F1676,Ref_Param!$L:$M,2,0),0)*AL1676</f>
        <v>0</v>
      </c>
      <c r="BN1676" s="59">
        <f>IFERROR(VLOOKUP($F1676,Ref_Param!$L:$M,2,0),0)*AM1676</f>
        <v>0</v>
      </c>
    </row>
    <row r="1677" spans="1:66" ht="15" customHeight="1" x14ac:dyDescent="0.3">
      <c r="A1677" s="91" t="str">
        <f t="shared" si="451"/>
        <v>EAISDigital - Digital Supply Chain</v>
      </c>
      <c r="B1677" s="43" t="s">
        <v>4152</v>
      </c>
      <c r="C1677" s="43" t="s">
        <v>4151</v>
      </c>
      <c r="D1677" s="43" t="s">
        <v>242</v>
      </c>
      <c r="E1677" s="66" t="s">
        <v>5190</v>
      </c>
      <c r="F1677" s="43" t="s">
        <v>20</v>
      </c>
      <c r="G1677" s="44" t="s">
        <v>1052</v>
      </c>
      <c r="H1677" s="41" t="s">
        <v>31</v>
      </c>
      <c r="I1677" s="66" t="s">
        <v>22</v>
      </c>
      <c r="J1677" s="43"/>
      <c r="K1677" s="66"/>
      <c r="L1677" s="43" t="s">
        <v>4110</v>
      </c>
      <c r="M1677" s="7"/>
      <c r="N1677" s="7"/>
      <c r="O1677" s="7"/>
      <c r="P1677" s="7"/>
      <c r="Q1677" s="46">
        <f t="shared" si="452"/>
        <v>0</v>
      </c>
      <c r="R1677" s="7"/>
      <c r="S1677" s="7"/>
      <c r="T1677" s="7"/>
      <c r="U1677" s="7"/>
      <c r="V1677" s="46">
        <f t="shared" si="453"/>
        <v>0</v>
      </c>
      <c r="W1677" s="7"/>
      <c r="X1677" s="7"/>
      <c r="Y1677" s="7"/>
      <c r="Z1677" s="7"/>
      <c r="AA1677" s="46">
        <f t="shared" si="454"/>
        <v>0</v>
      </c>
      <c r="AB1677" s="49"/>
      <c r="AC1677" s="49"/>
      <c r="AD1677" s="49">
        <v>33.67</v>
      </c>
      <c r="AE1677" s="49">
        <v>80</v>
      </c>
      <c r="AF1677" s="46">
        <f t="shared" si="455"/>
        <v>113.67</v>
      </c>
      <c r="AG1677" s="49">
        <v>140</v>
      </c>
      <c r="AH1677" s="49">
        <v>140</v>
      </c>
      <c r="AI1677" s="49">
        <v>320</v>
      </c>
      <c r="AJ1677" s="49">
        <v>320</v>
      </c>
      <c r="AK1677" s="46">
        <f t="shared" si="456"/>
        <v>920</v>
      </c>
      <c r="AL1677" s="48"/>
      <c r="AM1677" s="48"/>
      <c r="AN1677" s="50">
        <f>IFERROR(VLOOKUP($F1677,Ref_Param!$L:$M,2,0),0)*M1677</f>
        <v>0</v>
      </c>
      <c r="AO1677" s="50">
        <f>IFERROR(VLOOKUP($F1677,Ref_Param!$L:$M,2,0),0)*N1677</f>
        <v>0</v>
      </c>
      <c r="AP1677" s="50">
        <f>IFERROR(VLOOKUP($F1677,Ref_Param!$L:$M,2,0),0)*O1677</f>
        <v>0</v>
      </c>
      <c r="AQ1677" s="50">
        <f>IFERROR(VLOOKUP($F1677,Ref_Param!$L:$M,2,0),0)*P1677</f>
        <v>0</v>
      </c>
      <c r="AR1677" s="51">
        <f t="shared" si="457"/>
        <v>0</v>
      </c>
      <c r="AS1677" s="52">
        <f>IFERROR(VLOOKUP($F1677,Ref_Param!$L:$M,2,0),0)*R1677</f>
        <v>0</v>
      </c>
      <c r="AT1677" s="52">
        <f>IFERROR(VLOOKUP($F1677,Ref_Param!$L:$M,2,0),0)*S1677</f>
        <v>0</v>
      </c>
      <c r="AU1677" s="52">
        <f>IFERROR(VLOOKUP($F1677,Ref_Param!$L:$M,2,0),0)*T1677</f>
        <v>0</v>
      </c>
      <c r="AV1677" s="52">
        <f>IFERROR(VLOOKUP($F1677,Ref_Param!$L:$M,2,0),0)*U1677</f>
        <v>0</v>
      </c>
      <c r="AW1677" s="53">
        <f t="shared" si="458"/>
        <v>0</v>
      </c>
      <c r="AX1677" s="54">
        <f>IFERROR(VLOOKUP($F1677,Ref_Param!$L:$M,2,0),0)*W1677</f>
        <v>0</v>
      </c>
      <c r="AY1677" s="54">
        <f>IFERROR(VLOOKUP($F1677,Ref_Param!$L:$M,2,0),0)*X1677</f>
        <v>0</v>
      </c>
      <c r="AZ1677" s="54">
        <f>IFERROR(VLOOKUP($F1677,Ref_Param!$L:$M,2,0),0)*Y1677</f>
        <v>0</v>
      </c>
      <c r="BA1677" s="54">
        <f>IFERROR(VLOOKUP($F1677,Ref_Param!$L:$M,2,0),0)*Z1677</f>
        <v>0</v>
      </c>
      <c r="BB1677" s="55">
        <f t="shared" si="459"/>
        <v>0</v>
      </c>
      <c r="BC1677" s="56">
        <f>IFERROR(VLOOKUP($F1677,Ref_Param!$L:$M,2,0),0)*AB1677</f>
        <v>0</v>
      </c>
      <c r="BD1677" s="56">
        <f>IFERROR(VLOOKUP($F1677,Ref_Param!$L:$M,2,0),0)*AC1677</f>
        <v>0</v>
      </c>
      <c r="BE1677" s="56">
        <f>IFERROR(VLOOKUP($F1677,Ref_Param!$L:$M,2,0),0)*AD1677</f>
        <v>33.67</v>
      </c>
      <c r="BF1677" s="56">
        <f>IFERROR(VLOOKUP($F1677,Ref_Param!$L:$M,2,0),0)*AE1677</f>
        <v>80</v>
      </c>
      <c r="BG1677" s="57">
        <f t="shared" si="460"/>
        <v>113.67</v>
      </c>
      <c r="BH1677" s="56">
        <f>IFERROR(VLOOKUP($F1677,Ref_Param!$L:$M,2,0),0)*AG1677</f>
        <v>140</v>
      </c>
      <c r="BI1677" s="56">
        <f>IFERROR(VLOOKUP($F1677,Ref_Param!$L:$M,2,0),0)*AH1677</f>
        <v>140</v>
      </c>
      <c r="BJ1677" s="56">
        <f>IFERROR(VLOOKUP($F1677,Ref_Param!$L:$M,2,0),0)*AI1677</f>
        <v>320</v>
      </c>
      <c r="BK1677" s="56">
        <f>IFERROR(VLOOKUP($F1677,Ref_Param!$L:$M,2,0),0)*AJ1677</f>
        <v>320</v>
      </c>
      <c r="BL1677" s="57">
        <f t="shared" si="461"/>
        <v>920</v>
      </c>
      <c r="BM1677" s="58">
        <f>IFERROR(VLOOKUP($F1677,Ref_Param!$L:$M,2,0),0)*AL1677</f>
        <v>0</v>
      </c>
      <c r="BN1677" s="59">
        <f>IFERROR(VLOOKUP($F1677,Ref_Param!$L:$M,2,0),0)*AM1677</f>
        <v>0</v>
      </c>
    </row>
    <row r="1678" spans="1:66" ht="15" customHeight="1" x14ac:dyDescent="0.3">
      <c r="A1678" s="91" t="str">
        <f t="shared" si="451"/>
        <v>EAISDigital - Digital Supply Chain</v>
      </c>
      <c r="B1678" s="43" t="s">
        <v>4152</v>
      </c>
      <c r="C1678" s="43" t="s">
        <v>4151</v>
      </c>
      <c r="D1678" s="43" t="s">
        <v>3120</v>
      </c>
      <c r="E1678" s="66" t="s">
        <v>3121</v>
      </c>
      <c r="F1678" s="43" t="s">
        <v>3731</v>
      </c>
      <c r="G1678" s="44" t="s">
        <v>1052</v>
      </c>
      <c r="H1678" s="41" t="s">
        <v>31</v>
      </c>
      <c r="I1678" s="66" t="s">
        <v>26</v>
      </c>
      <c r="J1678" s="43"/>
      <c r="K1678" s="66"/>
      <c r="L1678" s="43" t="s">
        <v>4110</v>
      </c>
      <c r="M1678" s="7">
        <v>0</v>
      </c>
      <c r="N1678" s="7">
        <v>0</v>
      </c>
      <c r="O1678" s="7">
        <v>0</v>
      </c>
      <c r="P1678" s="7">
        <v>0</v>
      </c>
      <c r="Q1678" s="46">
        <f t="shared" si="452"/>
        <v>0</v>
      </c>
      <c r="R1678" s="7">
        <v>0</v>
      </c>
      <c r="S1678" s="7">
        <v>0</v>
      </c>
      <c r="T1678" s="7">
        <v>0</v>
      </c>
      <c r="U1678" s="7">
        <v>0</v>
      </c>
      <c r="V1678" s="46">
        <f t="shared" si="453"/>
        <v>0</v>
      </c>
      <c r="W1678" s="7">
        <v>0</v>
      </c>
      <c r="X1678" s="7">
        <v>0</v>
      </c>
      <c r="Y1678" s="7">
        <v>0</v>
      </c>
      <c r="Z1678" s="7">
        <v>-2.2732399999999995</v>
      </c>
      <c r="AA1678" s="46">
        <f t="shared" si="454"/>
        <v>-2.2732399999999995</v>
      </c>
      <c r="AB1678" s="49">
        <v>0.21800000220319993</v>
      </c>
      <c r="AC1678" s="49">
        <v>0.17341999999999971</v>
      </c>
      <c r="AD1678" s="49"/>
      <c r="AE1678" s="49"/>
      <c r="AF1678" s="46">
        <f t="shared" si="455"/>
        <v>0.39142000220319961</v>
      </c>
      <c r="AG1678" s="49"/>
      <c r="AH1678" s="49"/>
      <c r="AI1678" s="49"/>
      <c r="AJ1678" s="49"/>
      <c r="AK1678" s="46">
        <f t="shared" si="456"/>
        <v>0</v>
      </c>
      <c r="AL1678" s="48"/>
      <c r="AM1678" s="48"/>
      <c r="AN1678" s="50">
        <f>IFERROR(VLOOKUP($F1678,Ref_Param!$L:$M,2,0),0)*M1678</f>
        <v>0</v>
      </c>
      <c r="AO1678" s="50">
        <f>IFERROR(VLOOKUP($F1678,Ref_Param!$L:$M,2,0),0)*N1678</f>
        <v>0</v>
      </c>
      <c r="AP1678" s="50">
        <f>IFERROR(VLOOKUP($F1678,Ref_Param!$L:$M,2,0),0)*O1678</f>
        <v>0</v>
      </c>
      <c r="AQ1678" s="50">
        <f>IFERROR(VLOOKUP($F1678,Ref_Param!$L:$M,2,0),0)*P1678</f>
        <v>0</v>
      </c>
      <c r="AR1678" s="51">
        <f t="shared" si="457"/>
        <v>0</v>
      </c>
      <c r="AS1678" s="52">
        <f>IFERROR(VLOOKUP($F1678,Ref_Param!$L:$M,2,0),0)*R1678</f>
        <v>0</v>
      </c>
      <c r="AT1678" s="52">
        <f>IFERROR(VLOOKUP($F1678,Ref_Param!$L:$M,2,0),0)*S1678</f>
        <v>0</v>
      </c>
      <c r="AU1678" s="52">
        <f>IFERROR(VLOOKUP($F1678,Ref_Param!$L:$M,2,0),0)*T1678</f>
        <v>0</v>
      </c>
      <c r="AV1678" s="52">
        <f>IFERROR(VLOOKUP($F1678,Ref_Param!$L:$M,2,0),0)*U1678</f>
        <v>0</v>
      </c>
      <c r="AW1678" s="53">
        <f t="shared" si="458"/>
        <v>0</v>
      </c>
      <c r="AX1678" s="54">
        <f>IFERROR(VLOOKUP($F1678,Ref_Param!$L:$M,2,0),0)*W1678</f>
        <v>0</v>
      </c>
      <c r="AY1678" s="54">
        <f>IFERROR(VLOOKUP($F1678,Ref_Param!$L:$M,2,0),0)*X1678</f>
        <v>0</v>
      </c>
      <c r="AZ1678" s="54">
        <f>IFERROR(VLOOKUP($F1678,Ref_Param!$L:$M,2,0),0)*Y1678</f>
        <v>0</v>
      </c>
      <c r="BA1678" s="54">
        <f>IFERROR(VLOOKUP($F1678,Ref_Param!$L:$M,2,0),0)*Z1678</f>
        <v>-2.766508458074728E-2</v>
      </c>
      <c r="BB1678" s="55">
        <f t="shared" si="459"/>
        <v>-2.766508458074728E-2</v>
      </c>
      <c r="BC1678" s="56">
        <f>IFERROR(VLOOKUP($F1678,Ref_Param!$L:$M,2,0),0)*AB1678</f>
        <v>2.6530364147888566E-3</v>
      </c>
      <c r="BD1678" s="56">
        <f>IFERROR(VLOOKUP($F1678,Ref_Param!$L:$M,2,0),0)*AC1678</f>
        <v>2.1105026165267136E-3</v>
      </c>
      <c r="BE1678" s="56">
        <f>IFERROR(VLOOKUP($F1678,Ref_Param!$L:$M,2,0),0)*AD1678</f>
        <v>0</v>
      </c>
      <c r="BF1678" s="56">
        <f>IFERROR(VLOOKUP($F1678,Ref_Param!$L:$M,2,0),0)*AE1678</f>
        <v>0</v>
      </c>
      <c r="BG1678" s="57">
        <f t="shared" si="460"/>
        <v>4.7635390313155706E-3</v>
      </c>
      <c r="BH1678" s="56">
        <f>IFERROR(VLOOKUP($F1678,Ref_Param!$L:$M,2,0),0)*AG1678</f>
        <v>0</v>
      </c>
      <c r="BI1678" s="56">
        <f>IFERROR(VLOOKUP($F1678,Ref_Param!$L:$M,2,0),0)*AH1678</f>
        <v>0</v>
      </c>
      <c r="BJ1678" s="56">
        <f>IFERROR(VLOOKUP($F1678,Ref_Param!$L:$M,2,0),0)*AI1678</f>
        <v>0</v>
      </c>
      <c r="BK1678" s="56">
        <f>IFERROR(VLOOKUP($F1678,Ref_Param!$L:$M,2,0),0)*AJ1678</f>
        <v>0</v>
      </c>
      <c r="BL1678" s="57">
        <f t="shared" si="461"/>
        <v>0</v>
      </c>
      <c r="BM1678" s="58">
        <f>IFERROR(VLOOKUP($F1678,Ref_Param!$L:$M,2,0),0)*AL1678</f>
        <v>0</v>
      </c>
      <c r="BN1678" s="59">
        <f>IFERROR(VLOOKUP($F1678,Ref_Param!$L:$M,2,0),0)*AM1678</f>
        <v>0</v>
      </c>
    </row>
    <row r="1679" spans="1:66" ht="15" customHeight="1" x14ac:dyDescent="0.3">
      <c r="A1679" s="91" t="str">
        <f t="shared" si="451"/>
        <v>EAISDigital - Digital Supply Chain</v>
      </c>
      <c r="B1679" s="43" t="s">
        <v>4152</v>
      </c>
      <c r="C1679" s="43" t="s">
        <v>4151</v>
      </c>
      <c r="D1679" s="43" t="s">
        <v>3120</v>
      </c>
      <c r="E1679" s="66" t="s">
        <v>3121</v>
      </c>
      <c r="F1679" s="43" t="s">
        <v>20</v>
      </c>
      <c r="G1679" s="44" t="s">
        <v>1052</v>
      </c>
      <c r="H1679" s="41" t="s">
        <v>31</v>
      </c>
      <c r="I1679" s="66" t="s">
        <v>26</v>
      </c>
      <c r="J1679" s="43"/>
      <c r="K1679" s="66"/>
      <c r="L1679" s="43" t="s">
        <v>4110</v>
      </c>
      <c r="M1679" s="7">
        <v>0</v>
      </c>
      <c r="N1679" s="7">
        <v>0</v>
      </c>
      <c r="O1679" s="7">
        <v>0</v>
      </c>
      <c r="P1679" s="7">
        <v>18.819241682705524</v>
      </c>
      <c r="Q1679" s="46">
        <f t="shared" si="452"/>
        <v>18.819241682705524</v>
      </c>
      <c r="R1679" s="7">
        <v>70.82613158008796</v>
      </c>
      <c r="S1679" s="7">
        <v>47.385719569205079</v>
      </c>
      <c r="T1679" s="7">
        <v>34.119939966126225</v>
      </c>
      <c r="U1679" s="7">
        <v>16.16932938515852</v>
      </c>
      <c r="V1679" s="46">
        <f t="shared" si="453"/>
        <v>168.50112050057777</v>
      </c>
      <c r="W1679" s="7">
        <v>16.385317143582657</v>
      </c>
      <c r="X1679" s="7">
        <v>16.113982490171701</v>
      </c>
      <c r="Y1679" s="7">
        <v>16.077334740780586</v>
      </c>
      <c r="Z1679" s="7">
        <v>15.956676395627683</v>
      </c>
      <c r="AA1679" s="46">
        <f t="shared" si="454"/>
        <v>64.533310770162629</v>
      </c>
      <c r="AB1679" s="49">
        <v>16.263768639401583</v>
      </c>
      <c r="AC1679" s="49">
        <v>16.409919718573661</v>
      </c>
      <c r="AD1679" s="49"/>
      <c r="AE1679" s="49"/>
      <c r="AF1679" s="46">
        <f t="shared" si="455"/>
        <v>32.673688357975244</v>
      </c>
      <c r="AG1679" s="49"/>
      <c r="AH1679" s="49"/>
      <c r="AI1679" s="49"/>
      <c r="AJ1679" s="49"/>
      <c r="AK1679" s="46">
        <f t="shared" si="456"/>
        <v>0</v>
      </c>
      <c r="AL1679" s="48"/>
      <c r="AM1679" s="48"/>
      <c r="AN1679" s="50">
        <f>IFERROR(VLOOKUP($F1679,Ref_Param!$L:$M,2,0),0)*M1679</f>
        <v>0</v>
      </c>
      <c r="AO1679" s="50">
        <f>IFERROR(VLOOKUP($F1679,Ref_Param!$L:$M,2,0),0)*N1679</f>
        <v>0</v>
      </c>
      <c r="AP1679" s="50">
        <f>IFERROR(VLOOKUP($F1679,Ref_Param!$L:$M,2,0),0)*O1679</f>
        <v>0</v>
      </c>
      <c r="AQ1679" s="50">
        <f>IFERROR(VLOOKUP($F1679,Ref_Param!$L:$M,2,0),0)*P1679</f>
        <v>18.819241682705524</v>
      </c>
      <c r="AR1679" s="51">
        <f t="shared" si="457"/>
        <v>18.819241682705524</v>
      </c>
      <c r="AS1679" s="52">
        <f>IFERROR(VLOOKUP($F1679,Ref_Param!$L:$M,2,0),0)*R1679</f>
        <v>70.82613158008796</v>
      </c>
      <c r="AT1679" s="52">
        <f>IFERROR(VLOOKUP($F1679,Ref_Param!$L:$M,2,0),0)*S1679</f>
        <v>47.385719569205079</v>
      </c>
      <c r="AU1679" s="52">
        <f>IFERROR(VLOOKUP($F1679,Ref_Param!$L:$M,2,0),0)*T1679</f>
        <v>34.119939966126225</v>
      </c>
      <c r="AV1679" s="52">
        <f>IFERROR(VLOOKUP($F1679,Ref_Param!$L:$M,2,0),0)*U1679</f>
        <v>16.16932938515852</v>
      </c>
      <c r="AW1679" s="53">
        <f t="shared" si="458"/>
        <v>168.50112050057777</v>
      </c>
      <c r="AX1679" s="54">
        <f>IFERROR(VLOOKUP($F1679,Ref_Param!$L:$M,2,0),0)*W1679</f>
        <v>16.385317143582657</v>
      </c>
      <c r="AY1679" s="54">
        <f>IFERROR(VLOOKUP($F1679,Ref_Param!$L:$M,2,0),0)*X1679</f>
        <v>16.113982490171701</v>
      </c>
      <c r="AZ1679" s="54">
        <f>IFERROR(VLOOKUP($F1679,Ref_Param!$L:$M,2,0),0)*Y1679</f>
        <v>16.077334740780586</v>
      </c>
      <c r="BA1679" s="54">
        <f>IFERROR(VLOOKUP($F1679,Ref_Param!$L:$M,2,0),0)*Z1679</f>
        <v>15.956676395627683</v>
      </c>
      <c r="BB1679" s="55">
        <f t="shared" si="459"/>
        <v>64.533310770162629</v>
      </c>
      <c r="BC1679" s="56">
        <f>IFERROR(VLOOKUP($F1679,Ref_Param!$L:$M,2,0),0)*AB1679</f>
        <v>16.263768639401583</v>
      </c>
      <c r="BD1679" s="56">
        <f>IFERROR(VLOOKUP($F1679,Ref_Param!$L:$M,2,0),0)*AC1679</f>
        <v>16.409919718573661</v>
      </c>
      <c r="BE1679" s="56">
        <f>IFERROR(VLOOKUP($F1679,Ref_Param!$L:$M,2,0),0)*AD1679</f>
        <v>0</v>
      </c>
      <c r="BF1679" s="56">
        <f>IFERROR(VLOOKUP($F1679,Ref_Param!$L:$M,2,0),0)*AE1679</f>
        <v>0</v>
      </c>
      <c r="BG1679" s="57">
        <f t="shared" si="460"/>
        <v>32.673688357975244</v>
      </c>
      <c r="BH1679" s="56">
        <f>IFERROR(VLOOKUP($F1679,Ref_Param!$L:$M,2,0),0)*AG1679</f>
        <v>0</v>
      </c>
      <c r="BI1679" s="56">
        <f>IFERROR(VLOOKUP($F1679,Ref_Param!$L:$M,2,0),0)*AH1679</f>
        <v>0</v>
      </c>
      <c r="BJ1679" s="56">
        <f>IFERROR(VLOOKUP($F1679,Ref_Param!$L:$M,2,0),0)*AI1679</f>
        <v>0</v>
      </c>
      <c r="BK1679" s="56">
        <f>IFERROR(VLOOKUP($F1679,Ref_Param!$L:$M,2,0),0)*AJ1679</f>
        <v>0</v>
      </c>
      <c r="BL1679" s="57">
        <f t="shared" si="461"/>
        <v>0</v>
      </c>
      <c r="BM1679" s="58">
        <f>IFERROR(VLOOKUP($F1679,Ref_Param!$L:$M,2,0),0)*AL1679</f>
        <v>0</v>
      </c>
      <c r="BN1679" s="59">
        <f>IFERROR(VLOOKUP($F1679,Ref_Param!$L:$M,2,0),0)*AM1679</f>
        <v>0</v>
      </c>
    </row>
    <row r="1680" spans="1:66" ht="15" customHeight="1" x14ac:dyDescent="0.3">
      <c r="A1680" s="91" t="str">
        <f t="shared" ref="A1680:A1725" si="462">CONCATENATE(B1680,C1680)</f>
        <v>EAISDigital - Digital Supply Chain</v>
      </c>
      <c r="B1680" s="43" t="s">
        <v>4152</v>
      </c>
      <c r="C1680" s="43" t="s">
        <v>4151</v>
      </c>
      <c r="D1680" s="43" t="s">
        <v>3120</v>
      </c>
      <c r="E1680" s="66" t="s">
        <v>3121</v>
      </c>
      <c r="F1680" s="43" t="s">
        <v>20</v>
      </c>
      <c r="G1680" s="44" t="s">
        <v>1052</v>
      </c>
      <c r="H1680" s="41" t="s">
        <v>31</v>
      </c>
      <c r="I1680" s="66" t="s">
        <v>26</v>
      </c>
      <c r="J1680" s="43"/>
      <c r="K1680" s="66"/>
      <c r="L1680" s="43" t="s">
        <v>4110</v>
      </c>
      <c r="M1680" s="7"/>
      <c r="N1680" s="7"/>
      <c r="O1680" s="7"/>
      <c r="P1680" s="7"/>
      <c r="Q1680" s="46">
        <f t="shared" ref="Q1680:Q1725" si="463">SUM(M1680:P1680)</f>
        <v>0</v>
      </c>
      <c r="R1680" s="7"/>
      <c r="S1680" s="7"/>
      <c r="T1680" s="7"/>
      <c r="U1680" s="7"/>
      <c r="V1680" s="46">
        <f t="shared" ref="V1680:V1725" si="464">SUM(R1680:U1680)</f>
        <v>0</v>
      </c>
      <c r="W1680" s="7"/>
      <c r="X1680" s="7"/>
      <c r="Y1680" s="7"/>
      <c r="Z1680" s="7"/>
      <c r="AA1680" s="46">
        <f t="shared" ref="AA1680:AA1725" si="465">SUM(W1680:Z1680)</f>
        <v>0</v>
      </c>
      <c r="AB1680" s="49"/>
      <c r="AC1680" s="49"/>
      <c r="AD1680" s="49">
        <v>15.832000000000001</v>
      </c>
      <c r="AE1680" s="49">
        <v>12</v>
      </c>
      <c r="AF1680" s="46">
        <f t="shared" ref="AF1680:AF1725" si="466">SUM(AB1680:AE1680)</f>
        <v>27.832000000000001</v>
      </c>
      <c r="AG1680" s="49">
        <v>12</v>
      </c>
      <c r="AH1680" s="49">
        <v>12</v>
      </c>
      <c r="AI1680" s="49">
        <v>12</v>
      </c>
      <c r="AJ1680" s="49">
        <v>12</v>
      </c>
      <c r="AK1680" s="46">
        <f t="shared" ref="AK1680:AK1725" si="467">SUM(AG1680:AJ1680)</f>
        <v>48</v>
      </c>
      <c r="AL1680" s="48"/>
      <c r="AM1680" s="48"/>
      <c r="AN1680" s="50">
        <f>IFERROR(VLOOKUP($F1680,Ref_Param!$L:$M,2,0),0)*M1680</f>
        <v>0</v>
      </c>
      <c r="AO1680" s="50">
        <f>IFERROR(VLOOKUP($F1680,Ref_Param!$L:$M,2,0),0)*N1680</f>
        <v>0</v>
      </c>
      <c r="AP1680" s="50">
        <f>IFERROR(VLOOKUP($F1680,Ref_Param!$L:$M,2,0),0)*O1680</f>
        <v>0</v>
      </c>
      <c r="AQ1680" s="50">
        <f>IFERROR(VLOOKUP($F1680,Ref_Param!$L:$M,2,0),0)*P1680</f>
        <v>0</v>
      </c>
      <c r="AR1680" s="51">
        <f t="shared" ref="AR1680:AR1725" si="468">SUM(AN1680:AQ1680)</f>
        <v>0</v>
      </c>
      <c r="AS1680" s="52">
        <f>IFERROR(VLOOKUP($F1680,Ref_Param!$L:$M,2,0),0)*R1680</f>
        <v>0</v>
      </c>
      <c r="AT1680" s="52">
        <f>IFERROR(VLOOKUP($F1680,Ref_Param!$L:$M,2,0),0)*S1680</f>
        <v>0</v>
      </c>
      <c r="AU1680" s="52">
        <f>IFERROR(VLOOKUP($F1680,Ref_Param!$L:$M,2,0),0)*T1680</f>
        <v>0</v>
      </c>
      <c r="AV1680" s="52">
        <f>IFERROR(VLOOKUP($F1680,Ref_Param!$L:$M,2,0),0)*U1680</f>
        <v>0</v>
      </c>
      <c r="AW1680" s="53">
        <f t="shared" ref="AW1680:AW1725" si="469">SUM(AS1680:AV1680)</f>
        <v>0</v>
      </c>
      <c r="AX1680" s="54">
        <f>IFERROR(VLOOKUP($F1680,Ref_Param!$L:$M,2,0),0)*W1680</f>
        <v>0</v>
      </c>
      <c r="AY1680" s="54">
        <f>IFERROR(VLOOKUP($F1680,Ref_Param!$L:$M,2,0),0)*X1680</f>
        <v>0</v>
      </c>
      <c r="AZ1680" s="54">
        <f>IFERROR(VLOOKUP($F1680,Ref_Param!$L:$M,2,0),0)*Y1680</f>
        <v>0</v>
      </c>
      <c r="BA1680" s="54">
        <f>IFERROR(VLOOKUP($F1680,Ref_Param!$L:$M,2,0),0)*Z1680</f>
        <v>0</v>
      </c>
      <c r="BB1680" s="55">
        <f t="shared" ref="BB1680:BB1725" si="470">SUM(AX1680:BA1680)</f>
        <v>0</v>
      </c>
      <c r="BC1680" s="56">
        <f>IFERROR(VLOOKUP($F1680,Ref_Param!$L:$M,2,0),0)*AB1680</f>
        <v>0</v>
      </c>
      <c r="BD1680" s="56">
        <f>IFERROR(VLOOKUP($F1680,Ref_Param!$L:$M,2,0),0)*AC1680</f>
        <v>0</v>
      </c>
      <c r="BE1680" s="56">
        <f>IFERROR(VLOOKUP($F1680,Ref_Param!$L:$M,2,0),0)*AD1680</f>
        <v>15.832000000000001</v>
      </c>
      <c r="BF1680" s="56">
        <f>IFERROR(VLOOKUP($F1680,Ref_Param!$L:$M,2,0),0)*AE1680</f>
        <v>12</v>
      </c>
      <c r="BG1680" s="57">
        <f t="shared" ref="BG1680:BG1725" si="471">SUM(BC1680:BF1680)</f>
        <v>27.832000000000001</v>
      </c>
      <c r="BH1680" s="56">
        <f>IFERROR(VLOOKUP($F1680,Ref_Param!$L:$M,2,0),0)*AG1680</f>
        <v>12</v>
      </c>
      <c r="BI1680" s="56">
        <f>IFERROR(VLOOKUP($F1680,Ref_Param!$L:$M,2,0),0)*AH1680</f>
        <v>12</v>
      </c>
      <c r="BJ1680" s="56">
        <f>IFERROR(VLOOKUP($F1680,Ref_Param!$L:$M,2,0),0)*AI1680</f>
        <v>12</v>
      </c>
      <c r="BK1680" s="56">
        <f>IFERROR(VLOOKUP($F1680,Ref_Param!$L:$M,2,0),0)*AJ1680</f>
        <v>12</v>
      </c>
      <c r="BL1680" s="57">
        <f t="shared" ref="BL1680:BL1725" si="472">SUM(BH1680:BK1680)</f>
        <v>48</v>
      </c>
      <c r="BM1680" s="58">
        <f>IFERROR(VLOOKUP($F1680,Ref_Param!$L:$M,2,0),0)*AL1680</f>
        <v>0</v>
      </c>
      <c r="BN1680" s="59">
        <f>IFERROR(VLOOKUP($F1680,Ref_Param!$L:$M,2,0),0)*AM1680</f>
        <v>0</v>
      </c>
    </row>
    <row r="1681" spans="1:66" ht="15" customHeight="1" x14ac:dyDescent="0.3">
      <c r="A1681" s="91" t="str">
        <f t="shared" si="462"/>
        <v>EAISDigital - Digital Supply Chain</v>
      </c>
      <c r="B1681" s="43" t="s">
        <v>4152</v>
      </c>
      <c r="C1681" s="43" t="s">
        <v>4151</v>
      </c>
      <c r="D1681" s="43" t="s">
        <v>5515</v>
      </c>
      <c r="E1681" s="66" t="s">
        <v>3079</v>
      </c>
      <c r="F1681" s="43" t="s">
        <v>20</v>
      </c>
      <c r="G1681" s="44" t="s">
        <v>1052</v>
      </c>
      <c r="H1681" s="41" t="s">
        <v>53</v>
      </c>
      <c r="I1681" s="66" t="s">
        <v>22</v>
      </c>
      <c r="J1681" s="43"/>
      <c r="K1681" s="66"/>
      <c r="L1681" s="43" t="s">
        <v>4110</v>
      </c>
      <c r="M1681" s="7"/>
      <c r="N1681" s="7"/>
      <c r="O1681" s="7"/>
      <c r="P1681" s="7"/>
      <c r="Q1681" s="46">
        <f t="shared" si="463"/>
        <v>0</v>
      </c>
      <c r="R1681" s="7"/>
      <c r="S1681" s="7"/>
      <c r="T1681" s="7"/>
      <c r="U1681" s="7"/>
      <c r="V1681" s="46">
        <f t="shared" si="464"/>
        <v>0</v>
      </c>
      <c r="W1681" s="7"/>
      <c r="X1681" s="7"/>
      <c r="Y1681" s="7"/>
      <c r="Z1681" s="7"/>
      <c r="AA1681" s="46">
        <f t="shared" si="465"/>
        <v>0</v>
      </c>
      <c r="AB1681" s="49"/>
      <c r="AC1681" s="49"/>
      <c r="AD1681" s="49">
        <v>100</v>
      </c>
      <c r="AE1681" s="49">
        <v>0</v>
      </c>
      <c r="AF1681" s="46">
        <f t="shared" si="466"/>
        <v>100</v>
      </c>
      <c r="AG1681" s="49">
        <v>300</v>
      </c>
      <c r="AH1681" s="49">
        <v>350</v>
      </c>
      <c r="AI1681" s="49">
        <v>350</v>
      </c>
      <c r="AJ1681" s="49">
        <v>350</v>
      </c>
      <c r="AK1681" s="46">
        <f t="shared" si="467"/>
        <v>1350</v>
      </c>
      <c r="AL1681" s="48"/>
      <c r="AM1681" s="48"/>
      <c r="AN1681" s="50">
        <f>IFERROR(VLOOKUP($F1681,Ref_Param!$L:$M,2,0),0)*M1681</f>
        <v>0</v>
      </c>
      <c r="AO1681" s="50">
        <f>IFERROR(VLOOKUP($F1681,Ref_Param!$L:$M,2,0),0)*N1681</f>
        <v>0</v>
      </c>
      <c r="AP1681" s="50">
        <f>IFERROR(VLOOKUP($F1681,Ref_Param!$L:$M,2,0),0)*O1681</f>
        <v>0</v>
      </c>
      <c r="AQ1681" s="50">
        <f>IFERROR(VLOOKUP($F1681,Ref_Param!$L:$M,2,0),0)*P1681</f>
        <v>0</v>
      </c>
      <c r="AR1681" s="51">
        <f t="shared" si="468"/>
        <v>0</v>
      </c>
      <c r="AS1681" s="52">
        <f>IFERROR(VLOOKUP($F1681,Ref_Param!$L:$M,2,0),0)*R1681</f>
        <v>0</v>
      </c>
      <c r="AT1681" s="52">
        <f>IFERROR(VLOOKUP($F1681,Ref_Param!$L:$M,2,0),0)*S1681</f>
        <v>0</v>
      </c>
      <c r="AU1681" s="52">
        <f>IFERROR(VLOOKUP($F1681,Ref_Param!$L:$M,2,0),0)*T1681</f>
        <v>0</v>
      </c>
      <c r="AV1681" s="52">
        <f>IFERROR(VLOOKUP($F1681,Ref_Param!$L:$M,2,0),0)*U1681</f>
        <v>0</v>
      </c>
      <c r="AW1681" s="53">
        <f t="shared" si="469"/>
        <v>0</v>
      </c>
      <c r="AX1681" s="54">
        <f>IFERROR(VLOOKUP($F1681,Ref_Param!$L:$M,2,0),0)*W1681</f>
        <v>0</v>
      </c>
      <c r="AY1681" s="54">
        <f>IFERROR(VLOOKUP($F1681,Ref_Param!$L:$M,2,0),0)*X1681</f>
        <v>0</v>
      </c>
      <c r="AZ1681" s="54">
        <f>IFERROR(VLOOKUP($F1681,Ref_Param!$L:$M,2,0),0)*Y1681</f>
        <v>0</v>
      </c>
      <c r="BA1681" s="54">
        <f>IFERROR(VLOOKUP($F1681,Ref_Param!$L:$M,2,0),0)*Z1681</f>
        <v>0</v>
      </c>
      <c r="BB1681" s="55">
        <f t="shared" si="470"/>
        <v>0</v>
      </c>
      <c r="BC1681" s="56">
        <f>IFERROR(VLOOKUP($F1681,Ref_Param!$L:$M,2,0),0)*AB1681</f>
        <v>0</v>
      </c>
      <c r="BD1681" s="56">
        <f>IFERROR(VLOOKUP($F1681,Ref_Param!$L:$M,2,0),0)*AC1681</f>
        <v>0</v>
      </c>
      <c r="BE1681" s="56">
        <f>IFERROR(VLOOKUP($F1681,Ref_Param!$L:$M,2,0),0)*AD1681</f>
        <v>100</v>
      </c>
      <c r="BF1681" s="56">
        <f>IFERROR(VLOOKUP($F1681,Ref_Param!$L:$M,2,0),0)*AE1681</f>
        <v>0</v>
      </c>
      <c r="BG1681" s="57">
        <f t="shared" si="471"/>
        <v>100</v>
      </c>
      <c r="BH1681" s="56">
        <f>IFERROR(VLOOKUP($F1681,Ref_Param!$L:$M,2,0),0)*AG1681</f>
        <v>300</v>
      </c>
      <c r="BI1681" s="56">
        <f>IFERROR(VLOOKUP($F1681,Ref_Param!$L:$M,2,0),0)*AH1681</f>
        <v>350</v>
      </c>
      <c r="BJ1681" s="56">
        <f>IFERROR(VLOOKUP($F1681,Ref_Param!$L:$M,2,0),0)*AI1681</f>
        <v>350</v>
      </c>
      <c r="BK1681" s="56">
        <f>IFERROR(VLOOKUP($F1681,Ref_Param!$L:$M,2,0),0)*AJ1681</f>
        <v>350</v>
      </c>
      <c r="BL1681" s="57">
        <f t="shared" si="472"/>
        <v>1350</v>
      </c>
      <c r="BM1681" s="58">
        <f>IFERROR(VLOOKUP($F1681,Ref_Param!$L:$M,2,0),0)*AL1681</f>
        <v>0</v>
      </c>
      <c r="BN1681" s="59">
        <f>IFERROR(VLOOKUP($F1681,Ref_Param!$L:$M,2,0),0)*AM1681</f>
        <v>0</v>
      </c>
    </row>
    <row r="1682" spans="1:66" ht="15" customHeight="1" x14ac:dyDescent="0.3">
      <c r="A1682" s="91" t="str">
        <f t="shared" si="462"/>
        <v>EAISDigital - Digital Supply Chain</v>
      </c>
      <c r="B1682" s="43" t="s">
        <v>4152</v>
      </c>
      <c r="C1682" s="43" t="s">
        <v>4151</v>
      </c>
      <c r="D1682" s="43" t="s">
        <v>266</v>
      </c>
      <c r="E1682" s="66" t="s">
        <v>5197</v>
      </c>
      <c r="F1682" s="43" t="s">
        <v>28</v>
      </c>
      <c r="G1682" s="44" t="s">
        <v>1052</v>
      </c>
      <c r="H1682" s="41" t="s">
        <v>5442</v>
      </c>
      <c r="I1682" s="66" t="s">
        <v>26</v>
      </c>
      <c r="J1682" s="43"/>
      <c r="K1682" s="66"/>
      <c r="L1682" s="43" t="s">
        <v>4110</v>
      </c>
      <c r="M1682" s="7">
        <v>0</v>
      </c>
      <c r="N1682" s="7">
        <v>0</v>
      </c>
      <c r="O1682" s="7">
        <v>0</v>
      </c>
      <c r="P1682" s="7">
        <v>0</v>
      </c>
      <c r="Q1682" s="46">
        <f t="shared" si="463"/>
        <v>0</v>
      </c>
      <c r="R1682" s="7">
        <v>0</v>
      </c>
      <c r="S1682" s="7">
        <v>0</v>
      </c>
      <c r="T1682" s="7">
        <v>0</v>
      </c>
      <c r="U1682" s="7">
        <v>0</v>
      </c>
      <c r="V1682" s="46">
        <f t="shared" si="464"/>
        <v>0</v>
      </c>
      <c r="W1682" s="7">
        <v>0</v>
      </c>
      <c r="X1682" s="7">
        <v>0</v>
      </c>
      <c r="Y1682" s="7">
        <v>0</v>
      </c>
      <c r="Z1682" s="7">
        <v>0</v>
      </c>
      <c r="AA1682" s="46">
        <f t="shared" si="465"/>
        <v>0</v>
      </c>
      <c r="AB1682" s="49">
        <v>0</v>
      </c>
      <c r="AC1682" s="49">
        <v>9.2631087197692459</v>
      </c>
      <c r="AD1682" s="49"/>
      <c r="AE1682" s="49"/>
      <c r="AF1682" s="46">
        <f t="shared" si="466"/>
        <v>9.2631087197692459</v>
      </c>
      <c r="AG1682" s="49"/>
      <c r="AH1682" s="49"/>
      <c r="AI1682" s="49"/>
      <c r="AJ1682" s="49"/>
      <c r="AK1682" s="46">
        <f t="shared" si="467"/>
        <v>0</v>
      </c>
      <c r="AL1682" s="48"/>
      <c r="AM1682" s="48"/>
      <c r="AN1682" s="50">
        <f>IFERROR(VLOOKUP($F1682,Ref_Param!$L:$M,2,0),0)*M1682</f>
        <v>0</v>
      </c>
      <c r="AO1682" s="50">
        <f>IFERROR(VLOOKUP($F1682,Ref_Param!$L:$M,2,0),0)*N1682</f>
        <v>0</v>
      </c>
      <c r="AP1682" s="50">
        <f>IFERROR(VLOOKUP($F1682,Ref_Param!$L:$M,2,0),0)*O1682</f>
        <v>0</v>
      </c>
      <c r="AQ1682" s="50">
        <f>IFERROR(VLOOKUP($F1682,Ref_Param!$L:$M,2,0),0)*P1682</f>
        <v>0</v>
      </c>
      <c r="AR1682" s="51">
        <f t="shared" si="468"/>
        <v>0</v>
      </c>
      <c r="AS1682" s="52">
        <f>IFERROR(VLOOKUP($F1682,Ref_Param!$L:$M,2,0),0)*R1682</f>
        <v>0</v>
      </c>
      <c r="AT1682" s="52">
        <f>IFERROR(VLOOKUP($F1682,Ref_Param!$L:$M,2,0),0)*S1682</f>
        <v>0</v>
      </c>
      <c r="AU1682" s="52">
        <f>IFERROR(VLOOKUP($F1682,Ref_Param!$L:$M,2,0),0)*T1682</f>
        <v>0</v>
      </c>
      <c r="AV1682" s="52">
        <f>IFERROR(VLOOKUP($F1682,Ref_Param!$L:$M,2,0),0)*U1682</f>
        <v>0</v>
      </c>
      <c r="AW1682" s="53">
        <f t="shared" si="469"/>
        <v>0</v>
      </c>
      <c r="AX1682" s="54">
        <f>IFERROR(VLOOKUP($F1682,Ref_Param!$L:$M,2,0),0)*W1682</f>
        <v>0</v>
      </c>
      <c r="AY1682" s="54">
        <f>IFERROR(VLOOKUP($F1682,Ref_Param!$L:$M,2,0),0)*X1682</f>
        <v>0</v>
      </c>
      <c r="AZ1682" s="54">
        <f>IFERROR(VLOOKUP($F1682,Ref_Param!$L:$M,2,0),0)*Y1682</f>
        <v>0</v>
      </c>
      <c r="BA1682" s="54">
        <f>IFERROR(VLOOKUP($F1682,Ref_Param!$L:$M,2,0),0)*Z1682</f>
        <v>0</v>
      </c>
      <c r="BB1682" s="55">
        <f t="shared" si="470"/>
        <v>0</v>
      </c>
      <c r="BC1682" s="56">
        <f>IFERROR(VLOOKUP($F1682,Ref_Param!$L:$M,2,0),0)*AB1682</f>
        <v>0</v>
      </c>
      <c r="BD1682" s="56">
        <f>IFERROR(VLOOKUP($F1682,Ref_Param!$L:$M,2,0),0)*AC1682</f>
        <v>10.082663306512872</v>
      </c>
      <c r="BE1682" s="56">
        <f>IFERROR(VLOOKUP($F1682,Ref_Param!$L:$M,2,0),0)*AD1682</f>
        <v>0</v>
      </c>
      <c r="BF1682" s="56">
        <f>IFERROR(VLOOKUP($F1682,Ref_Param!$L:$M,2,0),0)*AE1682</f>
        <v>0</v>
      </c>
      <c r="BG1682" s="57">
        <f t="shared" si="471"/>
        <v>10.082663306512872</v>
      </c>
      <c r="BH1682" s="56">
        <f>IFERROR(VLOOKUP($F1682,Ref_Param!$L:$M,2,0),0)*AG1682</f>
        <v>0</v>
      </c>
      <c r="BI1682" s="56">
        <f>IFERROR(VLOOKUP($F1682,Ref_Param!$L:$M,2,0),0)*AH1682</f>
        <v>0</v>
      </c>
      <c r="BJ1682" s="56">
        <f>IFERROR(VLOOKUP($F1682,Ref_Param!$L:$M,2,0),0)*AI1682</f>
        <v>0</v>
      </c>
      <c r="BK1682" s="56">
        <f>IFERROR(VLOOKUP($F1682,Ref_Param!$L:$M,2,0),0)*AJ1682</f>
        <v>0</v>
      </c>
      <c r="BL1682" s="57">
        <f t="shared" si="472"/>
        <v>0</v>
      </c>
      <c r="BM1682" s="58">
        <f>IFERROR(VLOOKUP($F1682,Ref_Param!$L:$M,2,0),0)*AL1682</f>
        <v>0</v>
      </c>
      <c r="BN1682" s="59">
        <f>IFERROR(VLOOKUP($F1682,Ref_Param!$L:$M,2,0),0)*AM1682</f>
        <v>0</v>
      </c>
    </row>
    <row r="1683" spans="1:66" ht="15" customHeight="1" x14ac:dyDescent="0.3">
      <c r="A1683" s="91" t="str">
        <f t="shared" si="462"/>
        <v>EAISDigital - Digital Supply Chain</v>
      </c>
      <c r="B1683" s="43" t="s">
        <v>4152</v>
      </c>
      <c r="C1683" s="43" t="s">
        <v>4151</v>
      </c>
      <c r="D1683" s="43" t="s">
        <v>266</v>
      </c>
      <c r="E1683" s="66" t="s">
        <v>5197</v>
      </c>
      <c r="F1683" s="43" t="s">
        <v>20</v>
      </c>
      <c r="G1683" s="44" t="s">
        <v>1052</v>
      </c>
      <c r="H1683" s="41" t="s">
        <v>5442</v>
      </c>
      <c r="I1683" s="66" t="s">
        <v>26</v>
      </c>
      <c r="J1683" s="43"/>
      <c r="K1683" s="66"/>
      <c r="L1683" s="43" t="s">
        <v>4110</v>
      </c>
      <c r="M1683" s="7">
        <v>0</v>
      </c>
      <c r="N1683" s="7">
        <v>0</v>
      </c>
      <c r="O1683" s="7">
        <v>11.291374564773438</v>
      </c>
      <c r="P1683" s="7">
        <v>1.3910617482737564</v>
      </c>
      <c r="Q1683" s="46">
        <f t="shared" si="463"/>
        <v>12.682436313047194</v>
      </c>
      <c r="R1683" s="7">
        <v>0</v>
      </c>
      <c r="S1683" s="7">
        <v>0</v>
      </c>
      <c r="T1683" s="7">
        <v>0</v>
      </c>
      <c r="U1683" s="7">
        <v>0</v>
      </c>
      <c r="V1683" s="46">
        <f t="shared" si="464"/>
        <v>0</v>
      </c>
      <c r="W1683" s="7">
        <v>0</v>
      </c>
      <c r="X1683" s="7">
        <v>0</v>
      </c>
      <c r="Y1683" s="7">
        <v>0</v>
      </c>
      <c r="Z1683" s="7">
        <v>0</v>
      </c>
      <c r="AA1683" s="46">
        <f t="shared" si="465"/>
        <v>0</v>
      </c>
      <c r="AB1683" s="49">
        <v>0</v>
      </c>
      <c r="AC1683" s="49">
        <v>43.050203304611664</v>
      </c>
      <c r="AD1683" s="49"/>
      <c r="AE1683" s="49"/>
      <c r="AF1683" s="46">
        <f t="shared" si="466"/>
        <v>43.050203304611664</v>
      </c>
      <c r="AG1683" s="49"/>
      <c r="AH1683" s="49"/>
      <c r="AI1683" s="49"/>
      <c r="AJ1683" s="49"/>
      <c r="AK1683" s="46">
        <f t="shared" si="467"/>
        <v>0</v>
      </c>
      <c r="AL1683" s="48"/>
      <c r="AM1683" s="48"/>
      <c r="AN1683" s="50">
        <f>IFERROR(VLOOKUP($F1683,Ref_Param!$L:$M,2,0),0)*M1683</f>
        <v>0</v>
      </c>
      <c r="AO1683" s="50">
        <f>IFERROR(VLOOKUP($F1683,Ref_Param!$L:$M,2,0),0)*N1683</f>
        <v>0</v>
      </c>
      <c r="AP1683" s="50">
        <f>IFERROR(VLOOKUP($F1683,Ref_Param!$L:$M,2,0),0)*O1683</f>
        <v>11.291374564773438</v>
      </c>
      <c r="AQ1683" s="50">
        <f>IFERROR(VLOOKUP($F1683,Ref_Param!$L:$M,2,0),0)*P1683</f>
        <v>1.3910617482737564</v>
      </c>
      <c r="AR1683" s="51">
        <f t="shared" si="468"/>
        <v>12.682436313047194</v>
      </c>
      <c r="AS1683" s="52">
        <f>IFERROR(VLOOKUP($F1683,Ref_Param!$L:$M,2,0),0)*R1683</f>
        <v>0</v>
      </c>
      <c r="AT1683" s="52">
        <f>IFERROR(VLOOKUP($F1683,Ref_Param!$L:$M,2,0),0)*S1683</f>
        <v>0</v>
      </c>
      <c r="AU1683" s="52">
        <f>IFERROR(VLOOKUP($F1683,Ref_Param!$L:$M,2,0),0)*T1683</f>
        <v>0</v>
      </c>
      <c r="AV1683" s="52">
        <f>IFERROR(VLOOKUP($F1683,Ref_Param!$L:$M,2,0),0)*U1683</f>
        <v>0</v>
      </c>
      <c r="AW1683" s="53">
        <f t="shared" si="469"/>
        <v>0</v>
      </c>
      <c r="AX1683" s="54">
        <f>IFERROR(VLOOKUP($F1683,Ref_Param!$L:$M,2,0),0)*W1683</f>
        <v>0</v>
      </c>
      <c r="AY1683" s="54">
        <f>IFERROR(VLOOKUP($F1683,Ref_Param!$L:$M,2,0),0)*X1683</f>
        <v>0</v>
      </c>
      <c r="AZ1683" s="54">
        <f>IFERROR(VLOOKUP($F1683,Ref_Param!$L:$M,2,0),0)*Y1683</f>
        <v>0</v>
      </c>
      <c r="BA1683" s="54">
        <f>IFERROR(VLOOKUP($F1683,Ref_Param!$L:$M,2,0),0)*Z1683</f>
        <v>0</v>
      </c>
      <c r="BB1683" s="55">
        <f t="shared" si="470"/>
        <v>0</v>
      </c>
      <c r="BC1683" s="56">
        <f>IFERROR(VLOOKUP($F1683,Ref_Param!$L:$M,2,0),0)*AB1683</f>
        <v>0</v>
      </c>
      <c r="BD1683" s="56">
        <f>IFERROR(VLOOKUP($F1683,Ref_Param!$L:$M,2,0),0)*AC1683</f>
        <v>43.050203304611664</v>
      </c>
      <c r="BE1683" s="56">
        <f>IFERROR(VLOOKUP($F1683,Ref_Param!$L:$M,2,0),0)*AD1683</f>
        <v>0</v>
      </c>
      <c r="BF1683" s="56">
        <f>IFERROR(VLOOKUP($F1683,Ref_Param!$L:$M,2,0),0)*AE1683</f>
        <v>0</v>
      </c>
      <c r="BG1683" s="57">
        <f t="shared" si="471"/>
        <v>43.050203304611664</v>
      </c>
      <c r="BH1683" s="56">
        <f>IFERROR(VLOOKUP($F1683,Ref_Param!$L:$M,2,0),0)*AG1683</f>
        <v>0</v>
      </c>
      <c r="BI1683" s="56">
        <f>IFERROR(VLOOKUP($F1683,Ref_Param!$L:$M,2,0),0)*AH1683</f>
        <v>0</v>
      </c>
      <c r="BJ1683" s="56">
        <f>IFERROR(VLOOKUP($F1683,Ref_Param!$L:$M,2,0),0)*AI1683</f>
        <v>0</v>
      </c>
      <c r="BK1683" s="56">
        <f>IFERROR(VLOOKUP($F1683,Ref_Param!$L:$M,2,0),0)*AJ1683</f>
        <v>0</v>
      </c>
      <c r="BL1683" s="57">
        <f t="shared" si="472"/>
        <v>0</v>
      </c>
      <c r="BM1683" s="58">
        <f>IFERROR(VLOOKUP($F1683,Ref_Param!$L:$M,2,0),0)*AL1683</f>
        <v>0</v>
      </c>
      <c r="BN1683" s="59">
        <f>IFERROR(VLOOKUP($F1683,Ref_Param!$L:$M,2,0),0)*AM1683</f>
        <v>0</v>
      </c>
    </row>
    <row r="1684" spans="1:66" ht="15" customHeight="1" x14ac:dyDescent="0.3">
      <c r="A1684" s="91" t="str">
        <f t="shared" si="462"/>
        <v>EAISDigital - Digital Supply Chain</v>
      </c>
      <c r="B1684" s="43" t="s">
        <v>4152</v>
      </c>
      <c r="C1684" s="43" t="s">
        <v>4151</v>
      </c>
      <c r="D1684" s="43" t="s">
        <v>266</v>
      </c>
      <c r="E1684" s="66" t="s">
        <v>5197</v>
      </c>
      <c r="F1684" s="43" t="s">
        <v>20</v>
      </c>
      <c r="G1684" s="44" t="s">
        <v>1052</v>
      </c>
      <c r="H1684" s="41" t="s">
        <v>5442</v>
      </c>
      <c r="I1684" s="66" t="s">
        <v>26</v>
      </c>
      <c r="J1684" s="43"/>
      <c r="K1684" s="66"/>
      <c r="L1684" s="43" t="s">
        <v>4110</v>
      </c>
      <c r="M1684" s="7"/>
      <c r="N1684" s="7"/>
      <c r="O1684" s="7"/>
      <c r="P1684" s="7"/>
      <c r="Q1684" s="46">
        <f t="shared" si="463"/>
        <v>0</v>
      </c>
      <c r="R1684" s="7"/>
      <c r="S1684" s="7"/>
      <c r="T1684" s="7"/>
      <c r="U1684" s="7"/>
      <c r="V1684" s="46">
        <f t="shared" si="464"/>
        <v>0</v>
      </c>
      <c r="W1684" s="7"/>
      <c r="X1684" s="7"/>
      <c r="Y1684" s="7"/>
      <c r="Z1684" s="7"/>
      <c r="AA1684" s="46">
        <f t="shared" si="465"/>
        <v>0</v>
      </c>
      <c r="AB1684" s="49"/>
      <c r="AC1684" s="49"/>
      <c r="AD1684" s="49">
        <v>7.2270000000000003</v>
      </c>
      <c r="AE1684" s="49">
        <v>0</v>
      </c>
      <c r="AF1684" s="46">
        <f t="shared" si="466"/>
        <v>7.2270000000000003</v>
      </c>
      <c r="AG1684" s="49">
        <v>21</v>
      </c>
      <c r="AH1684" s="49">
        <v>21</v>
      </c>
      <c r="AI1684" s="49">
        <v>21</v>
      </c>
      <c r="AJ1684" s="49">
        <v>21</v>
      </c>
      <c r="AK1684" s="46">
        <f t="shared" si="467"/>
        <v>84</v>
      </c>
      <c r="AL1684" s="48"/>
      <c r="AM1684" s="48"/>
      <c r="AN1684" s="50">
        <f>IFERROR(VLOOKUP($F1684,Ref_Param!$L:$M,2,0),0)*M1684</f>
        <v>0</v>
      </c>
      <c r="AO1684" s="50">
        <f>IFERROR(VLOOKUP($F1684,Ref_Param!$L:$M,2,0),0)*N1684</f>
        <v>0</v>
      </c>
      <c r="AP1684" s="50">
        <f>IFERROR(VLOOKUP($F1684,Ref_Param!$L:$M,2,0),0)*O1684</f>
        <v>0</v>
      </c>
      <c r="AQ1684" s="50">
        <f>IFERROR(VLOOKUP($F1684,Ref_Param!$L:$M,2,0),0)*P1684</f>
        <v>0</v>
      </c>
      <c r="AR1684" s="51">
        <f t="shared" si="468"/>
        <v>0</v>
      </c>
      <c r="AS1684" s="52">
        <f>IFERROR(VLOOKUP($F1684,Ref_Param!$L:$M,2,0),0)*R1684</f>
        <v>0</v>
      </c>
      <c r="AT1684" s="52">
        <f>IFERROR(VLOOKUP($F1684,Ref_Param!$L:$M,2,0),0)*S1684</f>
        <v>0</v>
      </c>
      <c r="AU1684" s="52">
        <f>IFERROR(VLOOKUP($F1684,Ref_Param!$L:$M,2,0),0)*T1684</f>
        <v>0</v>
      </c>
      <c r="AV1684" s="52">
        <f>IFERROR(VLOOKUP($F1684,Ref_Param!$L:$M,2,0),0)*U1684</f>
        <v>0</v>
      </c>
      <c r="AW1684" s="53">
        <f t="shared" si="469"/>
        <v>0</v>
      </c>
      <c r="AX1684" s="54">
        <f>IFERROR(VLOOKUP($F1684,Ref_Param!$L:$M,2,0),0)*W1684</f>
        <v>0</v>
      </c>
      <c r="AY1684" s="54">
        <f>IFERROR(VLOOKUP($F1684,Ref_Param!$L:$M,2,0),0)*X1684</f>
        <v>0</v>
      </c>
      <c r="AZ1684" s="54">
        <f>IFERROR(VLOOKUP($F1684,Ref_Param!$L:$M,2,0),0)*Y1684</f>
        <v>0</v>
      </c>
      <c r="BA1684" s="54">
        <f>IFERROR(VLOOKUP($F1684,Ref_Param!$L:$M,2,0),0)*Z1684</f>
        <v>0</v>
      </c>
      <c r="BB1684" s="55">
        <f t="shared" si="470"/>
        <v>0</v>
      </c>
      <c r="BC1684" s="56">
        <f>IFERROR(VLOOKUP($F1684,Ref_Param!$L:$M,2,0),0)*AB1684</f>
        <v>0</v>
      </c>
      <c r="BD1684" s="56">
        <f>IFERROR(VLOOKUP($F1684,Ref_Param!$L:$M,2,0),0)*AC1684</f>
        <v>0</v>
      </c>
      <c r="BE1684" s="56">
        <f>IFERROR(VLOOKUP($F1684,Ref_Param!$L:$M,2,0),0)*AD1684</f>
        <v>7.2270000000000003</v>
      </c>
      <c r="BF1684" s="56">
        <f>IFERROR(VLOOKUP($F1684,Ref_Param!$L:$M,2,0),0)*AE1684</f>
        <v>0</v>
      </c>
      <c r="BG1684" s="57">
        <f t="shared" si="471"/>
        <v>7.2270000000000003</v>
      </c>
      <c r="BH1684" s="56">
        <f>IFERROR(VLOOKUP($F1684,Ref_Param!$L:$M,2,0),0)*AG1684</f>
        <v>21</v>
      </c>
      <c r="BI1684" s="56">
        <f>IFERROR(VLOOKUP($F1684,Ref_Param!$L:$M,2,0),0)*AH1684</f>
        <v>21</v>
      </c>
      <c r="BJ1684" s="56">
        <f>IFERROR(VLOOKUP($F1684,Ref_Param!$L:$M,2,0),0)*AI1684</f>
        <v>21</v>
      </c>
      <c r="BK1684" s="56">
        <f>IFERROR(VLOOKUP($F1684,Ref_Param!$L:$M,2,0),0)*AJ1684</f>
        <v>21</v>
      </c>
      <c r="BL1684" s="57">
        <f t="shared" si="472"/>
        <v>84</v>
      </c>
      <c r="BM1684" s="58">
        <f>IFERROR(VLOOKUP($F1684,Ref_Param!$L:$M,2,0),0)*AL1684</f>
        <v>0</v>
      </c>
      <c r="BN1684" s="59">
        <f>IFERROR(VLOOKUP($F1684,Ref_Param!$L:$M,2,0),0)*AM1684</f>
        <v>0</v>
      </c>
    </row>
    <row r="1685" spans="1:66" ht="15" customHeight="1" x14ac:dyDescent="0.3">
      <c r="A1685" s="91" t="str">
        <f t="shared" si="462"/>
        <v>EAISDigital - Digital Supply Chain</v>
      </c>
      <c r="B1685" s="43" t="s">
        <v>4152</v>
      </c>
      <c r="C1685" s="43" t="s">
        <v>4151</v>
      </c>
      <c r="D1685" s="43" t="s">
        <v>268</v>
      </c>
      <c r="E1685" s="66" t="s">
        <v>269</v>
      </c>
      <c r="F1685" s="43" t="s">
        <v>20</v>
      </c>
      <c r="G1685" s="44" t="s">
        <v>1052</v>
      </c>
      <c r="H1685" s="41" t="s">
        <v>21</v>
      </c>
      <c r="I1685" s="66" t="s">
        <v>26</v>
      </c>
      <c r="J1685" s="43"/>
      <c r="K1685" s="66"/>
      <c r="L1685" s="43" t="s">
        <v>4110</v>
      </c>
      <c r="M1685" s="7">
        <v>21.056064501159305</v>
      </c>
      <c r="N1685" s="7">
        <v>18.684555871209234</v>
      </c>
      <c r="O1685" s="7">
        <v>0</v>
      </c>
      <c r="P1685" s="7">
        <v>0</v>
      </c>
      <c r="Q1685" s="46">
        <f t="shared" si="463"/>
        <v>39.740620372368539</v>
      </c>
      <c r="R1685" s="7">
        <v>0</v>
      </c>
      <c r="S1685" s="7">
        <v>0</v>
      </c>
      <c r="T1685" s="7">
        <v>0</v>
      </c>
      <c r="U1685" s="7">
        <v>0</v>
      </c>
      <c r="V1685" s="46">
        <f t="shared" si="464"/>
        <v>0</v>
      </c>
      <c r="W1685" s="7">
        <v>0</v>
      </c>
      <c r="X1685" s="7">
        <v>0</v>
      </c>
      <c r="Y1685" s="7">
        <v>0</v>
      </c>
      <c r="Z1685" s="7">
        <v>0</v>
      </c>
      <c r="AA1685" s="46">
        <f t="shared" si="465"/>
        <v>0</v>
      </c>
      <c r="AB1685" s="49">
        <v>67.047493423561889</v>
      </c>
      <c r="AC1685" s="49">
        <v>101.96186914032351</v>
      </c>
      <c r="AD1685" s="49"/>
      <c r="AE1685" s="49"/>
      <c r="AF1685" s="46">
        <f t="shared" si="466"/>
        <v>169.00936256388542</v>
      </c>
      <c r="AG1685" s="49"/>
      <c r="AH1685" s="49"/>
      <c r="AI1685" s="49"/>
      <c r="AJ1685" s="49"/>
      <c r="AK1685" s="46">
        <f t="shared" si="467"/>
        <v>0</v>
      </c>
      <c r="AL1685" s="48"/>
      <c r="AM1685" s="48"/>
      <c r="AN1685" s="50">
        <f>IFERROR(VLOOKUP($F1685,Ref_Param!$L:$M,2,0),0)*M1685</f>
        <v>21.056064501159305</v>
      </c>
      <c r="AO1685" s="50">
        <f>IFERROR(VLOOKUP($F1685,Ref_Param!$L:$M,2,0),0)*N1685</f>
        <v>18.684555871209234</v>
      </c>
      <c r="AP1685" s="50">
        <f>IFERROR(VLOOKUP($F1685,Ref_Param!$L:$M,2,0),0)*O1685</f>
        <v>0</v>
      </c>
      <c r="AQ1685" s="50">
        <f>IFERROR(VLOOKUP($F1685,Ref_Param!$L:$M,2,0),0)*P1685</f>
        <v>0</v>
      </c>
      <c r="AR1685" s="51">
        <f t="shared" si="468"/>
        <v>39.740620372368539</v>
      </c>
      <c r="AS1685" s="52">
        <f>IFERROR(VLOOKUP($F1685,Ref_Param!$L:$M,2,0),0)*R1685</f>
        <v>0</v>
      </c>
      <c r="AT1685" s="52">
        <f>IFERROR(VLOOKUP($F1685,Ref_Param!$L:$M,2,0),0)*S1685</f>
        <v>0</v>
      </c>
      <c r="AU1685" s="52">
        <f>IFERROR(VLOOKUP($F1685,Ref_Param!$L:$M,2,0),0)*T1685</f>
        <v>0</v>
      </c>
      <c r="AV1685" s="52">
        <f>IFERROR(VLOOKUP($F1685,Ref_Param!$L:$M,2,0),0)*U1685</f>
        <v>0</v>
      </c>
      <c r="AW1685" s="53">
        <f t="shared" si="469"/>
        <v>0</v>
      </c>
      <c r="AX1685" s="54">
        <f>IFERROR(VLOOKUP($F1685,Ref_Param!$L:$M,2,0),0)*W1685</f>
        <v>0</v>
      </c>
      <c r="AY1685" s="54">
        <f>IFERROR(VLOOKUP($F1685,Ref_Param!$L:$M,2,0),0)*X1685</f>
        <v>0</v>
      </c>
      <c r="AZ1685" s="54">
        <f>IFERROR(VLOOKUP($F1685,Ref_Param!$L:$M,2,0),0)*Y1685</f>
        <v>0</v>
      </c>
      <c r="BA1685" s="54">
        <f>IFERROR(VLOOKUP($F1685,Ref_Param!$L:$M,2,0),0)*Z1685</f>
        <v>0</v>
      </c>
      <c r="BB1685" s="55">
        <f t="shared" si="470"/>
        <v>0</v>
      </c>
      <c r="BC1685" s="56">
        <f>IFERROR(VLOOKUP($F1685,Ref_Param!$L:$M,2,0),0)*AB1685</f>
        <v>67.047493423561889</v>
      </c>
      <c r="BD1685" s="56">
        <f>IFERROR(VLOOKUP($F1685,Ref_Param!$L:$M,2,0),0)*AC1685</f>
        <v>101.96186914032351</v>
      </c>
      <c r="BE1685" s="56">
        <f>IFERROR(VLOOKUP($F1685,Ref_Param!$L:$M,2,0),0)*AD1685</f>
        <v>0</v>
      </c>
      <c r="BF1685" s="56">
        <f>IFERROR(VLOOKUP($F1685,Ref_Param!$L:$M,2,0),0)*AE1685</f>
        <v>0</v>
      </c>
      <c r="BG1685" s="57">
        <f t="shared" si="471"/>
        <v>169.00936256388542</v>
      </c>
      <c r="BH1685" s="56">
        <f>IFERROR(VLOOKUP($F1685,Ref_Param!$L:$M,2,0),0)*AG1685</f>
        <v>0</v>
      </c>
      <c r="BI1685" s="56">
        <f>IFERROR(VLOOKUP($F1685,Ref_Param!$L:$M,2,0),0)*AH1685</f>
        <v>0</v>
      </c>
      <c r="BJ1685" s="56">
        <f>IFERROR(VLOOKUP($F1685,Ref_Param!$L:$M,2,0),0)*AI1685</f>
        <v>0</v>
      </c>
      <c r="BK1685" s="56">
        <f>IFERROR(VLOOKUP($F1685,Ref_Param!$L:$M,2,0),0)*AJ1685</f>
        <v>0</v>
      </c>
      <c r="BL1685" s="57">
        <f t="shared" si="472"/>
        <v>0</v>
      </c>
      <c r="BM1685" s="58">
        <f>IFERROR(VLOOKUP($F1685,Ref_Param!$L:$M,2,0),0)*AL1685</f>
        <v>0</v>
      </c>
      <c r="BN1685" s="59">
        <f>IFERROR(VLOOKUP($F1685,Ref_Param!$L:$M,2,0),0)*AM1685</f>
        <v>0</v>
      </c>
    </row>
    <row r="1686" spans="1:66" ht="15" customHeight="1" x14ac:dyDescent="0.3">
      <c r="A1686" s="91" t="str">
        <f t="shared" si="462"/>
        <v>EAISDigital - Digital Supply Chain</v>
      </c>
      <c r="B1686" s="43" t="s">
        <v>4152</v>
      </c>
      <c r="C1686" s="43" t="s">
        <v>4151</v>
      </c>
      <c r="D1686" s="43" t="s">
        <v>268</v>
      </c>
      <c r="E1686" s="66" t="s">
        <v>269</v>
      </c>
      <c r="F1686" s="43" t="s">
        <v>20</v>
      </c>
      <c r="G1686" s="44" t="s">
        <v>1052</v>
      </c>
      <c r="H1686" s="41" t="s">
        <v>21</v>
      </c>
      <c r="I1686" s="66" t="s">
        <v>26</v>
      </c>
      <c r="J1686" s="43"/>
      <c r="K1686" s="66"/>
      <c r="L1686" s="43" t="s">
        <v>4110</v>
      </c>
      <c r="M1686" s="7"/>
      <c r="N1686" s="7"/>
      <c r="O1686" s="7"/>
      <c r="P1686" s="7"/>
      <c r="Q1686" s="46">
        <f t="shared" si="463"/>
        <v>0</v>
      </c>
      <c r="R1686" s="7"/>
      <c r="S1686" s="7"/>
      <c r="T1686" s="7"/>
      <c r="U1686" s="7"/>
      <c r="V1686" s="46">
        <f t="shared" si="464"/>
        <v>0</v>
      </c>
      <c r="W1686" s="7"/>
      <c r="X1686" s="7"/>
      <c r="Y1686" s="7"/>
      <c r="Z1686" s="7"/>
      <c r="AA1686" s="46">
        <f t="shared" si="465"/>
        <v>0</v>
      </c>
      <c r="AB1686" s="49"/>
      <c r="AC1686" s="49"/>
      <c r="AD1686" s="49">
        <v>100.026</v>
      </c>
      <c r="AE1686" s="49">
        <v>100</v>
      </c>
      <c r="AF1686" s="46">
        <f t="shared" si="466"/>
        <v>200.02600000000001</v>
      </c>
      <c r="AG1686" s="49">
        <v>100</v>
      </c>
      <c r="AH1686" s="49">
        <v>100</v>
      </c>
      <c r="AI1686" s="49">
        <v>100</v>
      </c>
      <c r="AJ1686" s="49">
        <v>100</v>
      </c>
      <c r="AK1686" s="46">
        <f t="shared" si="467"/>
        <v>400</v>
      </c>
      <c r="AL1686" s="48"/>
      <c r="AM1686" s="48"/>
      <c r="AN1686" s="50">
        <f>IFERROR(VLOOKUP($F1686,Ref_Param!$L:$M,2,0),0)*M1686</f>
        <v>0</v>
      </c>
      <c r="AO1686" s="50">
        <f>IFERROR(VLOOKUP($F1686,Ref_Param!$L:$M,2,0),0)*N1686</f>
        <v>0</v>
      </c>
      <c r="AP1686" s="50">
        <f>IFERROR(VLOOKUP($F1686,Ref_Param!$L:$M,2,0),0)*O1686</f>
        <v>0</v>
      </c>
      <c r="AQ1686" s="50">
        <f>IFERROR(VLOOKUP($F1686,Ref_Param!$L:$M,2,0),0)*P1686</f>
        <v>0</v>
      </c>
      <c r="AR1686" s="51">
        <f t="shared" si="468"/>
        <v>0</v>
      </c>
      <c r="AS1686" s="52">
        <f>IFERROR(VLOOKUP($F1686,Ref_Param!$L:$M,2,0),0)*R1686</f>
        <v>0</v>
      </c>
      <c r="AT1686" s="52">
        <f>IFERROR(VLOOKUP($F1686,Ref_Param!$L:$M,2,0),0)*S1686</f>
        <v>0</v>
      </c>
      <c r="AU1686" s="52">
        <f>IFERROR(VLOOKUP($F1686,Ref_Param!$L:$M,2,0),0)*T1686</f>
        <v>0</v>
      </c>
      <c r="AV1686" s="52">
        <f>IFERROR(VLOOKUP($F1686,Ref_Param!$L:$M,2,0),0)*U1686</f>
        <v>0</v>
      </c>
      <c r="AW1686" s="53">
        <f t="shared" si="469"/>
        <v>0</v>
      </c>
      <c r="AX1686" s="54">
        <f>IFERROR(VLOOKUP($F1686,Ref_Param!$L:$M,2,0),0)*W1686</f>
        <v>0</v>
      </c>
      <c r="AY1686" s="54">
        <f>IFERROR(VLOOKUP($F1686,Ref_Param!$L:$M,2,0),0)*X1686</f>
        <v>0</v>
      </c>
      <c r="AZ1686" s="54">
        <f>IFERROR(VLOOKUP($F1686,Ref_Param!$L:$M,2,0),0)*Y1686</f>
        <v>0</v>
      </c>
      <c r="BA1686" s="54">
        <f>IFERROR(VLOOKUP($F1686,Ref_Param!$L:$M,2,0),0)*Z1686</f>
        <v>0</v>
      </c>
      <c r="BB1686" s="55">
        <f t="shared" si="470"/>
        <v>0</v>
      </c>
      <c r="BC1686" s="56">
        <f>IFERROR(VLOOKUP($F1686,Ref_Param!$L:$M,2,0),0)*AB1686</f>
        <v>0</v>
      </c>
      <c r="BD1686" s="56">
        <f>IFERROR(VLOOKUP($F1686,Ref_Param!$L:$M,2,0),0)*AC1686</f>
        <v>0</v>
      </c>
      <c r="BE1686" s="56">
        <f>IFERROR(VLOOKUP($F1686,Ref_Param!$L:$M,2,0),0)*AD1686</f>
        <v>100.026</v>
      </c>
      <c r="BF1686" s="56">
        <f>IFERROR(VLOOKUP($F1686,Ref_Param!$L:$M,2,0),0)*AE1686</f>
        <v>100</v>
      </c>
      <c r="BG1686" s="57">
        <f t="shared" si="471"/>
        <v>200.02600000000001</v>
      </c>
      <c r="BH1686" s="56">
        <f>IFERROR(VLOOKUP($F1686,Ref_Param!$L:$M,2,0),0)*AG1686</f>
        <v>100</v>
      </c>
      <c r="BI1686" s="56">
        <f>IFERROR(VLOOKUP($F1686,Ref_Param!$L:$M,2,0),0)*AH1686</f>
        <v>100</v>
      </c>
      <c r="BJ1686" s="56">
        <f>IFERROR(VLOOKUP($F1686,Ref_Param!$L:$M,2,0),0)*AI1686</f>
        <v>100</v>
      </c>
      <c r="BK1686" s="56">
        <f>IFERROR(VLOOKUP($F1686,Ref_Param!$L:$M,2,0),0)*AJ1686</f>
        <v>100</v>
      </c>
      <c r="BL1686" s="57">
        <f t="shared" si="472"/>
        <v>400</v>
      </c>
      <c r="BM1686" s="58">
        <f>IFERROR(VLOOKUP($F1686,Ref_Param!$L:$M,2,0),0)*AL1686</f>
        <v>0</v>
      </c>
      <c r="BN1686" s="59">
        <f>IFERROR(VLOOKUP($F1686,Ref_Param!$L:$M,2,0),0)*AM1686</f>
        <v>0</v>
      </c>
    </row>
    <row r="1687" spans="1:66" ht="15" customHeight="1" x14ac:dyDescent="0.3">
      <c r="A1687" s="91" t="str">
        <f t="shared" si="462"/>
        <v>EAISDigital - Digital Supply Chain</v>
      </c>
      <c r="B1687" s="43" t="s">
        <v>4152</v>
      </c>
      <c r="C1687" s="43" t="s">
        <v>4151</v>
      </c>
      <c r="D1687" s="43" t="s">
        <v>3130</v>
      </c>
      <c r="E1687" s="66" t="s">
        <v>3130</v>
      </c>
      <c r="F1687" s="43" t="s">
        <v>3731</v>
      </c>
      <c r="G1687" s="44" t="s">
        <v>1052</v>
      </c>
      <c r="H1687" s="41" t="s">
        <v>31</v>
      </c>
      <c r="I1687" s="66" t="s">
        <v>26</v>
      </c>
      <c r="J1687" s="43"/>
      <c r="K1687" s="66"/>
      <c r="L1687" s="43" t="s">
        <v>4110</v>
      </c>
      <c r="M1687" s="7">
        <v>0</v>
      </c>
      <c r="N1687" s="7">
        <v>0</v>
      </c>
      <c r="O1687" s="7">
        <v>0</v>
      </c>
      <c r="P1687" s="7">
        <v>0</v>
      </c>
      <c r="Q1687" s="46">
        <f t="shared" si="463"/>
        <v>0</v>
      </c>
      <c r="R1687" s="7">
        <v>0</v>
      </c>
      <c r="S1687" s="7">
        <v>0</v>
      </c>
      <c r="T1687" s="7">
        <v>0</v>
      </c>
      <c r="U1687" s="7">
        <v>0</v>
      </c>
      <c r="V1687" s="46">
        <f t="shared" si="464"/>
        <v>0</v>
      </c>
      <c r="W1687" s="7">
        <v>1051.1529999999998</v>
      </c>
      <c r="X1687" s="7">
        <v>1113.8670000000022</v>
      </c>
      <c r="Y1687" s="7">
        <v>352.43599999999935</v>
      </c>
      <c r="Z1687" s="7">
        <v>-0.69099999999999895</v>
      </c>
      <c r="AA1687" s="46">
        <f t="shared" si="465"/>
        <v>2516.7650000000017</v>
      </c>
      <c r="AB1687" s="49">
        <v>-34.469999072177423</v>
      </c>
      <c r="AC1687" s="49">
        <v>22.805569999999825</v>
      </c>
      <c r="AD1687" s="49"/>
      <c r="AE1687" s="49"/>
      <c r="AF1687" s="46">
        <f t="shared" si="466"/>
        <v>-11.664429072177597</v>
      </c>
      <c r="AG1687" s="49"/>
      <c r="AH1687" s="49"/>
      <c r="AI1687" s="49"/>
      <c r="AJ1687" s="49"/>
      <c r="AK1687" s="46">
        <f t="shared" si="467"/>
        <v>0</v>
      </c>
      <c r="AL1687" s="48"/>
      <c r="AM1687" s="48"/>
      <c r="AN1687" s="50">
        <f>IFERROR(VLOOKUP($F1687,Ref_Param!$L:$M,2,0),0)*M1687</f>
        <v>0</v>
      </c>
      <c r="AO1687" s="50">
        <f>IFERROR(VLOOKUP($F1687,Ref_Param!$L:$M,2,0),0)*N1687</f>
        <v>0</v>
      </c>
      <c r="AP1687" s="50">
        <f>IFERROR(VLOOKUP($F1687,Ref_Param!$L:$M,2,0),0)*O1687</f>
        <v>0</v>
      </c>
      <c r="AQ1687" s="50">
        <f>IFERROR(VLOOKUP($F1687,Ref_Param!$L:$M,2,0),0)*P1687</f>
        <v>0</v>
      </c>
      <c r="AR1687" s="51">
        <f t="shared" si="468"/>
        <v>0</v>
      </c>
      <c r="AS1687" s="52">
        <f>IFERROR(VLOOKUP($F1687,Ref_Param!$L:$M,2,0),0)*R1687</f>
        <v>0</v>
      </c>
      <c r="AT1687" s="52">
        <f>IFERROR(VLOOKUP($F1687,Ref_Param!$L:$M,2,0),0)*S1687</f>
        <v>0</v>
      </c>
      <c r="AU1687" s="52">
        <f>IFERROR(VLOOKUP($F1687,Ref_Param!$L:$M,2,0),0)*T1687</f>
        <v>0</v>
      </c>
      <c r="AV1687" s="52">
        <f>IFERROR(VLOOKUP($F1687,Ref_Param!$L:$M,2,0),0)*U1687</f>
        <v>0</v>
      </c>
      <c r="AW1687" s="53">
        <f t="shared" si="469"/>
        <v>0</v>
      </c>
      <c r="AX1687" s="54">
        <f>IFERROR(VLOOKUP($F1687,Ref_Param!$L:$M,2,0),0)*W1687</f>
        <v>12.792418157478421</v>
      </c>
      <c r="AY1687" s="54">
        <f>IFERROR(VLOOKUP($F1687,Ref_Param!$L:$M,2,0),0)*X1687</f>
        <v>13.555640744797424</v>
      </c>
      <c r="AZ1687" s="54">
        <f>IFERROR(VLOOKUP($F1687,Ref_Param!$L:$M,2,0),0)*Y1687</f>
        <v>4.2891079469392723</v>
      </c>
      <c r="BA1687" s="54">
        <f>IFERROR(VLOOKUP($F1687,Ref_Param!$L:$M,2,0),0)*Z1687</f>
        <v>-8.4093951563831114E-3</v>
      </c>
      <c r="BB1687" s="55">
        <f t="shared" si="470"/>
        <v>30.628757454058732</v>
      </c>
      <c r="BC1687" s="56">
        <f>IFERROR(VLOOKUP($F1687,Ref_Param!$L:$M,2,0),0)*AB1687</f>
        <v>-0.41949615519261885</v>
      </c>
      <c r="BD1687" s="56">
        <f>IFERROR(VLOOKUP($F1687,Ref_Param!$L:$M,2,0),0)*AC1687</f>
        <v>0.27754131678227906</v>
      </c>
      <c r="BE1687" s="56">
        <f>IFERROR(VLOOKUP($F1687,Ref_Param!$L:$M,2,0),0)*AD1687</f>
        <v>0</v>
      </c>
      <c r="BF1687" s="56">
        <f>IFERROR(VLOOKUP($F1687,Ref_Param!$L:$M,2,0),0)*AE1687</f>
        <v>0</v>
      </c>
      <c r="BG1687" s="57">
        <f t="shared" si="471"/>
        <v>-0.14195483841033979</v>
      </c>
      <c r="BH1687" s="56">
        <f>IFERROR(VLOOKUP($F1687,Ref_Param!$L:$M,2,0),0)*AG1687</f>
        <v>0</v>
      </c>
      <c r="BI1687" s="56">
        <f>IFERROR(VLOOKUP($F1687,Ref_Param!$L:$M,2,0),0)*AH1687</f>
        <v>0</v>
      </c>
      <c r="BJ1687" s="56">
        <f>IFERROR(VLOOKUP($F1687,Ref_Param!$L:$M,2,0),0)*AI1687</f>
        <v>0</v>
      </c>
      <c r="BK1687" s="56">
        <f>IFERROR(VLOOKUP($F1687,Ref_Param!$L:$M,2,0),0)*AJ1687</f>
        <v>0</v>
      </c>
      <c r="BL1687" s="57">
        <f t="shared" si="472"/>
        <v>0</v>
      </c>
      <c r="BM1687" s="58">
        <f>IFERROR(VLOOKUP($F1687,Ref_Param!$L:$M,2,0),0)*AL1687</f>
        <v>0</v>
      </c>
      <c r="BN1687" s="59">
        <f>IFERROR(VLOOKUP($F1687,Ref_Param!$L:$M,2,0),0)*AM1687</f>
        <v>0</v>
      </c>
    </row>
    <row r="1688" spans="1:66" ht="15" customHeight="1" x14ac:dyDescent="0.3">
      <c r="A1688" s="91" t="str">
        <f t="shared" si="462"/>
        <v>EAISDigital - Digital Supply Chain</v>
      </c>
      <c r="B1688" s="43" t="s">
        <v>4152</v>
      </c>
      <c r="C1688" s="43" t="s">
        <v>4151</v>
      </c>
      <c r="D1688" s="43" t="s">
        <v>3130</v>
      </c>
      <c r="E1688" s="66" t="s">
        <v>3130</v>
      </c>
      <c r="F1688" s="43" t="s">
        <v>20</v>
      </c>
      <c r="G1688" s="44" t="s">
        <v>1052</v>
      </c>
      <c r="H1688" s="41" t="s">
        <v>31</v>
      </c>
      <c r="I1688" s="66" t="s">
        <v>26</v>
      </c>
      <c r="J1688" s="43"/>
      <c r="K1688" s="66"/>
      <c r="L1688" s="43" t="s">
        <v>4110</v>
      </c>
      <c r="M1688" s="7">
        <v>0</v>
      </c>
      <c r="N1688" s="7">
        <v>0</v>
      </c>
      <c r="O1688" s="7">
        <v>0</v>
      </c>
      <c r="P1688" s="7">
        <v>84.562519659059674</v>
      </c>
      <c r="Q1688" s="46">
        <f t="shared" si="463"/>
        <v>84.562519659059674</v>
      </c>
      <c r="R1688" s="7">
        <v>376.00142539632219</v>
      </c>
      <c r="S1688" s="7">
        <v>391.49095322183325</v>
      </c>
      <c r="T1688" s="7">
        <v>676.25584088263224</v>
      </c>
      <c r="U1688" s="7">
        <v>414.50017602222988</v>
      </c>
      <c r="V1688" s="46">
        <f t="shared" si="464"/>
        <v>1858.2483955230177</v>
      </c>
      <c r="W1688" s="7">
        <v>585.87659423637604</v>
      </c>
      <c r="X1688" s="7">
        <v>496.8779512722013</v>
      </c>
      <c r="Y1688" s="7">
        <v>834.79904004365869</v>
      </c>
      <c r="Z1688" s="7">
        <v>620.49913500242724</v>
      </c>
      <c r="AA1688" s="46">
        <f t="shared" si="465"/>
        <v>2538.0527205546632</v>
      </c>
      <c r="AB1688" s="49">
        <v>449.33793923999002</v>
      </c>
      <c r="AC1688" s="49">
        <v>320.7752754319921</v>
      </c>
      <c r="AD1688" s="49"/>
      <c r="AE1688" s="49"/>
      <c r="AF1688" s="46">
        <f t="shared" si="466"/>
        <v>770.11321467198218</v>
      </c>
      <c r="AG1688" s="49"/>
      <c r="AH1688" s="49"/>
      <c r="AI1688" s="49"/>
      <c r="AJ1688" s="49"/>
      <c r="AK1688" s="46">
        <f t="shared" si="467"/>
        <v>0</v>
      </c>
      <c r="AL1688" s="48"/>
      <c r="AM1688" s="48"/>
      <c r="AN1688" s="50">
        <f>IFERROR(VLOOKUP($F1688,Ref_Param!$L:$M,2,0),0)*M1688</f>
        <v>0</v>
      </c>
      <c r="AO1688" s="50">
        <f>IFERROR(VLOOKUP($F1688,Ref_Param!$L:$M,2,0),0)*N1688</f>
        <v>0</v>
      </c>
      <c r="AP1688" s="50">
        <f>IFERROR(VLOOKUP($F1688,Ref_Param!$L:$M,2,0),0)*O1688</f>
        <v>0</v>
      </c>
      <c r="AQ1688" s="50">
        <f>IFERROR(VLOOKUP($F1688,Ref_Param!$L:$M,2,0),0)*P1688</f>
        <v>84.562519659059674</v>
      </c>
      <c r="AR1688" s="51">
        <f t="shared" si="468"/>
        <v>84.562519659059674</v>
      </c>
      <c r="AS1688" s="52">
        <f>IFERROR(VLOOKUP($F1688,Ref_Param!$L:$M,2,0),0)*R1688</f>
        <v>376.00142539632219</v>
      </c>
      <c r="AT1688" s="52">
        <f>IFERROR(VLOOKUP($F1688,Ref_Param!$L:$M,2,0),0)*S1688</f>
        <v>391.49095322183325</v>
      </c>
      <c r="AU1688" s="52">
        <f>IFERROR(VLOOKUP($F1688,Ref_Param!$L:$M,2,0),0)*T1688</f>
        <v>676.25584088263224</v>
      </c>
      <c r="AV1688" s="52">
        <f>IFERROR(VLOOKUP($F1688,Ref_Param!$L:$M,2,0),0)*U1688</f>
        <v>414.50017602222988</v>
      </c>
      <c r="AW1688" s="53">
        <f t="shared" si="469"/>
        <v>1858.2483955230177</v>
      </c>
      <c r="AX1688" s="54">
        <f>IFERROR(VLOOKUP($F1688,Ref_Param!$L:$M,2,0),0)*W1688</f>
        <v>585.87659423637604</v>
      </c>
      <c r="AY1688" s="54">
        <f>IFERROR(VLOOKUP($F1688,Ref_Param!$L:$M,2,0),0)*X1688</f>
        <v>496.8779512722013</v>
      </c>
      <c r="AZ1688" s="54">
        <f>IFERROR(VLOOKUP($F1688,Ref_Param!$L:$M,2,0),0)*Y1688</f>
        <v>834.79904004365869</v>
      </c>
      <c r="BA1688" s="54">
        <f>IFERROR(VLOOKUP($F1688,Ref_Param!$L:$M,2,0),0)*Z1688</f>
        <v>620.49913500242724</v>
      </c>
      <c r="BB1688" s="55">
        <f t="shared" si="470"/>
        <v>2538.0527205546632</v>
      </c>
      <c r="BC1688" s="56">
        <f>IFERROR(VLOOKUP($F1688,Ref_Param!$L:$M,2,0),0)*AB1688</f>
        <v>449.33793923999002</v>
      </c>
      <c r="BD1688" s="56">
        <f>IFERROR(VLOOKUP($F1688,Ref_Param!$L:$M,2,0),0)*AC1688</f>
        <v>320.7752754319921</v>
      </c>
      <c r="BE1688" s="56">
        <f>IFERROR(VLOOKUP($F1688,Ref_Param!$L:$M,2,0),0)*AD1688</f>
        <v>0</v>
      </c>
      <c r="BF1688" s="56">
        <f>IFERROR(VLOOKUP($F1688,Ref_Param!$L:$M,2,0),0)*AE1688</f>
        <v>0</v>
      </c>
      <c r="BG1688" s="57">
        <f t="shared" si="471"/>
        <v>770.11321467198218</v>
      </c>
      <c r="BH1688" s="56">
        <f>IFERROR(VLOOKUP($F1688,Ref_Param!$L:$M,2,0),0)*AG1688</f>
        <v>0</v>
      </c>
      <c r="BI1688" s="56">
        <f>IFERROR(VLOOKUP($F1688,Ref_Param!$L:$M,2,0),0)*AH1688</f>
        <v>0</v>
      </c>
      <c r="BJ1688" s="56">
        <f>IFERROR(VLOOKUP($F1688,Ref_Param!$L:$M,2,0),0)*AI1688</f>
        <v>0</v>
      </c>
      <c r="BK1688" s="56">
        <f>IFERROR(VLOOKUP($F1688,Ref_Param!$L:$M,2,0),0)*AJ1688</f>
        <v>0</v>
      </c>
      <c r="BL1688" s="57">
        <f t="shared" si="472"/>
        <v>0</v>
      </c>
      <c r="BM1688" s="58">
        <f>IFERROR(VLOOKUP($F1688,Ref_Param!$L:$M,2,0),0)*AL1688</f>
        <v>0</v>
      </c>
      <c r="BN1688" s="59">
        <f>IFERROR(VLOOKUP($F1688,Ref_Param!$L:$M,2,0),0)*AM1688</f>
        <v>0</v>
      </c>
    </row>
    <row r="1689" spans="1:66" ht="15" customHeight="1" x14ac:dyDescent="0.3">
      <c r="A1689" s="91" t="str">
        <f t="shared" si="462"/>
        <v>EAISDigital - Digital Supply Chain</v>
      </c>
      <c r="B1689" s="43" t="s">
        <v>4152</v>
      </c>
      <c r="C1689" s="43" t="s">
        <v>4151</v>
      </c>
      <c r="D1689" s="43" t="s">
        <v>3130</v>
      </c>
      <c r="E1689" s="66" t="s">
        <v>3130</v>
      </c>
      <c r="F1689" s="43" t="s">
        <v>20</v>
      </c>
      <c r="G1689" s="44" t="s">
        <v>1052</v>
      </c>
      <c r="H1689" s="41" t="s">
        <v>31</v>
      </c>
      <c r="I1689" s="66" t="s">
        <v>26</v>
      </c>
      <c r="J1689" s="43"/>
      <c r="K1689" s="66"/>
      <c r="L1689" s="43" t="s">
        <v>4110</v>
      </c>
      <c r="M1689" s="7"/>
      <c r="N1689" s="7"/>
      <c r="O1689" s="7"/>
      <c r="P1689" s="7"/>
      <c r="Q1689" s="46">
        <f t="shared" si="463"/>
        <v>0</v>
      </c>
      <c r="R1689" s="7"/>
      <c r="S1689" s="7"/>
      <c r="T1689" s="7"/>
      <c r="U1689" s="7"/>
      <c r="V1689" s="46">
        <f t="shared" si="464"/>
        <v>0</v>
      </c>
      <c r="W1689" s="7"/>
      <c r="X1689" s="7"/>
      <c r="Y1689" s="7"/>
      <c r="Z1689" s="7"/>
      <c r="AA1689" s="46">
        <f t="shared" si="465"/>
        <v>0</v>
      </c>
      <c r="AB1689" s="49"/>
      <c r="AC1689" s="49"/>
      <c r="AD1689" s="49">
        <v>330.88</v>
      </c>
      <c r="AE1689" s="49">
        <v>330</v>
      </c>
      <c r="AF1689" s="46">
        <f t="shared" si="466"/>
        <v>660.88</v>
      </c>
      <c r="AG1689" s="49">
        <v>330</v>
      </c>
      <c r="AH1689" s="49">
        <v>330</v>
      </c>
      <c r="AI1689" s="49">
        <v>330</v>
      </c>
      <c r="AJ1689" s="49">
        <v>330</v>
      </c>
      <c r="AK1689" s="46">
        <f t="shared" si="467"/>
        <v>1320</v>
      </c>
      <c r="AL1689" s="48"/>
      <c r="AM1689" s="48"/>
      <c r="AN1689" s="50">
        <f>IFERROR(VLOOKUP($F1689,Ref_Param!$L:$M,2,0),0)*M1689</f>
        <v>0</v>
      </c>
      <c r="AO1689" s="50">
        <f>IFERROR(VLOOKUP($F1689,Ref_Param!$L:$M,2,0),0)*N1689</f>
        <v>0</v>
      </c>
      <c r="AP1689" s="50">
        <f>IFERROR(VLOOKUP($F1689,Ref_Param!$L:$M,2,0),0)*O1689</f>
        <v>0</v>
      </c>
      <c r="AQ1689" s="50">
        <f>IFERROR(VLOOKUP($F1689,Ref_Param!$L:$M,2,0),0)*P1689</f>
        <v>0</v>
      </c>
      <c r="AR1689" s="51">
        <f t="shared" si="468"/>
        <v>0</v>
      </c>
      <c r="AS1689" s="52">
        <f>IFERROR(VLOOKUP($F1689,Ref_Param!$L:$M,2,0),0)*R1689</f>
        <v>0</v>
      </c>
      <c r="AT1689" s="52">
        <f>IFERROR(VLOOKUP($F1689,Ref_Param!$L:$M,2,0),0)*S1689</f>
        <v>0</v>
      </c>
      <c r="AU1689" s="52">
        <f>IFERROR(VLOOKUP($F1689,Ref_Param!$L:$M,2,0),0)*T1689</f>
        <v>0</v>
      </c>
      <c r="AV1689" s="52">
        <f>IFERROR(VLOOKUP($F1689,Ref_Param!$L:$M,2,0),0)*U1689</f>
        <v>0</v>
      </c>
      <c r="AW1689" s="53">
        <f t="shared" si="469"/>
        <v>0</v>
      </c>
      <c r="AX1689" s="54">
        <f>IFERROR(VLOOKUP($F1689,Ref_Param!$L:$M,2,0),0)*W1689</f>
        <v>0</v>
      </c>
      <c r="AY1689" s="54">
        <f>IFERROR(VLOOKUP($F1689,Ref_Param!$L:$M,2,0),0)*X1689</f>
        <v>0</v>
      </c>
      <c r="AZ1689" s="54">
        <f>IFERROR(VLOOKUP($F1689,Ref_Param!$L:$M,2,0),0)*Y1689</f>
        <v>0</v>
      </c>
      <c r="BA1689" s="54">
        <f>IFERROR(VLOOKUP($F1689,Ref_Param!$L:$M,2,0),0)*Z1689</f>
        <v>0</v>
      </c>
      <c r="BB1689" s="55">
        <f t="shared" si="470"/>
        <v>0</v>
      </c>
      <c r="BC1689" s="56">
        <f>IFERROR(VLOOKUP($F1689,Ref_Param!$L:$M,2,0),0)*AB1689</f>
        <v>0</v>
      </c>
      <c r="BD1689" s="56">
        <f>IFERROR(VLOOKUP($F1689,Ref_Param!$L:$M,2,0),0)*AC1689</f>
        <v>0</v>
      </c>
      <c r="BE1689" s="56">
        <f>IFERROR(VLOOKUP($F1689,Ref_Param!$L:$M,2,0),0)*AD1689</f>
        <v>330.88</v>
      </c>
      <c r="BF1689" s="56">
        <f>IFERROR(VLOOKUP($F1689,Ref_Param!$L:$M,2,0),0)*AE1689</f>
        <v>330</v>
      </c>
      <c r="BG1689" s="57">
        <f t="shared" si="471"/>
        <v>660.88</v>
      </c>
      <c r="BH1689" s="56">
        <f>IFERROR(VLOOKUP($F1689,Ref_Param!$L:$M,2,0),0)*AG1689</f>
        <v>330</v>
      </c>
      <c r="BI1689" s="56">
        <f>IFERROR(VLOOKUP($F1689,Ref_Param!$L:$M,2,0),0)*AH1689</f>
        <v>330</v>
      </c>
      <c r="BJ1689" s="56">
        <f>IFERROR(VLOOKUP($F1689,Ref_Param!$L:$M,2,0),0)*AI1689</f>
        <v>330</v>
      </c>
      <c r="BK1689" s="56">
        <f>IFERROR(VLOOKUP($F1689,Ref_Param!$L:$M,2,0),0)*AJ1689</f>
        <v>330</v>
      </c>
      <c r="BL1689" s="57">
        <f t="shared" si="472"/>
        <v>1320</v>
      </c>
      <c r="BM1689" s="58">
        <f>IFERROR(VLOOKUP($F1689,Ref_Param!$L:$M,2,0),0)*AL1689</f>
        <v>0</v>
      </c>
      <c r="BN1689" s="59">
        <f>IFERROR(VLOOKUP($F1689,Ref_Param!$L:$M,2,0),0)*AM1689</f>
        <v>0</v>
      </c>
    </row>
    <row r="1690" spans="1:66" ht="15" customHeight="1" x14ac:dyDescent="0.3">
      <c r="A1690" s="91" t="str">
        <f t="shared" si="462"/>
        <v>EAISDigital - Digital Supply Chain</v>
      </c>
      <c r="B1690" s="43" t="s">
        <v>4152</v>
      </c>
      <c r="C1690" s="43" t="s">
        <v>4151</v>
      </c>
      <c r="D1690" s="43" t="s">
        <v>2865</v>
      </c>
      <c r="E1690" s="66" t="s">
        <v>2866</v>
      </c>
      <c r="F1690" s="43" t="s">
        <v>36</v>
      </c>
      <c r="G1690" s="44" t="s">
        <v>1052</v>
      </c>
      <c r="H1690" s="41" t="s">
        <v>53</v>
      </c>
      <c r="I1690" s="66" t="s">
        <v>38</v>
      </c>
      <c r="J1690" s="43"/>
      <c r="K1690" s="66"/>
      <c r="L1690" s="43" t="s">
        <v>4110</v>
      </c>
      <c r="M1690" s="7">
        <v>0</v>
      </c>
      <c r="N1690" s="7">
        <v>25.030617467581983</v>
      </c>
      <c r="O1690" s="7">
        <v>580.85824755173746</v>
      </c>
      <c r="P1690" s="7">
        <v>392.62787440264157</v>
      </c>
      <c r="Q1690" s="46">
        <f t="shared" si="463"/>
        <v>998.51673942196112</v>
      </c>
      <c r="R1690" s="7">
        <v>59.041021939883393</v>
      </c>
      <c r="S1690" s="7">
        <v>59.558211104465485</v>
      </c>
      <c r="T1690" s="7">
        <v>59.767836851444734</v>
      </c>
      <c r="U1690" s="7">
        <v>62.685092802179753</v>
      </c>
      <c r="V1690" s="46">
        <f t="shared" si="464"/>
        <v>241.05216269797336</v>
      </c>
      <c r="W1690" s="7">
        <v>57.620582950619031</v>
      </c>
      <c r="X1690" s="7">
        <v>59.531047582698605</v>
      </c>
      <c r="Y1690" s="7">
        <v>90.69207348598357</v>
      </c>
      <c r="Z1690" s="7">
        <v>137.57631194905576</v>
      </c>
      <c r="AA1690" s="46">
        <f t="shared" si="465"/>
        <v>345.42001596835701</v>
      </c>
      <c r="AB1690" s="49">
        <v>106.08662070614305</v>
      </c>
      <c r="AC1690" s="49">
        <v>81.20089424383724</v>
      </c>
      <c r="AD1690" s="49"/>
      <c r="AE1690" s="49"/>
      <c r="AF1690" s="46">
        <f t="shared" si="466"/>
        <v>187.28751494998028</v>
      </c>
      <c r="AG1690" s="49"/>
      <c r="AH1690" s="49"/>
      <c r="AI1690" s="49"/>
      <c r="AJ1690" s="49"/>
      <c r="AK1690" s="46">
        <f t="shared" si="467"/>
        <v>0</v>
      </c>
      <c r="AL1690" s="48"/>
      <c r="AM1690" s="48"/>
      <c r="AN1690" s="50">
        <f>IFERROR(VLOOKUP($F1690,Ref_Param!$L:$M,2,0),0)*M1690</f>
        <v>0</v>
      </c>
      <c r="AO1690" s="50">
        <f>IFERROR(VLOOKUP($F1690,Ref_Param!$L:$M,2,0),0)*N1690</f>
        <v>16.763233287587163</v>
      </c>
      <c r="AP1690" s="50">
        <f>IFERROR(VLOOKUP($F1690,Ref_Param!$L:$M,2,0),0)*O1690</f>
        <v>389.00607719084979</v>
      </c>
      <c r="AQ1690" s="50">
        <f>IFERROR(VLOOKUP($F1690,Ref_Param!$L:$M,2,0),0)*P1690</f>
        <v>262.94647594471672</v>
      </c>
      <c r="AR1690" s="51">
        <f t="shared" si="468"/>
        <v>668.71578642315376</v>
      </c>
      <c r="AS1690" s="52">
        <f>IFERROR(VLOOKUP($F1690,Ref_Param!$L:$M,2,0),0)*R1690</f>
        <v>39.540312003794384</v>
      </c>
      <c r="AT1690" s="52">
        <f>IFERROR(VLOOKUP($F1690,Ref_Param!$L:$M,2,0),0)*S1690</f>
        <v>39.886678314211231</v>
      </c>
      <c r="AU1690" s="52">
        <f>IFERROR(VLOOKUP($F1690,Ref_Param!$L:$M,2,0),0)*T1690</f>
        <v>40.027066592856336</v>
      </c>
      <c r="AV1690" s="52">
        <f>IFERROR(VLOOKUP($F1690,Ref_Param!$L:$M,2,0),0)*U1690</f>
        <v>41.980779565582978</v>
      </c>
      <c r="AW1690" s="53">
        <f t="shared" si="469"/>
        <v>161.4348364764449</v>
      </c>
      <c r="AX1690" s="54">
        <f>IFERROR(VLOOKUP($F1690,Ref_Param!$L:$M,2,0),0)*W1690</f>
        <v>38.589031030455963</v>
      </c>
      <c r="AY1690" s="54">
        <f>IFERROR(VLOOKUP($F1690,Ref_Param!$L:$M,2,0),0)*X1690</f>
        <v>39.86848665542054</v>
      </c>
      <c r="AZ1690" s="54">
        <f>IFERROR(VLOOKUP($F1690,Ref_Param!$L:$M,2,0),0)*Y1690</f>
        <v>60.737310501809397</v>
      </c>
      <c r="BA1690" s="54">
        <f>IFERROR(VLOOKUP($F1690,Ref_Param!$L:$M,2,0),0)*Z1690</f>
        <v>92.136113503182941</v>
      </c>
      <c r="BB1690" s="55">
        <f t="shared" si="470"/>
        <v>231.33094169086883</v>
      </c>
      <c r="BC1690" s="56">
        <f>IFERROR(VLOOKUP($F1690,Ref_Param!$L:$M,2,0),0)*AB1690</f>
        <v>71.047179474979373</v>
      </c>
      <c r="BD1690" s="56">
        <f>IFERROR(VLOOKUP($F1690,Ref_Param!$L:$M,2,0),0)*AC1690</f>
        <v>54.38098101786985</v>
      </c>
      <c r="BE1690" s="56">
        <f>IFERROR(VLOOKUP($F1690,Ref_Param!$L:$M,2,0),0)*AD1690</f>
        <v>0</v>
      </c>
      <c r="BF1690" s="56">
        <f>IFERROR(VLOOKUP($F1690,Ref_Param!$L:$M,2,0),0)*AE1690</f>
        <v>0</v>
      </c>
      <c r="BG1690" s="57">
        <f t="shared" si="471"/>
        <v>125.42816049284923</v>
      </c>
      <c r="BH1690" s="56">
        <f>IFERROR(VLOOKUP($F1690,Ref_Param!$L:$M,2,0),0)*AG1690</f>
        <v>0</v>
      </c>
      <c r="BI1690" s="56">
        <f>IFERROR(VLOOKUP($F1690,Ref_Param!$L:$M,2,0),0)*AH1690</f>
        <v>0</v>
      </c>
      <c r="BJ1690" s="56">
        <f>IFERROR(VLOOKUP($F1690,Ref_Param!$L:$M,2,0),0)*AI1690</f>
        <v>0</v>
      </c>
      <c r="BK1690" s="56">
        <f>IFERROR(VLOOKUP($F1690,Ref_Param!$L:$M,2,0),0)*AJ1690</f>
        <v>0</v>
      </c>
      <c r="BL1690" s="57">
        <f t="shared" si="472"/>
        <v>0</v>
      </c>
      <c r="BM1690" s="58">
        <f>IFERROR(VLOOKUP($F1690,Ref_Param!$L:$M,2,0),0)*AL1690</f>
        <v>0</v>
      </c>
      <c r="BN1690" s="59">
        <f>IFERROR(VLOOKUP($F1690,Ref_Param!$L:$M,2,0),0)*AM1690</f>
        <v>0</v>
      </c>
    </row>
    <row r="1691" spans="1:66" ht="15" customHeight="1" x14ac:dyDescent="0.3">
      <c r="A1691" s="91" t="str">
        <f t="shared" si="462"/>
        <v>EAISDigital - Digital Supply Chain</v>
      </c>
      <c r="B1691" s="43" t="s">
        <v>4152</v>
      </c>
      <c r="C1691" s="43" t="s">
        <v>4151</v>
      </c>
      <c r="D1691" s="43" t="s">
        <v>2865</v>
      </c>
      <c r="E1691" s="66" t="s">
        <v>2866</v>
      </c>
      <c r="F1691" s="43" t="s">
        <v>36</v>
      </c>
      <c r="G1691" s="44" t="s">
        <v>1052</v>
      </c>
      <c r="H1691" s="41" t="s">
        <v>53</v>
      </c>
      <c r="I1691" s="66" t="s">
        <v>38</v>
      </c>
      <c r="J1691" s="43"/>
      <c r="K1691" s="66"/>
      <c r="L1691" s="43" t="s">
        <v>4110</v>
      </c>
      <c r="M1691" s="7"/>
      <c r="N1691" s="7"/>
      <c r="O1691" s="7"/>
      <c r="P1691" s="7"/>
      <c r="Q1691" s="46">
        <f t="shared" si="463"/>
        <v>0</v>
      </c>
      <c r="R1691" s="7"/>
      <c r="S1691" s="7"/>
      <c r="T1691" s="7"/>
      <c r="U1691" s="7"/>
      <c r="V1691" s="46">
        <f t="shared" si="464"/>
        <v>0</v>
      </c>
      <c r="W1691" s="7"/>
      <c r="X1691" s="7"/>
      <c r="Y1691" s="7"/>
      <c r="Z1691" s="7"/>
      <c r="AA1691" s="46">
        <f t="shared" si="465"/>
        <v>0</v>
      </c>
      <c r="AB1691" s="49"/>
      <c r="AC1691" s="49"/>
      <c r="AD1691" s="49">
        <v>19.992999999999988</v>
      </c>
      <c r="AE1691" s="49">
        <v>0</v>
      </c>
      <c r="AF1691" s="46">
        <f t="shared" si="466"/>
        <v>19.992999999999988</v>
      </c>
      <c r="AG1691" s="49"/>
      <c r="AH1691" s="49"/>
      <c r="AI1691" s="49"/>
      <c r="AJ1691" s="49"/>
      <c r="AK1691" s="46">
        <f t="shared" si="467"/>
        <v>0</v>
      </c>
      <c r="AL1691" s="48"/>
      <c r="AM1691" s="48"/>
      <c r="AN1691" s="50">
        <f>IFERROR(VLOOKUP($F1691,Ref_Param!$L:$M,2,0),0)*M1691</f>
        <v>0</v>
      </c>
      <c r="AO1691" s="50">
        <f>IFERROR(VLOOKUP($F1691,Ref_Param!$L:$M,2,0),0)*N1691</f>
        <v>0</v>
      </c>
      <c r="AP1691" s="50">
        <f>IFERROR(VLOOKUP($F1691,Ref_Param!$L:$M,2,0),0)*O1691</f>
        <v>0</v>
      </c>
      <c r="AQ1691" s="50">
        <f>IFERROR(VLOOKUP($F1691,Ref_Param!$L:$M,2,0),0)*P1691</f>
        <v>0</v>
      </c>
      <c r="AR1691" s="51">
        <f t="shared" si="468"/>
        <v>0</v>
      </c>
      <c r="AS1691" s="52">
        <f>IFERROR(VLOOKUP($F1691,Ref_Param!$L:$M,2,0),0)*R1691</f>
        <v>0</v>
      </c>
      <c r="AT1691" s="52">
        <f>IFERROR(VLOOKUP($F1691,Ref_Param!$L:$M,2,0),0)*S1691</f>
        <v>0</v>
      </c>
      <c r="AU1691" s="52">
        <f>IFERROR(VLOOKUP($F1691,Ref_Param!$L:$M,2,0),0)*T1691</f>
        <v>0</v>
      </c>
      <c r="AV1691" s="52">
        <f>IFERROR(VLOOKUP($F1691,Ref_Param!$L:$M,2,0),0)*U1691</f>
        <v>0</v>
      </c>
      <c r="AW1691" s="53">
        <f t="shared" si="469"/>
        <v>0</v>
      </c>
      <c r="AX1691" s="54">
        <f>IFERROR(VLOOKUP($F1691,Ref_Param!$L:$M,2,0),0)*W1691</f>
        <v>0</v>
      </c>
      <c r="AY1691" s="54">
        <f>IFERROR(VLOOKUP($F1691,Ref_Param!$L:$M,2,0),0)*X1691</f>
        <v>0</v>
      </c>
      <c r="AZ1691" s="54">
        <f>IFERROR(VLOOKUP($F1691,Ref_Param!$L:$M,2,0),0)*Y1691</f>
        <v>0</v>
      </c>
      <c r="BA1691" s="54">
        <f>IFERROR(VLOOKUP($F1691,Ref_Param!$L:$M,2,0),0)*Z1691</f>
        <v>0</v>
      </c>
      <c r="BB1691" s="55">
        <f t="shared" si="470"/>
        <v>0</v>
      </c>
      <c r="BC1691" s="56">
        <f>IFERROR(VLOOKUP($F1691,Ref_Param!$L:$M,2,0),0)*AB1691</f>
        <v>0</v>
      </c>
      <c r="BD1691" s="56">
        <f>IFERROR(VLOOKUP($F1691,Ref_Param!$L:$M,2,0),0)*AC1691</f>
        <v>0</v>
      </c>
      <c r="BE1691" s="56">
        <f>IFERROR(VLOOKUP($F1691,Ref_Param!$L:$M,2,0),0)*AD1691</f>
        <v>13.38949482779603</v>
      </c>
      <c r="BF1691" s="56">
        <f>IFERROR(VLOOKUP($F1691,Ref_Param!$L:$M,2,0),0)*AE1691</f>
        <v>0</v>
      </c>
      <c r="BG1691" s="57">
        <f t="shared" si="471"/>
        <v>13.38949482779603</v>
      </c>
      <c r="BH1691" s="56">
        <f>IFERROR(VLOOKUP($F1691,Ref_Param!$L:$M,2,0),0)*AG1691</f>
        <v>0</v>
      </c>
      <c r="BI1691" s="56">
        <f>IFERROR(VLOOKUP($F1691,Ref_Param!$L:$M,2,0),0)*AH1691</f>
        <v>0</v>
      </c>
      <c r="BJ1691" s="56">
        <f>IFERROR(VLOOKUP($F1691,Ref_Param!$L:$M,2,0),0)*AI1691</f>
        <v>0</v>
      </c>
      <c r="BK1691" s="56">
        <f>IFERROR(VLOOKUP($F1691,Ref_Param!$L:$M,2,0),0)*AJ1691</f>
        <v>0</v>
      </c>
      <c r="BL1691" s="57">
        <f t="shared" si="472"/>
        <v>0</v>
      </c>
      <c r="BM1691" s="58">
        <f>IFERROR(VLOOKUP($F1691,Ref_Param!$L:$M,2,0),0)*AL1691</f>
        <v>0</v>
      </c>
      <c r="BN1691" s="59">
        <f>IFERROR(VLOOKUP($F1691,Ref_Param!$L:$M,2,0),0)*AM1691</f>
        <v>0</v>
      </c>
    </row>
    <row r="1692" spans="1:66" ht="15" customHeight="1" x14ac:dyDescent="0.3">
      <c r="A1692" s="91" t="str">
        <f t="shared" si="462"/>
        <v>EAISDigital - Digital Supply Chain</v>
      </c>
      <c r="B1692" s="43" t="s">
        <v>4152</v>
      </c>
      <c r="C1692" s="43" t="s">
        <v>4151</v>
      </c>
      <c r="D1692" s="43" t="s">
        <v>2865</v>
      </c>
      <c r="E1692" s="66" t="s">
        <v>2866</v>
      </c>
      <c r="F1692" s="43" t="s">
        <v>3731</v>
      </c>
      <c r="G1692" s="44" t="s">
        <v>1052</v>
      </c>
      <c r="H1692" s="41" t="s">
        <v>53</v>
      </c>
      <c r="I1692" s="66" t="s">
        <v>38</v>
      </c>
      <c r="J1692" s="43"/>
      <c r="K1692" s="66"/>
      <c r="L1692" s="43" t="s">
        <v>4110</v>
      </c>
      <c r="M1692" s="7">
        <v>0</v>
      </c>
      <c r="N1692" s="7">
        <v>0</v>
      </c>
      <c r="O1692" s="7">
        <v>0</v>
      </c>
      <c r="P1692" s="7">
        <v>0</v>
      </c>
      <c r="Q1692" s="46">
        <f t="shared" si="463"/>
        <v>0</v>
      </c>
      <c r="R1692" s="7">
        <v>0</v>
      </c>
      <c r="S1692" s="7">
        <v>0</v>
      </c>
      <c r="T1692" s="7">
        <v>0</v>
      </c>
      <c r="U1692" s="7">
        <v>0</v>
      </c>
      <c r="V1692" s="46">
        <f t="shared" si="464"/>
        <v>0</v>
      </c>
      <c r="W1692" s="7">
        <v>25.625999999999877</v>
      </c>
      <c r="X1692" s="7">
        <v>10.643000000000049</v>
      </c>
      <c r="Y1692" s="7">
        <v>96.63499999999965</v>
      </c>
      <c r="Z1692" s="7">
        <v>211.40500000000003</v>
      </c>
      <c r="AA1692" s="46">
        <f t="shared" si="465"/>
        <v>344.30899999999963</v>
      </c>
      <c r="AB1692" s="49">
        <v>24.144000151592387</v>
      </c>
      <c r="AC1692" s="49">
        <v>28.00502000000002</v>
      </c>
      <c r="AD1692" s="49"/>
      <c r="AE1692" s="49"/>
      <c r="AF1692" s="46">
        <f t="shared" si="466"/>
        <v>52.14902015159241</v>
      </c>
      <c r="AG1692" s="49"/>
      <c r="AH1692" s="49"/>
      <c r="AI1692" s="49"/>
      <c r="AJ1692" s="49"/>
      <c r="AK1692" s="46">
        <f t="shared" si="467"/>
        <v>0</v>
      </c>
      <c r="AL1692" s="48"/>
      <c r="AM1692" s="48"/>
      <c r="AN1692" s="50">
        <f>IFERROR(VLOOKUP($F1692,Ref_Param!$L:$M,2,0),0)*M1692</f>
        <v>0</v>
      </c>
      <c r="AO1692" s="50">
        <f>IFERROR(VLOOKUP($F1692,Ref_Param!$L:$M,2,0),0)*N1692</f>
        <v>0</v>
      </c>
      <c r="AP1692" s="50">
        <f>IFERROR(VLOOKUP($F1692,Ref_Param!$L:$M,2,0),0)*O1692</f>
        <v>0</v>
      </c>
      <c r="AQ1692" s="50">
        <f>IFERROR(VLOOKUP($F1692,Ref_Param!$L:$M,2,0),0)*P1692</f>
        <v>0</v>
      </c>
      <c r="AR1692" s="51">
        <f t="shared" si="468"/>
        <v>0</v>
      </c>
      <c r="AS1692" s="52">
        <f>IFERROR(VLOOKUP($F1692,Ref_Param!$L:$M,2,0),0)*R1692</f>
        <v>0</v>
      </c>
      <c r="AT1692" s="52">
        <f>IFERROR(VLOOKUP($F1692,Ref_Param!$L:$M,2,0),0)*S1692</f>
        <v>0</v>
      </c>
      <c r="AU1692" s="52">
        <f>IFERROR(VLOOKUP($F1692,Ref_Param!$L:$M,2,0),0)*T1692</f>
        <v>0</v>
      </c>
      <c r="AV1692" s="52">
        <f>IFERROR(VLOOKUP($F1692,Ref_Param!$L:$M,2,0),0)*U1692</f>
        <v>0</v>
      </c>
      <c r="AW1692" s="53">
        <f t="shared" si="469"/>
        <v>0</v>
      </c>
      <c r="AX1692" s="54">
        <f>IFERROR(VLOOKUP($F1692,Ref_Param!$L:$M,2,0),0)*W1692</f>
        <v>0.31186564439576397</v>
      </c>
      <c r="AY1692" s="54">
        <f>IFERROR(VLOOKUP($F1692,Ref_Param!$L:$M,2,0),0)*X1692</f>
        <v>0.12952415723500144</v>
      </c>
      <c r="AZ1692" s="54">
        <f>IFERROR(VLOOKUP($F1692,Ref_Param!$L:$M,2,0),0)*Y1692</f>
        <v>1.1760374832663969</v>
      </c>
      <c r="BA1692" s="54">
        <f>IFERROR(VLOOKUP($F1692,Ref_Param!$L:$M,2,0),0)*Z1692</f>
        <v>2.5727759522940299</v>
      </c>
      <c r="BB1692" s="55">
        <f t="shared" si="470"/>
        <v>4.1902032371911924</v>
      </c>
      <c r="BC1692" s="56">
        <f>IFERROR(VLOOKUP($F1692,Ref_Param!$L:$M,2,0),0)*AB1692</f>
        <v>0.29382986675906575</v>
      </c>
      <c r="BD1692" s="56">
        <f>IFERROR(VLOOKUP($F1692,Ref_Param!$L:$M,2,0),0)*AC1692</f>
        <v>0.34081806011926585</v>
      </c>
      <c r="BE1692" s="56">
        <f>IFERROR(VLOOKUP($F1692,Ref_Param!$L:$M,2,0),0)*AD1692</f>
        <v>0</v>
      </c>
      <c r="BF1692" s="56">
        <f>IFERROR(VLOOKUP($F1692,Ref_Param!$L:$M,2,0),0)*AE1692</f>
        <v>0</v>
      </c>
      <c r="BG1692" s="57">
        <f t="shared" si="471"/>
        <v>0.6346479268783316</v>
      </c>
      <c r="BH1692" s="56">
        <f>IFERROR(VLOOKUP($F1692,Ref_Param!$L:$M,2,0),0)*AG1692</f>
        <v>0</v>
      </c>
      <c r="BI1692" s="56">
        <f>IFERROR(VLOOKUP($F1692,Ref_Param!$L:$M,2,0),0)*AH1692</f>
        <v>0</v>
      </c>
      <c r="BJ1692" s="56">
        <f>IFERROR(VLOOKUP($F1692,Ref_Param!$L:$M,2,0),0)*AI1692</f>
        <v>0</v>
      </c>
      <c r="BK1692" s="56">
        <f>IFERROR(VLOOKUP($F1692,Ref_Param!$L:$M,2,0),0)*AJ1692</f>
        <v>0</v>
      </c>
      <c r="BL1692" s="57">
        <f t="shared" si="472"/>
        <v>0</v>
      </c>
      <c r="BM1692" s="58">
        <f>IFERROR(VLOOKUP($F1692,Ref_Param!$L:$M,2,0),0)*AL1692</f>
        <v>0</v>
      </c>
      <c r="BN1692" s="59">
        <f>IFERROR(VLOOKUP($F1692,Ref_Param!$L:$M,2,0),0)*AM1692</f>
        <v>0</v>
      </c>
    </row>
    <row r="1693" spans="1:66" ht="15" customHeight="1" x14ac:dyDescent="0.3">
      <c r="A1693" s="91" t="str">
        <f t="shared" si="462"/>
        <v>EAISDigital - Digital Supply Chain</v>
      </c>
      <c r="B1693" s="43" t="s">
        <v>4152</v>
      </c>
      <c r="C1693" s="43" t="s">
        <v>4151</v>
      </c>
      <c r="D1693" s="43" t="s">
        <v>2865</v>
      </c>
      <c r="E1693" s="66" t="s">
        <v>2866</v>
      </c>
      <c r="F1693" s="43" t="s">
        <v>20</v>
      </c>
      <c r="G1693" s="44" t="s">
        <v>1052</v>
      </c>
      <c r="H1693" s="41" t="s">
        <v>53</v>
      </c>
      <c r="I1693" s="66" t="s">
        <v>38</v>
      </c>
      <c r="J1693" s="43"/>
      <c r="K1693" s="66"/>
      <c r="L1693" s="43" t="s">
        <v>4110</v>
      </c>
      <c r="M1693" s="7"/>
      <c r="N1693" s="7"/>
      <c r="O1693" s="7"/>
      <c r="P1693" s="7"/>
      <c r="Q1693" s="46">
        <f t="shared" si="463"/>
        <v>0</v>
      </c>
      <c r="R1693" s="7"/>
      <c r="S1693" s="7"/>
      <c r="T1693" s="7"/>
      <c r="U1693" s="7"/>
      <c r="V1693" s="46">
        <f t="shared" si="464"/>
        <v>0</v>
      </c>
      <c r="W1693" s="7"/>
      <c r="X1693" s="7"/>
      <c r="Y1693" s="7"/>
      <c r="Z1693" s="7"/>
      <c r="AA1693" s="46">
        <f t="shared" si="465"/>
        <v>0</v>
      </c>
      <c r="AB1693" s="49"/>
      <c r="AC1693" s="49"/>
      <c r="AD1693" s="49">
        <v>23</v>
      </c>
      <c r="AE1693" s="49">
        <v>20</v>
      </c>
      <c r="AF1693" s="46">
        <f t="shared" si="466"/>
        <v>43</v>
      </c>
      <c r="AG1693" s="49">
        <v>24</v>
      </c>
      <c r="AH1693" s="49">
        <v>24</v>
      </c>
      <c r="AI1693" s="49">
        <v>24</v>
      </c>
      <c r="AJ1693" s="49">
        <v>24</v>
      </c>
      <c r="AK1693" s="46">
        <f t="shared" si="467"/>
        <v>96</v>
      </c>
      <c r="AL1693" s="48"/>
      <c r="AM1693" s="48"/>
      <c r="AN1693" s="50">
        <f>IFERROR(VLOOKUP($F1693,Ref_Param!$L:$M,2,0),0)*M1693</f>
        <v>0</v>
      </c>
      <c r="AO1693" s="50">
        <f>IFERROR(VLOOKUP($F1693,Ref_Param!$L:$M,2,0),0)*N1693</f>
        <v>0</v>
      </c>
      <c r="AP1693" s="50">
        <f>IFERROR(VLOOKUP($F1693,Ref_Param!$L:$M,2,0),0)*O1693</f>
        <v>0</v>
      </c>
      <c r="AQ1693" s="50">
        <f>IFERROR(VLOOKUP($F1693,Ref_Param!$L:$M,2,0),0)*P1693</f>
        <v>0</v>
      </c>
      <c r="AR1693" s="51">
        <f t="shared" si="468"/>
        <v>0</v>
      </c>
      <c r="AS1693" s="52">
        <f>IFERROR(VLOOKUP($F1693,Ref_Param!$L:$M,2,0),0)*R1693</f>
        <v>0</v>
      </c>
      <c r="AT1693" s="52">
        <f>IFERROR(VLOOKUP($F1693,Ref_Param!$L:$M,2,0),0)*S1693</f>
        <v>0</v>
      </c>
      <c r="AU1693" s="52">
        <f>IFERROR(VLOOKUP($F1693,Ref_Param!$L:$M,2,0),0)*T1693</f>
        <v>0</v>
      </c>
      <c r="AV1693" s="52">
        <f>IFERROR(VLOOKUP($F1693,Ref_Param!$L:$M,2,0),0)*U1693</f>
        <v>0</v>
      </c>
      <c r="AW1693" s="53">
        <f t="shared" si="469"/>
        <v>0</v>
      </c>
      <c r="AX1693" s="54">
        <f>IFERROR(VLOOKUP($F1693,Ref_Param!$L:$M,2,0),0)*W1693</f>
        <v>0</v>
      </c>
      <c r="AY1693" s="54">
        <f>IFERROR(VLOOKUP($F1693,Ref_Param!$L:$M,2,0),0)*X1693</f>
        <v>0</v>
      </c>
      <c r="AZ1693" s="54">
        <f>IFERROR(VLOOKUP($F1693,Ref_Param!$L:$M,2,0),0)*Y1693</f>
        <v>0</v>
      </c>
      <c r="BA1693" s="54">
        <f>IFERROR(VLOOKUP($F1693,Ref_Param!$L:$M,2,0),0)*Z1693</f>
        <v>0</v>
      </c>
      <c r="BB1693" s="55">
        <f t="shared" si="470"/>
        <v>0</v>
      </c>
      <c r="BC1693" s="56">
        <f>IFERROR(VLOOKUP($F1693,Ref_Param!$L:$M,2,0),0)*AB1693</f>
        <v>0</v>
      </c>
      <c r="BD1693" s="56">
        <f>IFERROR(VLOOKUP($F1693,Ref_Param!$L:$M,2,0),0)*AC1693</f>
        <v>0</v>
      </c>
      <c r="BE1693" s="56">
        <f>IFERROR(VLOOKUP($F1693,Ref_Param!$L:$M,2,0),0)*AD1693</f>
        <v>23</v>
      </c>
      <c r="BF1693" s="56">
        <f>IFERROR(VLOOKUP($F1693,Ref_Param!$L:$M,2,0),0)*AE1693</f>
        <v>20</v>
      </c>
      <c r="BG1693" s="57">
        <f t="shared" si="471"/>
        <v>43</v>
      </c>
      <c r="BH1693" s="56">
        <f>IFERROR(VLOOKUP($F1693,Ref_Param!$L:$M,2,0),0)*AG1693</f>
        <v>24</v>
      </c>
      <c r="BI1693" s="56">
        <f>IFERROR(VLOOKUP($F1693,Ref_Param!$L:$M,2,0),0)*AH1693</f>
        <v>24</v>
      </c>
      <c r="BJ1693" s="56">
        <f>IFERROR(VLOOKUP($F1693,Ref_Param!$L:$M,2,0),0)*AI1693</f>
        <v>24</v>
      </c>
      <c r="BK1693" s="56">
        <f>IFERROR(VLOOKUP($F1693,Ref_Param!$L:$M,2,0),0)*AJ1693</f>
        <v>24</v>
      </c>
      <c r="BL1693" s="57">
        <f t="shared" si="472"/>
        <v>96</v>
      </c>
      <c r="BM1693" s="58">
        <f>IFERROR(VLOOKUP($F1693,Ref_Param!$L:$M,2,0),0)*AL1693</f>
        <v>0</v>
      </c>
      <c r="BN1693" s="59">
        <f>IFERROR(VLOOKUP($F1693,Ref_Param!$L:$M,2,0),0)*AM1693</f>
        <v>0</v>
      </c>
    </row>
    <row r="1694" spans="1:66" ht="15" customHeight="1" x14ac:dyDescent="0.3">
      <c r="A1694" s="91" t="str">
        <f t="shared" si="462"/>
        <v>EAISDigital - Digital Supply Chain</v>
      </c>
      <c r="B1694" s="43" t="s">
        <v>4152</v>
      </c>
      <c r="C1694" s="43" t="s">
        <v>4151</v>
      </c>
      <c r="D1694" s="43" t="s">
        <v>284</v>
      </c>
      <c r="E1694" s="66" t="s">
        <v>285</v>
      </c>
      <c r="F1694" s="43" t="s">
        <v>20</v>
      </c>
      <c r="G1694" s="44" t="s">
        <v>1052</v>
      </c>
      <c r="H1694" s="41" t="s">
        <v>53</v>
      </c>
      <c r="I1694" s="66" t="s">
        <v>26</v>
      </c>
      <c r="J1694" s="43"/>
      <c r="K1694" s="66"/>
      <c r="L1694" s="43" t="s">
        <v>4110</v>
      </c>
      <c r="M1694" s="7"/>
      <c r="N1694" s="7"/>
      <c r="O1694" s="7"/>
      <c r="P1694" s="7"/>
      <c r="Q1694" s="46">
        <f t="shared" si="463"/>
        <v>0</v>
      </c>
      <c r="R1694" s="7"/>
      <c r="S1694" s="7"/>
      <c r="T1694" s="7"/>
      <c r="U1694" s="7"/>
      <c r="V1694" s="46">
        <f t="shared" si="464"/>
        <v>0</v>
      </c>
      <c r="W1694" s="7"/>
      <c r="X1694" s="7"/>
      <c r="Y1694" s="7"/>
      <c r="Z1694" s="7"/>
      <c r="AA1694" s="46">
        <f t="shared" si="465"/>
        <v>0</v>
      </c>
      <c r="AB1694" s="49"/>
      <c r="AC1694" s="49"/>
      <c r="AD1694" s="49">
        <v>4</v>
      </c>
      <c r="AE1694" s="49">
        <v>12</v>
      </c>
      <c r="AF1694" s="46">
        <f t="shared" si="466"/>
        <v>16</v>
      </c>
      <c r="AG1694" s="49">
        <v>0</v>
      </c>
      <c r="AH1694" s="49">
        <v>0</v>
      </c>
      <c r="AI1694" s="49">
        <v>0</v>
      </c>
      <c r="AJ1694" s="49">
        <v>0</v>
      </c>
      <c r="AK1694" s="46">
        <f t="shared" si="467"/>
        <v>0</v>
      </c>
      <c r="AL1694" s="48"/>
      <c r="AM1694" s="48"/>
      <c r="AN1694" s="50">
        <f>IFERROR(VLOOKUP($F1694,Ref_Param!$L:$M,2,0),0)*M1694</f>
        <v>0</v>
      </c>
      <c r="AO1694" s="50">
        <f>IFERROR(VLOOKUP($F1694,Ref_Param!$L:$M,2,0),0)*N1694</f>
        <v>0</v>
      </c>
      <c r="AP1694" s="50">
        <f>IFERROR(VLOOKUP($F1694,Ref_Param!$L:$M,2,0),0)*O1694</f>
        <v>0</v>
      </c>
      <c r="AQ1694" s="50">
        <f>IFERROR(VLOOKUP($F1694,Ref_Param!$L:$M,2,0),0)*P1694</f>
        <v>0</v>
      </c>
      <c r="AR1694" s="51">
        <f t="shared" si="468"/>
        <v>0</v>
      </c>
      <c r="AS1694" s="52">
        <f>IFERROR(VLOOKUP($F1694,Ref_Param!$L:$M,2,0),0)*R1694</f>
        <v>0</v>
      </c>
      <c r="AT1694" s="52">
        <f>IFERROR(VLOOKUP($F1694,Ref_Param!$L:$M,2,0),0)*S1694</f>
        <v>0</v>
      </c>
      <c r="AU1694" s="52">
        <f>IFERROR(VLOOKUP($F1694,Ref_Param!$L:$M,2,0),0)*T1694</f>
        <v>0</v>
      </c>
      <c r="AV1694" s="52">
        <f>IFERROR(VLOOKUP($F1694,Ref_Param!$L:$M,2,0),0)*U1694</f>
        <v>0</v>
      </c>
      <c r="AW1694" s="53">
        <f t="shared" si="469"/>
        <v>0</v>
      </c>
      <c r="AX1694" s="54">
        <f>IFERROR(VLOOKUP($F1694,Ref_Param!$L:$M,2,0),0)*W1694</f>
        <v>0</v>
      </c>
      <c r="AY1694" s="54">
        <f>IFERROR(VLOOKUP($F1694,Ref_Param!$L:$M,2,0),0)*X1694</f>
        <v>0</v>
      </c>
      <c r="AZ1694" s="54">
        <f>IFERROR(VLOOKUP($F1694,Ref_Param!$L:$M,2,0),0)*Y1694</f>
        <v>0</v>
      </c>
      <c r="BA1694" s="54">
        <f>IFERROR(VLOOKUP($F1694,Ref_Param!$L:$M,2,0),0)*Z1694</f>
        <v>0</v>
      </c>
      <c r="BB1694" s="55">
        <f t="shared" si="470"/>
        <v>0</v>
      </c>
      <c r="BC1694" s="56">
        <f>IFERROR(VLOOKUP($F1694,Ref_Param!$L:$M,2,0),0)*AB1694</f>
        <v>0</v>
      </c>
      <c r="BD1694" s="56">
        <f>IFERROR(VLOOKUP($F1694,Ref_Param!$L:$M,2,0),0)*AC1694</f>
        <v>0</v>
      </c>
      <c r="BE1694" s="56">
        <f>IFERROR(VLOOKUP($F1694,Ref_Param!$L:$M,2,0),0)*AD1694</f>
        <v>4</v>
      </c>
      <c r="BF1694" s="56">
        <f>IFERROR(VLOOKUP($F1694,Ref_Param!$L:$M,2,0),0)*AE1694</f>
        <v>12</v>
      </c>
      <c r="BG1694" s="57">
        <f t="shared" si="471"/>
        <v>16</v>
      </c>
      <c r="BH1694" s="56">
        <f>IFERROR(VLOOKUP($F1694,Ref_Param!$L:$M,2,0),0)*AG1694</f>
        <v>0</v>
      </c>
      <c r="BI1694" s="56">
        <f>IFERROR(VLOOKUP($F1694,Ref_Param!$L:$M,2,0),0)*AH1694</f>
        <v>0</v>
      </c>
      <c r="BJ1694" s="56">
        <f>IFERROR(VLOOKUP($F1694,Ref_Param!$L:$M,2,0),0)*AI1694</f>
        <v>0</v>
      </c>
      <c r="BK1694" s="56">
        <f>IFERROR(VLOOKUP($F1694,Ref_Param!$L:$M,2,0),0)*AJ1694</f>
        <v>0</v>
      </c>
      <c r="BL1694" s="57">
        <f t="shared" si="472"/>
        <v>0</v>
      </c>
      <c r="BM1694" s="58">
        <f>IFERROR(VLOOKUP($F1694,Ref_Param!$L:$M,2,0),0)*AL1694</f>
        <v>0</v>
      </c>
      <c r="BN1694" s="59">
        <f>IFERROR(VLOOKUP($F1694,Ref_Param!$L:$M,2,0),0)*AM1694</f>
        <v>0</v>
      </c>
    </row>
    <row r="1695" spans="1:66" ht="15" customHeight="1" x14ac:dyDescent="0.3">
      <c r="A1695" s="91" t="str">
        <f t="shared" si="462"/>
        <v>EAISDigital - Digital Supply Chain</v>
      </c>
      <c r="B1695" s="43" t="s">
        <v>4152</v>
      </c>
      <c r="C1695" s="43" t="s">
        <v>4151</v>
      </c>
      <c r="D1695" s="43" t="s">
        <v>286</v>
      </c>
      <c r="E1695" s="66" t="s">
        <v>286</v>
      </c>
      <c r="F1695" s="43" t="s">
        <v>20</v>
      </c>
      <c r="G1695" s="44" t="s">
        <v>1052</v>
      </c>
      <c r="H1695" s="41" t="s">
        <v>37</v>
      </c>
      <c r="I1695" s="66" t="s">
        <v>26</v>
      </c>
      <c r="J1695" s="43"/>
      <c r="K1695" s="66"/>
      <c r="L1695" s="43" t="s">
        <v>4110</v>
      </c>
      <c r="M1695" s="7">
        <v>18.68025248881548</v>
      </c>
      <c r="N1695" s="7">
        <v>8.6902100613836488</v>
      </c>
      <c r="O1695" s="7">
        <v>12.097228672182288</v>
      </c>
      <c r="P1695" s="7">
        <v>13.529772339840527</v>
      </c>
      <c r="Q1695" s="46">
        <f t="shared" si="463"/>
        <v>52.997463562221945</v>
      </c>
      <c r="R1695" s="7">
        <v>21.139314484303103</v>
      </c>
      <c r="S1695" s="7">
        <v>17.399601907832864</v>
      </c>
      <c r="T1695" s="7">
        <v>15.74899448523434</v>
      </c>
      <c r="U1695" s="7">
        <v>26.212656227293046</v>
      </c>
      <c r="V1695" s="46">
        <f t="shared" si="464"/>
        <v>80.500567104663361</v>
      </c>
      <c r="W1695" s="7">
        <v>27.766211977808503</v>
      </c>
      <c r="X1695" s="7">
        <v>25.013879256758692</v>
      </c>
      <c r="Y1695" s="7">
        <v>25.093839872536432</v>
      </c>
      <c r="Z1695" s="7">
        <v>27.444266014092289</v>
      </c>
      <c r="AA1695" s="46">
        <f t="shared" si="465"/>
        <v>105.31819712119592</v>
      </c>
      <c r="AB1695" s="49">
        <v>34.008521788093049</v>
      </c>
      <c r="AC1695" s="49">
        <v>47.559783247771094</v>
      </c>
      <c r="AD1695" s="49"/>
      <c r="AE1695" s="49"/>
      <c r="AF1695" s="46">
        <f t="shared" si="466"/>
        <v>81.568305035864142</v>
      </c>
      <c r="AG1695" s="49"/>
      <c r="AH1695" s="49"/>
      <c r="AI1695" s="49"/>
      <c r="AJ1695" s="49"/>
      <c r="AK1695" s="46">
        <f t="shared" si="467"/>
        <v>0</v>
      </c>
      <c r="AL1695" s="48"/>
      <c r="AM1695" s="48"/>
      <c r="AN1695" s="50">
        <f>IFERROR(VLOOKUP($F1695,Ref_Param!$L:$M,2,0),0)*M1695</f>
        <v>18.68025248881548</v>
      </c>
      <c r="AO1695" s="50">
        <f>IFERROR(VLOOKUP($F1695,Ref_Param!$L:$M,2,0),0)*N1695</f>
        <v>8.6902100613836488</v>
      </c>
      <c r="AP1695" s="50">
        <f>IFERROR(VLOOKUP($F1695,Ref_Param!$L:$M,2,0),0)*O1695</f>
        <v>12.097228672182288</v>
      </c>
      <c r="AQ1695" s="50">
        <f>IFERROR(VLOOKUP($F1695,Ref_Param!$L:$M,2,0),0)*P1695</f>
        <v>13.529772339840527</v>
      </c>
      <c r="AR1695" s="51">
        <f t="shared" si="468"/>
        <v>52.997463562221945</v>
      </c>
      <c r="AS1695" s="52">
        <f>IFERROR(VLOOKUP($F1695,Ref_Param!$L:$M,2,0),0)*R1695</f>
        <v>21.139314484303103</v>
      </c>
      <c r="AT1695" s="52">
        <f>IFERROR(VLOOKUP($F1695,Ref_Param!$L:$M,2,0),0)*S1695</f>
        <v>17.399601907832864</v>
      </c>
      <c r="AU1695" s="52">
        <f>IFERROR(VLOOKUP($F1695,Ref_Param!$L:$M,2,0),0)*T1695</f>
        <v>15.74899448523434</v>
      </c>
      <c r="AV1695" s="52">
        <f>IFERROR(VLOOKUP($F1695,Ref_Param!$L:$M,2,0),0)*U1695</f>
        <v>26.212656227293046</v>
      </c>
      <c r="AW1695" s="53">
        <f t="shared" si="469"/>
        <v>80.500567104663361</v>
      </c>
      <c r="AX1695" s="54">
        <f>IFERROR(VLOOKUP($F1695,Ref_Param!$L:$M,2,0),0)*W1695</f>
        <v>27.766211977808503</v>
      </c>
      <c r="AY1695" s="54">
        <f>IFERROR(VLOOKUP($F1695,Ref_Param!$L:$M,2,0),0)*X1695</f>
        <v>25.013879256758692</v>
      </c>
      <c r="AZ1695" s="54">
        <f>IFERROR(VLOOKUP($F1695,Ref_Param!$L:$M,2,0),0)*Y1695</f>
        <v>25.093839872536432</v>
      </c>
      <c r="BA1695" s="54">
        <f>IFERROR(VLOOKUP($F1695,Ref_Param!$L:$M,2,0),0)*Z1695</f>
        <v>27.444266014092289</v>
      </c>
      <c r="BB1695" s="55">
        <f t="shared" si="470"/>
        <v>105.31819712119592</v>
      </c>
      <c r="BC1695" s="56">
        <f>IFERROR(VLOOKUP($F1695,Ref_Param!$L:$M,2,0),0)*AB1695</f>
        <v>34.008521788093049</v>
      </c>
      <c r="BD1695" s="56">
        <f>IFERROR(VLOOKUP($F1695,Ref_Param!$L:$M,2,0),0)*AC1695</f>
        <v>47.559783247771094</v>
      </c>
      <c r="BE1695" s="56">
        <f>IFERROR(VLOOKUP($F1695,Ref_Param!$L:$M,2,0),0)*AD1695</f>
        <v>0</v>
      </c>
      <c r="BF1695" s="56">
        <f>IFERROR(VLOOKUP($F1695,Ref_Param!$L:$M,2,0),0)*AE1695</f>
        <v>0</v>
      </c>
      <c r="BG1695" s="57">
        <f t="shared" si="471"/>
        <v>81.568305035864142</v>
      </c>
      <c r="BH1695" s="56">
        <f>IFERROR(VLOOKUP($F1695,Ref_Param!$L:$M,2,0),0)*AG1695</f>
        <v>0</v>
      </c>
      <c r="BI1695" s="56">
        <f>IFERROR(VLOOKUP($F1695,Ref_Param!$L:$M,2,0),0)*AH1695</f>
        <v>0</v>
      </c>
      <c r="BJ1695" s="56">
        <f>IFERROR(VLOOKUP($F1695,Ref_Param!$L:$M,2,0),0)*AI1695</f>
        <v>0</v>
      </c>
      <c r="BK1695" s="56">
        <f>IFERROR(VLOOKUP($F1695,Ref_Param!$L:$M,2,0),0)*AJ1695</f>
        <v>0</v>
      </c>
      <c r="BL1695" s="57">
        <f t="shared" si="472"/>
        <v>0</v>
      </c>
      <c r="BM1695" s="58">
        <f>IFERROR(VLOOKUP($F1695,Ref_Param!$L:$M,2,0),0)*AL1695</f>
        <v>0</v>
      </c>
      <c r="BN1695" s="59">
        <f>IFERROR(VLOOKUP($F1695,Ref_Param!$L:$M,2,0),0)*AM1695</f>
        <v>0</v>
      </c>
    </row>
    <row r="1696" spans="1:66" ht="15" customHeight="1" x14ac:dyDescent="0.3">
      <c r="A1696" s="91" t="str">
        <f t="shared" si="462"/>
        <v>EAISDigital - Digital Supply Chain</v>
      </c>
      <c r="B1696" s="43" t="s">
        <v>4152</v>
      </c>
      <c r="C1696" s="43" t="s">
        <v>4151</v>
      </c>
      <c r="D1696" s="43" t="s">
        <v>286</v>
      </c>
      <c r="E1696" s="66" t="s">
        <v>286</v>
      </c>
      <c r="F1696" s="43" t="s">
        <v>20</v>
      </c>
      <c r="G1696" s="44" t="s">
        <v>1052</v>
      </c>
      <c r="H1696" s="41" t="s">
        <v>37</v>
      </c>
      <c r="I1696" s="66" t="s">
        <v>26</v>
      </c>
      <c r="J1696" s="43"/>
      <c r="K1696" s="66"/>
      <c r="L1696" s="43" t="s">
        <v>4110</v>
      </c>
      <c r="M1696" s="7"/>
      <c r="N1696" s="7"/>
      <c r="O1696" s="7"/>
      <c r="P1696" s="7"/>
      <c r="Q1696" s="46">
        <f t="shared" si="463"/>
        <v>0</v>
      </c>
      <c r="R1696" s="7"/>
      <c r="S1696" s="7"/>
      <c r="T1696" s="7"/>
      <c r="U1696" s="7"/>
      <c r="V1696" s="46">
        <f t="shared" si="464"/>
        <v>0</v>
      </c>
      <c r="W1696" s="7"/>
      <c r="X1696" s="7"/>
      <c r="Y1696" s="7"/>
      <c r="Z1696" s="7"/>
      <c r="AA1696" s="46">
        <f t="shared" si="465"/>
        <v>0</v>
      </c>
      <c r="AB1696" s="49"/>
      <c r="AC1696" s="49"/>
      <c r="AD1696" s="49">
        <v>36</v>
      </c>
      <c r="AE1696" s="49">
        <v>51</v>
      </c>
      <c r="AF1696" s="46">
        <f t="shared" si="466"/>
        <v>87</v>
      </c>
      <c r="AG1696" s="49">
        <v>36</v>
      </c>
      <c r="AH1696" s="49">
        <v>36</v>
      </c>
      <c r="AI1696" s="49">
        <v>36</v>
      </c>
      <c r="AJ1696" s="49">
        <v>36</v>
      </c>
      <c r="AK1696" s="46">
        <f t="shared" si="467"/>
        <v>144</v>
      </c>
      <c r="AL1696" s="48"/>
      <c r="AM1696" s="48"/>
      <c r="AN1696" s="50">
        <f>IFERROR(VLOOKUP($F1696,Ref_Param!$L:$M,2,0),0)*M1696</f>
        <v>0</v>
      </c>
      <c r="AO1696" s="50">
        <f>IFERROR(VLOOKUP($F1696,Ref_Param!$L:$M,2,0),0)*N1696</f>
        <v>0</v>
      </c>
      <c r="AP1696" s="50">
        <f>IFERROR(VLOOKUP($F1696,Ref_Param!$L:$M,2,0),0)*O1696</f>
        <v>0</v>
      </c>
      <c r="AQ1696" s="50">
        <f>IFERROR(VLOOKUP($F1696,Ref_Param!$L:$M,2,0),0)*P1696</f>
        <v>0</v>
      </c>
      <c r="AR1696" s="51">
        <f t="shared" si="468"/>
        <v>0</v>
      </c>
      <c r="AS1696" s="52">
        <f>IFERROR(VLOOKUP($F1696,Ref_Param!$L:$M,2,0),0)*R1696</f>
        <v>0</v>
      </c>
      <c r="AT1696" s="52">
        <f>IFERROR(VLOOKUP($F1696,Ref_Param!$L:$M,2,0),0)*S1696</f>
        <v>0</v>
      </c>
      <c r="AU1696" s="52">
        <f>IFERROR(VLOOKUP($F1696,Ref_Param!$L:$M,2,0),0)*T1696</f>
        <v>0</v>
      </c>
      <c r="AV1696" s="52">
        <f>IFERROR(VLOOKUP($F1696,Ref_Param!$L:$M,2,0),0)*U1696</f>
        <v>0</v>
      </c>
      <c r="AW1696" s="53">
        <f t="shared" si="469"/>
        <v>0</v>
      </c>
      <c r="AX1696" s="54">
        <f>IFERROR(VLOOKUP($F1696,Ref_Param!$L:$M,2,0),0)*W1696</f>
        <v>0</v>
      </c>
      <c r="AY1696" s="54">
        <f>IFERROR(VLOOKUP($F1696,Ref_Param!$L:$M,2,0),0)*X1696</f>
        <v>0</v>
      </c>
      <c r="AZ1696" s="54">
        <f>IFERROR(VLOOKUP($F1696,Ref_Param!$L:$M,2,0),0)*Y1696</f>
        <v>0</v>
      </c>
      <c r="BA1696" s="54">
        <f>IFERROR(VLOOKUP($F1696,Ref_Param!$L:$M,2,0),0)*Z1696</f>
        <v>0</v>
      </c>
      <c r="BB1696" s="55">
        <f t="shared" si="470"/>
        <v>0</v>
      </c>
      <c r="BC1696" s="56">
        <f>IFERROR(VLOOKUP($F1696,Ref_Param!$L:$M,2,0),0)*AB1696</f>
        <v>0</v>
      </c>
      <c r="BD1696" s="56">
        <f>IFERROR(VLOOKUP($F1696,Ref_Param!$L:$M,2,0),0)*AC1696</f>
        <v>0</v>
      </c>
      <c r="BE1696" s="56">
        <f>IFERROR(VLOOKUP($F1696,Ref_Param!$L:$M,2,0),0)*AD1696</f>
        <v>36</v>
      </c>
      <c r="BF1696" s="56">
        <f>IFERROR(VLOOKUP($F1696,Ref_Param!$L:$M,2,0),0)*AE1696</f>
        <v>51</v>
      </c>
      <c r="BG1696" s="57">
        <f t="shared" si="471"/>
        <v>87</v>
      </c>
      <c r="BH1696" s="56">
        <f>IFERROR(VLOOKUP($F1696,Ref_Param!$L:$M,2,0),0)*AG1696</f>
        <v>36</v>
      </c>
      <c r="BI1696" s="56">
        <f>IFERROR(VLOOKUP($F1696,Ref_Param!$L:$M,2,0),0)*AH1696</f>
        <v>36</v>
      </c>
      <c r="BJ1696" s="56">
        <f>IFERROR(VLOOKUP($F1696,Ref_Param!$L:$M,2,0),0)*AI1696</f>
        <v>36</v>
      </c>
      <c r="BK1696" s="56">
        <f>IFERROR(VLOOKUP($F1696,Ref_Param!$L:$M,2,0),0)*AJ1696</f>
        <v>36</v>
      </c>
      <c r="BL1696" s="57">
        <f t="shared" si="472"/>
        <v>144</v>
      </c>
      <c r="BM1696" s="58">
        <f>IFERROR(VLOOKUP($F1696,Ref_Param!$L:$M,2,0),0)*AL1696</f>
        <v>0</v>
      </c>
      <c r="BN1696" s="59">
        <f>IFERROR(VLOOKUP($F1696,Ref_Param!$L:$M,2,0),0)*AM1696</f>
        <v>0</v>
      </c>
    </row>
    <row r="1697" spans="1:66" ht="15" customHeight="1" x14ac:dyDescent="0.3">
      <c r="A1697" s="91" t="str">
        <f t="shared" si="462"/>
        <v>EAISDigital - Digital Supply Chain</v>
      </c>
      <c r="B1697" s="43" t="s">
        <v>4152</v>
      </c>
      <c r="C1697" s="43" t="s">
        <v>4151</v>
      </c>
      <c r="D1697" s="43" t="s">
        <v>296</v>
      </c>
      <c r="E1697" s="66" t="s">
        <v>5199</v>
      </c>
      <c r="F1697" s="43" t="s">
        <v>28</v>
      </c>
      <c r="G1697" s="44" t="s">
        <v>1052</v>
      </c>
      <c r="H1697" s="41" t="s">
        <v>53</v>
      </c>
      <c r="I1697" s="66" t="s">
        <v>22</v>
      </c>
      <c r="J1697" s="43"/>
      <c r="K1697" s="66"/>
      <c r="L1697" s="43" t="s">
        <v>4110</v>
      </c>
      <c r="M1697" s="7">
        <v>0</v>
      </c>
      <c r="N1697" s="7">
        <v>0</v>
      </c>
      <c r="O1697" s="7">
        <v>0</v>
      </c>
      <c r="P1697" s="7">
        <v>151.42963844286902</v>
      </c>
      <c r="Q1697" s="46">
        <f t="shared" si="463"/>
        <v>151.42963844286902</v>
      </c>
      <c r="R1697" s="7">
        <v>283.77370795944336</v>
      </c>
      <c r="S1697" s="7">
        <v>348.66894566598717</v>
      </c>
      <c r="T1697" s="7">
        <v>359.66663535019615</v>
      </c>
      <c r="U1697" s="7">
        <v>352.43038164799475</v>
      </c>
      <c r="V1697" s="46">
        <f t="shared" si="464"/>
        <v>1344.5396706236215</v>
      </c>
      <c r="W1697" s="7">
        <v>358.37751089800446</v>
      </c>
      <c r="X1697" s="7">
        <v>337.31335922673355</v>
      </c>
      <c r="Y1697" s="7">
        <v>325.59885366883736</v>
      </c>
      <c r="Z1697" s="7">
        <v>339.12925178949877</v>
      </c>
      <c r="AA1697" s="46">
        <f t="shared" si="465"/>
        <v>1360.4189755830741</v>
      </c>
      <c r="AB1697" s="49">
        <v>360.7685151972986</v>
      </c>
      <c r="AC1697" s="49">
        <v>379.09285771315331</v>
      </c>
      <c r="AD1697" s="49"/>
      <c r="AE1697" s="49"/>
      <c r="AF1697" s="46">
        <f t="shared" si="466"/>
        <v>739.86137291045191</v>
      </c>
      <c r="AG1697" s="49"/>
      <c r="AH1697" s="49"/>
      <c r="AI1697" s="49"/>
      <c r="AJ1697" s="49"/>
      <c r="AK1697" s="46">
        <f t="shared" si="467"/>
        <v>0</v>
      </c>
      <c r="AL1697" s="48"/>
      <c r="AM1697" s="48"/>
      <c r="AN1697" s="50">
        <f>IFERROR(VLOOKUP($F1697,Ref_Param!$L:$M,2,0),0)*M1697</f>
        <v>0</v>
      </c>
      <c r="AO1697" s="50">
        <f>IFERROR(VLOOKUP($F1697,Ref_Param!$L:$M,2,0),0)*N1697</f>
        <v>0</v>
      </c>
      <c r="AP1697" s="50">
        <f>IFERROR(VLOOKUP($F1697,Ref_Param!$L:$M,2,0),0)*O1697</f>
        <v>0</v>
      </c>
      <c r="AQ1697" s="50">
        <f>IFERROR(VLOOKUP($F1697,Ref_Param!$L:$M,2,0),0)*P1697</f>
        <v>164.82739275076341</v>
      </c>
      <c r="AR1697" s="51">
        <f t="shared" si="468"/>
        <v>164.82739275076341</v>
      </c>
      <c r="AS1697" s="52">
        <f>IFERROR(VLOOKUP($F1697,Ref_Param!$L:$M,2,0),0)*R1697</f>
        <v>308.88061871598705</v>
      </c>
      <c r="AT1697" s="52">
        <f>IFERROR(VLOOKUP($F1697,Ref_Param!$L:$M,2,0),0)*S1697</f>
        <v>379.51746988397161</v>
      </c>
      <c r="AU1697" s="52">
        <f>IFERROR(VLOOKUP($F1697,Ref_Param!$L:$M,2,0),0)*T1697</f>
        <v>391.48818140101736</v>
      </c>
      <c r="AV1697" s="52">
        <f>IFERROR(VLOOKUP($F1697,Ref_Param!$L:$M,2,0),0)*U1697</f>
        <v>383.6116993379178</v>
      </c>
      <c r="AW1697" s="53">
        <f t="shared" si="469"/>
        <v>1463.4979693388939</v>
      </c>
      <c r="AX1697" s="54">
        <f>IFERROR(VLOOKUP($F1697,Ref_Param!$L:$M,2,0),0)*W1697</f>
        <v>390.08500151779936</v>
      </c>
      <c r="AY1697" s="54">
        <f>IFERROR(VLOOKUP($F1697,Ref_Param!$L:$M,2,0),0)*X1697</f>
        <v>367.15719665618963</v>
      </c>
      <c r="AZ1697" s="54">
        <f>IFERROR(VLOOKUP($F1697,Ref_Param!$L:$M,2,0),0)*Y1697</f>
        <v>354.40624890033911</v>
      </c>
      <c r="BA1697" s="54">
        <f>IFERROR(VLOOKUP($F1697,Ref_Param!$L:$M,2,0),0)*Z1697</f>
        <v>369.13375051786323</v>
      </c>
      <c r="BB1697" s="55">
        <f t="shared" si="470"/>
        <v>1480.7821975921913</v>
      </c>
      <c r="BC1697" s="56">
        <f>IFERROR(VLOOKUP($F1697,Ref_Param!$L:$M,2,0),0)*AB1697</f>
        <v>392.68755019163251</v>
      </c>
      <c r="BD1697" s="56">
        <f>IFERROR(VLOOKUP($F1697,Ref_Param!$L:$M,2,0),0)*AC1697</f>
        <v>412.63314097437615</v>
      </c>
      <c r="BE1697" s="56">
        <f>IFERROR(VLOOKUP($F1697,Ref_Param!$L:$M,2,0),0)*AD1697</f>
        <v>0</v>
      </c>
      <c r="BF1697" s="56">
        <f>IFERROR(VLOOKUP($F1697,Ref_Param!$L:$M,2,0),0)*AE1697</f>
        <v>0</v>
      </c>
      <c r="BG1697" s="57">
        <f t="shared" si="471"/>
        <v>805.3206911660086</v>
      </c>
      <c r="BH1697" s="56">
        <f>IFERROR(VLOOKUP($F1697,Ref_Param!$L:$M,2,0),0)*AG1697</f>
        <v>0</v>
      </c>
      <c r="BI1697" s="56">
        <f>IFERROR(VLOOKUP($F1697,Ref_Param!$L:$M,2,0),0)*AH1697</f>
        <v>0</v>
      </c>
      <c r="BJ1697" s="56">
        <f>IFERROR(VLOOKUP($F1697,Ref_Param!$L:$M,2,0),0)*AI1697</f>
        <v>0</v>
      </c>
      <c r="BK1697" s="56">
        <f>IFERROR(VLOOKUP($F1697,Ref_Param!$L:$M,2,0),0)*AJ1697</f>
        <v>0</v>
      </c>
      <c r="BL1697" s="57">
        <f t="shared" si="472"/>
        <v>0</v>
      </c>
      <c r="BM1697" s="58">
        <f>IFERROR(VLOOKUP($F1697,Ref_Param!$L:$M,2,0),0)*AL1697</f>
        <v>0</v>
      </c>
      <c r="BN1697" s="59">
        <f>IFERROR(VLOOKUP($F1697,Ref_Param!$L:$M,2,0),0)*AM1697</f>
        <v>0</v>
      </c>
    </row>
    <row r="1698" spans="1:66" ht="15" customHeight="1" x14ac:dyDescent="0.3">
      <c r="A1698" s="91" t="str">
        <f t="shared" si="462"/>
        <v>EAISDigital - Digital Supply Chain</v>
      </c>
      <c r="B1698" s="43" t="s">
        <v>4152</v>
      </c>
      <c r="C1698" s="43" t="s">
        <v>4151</v>
      </c>
      <c r="D1698" s="43" t="s">
        <v>296</v>
      </c>
      <c r="E1698" s="66" t="s">
        <v>5199</v>
      </c>
      <c r="F1698" s="43" t="s">
        <v>28</v>
      </c>
      <c r="G1698" s="44" t="s">
        <v>1052</v>
      </c>
      <c r="H1698" s="41" t="s">
        <v>53</v>
      </c>
      <c r="I1698" s="66" t="s">
        <v>22</v>
      </c>
      <c r="J1698" s="43"/>
      <c r="K1698" s="66"/>
      <c r="L1698" s="43" t="s">
        <v>4110</v>
      </c>
      <c r="M1698" s="7"/>
      <c r="N1698" s="7"/>
      <c r="O1698" s="7"/>
      <c r="P1698" s="7"/>
      <c r="Q1698" s="46">
        <f t="shared" si="463"/>
        <v>0</v>
      </c>
      <c r="R1698" s="7"/>
      <c r="S1698" s="7"/>
      <c r="T1698" s="7"/>
      <c r="U1698" s="7"/>
      <c r="V1698" s="46">
        <f t="shared" si="464"/>
        <v>0</v>
      </c>
      <c r="W1698" s="7"/>
      <c r="X1698" s="7"/>
      <c r="Y1698" s="7"/>
      <c r="Z1698" s="7"/>
      <c r="AA1698" s="46">
        <f t="shared" si="465"/>
        <v>0</v>
      </c>
      <c r="AB1698" s="49"/>
      <c r="AC1698" s="49"/>
      <c r="AD1698" s="49">
        <v>127.71000000000001</v>
      </c>
      <c r="AE1698" s="49">
        <v>0</v>
      </c>
      <c r="AF1698" s="46">
        <f t="shared" si="466"/>
        <v>127.71000000000001</v>
      </c>
      <c r="AG1698" s="49"/>
      <c r="AH1698" s="49"/>
      <c r="AI1698" s="49"/>
      <c r="AJ1698" s="49"/>
      <c r="AK1698" s="46">
        <f t="shared" si="467"/>
        <v>0</v>
      </c>
      <c r="AL1698" s="48"/>
      <c r="AM1698" s="48"/>
      <c r="AN1698" s="50">
        <f>IFERROR(VLOOKUP($F1698,Ref_Param!$L:$M,2,0),0)*M1698</f>
        <v>0</v>
      </c>
      <c r="AO1698" s="50">
        <f>IFERROR(VLOOKUP($F1698,Ref_Param!$L:$M,2,0),0)*N1698</f>
        <v>0</v>
      </c>
      <c r="AP1698" s="50">
        <f>IFERROR(VLOOKUP($F1698,Ref_Param!$L:$M,2,0),0)*O1698</f>
        <v>0</v>
      </c>
      <c r="AQ1698" s="50">
        <f>IFERROR(VLOOKUP($F1698,Ref_Param!$L:$M,2,0),0)*P1698</f>
        <v>0</v>
      </c>
      <c r="AR1698" s="51">
        <f t="shared" si="468"/>
        <v>0</v>
      </c>
      <c r="AS1698" s="52">
        <f>IFERROR(VLOOKUP($F1698,Ref_Param!$L:$M,2,0),0)*R1698</f>
        <v>0</v>
      </c>
      <c r="AT1698" s="52">
        <f>IFERROR(VLOOKUP($F1698,Ref_Param!$L:$M,2,0),0)*S1698</f>
        <v>0</v>
      </c>
      <c r="AU1698" s="52">
        <f>IFERROR(VLOOKUP($F1698,Ref_Param!$L:$M,2,0),0)*T1698</f>
        <v>0</v>
      </c>
      <c r="AV1698" s="52">
        <f>IFERROR(VLOOKUP($F1698,Ref_Param!$L:$M,2,0),0)*U1698</f>
        <v>0</v>
      </c>
      <c r="AW1698" s="53">
        <f t="shared" si="469"/>
        <v>0</v>
      </c>
      <c r="AX1698" s="54">
        <f>IFERROR(VLOOKUP($F1698,Ref_Param!$L:$M,2,0),0)*W1698</f>
        <v>0</v>
      </c>
      <c r="AY1698" s="54">
        <f>IFERROR(VLOOKUP($F1698,Ref_Param!$L:$M,2,0),0)*X1698</f>
        <v>0</v>
      </c>
      <c r="AZ1698" s="54">
        <f>IFERROR(VLOOKUP($F1698,Ref_Param!$L:$M,2,0),0)*Y1698</f>
        <v>0</v>
      </c>
      <c r="BA1698" s="54">
        <f>IFERROR(VLOOKUP($F1698,Ref_Param!$L:$M,2,0),0)*Z1698</f>
        <v>0</v>
      </c>
      <c r="BB1698" s="55">
        <f t="shared" si="470"/>
        <v>0</v>
      </c>
      <c r="BC1698" s="56">
        <f>IFERROR(VLOOKUP($F1698,Ref_Param!$L:$M,2,0),0)*AB1698</f>
        <v>0</v>
      </c>
      <c r="BD1698" s="56">
        <f>IFERROR(VLOOKUP($F1698,Ref_Param!$L:$M,2,0),0)*AC1698</f>
        <v>0</v>
      </c>
      <c r="BE1698" s="56">
        <f>IFERROR(VLOOKUP($F1698,Ref_Param!$L:$M,2,0),0)*AD1698</f>
        <v>139.00915662650627</v>
      </c>
      <c r="BF1698" s="56">
        <f>IFERROR(VLOOKUP($F1698,Ref_Param!$L:$M,2,0),0)*AE1698</f>
        <v>0</v>
      </c>
      <c r="BG1698" s="57">
        <f t="shared" si="471"/>
        <v>139.00915662650627</v>
      </c>
      <c r="BH1698" s="56">
        <f>IFERROR(VLOOKUP($F1698,Ref_Param!$L:$M,2,0),0)*AG1698</f>
        <v>0</v>
      </c>
      <c r="BI1698" s="56">
        <f>IFERROR(VLOOKUP($F1698,Ref_Param!$L:$M,2,0),0)*AH1698</f>
        <v>0</v>
      </c>
      <c r="BJ1698" s="56">
        <f>IFERROR(VLOOKUP($F1698,Ref_Param!$L:$M,2,0),0)*AI1698</f>
        <v>0</v>
      </c>
      <c r="BK1698" s="56">
        <f>IFERROR(VLOOKUP($F1698,Ref_Param!$L:$M,2,0),0)*AJ1698</f>
        <v>0</v>
      </c>
      <c r="BL1698" s="57">
        <f t="shared" si="472"/>
        <v>0</v>
      </c>
      <c r="BM1698" s="58">
        <f>IFERROR(VLOOKUP($F1698,Ref_Param!$L:$M,2,0),0)*AL1698</f>
        <v>0</v>
      </c>
      <c r="BN1698" s="59">
        <f>IFERROR(VLOOKUP($F1698,Ref_Param!$L:$M,2,0),0)*AM1698</f>
        <v>0</v>
      </c>
    </row>
    <row r="1699" spans="1:66" ht="15" customHeight="1" x14ac:dyDescent="0.3">
      <c r="A1699" s="91" t="str">
        <f t="shared" si="462"/>
        <v>EAISDigital - Digital Supply Chain</v>
      </c>
      <c r="B1699" s="43" t="s">
        <v>4152</v>
      </c>
      <c r="C1699" s="43" t="s">
        <v>4151</v>
      </c>
      <c r="D1699" s="43" t="s">
        <v>296</v>
      </c>
      <c r="E1699" s="66" t="s">
        <v>5199</v>
      </c>
      <c r="F1699" s="43" t="s">
        <v>3731</v>
      </c>
      <c r="G1699" s="44" t="s">
        <v>1052</v>
      </c>
      <c r="H1699" s="41" t="s">
        <v>53</v>
      </c>
      <c r="I1699" s="66" t="s">
        <v>22</v>
      </c>
      <c r="J1699" s="43"/>
      <c r="K1699" s="66"/>
      <c r="L1699" s="43" t="s">
        <v>4110</v>
      </c>
      <c r="M1699" s="7">
        <v>0</v>
      </c>
      <c r="N1699" s="7">
        <v>0</v>
      </c>
      <c r="O1699" s="7">
        <v>0</v>
      </c>
      <c r="P1699" s="7">
        <v>0</v>
      </c>
      <c r="Q1699" s="46">
        <f t="shared" si="463"/>
        <v>0</v>
      </c>
      <c r="R1699" s="7">
        <v>0</v>
      </c>
      <c r="S1699" s="7">
        <v>0</v>
      </c>
      <c r="T1699" s="7">
        <v>0</v>
      </c>
      <c r="U1699" s="7">
        <v>0</v>
      </c>
      <c r="V1699" s="46">
        <f t="shared" si="464"/>
        <v>0</v>
      </c>
      <c r="W1699" s="7">
        <v>-226.18699999999978</v>
      </c>
      <c r="X1699" s="7">
        <v>-302.91500000000065</v>
      </c>
      <c r="Y1699" s="7">
        <v>402.25499999999852</v>
      </c>
      <c r="Z1699" s="7">
        <v>1225.3409999999999</v>
      </c>
      <c r="AA1699" s="46">
        <f t="shared" si="465"/>
        <v>1098.4939999999979</v>
      </c>
      <c r="AB1699" s="49">
        <v>242.6149930239346</v>
      </c>
      <c r="AC1699" s="49">
        <v>102.58507000000054</v>
      </c>
      <c r="AD1699" s="49"/>
      <c r="AE1699" s="49"/>
      <c r="AF1699" s="46">
        <f t="shared" si="466"/>
        <v>345.20006302393517</v>
      </c>
      <c r="AG1699" s="49"/>
      <c r="AH1699" s="49"/>
      <c r="AI1699" s="49"/>
      <c r="AJ1699" s="49"/>
      <c r="AK1699" s="46">
        <f t="shared" si="467"/>
        <v>0</v>
      </c>
      <c r="AL1699" s="48"/>
      <c r="AM1699" s="48"/>
      <c r="AN1699" s="50">
        <f>IFERROR(VLOOKUP($F1699,Ref_Param!$L:$M,2,0),0)*M1699</f>
        <v>0</v>
      </c>
      <c r="AO1699" s="50">
        <f>IFERROR(VLOOKUP($F1699,Ref_Param!$L:$M,2,0),0)*N1699</f>
        <v>0</v>
      </c>
      <c r="AP1699" s="50">
        <f>IFERROR(VLOOKUP($F1699,Ref_Param!$L:$M,2,0),0)*O1699</f>
        <v>0</v>
      </c>
      <c r="AQ1699" s="50">
        <f>IFERROR(VLOOKUP($F1699,Ref_Param!$L:$M,2,0),0)*P1699</f>
        <v>0</v>
      </c>
      <c r="AR1699" s="51">
        <f t="shared" si="468"/>
        <v>0</v>
      </c>
      <c r="AS1699" s="52">
        <f>IFERROR(VLOOKUP($F1699,Ref_Param!$L:$M,2,0),0)*R1699</f>
        <v>0</v>
      </c>
      <c r="AT1699" s="52">
        <f>IFERROR(VLOOKUP($F1699,Ref_Param!$L:$M,2,0),0)*S1699</f>
        <v>0</v>
      </c>
      <c r="AU1699" s="52">
        <f>IFERROR(VLOOKUP($F1699,Ref_Param!$L:$M,2,0),0)*T1699</f>
        <v>0</v>
      </c>
      <c r="AV1699" s="52">
        <f>IFERROR(VLOOKUP($F1699,Ref_Param!$L:$M,2,0),0)*U1699</f>
        <v>0</v>
      </c>
      <c r="AW1699" s="53">
        <f t="shared" si="469"/>
        <v>0</v>
      </c>
      <c r="AX1699" s="54">
        <f>IFERROR(VLOOKUP($F1699,Ref_Param!$L:$M,2,0),0)*W1699</f>
        <v>-2.7526712912255107</v>
      </c>
      <c r="AY1699" s="54">
        <f>IFERROR(VLOOKUP($F1699,Ref_Param!$L:$M,2,0),0)*X1699</f>
        <v>-3.686442740659623</v>
      </c>
      <c r="AZ1699" s="54">
        <f>IFERROR(VLOOKUP($F1699,Ref_Param!$L:$M,2,0),0)*Y1699</f>
        <v>4.8953997809419407</v>
      </c>
      <c r="BA1699" s="54">
        <f>IFERROR(VLOOKUP($F1699,Ref_Param!$L:$M,2,0),0)*Z1699</f>
        <v>14.912267250821495</v>
      </c>
      <c r="BB1699" s="55">
        <f t="shared" si="470"/>
        <v>13.368552999878302</v>
      </c>
      <c r="BC1699" s="56">
        <f>IFERROR(VLOOKUP($F1699,Ref_Param!$L:$M,2,0),0)*AB1699</f>
        <v>2.9525981869774256</v>
      </c>
      <c r="BD1699" s="56">
        <f>IFERROR(VLOOKUP($F1699,Ref_Param!$L:$M,2,0),0)*AC1699</f>
        <v>1.2484491907022117</v>
      </c>
      <c r="BE1699" s="56">
        <f>IFERROR(VLOOKUP($F1699,Ref_Param!$L:$M,2,0),0)*AD1699</f>
        <v>0</v>
      </c>
      <c r="BF1699" s="56">
        <f>IFERROR(VLOOKUP($F1699,Ref_Param!$L:$M,2,0),0)*AE1699</f>
        <v>0</v>
      </c>
      <c r="BG1699" s="57">
        <f t="shared" si="471"/>
        <v>4.2010473776796378</v>
      </c>
      <c r="BH1699" s="56">
        <f>IFERROR(VLOOKUP($F1699,Ref_Param!$L:$M,2,0),0)*AG1699</f>
        <v>0</v>
      </c>
      <c r="BI1699" s="56">
        <f>IFERROR(VLOOKUP($F1699,Ref_Param!$L:$M,2,0),0)*AH1699</f>
        <v>0</v>
      </c>
      <c r="BJ1699" s="56">
        <f>IFERROR(VLOOKUP($F1699,Ref_Param!$L:$M,2,0),0)*AI1699</f>
        <v>0</v>
      </c>
      <c r="BK1699" s="56">
        <f>IFERROR(VLOOKUP($F1699,Ref_Param!$L:$M,2,0),0)*AJ1699</f>
        <v>0</v>
      </c>
      <c r="BL1699" s="57">
        <f t="shared" si="472"/>
        <v>0</v>
      </c>
      <c r="BM1699" s="58">
        <f>IFERROR(VLOOKUP($F1699,Ref_Param!$L:$M,2,0),0)*AL1699</f>
        <v>0</v>
      </c>
      <c r="BN1699" s="59">
        <f>IFERROR(VLOOKUP($F1699,Ref_Param!$L:$M,2,0),0)*AM1699</f>
        <v>0</v>
      </c>
    </row>
    <row r="1700" spans="1:66" ht="15" customHeight="1" x14ac:dyDescent="0.3">
      <c r="A1700" s="91" t="str">
        <f t="shared" si="462"/>
        <v>EAISDigital - Digital Supply Chain</v>
      </c>
      <c r="B1700" s="43" t="s">
        <v>4152</v>
      </c>
      <c r="C1700" s="43" t="s">
        <v>4151</v>
      </c>
      <c r="D1700" s="43" t="s">
        <v>296</v>
      </c>
      <c r="E1700" s="66" t="s">
        <v>5199</v>
      </c>
      <c r="F1700" s="43" t="s">
        <v>189</v>
      </c>
      <c r="G1700" s="44" t="s">
        <v>1052</v>
      </c>
      <c r="H1700" s="41" t="s">
        <v>53</v>
      </c>
      <c r="I1700" s="66" t="s">
        <v>22</v>
      </c>
      <c r="J1700" s="43"/>
      <c r="K1700" s="66"/>
      <c r="L1700" s="43" t="s">
        <v>4110</v>
      </c>
      <c r="M1700" s="7">
        <v>0</v>
      </c>
      <c r="N1700" s="7">
        <v>0</v>
      </c>
      <c r="O1700" s="7">
        <v>0</v>
      </c>
      <c r="P1700" s="7">
        <v>0</v>
      </c>
      <c r="Q1700" s="46">
        <f t="shared" si="463"/>
        <v>0</v>
      </c>
      <c r="R1700" s="7">
        <v>0</v>
      </c>
      <c r="S1700" s="7">
        <v>0</v>
      </c>
      <c r="T1700" s="7">
        <v>0</v>
      </c>
      <c r="U1700" s="7">
        <v>0</v>
      </c>
      <c r="V1700" s="46">
        <f t="shared" si="464"/>
        <v>0</v>
      </c>
      <c r="W1700" s="7">
        <v>-4.4999999999999998E-2</v>
      </c>
      <c r="X1700" s="7">
        <v>-3.3000000000000015E-2</v>
      </c>
      <c r="Y1700" s="7">
        <v>-6.4999999999999988E-2</v>
      </c>
      <c r="Z1700" s="7">
        <v>-0.62741999999999964</v>
      </c>
      <c r="AA1700" s="46">
        <f t="shared" si="465"/>
        <v>-0.77041999999999966</v>
      </c>
      <c r="AB1700" s="49">
        <v>-8.6999999999999994E-2</v>
      </c>
      <c r="AC1700" s="49">
        <v>-6.3999999999999987E-2</v>
      </c>
      <c r="AD1700" s="49"/>
      <c r="AE1700" s="49"/>
      <c r="AF1700" s="46">
        <f t="shared" si="466"/>
        <v>-0.15099999999999997</v>
      </c>
      <c r="AG1700" s="49"/>
      <c r="AH1700" s="49"/>
      <c r="AI1700" s="49"/>
      <c r="AJ1700" s="49"/>
      <c r="AK1700" s="46">
        <f t="shared" si="467"/>
        <v>0</v>
      </c>
      <c r="AL1700" s="48"/>
      <c r="AM1700" s="48"/>
      <c r="AN1700" s="50">
        <f>IFERROR(VLOOKUP($F1700,Ref_Param!$L:$M,2,0),0)*M1700</f>
        <v>0</v>
      </c>
      <c r="AO1700" s="50">
        <f>IFERROR(VLOOKUP($F1700,Ref_Param!$L:$M,2,0),0)*N1700</f>
        <v>0</v>
      </c>
      <c r="AP1700" s="50">
        <f>IFERROR(VLOOKUP($F1700,Ref_Param!$L:$M,2,0),0)*O1700</f>
        <v>0</v>
      </c>
      <c r="AQ1700" s="50">
        <f>IFERROR(VLOOKUP($F1700,Ref_Param!$L:$M,2,0),0)*P1700</f>
        <v>0</v>
      </c>
      <c r="AR1700" s="51">
        <f t="shared" si="468"/>
        <v>0</v>
      </c>
      <c r="AS1700" s="52">
        <f>IFERROR(VLOOKUP($F1700,Ref_Param!$L:$M,2,0),0)*R1700</f>
        <v>0</v>
      </c>
      <c r="AT1700" s="52">
        <f>IFERROR(VLOOKUP($F1700,Ref_Param!$L:$M,2,0),0)*S1700</f>
        <v>0</v>
      </c>
      <c r="AU1700" s="52">
        <f>IFERROR(VLOOKUP($F1700,Ref_Param!$L:$M,2,0),0)*T1700</f>
        <v>0</v>
      </c>
      <c r="AV1700" s="52">
        <f>IFERROR(VLOOKUP($F1700,Ref_Param!$L:$M,2,0),0)*U1700</f>
        <v>0</v>
      </c>
      <c r="AW1700" s="53">
        <f t="shared" si="469"/>
        <v>0</v>
      </c>
      <c r="AX1700" s="54">
        <f>IFERROR(VLOOKUP($F1700,Ref_Param!$L:$M,2,0),0)*W1700</f>
        <v>-2.4863088718510423E-3</v>
      </c>
      <c r="AY1700" s="54">
        <f>IFERROR(VLOOKUP($F1700,Ref_Param!$L:$M,2,0),0)*X1700</f>
        <v>-1.8232931726907655E-3</v>
      </c>
      <c r="AZ1700" s="54">
        <f>IFERROR(VLOOKUP($F1700,Ref_Param!$L:$M,2,0),0)*Y1700</f>
        <v>-3.591335037118172E-3</v>
      </c>
      <c r="BA1700" s="54">
        <f>IFERROR(VLOOKUP($F1700,Ref_Param!$L:$M,2,0),0)*Z1700</f>
        <v>-3.4665775830595116E-2</v>
      </c>
      <c r="BB1700" s="55">
        <f t="shared" si="470"/>
        <v>-4.2566712912255097E-2</v>
      </c>
      <c r="BC1700" s="56">
        <f>IFERROR(VLOOKUP($F1700,Ref_Param!$L:$M,2,0),0)*AB1700</f>
        <v>-4.8068638189120152E-3</v>
      </c>
      <c r="BD1700" s="56">
        <f>IFERROR(VLOOKUP($F1700,Ref_Param!$L:$M,2,0),0)*AC1700</f>
        <v>-3.5360837288548152E-3</v>
      </c>
      <c r="BE1700" s="56">
        <f>IFERROR(VLOOKUP($F1700,Ref_Param!$L:$M,2,0),0)*AD1700</f>
        <v>0</v>
      </c>
      <c r="BF1700" s="56">
        <f>IFERROR(VLOOKUP($F1700,Ref_Param!$L:$M,2,0),0)*AE1700</f>
        <v>0</v>
      </c>
      <c r="BG1700" s="57">
        <f t="shared" si="471"/>
        <v>-8.34294754776683E-3</v>
      </c>
      <c r="BH1700" s="56">
        <f>IFERROR(VLOOKUP($F1700,Ref_Param!$L:$M,2,0),0)*AG1700</f>
        <v>0</v>
      </c>
      <c r="BI1700" s="56">
        <f>IFERROR(VLOOKUP($F1700,Ref_Param!$L:$M,2,0),0)*AH1700</f>
        <v>0</v>
      </c>
      <c r="BJ1700" s="56">
        <f>IFERROR(VLOOKUP($F1700,Ref_Param!$L:$M,2,0),0)*AI1700</f>
        <v>0</v>
      </c>
      <c r="BK1700" s="56">
        <f>IFERROR(VLOOKUP($F1700,Ref_Param!$L:$M,2,0),0)*AJ1700</f>
        <v>0</v>
      </c>
      <c r="BL1700" s="57">
        <f t="shared" si="472"/>
        <v>0</v>
      </c>
      <c r="BM1700" s="58">
        <f>IFERROR(VLOOKUP($F1700,Ref_Param!$L:$M,2,0),0)*AL1700</f>
        <v>0</v>
      </c>
      <c r="BN1700" s="59">
        <f>IFERROR(VLOOKUP($F1700,Ref_Param!$L:$M,2,0),0)*AM1700</f>
        <v>0</v>
      </c>
    </row>
    <row r="1701" spans="1:66" ht="15" customHeight="1" x14ac:dyDescent="0.3">
      <c r="A1701" s="91" t="str">
        <f t="shared" si="462"/>
        <v>EAISDigital - Digital Supply Chain</v>
      </c>
      <c r="B1701" s="43" t="s">
        <v>4152</v>
      </c>
      <c r="C1701" s="43" t="s">
        <v>4151</v>
      </c>
      <c r="D1701" s="43" t="s">
        <v>296</v>
      </c>
      <c r="E1701" s="66" t="s">
        <v>5199</v>
      </c>
      <c r="F1701" s="43" t="s">
        <v>20</v>
      </c>
      <c r="G1701" s="44" t="s">
        <v>1052</v>
      </c>
      <c r="H1701" s="41" t="s">
        <v>53</v>
      </c>
      <c r="I1701" s="66" t="s">
        <v>22</v>
      </c>
      <c r="J1701" s="43"/>
      <c r="K1701" s="66"/>
      <c r="L1701" s="43" t="s">
        <v>4110</v>
      </c>
      <c r="M1701" s="7"/>
      <c r="N1701" s="7"/>
      <c r="O1701" s="7"/>
      <c r="P1701" s="7"/>
      <c r="Q1701" s="46">
        <f t="shared" si="463"/>
        <v>0</v>
      </c>
      <c r="R1701" s="7"/>
      <c r="S1701" s="7"/>
      <c r="T1701" s="7"/>
      <c r="U1701" s="7"/>
      <c r="V1701" s="46">
        <f t="shared" si="464"/>
        <v>0</v>
      </c>
      <c r="W1701" s="7"/>
      <c r="X1701" s="7"/>
      <c r="Y1701" s="7"/>
      <c r="Z1701" s="7"/>
      <c r="AA1701" s="46">
        <f t="shared" si="465"/>
        <v>0</v>
      </c>
      <c r="AB1701" s="49"/>
      <c r="AC1701" s="49"/>
      <c r="AD1701" s="49">
        <v>260</v>
      </c>
      <c r="AE1701" s="49">
        <v>390</v>
      </c>
      <c r="AF1701" s="46">
        <f t="shared" si="466"/>
        <v>650</v>
      </c>
      <c r="AG1701" s="49">
        <v>360</v>
      </c>
      <c r="AH1701" s="49">
        <v>360</v>
      </c>
      <c r="AI1701" s="49">
        <v>360</v>
      </c>
      <c r="AJ1701" s="49">
        <v>360</v>
      </c>
      <c r="AK1701" s="46">
        <f t="shared" si="467"/>
        <v>1440</v>
      </c>
      <c r="AL1701" s="48"/>
      <c r="AM1701" s="48"/>
      <c r="AN1701" s="50">
        <f>IFERROR(VLOOKUP($F1701,Ref_Param!$L:$M,2,0),0)*M1701</f>
        <v>0</v>
      </c>
      <c r="AO1701" s="50">
        <f>IFERROR(VLOOKUP($F1701,Ref_Param!$L:$M,2,0),0)*N1701</f>
        <v>0</v>
      </c>
      <c r="AP1701" s="50">
        <f>IFERROR(VLOOKUP($F1701,Ref_Param!$L:$M,2,0),0)*O1701</f>
        <v>0</v>
      </c>
      <c r="AQ1701" s="50">
        <f>IFERROR(VLOOKUP($F1701,Ref_Param!$L:$M,2,0),0)*P1701</f>
        <v>0</v>
      </c>
      <c r="AR1701" s="51">
        <f t="shared" si="468"/>
        <v>0</v>
      </c>
      <c r="AS1701" s="52">
        <f>IFERROR(VLOOKUP($F1701,Ref_Param!$L:$M,2,0),0)*R1701</f>
        <v>0</v>
      </c>
      <c r="AT1701" s="52">
        <f>IFERROR(VLOOKUP($F1701,Ref_Param!$L:$M,2,0),0)*S1701</f>
        <v>0</v>
      </c>
      <c r="AU1701" s="52">
        <f>IFERROR(VLOOKUP($F1701,Ref_Param!$L:$M,2,0),0)*T1701</f>
        <v>0</v>
      </c>
      <c r="AV1701" s="52">
        <f>IFERROR(VLOOKUP($F1701,Ref_Param!$L:$M,2,0),0)*U1701</f>
        <v>0</v>
      </c>
      <c r="AW1701" s="53">
        <f t="shared" si="469"/>
        <v>0</v>
      </c>
      <c r="AX1701" s="54">
        <f>IFERROR(VLOOKUP($F1701,Ref_Param!$L:$M,2,0),0)*W1701</f>
        <v>0</v>
      </c>
      <c r="AY1701" s="54">
        <f>IFERROR(VLOOKUP($F1701,Ref_Param!$L:$M,2,0),0)*X1701</f>
        <v>0</v>
      </c>
      <c r="AZ1701" s="54">
        <f>IFERROR(VLOOKUP($F1701,Ref_Param!$L:$M,2,0),0)*Y1701</f>
        <v>0</v>
      </c>
      <c r="BA1701" s="54">
        <f>IFERROR(VLOOKUP($F1701,Ref_Param!$L:$M,2,0),0)*Z1701</f>
        <v>0</v>
      </c>
      <c r="BB1701" s="55">
        <f t="shared" si="470"/>
        <v>0</v>
      </c>
      <c r="BC1701" s="56">
        <f>IFERROR(VLOOKUP($F1701,Ref_Param!$L:$M,2,0),0)*AB1701</f>
        <v>0</v>
      </c>
      <c r="BD1701" s="56">
        <f>IFERROR(VLOOKUP($F1701,Ref_Param!$L:$M,2,0),0)*AC1701</f>
        <v>0</v>
      </c>
      <c r="BE1701" s="56">
        <f>IFERROR(VLOOKUP($F1701,Ref_Param!$L:$M,2,0),0)*AD1701</f>
        <v>260</v>
      </c>
      <c r="BF1701" s="56">
        <f>IFERROR(VLOOKUP($F1701,Ref_Param!$L:$M,2,0),0)*AE1701</f>
        <v>390</v>
      </c>
      <c r="BG1701" s="57">
        <f t="shared" si="471"/>
        <v>650</v>
      </c>
      <c r="BH1701" s="56">
        <f>IFERROR(VLOOKUP($F1701,Ref_Param!$L:$M,2,0),0)*AG1701</f>
        <v>360</v>
      </c>
      <c r="BI1701" s="56">
        <f>IFERROR(VLOOKUP($F1701,Ref_Param!$L:$M,2,0),0)*AH1701</f>
        <v>360</v>
      </c>
      <c r="BJ1701" s="56">
        <f>IFERROR(VLOOKUP($F1701,Ref_Param!$L:$M,2,0),0)*AI1701</f>
        <v>360</v>
      </c>
      <c r="BK1701" s="56">
        <f>IFERROR(VLOOKUP($F1701,Ref_Param!$L:$M,2,0),0)*AJ1701</f>
        <v>360</v>
      </c>
      <c r="BL1701" s="57">
        <f t="shared" si="472"/>
        <v>1440</v>
      </c>
      <c r="BM1701" s="58">
        <f>IFERROR(VLOOKUP($F1701,Ref_Param!$L:$M,2,0),0)*AL1701</f>
        <v>0</v>
      </c>
      <c r="BN1701" s="59">
        <f>IFERROR(VLOOKUP($F1701,Ref_Param!$L:$M,2,0),0)*AM1701</f>
        <v>0</v>
      </c>
    </row>
    <row r="1702" spans="1:66" ht="15" customHeight="1" x14ac:dyDescent="0.3">
      <c r="A1702" s="91" t="str">
        <f t="shared" si="462"/>
        <v>EAISDigital - Digital Supply Chain</v>
      </c>
      <c r="B1702" s="43" t="s">
        <v>4152</v>
      </c>
      <c r="C1702" s="43" t="s">
        <v>4151</v>
      </c>
      <c r="D1702" s="43" t="s">
        <v>301</v>
      </c>
      <c r="E1702" s="66" t="s">
        <v>301</v>
      </c>
      <c r="F1702" s="43" t="s">
        <v>28</v>
      </c>
      <c r="G1702" s="44" t="s">
        <v>1052</v>
      </c>
      <c r="H1702" s="41" t="s">
        <v>53</v>
      </c>
      <c r="I1702" s="66" t="s">
        <v>26</v>
      </c>
      <c r="J1702" s="43"/>
      <c r="K1702" s="66"/>
      <c r="L1702" s="43" t="s">
        <v>4110</v>
      </c>
      <c r="M1702" s="7">
        <v>0</v>
      </c>
      <c r="N1702" s="7">
        <v>0</v>
      </c>
      <c r="O1702" s="7">
        <v>0</v>
      </c>
      <c r="P1702" s="7">
        <v>0</v>
      </c>
      <c r="Q1702" s="46">
        <f t="shared" si="463"/>
        <v>0</v>
      </c>
      <c r="R1702" s="7">
        <v>0</v>
      </c>
      <c r="S1702" s="7">
        <v>0</v>
      </c>
      <c r="T1702" s="7">
        <v>0</v>
      </c>
      <c r="U1702" s="7">
        <v>0</v>
      </c>
      <c r="V1702" s="46">
        <f t="shared" si="464"/>
        <v>0</v>
      </c>
      <c r="W1702" s="7">
        <v>0</v>
      </c>
      <c r="X1702" s="7">
        <v>0</v>
      </c>
      <c r="Y1702" s="7">
        <v>119.16091235587717</v>
      </c>
      <c r="Z1702" s="7">
        <v>272.78125999271811</v>
      </c>
      <c r="AA1702" s="46">
        <f t="shared" si="465"/>
        <v>391.94217234859525</v>
      </c>
      <c r="AB1702" s="49">
        <v>203.84159565329321</v>
      </c>
      <c r="AC1702" s="49">
        <v>97.849021720998792</v>
      </c>
      <c r="AD1702" s="49"/>
      <c r="AE1702" s="49"/>
      <c r="AF1702" s="46">
        <f t="shared" si="466"/>
        <v>301.690617374292</v>
      </c>
      <c r="AG1702" s="49"/>
      <c r="AH1702" s="49"/>
      <c r="AI1702" s="49"/>
      <c r="AJ1702" s="49"/>
      <c r="AK1702" s="46">
        <f t="shared" si="467"/>
        <v>0</v>
      </c>
      <c r="AL1702" s="48"/>
      <c r="AM1702" s="48"/>
      <c r="AN1702" s="50">
        <f>IFERROR(VLOOKUP($F1702,Ref_Param!$L:$M,2,0),0)*M1702</f>
        <v>0</v>
      </c>
      <c r="AO1702" s="50">
        <f>IFERROR(VLOOKUP($F1702,Ref_Param!$L:$M,2,0),0)*N1702</f>
        <v>0</v>
      </c>
      <c r="AP1702" s="50">
        <f>IFERROR(VLOOKUP($F1702,Ref_Param!$L:$M,2,0),0)*O1702</f>
        <v>0</v>
      </c>
      <c r="AQ1702" s="50">
        <f>IFERROR(VLOOKUP($F1702,Ref_Param!$L:$M,2,0),0)*P1702</f>
        <v>0</v>
      </c>
      <c r="AR1702" s="51">
        <f t="shared" si="468"/>
        <v>0</v>
      </c>
      <c r="AS1702" s="52">
        <f>IFERROR(VLOOKUP($F1702,Ref_Param!$L:$M,2,0),0)*R1702</f>
        <v>0</v>
      </c>
      <c r="AT1702" s="52">
        <f>IFERROR(VLOOKUP($F1702,Ref_Param!$L:$M,2,0),0)*S1702</f>
        <v>0</v>
      </c>
      <c r="AU1702" s="52">
        <f>IFERROR(VLOOKUP($F1702,Ref_Param!$L:$M,2,0),0)*T1702</f>
        <v>0</v>
      </c>
      <c r="AV1702" s="52">
        <f>IFERROR(VLOOKUP($F1702,Ref_Param!$L:$M,2,0),0)*U1702</f>
        <v>0</v>
      </c>
      <c r="AW1702" s="53">
        <f t="shared" si="469"/>
        <v>0</v>
      </c>
      <c r="AX1702" s="54">
        <f>IFERROR(VLOOKUP($F1702,Ref_Param!$L:$M,2,0),0)*W1702</f>
        <v>0</v>
      </c>
      <c r="AY1702" s="54">
        <f>IFERROR(VLOOKUP($F1702,Ref_Param!$L:$M,2,0),0)*X1702</f>
        <v>0</v>
      </c>
      <c r="AZ1702" s="54">
        <f>IFERROR(VLOOKUP($F1702,Ref_Param!$L:$M,2,0),0)*Y1702</f>
        <v>129.70368749068604</v>
      </c>
      <c r="BA1702" s="54">
        <f>IFERROR(VLOOKUP($F1702,Ref_Param!$L:$M,2,0),0)*Z1702</f>
        <v>296.91561267796942</v>
      </c>
      <c r="BB1702" s="55">
        <f t="shared" si="470"/>
        <v>426.61930016865546</v>
      </c>
      <c r="BC1702" s="56">
        <f>IFERROR(VLOOKUP($F1702,Ref_Param!$L:$M,2,0),0)*AB1702</f>
        <v>221.87650377547251</v>
      </c>
      <c r="BD1702" s="56">
        <f>IFERROR(VLOOKUP($F1702,Ref_Param!$L:$M,2,0),0)*AC1702</f>
        <v>106.50622493277531</v>
      </c>
      <c r="BE1702" s="56">
        <f>IFERROR(VLOOKUP($F1702,Ref_Param!$L:$M,2,0),0)*AD1702</f>
        <v>0</v>
      </c>
      <c r="BF1702" s="56">
        <f>IFERROR(VLOOKUP($F1702,Ref_Param!$L:$M,2,0),0)*AE1702</f>
        <v>0</v>
      </c>
      <c r="BG1702" s="57">
        <f t="shared" si="471"/>
        <v>328.38272870824784</v>
      </c>
      <c r="BH1702" s="56">
        <f>IFERROR(VLOOKUP($F1702,Ref_Param!$L:$M,2,0),0)*AG1702</f>
        <v>0</v>
      </c>
      <c r="BI1702" s="56">
        <f>IFERROR(VLOOKUP($F1702,Ref_Param!$L:$M,2,0),0)*AH1702</f>
        <v>0</v>
      </c>
      <c r="BJ1702" s="56">
        <f>IFERROR(VLOOKUP($F1702,Ref_Param!$L:$M,2,0),0)*AI1702</f>
        <v>0</v>
      </c>
      <c r="BK1702" s="56">
        <f>IFERROR(VLOOKUP($F1702,Ref_Param!$L:$M,2,0),0)*AJ1702</f>
        <v>0</v>
      </c>
      <c r="BL1702" s="57">
        <f t="shared" si="472"/>
        <v>0</v>
      </c>
      <c r="BM1702" s="58">
        <f>IFERROR(VLOOKUP($F1702,Ref_Param!$L:$M,2,0),0)*AL1702</f>
        <v>0</v>
      </c>
      <c r="BN1702" s="59">
        <f>IFERROR(VLOOKUP($F1702,Ref_Param!$L:$M,2,0),0)*AM1702</f>
        <v>0</v>
      </c>
    </row>
    <row r="1703" spans="1:66" ht="15" customHeight="1" x14ac:dyDescent="0.3">
      <c r="A1703" s="91" t="str">
        <f t="shared" si="462"/>
        <v>EAISDigital - Digital Supply Chain</v>
      </c>
      <c r="B1703" s="43" t="s">
        <v>4152</v>
      </c>
      <c r="C1703" s="43" t="s">
        <v>4151</v>
      </c>
      <c r="D1703" s="43" t="s">
        <v>301</v>
      </c>
      <c r="E1703" s="66" t="s">
        <v>301</v>
      </c>
      <c r="F1703" s="43" t="s">
        <v>28</v>
      </c>
      <c r="G1703" s="44" t="s">
        <v>1052</v>
      </c>
      <c r="H1703" s="41" t="s">
        <v>53</v>
      </c>
      <c r="I1703" s="66" t="s">
        <v>26</v>
      </c>
      <c r="J1703" s="43"/>
      <c r="K1703" s="66"/>
      <c r="L1703" s="43" t="s">
        <v>4110</v>
      </c>
      <c r="M1703" s="7"/>
      <c r="N1703" s="7"/>
      <c r="O1703" s="7"/>
      <c r="P1703" s="7"/>
      <c r="Q1703" s="46">
        <f t="shared" si="463"/>
        <v>0</v>
      </c>
      <c r="R1703" s="7"/>
      <c r="S1703" s="7"/>
      <c r="T1703" s="7"/>
      <c r="U1703" s="7"/>
      <c r="V1703" s="46">
        <f t="shared" si="464"/>
        <v>0</v>
      </c>
      <c r="W1703" s="7"/>
      <c r="X1703" s="7"/>
      <c r="Y1703" s="7"/>
      <c r="Z1703" s="7"/>
      <c r="AA1703" s="46">
        <f t="shared" si="465"/>
        <v>0</v>
      </c>
      <c r="AB1703" s="49"/>
      <c r="AC1703" s="49"/>
      <c r="AD1703" s="49">
        <v>30.766999999999996</v>
      </c>
      <c r="AE1703" s="49">
        <v>0</v>
      </c>
      <c r="AF1703" s="46">
        <f t="shared" si="466"/>
        <v>30.766999999999996</v>
      </c>
      <c r="AG1703" s="49"/>
      <c r="AH1703" s="49"/>
      <c r="AI1703" s="49"/>
      <c r="AJ1703" s="49"/>
      <c r="AK1703" s="46">
        <f t="shared" si="467"/>
        <v>0</v>
      </c>
      <c r="AL1703" s="48"/>
      <c r="AM1703" s="48"/>
      <c r="AN1703" s="50">
        <f>IFERROR(VLOOKUP($F1703,Ref_Param!$L:$M,2,0),0)*M1703</f>
        <v>0</v>
      </c>
      <c r="AO1703" s="50">
        <f>IFERROR(VLOOKUP($F1703,Ref_Param!$L:$M,2,0),0)*N1703</f>
        <v>0</v>
      </c>
      <c r="AP1703" s="50">
        <f>IFERROR(VLOOKUP($F1703,Ref_Param!$L:$M,2,0),0)*O1703</f>
        <v>0</v>
      </c>
      <c r="AQ1703" s="50">
        <f>IFERROR(VLOOKUP($F1703,Ref_Param!$L:$M,2,0),0)*P1703</f>
        <v>0</v>
      </c>
      <c r="AR1703" s="51">
        <f t="shared" si="468"/>
        <v>0</v>
      </c>
      <c r="AS1703" s="52">
        <f>IFERROR(VLOOKUP($F1703,Ref_Param!$L:$M,2,0),0)*R1703</f>
        <v>0</v>
      </c>
      <c r="AT1703" s="52">
        <f>IFERROR(VLOOKUP($F1703,Ref_Param!$L:$M,2,0),0)*S1703</f>
        <v>0</v>
      </c>
      <c r="AU1703" s="52">
        <f>IFERROR(VLOOKUP($F1703,Ref_Param!$L:$M,2,0),0)*T1703</f>
        <v>0</v>
      </c>
      <c r="AV1703" s="52">
        <f>IFERROR(VLOOKUP($F1703,Ref_Param!$L:$M,2,0),0)*U1703</f>
        <v>0</v>
      </c>
      <c r="AW1703" s="53">
        <f t="shared" si="469"/>
        <v>0</v>
      </c>
      <c r="AX1703" s="54">
        <f>IFERROR(VLOOKUP($F1703,Ref_Param!$L:$M,2,0),0)*W1703</f>
        <v>0</v>
      </c>
      <c r="AY1703" s="54">
        <f>IFERROR(VLOOKUP($F1703,Ref_Param!$L:$M,2,0),0)*X1703</f>
        <v>0</v>
      </c>
      <c r="AZ1703" s="54">
        <f>IFERROR(VLOOKUP($F1703,Ref_Param!$L:$M,2,0),0)*Y1703</f>
        <v>0</v>
      </c>
      <c r="BA1703" s="54">
        <f>IFERROR(VLOOKUP($F1703,Ref_Param!$L:$M,2,0),0)*Z1703</f>
        <v>0</v>
      </c>
      <c r="BB1703" s="55">
        <f t="shared" si="470"/>
        <v>0</v>
      </c>
      <c r="BC1703" s="56">
        <f>IFERROR(VLOOKUP($F1703,Ref_Param!$L:$M,2,0),0)*AB1703</f>
        <v>0</v>
      </c>
      <c r="BD1703" s="56">
        <f>IFERROR(VLOOKUP($F1703,Ref_Param!$L:$M,2,0),0)*AC1703</f>
        <v>0</v>
      </c>
      <c r="BE1703" s="56">
        <f>IFERROR(VLOOKUP($F1703,Ref_Param!$L:$M,2,0),0)*AD1703</f>
        <v>33.489113788487337</v>
      </c>
      <c r="BF1703" s="56">
        <f>IFERROR(VLOOKUP($F1703,Ref_Param!$L:$M,2,0),0)*AE1703</f>
        <v>0</v>
      </c>
      <c r="BG1703" s="57">
        <f t="shared" si="471"/>
        <v>33.489113788487337</v>
      </c>
      <c r="BH1703" s="56">
        <f>IFERROR(VLOOKUP($F1703,Ref_Param!$L:$M,2,0),0)*AG1703</f>
        <v>0</v>
      </c>
      <c r="BI1703" s="56">
        <f>IFERROR(VLOOKUP($F1703,Ref_Param!$L:$M,2,0),0)*AH1703</f>
        <v>0</v>
      </c>
      <c r="BJ1703" s="56">
        <f>IFERROR(VLOOKUP($F1703,Ref_Param!$L:$M,2,0),0)*AI1703</f>
        <v>0</v>
      </c>
      <c r="BK1703" s="56">
        <f>IFERROR(VLOOKUP($F1703,Ref_Param!$L:$M,2,0),0)*AJ1703</f>
        <v>0</v>
      </c>
      <c r="BL1703" s="57">
        <f t="shared" si="472"/>
        <v>0</v>
      </c>
      <c r="BM1703" s="58">
        <f>IFERROR(VLOOKUP($F1703,Ref_Param!$L:$M,2,0),0)*AL1703</f>
        <v>0</v>
      </c>
      <c r="BN1703" s="59">
        <f>IFERROR(VLOOKUP($F1703,Ref_Param!$L:$M,2,0),0)*AM1703</f>
        <v>0</v>
      </c>
    </row>
    <row r="1704" spans="1:66" ht="15" customHeight="1" x14ac:dyDescent="0.3">
      <c r="A1704" s="91" t="str">
        <f t="shared" si="462"/>
        <v>EAISDigital - Digital Supply Chain</v>
      </c>
      <c r="B1704" s="43" t="s">
        <v>4152</v>
      </c>
      <c r="C1704" s="43" t="s">
        <v>4151</v>
      </c>
      <c r="D1704" s="43" t="s">
        <v>301</v>
      </c>
      <c r="E1704" s="66" t="s">
        <v>301</v>
      </c>
      <c r="F1704" s="43" t="s">
        <v>3731</v>
      </c>
      <c r="G1704" s="44" t="s">
        <v>1052</v>
      </c>
      <c r="H1704" s="41" t="s">
        <v>53</v>
      </c>
      <c r="I1704" s="66" t="s">
        <v>26</v>
      </c>
      <c r="J1704" s="43"/>
      <c r="K1704" s="66"/>
      <c r="L1704" s="43" t="s">
        <v>4110</v>
      </c>
      <c r="M1704" s="7">
        <v>0</v>
      </c>
      <c r="N1704" s="7">
        <v>0</v>
      </c>
      <c r="O1704" s="7">
        <v>0</v>
      </c>
      <c r="P1704" s="7">
        <v>0</v>
      </c>
      <c r="Q1704" s="46">
        <f t="shared" si="463"/>
        <v>0</v>
      </c>
      <c r="R1704" s="7">
        <v>0</v>
      </c>
      <c r="S1704" s="7">
        <v>0</v>
      </c>
      <c r="T1704" s="7">
        <v>0</v>
      </c>
      <c r="U1704" s="7">
        <v>0</v>
      </c>
      <c r="V1704" s="46">
        <f t="shared" si="464"/>
        <v>0</v>
      </c>
      <c r="W1704" s="7">
        <v>0</v>
      </c>
      <c r="X1704" s="7">
        <v>0</v>
      </c>
      <c r="Y1704" s="7">
        <v>0</v>
      </c>
      <c r="Z1704" s="7">
        <v>178.68599999999981</v>
      </c>
      <c r="AA1704" s="46">
        <f t="shared" si="465"/>
        <v>178.68599999999981</v>
      </c>
      <c r="AB1704" s="49">
        <v>287.56099570085308</v>
      </c>
      <c r="AC1704" s="49">
        <v>341.03830000000016</v>
      </c>
      <c r="AD1704" s="49"/>
      <c r="AE1704" s="49"/>
      <c r="AF1704" s="46">
        <f t="shared" si="466"/>
        <v>628.59929570085319</v>
      </c>
      <c r="AG1704" s="49"/>
      <c r="AH1704" s="49"/>
      <c r="AI1704" s="49"/>
      <c r="AJ1704" s="49"/>
      <c r="AK1704" s="46">
        <f t="shared" si="467"/>
        <v>0</v>
      </c>
      <c r="AL1704" s="48"/>
      <c r="AM1704" s="48"/>
      <c r="AN1704" s="50">
        <f>IFERROR(VLOOKUP($F1704,Ref_Param!$L:$M,2,0),0)*M1704</f>
        <v>0</v>
      </c>
      <c r="AO1704" s="50">
        <f>IFERROR(VLOOKUP($F1704,Ref_Param!$L:$M,2,0),0)*N1704</f>
        <v>0</v>
      </c>
      <c r="AP1704" s="50">
        <f>IFERROR(VLOOKUP($F1704,Ref_Param!$L:$M,2,0),0)*O1704</f>
        <v>0</v>
      </c>
      <c r="AQ1704" s="50">
        <f>IFERROR(VLOOKUP($F1704,Ref_Param!$L:$M,2,0),0)*P1704</f>
        <v>0</v>
      </c>
      <c r="AR1704" s="51">
        <f t="shared" si="468"/>
        <v>0</v>
      </c>
      <c r="AS1704" s="52">
        <f>IFERROR(VLOOKUP($F1704,Ref_Param!$L:$M,2,0),0)*R1704</f>
        <v>0</v>
      </c>
      <c r="AT1704" s="52">
        <f>IFERROR(VLOOKUP($F1704,Ref_Param!$L:$M,2,0),0)*S1704</f>
        <v>0</v>
      </c>
      <c r="AU1704" s="52">
        <f>IFERROR(VLOOKUP($F1704,Ref_Param!$L:$M,2,0),0)*T1704</f>
        <v>0</v>
      </c>
      <c r="AV1704" s="52">
        <f>IFERROR(VLOOKUP($F1704,Ref_Param!$L:$M,2,0),0)*U1704</f>
        <v>0</v>
      </c>
      <c r="AW1704" s="53">
        <f t="shared" si="469"/>
        <v>0</v>
      </c>
      <c r="AX1704" s="54">
        <f>IFERROR(VLOOKUP($F1704,Ref_Param!$L:$M,2,0),0)*W1704</f>
        <v>0</v>
      </c>
      <c r="AY1704" s="54">
        <f>IFERROR(VLOOKUP($F1704,Ref_Param!$L:$M,2,0),0)*X1704</f>
        <v>0</v>
      </c>
      <c r="AZ1704" s="54">
        <f>IFERROR(VLOOKUP($F1704,Ref_Param!$L:$M,2,0),0)*Y1704</f>
        <v>0</v>
      </c>
      <c r="BA1704" s="54">
        <f>IFERROR(VLOOKUP($F1704,Ref_Param!$L:$M,2,0),0)*Z1704</f>
        <v>2.1745892661555328</v>
      </c>
      <c r="BB1704" s="55">
        <f t="shared" si="470"/>
        <v>2.1745892661555328</v>
      </c>
      <c r="BC1704" s="56">
        <f>IFERROR(VLOOKUP($F1704,Ref_Param!$L:$M,2,0),0)*AB1704</f>
        <v>3.4995861713624636</v>
      </c>
      <c r="BD1704" s="56">
        <f>IFERROR(VLOOKUP($F1704,Ref_Param!$L:$M,2,0),0)*AC1704</f>
        <v>4.1503991724473748</v>
      </c>
      <c r="BE1704" s="56">
        <f>IFERROR(VLOOKUP($F1704,Ref_Param!$L:$M,2,0),0)*AD1704</f>
        <v>0</v>
      </c>
      <c r="BF1704" s="56">
        <f>IFERROR(VLOOKUP($F1704,Ref_Param!$L:$M,2,0),0)*AE1704</f>
        <v>0</v>
      </c>
      <c r="BG1704" s="57">
        <f t="shared" si="471"/>
        <v>7.6499853438098384</v>
      </c>
      <c r="BH1704" s="56">
        <f>IFERROR(VLOOKUP($F1704,Ref_Param!$L:$M,2,0),0)*AG1704</f>
        <v>0</v>
      </c>
      <c r="BI1704" s="56">
        <f>IFERROR(VLOOKUP($F1704,Ref_Param!$L:$M,2,0),0)*AH1704</f>
        <v>0</v>
      </c>
      <c r="BJ1704" s="56">
        <f>IFERROR(VLOOKUP($F1704,Ref_Param!$L:$M,2,0),0)*AI1704</f>
        <v>0</v>
      </c>
      <c r="BK1704" s="56">
        <f>IFERROR(VLOOKUP($F1704,Ref_Param!$L:$M,2,0),0)*AJ1704</f>
        <v>0</v>
      </c>
      <c r="BL1704" s="57">
        <f t="shared" si="472"/>
        <v>0</v>
      </c>
      <c r="BM1704" s="58">
        <f>IFERROR(VLOOKUP($F1704,Ref_Param!$L:$M,2,0),0)*AL1704</f>
        <v>0</v>
      </c>
      <c r="BN1704" s="59">
        <f>IFERROR(VLOOKUP($F1704,Ref_Param!$L:$M,2,0),0)*AM1704</f>
        <v>0</v>
      </c>
    </row>
    <row r="1705" spans="1:66" ht="15" customHeight="1" x14ac:dyDescent="0.3">
      <c r="A1705" s="91" t="str">
        <f t="shared" si="462"/>
        <v>EAISDigital - Digital Supply Chain</v>
      </c>
      <c r="B1705" s="43" t="s">
        <v>4152</v>
      </c>
      <c r="C1705" s="43" t="s">
        <v>4151</v>
      </c>
      <c r="D1705" s="43" t="s">
        <v>301</v>
      </c>
      <c r="E1705" s="66" t="s">
        <v>301</v>
      </c>
      <c r="F1705" s="43" t="s">
        <v>20</v>
      </c>
      <c r="G1705" s="44" t="s">
        <v>1052</v>
      </c>
      <c r="H1705" s="41" t="s">
        <v>53</v>
      </c>
      <c r="I1705" s="66" t="s">
        <v>26</v>
      </c>
      <c r="J1705" s="43"/>
      <c r="K1705" s="66"/>
      <c r="L1705" s="43" t="s">
        <v>4110</v>
      </c>
      <c r="M1705" s="7">
        <v>11.801606455919663</v>
      </c>
      <c r="N1705" s="7">
        <v>0</v>
      </c>
      <c r="O1705" s="7">
        <v>0</v>
      </c>
      <c r="P1705" s="7">
        <v>0</v>
      </c>
      <c r="Q1705" s="46">
        <f t="shared" si="463"/>
        <v>11.801606455919663</v>
      </c>
      <c r="R1705" s="7">
        <v>0</v>
      </c>
      <c r="S1705" s="7">
        <v>0</v>
      </c>
      <c r="T1705" s="7">
        <v>0</v>
      </c>
      <c r="U1705" s="7">
        <v>0</v>
      </c>
      <c r="V1705" s="46">
        <f t="shared" si="464"/>
        <v>0</v>
      </c>
      <c r="W1705" s="7">
        <v>0</v>
      </c>
      <c r="X1705" s="7">
        <v>0</v>
      </c>
      <c r="Y1705" s="7">
        <v>0</v>
      </c>
      <c r="Z1705" s="7">
        <v>0</v>
      </c>
      <c r="AA1705" s="46">
        <f t="shared" si="465"/>
        <v>0</v>
      </c>
      <c r="AB1705" s="49">
        <v>0</v>
      </c>
      <c r="AC1705" s="49">
        <v>4.1524600481347775</v>
      </c>
      <c r="AD1705" s="49"/>
      <c r="AE1705" s="49"/>
      <c r="AF1705" s="46">
        <f t="shared" si="466"/>
        <v>4.1524600481347775</v>
      </c>
      <c r="AG1705" s="49"/>
      <c r="AH1705" s="49"/>
      <c r="AI1705" s="49"/>
      <c r="AJ1705" s="49"/>
      <c r="AK1705" s="46">
        <f t="shared" si="467"/>
        <v>0</v>
      </c>
      <c r="AL1705" s="48"/>
      <c r="AM1705" s="48"/>
      <c r="AN1705" s="50">
        <f>IFERROR(VLOOKUP($F1705,Ref_Param!$L:$M,2,0),0)*M1705</f>
        <v>11.801606455919663</v>
      </c>
      <c r="AO1705" s="50">
        <f>IFERROR(VLOOKUP($F1705,Ref_Param!$L:$M,2,0),0)*N1705</f>
        <v>0</v>
      </c>
      <c r="AP1705" s="50">
        <f>IFERROR(VLOOKUP($F1705,Ref_Param!$L:$M,2,0),0)*O1705</f>
        <v>0</v>
      </c>
      <c r="AQ1705" s="50">
        <f>IFERROR(VLOOKUP($F1705,Ref_Param!$L:$M,2,0),0)*P1705</f>
        <v>0</v>
      </c>
      <c r="AR1705" s="51">
        <f t="shared" si="468"/>
        <v>11.801606455919663</v>
      </c>
      <c r="AS1705" s="52">
        <f>IFERROR(VLOOKUP($F1705,Ref_Param!$L:$M,2,0),0)*R1705</f>
        <v>0</v>
      </c>
      <c r="AT1705" s="52">
        <f>IFERROR(VLOOKUP($F1705,Ref_Param!$L:$M,2,0),0)*S1705</f>
        <v>0</v>
      </c>
      <c r="AU1705" s="52">
        <f>IFERROR(VLOOKUP($F1705,Ref_Param!$L:$M,2,0),0)*T1705</f>
        <v>0</v>
      </c>
      <c r="AV1705" s="52">
        <f>IFERROR(VLOOKUP($F1705,Ref_Param!$L:$M,2,0),0)*U1705</f>
        <v>0</v>
      </c>
      <c r="AW1705" s="53">
        <f t="shared" si="469"/>
        <v>0</v>
      </c>
      <c r="AX1705" s="54">
        <f>IFERROR(VLOOKUP($F1705,Ref_Param!$L:$M,2,0),0)*W1705</f>
        <v>0</v>
      </c>
      <c r="AY1705" s="54">
        <f>IFERROR(VLOOKUP($F1705,Ref_Param!$L:$M,2,0),0)*X1705</f>
        <v>0</v>
      </c>
      <c r="AZ1705" s="54">
        <f>IFERROR(VLOOKUP($F1705,Ref_Param!$L:$M,2,0),0)*Y1705</f>
        <v>0</v>
      </c>
      <c r="BA1705" s="54">
        <f>IFERROR(VLOOKUP($F1705,Ref_Param!$L:$M,2,0),0)*Z1705</f>
        <v>0</v>
      </c>
      <c r="BB1705" s="55">
        <f t="shared" si="470"/>
        <v>0</v>
      </c>
      <c r="BC1705" s="56">
        <f>IFERROR(VLOOKUP($F1705,Ref_Param!$L:$M,2,0),0)*AB1705</f>
        <v>0</v>
      </c>
      <c r="BD1705" s="56">
        <f>IFERROR(VLOOKUP($F1705,Ref_Param!$L:$M,2,0),0)*AC1705</f>
        <v>4.1524600481347775</v>
      </c>
      <c r="BE1705" s="56">
        <f>IFERROR(VLOOKUP($F1705,Ref_Param!$L:$M,2,0),0)*AD1705</f>
        <v>0</v>
      </c>
      <c r="BF1705" s="56">
        <f>IFERROR(VLOOKUP($F1705,Ref_Param!$L:$M,2,0),0)*AE1705</f>
        <v>0</v>
      </c>
      <c r="BG1705" s="57">
        <f t="shared" si="471"/>
        <v>4.1524600481347775</v>
      </c>
      <c r="BH1705" s="56">
        <f>IFERROR(VLOOKUP($F1705,Ref_Param!$L:$M,2,0),0)*AG1705</f>
        <v>0</v>
      </c>
      <c r="BI1705" s="56">
        <f>IFERROR(VLOOKUP($F1705,Ref_Param!$L:$M,2,0),0)*AH1705</f>
        <v>0</v>
      </c>
      <c r="BJ1705" s="56">
        <f>IFERROR(VLOOKUP($F1705,Ref_Param!$L:$M,2,0),0)*AI1705</f>
        <v>0</v>
      </c>
      <c r="BK1705" s="56">
        <f>IFERROR(VLOOKUP($F1705,Ref_Param!$L:$M,2,0),0)*AJ1705</f>
        <v>0</v>
      </c>
      <c r="BL1705" s="57">
        <f t="shared" si="472"/>
        <v>0</v>
      </c>
      <c r="BM1705" s="58">
        <f>IFERROR(VLOOKUP($F1705,Ref_Param!$L:$M,2,0),0)*AL1705</f>
        <v>0</v>
      </c>
      <c r="BN1705" s="59">
        <f>IFERROR(VLOOKUP($F1705,Ref_Param!$L:$M,2,0),0)*AM1705</f>
        <v>0</v>
      </c>
    </row>
    <row r="1706" spans="1:66" ht="15" customHeight="1" x14ac:dyDescent="0.3">
      <c r="A1706" s="91" t="str">
        <f t="shared" si="462"/>
        <v>EAISDigital - Digital Supply Chain</v>
      </c>
      <c r="B1706" s="43" t="s">
        <v>4152</v>
      </c>
      <c r="C1706" s="43" t="s">
        <v>4151</v>
      </c>
      <c r="D1706" s="43" t="s">
        <v>301</v>
      </c>
      <c r="E1706" s="66" t="s">
        <v>301</v>
      </c>
      <c r="F1706" s="43" t="s">
        <v>20</v>
      </c>
      <c r="G1706" s="44" t="s">
        <v>1052</v>
      </c>
      <c r="H1706" s="41" t="s">
        <v>53</v>
      </c>
      <c r="I1706" s="66" t="s">
        <v>26</v>
      </c>
      <c r="J1706" s="43"/>
      <c r="K1706" s="66"/>
      <c r="L1706" s="43" t="s">
        <v>4110</v>
      </c>
      <c r="M1706" s="7"/>
      <c r="N1706" s="7"/>
      <c r="O1706" s="7"/>
      <c r="P1706" s="7"/>
      <c r="Q1706" s="46">
        <f t="shared" si="463"/>
        <v>0</v>
      </c>
      <c r="R1706" s="7"/>
      <c r="S1706" s="7"/>
      <c r="T1706" s="7"/>
      <c r="U1706" s="7"/>
      <c r="V1706" s="46">
        <f t="shared" si="464"/>
        <v>0</v>
      </c>
      <c r="W1706" s="7"/>
      <c r="X1706" s="7"/>
      <c r="Y1706" s="7"/>
      <c r="Z1706" s="7"/>
      <c r="AA1706" s="46">
        <f t="shared" si="465"/>
        <v>0</v>
      </c>
      <c r="AB1706" s="49"/>
      <c r="AC1706" s="49"/>
      <c r="AD1706" s="49">
        <v>147.089</v>
      </c>
      <c r="AE1706" s="49">
        <v>237</v>
      </c>
      <c r="AF1706" s="46">
        <f t="shared" si="466"/>
        <v>384.089</v>
      </c>
      <c r="AG1706" s="49">
        <v>200</v>
      </c>
      <c r="AH1706" s="49">
        <v>200</v>
      </c>
      <c r="AI1706" s="49">
        <v>200</v>
      </c>
      <c r="AJ1706" s="49">
        <v>200</v>
      </c>
      <c r="AK1706" s="46">
        <f t="shared" si="467"/>
        <v>800</v>
      </c>
      <c r="AL1706" s="48"/>
      <c r="AM1706" s="48"/>
      <c r="AN1706" s="50">
        <f>IFERROR(VLOOKUP($F1706,Ref_Param!$L:$M,2,0),0)*M1706</f>
        <v>0</v>
      </c>
      <c r="AO1706" s="50">
        <f>IFERROR(VLOOKUP($F1706,Ref_Param!$L:$M,2,0),0)*N1706</f>
        <v>0</v>
      </c>
      <c r="AP1706" s="50">
        <f>IFERROR(VLOOKUP($F1706,Ref_Param!$L:$M,2,0),0)*O1706</f>
        <v>0</v>
      </c>
      <c r="AQ1706" s="50">
        <f>IFERROR(VLOOKUP($F1706,Ref_Param!$L:$M,2,0),0)*P1706</f>
        <v>0</v>
      </c>
      <c r="AR1706" s="51">
        <f t="shared" si="468"/>
        <v>0</v>
      </c>
      <c r="AS1706" s="52">
        <f>IFERROR(VLOOKUP($F1706,Ref_Param!$L:$M,2,0),0)*R1706</f>
        <v>0</v>
      </c>
      <c r="AT1706" s="52">
        <f>IFERROR(VLOOKUP($F1706,Ref_Param!$L:$M,2,0),0)*S1706</f>
        <v>0</v>
      </c>
      <c r="AU1706" s="52">
        <f>IFERROR(VLOOKUP($F1706,Ref_Param!$L:$M,2,0),0)*T1706</f>
        <v>0</v>
      </c>
      <c r="AV1706" s="52">
        <f>IFERROR(VLOOKUP($F1706,Ref_Param!$L:$M,2,0),0)*U1706</f>
        <v>0</v>
      </c>
      <c r="AW1706" s="53">
        <f t="shared" si="469"/>
        <v>0</v>
      </c>
      <c r="AX1706" s="54">
        <f>IFERROR(VLOOKUP($F1706,Ref_Param!$L:$M,2,0),0)*W1706</f>
        <v>0</v>
      </c>
      <c r="AY1706" s="54">
        <f>IFERROR(VLOOKUP($F1706,Ref_Param!$L:$M,2,0),0)*X1706</f>
        <v>0</v>
      </c>
      <c r="AZ1706" s="54">
        <f>IFERROR(VLOOKUP($F1706,Ref_Param!$L:$M,2,0),0)*Y1706</f>
        <v>0</v>
      </c>
      <c r="BA1706" s="54">
        <f>IFERROR(VLOOKUP($F1706,Ref_Param!$L:$M,2,0),0)*Z1706</f>
        <v>0</v>
      </c>
      <c r="BB1706" s="55">
        <f t="shared" si="470"/>
        <v>0</v>
      </c>
      <c r="BC1706" s="56">
        <f>IFERROR(VLOOKUP($F1706,Ref_Param!$L:$M,2,0),0)*AB1706</f>
        <v>0</v>
      </c>
      <c r="BD1706" s="56">
        <f>IFERROR(VLOOKUP($F1706,Ref_Param!$L:$M,2,0),0)*AC1706</f>
        <v>0</v>
      </c>
      <c r="BE1706" s="56">
        <f>IFERROR(VLOOKUP($F1706,Ref_Param!$L:$M,2,0),0)*AD1706</f>
        <v>147.089</v>
      </c>
      <c r="BF1706" s="56">
        <f>IFERROR(VLOOKUP($F1706,Ref_Param!$L:$M,2,0),0)*AE1706</f>
        <v>237</v>
      </c>
      <c r="BG1706" s="57">
        <f t="shared" si="471"/>
        <v>384.089</v>
      </c>
      <c r="BH1706" s="56">
        <f>IFERROR(VLOOKUP($F1706,Ref_Param!$L:$M,2,0),0)*AG1706</f>
        <v>200</v>
      </c>
      <c r="BI1706" s="56">
        <f>IFERROR(VLOOKUP($F1706,Ref_Param!$L:$M,2,0),0)*AH1706</f>
        <v>200</v>
      </c>
      <c r="BJ1706" s="56">
        <f>IFERROR(VLOOKUP($F1706,Ref_Param!$L:$M,2,0),0)*AI1706</f>
        <v>200</v>
      </c>
      <c r="BK1706" s="56">
        <f>IFERROR(VLOOKUP($F1706,Ref_Param!$L:$M,2,0),0)*AJ1706</f>
        <v>200</v>
      </c>
      <c r="BL1706" s="57">
        <f t="shared" si="472"/>
        <v>800</v>
      </c>
      <c r="BM1706" s="58">
        <f>IFERROR(VLOOKUP($F1706,Ref_Param!$L:$M,2,0),0)*AL1706</f>
        <v>0</v>
      </c>
      <c r="BN1706" s="59">
        <f>IFERROR(VLOOKUP($F1706,Ref_Param!$L:$M,2,0),0)*AM1706</f>
        <v>0</v>
      </c>
    </row>
    <row r="1707" spans="1:66" ht="15" customHeight="1" x14ac:dyDescent="0.3">
      <c r="A1707" s="91" t="str">
        <f t="shared" si="462"/>
        <v>EAISDigital - Digital Supply Chain</v>
      </c>
      <c r="B1707" s="43" t="s">
        <v>4152</v>
      </c>
      <c r="C1707" s="43" t="s">
        <v>4151</v>
      </c>
      <c r="D1707" s="43" t="s">
        <v>4334</v>
      </c>
      <c r="E1707" s="66" t="s">
        <v>4335</v>
      </c>
      <c r="F1707" s="43" t="s">
        <v>20</v>
      </c>
      <c r="G1707" s="44" t="s">
        <v>1052</v>
      </c>
      <c r="H1707" s="41" t="s">
        <v>53</v>
      </c>
      <c r="I1707" s="66" t="s">
        <v>26</v>
      </c>
      <c r="J1707" s="43"/>
      <c r="K1707" s="66"/>
      <c r="L1707" s="43" t="s">
        <v>4110</v>
      </c>
      <c r="M1707" s="7">
        <v>0</v>
      </c>
      <c r="N1707" s="7">
        <v>0</v>
      </c>
      <c r="O1707" s="7">
        <v>0</v>
      </c>
      <c r="P1707" s="7">
        <v>0</v>
      </c>
      <c r="Q1707" s="46">
        <f t="shared" si="463"/>
        <v>0</v>
      </c>
      <c r="R1707" s="7">
        <v>0</v>
      </c>
      <c r="S1707" s="7">
        <v>0</v>
      </c>
      <c r="T1707" s="7">
        <v>0</v>
      </c>
      <c r="U1707" s="7">
        <v>-10.264979441485064</v>
      </c>
      <c r="V1707" s="46">
        <f t="shared" si="464"/>
        <v>-10.264979441485064</v>
      </c>
      <c r="W1707" s="7">
        <v>7.974696342864636</v>
      </c>
      <c r="X1707" s="7">
        <v>-2.057044079515987</v>
      </c>
      <c r="Y1707" s="7">
        <v>-1.509023522305128</v>
      </c>
      <c r="Z1707" s="7">
        <v>2.5773694390721857E-2</v>
      </c>
      <c r="AA1707" s="46">
        <f t="shared" si="465"/>
        <v>4.4344024354342428</v>
      </c>
      <c r="AB1707" s="49">
        <v>70.076754385964918</v>
      </c>
      <c r="AC1707" s="49">
        <v>0</v>
      </c>
      <c r="AD1707" s="49"/>
      <c r="AE1707" s="49"/>
      <c r="AF1707" s="46">
        <f t="shared" si="466"/>
        <v>70.076754385964918</v>
      </c>
      <c r="AG1707" s="49"/>
      <c r="AH1707" s="49"/>
      <c r="AI1707" s="49"/>
      <c r="AJ1707" s="49"/>
      <c r="AK1707" s="46">
        <f t="shared" si="467"/>
        <v>0</v>
      </c>
      <c r="AL1707" s="48"/>
      <c r="AM1707" s="48"/>
      <c r="AN1707" s="50">
        <f>IFERROR(VLOOKUP($F1707,Ref_Param!$L:$M,2,0),0)*M1707</f>
        <v>0</v>
      </c>
      <c r="AO1707" s="50">
        <f>IFERROR(VLOOKUP($F1707,Ref_Param!$L:$M,2,0),0)*N1707</f>
        <v>0</v>
      </c>
      <c r="AP1707" s="50">
        <f>IFERROR(VLOOKUP($F1707,Ref_Param!$L:$M,2,0),0)*O1707</f>
        <v>0</v>
      </c>
      <c r="AQ1707" s="50">
        <f>IFERROR(VLOOKUP($F1707,Ref_Param!$L:$M,2,0),0)*P1707</f>
        <v>0</v>
      </c>
      <c r="AR1707" s="51">
        <f t="shared" si="468"/>
        <v>0</v>
      </c>
      <c r="AS1707" s="52">
        <f>IFERROR(VLOOKUP($F1707,Ref_Param!$L:$M,2,0),0)*R1707</f>
        <v>0</v>
      </c>
      <c r="AT1707" s="52">
        <f>IFERROR(VLOOKUP($F1707,Ref_Param!$L:$M,2,0),0)*S1707</f>
        <v>0</v>
      </c>
      <c r="AU1707" s="52">
        <f>IFERROR(VLOOKUP($F1707,Ref_Param!$L:$M,2,0),0)*T1707</f>
        <v>0</v>
      </c>
      <c r="AV1707" s="52">
        <f>IFERROR(VLOOKUP($F1707,Ref_Param!$L:$M,2,0),0)*U1707</f>
        <v>-10.264979441485064</v>
      </c>
      <c r="AW1707" s="53">
        <f t="shared" si="469"/>
        <v>-10.264979441485064</v>
      </c>
      <c r="AX1707" s="54">
        <f>IFERROR(VLOOKUP($F1707,Ref_Param!$L:$M,2,0),0)*W1707</f>
        <v>7.974696342864636</v>
      </c>
      <c r="AY1707" s="54">
        <f>IFERROR(VLOOKUP($F1707,Ref_Param!$L:$M,2,0),0)*X1707</f>
        <v>-2.057044079515987</v>
      </c>
      <c r="AZ1707" s="54">
        <f>IFERROR(VLOOKUP($F1707,Ref_Param!$L:$M,2,0),0)*Y1707</f>
        <v>-1.509023522305128</v>
      </c>
      <c r="BA1707" s="54">
        <f>IFERROR(VLOOKUP($F1707,Ref_Param!$L:$M,2,0),0)*Z1707</f>
        <v>2.5773694390721857E-2</v>
      </c>
      <c r="BB1707" s="55">
        <f t="shared" si="470"/>
        <v>4.4344024354342428</v>
      </c>
      <c r="BC1707" s="56">
        <f>IFERROR(VLOOKUP($F1707,Ref_Param!$L:$M,2,0),0)*AB1707</f>
        <v>70.076754385964918</v>
      </c>
      <c r="BD1707" s="56">
        <f>IFERROR(VLOOKUP($F1707,Ref_Param!$L:$M,2,0),0)*AC1707</f>
        <v>0</v>
      </c>
      <c r="BE1707" s="56">
        <f>IFERROR(VLOOKUP($F1707,Ref_Param!$L:$M,2,0),0)*AD1707</f>
        <v>0</v>
      </c>
      <c r="BF1707" s="56">
        <f>IFERROR(VLOOKUP($F1707,Ref_Param!$L:$M,2,0),0)*AE1707</f>
        <v>0</v>
      </c>
      <c r="BG1707" s="57">
        <f t="shared" si="471"/>
        <v>70.076754385964918</v>
      </c>
      <c r="BH1707" s="56">
        <f>IFERROR(VLOOKUP($F1707,Ref_Param!$L:$M,2,0),0)*AG1707</f>
        <v>0</v>
      </c>
      <c r="BI1707" s="56">
        <f>IFERROR(VLOOKUP($F1707,Ref_Param!$L:$M,2,0),0)*AH1707</f>
        <v>0</v>
      </c>
      <c r="BJ1707" s="56">
        <f>IFERROR(VLOOKUP($F1707,Ref_Param!$L:$M,2,0),0)*AI1707</f>
        <v>0</v>
      </c>
      <c r="BK1707" s="56">
        <f>IFERROR(VLOOKUP($F1707,Ref_Param!$L:$M,2,0),0)*AJ1707</f>
        <v>0</v>
      </c>
      <c r="BL1707" s="57">
        <f t="shared" si="472"/>
        <v>0</v>
      </c>
      <c r="BM1707" s="58">
        <f>IFERROR(VLOOKUP($F1707,Ref_Param!$L:$M,2,0),0)*AL1707</f>
        <v>0</v>
      </c>
      <c r="BN1707" s="59">
        <f>IFERROR(VLOOKUP($F1707,Ref_Param!$L:$M,2,0),0)*AM1707</f>
        <v>0</v>
      </c>
    </row>
    <row r="1708" spans="1:66" ht="15" customHeight="1" x14ac:dyDescent="0.3">
      <c r="A1708" s="91" t="str">
        <f t="shared" si="462"/>
        <v>EAISDigital - Digital Supply Chain</v>
      </c>
      <c r="B1708" s="43" t="s">
        <v>4152</v>
      </c>
      <c r="C1708" s="43" t="s">
        <v>4151</v>
      </c>
      <c r="D1708" s="43" t="s">
        <v>306</v>
      </c>
      <c r="E1708" s="66" t="s">
        <v>5204</v>
      </c>
      <c r="F1708" s="43" t="s">
        <v>20</v>
      </c>
      <c r="G1708" s="44" t="s">
        <v>1052</v>
      </c>
      <c r="H1708" s="41" t="s">
        <v>53</v>
      </c>
      <c r="I1708" s="66" t="s">
        <v>26</v>
      </c>
      <c r="J1708" s="43"/>
      <c r="K1708" s="66"/>
      <c r="L1708" s="43" t="s">
        <v>4110</v>
      </c>
      <c r="M1708" s="7">
        <v>80.984987220435883</v>
      </c>
      <c r="N1708" s="7">
        <v>100.84583101952416</v>
      </c>
      <c r="O1708" s="7">
        <v>106.68138966547124</v>
      </c>
      <c r="P1708" s="7">
        <v>167.79720336423321</v>
      </c>
      <c r="Q1708" s="46">
        <f t="shared" si="463"/>
        <v>456.30941126966451</v>
      </c>
      <c r="R1708" s="7">
        <v>146.41879377932236</v>
      </c>
      <c r="S1708" s="7">
        <v>66.567656780670703</v>
      </c>
      <c r="T1708" s="7">
        <v>205.10778243823256</v>
      </c>
      <c r="U1708" s="7">
        <v>289.43615241688008</v>
      </c>
      <c r="V1708" s="46">
        <f t="shared" si="464"/>
        <v>707.53038541510568</v>
      </c>
      <c r="W1708" s="7">
        <v>243.12547457010294</v>
      </c>
      <c r="X1708" s="7">
        <v>295.06929628272786</v>
      </c>
      <c r="Y1708" s="7">
        <v>195.0724322315823</v>
      </c>
      <c r="Z1708" s="7">
        <v>167.54547451835805</v>
      </c>
      <c r="AA1708" s="46">
        <f t="shared" si="465"/>
        <v>900.81267760277115</v>
      </c>
      <c r="AB1708" s="49">
        <v>166.27456016085443</v>
      </c>
      <c r="AC1708" s="49">
        <v>173.41385670417543</v>
      </c>
      <c r="AD1708" s="49"/>
      <c r="AE1708" s="49"/>
      <c r="AF1708" s="46">
        <f t="shared" si="466"/>
        <v>339.68841686502986</v>
      </c>
      <c r="AG1708" s="49"/>
      <c r="AH1708" s="49"/>
      <c r="AI1708" s="49"/>
      <c r="AJ1708" s="49"/>
      <c r="AK1708" s="46">
        <f t="shared" si="467"/>
        <v>0</v>
      </c>
      <c r="AL1708" s="48"/>
      <c r="AM1708" s="48"/>
      <c r="AN1708" s="50">
        <f>IFERROR(VLOOKUP($F1708,Ref_Param!$L:$M,2,0),0)*M1708</f>
        <v>80.984987220435883</v>
      </c>
      <c r="AO1708" s="50">
        <f>IFERROR(VLOOKUP($F1708,Ref_Param!$L:$M,2,0),0)*N1708</f>
        <v>100.84583101952416</v>
      </c>
      <c r="AP1708" s="50">
        <f>IFERROR(VLOOKUP($F1708,Ref_Param!$L:$M,2,0),0)*O1708</f>
        <v>106.68138966547124</v>
      </c>
      <c r="AQ1708" s="50">
        <f>IFERROR(VLOOKUP($F1708,Ref_Param!$L:$M,2,0),0)*P1708</f>
        <v>167.79720336423321</v>
      </c>
      <c r="AR1708" s="51">
        <f t="shared" si="468"/>
        <v>456.30941126966451</v>
      </c>
      <c r="AS1708" s="52">
        <f>IFERROR(VLOOKUP($F1708,Ref_Param!$L:$M,2,0),0)*R1708</f>
        <v>146.41879377932236</v>
      </c>
      <c r="AT1708" s="52">
        <f>IFERROR(VLOOKUP($F1708,Ref_Param!$L:$M,2,0),0)*S1708</f>
        <v>66.567656780670703</v>
      </c>
      <c r="AU1708" s="52">
        <f>IFERROR(VLOOKUP($F1708,Ref_Param!$L:$M,2,0),0)*T1708</f>
        <v>205.10778243823256</v>
      </c>
      <c r="AV1708" s="52">
        <f>IFERROR(VLOOKUP($F1708,Ref_Param!$L:$M,2,0),0)*U1708</f>
        <v>289.43615241688008</v>
      </c>
      <c r="AW1708" s="53">
        <f t="shared" si="469"/>
        <v>707.53038541510568</v>
      </c>
      <c r="AX1708" s="54">
        <f>IFERROR(VLOOKUP($F1708,Ref_Param!$L:$M,2,0),0)*W1708</f>
        <v>243.12547457010294</v>
      </c>
      <c r="AY1708" s="54">
        <f>IFERROR(VLOOKUP($F1708,Ref_Param!$L:$M,2,0),0)*X1708</f>
        <v>295.06929628272786</v>
      </c>
      <c r="AZ1708" s="54">
        <f>IFERROR(VLOOKUP($F1708,Ref_Param!$L:$M,2,0),0)*Y1708</f>
        <v>195.0724322315823</v>
      </c>
      <c r="BA1708" s="54">
        <f>IFERROR(VLOOKUP($F1708,Ref_Param!$L:$M,2,0),0)*Z1708</f>
        <v>167.54547451835805</v>
      </c>
      <c r="BB1708" s="55">
        <f t="shared" si="470"/>
        <v>900.81267760277115</v>
      </c>
      <c r="BC1708" s="56">
        <f>IFERROR(VLOOKUP($F1708,Ref_Param!$L:$M,2,0),0)*AB1708</f>
        <v>166.27456016085443</v>
      </c>
      <c r="BD1708" s="56">
        <f>IFERROR(VLOOKUP($F1708,Ref_Param!$L:$M,2,0),0)*AC1708</f>
        <v>173.41385670417543</v>
      </c>
      <c r="BE1708" s="56">
        <f>IFERROR(VLOOKUP($F1708,Ref_Param!$L:$M,2,0),0)*AD1708</f>
        <v>0</v>
      </c>
      <c r="BF1708" s="56">
        <f>IFERROR(VLOOKUP($F1708,Ref_Param!$L:$M,2,0),0)*AE1708</f>
        <v>0</v>
      </c>
      <c r="BG1708" s="57">
        <f t="shared" si="471"/>
        <v>339.68841686502986</v>
      </c>
      <c r="BH1708" s="56">
        <f>IFERROR(VLOOKUP($F1708,Ref_Param!$L:$M,2,0),0)*AG1708</f>
        <v>0</v>
      </c>
      <c r="BI1708" s="56">
        <f>IFERROR(VLOOKUP($F1708,Ref_Param!$L:$M,2,0),0)*AH1708</f>
        <v>0</v>
      </c>
      <c r="BJ1708" s="56">
        <f>IFERROR(VLOOKUP($F1708,Ref_Param!$L:$M,2,0),0)*AI1708</f>
        <v>0</v>
      </c>
      <c r="BK1708" s="56">
        <f>IFERROR(VLOOKUP($F1708,Ref_Param!$L:$M,2,0),0)*AJ1708</f>
        <v>0</v>
      </c>
      <c r="BL1708" s="57">
        <f t="shared" si="472"/>
        <v>0</v>
      </c>
      <c r="BM1708" s="58">
        <f>IFERROR(VLOOKUP($F1708,Ref_Param!$L:$M,2,0),0)*AL1708</f>
        <v>0</v>
      </c>
      <c r="BN1708" s="59">
        <f>IFERROR(VLOOKUP($F1708,Ref_Param!$L:$M,2,0),0)*AM1708</f>
        <v>0</v>
      </c>
    </row>
    <row r="1709" spans="1:66" ht="15" customHeight="1" x14ac:dyDescent="0.3">
      <c r="A1709" s="91" t="str">
        <f t="shared" si="462"/>
        <v>EAISDigital - Digital Supply Chain</v>
      </c>
      <c r="B1709" s="43" t="s">
        <v>4152</v>
      </c>
      <c r="C1709" s="43" t="s">
        <v>4151</v>
      </c>
      <c r="D1709" s="43" t="s">
        <v>306</v>
      </c>
      <c r="E1709" s="66" t="s">
        <v>5204</v>
      </c>
      <c r="F1709" s="43" t="s">
        <v>20</v>
      </c>
      <c r="G1709" s="44" t="s">
        <v>1052</v>
      </c>
      <c r="H1709" s="41" t="s">
        <v>53</v>
      </c>
      <c r="I1709" s="66" t="s">
        <v>26</v>
      </c>
      <c r="J1709" s="43"/>
      <c r="K1709" s="66"/>
      <c r="L1709" s="43" t="s">
        <v>4110</v>
      </c>
      <c r="M1709" s="7"/>
      <c r="N1709" s="7"/>
      <c r="O1709" s="7"/>
      <c r="P1709" s="7"/>
      <c r="Q1709" s="46">
        <f t="shared" si="463"/>
        <v>0</v>
      </c>
      <c r="R1709" s="7"/>
      <c r="S1709" s="7"/>
      <c r="T1709" s="7"/>
      <c r="U1709" s="7"/>
      <c r="V1709" s="46">
        <f t="shared" si="464"/>
        <v>0</v>
      </c>
      <c r="W1709" s="7"/>
      <c r="X1709" s="7"/>
      <c r="Y1709" s="7"/>
      <c r="Z1709" s="7"/>
      <c r="AA1709" s="46">
        <f t="shared" si="465"/>
        <v>0</v>
      </c>
      <c r="AB1709" s="49"/>
      <c r="AC1709" s="49"/>
      <c r="AD1709" s="49">
        <v>197.72800000000001</v>
      </c>
      <c r="AE1709" s="49">
        <v>215</v>
      </c>
      <c r="AF1709" s="46">
        <f t="shared" si="466"/>
        <v>412.72800000000001</v>
      </c>
      <c r="AG1709" s="49">
        <v>210</v>
      </c>
      <c r="AH1709" s="49">
        <v>210</v>
      </c>
      <c r="AI1709" s="49">
        <v>210</v>
      </c>
      <c r="AJ1709" s="49">
        <v>210</v>
      </c>
      <c r="AK1709" s="46">
        <f t="shared" si="467"/>
        <v>840</v>
      </c>
      <c r="AL1709" s="48"/>
      <c r="AM1709" s="48"/>
      <c r="AN1709" s="50">
        <f>IFERROR(VLOOKUP($F1709,Ref_Param!$L:$M,2,0),0)*M1709</f>
        <v>0</v>
      </c>
      <c r="AO1709" s="50">
        <f>IFERROR(VLOOKUP($F1709,Ref_Param!$L:$M,2,0),0)*N1709</f>
        <v>0</v>
      </c>
      <c r="AP1709" s="50">
        <f>IFERROR(VLOOKUP($F1709,Ref_Param!$L:$M,2,0),0)*O1709</f>
        <v>0</v>
      </c>
      <c r="AQ1709" s="50">
        <f>IFERROR(VLOOKUP($F1709,Ref_Param!$L:$M,2,0),0)*P1709</f>
        <v>0</v>
      </c>
      <c r="AR1709" s="51">
        <f t="shared" si="468"/>
        <v>0</v>
      </c>
      <c r="AS1709" s="52">
        <f>IFERROR(VLOOKUP($F1709,Ref_Param!$L:$M,2,0),0)*R1709</f>
        <v>0</v>
      </c>
      <c r="AT1709" s="52">
        <f>IFERROR(VLOOKUP($F1709,Ref_Param!$L:$M,2,0),0)*S1709</f>
        <v>0</v>
      </c>
      <c r="AU1709" s="52">
        <f>IFERROR(VLOOKUP($F1709,Ref_Param!$L:$M,2,0),0)*T1709</f>
        <v>0</v>
      </c>
      <c r="AV1709" s="52">
        <f>IFERROR(VLOOKUP($F1709,Ref_Param!$L:$M,2,0),0)*U1709</f>
        <v>0</v>
      </c>
      <c r="AW1709" s="53">
        <f t="shared" si="469"/>
        <v>0</v>
      </c>
      <c r="AX1709" s="54">
        <f>IFERROR(VLOOKUP($F1709,Ref_Param!$L:$M,2,0),0)*W1709</f>
        <v>0</v>
      </c>
      <c r="AY1709" s="54">
        <f>IFERROR(VLOOKUP($F1709,Ref_Param!$L:$M,2,0),0)*X1709</f>
        <v>0</v>
      </c>
      <c r="AZ1709" s="54">
        <f>IFERROR(VLOOKUP($F1709,Ref_Param!$L:$M,2,0),0)*Y1709</f>
        <v>0</v>
      </c>
      <c r="BA1709" s="54">
        <f>IFERROR(VLOOKUP($F1709,Ref_Param!$L:$M,2,0),0)*Z1709</f>
        <v>0</v>
      </c>
      <c r="BB1709" s="55">
        <f t="shared" si="470"/>
        <v>0</v>
      </c>
      <c r="BC1709" s="56">
        <f>IFERROR(VLOOKUP($F1709,Ref_Param!$L:$M,2,0),0)*AB1709</f>
        <v>0</v>
      </c>
      <c r="BD1709" s="56">
        <f>IFERROR(VLOOKUP($F1709,Ref_Param!$L:$M,2,0),0)*AC1709</f>
        <v>0</v>
      </c>
      <c r="BE1709" s="56">
        <f>IFERROR(VLOOKUP($F1709,Ref_Param!$L:$M,2,0),0)*AD1709</f>
        <v>197.72800000000001</v>
      </c>
      <c r="BF1709" s="56">
        <f>IFERROR(VLOOKUP($F1709,Ref_Param!$L:$M,2,0),0)*AE1709</f>
        <v>215</v>
      </c>
      <c r="BG1709" s="57">
        <f t="shared" si="471"/>
        <v>412.72800000000001</v>
      </c>
      <c r="BH1709" s="56">
        <f>IFERROR(VLOOKUP($F1709,Ref_Param!$L:$M,2,0),0)*AG1709</f>
        <v>210</v>
      </c>
      <c r="BI1709" s="56">
        <f>IFERROR(VLOOKUP($F1709,Ref_Param!$L:$M,2,0),0)*AH1709</f>
        <v>210</v>
      </c>
      <c r="BJ1709" s="56">
        <f>IFERROR(VLOOKUP($F1709,Ref_Param!$L:$M,2,0),0)*AI1709</f>
        <v>210</v>
      </c>
      <c r="BK1709" s="56">
        <f>IFERROR(VLOOKUP($F1709,Ref_Param!$L:$M,2,0),0)*AJ1709</f>
        <v>210</v>
      </c>
      <c r="BL1709" s="57">
        <f t="shared" si="472"/>
        <v>840</v>
      </c>
      <c r="BM1709" s="58">
        <f>IFERROR(VLOOKUP($F1709,Ref_Param!$L:$M,2,0),0)*AL1709</f>
        <v>0</v>
      </c>
      <c r="BN1709" s="59">
        <f>IFERROR(VLOOKUP($F1709,Ref_Param!$L:$M,2,0),0)*AM1709</f>
        <v>0</v>
      </c>
    </row>
    <row r="1710" spans="1:66" ht="15" customHeight="1" x14ac:dyDescent="0.3">
      <c r="A1710" s="91" t="str">
        <f t="shared" si="462"/>
        <v>EAISDigital - Digital Supply Chain</v>
      </c>
      <c r="B1710" s="43" t="s">
        <v>4152</v>
      </c>
      <c r="C1710" s="43" t="s">
        <v>4151</v>
      </c>
      <c r="D1710" s="43" t="s">
        <v>307</v>
      </c>
      <c r="E1710" s="66" t="s">
        <v>308</v>
      </c>
      <c r="F1710" s="43" t="s">
        <v>3731</v>
      </c>
      <c r="G1710" s="44" t="s">
        <v>1052</v>
      </c>
      <c r="H1710" s="41" t="s">
        <v>31</v>
      </c>
      <c r="I1710" s="66" t="s">
        <v>26</v>
      </c>
      <c r="J1710" s="43"/>
      <c r="K1710" s="66"/>
      <c r="L1710" s="43" t="s">
        <v>4110</v>
      </c>
      <c r="M1710" s="7">
        <v>0</v>
      </c>
      <c r="N1710" s="7">
        <v>0</v>
      </c>
      <c r="O1710" s="7">
        <v>0</v>
      </c>
      <c r="P1710" s="7">
        <v>0</v>
      </c>
      <c r="Q1710" s="46">
        <f t="shared" si="463"/>
        <v>0</v>
      </c>
      <c r="R1710" s="7">
        <v>0</v>
      </c>
      <c r="S1710" s="7">
        <v>0</v>
      </c>
      <c r="T1710" s="7">
        <v>0</v>
      </c>
      <c r="U1710" s="7">
        <v>0</v>
      </c>
      <c r="V1710" s="46">
        <f t="shared" si="464"/>
        <v>0</v>
      </c>
      <c r="W1710" s="7">
        <v>0</v>
      </c>
      <c r="X1710" s="7">
        <v>0</v>
      </c>
      <c r="Y1710" s="7">
        <v>3.7839999999999887</v>
      </c>
      <c r="Z1710" s="7">
        <v>14.254999999999995</v>
      </c>
      <c r="AA1710" s="46">
        <f t="shared" si="465"/>
        <v>18.038999999999984</v>
      </c>
      <c r="AB1710" s="49">
        <v>7.2099999700119985</v>
      </c>
      <c r="AC1710" s="49">
        <v>0</v>
      </c>
      <c r="AD1710" s="49"/>
      <c r="AE1710" s="49"/>
      <c r="AF1710" s="46">
        <f t="shared" si="466"/>
        <v>7.2099999700119985</v>
      </c>
      <c r="AG1710" s="49"/>
      <c r="AH1710" s="49"/>
      <c r="AI1710" s="49"/>
      <c r="AJ1710" s="49"/>
      <c r="AK1710" s="46">
        <f t="shared" si="467"/>
        <v>0</v>
      </c>
      <c r="AL1710" s="48"/>
      <c r="AM1710" s="48"/>
      <c r="AN1710" s="50">
        <f>IFERROR(VLOOKUP($F1710,Ref_Param!$L:$M,2,0),0)*M1710</f>
        <v>0</v>
      </c>
      <c r="AO1710" s="50">
        <f>IFERROR(VLOOKUP($F1710,Ref_Param!$L:$M,2,0),0)*N1710</f>
        <v>0</v>
      </c>
      <c r="AP1710" s="50">
        <f>IFERROR(VLOOKUP($F1710,Ref_Param!$L:$M,2,0),0)*O1710</f>
        <v>0</v>
      </c>
      <c r="AQ1710" s="50">
        <f>IFERROR(VLOOKUP($F1710,Ref_Param!$L:$M,2,0),0)*P1710</f>
        <v>0</v>
      </c>
      <c r="AR1710" s="51">
        <f t="shared" si="468"/>
        <v>0</v>
      </c>
      <c r="AS1710" s="52">
        <f>IFERROR(VLOOKUP($F1710,Ref_Param!$L:$M,2,0),0)*R1710</f>
        <v>0</v>
      </c>
      <c r="AT1710" s="52">
        <f>IFERROR(VLOOKUP($F1710,Ref_Param!$L:$M,2,0),0)*S1710</f>
        <v>0</v>
      </c>
      <c r="AU1710" s="52">
        <f>IFERROR(VLOOKUP($F1710,Ref_Param!$L:$M,2,0),0)*T1710</f>
        <v>0</v>
      </c>
      <c r="AV1710" s="52">
        <f>IFERROR(VLOOKUP($F1710,Ref_Param!$L:$M,2,0),0)*U1710</f>
        <v>0</v>
      </c>
      <c r="AW1710" s="53">
        <f t="shared" si="469"/>
        <v>0</v>
      </c>
      <c r="AX1710" s="54">
        <f>IFERROR(VLOOKUP($F1710,Ref_Param!$L:$M,2,0),0)*W1710</f>
        <v>0</v>
      </c>
      <c r="AY1710" s="54">
        <f>IFERROR(VLOOKUP($F1710,Ref_Param!$L:$M,2,0),0)*X1710</f>
        <v>0</v>
      </c>
      <c r="AZ1710" s="54">
        <f>IFERROR(VLOOKUP($F1710,Ref_Param!$L:$M,2,0),0)*Y1710</f>
        <v>4.6050870147255639E-2</v>
      </c>
      <c r="BA1710" s="54">
        <f>IFERROR(VLOOKUP($F1710,Ref_Param!$L:$M,2,0),0)*Z1710</f>
        <v>0.17348180601192678</v>
      </c>
      <c r="BB1710" s="55">
        <f t="shared" si="470"/>
        <v>0.21953267615918243</v>
      </c>
      <c r="BC1710" s="56">
        <f>IFERROR(VLOOKUP($F1710,Ref_Param!$L:$M,2,0),0)*AB1710</f>
        <v>8.7744918705269709E-2</v>
      </c>
      <c r="BD1710" s="56">
        <f>IFERROR(VLOOKUP($F1710,Ref_Param!$L:$M,2,0),0)*AC1710</f>
        <v>0</v>
      </c>
      <c r="BE1710" s="56">
        <f>IFERROR(VLOOKUP($F1710,Ref_Param!$L:$M,2,0),0)*AD1710</f>
        <v>0</v>
      </c>
      <c r="BF1710" s="56">
        <f>IFERROR(VLOOKUP($F1710,Ref_Param!$L:$M,2,0),0)*AE1710</f>
        <v>0</v>
      </c>
      <c r="BG1710" s="57">
        <f t="shared" si="471"/>
        <v>8.7744918705269709E-2</v>
      </c>
      <c r="BH1710" s="56">
        <f>IFERROR(VLOOKUP($F1710,Ref_Param!$L:$M,2,0),0)*AG1710</f>
        <v>0</v>
      </c>
      <c r="BI1710" s="56">
        <f>IFERROR(VLOOKUP($F1710,Ref_Param!$L:$M,2,0),0)*AH1710</f>
        <v>0</v>
      </c>
      <c r="BJ1710" s="56">
        <f>IFERROR(VLOOKUP($F1710,Ref_Param!$L:$M,2,0),0)*AI1710</f>
        <v>0</v>
      </c>
      <c r="BK1710" s="56">
        <f>IFERROR(VLOOKUP($F1710,Ref_Param!$L:$M,2,0),0)*AJ1710</f>
        <v>0</v>
      </c>
      <c r="BL1710" s="57">
        <f t="shared" si="472"/>
        <v>0</v>
      </c>
      <c r="BM1710" s="58">
        <f>IFERROR(VLOOKUP($F1710,Ref_Param!$L:$M,2,0),0)*AL1710</f>
        <v>0</v>
      </c>
      <c r="BN1710" s="59">
        <f>IFERROR(VLOOKUP($F1710,Ref_Param!$L:$M,2,0),0)*AM1710</f>
        <v>0</v>
      </c>
    </row>
    <row r="1711" spans="1:66" ht="15" customHeight="1" x14ac:dyDescent="0.3">
      <c r="A1711" s="91" t="str">
        <f t="shared" si="462"/>
        <v>EAISDigital - Digital Supply Chain</v>
      </c>
      <c r="B1711" s="43" t="s">
        <v>4152</v>
      </c>
      <c r="C1711" s="43" t="s">
        <v>4151</v>
      </c>
      <c r="D1711" s="43" t="s">
        <v>307</v>
      </c>
      <c r="E1711" s="66" t="s">
        <v>308</v>
      </c>
      <c r="F1711" s="43" t="s">
        <v>20</v>
      </c>
      <c r="G1711" s="44" t="s">
        <v>1052</v>
      </c>
      <c r="H1711" s="41" t="s">
        <v>31</v>
      </c>
      <c r="I1711" s="66" t="s">
        <v>26</v>
      </c>
      <c r="J1711" s="43"/>
      <c r="K1711" s="66"/>
      <c r="L1711" s="43" t="s">
        <v>4110</v>
      </c>
      <c r="M1711" s="7">
        <v>0</v>
      </c>
      <c r="N1711" s="7">
        <v>0</v>
      </c>
      <c r="O1711" s="7">
        <v>0</v>
      </c>
      <c r="P1711" s="7">
        <v>0</v>
      </c>
      <c r="Q1711" s="46">
        <f t="shared" si="463"/>
        <v>0</v>
      </c>
      <c r="R1711" s="7">
        <v>0</v>
      </c>
      <c r="S1711" s="7">
        <v>0</v>
      </c>
      <c r="T1711" s="7">
        <v>17.03983021123954</v>
      </c>
      <c r="U1711" s="7">
        <v>45.8153836611936</v>
      </c>
      <c r="V1711" s="46">
        <f t="shared" si="464"/>
        <v>62.85521387243314</v>
      </c>
      <c r="W1711" s="7">
        <v>26.30925086721367</v>
      </c>
      <c r="X1711" s="7">
        <v>14.76605513697301</v>
      </c>
      <c r="Y1711" s="7">
        <v>7.0500677027623997</v>
      </c>
      <c r="Z1711" s="7">
        <v>20.613274692086613</v>
      </c>
      <c r="AA1711" s="46">
        <f t="shared" si="465"/>
        <v>68.738648399035696</v>
      </c>
      <c r="AB1711" s="49">
        <v>18.332376561207667</v>
      </c>
      <c r="AC1711" s="49">
        <v>0</v>
      </c>
      <c r="AD1711" s="49"/>
      <c r="AE1711" s="49"/>
      <c r="AF1711" s="46">
        <f t="shared" si="466"/>
        <v>18.332376561207667</v>
      </c>
      <c r="AG1711" s="49"/>
      <c r="AH1711" s="49"/>
      <c r="AI1711" s="49"/>
      <c r="AJ1711" s="49"/>
      <c r="AK1711" s="46">
        <f t="shared" si="467"/>
        <v>0</v>
      </c>
      <c r="AL1711" s="48"/>
      <c r="AM1711" s="48"/>
      <c r="AN1711" s="50">
        <f>IFERROR(VLOOKUP($F1711,Ref_Param!$L:$M,2,0),0)*M1711</f>
        <v>0</v>
      </c>
      <c r="AO1711" s="50">
        <f>IFERROR(VLOOKUP($F1711,Ref_Param!$L:$M,2,0),0)*N1711</f>
        <v>0</v>
      </c>
      <c r="AP1711" s="50">
        <f>IFERROR(VLOOKUP($F1711,Ref_Param!$L:$M,2,0),0)*O1711</f>
        <v>0</v>
      </c>
      <c r="AQ1711" s="50">
        <f>IFERROR(VLOOKUP($F1711,Ref_Param!$L:$M,2,0),0)*P1711</f>
        <v>0</v>
      </c>
      <c r="AR1711" s="51">
        <f t="shared" si="468"/>
        <v>0</v>
      </c>
      <c r="AS1711" s="52">
        <f>IFERROR(VLOOKUP($F1711,Ref_Param!$L:$M,2,0),0)*R1711</f>
        <v>0</v>
      </c>
      <c r="AT1711" s="52">
        <f>IFERROR(VLOOKUP($F1711,Ref_Param!$L:$M,2,0),0)*S1711</f>
        <v>0</v>
      </c>
      <c r="AU1711" s="52">
        <f>IFERROR(VLOOKUP($F1711,Ref_Param!$L:$M,2,0),0)*T1711</f>
        <v>17.03983021123954</v>
      </c>
      <c r="AV1711" s="52">
        <f>IFERROR(VLOOKUP($F1711,Ref_Param!$L:$M,2,0),0)*U1711</f>
        <v>45.8153836611936</v>
      </c>
      <c r="AW1711" s="53">
        <f t="shared" si="469"/>
        <v>62.85521387243314</v>
      </c>
      <c r="AX1711" s="54">
        <f>IFERROR(VLOOKUP($F1711,Ref_Param!$L:$M,2,0),0)*W1711</f>
        <v>26.30925086721367</v>
      </c>
      <c r="AY1711" s="54">
        <f>IFERROR(VLOOKUP($F1711,Ref_Param!$L:$M,2,0),0)*X1711</f>
        <v>14.76605513697301</v>
      </c>
      <c r="AZ1711" s="54">
        <f>IFERROR(VLOOKUP($F1711,Ref_Param!$L:$M,2,0),0)*Y1711</f>
        <v>7.0500677027623997</v>
      </c>
      <c r="BA1711" s="54">
        <f>IFERROR(VLOOKUP($F1711,Ref_Param!$L:$M,2,0),0)*Z1711</f>
        <v>20.613274692086613</v>
      </c>
      <c r="BB1711" s="55">
        <f t="shared" si="470"/>
        <v>68.738648399035696</v>
      </c>
      <c r="BC1711" s="56">
        <f>IFERROR(VLOOKUP($F1711,Ref_Param!$L:$M,2,0),0)*AB1711</f>
        <v>18.332376561207667</v>
      </c>
      <c r="BD1711" s="56">
        <f>IFERROR(VLOOKUP($F1711,Ref_Param!$L:$M,2,0),0)*AC1711</f>
        <v>0</v>
      </c>
      <c r="BE1711" s="56">
        <f>IFERROR(VLOOKUP($F1711,Ref_Param!$L:$M,2,0),0)*AD1711</f>
        <v>0</v>
      </c>
      <c r="BF1711" s="56">
        <f>IFERROR(VLOOKUP($F1711,Ref_Param!$L:$M,2,0),0)*AE1711</f>
        <v>0</v>
      </c>
      <c r="BG1711" s="57">
        <f t="shared" si="471"/>
        <v>18.332376561207667</v>
      </c>
      <c r="BH1711" s="56">
        <f>IFERROR(VLOOKUP($F1711,Ref_Param!$L:$M,2,0),0)*AG1711</f>
        <v>0</v>
      </c>
      <c r="BI1711" s="56">
        <f>IFERROR(VLOOKUP($F1711,Ref_Param!$L:$M,2,0),0)*AH1711</f>
        <v>0</v>
      </c>
      <c r="BJ1711" s="56">
        <f>IFERROR(VLOOKUP($F1711,Ref_Param!$L:$M,2,0),0)*AI1711</f>
        <v>0</v>
      </c>
      <c r="BK1711" s="56">
        <f>IFERROR(VLOOKUP($F1711,Ref_Param!$L:$M,2,0),0)*AJ1711</f>
        <v>0</v>
      </c>
      <c r="BL1711" s="57">
        <f t="shared" si="472"/>
        <v>0</v>
      </c>
      <c r="BM1711" s="58">
        <f>IFERROR(VLOOKUP($F1711,Ref_Param!$L:$M,2,0),0)*AL1711</f>
        <v>0</v>
      </c>
      <c r="BN1711" s="59">
        <f>IFERROR(VLOOKUP($F1711,Ref_Param!$L:$M,2,0),0)*AM1711</f>
        <v>0</v>
      </c>
    </row>
    <row r="1712" spans="1:66" ht="15" customHeight="1" x14ac:dyDescent="0.3">
      <c r="A1712" s="91" t="str">
        <f t="shared" si="462"/>
        <v>EAISDigital - Digital Supply Chain</v>
      </c>
      <c r="B1712" s="43" t="s">
        <v>4152</v>
      </c>
      <c r="C1712" s="43" t="s">
        <v>4151</v>
      </c>
      <c r="D1712" s="43" t="s">
        <v>314</v>
      </c>
      <c r="E1712" s="66" t="s">
        <v>315</v>
      </c>
      <c r="F1712" s="43" t="s">
        <v>20</v>
      </c>
      <c r="G1712" s="44" t="s">
        <v>1052</v>
      </c>
      <c r="H1712" s="41" t="s">
        <v>53</v>
      </c>
      <c r="I1712" s="66" t="s">
        <v>26</v>
      </c>
      <c r="J1712" s="43"/>
      <c r="K1712" s="66"/>
      <c r="L1712" s="43" t="s">
        <v>4110</v>
      </c>
      <c r="M1712" s="7">
        <v>476.44599413175024</v>
      </c>
      <c r="N1712" s="7">
        <v>529.124839059274</v>
      </c>
      <c r="O1712" s="7">
        <v>442.94639777792179</v>
      </c>
      <c r="P1712" s="7">
        <v>543.77159756548212</v>
      </c>
      <c r="Q1712" s="46">
        <f t="shared" si="463"/>
        <v>1992.2888285344281</v>
      </c>
      <c r="R1712" s="7">
        <v>423.29727280303172</v>
      </c>
      <c r="S1712" s="7">
        <v>295.70303765223036</v>
      </c>
      <c r="T1712" s="7">
        <v>378.20952068825397</v>
      </c>
      <c r="U1712" s="7">
        <v>242.48696113200336</v>
      </c>
      <c r="V1712" s="46">
        <f t="shared" si="464"/>
        <v>1339.6967922755196</v>
      </c>
      <c r="W1712" s="7">
        <v>356.01383405172567</v>
      </c>
      <c r="X1712" s="7">
        <v>338.57370846378785</v>
      </c>
      <c r="Y1712" s="7">
        <v>324.85534338247038</v>
      </c>
      <c r="Z1712" s="7">
        <v>377.98068676699307</v>
      </c>
      <c r="AA1712" s="46">
        <f t="shared" si="465"/>
        <v>1397.423572664977</v>
      </c>
      <c r="AB1712" s="49">
        <v>381.6456929619556</v>
      </c>
      <c r="AC1712" s="49">
        <v>343.51243458546185</v>
      </c>
      <c r="AD1712" s="49"/>
      <c r="AE1712" s="49"/>
      <c r="AF1712" s="46">
        <f t="shared" si="466"/>
        <v>725.15812754741751</v>
      </c>
      <c r="AG1712" s="49"/>
      <c r="AH1712" s="49"/>
      <c r="AI1712" s="49"/>
      <c r="AJ1712" s="49"/>
      <c r="AK1712" s="46">
        <f t="shared" si="467"/>
        <v>0</v>
      </c>
      <c r="AL1712" s="48"/>
      <c r="AM1712" s="48"/>
      <c r="AN1712" s="50">
        <f>IFERROR(VLOOKUP($F1712,Ref_Param!$L:$M,2,0),0)*M1712</f>
        <v>476.44599413175024</v>
      </c>
      <c r="AO1712" s="50">
        <f>IFERROR(VLOOKUP($F1712,Ref_Param!$L:$M,2,0),0)*N1712</f>
        <v>529.124839059274</v>
      </c>
      <c r="AP1712" s="50">
        <f>IFERROR(VLOOKUP($F1712,Ref_Param!$L:$M,2,0),0)*O1712</f>
        <v>442.94639777792179</v>
      </c>
      <c r="AQ1712" s="50">
        <f>IFERROR(VLOOKUP($F1712,Ref_Param!$L:$M,2,0),0)*P1712</f>
        <v>543.77159756548212</v>
      </c>
      <c r="AR1712" s="51">
        <f t="shared" si="468"/>
        <v>1992.2888285344281</v>
      </c>
      <c r="AS1712" s="52">
        <f>IFERROR(VLOOKUP($F1712,Ref_Param!$L:$M,2,0),0)*R1712</f>
        <v>423.29727280303172</v>
      </c>
      <c r="AT1712" s="52">
        <f>IFERROR(VLOOKUP($F1712,Ref_Param!$L:$M,2,0),0)*S1712</f>
        <v>295.70303765223036</v>
      </c>
      <c r="AU1712" s="52">
        <f>IFERROR(VLOOKUP($F1712,Ref_Param!$L:$M,2,0),0)*T1712</f>
        <v>378.20952068825397</v>
      </c>
      <c r="AV1712" s="52">
        <f>IFERROR(VLOOKUP($F1712,Ref_Param!$L:$M,2,0),0)*U1712</f>
        <v>242.48696113200336</v>
      </c>
      <c r="AW1712" s="53">
        <f t="shared" si="469"/>
        <v>1339.6967922755196</v>
      </c>
      <c r="AX1712" s="54">
        <f>IFERROR(VLOOKUP($F1712,Ref_Param!$L:$M,2,0),0)*W1712</f>
        <v>356.01383405172567</v>
      </c>
      <c r="AY1712" s="54">
        <f>IFERROR(VLOOKUP($F1712,Ref_Param!$L:$M,2,0),0)*X1712</f>
        <v>338.57370846378785</v>
      </c>
      <c r="AZ1712" s="54">
        <f>IFERROR(VLOOKUP($F1712,Ref_Param!$L:$M,2,0),0)*Y1712</f>
        <v>324.85534338247038</v>
      </c>
      <c r="BA1712" s="54">
        <f>IFERROR(VLOOKUP($F1712,Ref_Param!$L:$M,2,0),0)*Z1712</f>
        <v>377.98068676699307</v>
      </c>
      <c r="BB1712" s="55">
        <f t="shared" si="470"/>
        <v>1397.423572664977</v>
      </c>
      <c r="BC1712" s="56">
        <f>IFERROR(VLOOKUP($F1712,Ref_Param!$L:$M,2,0),0)*AB1712</f>
        <v>381.6456929619556</v>
      </c>
      <c r="BD1712" s="56">
        <f>IFERROR(VLOOKUP($F1712,Ref_Param!$L:$M,2,0),0)*AC1712</f>
        <v>343.51243458546185</v>
      </c>
      <c r="BE1712" s="56">
        <f>IFERROR(VLOOKUP($F1712,Ref_Param!$L:$M,2,0),0)*AD1712</f>
        <v>0</v>
      </c>
      <c r="BF1712" s="56">
        <f>IFERROR(VLOOKUP($F1712,Ref_Param!$L:$M,2,0),0)*AE1712</f>
        <v>0</v>
      </c>
      <c r="BG1712" s="57">
        <f t="shared" si="471"/>
        <v>725.15812754741751</v>
      </c>
      <c r="BH1712" s="56">
        <f>IFERROR(VLOOKUP($F1712,Ref_Param!$L:$M,2,0),0)*AG1712</f>
        <v>0</v>
      </c>
      <c r="BI1712" s="56">
        <f>IFERROR(VLOOKUP($F1712,Ref_Param!$L:$M,2,0),0)*AH1712</f>
        <v>0</v>
      </c>
      <c r="BJ1712" s="56">
        <f>IFERROR(VLOOKUP($F1712,Ref_Param!$L:$M,2,0),0)*AI1712</f>
        <v>0</v>
      </c>
      <c r="BK1712" s="56">
        <f>IFERROR(VLOOKUP($F1712,Ref_Param!$L:$M,2,0),0)*AJ1712</f>
        <v>0</v>
      </c>
      <c r="BL1712" s="57">
        <f t="shared" si="472"/>
        <v>0</v>
      </c>
      <c r="BM1712" s="58">
        <f>IFERROR(VLOOKUP($F1712,Ref_Param!$L:$M,2,0),0)*AL1712</f>
        <v>0</v>
      </c>
      <c r="BN1712" s="59">
        <f>IFERROR(VLOOKUP($F1712,Ref_Param!$L:$M,2,0),0)*AM1712</f>
        <v>0</v>
      </c>
    </row>
    <row r="1713" spans="1:66" ht="15" customHeight="1" x14ac:dyDescent="0.3">
      <c r="A1713" s="91" t="str">
        <f t="shared" si="462"/>
        <v>EAISDigital - Digital Supply Chain</v>
      </c>
      <c r="B1713" s="43" t="s">
        <v>4152</v>
      </c>
      <c r="C1713" s="43" t="s">
        <v>4151</v>
      </c>
      <c r="D1713" s="43" t="s">
        <v>314</v>
      </c>
      <c r="E1713" s="66" t="s">
        <v>315</v>
      </c>
      <c r="F1713" s="43" t="s">
        <v>20</v>
      </c>
      <c r="G1713" s="44" t="s">
        <v>1052</v>
      </c>
      <c r="H1713" s="41" t="s">
        <v>53</v>
      </c>
      <c r="I1713" s="66" t="s">
        <v>26</v>
      </c>
      <c r="J1713" s="43"/>
      <c r="K1713" s="66"/>
      <c r="L1713" s="43" t="s">
        <v>4110</v>
      </c>
      <c r="M1713" s="7"/>
      <c r="N1713" s="7"/>
      <c r="O1713" s="7"/>
      <c r="P1713" s="7"/>
      <c r="Q1713" s="46">
        <f t="shared" si="463"/>
        <v>0</v>
      </c>
      <c r="R1713" s="7"/>
      <c r="S1713" s="7"/>
      <c r="T1713" s="7"/>
      <c r="U1713" s="7"/>
      <c r="V1713" s="46">
        <f t="shared" si="464"/>
        <v>0</v>
      </c>
      <c r="W1713" s="7"/>
      <c r="X1713" s="7"/>
      <c r="Y1713" s="7"/>
      <c r="Z1713" s="7"/>
      <c r="AA1713" s="46">
        <f t="shared" si="465"/>
        <v>0</v>
      </c>
      <c r="AB1713" s="49"/>
      <c r="AC1713" s="49"/>
      <c r="AD1713" s="49">
        <v>50.183999999999997</v>
      </c>
      <c r="AE1713" s="49">
        <v>50</v>
      </c>
      <c r="AF1713" s="46">
        <f t="shared" si="466"/>
        <v>100.184</v>
      </c>
      <c r="AG1713" s="49">
        <v>0</v>
      </c>
      <c r="AH1713" s="49">
        <v>0</v>
      </c>
      <c r="AI1713" s="49">
        <v>0</v>
      </c>
      <c r="AJ1713" s="49">
        <v>0</v>
      </c>
      <c r="AK1713" s="46">
        <f t="shared" si="467"/>
        <v>0</v>
      </c>
      <c r="AL1713" s="48"/>
      <c r="AM1713" s="48"/>
      <c r="AN1713" s="50">
        <f>IFERROR(VLOOKUP($F1713,Ref_Param!$L:$M,2,0),0)*M1713</f>
        <v>0</v>
      </c>
      <c r="AO1713" s="50">
        <f>IFERROR(VLOOKUP($F1713,Ref_Param!$L:$M,2,0),0)*N1713</f>
        <v>0</v>
      </c>
      <c r="AP1713" s="50">
        <f>IFERROR(VLOOKUP($F1713,Ref_Param!$L:$M,2,0),0)*O1713</f>
        <v>0</v>
      </c>
      <c r="AQ1713" s="50">
        <f>IFERROR(VLOOKUP($F1713,Ref_Param!$L:$M,2,0),0)*P1713</f>
        <v>0</v>
      </c>
      <c r="AR1713" s="51">
        <f t="shared" si="468"/>
        <v>0</v>
      </c>
      <c r="AS1713" s="52">
        <f>IFERROR(VLOOKUP($F1713,Ref_Param!$L:$M,2,0),0)*R1713</f>
        <v>0</v>
      </c>
      <c r="AT1713" s="52">
        <f>IFERROR(VLOOKUP($F1713,Ref_Param!$L:$M,2,0),0)*S1713</f>
        <v>0</v>
      </c>
      <c r="AU1713" s="52">
        <f>IFERROR(VLOOKUP($F1713,Ref_Param!$L:$M,2,0),0)*T1713</f>
        <v>0</v>
      </c>
      <c r="AV1713" s="52">
        <f>IFERROR(VLOOKUP($F1713,Ref_Param!$L:$M,2,0),0)*U1713</f>
        <v>0</v>
      </c>
      <c r="AW1713" s="53">
        <f t="shared" si="469"/>
        <v>0</v>
      </c>
      <c r="AX1713" s="54">
        <f>IFERROR(VLOOKUP($F1713,Ref_Param!$L:$M,2,0),0)*W1713</f>
        <v>0</v>
      </c>
      <c r="AY1713" s="54">
        <f>IFERROR(VLOOKUP($F1713,Ref_Param!$L:$M,2,0),0)*X1713</f>
        <v>0</v>
      </c>
      <c r="AZ1713" s="54">
        <f>IFERROR(VLOOKUP($F1713,Ref_Param!$L:$M,2,0),0)*Y1713</f>
        <v>0</v>
      </c>
      <c r="BA1713" s="54">
        <f>IFERROR(VLOOKUP($F1713,Ref_Param!$L:$M,2,0),0)*Z1713</f>
        <v>0</v>
      </c>
      <c r="BB1713" s="55">
        <f t="shared" si="470"/>
        <v>0</v>
      </c>
      <c r="BC1713" s="56">
        <f>IFERROR(VLOOKUP($F1713,Ref_Param!$L:$M,2,0),0)*AB1713</f>
        <v>0</v>
      </c>
      <c r="BD1713" s="56">
        <f>IFERROR(VLOOKUP($F1713,Ref_Param!$L:$M,2,0),0)*AC1713</f>
        <v>0</v>
      </c>
      <c r="BE1713" s="56">
        <f>IFERROR(VLOOKUP($F1713,Ref_Param!$L:$M,2,0),0)*AD1713</f>
        <v>50.183999999999997</v>
      </c>
      <c r="BF1713" s="56">
        <f>IFERROR(VLOOKUP($F1713,Ref_Param!$L:$M,2,0),0)*AE1713</f>
        <v>50</v>
      </c>
      <c r="BG1713" s="57">
        <f t="shared" si="471"/>
        <v>100.184</v>
      </c>
      <c r="BH1713" s="56">
        <f>IFERROR(VLOOKUP($F1713,Ref_Param!$L:$M,2,0),0)*AG1713</f>
        <v>0</v>
      </c>
      <c r="BI1713" s="56">
        <f>IFERROR(VLOOKUP($F1713,Ref_Param!$L:$M,2,0),0)*AH1713</f>
        <v>0</v>
      </c>
      <c r="BJ1713" s="56">
        <f>IFERROR(VLOOKUP($F1713,Ref_Param!$L:$M,2,0),0)*AI1713</f>
        <v>0</v>
      </c>
      <c r="BK1713" s="56">
        <f>IFERROR(VLOOKUP($F1713,Ref_Param!$L:$M,2,0),0)*AJ1713</f>
        <v>0</v>
      </c>
      <c r="BL1713" s="57">
        <f t="shared" si="472"/>
        <v>0</v>
      </c>
      <c r="BM1713" s="58">
        <f>IFERROR(VLOOKUP($F1713,Ref_Param!$L:$M,2,0),0)*AL1713</f>
        <v>0</v>
      </c>
      <c r="BN1713" s="59">
        <f>IFERROR(VLOOKUP($F1713,Ref_Param!$L:$M,2,0),0)*AM1713</f>
        <v>0</v>
      </c>
    </row>
    <row r="1714" spans="1:66" ht="15" customHeight="1" x14ac:dyDescent="0.3">
      <c r="A1714" s="91" t="str">
        <f t="shared" si="462"/>
        <v>EAISDigital - Digital Supply Chain</v>
      </c>
      <c r="B1714" s="43" t="s">
        <v>4152</v>
      </c>
      <c r="C1714" s="43" t="s">
        <v>4151</v>
      </c>
      <c r="D1714" s="43" t="s">
        <v>3240</v>
      </c>
      <c r="E1714" s="66" t="s">
        <v>3241</v>
      </c>
      <c r="F1714" s="43" t="s">
        <v>20</v>
      </c>
      <c r="G1714" s="44" t="s">
        <v>1052</v>
      </c>
      <c r="H1714" s="41" t="s">
        <v>37</v>
      </c>
      <c r="I1714" s="66" t="s">
        <v>26</v>
      </c>
      <c r="J1714" s="43"/>
      <c r="K1714" s="66"/>
      <c r="L1714" s="43" t="s">
        <v>4110</v>
      </c>
      <c r="M1714" s="7">
        <v>0</v>
      </c>
      <c r="N1714" s="7">
        <v>0</v>
      </c>
      <c r="O1714" s="7">
        <v>0</v>
      </c>
      <c r="P1714" s="7">
        <v>0</v>
      </c>
      <c r="Q1714" s="46">
        <f t="shared" si="463"/>
        <v>0</v>
      </c>
      <c r="R1714" s="7">
        <v>0</v>
      </c>
      <c r="S1714" s="7">
        <v>0</v>
      </c>
      <c r="T1714" s="7">
        <v>0</v>
      </c>
      <c r="U1714" s="7">
        <v>0</v>
      </c>
      <c r="V1714" s="46">
        <f t="shared" si="464"/>
        <v>0</v>
      </c>
      <c r="W1714" s="7">
        <v>0</v>
      </c>
      <c r="X1714" s="7">
        <v>0</v>
      </c>
      <c r="Y1714" s="7">
        <v>0</v>
      </c>
      <c r="Z1714" s="7">
        <v>0</v>
      </c>
      <c r="AA1714" s="46">
        <f t="shared" si="465"/>
        <v>0</v>
      </c>
      <c r="AB1714" s="49">
        <v>5.6352524366471739</v>
      </c>
      <c r="AC1714" s="49">
        <v>56.404933404373246</v>
      </c>
      <c r="AD1714" s="49"/>
      <c r="AE1714" s="49"/>
      <c r="AF1714" s="46">
        <f t="shared" si="466"/>
        <v>62.040185841020417</v>
      </c>
      <c r="AG1714" s="49"/>
      <c r="AH1714" s="49"/>
      <c r="AI1714" s="49"/>
      <c r="AJ1714" s="49"/>
      <c r="AK1714" s="46">
        <f t="shared" si="467"/>
        <v>0</v>
      </c>
      <c r="AL1714" s="48"/>
      <c r="AM1714" s="48"/>
      <c r="AN1714" s="50">
        <f>IFERROR(VLOOKUP($F1714,Ref_Param!$L:$M,2,0),0)*M1714</f>
        <v>0</v>
      </c>
      <c r="AO1714" s="50">
        <f>IFERROR(VLOOKUP($F1714,Ref_Param!$L:$M,2,0),0)*N1714</f>
        <v>0</v>
      </c>
      <c r="AP1714" s="50">
        <f>IFERROR(VLOOKUP($F1714,Ref_Param!$L:$M,2,0),0)*O1714</f>
        <v>0</v>
      </c>
      <c r="AQ1714" s="50">
        <f>IFERROR(VLOOKUP($F1714,Ref_Param!$L:$M,2,0),0)*P1714</f>
        <v>0</v>
      </c>
      <c r="AR1714" s="51">
        <f t="shared" si="468"/>
        <v>0</v>
      </c>
      <c r="AS1714" s="52">
        <f>IFERROR(VLOOKUP($F1714,Ref_Param!$L:$M,2,0),0)*R1714</f>
        <v>0</v>
      </c>
      <c r="AT1714" s="52">
        <f>IFERROR(VLOOKUP($F1714,Ref_Param!$L:$M,2,0),0)*S1714</f>
        <v>0</v>
      </c>
      <c r="AU1714" s="52">
        <f>IFERROR(VLOOKUP($F1714,Ref_Param!$L:$M,2,0),0)*T1714</f>
        <v>0</v>
      </c>
      <c r="AV1714" s="52">
        <f>IFERROR(VLOOKUP($F1714,Ref_Param!$L:$M,2,0),0)*U1714</f>
        <v>0</v>
      </c>
      <c r="AW1714" s="53">
        <f t="shared" si="469"/>
        <v>0</v>
      </c>
      <c r="AX1714" s="54">
        <f>IFERROR(VLOOKUP($F1714,Ref_Param!$L:$M,2,0),0)*W1714</f>
        <v>0</v>
      </c>
      <c r="AY1714" s="54">
        <f>IFERROR(VLOOKUP($F1714,Ref_Param!$L:$M,2,0),0)*X1714</f>
        <v>0</v>
      </c>
      <c r="AZ1714" s="54">
        <f>IFERROR(VLOOKUP($F1714,Ref_Param!$L:$M,2,0),0)*Y1714</f>
        <v>0</v>
      </c>
      <c r="BA1714" s="54">
        <f>IFERROR(VLOOKUP($F1714,Ref_Param!$L:$M,2,0),0)*Z1714</f>
        <v>0</v>
      </c>
      <c r="BB1714" s="55">
        <f t="shared" si="470"/>
        <v>0</v>
      </c>
      <c r="BC1714" s="56">
        <f>IFERROR(VLOOKUP($F1714,Ref_Param!$L:$M,2,0),0)*AB1714</f>
        <v>5.6352524366471739</v>
      </c>
      <c r="BD1714" s="56">
        <f>IFERROR(VLOOKUP($F1714,Ref_Param!$L:$M,2,0),0)*AC1714</f>
        <v>56.404933404373246</v>
      </c>
      <c r="BE1714" s="56">
        <f>IFERROR(VLOOKUP($F1714,Ref_Param!$L:$M,2,0),0)*AD1714</f>
        <v>0</v>
      </c>
      <c r="BF1714" s="56">
        <f>IFERROR(VLOOKUP($F1714,Ref_Param!$L:$M,2,0),0)*AE1714</f>
        <v>0</v>
      </c>
      <c r="BG1714" s="57">
        <f t="shared" si="471"/>
        <v>62.040185841020417</v>
      </c>
      <c r="BH1714" s="56">
        <f>IFERROR(VLOOKUP($F1714,Ref_Param!$L:$M,2,0),0)*AG1714</f>
        <v>0</v>
      </c>
      <c r="BI1714" s="56">
        <f>IFERROR(VLOOKUP($F1714,Ref_Param!$L:$M,2,0),0)*AH1714</f>
        <v>0</v>
      </c>
      <c r="BJ1714" s="56">
        <f>IFERROR(VLOOKUP($F1714,Ref_Param!$L:$M,2,0),0)*AI1714</f>
        <v>0</v>
      </c>
      <c r="BK1714" s="56">
        <f>IFERROR(VLOOKUP($F1714,Ref_Param!$L:$M,2,0),0)*AJ1714</f>
        <v>0</v>
      </c>
      <c r="BL1714" s="57">
        <f t="shared" si="472"/>
        <v>0</v>
      </c>
      <c r="BM1714" s="58">
        <f>IFERROR(VLOOKUP($F1714,Ref_Param!$L:$M,2,0),0)*AL1714</f>
        <v>0</v>
      </c>
      <c r="BN1714" s="59">
        <f>IFERROR(VLOOKUP($F1714,Ref_Param!$L:$M,2,0),0)*AM1714</f>
        <v>0</v>
      </c>
    </row>
    <row r="1715" spans="1:66" ht="15" customHeight="1" x14ac:dyDescent="0.3">
      <c r="A1715" s="91" t="str">
        <f t="shared" si="462"/>
        <v>EAISDigital - Digital Supply Chain</v>
      </c>
      <c r="B1715" s="43" t="s">
        <v>4152</v>
      </c>
      <c r="C1715" s="43" t="s">
        <v>4151</v>
      </c>
      <c r="D1715" s="43" t="s">
        <v>4349</v>
      </c>
      <c r="E1715" s="66" t="s">
        <v>4350</v>
      </c>
      <c r="F1715" s="43" t="s">
        <v>20</v>
      </c>
      <c r="G1715" s="44" t="s">
        <v>1052</v>
      </c>
      <c r="H1715" s="41" t="s">
        <v>53</v>
      </c>
      <c r="I1715" s="66" t="s">
        <v>26</v>
      </c>
      <c r="J1715" s="43"/>
      <c r="K1715" s="66"/>
      <c r="L1715" s="43" t="s">
        <v>4110</v>
      </c>
      <c r="M1715" s="7">
        <v>0</v>
      </c>
      <c r="N1715" s="7">
        <v>0</v>
      </c>
      <c r="O1715" s="7">
        <v>0</v>
      </c>
      <c r="P1715" s="7">
        <v>0</v>
      </c>
      <c r="Q1715" s="46">
        <f t="shared" si="463"/>
        <v>0</v>
      </c>
      <c r="R1715" s="7">
        <v>0</v>
      </c>
      <c r="S1715" s="7">
        <v>0</v>
      </c>
      <c r="T1715" s="7">
        <v>0</v>
      </c>
      <c r="U1715" s="7">
        <v>97.79840206390584</v>
      </c>
      <c r="V1715" s="46">
        <f t="shared" si="464"/>
        <v>97.79840206390584</v>
      </c>
      <c r="W1715" s="7">
        <v>238.55536954321775</v>
      </c>
      <c r="X1715" s="7">
        <v>261.22918313090145</v>
      </c>
      <c r="Y1715" s="7">
        <v>257.57839264085709</v>
      </c>
      <c r="Z1715" s="7">
        <v>162.17454224969296</v>
      </c>
      <c r="AA1715" s="46">
        <f t="shared" si="465"/>
        <v>919.53748756466928</v>
      </c>
      <c r="AB1715" s="49">
        <v>412.98142927167726</v>
      </c>
      <c r="AC1715" s="49">
        <v>623.30128474846026</v>
      </c>
      <c r="AD1715" s="49"/>
      <c r="AE1715" s="49"/>
      <c r="AF1715" s="46">
        <f t="shared" si="466"/>
        <v>1036.2827140201375</v>
      </c>
      <c r="AG1715" s="49"/>
      <c r="AH1715" s="49"/>
      <c r="AI1715" s="49"/>
      <c r="AJ1715" s="49"/>
      <c r="AK1715" s="46">
        <f t="shared" si="467"/>
        <v>0</v>
      </c>
      <c r="AL1715" s="48"/>
      <c r="AM1715" s="48"/>
      <c r="AN1715" s="50">
        <f>IFERROR(VLOOKUP($F1715,Ref_Param!$L:$M,2,0),0)*M1715</f>
        <v>0</v>
      </c>
      <c r="AO1715" s="50">
        <f>IFERROR(VLOOKUP($F1715,Ref_Param!$L:$M,2,0),0)*N1715</f>
        <v>0</v>
      </c>
      <c r="AP1715" s="50">
        <f>IFERROR(VLOOKUP($F1715,Ref_Param!$L:$M,2,0),0)*O1715</f>
        <v>0</v>
      </c>
      <c r="AQ1715" s="50">
        <f>IFERROR(VLOOKUP($F1715,Ref_Param!$L:$M,2,0),0)*P1715</f>
        <v>0</v>
      </c>
      <c r="AR1715" s="51">
        <f t="shared" si="468"/>
        <v>0</v>
      </c>
      <c r="AS1715" s="52">
        <f>IFERROR(VLOOKUP($F1715,Ref_Param!$L:$M,2,0),0)*R1715</f>
        <v>0</v>
      </c>
      <c r="AT1715" s="52">
        <f>IFERROR(VLOOKUP($F1715,Ref_Param!$L:$M,2,0),0)*S1715</f>
        <v>0</v>
      </c>
      <c r="AU1715" s="52">
        <f>IFERROR(VLOOKUP($F1715,Ref_Param!$L:$M,2,0),0)*T1715</f>
        <v>0</v>
      </c>
      <c r="AV1715" s="52">
        <f>IFERROR(VLOOKUP($F1715,Ref_Param!$L:$M,2,0),0)*U1715</f>
        <v>97.79840206390584</v>
      </c>
      <c r="AW1715" s="53">
        <f t="shared" si="469"/>
        <v>97.79840206390584</v>
      </c>
      <c r="AX1715" s="54">
        <f>IFERROR(VLOOKUP($F1715,Ref_Param!$L:$M,2,0),0)*W1715</f>
        <v>238.55536954321775</v>
      </c>
      <c r="AY1715" s="54">
        <f>IFERROR(VLOOKUP($F1715,Ref_Param!$L:$M,2,0),0)*X1715</f>
        <v>261.22918313090145</v>
      </c>
      <c r="AZ1715" s="54">
        <f>IFERROR(VLOOKUP($F1715,Ref_Param!$L:$M,2,0),0)*Y1715</f>
        <v>257.57839264085709</v>
      </c>
      <c r="BA1715" s="54">
        <f>IFERROR(VLOOKUP($F1715,Ref_Param!$L:$M,2,0),0)*Z1715</f>
        <v>162.17454224969296</v>
      </c>
      <c r="BB1715" s="55">
        <f t="shared" si="470"/>
        <v>919.53748756466928</v>
      </c>
      <c r="BC1715" s="56">
        <f>IFERROR(VLOOKUP($F1715,Ref_Param!$L:$M,2,0),0)*AB1715</f>
        <v>412.98142927167726</v>
      </c>
      <c r="BD1715" s="56">
        <f>IFERROR(VLOOKUP($F1715,Ref_Param!$L:$M,2,0),0)*AC1715</f>
        <v>623.30128474846026</v>
      </c>
      <c r="BE1715" s="56">
        <f>IFERROR(VLOOKUP($F1715,Ref_Param!$L:$M,2,0),0)*AD1715</f>
        <v>0</v>
      </c>
      <c r="BF1715" s="56">
        <f>IFERROR(VLOOKUP($F1715,Ref_Param!$L:$M,2,0),0)*AE1715</f>
        <v>0</v>
      </c>
      <c r="BG1715" s="57">
        <f t="shared" si="471"/>
        <v>1036.2827140201375</v>
      </c>
      <c r="BH1715" s="56">
        <f>IFERROR(VLOOKUP($F1715,Ref_Param!$L:$M,2,0),0)*AG1715</f>
        <v>0</v>
      </c>
      <c r="BI1715" s="56">
        <f>IFERROR(VLOOKUP($F1715,Ref_Param!$L:$M,2,0),0)*AH1715</f>
        <v>0</v>
      </c>
      <c r="BJ1715" s="56">
        <f>IFERROR(VLOOKUP($F1715,Ref_Param!$L:$M,2,0),0)*AI1715</f>
        <v>0</v>
      </c>
      <c r="BK1715" s="56">
        <f>IFERROR(VLOOKUP($F1715,Ref_Param!$L:$M,2,0),0)*AJ1715</f>
        <v>0</v>
      </c>
      <c r="BL1715" s="57">
        <f t="shared" si="472"/>
        <v>0</v>
      </c>
      <c r="BM1715" s="58">
        <f>IFERROR(VLOOKUP($F1715,Ref_Param!$L:$M,2,0),0)*AL1715</f>
        <v>0</v>
      </c>
      <c r="BN1715" s="59">
        <f>IFERROR(VLOOKUP($F1715,Ref_Param!$L:$M,2,0),0)*AM1715</f>
        <v>0</v>
      </c>
    </row>
    <row r="1716" spans="1:66" ht="15" customHeight="1" x14ac:dyDescent="0.3">
      <c r="A1716" s="91" t="str">
        <f t="shared" si="462"/>
        <v>EAISDigital - Digital Supply Chain</v>
      </c>
      <c r="B1716" s="43" t="s">
        <v>4152</v>
      </c>
      <c r="C1716" s="43" t="s">
        <v>4151</v>
      </c>
      <c r="D1716" s="43" t="s">
        <v>4349</v>
      </c>
      <c r="E1716" s="66" t="s">
        <v>4350</v>
      </c>
      <c r="F1716" s="43" t="s">
        <v>20</v>
      </c>
      <c r="G1716" s="44" t="s">
        <v>1052</v>
      </c>
      <c r="H1716" s="41" t="s">
        <v>53</v>
      </c>
      <c r="I1716" s="66" t="s">
        <v>26</v>
      </c>
      <c r="J1716" s="43"/>
      <c r="K1716" s="66"/>
      <c r="L1716" s="43" t="s">
        <v>4110</v>
      </c>
      <c r="M1716" s="7"/>
      <c r="N1716" s="7"/>
      <c r="O1716" s="7"/>
      <c r="P1716" s="7"/>
      <c r="Q1716" s="46">
        <f t="shared" si="463"/>
        <v>0</v>
      </c>
      <c r="R1716" s="7"/>
      <c r="S1716" s="7"/>
      <c r="T1716" s="7"/>
      <c r="U1716" s="7"/>
      <c r="V1716" s="46">
        <f t="shared" si="464"/>
        <v>0</v>
      </c>
      <c r="W1716" s="7"/>
      <c r="X1716" s="7"/>
      <c r="Y1716" s="7"/>
      <c r="Z1716" s="7"/>
      <c r="AA1716" s="46">
        <f t="shared" si="465"/>
        <v>0</v>
      </c>
      <c r="AB1716" s="49"/>
      <c r="AC1716" s="49"/>
      <c r="AD1716" s="49">
        <v>616.86400000000003</v>
      </c>
      <c r="AE1716" s="49">
        <v>700</v>
      </c>
      <c r="AF1716" s="46">
        <f t="shared" si="466"/>
        <v>1316.864</v>
      </c>
      <c r="AG1716" s="49">
        <v>700</v>
      </c>
      <c r="AH1716" s="49">
        <v>750</v>
      </c>
      <c r="AI1716" s="49">
        <v>800</v>
      </c>
      <c r="AJ1716" s="49">
        <v>800</v>
      </c>
      <c r="AK1716" s="46">
        <f t="shared" si="467"/>
        <v>3050</v>
      </c>
      <c r="AL1716" s="48"/>
      <c r="AM1716" s="48"/>
      <c r="AN1716" s="50">
        <f>IFERROR(VLOOKUP($F1716,Ref_Param!$L:$M,2,0),0)*M1716</f>
        <v>0</v>
      </c>
      <c r="AO1716" s="50">
        <f>IFERROR(VLOOKUP($F1716,Ref_Param!$L:$M,2,0),0)*N1716</f>
        <v>0</v>
      </c>
      <c r="AP1716" s="50">
        <f>IFERROR(VLOOKUP($F1716,Ref_Param!$L:$M,2,0),0)*O1716</f>
        <v>0</v>
      </c>
      <c r="AQ1716" s="50">
        <f>IFERROR(VLOOKUP($F1716,Ref_Param!$L:$M,2,0),0)*P1716</f>
        <v>0</v>
      </c>
      <c r="AR1716" s="51">
        <f t="shared" si="468"/>
        <v>0</v>
      </c>
      <c r="AS1716" s="52">
        <f>IFERROR(VLOOKUP($F1716,Ref_Param!$L:$M,2,0),0)*R1716</f>
        <v>0</v>
      </c>
      <c r="AT1716" s="52">
        <f>IFERROR(VLOOKUP($F1716,Ref_Param!$L:$M,2,0),0)*S1716</f>
        <v>0</v>
      </c>
      <c r="AU1716" s="52">
        <f>IFERROR(VLOOKUP($F1716,Ref_Param!$L:$M,2,0),0)*T1716</f>
        <v>0</v>
      </c>
      <c r="AV1716" s="52">
        <f>IFERROR(VLOOKUP($F1716,Ref_Param!$L:$M,2,0),0)*U1716</f>
        <v>0</v>
      </c>
      <c r="AW1716" s="53">
        <f t="shared" si="469"/>
        <v>0</v>
      </c>
      <c r="AX1716" s="54">
        <f>IFERROR(VLOOKUP($F1716,Ref_Param!$L:$M,2,0),0)*W1716</f>
        <v>0</v>
      </c>
      <c r="AY1716" s="54">
        <f>IFERROR(VLOOKUP($F1716,Ref_Param!$L:$M,2,0),0)*X1716</f>
        <v>0</v>
      </c>
      <c r="AZ1716" s="54">
        <f>IFERROR(VLOOKUP($F1716,Ref_Param!$L:$M,2,0),0)*Y1716</f>
        <v>0</v>
      </c>
      <c r="BA1716" s="54">
        <f>IFERROR(VLOOKUP($F1716,Ref_Param!$L:$M,2,0),0)*Z1716</f>
        <v>0</v>
      </c>
      <c r="BB1716" s="55">
        <f t="shared" si="470"/>
        <v>0</v>
      </c>
      <c r="BC1716" s="56">
        <f>IFERROR(VLOOKUP($F1716,Ref_Param!$L:$M,2,0),0)*AB1716</f>
        <v>0</v>
      </c>
      <c r="BD1716" s="56">
        <f>IFERROR(VLOOKUP($F1716,Ref_Param!$L:$M,2,0),0)*AC1716</f>
        <v>0</v>
      </c>
      <c r="BE1716" s="56">
        <f>IFERROR(VLOOKUP($F1716,Ref_Param!$L:$M,2,0),0)*AD1716</f>
        <v>616.86400000000003</v>
      </c>
      <c r="BF1716" s="56">
        <f>IFERROR(VLOOKUP($F1716,Ref_Param!$L:$M,2,0),0)*AE1716</f>
        <v>700</v>
      </c>
      <c r="BG1716" s="57">
        <f t="shared" si="471"/>
        <v>1316.864</v>
      </c>
      <c r="BH1716" s="56">
        <f>IFERROR(VLOOKUP($F1716,Ref_Param!$L:$M,2,0),0)*AG1716</f>
        <v>700</v>
      </c>
      <c r="BI1716" s="56">
        <f>IFERROR(VLOOKUP($F1716,Ref_Param!$L:$M,2,0),0)*AH1716</f>
        <v>750</v>
      </c>
      <c r="BJ1716" s="56">
        <f>IFERROR(VLOOKUP($F1716,Ref_Param!$L:$M,2,0),0)*AI1716</f>
        <v>800</v>
      </c>
      <c r="BK1716" s="56">
        <f>IFERROR(VLOOKUP($F1716,Ref_Param!$L:$M,2,0),0)*AJ1716</f>
        <v>800</v>
      </c>
      <c r="BL1716" s="57">
        <f t="shared" si="472"/>
        <v>3050</v>
      </c>
      <c r="BM1716" s="58">
        <f>IFERROR(VLOOKUP($F1716,Ref_Param!$L:$M,2,0),0)*AL1716</f>
        <v>0</v>
      </c>
      <c r="BN1716" s="59">
        <f>IFERROR(VLOOKUP($F1716,Ref_Param!$L:$M,2,0),0)*AM1716</f>
        <v>0</v>
      </c>
    </row>
    <row r="1717" spans="1:66" ht="15" customHeight="1" x14ac:dyDescent="0.3">
      <c r="A1717" s="91" t="str">
        <f t="shared" si="462"/>
        <v>EAISDigital - Digital Supply Chain</v>
      </c>
      <c r="B1717" s="43" t="s">
        <v>4152</v>
      </c>
      <c r="C1717" s="43" t="s">
        <v>4151</v>
      </c>
      <c r="D1717" s="43" t="s">
        <v>333</v>
      </c>
      <c r="E1717" s="66" t="s">
        <v>5205</v>
      </c>
      <c r="F1717" s="43" t="s">
        <v>20</v>
      </c>
      <c r="G1717" s="44" t="s">
        <v>1052</v>
      </c>
      <c r="H1717" s="41" t="s">
        <v>53</v>
      </c>
      <c r="I1717" s="66" t="s">
        <v>26</v>
      </c>
      <c r="J1717" s="43"/>
      <c r="K1717" s="66"/>
      <c r="L1717" s="43" t="s">
        <v>4110</v>
      </c>
      <c r="M1717" s="7">
        <v>0</v>
      </c>
      <c r="N1717" s="7">
        <v>20.046201929610003</v>
      </c>
      <c r="O1717" s="7">
        <v>0</v>
      </c>
      <c r="P1717" s="7">
        <v>0</v>
      </c>
      <c r="Q1717" s="46">
        <f t="shared" si="463"/>
        <v>20.046201929610003</v>
      </c>
      <c r="R1717" s="7">
        <v>0</v>
      </c>
      <c r="S1717" s="7">
        <v>0</v>
      </c>
      <c r="T1717" s="7">
        <v>0</v>
      </c>
      <c r="U1717" s="7">
        <v>0</v>
      </c>
      <c r="V1717" s="46">
        <f t="shared" si="464"/>
        <v>0</v>
      </c>
      <c r="W1717" s="7">
        <v>0</v>
      </c>
      <c r="X1717" s="7">
        <v>0</v>
      </c>
      <c r="Y1717" s="7">
        <v>0</v>
      </c>
      <c r="Z1717" s="7">
        <v>0</v>
      </c>
      <c r="AA1717" s="46">
        <f t="shared" si="465"/>
        <v>0</v>
      </c>
      <c r="AB1717" s="49">
        <v>9.4073133528265114</v>
      </c>
      <c r="AC1717" s="49">
        <v>10.772554392298435</v>
      </c>
      <c r="AD1717" s="49"/>
      <c r="AE1717" s="49"/>
      <c r="AF1717" s="46">
        <f t="shared" si="466"/>
        <v>20.179867745124945</v>
      </c>
      <c r="AG1717" s="49"/>
      <c r="AH1717" s="49"/>
      <c r="AI1717" s="49"/>
      <c r="AJ1717" s="49"/>
      <c r="AK1717" s="46">
        <f t="shared" si="467"/>
        <v>0</v>
      </c>
      <c r="AL1717" s="48"/>
      <c r="AM1717" s="48"/>
      <c r="AN1717" s="50">
        <f>IFERROR(VLOOKUP($F1717,Ref_Param!$L:$M,2,0),0)*M1717</f>
        <v>0</v>
      </c>
      <c r="AO1717" s="50">
        <f>IFERROR(VLOOKUP($F1717,Ref_Param!$L:$M,2,0),0)*N1717</f>
        <v>20.046201929610003</v>
      </c>
      <c r="AP1717" s="50">
        <f>IFERROR(VLOOKUP($F1717,Ref_Param!$L:$M,2,0),0)*O1717</f>
        <v>0</v>
      </c>
      <c r="AQ1717" s="50">
        <f>IFERROR(VLOOKUP($F1717,Ref_Param!$L:$M,2,0),0)*P1717</f>
        <v>0</v>
      </c>
      <c r="AR1717" s="51">
        <f t="shared" si="468"/>
        <v>20.046201929610003</v>
      </c>
      <c r="AS1717" s="52">
        <f>IFERROR(VLOOKUP($F1717,Ref_Param!$L:$M,2,0),0)*R1717</f>
        <v>0</v>
      </c>
      <c r="AT1717" s="52">
        <f>IFERROR(VLOOKUP($F1717,Ref_Param!$L:$M,2,0),0)*S1717</f>
        <v>0</v>
      </c>
      <c r="AU1717" s="52">
        <f>IFERROR(VLOOKUP($F1717,Ref_Param!$L:$M,2,0),0)*T1717</f>
        <v>0</v>
      </c>
      <c r="AV1717" s="52">
        <f>IFERROR(VLOOKUP($F1717,Ref_Param!$L:$M,2,0),0)*U1717</f>
        <v>0</v>
      </c>
      <c r="AW1717" s="53">
        <f t="shared" si="469"/>
        <v>0</v>
      </c>
      <c r="AX1717" s="54">
        <f>IFERROR(VLOOKUP($F1717,Ref_Param!$L:$M,2,0),0)*W1717</f>
        <v>0</v>
      </c>
      <c r="AY1717" s="54">
        <f>IFERROR(VLOOKUP($F1717,Ref_Param!$L:$M,2,0),0)*X1717</f>
        <v>0</v>
      </c>
      <c r="AZ1717" s="54">
        <f>IFERROR(VLOOKUP($F1717,Ref_Param!$L:$M,2,0),0)*Y1717</f>
        <v>0</v>
      </c>
      <c r="BA1717" s="54">
        <f>IFERROR(VLOOKUP($F1717,Ref_Param!$L:$M,2,0),0)*Z1717</f>
        <v>0</v>
      </c>
      <c r="BB1717" s="55">
        <f t="shared" si="470"/>
        <v>0</v>
      </c>
      <c r="BC1717" s="56">
        <f>IFERROR(VLOOKUP($F1717,Ref_Param!$L:$M,2,0),0)*AB1717</f>
        <v>9.4073133528265114</v>
      </c>
      <c r="BD1717" s="56">
        <f>IFERROR(VLOOKUP($F1717,Ref_Param!$L:$M,2,0),0)*AC1717</f>
        <v>10.772554392298435</v>
      </c>
      <c r="BE1717" s="56">
        <f>IFERROR(VLOOKUP($F1717,Ref_Param!$L:$M,2,0),0)*AD1717</f>
        <v>0</v>
      </c>
      <c r="BF1717" s="56">
        <f>IFERROR(VLOOKUP($F1717,Ref_Param!$L:$M,2,0),0)*AE1717</f>
        <v>0</v>
      </c>
      <c r="BG1717" s="57">
        <f t="shared" si="471"/>
        <v>20.179867745124945</v>
      </c>
      <c r="BH1717" s="56">
        <f>IFERROR(VLOOKUP($F1717,Ref_Param!$L:$M,2,0),0)*AG1717</f>
        <v>0</v>
      </c>
      <c r="BI1717" s="56">
        <f>IFERROR(VLOOKUP($F1717,Ref_Param!$L:$M,2,0),0)*AH1717</f>
        <v>0</v>
      </c>
      <c r="BJ1717" s="56">
        <f>IFERROR(VLOOKUP($F1717,Ref_Param!$L:$M,2,0),0)*AI1717</f>
        <v>0</v>
      </c>
      <c r="BK1717" s="56">
        <f>IFERROR(VLOOKUP($F1717,Ref_Param!$L:$M,2,0),0)*AJ1717</f>
        <v>0</v>
      </c>
      <c r="BL1717" s="57">
        <f t="shared" si="472"/>
        <v>0</v>
      </c>
      <c r="BM1717" s="58">
        <f>IFERROR(VLOOKUP($F1717,Ref_Param!$L:$M,2,0),0)*AL1717</f>
        <v>0</v>
      </c>
      <c r="BN1717" s="59">
        <f>IFERROR(VLOOKUP($F1717,Ref_Param!$L:$M,2,0),0)*AM1717</f>
        <v>0</v>
      </c>
    </row>
    <row r="1718" spans="1:66" ht="15" customHeight="1" x14ac:dyDescent="0.3">
      <c r="A1718" s="91" t="str">
        <f t="shared" si="462"/>
        <v>EAISDigital - Digital Supply Chain</v>
      </c>
      <c r="B1718" s="43" t="s">
        <v>4152</v>
      </c>
      <c r="C1718" s="43" t="s">
        <v>4151</v>
      </c>
      <c r="D1718" s="43" t="s">
        <v>333</v>
      </c>
      <c r="E1718" s="66" t="s">
        <v>5205</v>
      </c>
      <c r="F1718" s="43" t="s">
        <v>20</v>
      </c>
      <c r="G1718" s="44" t="s">
        <v>1052</v>
      </c>
      <c r="H1718" s="41" t="s">
        <v>53</v>
      </c>
      <c r="I1718" s="66" t="s">
        <v>26</v>
      </c>
      <c r="J1718" s="43"/>
      <c r="K1718" s="66"/>
      <c r="L1718" s="43" t="s">
        <v>4110</v>
      </c>
      <c r="M1718" s="7"/>
      <c r="N1718" s="7"/>
      <c r="O1718" s="7"/>
      <c r="P1718" s="7"/>
      <c r="Q1718" s="46">
        <f t="shared" si="463"/>
        <v>0</v>
      </c>
      <c r="R1718" s="7"/>
      <c r="S1718" s="7"/>
      <c r="T1718" s="7"/>
      <c r="U1718" s="7"/>
      <c r="V1718" s="46">
        <f t="shared" si="464"/>
        <v>0</v>
      </c>
      <c r="W1718" s="7"/>
      <c r="X1718" s="7"/>
      <c r="Y1718" s="7"/>
      <c r="Z1718" s="7"/>
      <c r="AA1718" s="46">
        <f t="shared" si="465"/>
        <v>0</v>
      </c>
      <c r="AB1718" s="49"/>
      <c r="AC1718" s="49"/>
      <c r="AD1718" s="49">
        <v>10</v>
      </c>
      <c r="AE1718" s="49">
        <v>15</v>
      </c>
      <c r="AF1718" s="46">
        <f t="shared" si="466"/>
        <v>25</v>
      </c>
      <c r="AG1718" s="49">
        <v>15</v>
      </c>
      <c r="AH1718" s="49">
        <v>15</v>
      </c>
      <c r="AI1718" s="49">
        <v>15</v>
      </c>
      <c r="AJ1718" s="49">
        <v>15</v>
      </c>
      <c r="AK1718" s="46">
        <f t="shared" si="467"/>
        <v>60</v>
      </c>
      <c r="AL1718" s="48"/>
      <c r="AM1718" s="48"/>
      <c r="AN1718" s="50">
        <f>IFERROR(VLOOKUP($F1718,Ref_Param!$L:$M,2,0),0)*M1718</f>
        <v>0</v>
      </c>
      <c r="AO1718" s="50">
        <f>IFERROR(VLOOKUP($F1718,Ref_Param!$L:$M,2,0),0)*N1718</f>
        <v>0</v>
      </c>
      <c r="AP1718" s="50">
        <f>IFERROR(VLOOKUP($F1718,Ref_Param!$L:$M,2,0),0)*O1718</f>
        <v>0</v>
      </c>
      <c r="AQ1718" s="50">
        <f>IFERROR(VLOOKUP($F1718,Ref_Param!$L:$M,2,0),0)*P1718</f>
        <v>0</v>
      </c>
      <c r="AR1718" s="51">
        <f t="shared" si="468"/>
        <v>0</v>
      </c>
      <c r="AS1718" s="52">
        <f>IFERROR(VLOOKUP($F1718,Ref_Param!$L:$M,2,0),0)*R1718</f>
        <v>0</v>
      </c>
      <c r="AT1718" s="52">
        <f>IFERROR(VLOOKUP($F1718,Ref_Param!$L:$M,2,0),0)*S1718</f>
        <v>0</v>
      </c>
      <c r="AU1718" s="52">
        <f>IFERROR(VLOOKUP($F1718,Ref_Param!$L:$M,2,0),0)*T1718</f>
        <v>0</v>
      </c>
      <c r="AV1718" s="52">
        <f>IFERROR(VLOOKUP($F1718,Ref_Param!$L:$M,2,0),0)*U1718</f>
        <v>0</v>
      </c>
      <c r="AW1718" s="53">
        <f t="shared" si="469"/>
        <v>0</v>
      </c>
      <c r="AX1718" s="54">
        <f>IFERROR(VLOOKUP($F1718,Ref_Param!$L:$M,2,0),0)*W1718</f>
        <v>0</v>
      </c>
      <c r="AY1718" s="54">
        <f>IFERROR(VLOOKUP($F1718,Ref_Param!$L:$M,2,0),0)*X1718</f>
        <v>0</v>
      </c>
      <c r="AZ1718" s="54">
        <f>IFERROR(VLOOKUP($F1718,Ref_Param!$L:$M,2,0),0)*Y1718</f>
        <v>0</v>
      </c>
      <c r="BA1718" s="54">
        <f>IFERROR(VLOOKUP($F1718,Ref_Param!$L:$M,2,0),0)*Z1718</f>
        <v>0</v>
      </c>
      <c r="BB1718" s="55">
        <f t="shared" si="470"/>
        <v>0</v>
      </c>
      <c r="BC1718" s="56">
        <f>IFERROR(VLOOKUP($F1718,Ref_Param!$L:$M,2,0),0)*AB1718</f>
        <v>0</v>
      </c>
      <c r="BD1718" s="56">
        <f>IFERROR(VLOOKUP($F1718,Ref_Param!$L:$M,2,0),0)*AC1718</f>
        <v>0</v>
      </c>
      <c r="BE1718" s="56">
        <f>IFERROR(VLOOKUP($F1718,Ref_Param!$L:$M,2,0),0)*AD1718</f>
        <v>10</v>
      </c>
      <c r="BF1718" s="56">
        <f>IFERROR(VLOOKUP($F1718,Ref_Param!$L:$M,2,0),0)*AE1718</f>
        <v>15</v>
      </c>
      <c r="BG1718" s="57">
        <f t="shared" si="471"/>
        <v>25</v>
      </c>
      <c r="BH1718" s="56">
        <f>IFERROR(VLOOKUP($F1718,Ref_Param!$L:$M,2,0),0)*AG1718</f>
        <v>15</v>
      </c>
      <c r="BI1718" s="56">
        <f>IFERROR(VLOOKUP($F1718,Ref_Param!$L:$M,2,0),0)*AH1718</f>
        <v>15</v>
      </c>
      <c r="BJ1718" s="56">
        <f>IFERROR(VLOOKUP($F1718,Ref_Param!$L:$M,2,0),0)*AI1718</f>
        <v>15</v>
      </c>
      <c r="BK1718" s="56">
        <f>IFERROR(VLOOKUP($F1718,Ref_Param!$L:$M,2,0),0)*AJ1718</f>
        <v>15</v>
      </c>
      <c r="BL1718" s="57">
        <f t="shared" si="472"/>
        <v>60</v>
      </c>
      <c r="BM1718" s="58">
        <f>IFERROR(VLOOKUP($F1718,Ref_Param!$L:$M,2,0),0)*AL1718</f>
        <v>0</v>
      </c>
      <c r="BN1718" s="59">
        <f>IFERROR(VLOOKUP($F1718,Ref_Param!$L:$M,2,0),0)*AM1718</f>
        <v>0</v>
      </c>
    </row>
    <row r="1719" spans="1:66" ht="15" customHeight="1" x14ac:dyDescent="0.3">
      <c r="A1719" s="91" t="str">
        <f t="shared" si="462"/>
        <v>EAISDigital - Digital Supply Chain</v>
      </c>
      <c r="B1719" s="43" t="s">
        <v>4152</v>
      </c>
      <c r="C1719" s="43" t="s">
        <v>4151</v>
      </c>
      <c r="D1719" s="43" t="s">
        <v>338</v>
      </c>
      <c r="E1719" s="66" t="s">
        <v>5207</v>
      </c>
      <c r="F1719" s="43" t="s">
        <v>3731</v>
      </c>
      <c r="G1719" s="44" t="s">
        <v>1052</v>
      </c>
      <c r="H1719" s="41" t="s">
        <v>21</v>
      </c>
      <c r="I1719" s="66" t="s">
        <v>26</v>
      </c>
      <c r="J1719" s="43"/>
      <c r="K1719" s="66"/>
      <c r="L1719" s="43" t="s">
        <v>4110</v>
      </c>
      <c r="M1719" s="7">
        <v>0</v>
      </c>
      <c r="N1719" s="7">
        <v>0</v>
      </c>
      <c r="O1719" s="7">
        <v>0</v>
      </c>
      <c r="P1719" s="7">
        <v>0</v>
      </c>
      <c r="Q1719" s="46">
        <f t="shared" si="463"/>
        <v>0</v>
      </c>
      <c r="R1719" s="7">
        <v>0</v>
      </c>
      <c r="S1719" s="7">
        <v>0</v>
      </c>
      <c r="T1719" s="7">
        <v>0</v>
      </c>
      <c r="U1719" s="7">
        <v>0</v>
      </c>
      <c r="V1719" s="46">
        <f t="shared" si="464"/>
        <v>0</v>
      </c>
      <c r="W1719" s="7">
        <v>106.28500000000004</v>
      </c>
      <c r="X1719" s="7">
        <v>266.13200000000052</v>
      </c>
      <c r="Y1719" s="7">
        <v>336.69599999999906</v>
      </c>
      <c r="Z1719" s="7">
        <v>350.91400000000016</v>
      </c>
      <c r="AA1719" s="46">
        <f t="shared" si="465"/>
        <v>1060.0269999999998</v>
      </c>
      <c r="AB1719" s="49">
        <v>356.99299664780062</v>
      </c>
      <c r="AC1719" s="49">
        <v>381.15014999999954</v>
      </c>
      <c r="AD1719" s="49"/>
      <c r="AE1719" s="49"/>
      <c r="AF1719" s="46">
        <f t="shared" si="466"/>
        <v>738.14314664780022</v>
      </c>
      <c r="AG1719" s="49"/>
      <c r="AH1719" s="49"/>
      <c r="AI1719" s="49"/>
      <c r="AJ1719" s="49"/>
      <c r="AK1719" s="46">
        <f t="shared" si="467"/>
        <v>0</v>
      </c>
      <c r="AL1719" s="48"/>
      <c r="AM1719" s="48"/>
      <c r="AN1719" s="50">
        <f>IFERROR(VLOOKUP($F1719,Ref_Param!$L:$M,2,0),0)*M1719</f>
        <v>0</v>
      </c>
      <c r="AO1719" s="50">
        <f>IFERROR(VLOOKUP($F1719,Ref_Param!$L:$M,2,0),0)*N1719</f>
        <v>0</v>
      </c>
      <c r="AP1719" s="50">
        <f>IFERROR(VLOOKUP($F1719,Ref_Param!$L:$M,2,0),0)*O1719</f>
        <v>0</v>
      </c>
      <c r="AQ1719" s="50">
        <f>IFERROR(VLOOKUP($F1719,Ref_Param!$L:$M,2,0),0)*P1719</f>
        <v>0</v>
      </c>
      <c r="AR1719" s="51">
        <f t="shared" si="468"/>
        <v>0</v>
      </c>
      <c r="AS1719" s="52">
        <f>IFERROR(VLOOKUP($F1719,Ref_Param!$L:$M,2,0),0)*R1719</f>
        <v>0</v>
      </c>
      <c r="AT1719" s="52">
        <f>IFERROR(VLOOKUP($F1719,Ref_Param!$L:$M,2,0),0)*S1719</f>
        <v>0</v>
      </c>
      <c r="AU1719" s="52">
        <f>IFERROR(VLOOKUP($F1719,Ref_Param!$L:$M,2,0),0)*T1719</f>
        <v>0</v>
      </c>
      <c r="AV1719" s="52">
        <f>IFERROR(VLOOKUP($F1719,Ref_Param!$L:$M,2,0),0)*U1719</f>
        <v>0</v>
      </c>
      <c r="AW1719" s="53">
        <f t="shared" si="469"/>
        <v>0</v>
      </c>
      <c r="AX1719" s="54">
        <f>IFERROR(VLOOKUP($F1719,Ref_Param!$L:$M,2,0),0)*W1719</f>
        <v>1.2934769380552542</v>
      </c>
      <c r="AY1719" s="54">
        <f>IFERROR(VLOOKUP($F1719,Ref_Param!$L:$M,2,0),0)*X1719</f>
        <v>3.2387976147012418</v>
      </c>
      <c r="AZ1719" s="54">
        <f>IFERROR(VLOOKUP($F1719,Ref_Param!$L:$M,2,0),0)*Y1719</f>
        <v>4.0975538517707157</v>
      </c>
      <c r="BA1719" s="54">
        <f>IFERROR(VLOOKUP($F1719,Ref_Param!$L:$M,2,0),0)*Z1719</f>
        <v>4.2705853717902009</v>
      </c>
      <c r="BB1719" s="55">
        <f t="shared" si="470"/>
        <v>12.900413776317412</v>
      </c>
      <c r="BC1719" s="56">
        <f>IFERROR(VLOOKUP($F1719,Ref_Param!$L:$M,2,0),0)*AB1719</f>
        <v>4.3445661025654294</v>
      </c>
      <c r="BD1719" s="56">
        <f>IFERROR(VLOOKUP($F1719,Ref_Param!$L:$M,2,0),0)*AC1719</f>
        <v>4.638556042351226</v>
      </c>
      <c r="BE1719" s="56">
        <f>IFERROR(VLOOKUP($F1719,Ref_Param!$L:$M,2,0),0)*AD1719</f>
        <v>0</v>
      </c>
      <c r="BF1719" s="56">
        <f>IFERROR(VLOOKUP($F1719,Ref_Param!$L:$M,2,0),0)*AE1719</f>
        <v>0</v>
      </c>
      <c r="BG1719" s="57">
        <f t="shared" si="471"/>
        <v>8.9831221449166563</v>
      </c>
      <c r="BH1719" s="56">
        <f>IFERROR(VLOOKUP($F1719,Ref_Param!$L:$M,2,0),0)*AG1719</f>
        <v>0</v>
      </c>
      <c r="BI1719" s="56">
        <f>IFERROR(VLOOKUP($F1719,Ref_Param!$L:$M,2,0),0)*AH1719</f>
        <v>0</v>
      </c>
      <c r="BJ1719" s="56">
        <f>IFERROR(VLOOKUP($F1719,Ref_Param!$L:$M,2,0),0)*AI1719</f>
        <v>0</v>
      </c>
      <c r="BK1719" s="56">
        <f>IFERROR(VLOOKUP($F1719,Ref_Param!$L:$M,2,0),0)*AJ1719</f>
        <v>0</v>
      </c>
      <c r="BL1719" s="57">
        <f t="shared" si="472"/>
        <v>0</v>
      </c>
      <c r="BM1719" s="58">
        <f>IFERROR(VLOOKUP($F1719,Ref_Param!$L:$M,2,0),0)*AL1719</f>
        <v>0</v>
      </c>
      <c r="BN1719" s="59">
        <f>IFERROR(VLOOKUP($F1719,Ref_Param!$L:$M,2,0),0)*AM1719</f>
        <v>0</v>
      </c>
    </row>
    <row r="1720" spans="1:66" ht="15" customHeight="1" x14ac:dyDescent="0.3">
      <c r="A1720" s="91" t="str">
        <f t="shared" si="462"/>
        <v>EAISDigital - Digital Supply Chain</v>
      </c>
      <c r="B1720" s="43" t="s">
        <v>4152</v>
      </c>
      <c r="C1720" s="43" t="s">
        <v>4151</v>
      </c>
      <c r="D1720" s="43" t="s">
        <v>338</v>
      </c>
      <c r="E1720" s="66" t="s">
        <v>5207</v>
      </c>
      <c r="F1720" s="43" t="s">
        <v>20</v>
      </c>
      <c r="G1720" s="44" t="s">
        <v>1052</v>
      </c>
      <c r="H1720" s="41" t="s">
        <v>21</v>
      </c>
      <c r="I1720" s="66" t="s">
        <v>26</v>
      </c>
      <c r="J1720" s="43"/>
      <c r="K1720" s="66"/>
      <c r="L1720" s="43" t="s">
        <v>4110</v>
      </c>
      <c r="M1720" s="7">
        <v>133.80398400684965</v>
      </c>
      <c r="N1720" s="7">
        <v>134.57757156086905</v>
      </c>
      <c r="O1720" s="7">
        <v>133.78585365609803</v>
      </c>
      <c r="P1720" s="7">
        <v>159.04084923501861</v>
      </c>
      <c r="Q1720" s="46">
        <f t="shared" si="463"/>
        <v>561.2082584588353</v>
      </c>
      <c r="R1720" s="7">
        <v>163.04343477065362</v>
      </c>
      <c r="S1720" s="7">
        <v>89.343616318370508</v>
      </c>
      <c r="T1720" s="7">
        <v>118.66448776561467</v>
      </c>
      <c r="U1720" s="7">
        <v>158.20338707874262</v>
      </c>
      <c r="V1720" s="46">
        <f t="shared" si="464"/>
        <v>529.2549259333814</v>
      </c>
      <c r="W1720" s="7">
        <v>145.49830154467284</v>
      </c>
      <c r="X1720" s="7">
        <v>213.43939896521482</v>
      </c>
      <c r="Y1720" s="7">
        <v>151.82067413061256</v>
      </c>
      <c r="Z1720" s="7">
        <v>173.30935284076205</v>
      </c>
      <c r="AA1720" s="46">
        <f t="shared" si="465"/>
        <v>684.0677274812623</v>
      </c>
      <c r="AB1720" s="49">
        <v>201.32666274225764</v>
      </c>
      <c r="AC1720" s="49">
        <v>198.13734997869042</v>
      </c>
      <c r="AD1720" s="49"/>
      <c r="AE1720" s="49"/>
      <c r="AF1720" s="46">
        <f t="shared" si="466"/>
        <v>399.46401272094806</v>
      </c>
      <c r="AG1720" s="49"/>
      <c r="AH1720" s="49"/>
      <c r="AI1720" s="49"/>
      <c r="AJ1720" s="49"/>
      <c r="AK1720" s="46">
        <f t="shared" si="467"/>
        <v>0</v>
      </c>
      <c r="AL1720" s="48"/>
      <c r="AM1720" s="48"/>
      <c r="AN1720" s="50">
        <f>IFERROR(VLOOKUP($F1720,Ref_Param!$L:$M,2,0),0)*M1720</f>
        <v>133.80398400684965</v>
      </c>
      <c r="AO1720" s="50">
        <f>IFERROR(VLOOKUP($F1720,Ref_Param!$L:$M,2,0),0)*N1720</f>
        <v>134.57757156086905</v>
      </c>
      <c r="AP1720" s="50">
        <f>IFERROR(VLOOKUP($F1720,Ref_Param!$L:$M,2,0),0)*O1720</f>
        <v>133.78585365609803</v>
      </c>
      <c r="AQ1720" s="50">
        <f>IFERROR(VLOOKUP($F1720,Ref_Param!$L:$M,2,0),0)*P1720</f>
        <v>159.04084923501861</v>
      </c>
      <c r="AR1720" s="51">
        <f t="shared" si="468"/>
        <v>561.2082584588353</v>
      </c>
      <c r="AS1720" s="52">
        <f>IFERROR(VLOOKUP($F1720,Ref_Param!$L:$M,2,0),0)*R1720</f>
        <v>163.04343477065362</v>
      </c>
      <c r="AT1720" s="52">
        <f>IFERROR(VLOOKUP($F1720,Ref_Param!$L:$M,2,0),0)*S1720</f>
        <v>89.343616318370508</v>
      </c>
      <c r="AU1720" s="52">
        <f>IFERROR(VLOOKUP($F1720,Ref_Param!$L:$M,2,0),0)*T1720</f>
        <v>118.66448776561467</v>
      </c>
      <c r="AV1720" s="52">
        <f>IFERROR(VLOOKUP($F1720,Ref_Param!$L:$M,2,0),0)*U1720</f>
        <v>158.20338707874262</v>
      </c>
      <c r="AW1720" s="53">
        <f t="shared" si="469"/>
        <v>529.2549259333814</v>
      </c>
      <c r="AX1720" s="54">
        <f>IFERROR(VLOOKUP($F1720,Ref_Param!$L:$M,2,0),0)*W1720</f>
        <v>145.49830154467284</v>
      </c>
      <c r="AY1720" s="54">
        <f>IFERROR(VLOOKUP($F1720,Ref_Param!$L:$M,2,0),0)*X1720</f>
        <v>213.43939896521482</v>
      </c>
      <c r="AZ1720" s="54">
        <f>IFERROR(VLOOKUP($F1720,Ref_Param!$L:$M,2,0),0)*Y1720</f>
        <v>151.82067413061256</v>
      </c>
      <c r="BA1720" s="54">
        <f>IFERROR(VLOOKUP($F1720,Ref_Param!$L:$M,2,0),0)*Z1720</f>
        <v>173.30935284076205</v>
      </c>
      <c r="BB1720" s="55">
        <f t="shared" si="470"/>
        <v>684.0677274812623</v>
      </c>
      <c r="BC1720" s="56">
        <f>IFERROR(VLOOKUP($F1720,Ref_Param!$L:$M,2,0),0)*AB1720</f>
        <v>201.32666274225764</v>
      </c>
      <c r="BD1720" s="56">
        <f>IFERROR(VLOOKUP($F1720,Ref_Param!$L:$M,2,0),0)*AC1720</f>
        <v>198.13734997869042</v>
      </c>
      <c r="BE1720" s="56">
        <f>IFERROR(VLOOKUP($F1720,Ref_Param!$L:$M,2,0),0)*AD1720</f>
        <v>0</v>
      </c>
      <c r="BF1720" s="56">
        <f>IFERROR(VLOOKUP($F1720,Ref_Param!$L:$M,2,0),0)*AE1720</f>
        <v>0</v>
      </c>
      <c r="BG1720" s="57">
        <f t="shared" si="471"/>
        <v>399.46401272094806</v>
      </c>
      <c r="BH1720" s="56">
        <f>IFERROR(VLOOKUP($F1720,Ref_Param!$L:$M,2,0),0)*AG1720</f>
        <v>0</v>
      </c>
      <c r="BI1720" s="56">
        <f>IFERROR(VLOOKUP($F1720,Ref_Param!$L:$M,2,0),0)*AH1720</f>
        <v>0</v>
      </c>
      <c r="BJ1720" s="56">
        <f>IFERROR(VLOOKUP($F1720,Ref_Param!$L:$M,2,0),0)*AI1720</f>
        <v>0</v>
      </c>
      <c r="BK1720" s="56">
        <f>IFERROR(VLOOKUP($F1720,Ref_Param!$L:$M,2,0),0)*AJ1720</f>
        <v>0</v>
      </c>
      <c r="BL1720" s="57">
        <f t="shared" si="472"/>
        <v>0</v>
      </c>
      <c r="BM1720" s="58">
        <f>IFERROR(VLOOKUP($F1720,Ref_Param!$L:$M,2,0),0)*AL1720</f>
        <v>0</v>
      </c>
      <c r="BN1720" s="59">
        <f>IFERROR(VLOOKUP($F1720,Ref_Param!$L:$M,2,0),0)*AM1720</f>
        <v>0</v>
      </c>
    </row>
    <row r="1721" spans="1:66" ht="15" customHeight="1" x14ac:dyDescent="0.3">
      <c r="A1721" s="91" t="str">
        <f t="shared" si="462"/>
        <v>EAISDigital - Digital Supply Chain</v>
      </c>
      <c r="B1721" s="43" t="s">
        <v>4152</v>
      </c>
      <c r="C1721" s="43" t="s">
        <v>4151</v>
      </c>
      <c r="D1721" s="43" t="s">
        <v>338</v>
      </c>
      <c r="E1721" s="66" t="s">
        <v>5207</v>
      </c>
      <c r="F1721" s="43" t="s">
        <v>20</v>
      </c>
      <c r="G1721" s="44" t="s">
        <v>1052</v>
      </c>
      <c r="H1721" s="41" t="s">
        <v>21</v>
      </c>
      <c r="I1721" s="66" t="s">
        <v>26</v>
      </c>
      <c r="J1721" s="43"/>
      <c r="K1721" s="66"/>
      <c r="L1721" s="43" t="s">
        <v>4110</v>
      </c>
      <c r="M1721" s="7"/>
      <c r="N1721" s="7"/>
      <c r="O1721" s="7"/>
      <c r="P1721" s="7"/>
      <c r="Q1721" s="46">
        <f t="shared" si="463"/>
        <v>0</v>
      </c>
      <c r="R1721" s="7"/>
      <c r="S1721" s="7"/>
      <c r="T1721" s="7"/>
      <c r="U1721" s="7"/>
      <c r="V1721" s="46">
        <f t="shared" si="464"/>
        <v>0</v>
      </c>
      <c r="W1721" s="7"/>
      <c r="X1721" s="7"/>
      <c r="Y1721" s="7"/>
      <c r="Z1721" s="7"/>
      <c r="AA1721" s="46">
        <f t="shared" si="465"/>
        <v>0</v>
      </c>
      <c r="AB1721" s="49"/>
      <c r="AC1721" s="49"/>
      <c r="AD1721" s="49">
        <v>213.71699999999998</v>
      </c>
      <c r="AE1721" s="49">
        <v>210</v>
      </c>
      <c r="AF1721" s="46">
        <f t="shared" si="466"/>
        <v>423.71699999999998</v>
      </c>
      <c r="AG1721" s="49">
        <v>210</v>
      </c>
      <c r="AH1721" s="49">
        <v>210</v>
      </c>
      <c r="AI1721" s="49">
        <v>210</v>
      </c>
      <c r="AJ1721" s="49">
        <v>210</v>
      </c>
      <c r="AK1721" s="46">
        <f t="shared" si="467"/>
        <v>840</v>
      </c>
      <c r="AL1721" s="48"/>
      <c r="AM1721" s="48"/>
      <c r="AN1721" s="50">
        <f>IFERROR(VLOOKUP($F1721,Ref_Param!$L:$M,2,0),0)*M1721</f>
        <v>0</v>
      </c>
      <c r="AO1721" s="50">
        <f>IFERROR(VLOOKUP($F1721,Ref_Param!$L:$M,2,0),0)*N1721</f>
        <v>0</v>
      </c>
      <c r="AP1721" s="50">
        <f>IFERROR(VLOOKUP($F1721,Ref_Param!$L:$M,2,0),0)*O1721</f>
        <v>0</v>
      </c>
      <c r="AQ1721" s="50">
        <f>IFERROR(VLOOKUP($F1721,Ref_Param!$L:$M,2,0),0)*P1721</f>
        <v>0</v>
      </c>
      <c r="AR1721" s="51">
        <f t="shared" si="468"/>
        <v>0</v>
      </c>
      <c r="AS1721" s="52">
        <f>IFERROR(VLOOKUP($F1721,Ref_Param!$L:$M,2,0),0)*R1721</f>
        <v>0</v>
      </c>
      <c r="AT1721" s="52">
        <f>IFERROR(VLOOKUP($F1721,Ref_Param!$L:$M,2,0),0)*S1721</f>
        <v>0</v>
      </c>
      <c r="AU1721" s="52">
        <f>IFERROR(VLOOKUP($F1721,Ref_Param!$L:$M,2,0),0)*T1721</f>
        <v>0</v>
      </c>
      <c r="AV1721" s="52">
        <f>IFERROR(VLOOKUP($F1721,Ref_Param!$L:$M,2,0),0)*U1721</f>
        <v>0</v>
      </c>
      <c r="AW1721" s="53">
        <f t="shared" si="469"/>
        <v>0</v>
      </c>
      <c r="AX1721" s="54">
        <f>IFERROR(VLOOKUP($F1721,Ref_Param!$L:$M,2,0),0)*W1721</f>
        <v>0</v>
      </c>
      <c r="AY1721" s="54">
        <f>IFERROR(VLOOKUP($F1721,Ref_Param!$L:$M,2,0),0)*X1721</f>
        <v>0</v>
      </c>
      <c r="AZ1721" s="54">
        <f>IFERROR(VLOOKUP($F1721,Ref_Param!$L:$M,2,0),0)*Y1721</f>
        <v>0</v>
      </c>
      <c r="BA1721" s="54">
        <f>IFERROR(VLOOKUP($F1721,Ref_Param!$L:$M,2,0),0)*Z1721</f>
        <v>0</v>
      </c>
      <c r="BB1721" s="55">
        <f t="shared" si="470"/>
        <v>0</v>
      </c>
      <c r="BC1721" s="56">
        <f>IFERROR(VLOOKUP($F1721,Ref_Param!$L:$M,2,0),0)*AB1721</f>
        <v>0</v>
      </c>
      <c r="BD1721" s="56">
        <f>IFERROR(VLOOKUP($F1721,Ref_Param!$L:$M,2,0),0)*AC1721</f>
        <v>0</v>
      </c>
      <c r="BE1721" s="56">
        <f>IFERROR(VLOOKUP($F1721,Ref_Param!$L:$M,2,0),0)*AD1721</f>
        <v>213.71699999999998</v>
      </c>
      <c r="BF1721" s="56">
        <f>IFERROR(VLOOKUP($F1721,Ref_Param!$L:$M,2,0),0)*AE1721</f>
        <v>210</v>
      </c>
      <c r="BG1721" s="57">
        <f t="shared" si="471"/>
        <v>423.71699999999998</v>
      </c>
      <c r="BH1721" s="56">
        <f>IFERROR(VLOOKUP($F1721,Ref_Param!$L:$M,2,0),0)*AG1721</f>
        <v>210</v>
      </c>
      <c r="BI1721" s="56">
        <f>IFERROR(VLOOKUP($F1721,Ref_Param!$L:$M,2,0),0)*AH1721</f>
        <v>210</v>
      </c>
      <c r="BJ1721" s="56">
        <f>IFERROR(VLOOKUP($F1721,Ref_Param!$L:$M,2,0),0)*AI1721</f>
        <v>210</v>
      </c>
      <c r="BK1721" s="56">
        <f>IFERROR(VLOOKUP($F1721,Ref_Param!$L:$M,2,0),0)*AJ1721</f>
        <v>210</v>
      </c>
      <c r="BL1721" s="57">
        <f t="shared" si="472"/>
        <v>840</v>
      </c>
      <c r="BM1721" s="58">
        <f>IFERROR(VLOOKUP($F1721,Ref_Param!$L:$M,2,0),0)*AL1721</f>
        <v>0</v>
      </c>
      <c r="BN1721" s="59">
        <f>IFERROR(VLOOKUP($F1721,Ref_Param!$L:$M,2,0),0)*AM1721</f>
        <v>0</v>
      </c>
    </row>
    <row r="1722" spans="1:66" ht="15" customHeight="1" x14ac:dyDescent="0.3">
      <c r="A1722" s="91" t="str">
        <f t="shared" si="462"/>
        <v>EAISDigital - Digital Supply Chain</v>
      </c>
      <c r="B1722" s="43" t="s">
        <v>4152</v>
      </c>
      <c r="C1722" s="43" t="s">
        <v>4151</v>
      </c>
      <c r="D1722" s="43" t="s">
        <v>4369</v>
      </c>
      <c r="E1722" s="66" t="s">
        <v>4370</v>
      </c>
      <c r="F1722" s="43" t="s">
        <v>20</v>
      </c>
      <c r="G1722" s="44" t="s">
        <v>1052</v>
      </c>
      <c r="H1722" s="41" t="s">
        <v>37</v>
      </c>
      <c r="I1722" s="66" t="s">
        <v>26</v>
      </c>
      <c r="J1722" s="43"/>
      <c r="K1722" s="66"/>
      <c r="L1722" s="43" t="s">
        <v>4110</v>
      </c>
      <c r="M1722" s="7">
        <v>0</v>
      </c>
      <c r="N1722" s="7">
        <v>0</v>
      </c>
      <c r="O1722" s="7">
        <v>0</v>
      </c>
      <c r="P1722" s="7">
        <v>0</v>
      </c>
      <c r="Q1722" s="46">
        <f t="shared" si="463"/>
        <v>0</v>
      </c>
      <c r="R1722" s="7">
        <v>0</v>
      </c>
      <c r="S1722" s="7">
        <v>0</v>
      </c>
      <c r="T1722" s="7">
        <v>0</v>
      </c>
      <c r="U1722" s="7">
        <v>0</v>
      </c>
      <c r="V1722" s="46">
        <f t="shared" si="464"/>
        <v>0</v>
      </c>
      <c r="W1722" s="7">
        <v>0</v>
      </c>
      <c r="X1722" s="7">
        <v>0</v>
      </c>
      <c r="Y1722" s="7">
        <v>22.550393291737151</v>
      </c>
      <c r="Z1722" s="7">
        <v>26.22390524336214</v>
      </c>
      <c r="AA1722" s="46">
        <f t="shared" si="465"/>
        <v>48.774298535099291</v>
      </c>
      <c r="AB1722" s="49">
        <v>21.440329824554382</v>
      </c>
      <c r="AC1722" s="49">
        <v>21.757513793995713</v>
      </c>
      <c r="AD1722" s="49"/>
      <c r="AE1722" s="49"/>
      <c r="AF1722" s="46">
        <f t="shared" si="466"/>
        <v>43.197843618550095</v>
      </c>
      <c r="AG1722" s="49"/>
      <c r="AH1722" s="49"/>
      <c r="AI1722" s="49"/>
      <c r="AJ1722" s="49"/>
      <c r="AK1722" s="46">
        <f t="shared" si="467"/>
        <v>0</v>
      </c>
      <c r="AL1722" s="48"/>
      <c r="AM1722" s="48"/>
      <c r="AN1722" s="50">
        <f>IFERROR(VLOOKUP($F1722,Ref_Param!$L:$M,2,0),0)*M1722</f>
        <v>0</v>
      </c>
      <c r="AO1722" s="50">
        <f>IFERROR(VLOOKUP($F1722,Ref_Param!$L:$M,2,0),0)*N1722</f>
        <v>0</v>
      </c>
      <c r="AP1722" s="50">
        <f>IFERROR(VLOOKUP($F1722,Ref_Param!$L:$M,2,0),0)*O1722</f>
        <v>0</v>
      </c>
      <c r="AQ1722" s="50">
        <f>IFERROR(VLOOKUP($F1722,Ref_Param!$L:$M,2,0),0)*P1722</f>
        <v>0</v>
      </c>
      <c r="AR1722" s="51">
        <f t="shared" si="468"/>
        <v>0</v>
      </c>
      <c r="AS1722" s="52">
        <f>IFERROR(VLOOKUP($F1722,Ref_Param!$L:$M,2,0),0)*R1722</f>
        <v>0</v>
      </c>
      <c r="AT1722" s="52">
        <f>IFERROR(VLOOKUP($F1722,Ref_Param!$L:$M,2,0),0)*S1722</f>
        <v>0</v>
      </c>
      <c r="AU1722" s="52">
        <f>IFERROR(VLOOKUP($F1722,Ref_Param!$L:$M,2,0),0)*T1722</f>
        <v>0</v>
      </c>
      <c r="AV1722" s="52">
        <f>IFERROR(VLOOKUP($F1722,Ref_Param!$L:$M,2,0),0)*U1722</f>
        <v>0</v>
      </c>
      <c r="AW1722" s="53">
        <f t="shared" si="469"/>
        <v>0</v>
      </c>
      <c r="AX1722" s="54">
        <f>IFERROR(VLOOKUP($F1722,Ref_Param!$L:$M,2,0),0)*W1722</f>
        <v>0</v>
      </c>
      <c r="AY1722" s="54">
        <f>IFERROR(VLOOKUP($F1722,Ref_Param!$L:$M,2,0),0)*X1722</f>
        <v>0</v>
      </c>
      <c r="AZ1722" s="54">
        <f>IFERROR(VLOOKUP($F1722,Ref_Param!$L:$M,2,0),0)*Y1722</f>
        <v>22.550393291737151</v>
      </c>
      <c r="BA1722" s="54">
        <f>IFERROR(VLOOKUP($F1722,Ref_Param!$L:$M,2,0),0)*Z1722</f>
        <v>26.22390524336214</v>
      </c>
      <c r="BB1722" s="55">
        <f t="shared" si="470"/>
        <v>48.774298535099291</v>
      </c>
      <c r="BC1722" s="56">
        <f>IFERROR(VLOOKUP($F1722,Ref_Param!$L:$M,2,0),0)*AB1722</f>
        <v>21.440329824554382</v>
      </c>
      <c r="BD1722" s="56">
        <f>IFERROR(VLOOKUP($F1722,Ref_Param!$L:$M,2,0),0)*AC1722</f>
        <v>21.757513793995713</v>
      </c>
      <c r="BE1722" s="56">
        <f>IFERROR(VLOOKUP($F1722,Ref_Param!$L:$M,2,0),0)*AD1722</f>
        <v>0</v>
      </c>
      <c r="BF1722" s="56">
        <f>IFERROR(VLOOKUP($F1722,Ref_Param!$L:$M,2,0),0)*AE1722</f>
        <v>0</v>
      </c>
      <c r="BG1722" s="57">
        <f t="shared" si="471"/>
        <v>43.197843618550095</v>
      </c>
      <c r="BH1722" s="56">
        <f>IFERROR(VLOOKUP($F1722,Ref_Param!$L:$M,2,0),0)*AG1722</f>
        <v>0</v>
      </c>
      <c r="BI1722" s="56">
        <f>IFERROR(VLOOKUP($F1722,Ref_Param!$L:$M,2,0),0)*AH1722</f>
        <v>0</v>
      </c>
      <c r="BJ1722" s="56">
        <f>IFERROR(VLOOKUP($F1722,Ref_Param!$L:$M,2,0),0)*AI1722</f>
        <v>0</v>
      </c>
      <c r="BK1722" s="56">
        <f>IFERROR(VLOOKUP($F1722,Ref_Param!$L:$M,2,0),0)*AJ1722</f>
        <v>0</v>
      </c>
      <c r="BL1722" s="57">
        <f t="shared" si="472"/>
        <v>0</v>
      </c>
      <c r="BM1722" s="58">
        <f>IFERROR(VLOOKUP($F1722,Ref_Param!$L:$M,2,0),0)*AL1722</f>
        <v>0</v>
      </c>
      <c r="BN1722" s="59">
        <f>IFERROR(VLOOKUP($F1722,Ref_Param!$L:$M,2,0),0)*AM1722</f>
        <v>0</v>
      </c>
    </row>
    <row r="1723" spans="1:66" ht="15" customHeight="1" x14ac:dyDescent="0.3">
      <c r="A1723" s="91" t="str">
        <f t="shared" si="462"/>
        <v>EAISDigital - Digital Supply Chain</v>
      </c>
      <c r="B1723" s="43" t="s">
        <v>4152</v>
      </c>
      <c r="C1723" s="43" t="s">
        <v>4151</v>
      </c>
      <c r="D1723" s="43" t="s">
        <v>4369</v>
      </c>
      <c r="E1723" s="66" t="s">
        <v>4370</v>
      </c>
      <c r="F1723" s="43" t="s">
        <v>20</v>
      </c>
      <c r="G1723" s="44" t="s">
        <v>1052</v>
      </c>
      <c r="H1723" s="41" t="s">
        <v>37</v>
      </c>
      <c r="I1723" s="66" t="s">
        <v>26</v>
      </c>
      <c r="J1723" s="43"/>
      <c r="K1723" s="66"/>
      <c r="L1723" s="43" t="s">
        <v>4110</v>
      </c>
      <c r="M1723" s="7"/>
      <c r="N1723" s="7"/>
      <c r="O1723" s="7"/>
      <c r="P1723" s="7"/>
      <c r="Q1723" s="46">
        <f t="shared" si="463"/>
        <v>0</v>
      </c>
      <c r="R1723" s="7"/>
      <c r="S1723" s="7"/>
      <c r="T1723" s="7"/>
      <c r="U1723" s="7"/>
      <c r="V1723" s="46">
        <f t="shared" si="464"/>
        <v>0</v>
      </c>
      <c r="W1723" s="7"/>
      <c r="X1723" s="7"/>
      <c r="Y1723" s="7"/>
      <c r="Z1723" s="7"/>
      <c r="AA1723" s="46">
        <f t="shared" si="465"/>
        <v>0</v>
      </c>
      <c r="AB1723" s="49"/>
      <c r="AC1723" s="49"/>
      <c r="AD1723" s="49">
        <v>21.997</v>
      </c>
      <c r="AE1723" s="49">
        <v>15</v>
      </c>
      <c r="AF1723" s="46">
        <f t="shared" si="466"/>
        <v>36.997</v>
      </c>
      <c r="AG1723" s="49">
        <v>15</v>
      </c>
      <c r="AH1723" s="49">
        <v>15</v>
      </c>
      <c r="AI1723" s="49">
        <v>15</v>
      </c>
      <c r="AJ1723" s="49">
        <v>15</v>
      </c>
      <c r="AK1723" s="46">
        <f t="shared" si="467"/>
        <v>60</v>
      </c>
      <c r="AL1723" s="48"/>
      <c r="AM1723" s="48"/>
      <c r="AN1723" s="50">
        <f>IFERROR(VLOOKUP($F1723,Ref_Param!$L:$M,2,0),0)*M1723</f>
        <v>0</v>
      </c>
      <c r="AO1723" s="50">
        <f>IFERROR(VLOOKUP($F1723,Ref_Param!$L:$M,2,0),0)*N1723</f>
        <v>0</v>
      </c>
      <c r="AP1723" s="50">
        <f>IFERROR(VLOOKUP($F1723,Ref_Param!$L:$M,2,0),0)*O1723</f>
        <v>0</v>
      </c>
      <c r="AQ1723" s="50">
        <f>IFERROR(VLOOKUP($F1723,Ref_Param!$L:$M,2,0),0)*P1723</f>
        <v>0</v>
      </c>
      <c r="AR1723" s="51">
        <f t="shared" si="468"/>
        <v>0</v>
      </c>
      <c r="AS1723" s="52">
        <f>IFERROR(VLOOKUP($F1723,Ref_Param!$L:$M,2,0),0)*R1723</f>
        <v>0</v>
      </c>
      <c r="AT1723" s="52">
        <f>IFERROR(VLOOKUP($F1723,Ref_Param!$L:$M,2,0),0)*S1723</f>
        <v>0</v>
      </c>
      <c r="AU1723" s="52">
        <f>IFERROR(VLOOKUP($F1723,Ref_Param!$L:$M,2,0),0)*T1723</f>
        <v>0</v>
      </c>
      <c r="AV1723" s="52">
        <f>IFERROR(VLOOKUP($F1723,Ref_Param!$L:$M,2,0),0)*U1723</f>
        <v>0</v>
      </c>
      <c r="AW1723" s="53">
        <f t="shared" si="469"/>
        <v>0</v>
      </c>
      <c r="AX1723" s="54">
        <f>IFERROR(VLOOKUP($F1723,Ref_Param!$L:$M,2,0),0)*W1723</f>
        <v>0</v>
      </c>
      <c r="AY1723" s="54">
        <f>IFERROR(VLOOKUP($F1723,Ref_Param!$L:$M,2,0),0)*X1723</f>
        <v>0</v>
      </c>
      <c r="AZ1723" s="54">
        <f>IFERROR(VLOOKUP($F1723,Ref_Param!$L:$M,2,0),0)*Y1723</f>
        <v>0</v>
      </c>
      <c r="BA1723" s="54">
        <f>IFERROR(VLOOKUP($F1723,Ref_Param!$L:$M,2,0),0)*Z1723</f>
        <v>0</v>
      </c>
      <c r="BB1723" s="55">
        <f t="shared" si="470"/>
        <v>0</v>
      </c>
      <c r="BC1723" s="56">
        <f>IFERROR(VLOOKUP($F1723,Ref_Param!$L:$M,2,0),0)*AB1723</f>
        <v>0</v>
      </c>
      <c r="BD1723" s="56">
        <f>IFERROR(VLOOKUP($F1723,Ref_Param!$L:$M,2,0),0)*AC1723</f>
        <v>0</v>
      </c>
      <c r="BE1723" s="56">
        <f>IFERROR(VLOOKUP($F1723,Ref_Param!$L:$M,2,0),0)*AD1723</f>
        <v>21.997</v>
      </c>
      <c r="BF1723" s="56">
        <f>IFERROR(VLOOKUP($F1723,Ref_Param!$L:$M,2,0),0)*AE1723</f>
        <v>15</v>
      </c>
      <c r="BG1723" s="57">
        <f t="shared" si="471"/>
        <v>36.997</v>
      </c>
      <c r="BH1723" s="56">
        <f>IFERROR(VLOOKUP($F1723,Ref_Param!$L:$M,2,0),0)*AG1723</f>
        <v>15</v>
      </c>
      <c r="BI1723" s="56">
        <f>IFERROR(VLOOKUP($F1723,Ref_Param!$L:$M,2,0),0)*AH1723</f>
        <v>15</v>
      </c>
      <c r="BJ1723" s="56">
        <f>IFERROR(VLOOKUP($F1723,Ref_Param!$L:$M,2,0),0)*AI1723</f>
        <v>15</v>
      </c>
      <c r="BK1723" s="56">
        <f>IFERROR(VLOOKUP($F1723,Ref_Param!$L:$M,2,0),0)*AJ1723</f>
        <v>15</v>
      </c>
      <c r="BL1723" s="57">
        <f t="shared" si="472"/>
        <v>60</v>
      </c>
      <c r="BM1723" s="58">
        <f>IFERROR(VLOOKUP($F1723,Ref_Param!$L:$M,2,0),0)*AL1723</f>
        <v>0</v>
      </c>
      <c r="BN1723" s="59">
        <f>IFERROR(VLOOKUP($F1723,Ref_Param!$L:$M,2,0),0)*AM1723</f>
        <v>0</v>
      </c>
    </row>
    <row r="1724" spans="1:66" ht="15" customHeight="1" x14ac:dyDescent="0.3">
      <c r="A1724" s="91" t="str">
        <f t="shared" si="462"/>
        <v>EAISDigital - Digital Supply Chain</v>
      </c>
      <c r="B1724" s="43" t="s">
        <v>4152</v>
      </c>
      <c r="C1724" s="43" t="s">
        <v>4151</v>
      </c>
      <c r="D1724" s="43" t="s">
        <v>2742</v>
      </c>
      <c r="E1724" s="66" t="s">
        <v>5210</v>
      </c>
      <c r="F1724" s="43" t="s">
        <v>20</v>
      </c>
      <c r="G1724" s="44" t="s">
        <v>1052</v>
      </c>
      <c r="H1724" s="41" t="s">
        <v>348</v>
      </c>
      <c r="I1724" s="66" t="s">
        <v>26</v>
      </c>
      <c r="J1724" s="43"/>
      <c r="K1724" s="66"/>
      <c r="L1724" s="43" t="s">
        <v>4110</v>
      </c>
      <c r="M1724" s="7">
        <v>103.87667999999999</v>
      </c>
      <c r="N1724" s="7">
        <v>206.24782999999999</v>
      </c>
      <c r="O1724" s="7">
        <v>124.90925</v>
      </c>
      <c r="P1724" s="7">
        <v>108.48274000000001</v>
      </c>
      <c r="Q1724" s="46">
        <f t="shared" si="463"/>
        <v>543.51649999999995</v>
      </c>
      <c r="R1724" s="7">
        <v>131.24571000000003</v>
      </c>
      <c r="S1724" s="7">
        <v>116.00476</v>
      </c>
      <c r="T1724" s="7">
        <v>116.00456</v>
      </c>
      <c r="U1724" s="7">
        <v>113.48363999999999</v>
      </c>
      <c r="V1724" s="46">
        <f t="shared" si="464"/>
        <v>476.73867000000001</v>
      </c>
      <c r="W1724" s="7">
        <v>45.774400000000007</v>
      </c>
      <c r="X1724" s="7">
        <v>113.00989000000001</v>
      </c>
      <c r="Y1724" s="7">
        <v>121.87273999999998</v>
      </c>
      <c r="Z1724" s="7">
        <v>119.22501</v>
      </c>
      <c r="AA1724" s="46">
        <f t="shared" si="465"/>
        <v>399.88204000000002</v>
      </c>
      <c r="AB1724" s="49">
        <v>120.55135999999999</v>
      </c>
      <c r="AC1724" s="49">
        <v>104.37079999999999</v>
      </c>
      <c r="AD1724" s="49"/>
      <c r="AE1724" s="49"/>
      <c r="AF1724" s="46">
        <f t="shared" si="466"/>
        <v>224.92215999999996</v>
      </c>
      <c r="AG1724" s="49"/>
      <c r="AH1724" s="49"/>
      <c r="AI1724" s="49"/>
      <c r="AJ1724" s="49"/>
      <c r="AK1724" s="46">
        <f t="shared" si="467"/>
        <v>0</v>
      </c>
      <c r="AL1724" s="48"/>
      <c r="AM1724" s="48"/>
      <c r="AN1724" s="50">
        <f>IFERROR(VLOOKUP($F1724,Ref_Param!$L:$M,2,0),0)*M1724</f>
        <v>103.87667999999999</v>
      </c>
      <c r="AO1724" s="50">
        <f>IFERROR(VLOOKUP($F1724,Ref_Param!$L:$M,2,0),0)*N1724</f>
        <v>206.24782999999999</v>
      </c>
      <c r="AP1724" s="50">
        <f>IFERROR(VLOOKUP($F1724,Ref_Param!$L:$M,2,0),0)*O1724</f>
        <v>124.90925</v>
      </c>
      <c r="AQ1724" s="50">
        <f>IFERROR(VLOOKUP($F1724,Ref_Param!$L:$M,2,0),0)*P1724</f>
        <v>108.48274000000001</v>
      </c>
      <c r="AR1724" s="51">
        <f t="shared" si="468"/>
        <v>543.51649999999995</v>
      </c>
      <c r="AS1724" s="52">
        <f>IFERROR(VLOOKUP($F1724,Ref_Param!$L:$M,2,0),0)*R1724</f>
        <v>131.24571000000003</v>
      </c>
      <c r="AT1724" s="52">
        <f>IFERROR(VLOOKUP($F1724,Ref_Param!$L:$M,2,0),0)*S1724</f>
        <v>116.00476</v>
      </c>
      <c r="AU1724" s="52">
        <f>IFERROR(VLOOKUP($F1724,Ref_Param!$L:$M,2,0),0)*T1724</f>
        <v>116.00456</v>
      </c>
      <c r="AV1724" s="52">
        <f>IFERROR(VLOOKUP($F1724,Ref_Param!$L:$M,2,0),0)*U1724</f>
        <v>113.48363999999999</v>
      </c>
      <c r="AW1724" s="53">
        <f t="shared" si="469"/>
        <v>476.73867000000001</v>
      </c>
      <c r="AX1724" s="54">
        <f>IFERROR(VLOOKUP($F1724,Ref_Param!$L:$M,2,0),0)*W1724</f>
        <v>45.774400000000007</v>
      </c>
      <c r="AY1724" s="54">
        <f>IFERROR(VLOOKUP($F1724,Ref_Param!$L:$M,2,0),0)*X1724</f>
        <v>113.00989000000001</v>
      </c>
      <c r="AZ1724" s="54">
        <f>IFERROR(VLOOKUP($F1724,Ref_Param!$L:$M,2,0),0)*Y1724</f>
        <v>121.87273999999998</v>
      </c>
      <c r="BA1724" s="54">
        <f>IFERROR(VLOOKUP($F1724,Ref_Param!$L:$M,2,0),0)*Z1724</f>
        <v>119.22501</v>
      </c>
      <c r="BB1724" s="55">
        <f t="shared" si="470"/>
        <v>399.88204000000002</v>
      </c>
      <c r="BC1724" s="56">
        <f>IFERROR(VLOOKUP($F1724,Ref_Param!$L:$M,2,0),0)*AB1724</f>
        <v>120.55135999999999</v>
      </c>
      <c r="BD1724" s="56">
        <f>IFERROR(VLOOKUP($F1724,Ref_Param!$L:$M,2,0),0)*AC1724</f>
        <v>104.37079999999999</v>
      </c>
      <c r="BE1724" s="56">
        <f>IFERROR(VLOOKUP($F1724,Ref_Param!$L:$M,2,0),0)*AD1724</f>
        <v>0</v>
      </c>
      <c r="BF1724" s="56">
        <f>IFERROR(VLOOKUP($F1724,Ref_Param!$L:$M,2,0),0)*AE1724</f>
        <v>0</v>
      </c>
      <c r="BG1724" s="57">
        <f t="shared" si="471"/>
        <v>224.92215999999996</v>
      </c>
      <c r="BH1724" s="56">
        <f>IFERROR(VLOOKUP($F1724,Ref_Param!$L:$M,2,0),0)*AG1724</f>
        <v>0</v>
      </c>
      <c r="BI1724" s="56">
        <f>IFERROR(VLOOKUP($F1724,Ref_Param!$L:$M,2,0),0)*AH1724</f>
        <v>0</v>
      </c>
      <c r="BJ1724" s="56">
        <f>IFERROR(VLOOKUP($F1724,Ref_Param!$L:$M,2,0),0)*AI1724</f>
        <v>0</v>
      </c>
      <c r="BK1724" s="56">
        <f>IFERROR(VLOOKUP($F1724,Ref_Param!$L:$M,2,0),0)*AJ1724</f>
        <v>0</v>
      </c>
      <c r="BL1724" s="57">
        <f t="shared" si="472"/>
        <v>0</v>
      </c>
      <c r="BM1724" s="58">
        <f>IFERROR(VLOOKUP($F1724,Ref_Param!$L:$M,2,0),0)*AL1724</f>
        <v>0</v>
      </c>
      <c r="BN1724" s="59">
        <f>IFERROR(VLOOKUP($F1724,Ref_Param!$L:$M,2,0),0)*AM1724</f>
        <v>0</v>
      </c>
    </row>
    <row r="1725" spans="1:66" ht="15" customHeight="1" x14ac:dyDescent="0.3">
      <c r="A1725" s="91" t="str">
        <f t="shared" si="462"/>
        <v>EAISDigital - Digital Supply Chain</v>
      </c>
      <c r="B1725" s="43" t="s">
        <v>4152</v>
      </c>
      <c r="C1725" s="43" t="s">
        <v>4151</v>
      </c>
      <c r="D1725" s="43" t="s">
        <v>2742</v>
      </c>
      <c r="E1725" s="66" t="s">
        <v>5210</v>
      </c>
      <c r="F1725" s="43" t="s">
        <v>20</v>
      </c>
      <c r="G1725" s="44" t="s">
        <v>1052</v>
      </c>
      <c r="H1725" s="41" t="s">
        <v>348</v>
      </c>
      <c r="I1725" s="66" t="s">
        <v>26</v>
      </c>
      <c r="J1725" s="43"/>
      <c r="K1725" s="66"/>
      <c r="L1725" s="43" t="s">
        <v>4110</v>
      </c>
      <c r="M1725" s="7"/>
      <c r="N1725" s="7"/>
      <c r="O1725" s="7"/>
      <c r="P1725" s="7"/>
      <c r="Q1725" s="46">
        <f t="shared" si="463"/>
        <v>0</v>
      </c>
      <c r="R1725" s="7"/>
      <c r="S1725" s="7"/>
      <c r="T1725" s="7"/>
      <c r="U1725" s="7"/>
      <c r="V1725" s="46">
        <f t="shared" si="464"/>
        <v>0</v>
      </c>
      <c r="W1725" s="7"/>
      <c r="X1725" s="7"/>
      <c r="Y1725" s="7"/>
      <c r="Z1725" s="7"/>
      <c r="AA1725" s="46">
        <f t="shared" si="465"/>
        <v>0</v>
      </c>
      <c r="AB1725" s="49"/>
      <c r="AC1725" s="49"/>
      <c r="AD1725" s="49">
        <v>117.622</v>
      </c>
      <c r="AE1725" s="49">
        <v>115</v>
      </c>
      <c r="AF1725" s="46">
        <f t="shared" si="466"/>
        <v>232.62200000000001</v>
      </c>
      <c r="AG1725" s="49">
        <v>90</v>
      </c>
      <c r="AH1725" s="49">
        <v>90</v>
      </c>
      <c r="AI1725" s="49">
        <v>0</v>
      </c>
      <c r="AJ1725" s="49">
        <v>0</v>
      </c>
      <c r="AK1725" s="46">
        <f t="shared" si="467"/>
        <v>180</v>
      </c>
      <c r="AL1725" s="48"/>
      <c r="AM1725" s="48"/>
      <c r="AN1725" s="50">
        <f>IFERROR(VLOOKUP($F1725,Ref_Param!$L:$M,2,0),0)*M1725</f>
        <v>0</v>
      </c>
      <c r="AO1725" s="50">
        <f>IFERROR(VLOOKUP($F1725,Ref_Param!$L:$M,2,0),0)*N1725</f>
        <v>0</v>
      </c>
      <c r="AP1725" s="50">
        <f>IFERROR(VLOOKUP($F1725,Ref_Param!$L:$M,2,0),0)*O1725</f>
        <v>0</v>
      </c>
      <c r="AQ1725" s="50">
        <f>IFERROR(VLOOKUP($F1725,Ref_Param!$L:$M,2,0),0)*P1725</f>
        <v>0</v>
      </c>
      <c r="AR1725" s="51">
        <f t="shared" si="468"/>
        <v>0</v>
      </c>
      <c r="AS1725" s="52">
        <f>IFERROR(VLOOKUP($F1725,Ref_Param!$L:$M,2,0),0)*R1725</f>
        <v>0</v>
      </c>
      <c r="AT1725" s="52">
        <f>IFERROR(VLOOKUP($F1725,Ref_Param!$L:$M,2,0),0)*S1725</f>
        <v>0</v>
      </c>
      <c r="AU1725" s="52">
        <f>IFERROR(VLOOKUP($F1725,Ref_Param!$L:$M,2,0),0)*T1725</f>
        <v>0</v>
      </c>
      <c r="AV1725" s="52">
        <f>IFERROR(VLOOKUP($F1725,Ref_Param!$L:$M,2,0),0)*U1725</f>
        <v>0</v>
      </c>
      <c r="AW1725" s="53">
        <f t="shared" si="469"/>
        <v>0</v>
      </c>
      <c r="AX1725" s="54">
        <f>IFERROR(VLOOKUP($F1725,Ref_Param!$L:$M,2,0),0)*W1725</f>
        <v>0</v>
      </c>
      <c r="AY1725" s="54">
        <f>IFERROR(VLOOKUP($F1725,Ref_Param!$L:$M,2,0),0)*X1725</f>
        <v>0</v>
      </c>
      <c r="AZ1725" s="54">
        <f>IFERROR(VLOOKUP($F1725,Ref_Param!$L:$M,2,0),0)*Y1725</f>
        <v>0</v>
      </c>
      <c r="BA1725" s="54">
        <f>IFERROR(VLOOKUP($F1725,Ref_Param!$L:$M,2,0),0)*Z1725</f>
        <v>0</v>
      </c>
      <c r="BB1725" s="55">
        <f t="shared" si="470"/>
        <v>0</v>
      </c>
      <c r="BC1725" s="56">
        <f>IFERROR(VLOOKUP($F1725,Ref_Param!$L:$M,2,0),0)*AB1725</f>
        <v>0</v>
      </c>
      <c r="BD1725" s="56">
        <f>IFERROR(VLOOKUP($F1725,Ref_Param!$L:$M,2,0),0)*AC1725</f>
        <v>0</v>
      </c>
      <c r="BE1725" s="56">
        <f>IFERROR(VLOOKUP($F1725,Ref_Param!$L:$M,2,0),0)*AD1725</f>
        <v>117.622</v>
      </c>
      <c r="BF1725" s="56">
        <f>IFERROR(VLOOKUP($F1725,Ref_Param!$L:$M,2,0),0)*AE1725</f>
        <v>115</v>
      </c>
      <c r="BG1725" s="57">
        <f t="shared" si="471"/>
        <v>232.62200000000001</v>
      </c>
      <c r="BH1725" s="56">
        <f>IFERROR(VLOOKUP($F1725,Ref_Param!$L:$M,2,0),0)*AG1725</f>
        <v>90</v>
      </c>
      <c r="BI1725" s="56">
        <f>IFERROR(VLOOKUP($F1725,Ref_Param!$L:$M,2,0),0)*AH1725</f>
        <v>90</v>
      </c>
      <c r="BJ1725" s="56">
        <f>IFERROR(VLOOKUP($F1725,Ref_Param!$L:$M,2,0),0)*AI1725</f>
        <v>0</v>
      </c>
      <c r="BK1725" s="56">
        <f>IFERROR(VLOOKUP($F1725,Ref_Param!$L:$M,2,0),0)*AJ1725</f>
        <v>0</v>
      </c>
      <c r="BL1725" s="57">
        <f t="shared" si="472"/>
        <v>180</v>
      </c>
      <c r="BM1725" s="58">
        <f>IFERROR(VLOOKUP($F1725,Ref_Param!$L:$M,2,0),0)*AL1725</f>
        <v>0</v>
      </c>
      <c r="BN1725" s="59">
        <f>IFERROR(VLOOKUP($F1725,Ref_Param!$L:$M,2,0),0)*AM1725</f>
        <v>0</v>
      </c>
    </row>
    <row r="1726" spans="1:66" ht="15" customHeight="1" x14ac:dyDescent="0.3">
      <c r="A1726" s="91" t="str">
        <f t="shared" ref="A1726:A1757" si="473">CONCATENATE(B1726,C1726)</f>
        <v>EAISDigital - Digital Supply Chain</v>
      </c>
      <c r="B1726" s="43" t="s">
        <v>4152</v>
      </c>
      <c r="C1726" s="43" t="s">
        <v>4151</v>
      </c>
      <c r="D1726" s="43" t="s">
        <v>4398</v>
      </c>
      <c r="E1726" s="66" t="s">
        <v>4399</v>
      </c>
      <c r="F1726" s="43" t="s">
        <v>20</v>
      </c>
      <c r="G1726" s="44" t="s">
        <v>1052</v>
      </c>
      <c r="H1726" s="41" t="s">
        <v>31</v>
      </c>
      <c r="I1726" s="66" t="s">
        <v>26</v>
      </c>
      <c r="J1726" s="43"/>
      <c r="K1726" s="66"/>
      <c r="L1726" s="43" t="s">
        <v>4110</v>
      </c>
      <c r="M1726" s="7">
        <v>0</v>
      </c>
      <c r="N1726" s="7">
        <v>0</v>
      </c>
      <c r="O1726" s="7">
        <v>0</v>
      </c>
      <c r="P1726" s="7">
        <v>0</v>
      </c>
      <c r="Q1726" s="46">
        <f t="shared" ref="Q1726:Q1757" si="474">SUM(M1726:P1726)</f>
        <v>0</v>
      </c>
      <c r="R1726" s="7">
        <v>0</v>
      </c>
      <c r="S1726" s="7">
        <v>0</v>
      </c>
      <c r="T1726" s="7">
        <v>0</v>
      </c>
      <c r="U1726" s="7">
        <v>0</v>
      </c>
      <c r="V1726" s="46">
        <f t="shared" ref="V1726:V1757" si="475">SUM(R1726:U1726)</f>
        <v>0</v>
      </c>
      <c r="W1726" s="7">
        <v>0</v>
      </c>
      <c r="X1726" s="7">
        <v>79.861653537473757</v>
      </c>
      <c r="Y1726" s="7">
        <v>154.32490441133808</v>
      </c>
      <c r="Z1726" s="7">
        <v>156.75988793183777</v>
      </c>
      <c r="AA1726" s="46">
        <f t="shared" ref="AA1726:AA1757" si="476">SUM(W1726:Z1726)</f>
        <v>390.94644588064961</v>
      </c>
      <c r="AB1726" s="49">
        <v>113.08665494108386</v>
      </c>
      <c r="AC1726" s="49">
        <v>112.80830586067577</v>
      </c>
      <c r="AD1726" s="49"/>
      <c r="AE1726" s="49"/>
      <c r="AF1726" s="46">
        <f t="shared" ref="AF1726:AF1757" si="477">SUM(AB1726:AE1726)</f>
        <v>225.89496080175962</v>
      </c>
      <c r="AG1726" s="49"/>
      <c r="AH1726" s="49"/>
      <c r="AI1726" s="49"/>
      <c r="AJ1726" s="49"/>
      <c r="AK1726" s="46">
        <f t="shared" ref="AK1726:AK1757" si="478">SUM(AG1726:AJ1726)</f>
        <v>0</v>
      </c>
      <c r="AL1726" s="48"/>
      <c r="AM1726" s="48"/>
      <c r="AN1726" s="50">
        <f>IFERROR(VLOOKUP($F1726,Ref_Param!$L:$M,2,0),0)*M1726</f>
        <v>0</v>
      </c>
      <c r="AO1726" s="50">
        <f>IFERROR(VLOOKUP($F1726,Ref_Param!$L:$M,2,0),0)*N1726</f>
        <v>0</v>
      </c>
      <c r="AP1726" s="50">
        <f>IFERROR(VLOOKUP($F1726,Ref_Param!$L:$M,2,0),0)*O1726</f>
        <v>0</v>
      </c>
      <c r="AQ1726" s="50">
        <f>IFERROR(VLOOKUP($F1726,Ref_Param!$L:$M,2,0),0)*P1726</f>
        <v>0</v>
      </c>
      <c r="AR1726" s="51">
        <f t="shared" ref="AR1726:AR1757" si="479">SUM(AN1726:AQ1726)</f>
        <v>0</v>
      </c>
      <c r="AS1726" s="52">
        <f>IFERROR(VLOOKUP($F1726,Ref_Param!$L:$M,2,0),0)*R1726</f>
        <v>0</v>
      </c>
      <c r="AT1726" s="52">
        <f>IFERROR(VLOOKUP($F1726,Ref_Param!$L:$M,2,0),0)*S1726</f>
        <v>0</v>
      </c>
      <c r="AU1726" s="52">
        <f>IFERROR(VLOOKUP($F1726,Ref_Param!$L:$M,2,0),0)*T1726</f>
        <v>0</v>
      </c>
      <c r="AV1726" s="52">
        <f>IFERROR(VLOOKUP($F1726,Ref_Param!$L:$M,2,0),0)*U1726</f>
        <v>0</v>
      </c>
      <c r="AW1726" s="53">
        <f t="shared" ref="AW1726:AW1757" si="480">SUM(AS1726:AV1726)</f>
        <v>0</v>
      </c>
      <c r="AX1726" s="54">
        <f>IFERROR(VLOOKUP($F1726,Ref_Param!$L:$M,2,0),0)*W1726</f>
        <v>0</v>
      </c>
      <c r="AY1726" s="54">
        <f>IFERROR(VLOOKUP($F1726,Ref_Param!$L:$M,2,0),0)*X1726</f>
        <v>79.861653537473757</v>
      </c>
      <c r="AZ1726" s="54">
        <f>IFERROR(VLOOKUP($F1726,Ref_Param!$L:$M,2,0),0)*Y1726</f>
        <v>154.32490441133808</v>
      </c>
      <c r="BA1726" s="54">
        <f>IFERROR(VLOOKUP($F1726,Ref_Param!$L:$M,2,0),0)*Z1726</f>
        <v>156.75988793183777</v>
      </c>
      <c r="BB1726" s="55">
        <f t="shared" ref="BB1726:BB1757" si="481">SUM(AX1726:BA1726)</f>
        <v>390.94644588064961</v>
      </c>
      <c r="BC1726" s="56">
        <f>IFERROR(VLOOKUP($F1726,Ref_Param!$L:$M,2,0),0)*AB1726</f>
        <v>113.08665494108386</v>
      </c>
      <c r="BD1726" s="56">
        <f>IFERROR(VLOOKUP($F1726,Ref_Param!$L:$M,2,0),0)*AC1726</f>
        <v>112.80830586067577</v>
      </c>
      <c r="BE1726" s="56">
        <f>IFERROR(VLOOKUP($F1726,Ref_Param!$L:$M,2,0),0)*AD1726</f>
        <v>0</v>
      </c>
      <c r="BF1726" s="56">
        <f>IFERROR(VLOOKUP($F1726,Ref_Param!$L:$M,2,0),0)*AE1726</f>
        <v>0</v>
      </c>
      <c r="BG1726" s="57">
        <f t="shared" ref="BG1726:BG1757" si="482">SUM(BC1726:BF1726)</f>
        <v>225.89496080175962</v>
      </c>
      <c r="BH1726" s="56">
        <f>IFERROR(VLOOKUP($F1726,Ref_Param!$L:$M,2,0),0)*AG1726</f>
        <v>0</v>
      </c>
      <c r="BI1726" s="56">
        <f>IFERROR(VLOOKUP($F1726,Ref_Param!$L:$M,2,0),0)*AH1726</f>
        <v>0</v>
      </c>
      <c r="BJ1726" s="56">
        <f>IFERROR(VLOOKUP($F1726,Ref_Param!$L:$M,2,0),0)*AI1726</f>
        <v>0</v>
      </c>
      <c r="BK1726" s="56">
        <f>IFERROR(VLOOKUP($F1726,Ref_Param!$L:$M,2,0),0)*AJ1726</f>
        <v>0</v>
      </c>
      <c r="BL1726" s="57">
        <f t="shared" ref="BL1726:BL1757" si="483">SUM(BH1726:BK1726)</f>
        <v>0</v>
      </c>
      <c r="BM1726" s="58">
        <f>IFERROR(VLOOKUP($F1726,Ref_Param!$L:$M,2,0),0)*AL1726</f>
        <v>0</v>
      </c>
      <c r="BN1726" s="59">
        <f>IFERROR(VLOOKUP($F1726,Ref_Param!$L:$M,2,0),0)*AM1726</f>
        <v>0</v>
      </c>
    </row>
    <row r="1727" spans="1:66" ht="15" customHeight="1" x14ac:dyDescent="0.3">
      <c r="A1727" s="91" t="str">
        <f t="shared" si="473"/>
        <v>EAISDigital - Digital Supply Chain</v>
      </c>
      <c r="B1727" s="43" t="s">
        <v>4152</v>
      </c>
      <c r="C1727" s="43" t="s">
        <v>4151</v>
      </c>
      <c r="D1727" s="43" t="s">
        <v>4398</v>
      </c>
      <c r="E1727" s="66" t="s">
        <v>4399</v>
      </c>
      <c r="F1727" s="43" t="s">
        <v>20</v>
      </c>
      <c r="G1727" s="44" t="s">
        <v>1052</v>
      </c>
      <c r="H1727" s="41" t="s">
        <v>31</v>
      </c>
      <c r="I1727" s="66" t="s">
        <v>26</v>
      </c>
      <c r="J1727" s="43"/>
      <c r="K1727" s="66"/>
      <c r="L1727" s="43" t="s">
        <v>4110</v>
      </c>
      <c r="M1727" s="7"/>
      <c r="N1727" s="7"/>
      <c r="O1727" s="7"/>
      <c r="P1727" s="7"/>
      <c r="Q1727" s="46">
        <f t="shared" si="474"/>
        <v>0</v>
      </c>
      <c r="R1727" s="7"/>
      <c r="S1727" s="7"/>
      <c r="T1727" s="7"/>
      <c r="U1727" s="7"/>
      <c r="V1727" s="46">
        <f t="shared" si="475"/>
        <v>0</v>
      </c>
      <c r="W1727" s="7"/>
      <c r="X1727" s="7"/>
      <c r="Y1727" s="7"/>
      <c r="Z1727" s="7"/>
      <c r="AA1727" s="46">
        <f t="shared" si="476"/>
        <v>0</v>
      </c>
      <c r="AB1727" s="49"/>
      <c r="AC1727" s="49"/>
      <c r="AD1727" s="49">
        <v>114.5</v>
      </c>
      <c r="AE1727" s="49">
        <v>120</v>
      </c>
      <c r="AF1727" s="46">
        <f t="shared" si="477"/>
        <v>234.5</v>
      </c>
      <c r="AG1727" s="49">
        <v>120</v>
      </c>
      <c r="AH1727" s="49">
        <v>120</v>
      </c>
      <c r="AI1727" s="49">
        <v>120</v>
      </c>
      <c r="AJ1727" s="49">
        <v>120</v>
      </c>
      <c r="AK1727" s="46">
        <f t="shared" si="478"/>
        <v>480</v>
      </c>
      <c r="AL1727" s="48"/>
      <c r="AM1727" s="48"/>
      <c r="AN1727" s="50">
        <f>IFERROR(VLOOKUP($F1727,Ref_Param!$L:$M,2,0),0)*M1727</f>
        <v>0</v>
      </c>
      <c r="AO1727" s="50">
        <f>IFERROR(VLOOKUP($F1727,Ref_Param!$L:$M,2,0),0)*N1727</f>
        <v>0</v>
      </c>
      <c r="AP1727" s="50">
        <f>IFERROR(VLOOKUP($F1727,Ref_Param!$L:$M,2,0),0)*O1727</f>
        <v>0</v>
      </c>
      <c r="AQ1727" s="50">
        <f>IFERROR(VLOOKUP($F1727,Ref_Param!$L:$M,2,0),0)*P1727</f>
        <v>0</v>
      </c>
      <c r="AR1727" s="51">
        <f t="shared" si="479"/>
        <v>0</v>
      </c>
      <c r="AS1727" s="52">
        <f>IFERROR(VLOOKUP($F1727,Ref_Param!$L:$M,2,0),0)*R1727</f>
        <v>0</v>
      </c>
      <c r="AT1727" s="52">
        <f>IFERROR(VLOOKUP($F1727,Ref_Param!$L:$M,2,0),0)*S1727</f>
        <v>0</v>
      </c>
      <c r="AU1727" s="52">
        <f>IFERROR(VLOOKUP($F1727,Ref_Param!$L:$M,2,0),0)*T1727</f>
        <v>0</v>
      </c>
      <c r="AV1727" s="52">
        <f>IFERROR(VLOOKUP($F1727,Ref_Param!$L:$M,2,0),0)*U1727</f>
        <v>0</v>
      </c>
      <c r="AW1727" s="53">
        <f t="shared" si="480"/>
        <v>0</v>
      </c>
      <c r="AX1727" s="54">
        <f>IFERROR(VLOOKUP($F1727,Ref_Param!$L:$M,2,0),0)*W1727</f>
        <v>0</v>
      </c>
      <c r="AY1727" s="54">
        <f>IFERROR(VLOOKUP($F1727,Ref_Param!$L:$M,2,0),0)*X1727</f>
        <v>0</v>
      </c>
      <c r="AZ1727" s="54">
        <f>IFERROR(VLOOKUP($F1727,Ref_Param!$L:$M,2,0),0)*Y1727</f>
        <v>0</v>
      </c>
      <c r="BA1727" s="54">
        <f>IFERROR(VLOOKUP($F1727,Ref_Param!$L:$M,2,0),0)*Z1727</f>
        <v>0</v>
      </c>
      <c r="BB1727" s="55">
        <f t="shared" si="481"/>
        <v>0</v>
      </c>
      <c r="BC1727" s="56">
        <f>IFERROR(VLOOKUP($F1727,Ref_Param!$L:$M,2,0),0)*AB1727</f>
        <v>0</v>
      </c>
      <c r="BD1727" s="56">
        <f>IFERROR(VLOOKUP($F1727,Ref_Param!$L:$M,2,0),0)*AC1727</f>
        <v>0</v>
      </c>
      <c r="BE1727" s="56">
        <f>IFERROR(VLOOKUP($F1727,Ref_Param!$L:$M,2,0),0)*AD1727</f>
        <v>114.5</v>
      </c>
      <c r="BF1727" s="56">
        <f>IFERROR(VLOOKUP($F1727,Ref_Param!$L:$M,2,0),0)*AE1727</f>
        <v>120</v>
      </c>
      <c r="BG1727" s="57">
        <f t="shared" si="482"/>
        <v>234.5</v>
      </c>
      <c r="BH1727" s="56">
        <f>IFERROR(VLOOKUP($F1727,Ref_Param!$L:$M,2,0),0)*AG1727</f>
        <v>120</v>
      </c>
      <c r="BI1727" s="56">
        <f>IFERROR(VLOOKUP($F1727,Ref_Param!$L:$M,2,0),0)*AH1727</f>
        <v>120</v>
      </c>
      <c r="BJ1727" s="56">
        <f>IFERROR(VLOOKUP($F1727,Ref_Param!$L:$M,2,0),0)*AI1727</f>
        <v>120</v>
      </c>
      <c r="BK1727" s="56">
        <f>IFERROR(VLOOKUP($F1727,Ref_Param!$L:$M,2,0),0)*AJ1727</f>
        <v>120</v>
      </c>
      <c r="BL1727" s="57">
        <f t="shared" si="483"/>
        <v>480</v>
      </c>
      <c r="BM1727" s="58">
        <f>IFERROR(VLOOKUP($F1727,Ref_Param!$L:$M,2,0),0)*AL1727</f>
        <v>0</v>
      </c>
      <c r="BN1727" s="59">
        <f>IFERROR(VLOOKUP($F1727,Ref_Param!$L:$M,2,0),0)*AM1727</f>
        <v>0</v>
      </c>
    </row>
    <row r="1728" spans="1:66" ht="15" customHeight="1" x14ac:dyDescent="0.3">
      <c r="A1728" s="91" t="str">
        <f t="shared" si="473"/>
        <v>EAISDigital - Digital Supply Chain</v>
      </c>
      <c r="B1728" s="43" t="s">
        <v>4152</v>
      </c>
      <c r="C1728" s="43" t="s">
        <v>4151</v>
      </c>
      <c r="D1728" s="43" t="s">
        <v>4402</v>
      </c>
      <c r="E1728" s="66" t="s">
        <v>4403</v>
      </c>
      <c r="F1728" s="43" t="s">
        <v>20</v>
      </c>
      <c r="G1728" s="44" t="s">
        <v>1052</v>
      </c>
      <c r="H1728" s="41" t="s">
        <v>31</v>
      </c>
      <c r="I1728" s="66" t="s">
        <v>26</v>
      </c>
      <c r="J1728" s="43"/>
      <c r="K1728" s="66"/>
      <c r="L1728" s="43" t="s">
        <v>4110</v>
      </c>
      <c r="M1728" s="7"/>
      <c r="N1728" s="7"/>
      <c r="O1728" s="7"/>
      <c r="P1728" s="7"/>
      <c r="Q1728" s="46">
        <f t="shared" si="474"/>
        <v>0</v>
      </c>
      <c r="R1728" s="7"/>
      <c r="S1728" s="7"/>
      <c r="T1728" s="7"/>
      <c r="U1728" s="7"/>
      <c r="V1728" s="46">
        <f t="shared" si="475"/>
        <v>0</v>
      </c>
      <c r="W1728" s="7"/>
      <c r="X1728" s="7"/>
      <c r="Y1728" s="7"/>
      <c r="Z1728" s="7"/>
      <c r="AA1728" s="46">
        <f t="shared" si="476"/>
        <v>0</v>
      </c>
      <c r="AB1728" s="49"/>
      <c r="AC1728" s="49"/>
      <c r="AD1728" s="49">
        <v>100</v>
      </c>
      <c r="AE1728" s="49">
        <v>100</v>
      </c>
      <c r="AF1728" s="46">
        <f t="shared" si="477"/>
        <v>200</v>
      </c>
      <c r="AG1728" s="49">
        <v>300</v>
      </c>
      <c r="AH1728" s="49">
        <v>300</v>
      </c>
      <c r="AI1728" s="49">
        <v>300</v>
      </c>
      <c r="AJ1728" s="49">
        <v>300</v>
      </c>
      <c r="AK1728" s="46">
        <f t="shared" si="478"/>
        <v>1200</v>
      </c>
      <c r="AL1728" s="48"/>
      <c r="AM1728" s="48"/>
      <c r="AN1728" s="50">
        <f>IFERROR(VLOOKUP($F1728,Ref_Param!$L:$M,2,0),0)*M1728</f>
        <v>0</v>
      </c>
      <c r="AO1728" s="50">
        <f>IFERROR(VLOOKUP($F1728,Ref_Param!$L:$M,2,0),0)*N1728</f>
        <v>0</v>
      </c>
      <c r="AP1728" s="50">
        <f>IFERROR(VLOOKUP($F1728,Ref_Param!$L:$M,2,0),0)*O1728</f>
        <v>0</v>
      </c>
      <c r="AQ1728" s="50">
        <f>IFERROR(VLOOKUP($F1728,Ref_Param!$L:$M,2,0),0)*P1728</f>
        <v>0</v>
      </c>
      <c r="AR1728" s="51">
        <f t="shared" si="479"/>
        <v>0</v>
      </c>
      <c r="AS1728" s="52">
        <f>IFERROR(VLOOKUP($F1728,Ref_Param!$L:$M,2,0),0)*R1728</f>
        <v>0</v>
      </c>
      <c r="AT1728" s="52">
        <f>IFERROR(VLOOKUP($F1728,Ref_Param!$L:$M,2,0),0)*S1728</f>
        <v>0</v>
      </c>
      <c r="AU1728" s="52">
        <f>IFERROR(VLOOKUP($F1728,Ref_Param!$L:$M,2,0),0)*T1728</f>
        <v>0</v>
      </c>
      <c r="AV1728" s="52">
        <f>IFERROR(VLOOKUP($F1728,Ref_Param!$L:$M,2,0),0)*U1728</f>
        <v>0</v>
      </c>
      <c r="AW1728" s="53">
        <f t="shared" si="480"/>
        <v>0</v>
      </c>
      <c r="AX1728" s="54">
        <f>IFERROR(VLOOKUP($F1728,Ref_Param!$L:$M,2,0),0)*W1728</f>
        <v>0</v>
      </c>
      <c r="AY1728" s="54">
        <f>IFERROR(VLOOKUP($F1728,Ref_Param!$L:$M,2,0),0)*X1728</f>
        <v>0</v>
      </c>
      <c r="AZ1728" s="54">
        <f>IFERROR(VLOOKUP($F1728,Ref_Param!$L:$M,2,0),0)*Y1728</f>
        <v>0</v>
      </c>
      <c r="BA1728" s="54">
        <f>IFERROR(VLOOKUP($F1728,Ref_Param!$L:$M,2,0),0)*Z1728</f>
        <v>0</v>
      </c>
      <c r="BB1728" s="55">
        <f t="shared" si="481"/>
        <v>0</v>
      </c>
      <c r="BC1728" s="56">
        <f>IFERROR(VLOOKUP($F1728,Ref_Param!$L:$M,2,0),0)*AB1728</f>
        <v>0</v>
      </c>
      <c r="BD1728" s="56">
        <f>IFERROR(VLOOKUP($F1728,Ref_Param!$L:$M,2,0),0)*AC1728</f>
        <v>0</v>
      </c>
      <c r="BE1728" s="56">
        <f>IFERROR(VLOOKUP($F1728,Ref_Param!$L:$M,2,0),0)*AD1728</f>
        <v>100</v>
      </c>
      <c r="BF1728" s="56">
        <f>IFERROR(VLOOKUP($F1728,Ref_Param!$L:$M,2,0),0)*AE1728</f>
        <v>100</v>
      </c>
      <c r="BG1728" s="57">
        <f t="shared" si="482"/>
        <v>200</v>
      </c>
      <c r="BH1728" s="56">
        <f>IFERROR(VLOOKUP($F1728,Ref_Param!$L:$M,2,0),0)*AG1728</f>
        <v>300</v>
      </c>
      <c r="BI1728" s="56">
        <f>IFERROR(VLOOKUP($F1728,Ref_Param!$L:$M,2,0),0)*AH1728</f>
        <v>300</v>
      </c>
      <c r="BJ1728" s="56">
        <f>IFERROR(VLOOKUP($F1728,Ref_Param!$L:$M,2,0),0)*AI1728</f>
        <v>300</v>
      </c>
      <c r="BK1728" s="56">
        <f>IFERROR(VLOOKUP($F1728,Ref_Param!$L:$M,2,0),0)*AJ1728</f>
        <v>300</v>
      </c>
      <c r="BL1728" s="57">
        <f t="shared" si="483"/>
        <v>1200</v>
      </c>
      <c r="BM1728" s="58">
        <f>IFERROR(VLOOKUP($F1728,Ref_Param!$L:$M,2,0),0)*AL1728</f>
        <v>0</v>
      </c>
      <c r="BN1728" s="59">
        <f>IFERROR(VLOOKUP($F1728,Ref_Param!$L:$M,2,0),0)*AM1728</f>
        <v>0</v>
      </c>
    </row>
    <row r="1729" spans="1:66" ht="15" customHeight="1" x14ac:dyDescent="0.3">
      <c r="A1729" s="91" t="str">
        <f t="shared" si="473"/>
        <v>EAISDigital - Digital Supply Chain</v>
      </c>
      <c r="B1729" s="43" t="s">
        <v>4152</v>
      </c>
      <c r="C1729" s="43" t="s">
        <v>4151</v>
      </c>
      <c r="D1729" s="43" t="s">
        <v>6786</v>
      </c>
      <c r="E1729" s="66" t="s">
        <v>6787</v>
      </c>
      <c r="F1729" s="43" t="s">
        <v>20</v>
      </c>
      <c r="G1729" s="44" t="s">
        <v>1052</v>
      </c>
      <c r="H1729" s="41" t="s">
        <v>53</v>
      </c>
      <c r="I1729" s="66" t="s">
        <v>22</v>
      </c>
      <c r="J1729" s="43"/>
      <c r="K1729" s="66"/>
      <c r="L1729" s="43" t="s">
        <v>4110</v>
      </c>
      <c r="M1729" s="7"/>
      <c r="N1729" s="7"/>
      <c r="O1729" s="7"/>
      <c r="P1729" s="7"/>
      <c r="Q1729" s="46">
        <f t="shared" si="474"/>
        <v>0</v>
      </c>
      <c r="R1729" s="7"/>
      <c r="S1729" s="7"/>
      <c r="T1729" s="7"/>
      <c r="U1729" s="7"/>
      <c r="V1729" s="46">
        <f t="shared" si="475"/>
        <v>0</v>
      </c>
      <c r="W1729" s="7"/>
      <c r="X1729" s="7"/>
      <c r="Y1729" s="7"/>
      <c r="Z1729" s="7"/>
      <c r="AA1729" s="46">
        <f t="shared" si="476"/>
        <v>0</v>
      </c>
      <c r="AB1729" s="49"/>
      <c r="AC1729" s="49"/>
      <c r="AD1729" s="49">
        <v>60</v>
      </c>
      <c r="AE1729" s="49">
        <v>165</v>
      </c>
      <c r="AF1729" s="46">
        <f t="shared" si="477"/>
        <v>225</v>
      </c>
      <c r="AG1729" s="49">
        <v>100</v>
      </c>
      <c r="AH1729" s="49">
        <v>150</v>
      </c>
      <c r="AI1729" s="49">
        <v>150</v>
      </c>
      <c r="AJ1729" s="49">
        <v>150</v>
      </c>
      <c r="AK1729" s="46">
        <f t="shared" si="478"/>
        <v>550</v>
      </c>
      <c r="AL1729" s="48"/>
      <c r="AM1729" s="48"/>
      <c r="AN1729" s="50">
        <f>IFERROR(VLOOKUP($F1729,Ref_Param!$L:$M,2,0),0)*M1729</f>
        <v>0</v>
      </c>
      <c r="AO1729" s="50">
        <f>IFERROR(VLOOKUP($F1729,Ref_Param!$L:$M,2,0),0)*N1729</f>
        <v>0</v>
      </c>
      <c r="AP1729" s="50">
        <f>IFERROR(VLOOKUP($F1729,Ref_Param!$L:$M,2,0),0)*O1729</f>
        <v>0</v>
      </c>
      <c r="AQ1729" s="50">
        <f>IFERROR(VLOOKUP($F1729,Ref_Param!$L:$M,2,0),0)*P1729</f>
        <v>0</v>
      </c>
      <c r="AR1729" s="51">
        <f t="shared" si="479"/>
        <v>0</v>
      </c>
      <c r="AS1729" s="52">
        <f>IFERROR(VLOOKUP($F1729,Ref_Param!$L:$M,2,0),0)*R1729</f>
        <v>0</v>
      </c>
      <c r="AT1729" s="52">
        <f>IFERROR(VLOOKUP($F1729,Ref_Param!$L:$M,2,0),0)*S1729</f>
        <v>0</v>
      </c>
      <c r="AU1729" s="52">
        <f>IFERROR(VLOOKUP($F1729,Ref_Param!$L:$M,2,0),0)*T1729</f>
        <v>0</v>
      </c>
      <c r="AV1729" s="52">
        <f>IFERROR(VLOOKUP($F1729,Ref_Param!$L:$M,2,0),0)*U1729</f>
        <v>0</v>
      </c>
      <c r="AW1729" s="53">
        <f t="shared" si="480"/>
        <v>0</v>
      </c>
      <c r="AX1729" s="54">
        <f>IFERROR(VLOOKUP($F1729,Ref_Param!$L:$M,2,0),0)*W1729</f>
        <v>0</v>
      </c>
      <c r="AY1729" s="54">
        <f>IFERROR(VLOOKUP($F1729,Ref_Param!$L:$M,2,0),0)*X1729</f>
        <v>0</v>
      </c>
      <c r="AZ1729" s="54">
        <f>IFERROR(VLOOKUP($F1729,Ref_Param!$L:$M,2,0),0)*Y1729</f>
        <v>0</v>
      </c>
      <c r="BA1729" s="54">
        <f>IFERROR(VLOOKUP($F1729,Ref_Param!$L:$M,2,0),0)*Z1729</f>
        <v>0</v>
      </c>
      <c r="BB1729" s="55">
        <f t="shared" si="481"/>
        <v>0</v>
      </c>
      <c r="BC1729" s="56">
        <f>IFERROR(VLOOKUP($F1729,Ref_Param!$L:$M,2,0),0)*AB1729</f>
        <v>0</v>
      </c>
      <c r="BD1729" s="56">
        <f>IFERROR(VLOOKUP($F1729,Ref_Param!$L:$M,2,0),0)*AC1729</f>
        <v>0</v>
      </c>
      <c r="BE1729" s="56">
        <f>IFERROR(VLOOKUP($F1729,Ref_Param!$L:$M,2,0),0)*AD1729</f>
        <v>60</v>
      </c>
      <c r="BF1729" s="56">
        <f>IFERROR(VLOOKUP($F1729,Ref_Param!$L:$M,2,0),0)*AE1729</f>
        <v>165</v>
      </c>
      <c r="BG1729" s="57">
        <f t="shared" si="482"/>
        <v>225</v>
      </c>
      <c r="BH1729" s="56">
        <f>IFERROR(VLOOKUP($F1729,Ref_Param!$L:$M,2,0),0)*AG1729</f>
        <v>100</v>
      </c>
      <c r="BI1729" s="56">
        <f>IFERROR(VLOOKUP($F1729,Ref_Param!$L:$M,2,0),0)*AH1729</f>
        <v>150</v>
      </c>
      <c r="BJ1729" s="56">
        <f>IFERROR(VLOOKUP($F1729,Ref_Param!$L:$M,2,0),0)*AI1729</f>
        <v>150</v>
      </c>
      <c r="BK1729" s="56">
        <f>IFERROR(VLOOKUP($F1729,Ref_Param!$L:$M,2,0),0)*AJ1729</f>
        <v>150</v>
      </c>
      <c r="BL1729" s="57">
        <f t="shared" si="483"/>
        <v>550</v>
      </c>
      <c r="BM1729" s="58">
        <f>IFERROR(VLOOKUP($F1729,Ref_Param!$L:$M,2,0),0)*AL1729</f>
        <v>0</v>
      </c>
      <c r="BN1729" s="59">
        <f>IFERROR(VLOOKUP($F1729,Ref_Param!$L:$M,2,0),0)*AM1729</f>
        <v>0</v>
      </c>
    </row>
    <row r="1730" spans="1:66" ht="15" customHeight="1" x14ac:dyDescent="0.3">
      <c r="A1730" s="91" t="str">
        <f t="shared" si="473"/>
        <v>EAISDigital - Digital Supply Chain</v>
      </c>
      <c r="B1730" s="43" t="s">
        <v>4152</v>
      </c>
      <c r="C1730" s="43" t="s">
        <v>4151</v>
      </c>
      <c r="D1730" s="43" t="s">
        <v>1919</v>
      </c>
      <c r="E1730" s="66" t="s">
        <v>5226</v>
      </c>
      <c r="F1730" s="43" t="s">
        <v>28</v>
      </c>
      <c r="G1730" s="44" t="s">
        <v>1052</v>
      </c>
      <c r="H1730" s="41" t="s">
        <v>21</v>
      </c>
      <c r="I1730" s="66" t="s">
        <v>22</v>
      </c>
      <c r="J1730" s="43"/>
      <c r="K1730" s="66"/>
      <c r="L1730" s="43" t="s">
        <v>4110</v>
      </c>
      <c r="M1730" s="7">
        <v>92.490604385261705</v>
      </c>
      <c r="N1730" s="7">
        <v>83.757213588878258</v>
      </c>
      <c r="O1730" s="7">
        <v>39.911958839520892</v>
      </c>
      <c r="P1730" s="7">
        <v>69.056319074602214</v>
      </c>
      <c r="Q1730" s="46">
        <f t="shared" si="474"/>
        <v>285.21609588826311</v>
      </c>
      <c r="R1730" s="7">
        <v>68.870201007311508</v>
      </c>
      <c r="S1730" s="7">
        <v>67.913596270301696</v>
      </c>
      <c r="T1730" s="7">
        <v>68.924173797810425</v>
      </c>
      <c r="U1730" s="7">
        <v>144.8983308902404</v>
      </c>
      <c r="V1730" s="46">
        <f t="shared" si="475"/>
        <v>350.60630196566399</v>
      </c>
      <c r="W1730" s="7">
        <v>171.03286717763697</v>
      </c>
      <c r="X1730" s="7">
        <v>165.77001185842019</v>
      </c>
      <c r="Y1730" s="7">
        <v>-62.292041644552739</v>
      </c>
      <c r="Z1730" s="7">
        <v>-0.22572133174865525</v>
      </c>
      <c r="AA1730" s="46">
        <f t="shared" si="476"/>
        <v>274.28511605975575</v>
      </c>
      <c r="AB1730" s="49">
        <v>-6.5835218309076504</v>
      </c>
      <c r="AC1730" s="49">
        <v>0</v>
      </c>
      <c r="AD1730" s="49"/>
      <c r="AE1730" s="49"/>
      <c r="AF1730" s="46">
        <f t="shared" si="477"/>
        <v>-6.5835218309076504</v>
      </c>
      <c r="AG1730" s="49"/>
      <c r="AH1730" s="49"/>
      <c r="AI1730" s="49"/>
      <c r="AJ1730" s="49"/>
      <c r="AK1730" s="46">
        <f t="shared" si="478"/>
        <v>0</v>
      </c>
      <c r="AL1730" s="48"/>
      <c r="AM1730" s="48"/>
      <c r="AN1730" s="50">
        <f>IFERROR(VLOOKUP($F1730,Ref_Param!$L:$M,2,0),0)*M1730</f>
        <v>100.6737210200538</v>
      </c>
      <c r="AO1730" s="50">
        <f>IFERROR(VLOOKUP($F1730,Ref_Param!$L:$M,2,0),0)*N1730</f>
        <v>91.167642489829433</v>
      </c>
      <c r="AP1730" s="50">
        <f>IFERROR(VLOOKUP($F1730,Ref_Param!$L:$M,2,0),0)*O1730</f>
        <v>43.443173890796579</v>
      </c>
      <c r="AQ1730" s="50">
        <f>IFERROR(VLOOKUP($F1730,Ref_Param!$L:$M,2,0),0)*P1730</f>
        <v>75.166084678501065</v>
      </c>
      <c r="AR1730" s="51">
        <f t="shared" si="479"/>
        <v>310.4506220791809</v>
      </c>
      <c r="AS1730" s="52">
        <f>IFERROR(VLOOKUP($F1730,Ref_Param!$L:$M,2,0),0)*R1730</f>
        <v>74.963499794255227</v>
      </c>
      <c r="AT1730" s="52">
        <f>IFERROR(VLOOKUP($F1730,Ref_Param!$L:$M,2,0),0)*S1730</f>
        <v>73.922259345452034</v>
      </c>
      <c r="AU1730" s="52">
        <f>IFERROR(VLOOKUP($F1730,Ref_Param!$L:$M,2,0),0)*T1730</f>
        <v>75.022247833469336</v>
      </c>
      <c r="AV1730" s="52">
        <f>IFERROR(VLOOKUP($F1730,Ref_Param!$L:$M,2,0),0)*U1730</f>
        <v>157.71822702717688</v>
      </c>
      <c r="AW1730" s="53">
        <f t="shared" si="480"/>
        <v>381.62623400035352</v>
      </c>
      <c r="AX1730" s="54">
        <f>IFERROR(VLOOKUP($F1730,Ref_Param!$L:$M,2,0),0)*W1730</f>
        <v>186.16501935460479</v>
      </c>
      <c r="AY1730" s="54">
        <f>IFERROR(VLOOKUP($F1730,Ref_Param!$L:$M,2,0),0)*X1730</f>
        <v>180.4365323185728</v>
      </c>
      <c r="AZ1730" s="54">
        <f>IFERROR(VLOOKUP($F1730,Ref_Param!$L:$M,2,0),0)*Y1730</f>
        <v>-67.803337041363108</v>
      </c>
      <c r="BA1730" s="54">
        <f>IFERROR(VLOOKUP($F1730,Ref_Param!$L:$M,2,0),0)*Z1730</f>
        <v>-0.2456920519849064</v>
      </c>
      <c r="BB1730" s="55">
        <f t="shared" si="481"/>
        <v>298.5525225798296</v>
      </c>
      <c r="BC1730" s="56">
        <f>IFERROR(VLOOKUP($F1730,Ref_Param!$L:$M,2,0),0)*AB1730</f>
        <v>-7.1659996660141321</v>
      </c>
      <c r="BD1730" s="56">
        <f>IFERROR(VLOOKUP($F1730,Ref_Param!$L:$M,2,0),0)*AC1730</f>
        <v>0</v>
      </c>
      <c r="BE1730" s="56">
        <f>IFERROR(VLOOKUP($F1730,Ref_Param!$L:$M,2,0),0)*AD1730</f>
        <v>0</v>
      </c>
      <c r="BF1730" s="56">
        <f>IFERROR(VLOOKUP($F1730,Ref_Param!$L:$M,2,0),0)*AE1730</f>
        <v>0</v>
      </c>
      <c r="BG1730" s="57">
        <f t="shared" si="482"/>
        <v>-7.1659996660141321</v>
      </c>
      <c r="BH1730" s="56">
        <f>IFERROR(VLOOKUP($F1730,Ref_Param!$L:$M,2,0),0)*AG1730</f>
        <v>0</v>
      </c>
      <c r="BI1730" s="56">
        <f>IFERROR(VLOOKUP($F1730,Ref_Param!$L:$M,2,0),0)*AH1730</f>
        <v>0</v>
      </c>
      <c r="BJ1730" s="56">
        <f>IFERROR(VLOOKUP($F1730,Ref_Param!$L:$M,2,0),0)*AI1730</f>
        <v>0</v>
      </c>
      <c r="BK1730" s="56">
        <f>IFERROR(VLOOKUP($F1730,Ref_Param!$L:$M,2,0),0)*AJ1730</f>
        <v>0</v>
      </c>
      <c r="BL1730" s="57">
        <f t="shared" si="483"/>
        <v>0</v>
      </c>
      <c r="BM1730" s="58">
        <f>IFERROR(VLOOKUP($F1730,Ref_Param!$L:$M,2,0),0)*AL1730</f>
        <v>0</v>
      </c>
      <c r="BN1730" s="59">
        <f>IFERROR(VLOOKUP($F1730,Ref_Param!$L:$M,2,0),0)*AM1730</f>
        <v>0</v>
      </c>
    </row>
    <row r="1731" spans="1:66" ht="15" customHeight="1" x14ac:dyDescent="0.3">
      <c r="A1731" s="91" t="str">
        <f t="shared" si="473"/>
        <v>EAISDigital - Digital Supply Chain</v>
      </c>
      <c r="B1731" s="43" t="s">
        <v>4152</v>
      </c>
      <c r="C1731" s="43" t="s">
        <v>4151</v>
      </c>
      <c r="D1731" s="43" t="s">
        <v>438</v>
      </c>
      <c r="E1731" s="66" t="s">
        <v>439</v>
      </c>
      <c r="F1731" s="43" t="s">
        <v>28</v>
      </c>
      <c r="G1731" s="44" t="s">
        <v>1052</v>
      </c>
      <c r="H1731" s="41" t="s">
        <v>21</v>
      </c>
      <c r="I1731" s="66" t="s">
        <v>22</v>
      </c>
      <c r="J1731" s="43"/>
      <c r="K1731" s="66"/>
      <c r="L1731" s="43" t="s">
        <v>4110</v>
      </c>
      <c r="M1731" s="7">
        <v>103.55553214165876</v>
      </c>
      <c r="N1731" s="7">
        <v>129.96868812781696</v>
      </c>
      <c r="O1731" s="7">
        <v>74.231296414955025</v>
      </c>
      <c r="P1731" s="7">
        <v>94.399401098491026</v>
      </c>
      <c r="Q1731" s="46">
        <f t="shared" si="474"/>
        <v>402.15491778292176</v>
      </c>
      <c r="R1731" s="7">
        <v>94.461665822020819</v>
      </c>
      <c r="S1731" s="7">
        <v>85.6569031858578</v>
      </c>
      <c r="T1731" s="7">
        <v>86.560413526221524</v>
      </c>
      <c r="U1731" s="7">
        <v>79.496177356854361</v>
      </c>
      <c r="V1731" s="46">
        <f t="shared" si="475"/>
        <v>346.17515989095455</v>
      </c>
      <c r="W1731" s="7">
        <v>71.218229434411796</v>
      </c>
      <c r="X1731" s="7">
        <v>102.20292466441504</v>
      </c>
      <c r="Y1731" s="7">
        <v>82.707104871814408</v>
      </c>
      <c r="Z1731" s="7">
        <v>76.900364914128701</v>
      </c>
      <c r="AA1731" s="46">
        <f t="shared" si="476"/>
        <v>333.02862388476996</v>
      </c>
      <c r="AB1731" s="49">
        <v>109.57784405344974</v>
      </c>
      <c r="AC1731" s="49">
        <v>84.371606528362236</v>
      </c>
      <c r="AD1731" s="49"/>
      <c r="AE1731" s="49"/>
      <c r="AF1731" s="46">
        <f t="shared" si="477"/>
        <v>193.94945058181196</v>
      </c>
      <c r="AG1731" s="49"/>
      <c r="AH1731" s="49"/>
      <c r="AI1731" s="49"/>
      <c r="AJ1731" s="49"/>
      <c r="AK1731" s="46">
        <f t="shared" si="478"/>
        <v>0</v>
      </c>
      <c r="AL1731" s="48"/>
      <c r="AM1731" s="48"/>
      <c r="AN1731" s="50">
        <f>IFERROR(VLOOKUP($F1731,Ref_Param!$L:$M,2,0),0)*M1731</f>
        <v>112.7176195052936</v>
      </c>
      <c r="AO1731" s="50">
        <f>IFERROR(VLOOKUP($F1731,Ref_Param!$L:$M,2,0),0)*N1731</f>
        <v>141.46768244069574</v>
      </c>
      <c r="AP1731" s="50">
        <f>IFERROR(VLOOKUP($F1731,Ref_Param!$L:$M,2,0),0)*O1731</f>
        <v>80.79891872159655</v>
      </c>
      <c r="AQ1731" s="50">
        <f>IFERROR(VLOOKUP($F1731,Ref_Param!$L:$M,2,0),0)*P1731</f>
        <v>102.75139873736219</v>
      </c>
      <c r="AR1731" s="51">
        <f t="shared" si="479"/>
        <v>437.73561940494807</v>
      </c>
      <c r="AS1731" s="52">
        <f>IFERROR(VLOOKUP($F1731,Ref_Param!$L:$M,2,0),0)*R1731</f>
        <v>102.81917233931553</v>
      </c>
      <c r="AT1731" s="52">
        <f>IFERROR(VLOOKUP($F1731,Ref_Param!$L:$M,2,0),0)*S1731</f>
        <v>93.235407337752648</v>
      </c>
      <c r="AU1731" s="52">
        <f>IFERROR(VLOOKUP($F1731,Ref_Param!$L:$M,2,0),0)*T1731</f>
        <v>94.218855857189567</v>
      </c>
      <c r="AV1731" s="52">
        <f>IFERROR(VLOOKUP($F1731,Ref_Param!$L:$M,2,0),0)*U1731</f>
        <v>86.529610597505979</v>
      </c>
      <c r="AW1731" s="53">
        <f t="shared" si="480"/>
        <v>376.80304613176372</v>
      </c>
      <c r="AX1731" s="54">
        <f>IFERROR(VLOOKUP($F1731,Ref_Param!$L:$M,2,0),0)*W1731</f>
        <v>77.51927030076429</v>
      </c>
      <c r="AY1731" s="54">
        <f>IFERROR(VLOOKUP($F1731,Ref_Param!$L:$M,2,0),0)*X1731</f>
        <v>111.24533992923568</v>
      </c>
      <c r="AZ1731" s="54">
        <f>IFERROR(VLOOKUP($F1731,Ref_Param!$L:$M,2,0),0)*Y1731</f>
        <v>90.024625285811041</v>
      </c>
      <c r="BA1731" s="54">
        <f>IFERROR(VLOOKUP($F1731,Ref_Param!$L:$M,2,0),0)*Z1731</f>
        <v>83.704133356695664</v>
      </c>
      <c r="BB1731" s="55">
        <f t="shared" si="481"/>
        <v>362.49336887250666</v>
      </c>
      <c r="BC1731" s="56">
        <f>IFERROR(VLOOKUP($F1731,Ref_Param!$L:$M,2,0),0)*AB1731</f>
        <v>119.27275614142097</v>
      </c>
      <c r="BD1731" s="56">
        <f>IFERROR(VLOOKUP($F1731,Ref_Param!$L:$M,2,0),0)*AC1731</f>
        <v>91.83639391379738</v>
      </c>
      <c r="BE1731" s="56">
        <f>IFERROR(VLOOKUP($F1731,Ref_Param!$L:$M,2,0),0)*AD1731</f>
        <v>0</v>
      </c>
      <c r="BF1731" s="56">
        <f>IFERROR(VLOOKUP($F1731,Ref_Param!$L:$M,2,0),0)*AE1731</f>
        <v>0</v>
      </c>
      <c r="BG1731" s="57">
        <f t="shared" si="482"/>
        <v>211.10915005521835</v>
      </c>
      <c r="BH1731" s="56">
        <f>IFERROR(VLOOKUP($F1731,Ref_Param!$L:$M,2,0),0)*AG1731</f>
        <v>0</v>
      </c>
      <c r="BI1731" s="56">
        <f>IFERROR(VLOOKUP($F1731,Ref_Param!$L:$M,2,0),0)*AH1731</f>
        <v>0</v>
      </c>
      <c r="BJ1731" s="56">
        <f>IFERROR(VLOOKUP($F1731,Ref_Param!$L:$M,2,0),0)*AI1731</f>
        <v>0</v>
      </c>
      <c r="BK1731" s="56">
        <f>IFERROR(VLOOKUP($F1731,Ref_Param!$L:$M,2,0),0)*AJ1731</f>
        <v>0</v>
      </c>
      <c r="BL1731" s="57">
        <f t="shared" si="483"/>
        <v>0</v>
      </c>
      <c r="BM1731" s="58">
        <f>IFERROR(VLOOKUP($F1731,Ref_Param!$L:$M,2,0),0)*AL1731</f>
        <v>0</v>
      </c>
      <c r="BN1731" s="59">
        <f>IFERROR(VLOOKUP($F1731,Ref_Param!$L:$M,2,0),0)*AM1731</f>
        <v>0</v>
      </c>
    </row>
    <row r="1732" spans="1:66" ht="15" customHeight="1" x14ac:dyDescent="0.3">
      <c r="A1732" s="91" t="str">
        <f t="shared" si="473"/>
        <v>EAISDigital - Digital Supply Chain</v>
      </c>
      <c r="B1732" s="43" t="s">
        <v>4152</v>
      </c>
      <c r="C1732" s="43" t="s">
        <v>4151</v>
      </c>
      <c r="D1732" s="43" t="s">
        <v>438</v>
      </c>
      <c r="E1732" s="66" t="s">
        <v>439</v>
      </c>
      <c r="F1732" s="43" t="s">
        <v>28</v>
      </c>
      <c r="G1732" s="44" t="s">
        <v>1052</v>
      </c>
      <c r="H1732" s="41" t="s">
        <v>21</v>
      </c>
      <c r="I1732" s="66" t="s">
        <v>22</v>
      </c>
      <c r="J1732" s="43"/>
      <c r="K1732" s="66"/>
      <c r="L1732" s="43" t="s">
        <v>4110</v>
      </c>
      <c r="M1732" s="7"/>
      <c r="N1732" s="7"/>
      <c r="O1732" s="7"/>
      <c r="P1732" s="7"/>
      <c r="Q1732" s="46">
        <f t="shared" si="474"/>
        <v>0</v>
      </c>
      <c r="R1732" s="7"/>
      <c r="S1732" s="7"/>
      <c r="T1732" s="7"/>
      <c r="U1732" s="7"/>
      <c r="V1732" s="46">
        <f t="shared" si="475"/>
        <v>0</v>
      </c>
      <c r="W1732" s="7"/>
      <c r="X1732" s="7"/>
      <c r="Y1732" s="7"/>
      <c r="Z1732" s="7"/>
      <c r="AA1732" s="46">
        <f t="shared" si="476"/>
        <v>0</v>
      </c>
      <c r="AB1732" s="49"/>
      <c r="AC1732" s="49"/>
      <c r="AD1732" s="49">
        <v>101.461</v>
      </c>
      <c r="AE1732" s="49">
        <v>92</v>
      </c>
      <c r="AF1732" s="46">
        <f t="shared" si="477"/>
        <v>193.46100000000001</v>
      </c>
      <c r="AG1732" s="49">
        <v>90</v>
      </c>
      <c r="AH1732" s="49">
        <v>90</v>
      </c>
      <c r="AI1732" s="49">
        <v>90</v>
      </c>
      <c r="AJ1732" s="49">
        <v>90</v>
      </c>
      <c r="AK1732" s="46">
        <f t="shared" si="478"/>
        <v>360</v>
      </c>
      <c r="AL1732" s="48"/>
      <c r="AM1732" s="48"/>
      <c r="AN1732" s="50">
        <f>IFERROR(VLOOKUP($F1732,Ref_Param!$L:$M,2,0),0)*M1732</f>
        <v>0</v>
      </c>
      <c r="AO1732" s="50">
        <f>IFERROR(VLOOKUP($F1732,Ref_Param!$L:$M,2,0),0)*N1732</f>
        <v>0</v>
      </c>
      <c r="AP1732" s="50">
        <f>IFERROR(VLOOKUP($F1732,Ref_Param!$L:$M,2,0),0)*O1732</f>
        <v>0</v>
      </c>
      <c r="AQ1732" s="50">
        <f>IFERROR(VLOOKUP($F1732,Ref_Param!$L:$M,2,0),0)*P1732</f>
        <v>0</v>
      </c>
      <c r="AR1732" s="51">
        <f t="shared" si="479"/>
        <v>0</v>
      </c>
      <c r="AS1732" s="52">
        <f>IFERROR(VLOOKUP($F1732,Ref_Param!$L:$M,2,0),0)*R1732</f>
        <v>0</v>
      </c>
      <c r="AT1732" s="52">
        <f>IFERROR(VLOOKUP($F1732,Ref_Param!$L:$M,2,0),0)*S1732</f>
        <v>0</v>
      </c>
      <c r="AU1732" s="52">
        <f>IFERROR(VLOOKUP($F1732,Ref_Param!$L:$M,2,0),0)*T1732</f>
        <v>0</v>
      </c>
      <c r="AV1732" s="52">
        <f>IFERROR(VLOOKUP($F1732,Ref_Param!$L:$M,2,0),0)*U1732</f>
        <v>0</v>
      </c>
      <c r="AW1732" s="53">
        <f t="shared" si="480"/>
        <v>0</v>
      </c>
      <c r="AX1732" s="54">
        <f>IFERROR(VLOOKUP($F1732,Ref_Param!$L:$M,2,0),0)*W1732</f>
        <v>0</v>
      </c>
      <c r="AY1732" s="54">
        <f>IFERROR(VLOOKUP($F1732,Ref_Param!$L:$M,2,0),0)*X1732</f>
        <v>0</v>
      </c>
      <c r="AZ1732" s="54">
        <f>IFERROR(VLOOKUP($F1732,Ref_Param!$L:$M,2,0),0)*Y1732</f>
        <v>0</v>
      </c>
      <c r="BA1732" s="54">
        <f>IFERROR(VLOOKUP($F1732,Ref_Param!$L:$M,2,0),0)*Z1732</f>
        <v>0</v>
      </c>
      <c r="BB1732" s="55">
        <f t="shared" si="481"/>
        <v>0</v>
      </c>
      <c r="BC1732" s="56">
        <f>IFERROR(VLOOKUP($F1732,Ref_Param!$L:$M,2,0),0)*AB1732</f>
        <v>0</v>
      </c>
      <c r="BD1732" s="56">
        <f>IFERROR(VLOOKUP($F1732,Ref_Param!$L:$M,2,0),0)*AC1732</f>
        <v>0</v>
      </c>
      <c r="BE1732" s="56">
        <f>IFERROR(VLOOKUP($F1732,Ref_Param!$L:$M,2,0),0)*AD1732</f>
        <v>110.43777339661696</v>
      </c>
      <c r="BF1732" s="56">
        <f>IFERROR(VLOOKUP($F1732,Ref_Param!$L:$M,2,0),0)*AE1732</f>
        <v>100.13971035657799</v>
      </c>
      <c r="BG1732" s="57">
        <f t="shared" si="482"/>
        <v>210.57748375319494</v>
      </c>
      <c r="BH1732" s="56">
        <f>IFERROR(VLOOKUP($F1732,Ref_Param!$L:$M,2,0),0)*AG1732</f>
        <v>97.962760131435004</v>
      </c>
      <c r="BI1732" s="56">
        <f>IFERROR(VLOOKUP($F1732,Ref_Param!$L:$M,2,0),0)*AH1732</f>
        <v>97.962760131435004</v>
      </c>
      <c r="BJ1732" s="56">
        <f>IFERROR(VLOOKUP($F1732,Ref_Param!$L:$M,2,0),0)*AI1732</f>
        <v>97.962760131435004</v>
      </c>
      <c r="BK1732" s="56">
        <f>IFERROR(VLOOKUP($F1732,Ref_Param!$L:$M,2,0),0)*AJ1732</f>
        <v>97.962760131435004</v>
      </c>
      <c r="BL1732" s="57">
        <f t="shared" si="483"/>
        <v>391.85104052574002</v>
      </c>
      <c r="BM1732" s="58">
        <f>IFERROR(VLOOKUP($F1732,Ref_Param!$L:$M,2,0),0)*AL1732</f>
        <v>0</v>
      </c>
      <c r="BN1732" s="59">
        <f>IFERROR(VLOOKUP($F1732,Ref_Param!$L:$M,2,0),0)*AM1732</f>
        <v>0</v>
      </c>
    </row>
    <row r="1733" spans="1:66" ht="15" customHeight="1" x14ac:dyDescent="0.3">
      <c r="A1733" s="91" t="str">
        <f t="shared" si="473"/>
        <v>EAISDigital - Digital Supply Chain</v>
      </c>
      <c r="B1733" s="43" t="s">
        <v>4152</v>
      </c>
      <c r="C1733" s="43" t="s">
        <v>4151</v>
      </c>
      <c r="D1733" s="43" t="s">
        <v>451</v>
      </c>
      <c r="E1733" s="66" t="s">
        <v>5229</v>
      </c>
      <c r="F1733" s="43" t="s">
        <v>20</v>
      </c>
      <c r="G1733" s="44" t="s">
        <v>1052</v>
      </c>
      <c r="H1733" s="41" t="s">
        <v>21</v>
      </c>
      <c r="I1733" s="66" t="s">
        <v>26</v>
      </c>
      <c r="J1733" s="43"/>
      <c r="K1733" s="66"/>
      <c r="L1733" s="43" t="s">
        <v>4110</v>
      </c>
      <c r="M1733" s="7">
        <v>0</v>
      </c>
      <c r="N1733" s="7">
        <v>0</v>
      </c>
      <c r="O1733" s="7">
        <v>0</v>
      </c>
      <c r="P1733" s="7">
        <v>0</v>
      </c>
      <c r="Q1733" s="46">
        <f t="shared" si="474"/>
        <v>0</v>
      </c>
      <c r="R1733" s="7">
        <v>0</v>
      </c>
      <c r="S1733" s="7">
        <v>0</v>
      </c>
      <c r="T1733" s="7">
        <v>0</v>
      </c>
      <c r="U1733" s="7">
        <v>0</v>
      </c>
      <c r="V1733" s="46">
        <f t="shared" si="475"/>
        <v>0</v>
      </c>
      <c r="W1733" s="7">
        <v>119.63846134796057</v>
      </c>
      <c r="X1733" s="7">
        <v>311.68926442819736</v>
      </c>
      <c r="Y1733" s="7">
        <v>308.2723727897328</v>
      </c>
      <c r="Z1733" s="7">
        <v>144.00981135510781</v>
      </c>
      <c r="AA1733" s="46">
        <f t="shared" si="476"/>
        <v>883.60990992099846</v>
      </c>
      <c r="AB1733" s="49">
        <v>294.50754760802215</v>
      </c>
      <c r="AC1733" s="49">
        <v>102.91903958110763</v>
      </c>
      <c r="AD1733" s="49"/>
      <c r="AE1733" s="49"/>
      <c r="AF1733" s="46">
        <f t="shared" si="477"/>
        <v>397.4265871891298</v>
      </c>
      <c r="AG1733" s="49"/>
      <c r="AH1733" s="49"/>
      <c r="AI1733" s="49"/>
      <c r="AJ1733" s="49"/>
      <c r="AK1733" s="46">
        <f t="shared" si="478"/>
        <v>0</v>
      </c>
      <c r="AL1733" s="48"/>
      <c r="AM1733" s="48"/>
      <c r="AN1733" s="50">
        <f>IFERROR(VLOOKUP($F1733,Ref_Param!$L:$M,2,0),0)*M1733</f>
        <v>0</v>
      </c>
      <c r="AO1733" s="50">
        <f>IFERROR(VLOOKUP($F1733,Ref_Param!$L:$M,2,0),0)*N1733</f>
        <v>0</v>
      </c>
      <c r="AP1733" s="50">
        <f>IFERROR(VLOOKUP($F1733,Ref_Param!$L:$M,2,0),0)*O1733</f>
        <v>0</v>
      </c>
      <c r="AQ1733" s="50">
        <f>IFERROR(VLOOKUP($F1733,Ref_Param!$L:$M,2,0),0)*P1733</f>
        <v>0</v>
      </c>
      <c r="AR1733" s="51">
        <f t="shared" si="479"/>
        <v>0</v>
      </c>
      <c r="AS1733" s="52">
        <f>IFERROR(VLOOKUP($F1733,Ref_Param!$L:$M,2,0),0)*R1733</f>
        <v>0</v>
      </c>
      <c r="AT1733" s="52">
        <f>IFERROR(VLOOKUP($F1733,Ref_Param!$L:$M,2,0),0)*S1733</f>
        <v>0</v>
      </c>
      <c r="AU1733" s="52">
        <f>IFERROR(VLOOKUP($F1733,Ref_Param!$L:$M,2,0),0)*T1733</f>
        <v>0</v>
      </c>
      <c r="AV1733" s="52">
        <f>IFERROR(VLOOKUP($F1733,Ref_Param!$L:$M,2,0),0)*U1733</f>
        <v>0</v>
      </c>
      <c r="AW1733" s="53">
        <f t="shared" si="480"/>
        <v>0</v>
      </c>
      <c r="AX1733" s="54">
        <f>IFERROR(VLOOKUP($F1733,Ref_Param!$L:$M,2,0),0)*W1733</f>
        <v>119.63846134796057</v>
      </c>
      <c r="AY1733" s="54">
        <f>IFERROR(VLOOKUP($F1733,Ref_Param!$L:$M,2,0),0)*X1733</f>
        <v>311.68926442819736</v>
      </c>
      <c r="AZ1733" s="54">
        <f>IFERROR(VLOOKUP($F1733,Ref_Param!$L:$M,2,0),0)*Y1733</f>
        <v>308.2723727897328</v>
      </c>
      <c r="BA1733" s="54">
        <f>IFERROR(VLOOKUP($F1733,Ref_Param!$L:$M,2,0),0)*Z1733</f>
        <v>144.00981135510781</v>
      </c>
      <c r="BB1733" s="55">
        <f t="shared" si="481"/>
        <v>883.60990992099846</v>
      </c>
      <c r="BC1733" s="56">
        <f>IFERROR(VLOOKUP($F1733,Ref_Param!$L:$M,2,0),0)*AB1733</f>
        <v>294.50754760802215</v>
      </c>
      <c r="BD1733" s="56">
        <f>IFERROR(VLOOKUP($F1733,Ref_Param!$L:$M,2,0),0)*AC1733</f>
        <v>102.91903958110763</v>
      </c>
      <c r="BE1733" s="56">
        <f>IFERROR(VLOOKUP($F1733,Ref_Param!$L:$M,2,0),0)*AD1733</f>
        <v>0</v>
      </c>
      <c r="BF1733" s="56">
        <f>IFERROR(VLOOKUP($F1733,Ref_Param!$L:$M,2,0),0)*AE1733</f>
        <v>0</v>
      </c>
      <c r="BG1733" s="57">
        <f t="shared" si="482"/>
        <v>397.4265871891298</v>
      </c>
      <c r="BH1733" s="56">
        <f>IFERROR(VLOOKUP($F1733,Ref_Param!$L:$M,2,0),0)*AG1733</f>
        <v>0</v>
      </c>
      <c r="BI1733" s="56">
        <f>IFERROR(VLOOKUP($F1733,Ref_Param!$L:$M,2,0),0)*AH1733</f>
        <v>0</v>
      </c>
      <c r="BJ1733" s="56">
        <f>IFERROR(VLOOKUP($F1733,Ref_Param!$L:$M,2,0),0)*AI1733</f>
        <v>0</v>
      </c>
      <c r="BK1733" s="56">
        <f>IFERROR(VLOOKUP($F1733,Ref_Param!$L:$M,2,0),0)*AJ1733</f>
        <v>0</v>
      </c>
      <c r="BL1733" s="57">
        <f t="shared" si="483"/>
        <v>0</v>
      </c>
      <c r="BM1733" s="58">
        <f>IFERROR(VLOOKUP($F1733,Ref_Param!$L:$M,2,0),0)*AL1733</f>
        <v>0</v>
      </c>
      <c r="BN1733" s="59">
        <f>IFERROR(VLOOKUP($F1733,Ref_Param!$L:$M,2,0),0)*AM1733</f>
        <v>0</v>
      </c>
    </row>
    <row r="1734" spans="1:66" ht="15" customHeight="1" x14ac:dyDescent="0.3">
      <c r="A1734" s="91" t="str">
        <f t="shared" si="473"/>
        <v>EAISDigital - Digital Supply Chain</v>
      </c>
      <c r="B1734" s="43" t="s">
        <v>4152</v>
      </c>
      <c r="C1734" s="43" t="s">
        <v>4151</v>
      </c>
      <c r="D1734" s="43" t="s">
        <v>451</v>
      </c>
      <c r="E1734" s="66" t="s">
        <v>5229</v>
      </c>
      <c r="F1734" s="43" t="s">
        <v>20</v>
      </c>
      <c r="G1734" s="44" t="s">
        <v>1052</v>
      </c>
      <c r="H1734" s="41" t="s">
        <v>21</v>
      </c>
      <c r="I1734" s="66" t="s">
        <v>26</v>
      </c>
      <c r="J1734" s="43"/>
      <c r="K1734" s="66"/>
      <c r="L1734" s="43" t="s">
        <v>4110</v>
      </c>
      <c r="M1734" s="7"/>
      <c r="N1734" s="7"/>
      <c r="O1734" s="7"/>
      <c r="P1734" s="7"/>
      <c r="Q1734" s="46">
        <f t="shared" si="474"/>
        <v>0</v>
      </c>
      <c r="R1734" s="7"/>
      <c r="S1734" s="7"/>
      <c r="T1734" s="7"/>
      <c r="U1734" s="7"/>
      <c r="V1734" s="46">
        <f t="shared" si="475"/>
        <v>0</v>
      </c>
      <c r="W1734" s="7"/>
      <c r="X1734" s="7"/>
      <c r="Y1734" s="7"/>
      <c r="Z1734" s="7"/>
      <c r="AA1734" s="46">
        <f t="shared" si="476"/>
        <v>0</v>
      </c>
      <c r="AB1734" s="49"/>
      <c r="AC1734" s="49"/>
      <c r="AD1734" s="49">
        <v>106.554</v>
      </c>
      <c r="AE1734" s="49">
        <v>80</v>
      </c>
      <c r="AF1734" s="46">
        <f t="shared" si="477"/>
        <v>186.554</v>
      </c>
      <c r="AG1734" s="49">
        <v>60</v>
      </c>
      <c r="AH1734" s="49">
        <v>60</v>
      </c>
      <c r="AI1734" s="49">
        <v>60</v>
      </c>
      <c r="AJ1734" s="49">
        <v>60</v>
      </c>
      <c r="AK1734" s="46">
        <f t="shared" si="478"/>
        <v>240</v>
      </c>
      <c r="AL1734" s="48"/>
      <c r="AM1734" s="48"/>
      <c r="AN1734" s="50">
        <f>IFERROR(VLOOKUP($F1734,Ref_Param!$L:$M,2,0),0)*M1734</f>
        <v>0</v>
      </c>
      <c r="AO1734" s="50">
        <f>IFERROR(VLOOKUP($F1734,Ref_Param!$L:$M,2,0),0)*N1734</f>
        <v>0</v>
      </c>
      <c r="AP1734" s="50">
        <f>IFERROR(VLOOKUP($F1734,Ref_Param!$L:$M,2,0),0)*O1734</f>
        <v>0</v>
      </c>
      <c r="AQ1734" s="50">
        <f>IFERROR(VLOOKUP($F1734,Ref_Param!$L:$M,2,0),0)*P1734</f>
        <v>0</v>
      </c>
      <c r="AR1734" s="51">
        <f t="shared" si="479"/>
        <v>0</v>
      </c>
      <c r="AS1734" s="52">
        <f>IFERROR(VLOOKUP($F1734,Ref_Param!$L:$M,2,0),0)*R1734</f>
        <v>0</v>
      </c>
      <c r="AT1734" s="52">
        <f>IFERROR(VLOOKUP($F1734,Ref_Param!$L:$M,2,0),0)*S1734</f>
        <v>0</v>
      </c>
      <c r="AU1734" s="52">
        <f>IFERROR(VLOOKUP($F1734,Ref_Param!$L:$M,2,0),0)*T1734</f>
        <v>0</v>
      </c>
      <c r="AV1734" s="52">
        <f>IFERROR(VLOOKUP($F1734,Ref_Param!$L:$M,2,0),0)*U1734</f>
        <v>0</v>
      </c>
      <c r="AW1734" s="53">
        <f t="shared" si="480"/>
        <v>0</v>
      </c>
      <c r="AX1734" s="54">
        <f>IFERROR(VLOOKUP($F1734,Ref_Param!$L:$M,2,0),0)*W1734</f>
        <v>0</v>
      </c>
      <c r="AY1734" s="54">
        <f>IFERROR(VLOOKUP($F1734,Ref_Param!$L:$M,2,0),0)*X1734</f>
        <v>0</v>
      </c>
      <c r="AZ1734" s="54">
        <f>IFERROR(VLOOKUP($F1734,Ref_Param!$L:$M,2,0),0)*Y1734</f>
        <v>0</v>
      </c>
      <c r="BA1734" s="54">
        <f>IFERROR(VLOOKUP($F1734,Ref_Param!$L:$M,2,0),0)*Z1734</f>
        <v>0</v>
      </c>
      <c r="BB1734" s="55">
        <f t="shared" si="481"/>
        <v>0</v>
      </c>
      <c r="BC1734" s="56">
        <f>IFERROR(VLOOKUP($F1734,Ref_Param!$L:$M,2,0),0)*AB1734</f>
        <v>0</v>
      </c>
      <c r="BD1734" s="56">
        <f>IFERROR(VLOOKUP($F1734,Ref_Param!$L:$M,2,0),0)*AC1734</f>
        <v>0</v>
      </c>
      <c r="BE1734" s="56">
        <f>IFERROR(VLOOKUP($F1734,Ref_Param!$L:$M,2,0),0)*AD1734</f>
        <v>106.554</v>
      </c>
      <c r="BF1734" s="56">
        <f>IFERROR(VLOOKUP($F1734,Ref_Param!$L:$M,2,0),0)*AE1734</f>
        <v>80</v>
      </c>
      <c r="BG1734" s="57">
        <f t="shared" si="482"/>
        <v>186.554</v>
      </c>
      <c r="BH1734" s="56">
        <f>IFERROR(VLOOKUP($F1734,Ref_Param!$L:$M,2,0),0)*AG1734</f>
        <v>60</v>
      </c>
      <c r="BI1734" s="56">
        <f>IFERROR(VLOOKUP($F1734,Ref_Param!$L:$M,2,0),0)*AH1734</f>
        <v>60</v>
      </c>
      <c r="BJ1734" s="56">
        <f>IFERROR(VLOOKUP($F1734,Ref_Param!$L:$M,2,0),0)*AI1734</f>
        <v>60</v>
      </c>
      <c r="BK1734" s="56">
        <f>IFERROR(VLOOKUP($F1734,Ref_Param!$L:$M,2,0),0)*AJ1734</f>
        <v>60</v>
      </c>
      <c r="BL1734" s="57">
        <f t="shared" si="483"/>
        <v>240</v>
      </c>
      <c r="BM1734" s="58">
        <f>IFERROR(VLOOKUP($F1734,Ref_Param!$L:$M,2,0),0)*AL1734</f>
        <v>0</v>
      </c>
      <c r="BN1734" s="59">
        <f>IFERROR(VLOOKUP($F1734,Ref_Param!$L:$M,2,0),0)*AM1734</f>
        <v>0</v>
      </c>
    </row>
    <row r="1735" spans="1:66" ht="15" customHeight="1" x14ac:dyDescent="0.3">
      <c r="A1735" s="91" t="str">
        <f t="shared" si="473"/>
        <v>EAISDigital - Digital Supply Chain</v>
      </c>
      <c r="B1735" s="43" t="s">
        <v>4152</v>
      </c>
      <c r="C1735" s="43" t="s">
        <v>4151</v>
      </c>
      <c r="D1735" s="43" t="s">
        <v>461</v>
      </c>
      <c r="E1735" s="66" t="s">
        <v>5232</v>
      </c>
      <c r="F1735" s="43" t="s">
        <v>20</v>
      </c>
      <c r="G1735" s="44" t="s">
        <v>1052</v>
      </c>
      <c r="H1735" s="41" t="s">
        <v>53</v>
      </c>
      <c r="I1735" s="66" t="s">
        <v>26</v>
      </c>
      <c r="J1735" s="43"/>
      <c r="K1735" s="66"/>
      <c r="L1735" s="43" t="s">
        <v>4110</v>
      </c>
      <c r="M1735" s="7">
        <v>256.75517518584297</v>
      </c>
      <c r="N1735" s="7">
        <v>258.82459195845115</v>
      </c>
      <c r="O1735" s="7">
        <v>302.92626633413818</v>
      </c>
      <c r="P1735" s="7">
        <v>296.77342961902036</v>
      </c>
      <c r="Q1735" s="46">
        <f t="shared" si="474"/>
        <v>1115.2794630974527</v>
      </c>
      <c r="R1735" s="7">
        <v>280.87327400248944</v>
      </c>
      <c r="S1735" s="7">
        <v>267.68325832275383</v>
      </c>
      <c r="T1735" s="7">
        <v>411.13699450304875</v>
      </c>
      <c r="U1735" s="7">
        <v>320.14491547005326</v>
      </c>
      <c r="V1735" s="46">
        <f t="shared" si="475"/>
        <v>1279.8384422983454</v>
      </c>
      <c r="W1735" s="7">
        <v>152.07398629398872</v>
      </c>
      <c r="X1735" s="7">
        <v>254.65815913584447</v>
      </c>
      <c r="Y1735" s="7">
        <v>279.47230482073473</v>
      </c>
      <c r="Z1735" s="7">
        <v>179.74100367414297</v>
      </c>
      <c r="AA1735" s="46">
        <f t="shared" si="476"/>
        <v>865.94545392471082</v>
      </c>
      <c r="AB1735" s="49">
        <v>154.49140209865016</v>
      </c>
      <c r="AC1735" s="49">
        <v>539.36463557963327</v>
      </c>
      <c r="AD1735" s="49"/>
      <c r="AE1735" s="49"/>
      <c r="AF1735" s="46">
        <f t="shared" si="477"/>
        <v>693.85603767828343</v>
      </c>
      <c r="AG1735" s="49"/>
      <c r="AH1735" s="49"/>
      <c r="AI1735" s="49"/>
      <c r="AJ1735" s="49"/>
      <c r="AK1735" s="46">
        <f t="shared" si="478"/>
        <v>0</v>
      </c>
      <c r="AL1735" s="48"/>
      <c r="AM1735" s="48"/>
      <c r="AN1735" s="50">
        <f>IFERROR(VLOOKUP($F1735,Ref_Param!$L:$M,2,0),0)*M1735</f>
        <v>256.75517518584297</v>
      </c>
      <c r="AO1735" s="50">
        <f>IFERROR(VLOOKUP($F1735,Ref_Param!$L:$M,2,0),0)*N1735</f>
        <v>258.82459195845115</v>
      </c>
      <c r="AP1735" s="50">
        <f>IFERROR(VLOOKUP($F1735,Ref_Param!$L:$M,2,0),0)*O1735</f>
        <v>302.92626633413818</v>
      </c>
      <c r="AQ1735" s="50">
        <f>IFERROR(VLOOKUP($F1735,Ref_Param!$L:$M,2,0),0)*P1735</f>
        <v>296.77342961902036</v>
      </c>
      <c r="AR1735" s="51">
        <f t="shared" si="479"/>
        <v>1115.2794630974527</v>
      </c>
      <c r="AS1735" s="52">
        <f>IFERROR(VLOOKUP($F1735,Ref_Param!$L:$M,2,0),0)*R1735</f>
        <v>280.87327400248944</v>
      </c>
      <c r="AT1735" s="52">
        <f>IFERROR(VLOOKUP($F1735,Ref_Param!$L:$M,2,0),0)*S1735</f>
        <v>267.68325832275383</v>
      </c>
      <c r="AU1735" s="52">
        <f>IFERROR(VLOOKUP($F1735,Ref_Param!$L:$M,2,0),0)*T1735</f>
        <v>411.13699450304875</v>
      </c>
      <c r="AV1735" s="52">
        <f>IFERROR(VLOOKUP($F1735,Ref_Param!$L:$M,2,0),0)*U1735</f>
        <v>320.14491547005326</v>
      </c>
      <c r="AW1735" s="53">
        <f t="shared" si="480"/>
        <v>1279.8384422983454</v>
      </c>
      <c r="AX1735" s="54">
        <f>IFERROR(VLOOKUP($F1735,Ref_Param!$L:$M,2,0),0)*W1735</f>
        <v>152.07398629398872</v>
      </c>
      <c r="AY1735" s="54">
        <f>IFERROR(VLOOKUP($F1735,Ref_Param!$L:$M,2,0),0)*X1735</f>
        <v>254.65815913584447</v>
      </c>
      <c r="AZ1735" s="54">
        <f>IFERROR(VLOOKUP($F1735,Ref_Param!$L:$M,2,0),0)*Y1735</f>
        <v>279.47230482073473</v>
      </c>
      <c r="BA1735" s="54">
        <f>IFERROR(VLOOKUP($F1735,Ref_Param!$L:$M,2,0),0)*Z1735</f>
        <v>179.74100367414297</v>
      </c>
      <c r="BB1735" s="55">
        <f t="shared" si="481"/>
        <v>865.94545392471082</v>
      </c>
      <c r="BC1735" s="56">
        <f>IFERROR(VLOOKUP($F1735,Ref_Param!$L:$M,2,0),0)*AB1735</f>
        <v>154.49140209865016</v>
      </c>
      <c r="BD1735" s="56">
        <f>IFERROR(VLOOKUP($F1735,Ref_Param!$L:$M,2,0),0)*AC1735</f>
        <v>539.36463557963327</v>
      </c>
      <c r="BE1735" s="56">
        <f>IFERROR(VLOOKUP($F1735,Ref_Param!$L:$M,2,0),0)*AD1735</f>
        <v>0</v>
      </c>
      <c r="BF1735" s="56">
        <f>IFERROR(VLOOKUP($F1735,Ref_Param!$L:$M,2,0),0)*AE1735</f>
        <v>0</v>
      </c>
      <c r="BG1735" s="57">
        <f t="shared" si="482"/>
        <v>693.85603767828343</v>
      </c>
      <c r="BH1735" s="56">
        <f>IFERROR(VLOOKUP($F1735,Ref_Param!$L:$M,2,0),0)*AG1735</f>
        <v>0</v>
      </c>
      <c r="BI1735" s="56">
        <f>IFERROR(VLOOKUP($F1735,Ref_Param!$L:$M,2,0),0)*AH1735</f>
        <v>0</v>
      </c>
      <c r="BJ1735" s="56">
        <f>IFERROR(VLOOKUP($F1735,Ref_Param!$L:$M,2,0),0)*AI1735</f>
        <v>0</v>
      </c>
      <c r="BK1735" s="56">
        <f>IFERROR(VLOOKUP($F1735,Ref_Param!$L:$M,2,0),0)*AJ1735</f>
        <v>0</v>
      </c>
      <c r="BL1735" s="57">
        <f t="shared" si="483"/>
        <v>0</v>
      </c>
      <c r="BM1735" s="58">
        <f>IFERROR(VLOOKUP($F1735,Ref_Param!$L:$M,2,0),0)*AL1735</f>
        <v>0</v>
      </c>
      <c r="BN1735" s="59">
        <f>IFERROR(VLOOKUP($F1735,Ref_Param!$L:$M,2,0),0)*AM1735</f>
        <v>0</v>
      </c>
    </row>
    <row r="1736" spans="1:66" ht="15" customHeight="1" x14ac:dyDescent="0.3">
      <c r="A1736" s="91" t="str">
        <f t="shared" si="473"/>
        <v>EAISDigital - Digital Supply Chain</v>
      </c>
      <c r="B1736" s="43" t="s">
        <v>4152</v>
      </c>
      <c r="C1736" s="43" t="s">
        <v>4151</v>
      </c>
      <c r="D1736" s="43" t="s">
        <v>461</v>
      </c>
      <c r="E1736" s="66" t="s">
        <v>5232</v>
      </c>
      <c r="F1736" s="43" t="s">
        <v>20</v>
      </c>
      <c r="G1736" s="44" t="s">
        <v>1052</v>
      </c>
      <c r="H1736" s="41" t="s">
        <v>53</v>
      </c>
      <c r="I1736" s="66" t="s">
        <v>26</v>
      </c>
      <c r="J1736" s="43"/>
      <c r="K1736" s="66"/>
      <c r="L1736" s="43" t="s">
        <v>4110</v>
      </c>
      <c r="M1736" s="7"/>
      <c r="N1736" s="7"/>
      <c r="O1736" s="7"/>
      <c r="P1736" s="7"/>
      <c r="Q1736" s="46">
        <f t="shared" si="474"/>
        <v>0</v>
      </c>
      <c r="R1736" s="7"/>
      <c r="S1736" s="7"/>
      <c r="T1736" s="7"/>
      <c r="U1736" s="7"/>
      <c r="V1736" s="46">
        <f t="shared" si="475"/>
        <v>0</v>
      </c>
      <c r="W1736" s="7"/>
      <c r="X1736" s="7"/>
      <c r="Y1736" s="7"/>
      <c r="Z1736" s="7"/>
      <c r="AA1736" s="46">
        <f t="shared" si="476"/>
        <v>0</v>
      </c>
      <c r="AB1736" s="49"/>
      <c r="AC1736" s="49"/>
      <c r="AD1736" s="49">
        <v>439.875</v>
      </c>
      <c r="AE1736" s="49">
        <v>365</v>
      </c>
      <c r="AF1736" s="46">
        <f t="shared" si="477"/>
        <v>804.875</v>
      </c>
      <c r="AG1736" s="49">
        <v>400</v>
      </c>
      <c r="AH1736" s="49">
        <v>400</v>
      </c>
      <c r="AI1736" s="49">
        <v>400</v>
      </c>
      <c r="AJ1736" s="49">
        <v>400</v>
      </c>
      <c r="AK1736" s="46">
        <f t="shared" si="478"/>
        <v>1600</v>
      </c>
      <c r="AL1736" s="48"/>
      <c r="AM1736" s="48"/>
      <c r="AN1736" s="50">
        <f>IFERROR(VLOOKUP($F1736,Ref_Param!$L:$M,2,0),0)*M1736</f>
        <v>0</v>
      </c>
      <c r="AO1736" s="50">
        <f>IFERROR(VLOOKUP($F1736,Ref_Param!$L:$M,2,0),0)*N1736</f>
        <v>0</v>
      </c>
      <c r="AP1736" s="50">
        <f>IFERROR(VLOOKUP($F1736,Ref_Param!$L:$M,2,0),0)*O1736</f>
        <v>0</v>
      </c>
      <c r="AQ1736" s="50">
        <f>IFERROR(VLOOKUP($F1736,Ref_Param!$L:$M,2,0),0)*P1736</f>
        <v>0</v>
      </c>
      <c r="AR1736" s="51">
        <f t="shared" si="479"/>
        <v>0</v>
      </c>
      <c r="AS1736" s="52">
        <f>IFERROR(VLOOKUP($F1736,Ref_Param!$L:$M,2,0),0)*R1736</f>
        <v>0</v>
      </c>
      <c r="AT1736" s="52">
        <f>IFERROR(VLOOKUP($F1736,Ref_Param!$L:$M,2,0),0)*S1736</f>
        <v>0</v>
      </c>
      <c r="AU1736" s="52">
        <f>IFERROR(VLOOKUP($F1736,Ref_Param!$L:$M,2,0),0)*T1736</f>
        <v>0</v>
      </c>
      <c r="AV1736" s="52">
        <f>IFERROR(VLOOKUP($F1736,Ref_Param!$L:$M,2,0),0)*U1736</f>
        <v>0</v>
      </c>
      <c r="AW1736" s="53">
        <f t="shared" si="480"/>
        <v>0</v>
      </c>
      <c r="AX1736" s="54">
        <f>IFERROR(VLOOKUP($F1736,Ref_Param!$L:$M,2,0),0)*W1736</f>
        <v>0</v>
      </c>
      <c r="AY1736" s="54">
        <f>IFERROR(VLOOKUP($F1736,Ref_Param!$L:$M,2,0),0)*X1736</f>
        <v>0</v>
      </c>
      <c r="AZ1736" s="54">
        <f>IFERROR(VLOOKUP($F1736,Ref_Param!$L:$M,2,0),0)*Y1736</f>
        <v>0</v>
      </c>
      <c r="BA1736" s="54">
        <f>IFERROR(VLOOKUP($F1736,Ref_Param!$L:$M,2,0),0)*Z1736</f>
        <v>0</v>
      </c>
      <c r="BB1736" s="55">
        <f t="shared" si="481"/>
        <v>0</v>
      </c>
      <c r="BC1736" s="56">
        <f>IFERROR(VLOOKUP($F1736,Ref_Param!$L:$M,2,0),0)*AB1736</f>
        <v>0</v>
      </c>
      <c r="BD1736" s="56">
        <f>IFERROR(VLOOKUP($F1736,Ref_Param!$L:$M,2,0),0)*AC1736</f>
        <v>0</v>
      </c>
      <c r="BE1736" s="56">
        <f>IFERROR(VLOOKUP($F1736,Ref_Param!$L:$M,2,0),0)*AD1736</f>
        <v>439.875</v>
      </c>
      <c r="BF1736" s="56">
        <f>IFERROR(VLOOKUP($F1736,Ref_Param!$L:$M,2,0),0)*AE1736</f>
        <v>365</v>
      </c>
      <c r="BG1736" s="57">
        <f t="shared" si="482"/>
        <v>804.875</v>
      </c>
      <c r="BH1736" s="56">
        <f>IFERROR(VLOOKUP($F1736,Ref_Param!$L:$M,2,0),0)*AG1736</f>
        <v>400</v>
      </c>
      <c r="BI1736" s="56">
        <f>IFERROR(VLOOKUP($F1736,Ref_Param!$L:$M,2,0),0)*AH1736</f>
        <v>400</v>
      </c>
      <c r="BJ1736" s="56">
        <f>IFERROR(VLOOKUP($F1736,Ref_Param!$L:$M,2,0),0)*AI1736</f>
        <v>400</v>
      </c>
      <c r="BK1736" s="56">
        <f>IFERROR(VLOOKUP($F1736,Ref_Param!$L:$M,2,0),0)*AJ1736</f>
        <v>400</v>
      </c>
      <c r="BL1736" s="57">
        <f t="shared" si="483"/>
        <v>1600</v>
      </c>
      <c r="BM1736" s="58">
        <f>IFERROR(VLOOKUP($F1736,Ref_Param!$L:$M,2,0),0)*AL1736</f>
        <v>0</v>
      </c>
      <c r="BN1736" s="59">
        <f>IFERROR(VLOOKUP($F1736,Ref_Param!$L:$M,2,0),0)*AM1736</f>
        <v>0</v>
      </c>
    </row>
    <row r="1737" spans="1:66" ht="15" customHeight="1" x14ac:dyDescent="0.3">
      <c r="A1737" s="91" t="str">
        <f t="shared" si="473"/>
        <v>EAISDigital - Digital Supply Chain</v>
      </c>
      <c r="B1737" s="43" t="s">
        <v>4152</v>
      </c>
      <c r="C1737" s="43" t="s">
        <v>4151</v>
      </c>
      <c r="D1737" s="43" t="s">
        <v>2900</v>
      </c>
      <c r="E1737" s="66" t="s">
        <v>2901</v>
      </c>
      <c r="F1737" s="43" t="s">
        <v>20</v>
      </c>
      <c r="G1737" s="44" t="s">
        <v>1052</v>
      </c>
      <c r="H1737" s="41" t="s">
        <v>21</v>
      </c>
      <c r="I1737" s="66" t="s">
        <v>26</v>
      </c>
      <c r="J1737" s="43"/>
      <c r="K1737" s="66"/>
      <c r="L1737" s="43" t="s">
        <v>4110</v>
      </c>
      <c r="M1737" s="7">
        <v>0</v>
      </c>
      <c r="N1737" s="7">
        <v>0</v>
      </c>
      <c r="O1737" s="7">
        <v>164.89921782029268</v>
      </c>
      <c r="P1737" s="7">
        <v>390.34685662543291</v>
      </c>
      <c r="Q1737" s="46">
        <f t="shared" si="474"/>
        <v>555.24607444572553</v>
      </c>
      <c r="R1737" s="7">
        <v>510.44928627896007</v>
      </c>
      <c r="S1737" s="7">
        <v>437.89130461911367</v>
      </c>
      <c r="T1737" s="7">
        <v>340.76352664259446</v>
      </c>
      <c r="U1737" s="7">
        <v>327.855731571641</v>
      </c>
      <c r="V1737" s="46">
        <f t="shared" si="475"/>
        <v>1616.959849112309</v>
      </c>
      <c r="W1737" s="7">
        <v>393.39469246384283</v>
      </c>
      <c r="X1737" s="7">
        <v>425.60582529506161</v>
      </c>
      <c r="Y1737" s="7">
        <v>458.854908661911</v>
      </c>
      <c r="Z1737" s="7">
        <v>410.5148188261345</v>
      </c>
      <c r="AA1737" s="46">
        <f t="shared" si="476"/>
        <v>1688.3702452469497</v>
      </c>
      <c r="AB1737" s="49">
        <v>386.74508515302841</v>
      </c>
      <c r="AC1737" s="49">
        <v>383.05250916652517</v>
      </c>
      <c r="AD1737" s="49"/>
      <c r="AE1737" s="49"/>
      <c r="AF1737" s="46">
        <f t="shared" si="477"/>
        <v>769.79759431955358</v>
      </c>
      <c r="AG1737" s="49"/>
      <c r="AH1737" s="49"/>
      <c r="AI1737" s="49"/>
      <c r="AJ1737" s="49"/>
      <c r="AK1737" s="46">
        <f t="shared" si="478"/>
        <v>0</v>
      </c>
      <c r="AL1737" s="48"/>
      <c r="AM1737" s="48"/>
      <c r="AN1737" s="50">
        <f>IFERROR(VLOOKUP($F1737,Ref_Param!$L:$M,2,0),0)*M1737</f>
        <v>0</v>
      </c>
      <c r="AO1737" s="50">
        <f>IFERROR(VLOOKUP($F1737,Ref_Param!$L:$M,2,0),0)*N1737</f>
        <v>0</v>
      </c>
      <c r="AP1737" s="50">
        <f>IFERROR(VLOOKUP($F1737,Ref_Param!$L:$M,2,0),0)*O1737</f>
        <v>164.89921782029268</v>
      </c>
      <c r="AQ1737" s="50">
        <f>IFERROR(VLOOKUP($F1737,Ref_Param!$L:$M,2,0),0)*P1737</f>
        <v>390.34685662543291</v>
      </c>
      <c r="AR1737" s="51">
        <f t="shared" si="479"/>
        <v>555.24607444572553</v>
      </c>
      <c r="AS1737" s="52">
        <f>IFERROR(VLOOKUP($F1737,Ref_Param!$L:$M,2,0),0)*R1737</f>
        <v>510.44928627896007</v>
      </c>
      <c r="AT1737" s="52">
        <f>IFERROR(VLOOKUP($F1737,Ref_Param!$L:$M,2,0),0)*S1737</f>
        <v>437.89130461911367</v>
      </c>
      <c r="AU1737" s="52">
        <f>IFERROR(VLOOKUP($F1737,Ref_Param!$L:$M,2,0),0)*T1737</f>
        <v>340.76352664259446</v>
      </c>
      <c r="AV1737" s="52">
        <f>IFERROR(VLOOKUP($F1737,Ref_Param!$L:$M,2,0),0)*U1737</f>
        <v>327.855731571641</v>
      </c>
      <c r="AW1737" s="53">
        <f t="shared" si="480"/>
        <v>1616.959849112309</v>
      </c>
      <c r="AX1737" s="54">
        <f>IFERROR(VLOOKUP($F1737,Ref_Param!$L:$M,2,0),0)*W1737</f>
        <v>393.39469246384283</v>
      </c>
      <c r="AY1737" s="54">
        <f>IFERROR(VLOOKUP($F1737,Ref_Param!$L:$M,2,0),0)*X1737</f>
        <v>425.60582529506161</v>
      </c>
      <c r="AZ1737" s="54">
        <f>IFERROR(VLOOKUP($F1737,Ref_Param!$L:$M,2,0),0)*Y1737</f>
        <v>458.854908661911</v>
      </c>
      <c r="BA1737" s="54">
        <f>IFERROR(VLOOKUP($F1737,Ref_Param!$L:$M,2,0),0)*Z1737</f>
        <v>410.5148188261345</v>
      </c>
      <c r="BB1737" s="55">
        <f t="shared" si="481"/>
        <v>1688.3702452469497</v>
      </c>
      <c r="BC1737" s="56">
        <f>IFERROR(VLOOKUP($F1737,Ref_Param!$L:$M,2,0),0)*AB1737</f>
        <v>386.74508515302841</v>
      </c>
      <c r="BD1737" s="56">
        <f>IFERROR(VLOOKUP($F1737,Ref_Param!$L:$M,2,0),0)*AC1737</f>
        <v>383.05250916652517</v>
      </c>
      <c r="BE1737" s="56">
        <f>IFERROR(VLOOKUP($F1737,Ref_Param!$L:$M,2,0),0)*AD1737</f>
        <v>0</v>
      </c>
      <c r="BF1737" s="56">
        <f>IFERROR(VLOOKUP($F1737,Ref_Param!$L:$M,2,0),0)*AE1737</f>
        <v>0</v>
      </c>
      <c r="BG1737" s="57">
        <f t="shared" si="482"/>
        <v>769.79759431955358</v>
      </c>
      <c r="BH1737" s="56">
        <f>IFERROR(VLOOKUP($F1737,Ref_Param!$L:$M,2,0),0)*AG1737</f>
        <v>0</v>
      </c>
      <c r="BI1737" s="56">
        <f>IFERROR(VLOOKUP($F1737,Ref_Param!$L:$M,2,0),0)*AH1737</f>
        <v>0</v>
      </c>
      <c r="BJ1737" s="56">
        <f>IFERROR(VLOOKUP($F1737,Ref_Param!$L:$M,2,0),0)*AI1737</f>
        <v>0</v>
      </c>
      <c r="BK1737" s="56">
        <f>IFERROR(VLOOKUP($F1737,Ref_Param!$L:$M,2,0),0)*AJ1737</f>
        <v>0</v>
      </c>
      <c r="BL1737" s="57">
        <f t="shared" si="483"/>
        <v>0</v>
      </c>
      <c r="BM1737" s="58">
        <f>IFERROR(VLOOKUP($F1737,Ref_Param!$L:$M,2,0),0)*AL1737</f>
        <v>0</v>
      </c>
      <c r="BN1737" s="59">
        <f>IFERROR(VLOOKUP($F1737,Ref_Param!$L:$M,2,0),0)*AM1737</f>
        <v>0</v>
      </c>
    </row>
    <row r="1738" spans="1:66" ht="15" customHeight="1" x14ac:dyDescent="0.3">
      <c r="A1738" s="91" t="str">
        <f t="shared" si="473"/>
        <v>EAISDigital - Digital Supply Chain</v>
      </c>
      <c r="B1738" s="43" t="s">
        <v>4152</v>
      </c>
      <c r="C1738" s="43" t="s">
        <v>4151</v>
      </c>
      <c r="D1738" s="43" t="s">
        <v>2900</v>
      </c>
      <c r="E1738" s="66" t="s">
        <v>2901</v>
      </c>
      <c r="F1738" s="43" t="s">
        <v>20</v>
      </c>
      <c r="G1738" s="44" t="s">
        <v>1052</v>
      </c>
      <c r="H1738" s="41" t="s">
        <v>21</v>
      </c>
      <c r="I1738" s="66" t="s">
        <v>26</v>
      </c>
      <c r="J1738" s="43"/>
      <c r="K1738" s="66"/>
      <c r="L1738" s="43" t="s">
        <v>4110</v>
      </c>
      <c r="M1738" s="7"/>
      <c r="N1738" s="7"/>
      <c r="O1738" s="7"/>
      <c r="P1738" s="7"/>
      <c r="Q1738" s="46">
        <f t="shared" si="474"/>
        <v>0</v>
      </c>
      <c r="R1738" s="7"/>
      <c r="S1738" s="7"/>
      <c r="T1738" s="7"/>
      <c r="U1738" s="7"/>
      <c r="V1738" s="46">
        <f t="shared" si="475"/>
        <v>0</v>
      </c>
      <c r="W1738" s="7"/>
      <c r="X1738" s="7"/>
      <c r="Y1738" s="7"/>
      <c r="Z1738" s="7"/>
      <c r="AA1738" s="46">
        <f t="shared" si="476"/>
        <v>0</v>
      </c>
      <c r="AB1738" s="49"/>
      <c r="AC1738" s="49"/>
      <c r="AD1738" s="49">
        <v>421.92199999999997</v>
      </c>
      <c r="AE1738" s="49">
        <v>435</v>
      </c>
      <c r="AF1738" s="46">
        <f t="shared" si="477"/>
        <v>856.92200000000003</v>
      </c>
      <c r="AG1738" s="49">
        <v>380</v>
      </c>
      <c r="AH1738" s="49">
        <v>380</v>
      </c>
      <c r="AI1738" s="49">
        <v>380</v>
      </c>
      <c r="AJ1738" s="49">
        <v>380</v>
      </c>
      <c r="AK1738" s="46">
        <f t="shared" si="478"/>
        <v>1520</v>
      </c>
      <c r="AL1738" s="48"/>
      <c r="AM1738" s="48"/>
      <c r="AN1738" s="50">
        <f>IFERROR(VLOOKUP($F1738,Ref_Param!$L:$M,2,0),0)*M1738</f>
        <v>0</v>
      </c>
      <c r="AO1738" s="50">
        <f>IFERROR(VLOOKUP($F1738,Ref_Param!$L:$M,2,0),0)*N1738</f>
        <v>0</v>
      </c>
      <c r="AP1738" s="50">
        <f>IFERROR(VLOOKUP($F1738,Ref_Param!$L:$M,2,0),0)*O1738</f>
        <v>0</v>
      </c>
      <c r="AQ1738" s="50">
        <f>IFERROR(VLOOKUP($F1738,Ref_Param!$L:$M,2,0),0)*P1738</f>
        <v>0</v>
      </c>
      <c r="AR1738" s="51">
        <f t="shared" si="479"/>
        <v>0</v>
      </c>
      <c r="AS1738" s="52">
        <f>IFERROR(VLOOKUP($F1738,Ref_Param!$L:$M,2,0),0)*R1738</f>
        <v>0</v>
      </c>
      <c r="AT1738" s="52">
        <f>IFERROR(VLOOKUP($F1738,Ref_Param!$L:$M,2,0),0)*S1738</f>
        <v>0</v>
      </c>
      <c r="AU1738" s="52">
        <f>IFERROR(VLOOKUP($F1738,Ref_Param!$L:$M,2,0),0)*T1738</f>
        <v>0</v>
      </c>
      <c r="AV1738" s="52">
        <f>IFERROR(VLOOKUP($F1738,Ref_Param!$L:$M,2,0),0)*U1738</f>
        <v>0</v>
      </c>
      <c r="AW1738" s="53">
        <f t="shared" si="480"/>
        <v>0</v>
      </c>
      <c r="AX1738" s="54">
        <f>IFERROR(VLOOKUP($F1738,Ref_Param!$L:$M,2,0),0)*W1738</f>
        <v>0</v>
      </c>
      <c r="AY1738" s="54">
        <f>IFERROR(VLOOKUP($F1738,Ref_Param!$L:$M,2,0),0)*X1738</f>
        <v>0</v>
      </c>
      <c r="AZ1738" s="54">
        <f>IFERROR(VLOOKUP($F1738,Ref_Param!$L:$M,2,0),0)*Y1738</f>
        <v>0</v>
      </c>
      <c r="BA1738" s="54">
        <f>IFERROR(VLOOKUP($F1738,Ref_Param!$L:$M,2,0),0)*Z1738</f>
        <v>0</v>
      </c>
      <c r="BB1738" s="55">
        <f t="shared" si="481"/>
        <v>0</v>
      </c>
      <c r="BC1738" s="56">
        <f>IFERROR(VLOOKUP($F1738,Ref_Param!$L:$M,2,0),0)*AB1738</f>
        <v>0</v>
      </c>
      <c r="BD1738" s="56">
        <f>IFERROR(VLOOKUP($F1738,Ref_Param!$L:$M,2,0),0)*AC1738</f>
        <v>0</v>
      </c>
      <c r="BE1738" s="56">
        <f>IFERROR(VLOOKUP($F1738,Ref_Param!$L:$M,2,0),0)*AD1738</f>
        <v>421.92199999999997</v>
      </c>
      <c r="BF1738" s="56">
        <f>IFERROR(VLOOKUP($F1738,Ref_Param!$L:$M,2,0),0)*AE1738</f>
        <v>435</v>
      </c>
      <c r="BG1738" s="57">
        <f t="shared" si="482"/>
        <v>856.92200000000003</v>
      </c>
      <c r="BH1738" s="56">
        <f>IFERROR(VLOOKUP($F1738,Ref_Param!$L:$M,2,0),0)*AG1738</f>
        <v>380</v>
      </c>
      <c r="BI1738" s="56">
        <f>IFERROR(VLOOKUP($F1738,Ref_Param!$L:$M,2,0),0)*AH1738</f>
        <v>380</v>
      </c>
      <c r="BJ1738" s="56">
        <f>IFERROR(VLOOKUP($F1738,Ref_Param!$L:$M,2,0),0)*AI1738</f>
        <v>380</v>
      </c>
      <c r="BK1738" s="56">
        <f>IFERROR(VLOOKUP($F1738,Ref_Param!$L:$M,2,0),0)*AJ1738</f>
        <v>380</v>
      </c>
      <c r="BL1738" s="57">
        <f t="shared" si="483"/>
        <v>1520</v>
      </c>
      <c r="BM1738" s="58">
        <f>IFERROR(VLOOKUP($F1738,Ref_Param!$L:$M,2,0),0)*AL1738</f>
        <v>0</v>
      </c>
      <c r="BN1738" s="59">
        <f>IFERROR(VLOOKUP($F1738,Ref_Param!$L:$M,2,0),0)*AM1738</f>
        <v>0</v>
      </c>
    </row>
    <row r="1739" spans="1:66" ht="15" customHeight="1" x14ac:dyDescent="0.3">
      <c r="A1739" s="91" t="str">
        <f t="shared" si="473"/>
        <v>EAISDigital - Digital Supply Chain</v>
      </c>
      <c r="B1739" s="43" t="s">
        <v>4152</v>
      </c>
      <c r="C1739" s="43" t="s">
        <v>4151</v>
      </c>
      <c r="D1739" s="43" t="s">
        <v>5620</v>
      </c>
      <c r="E1739" s="66" t="s">
        <v>5621</v>
      </c>
      <c r="F1739" s="43" t="s">
        <v>3731</v>
      </c>
      <c r="G1739" s="44" t="s">
        <v>1052</v>
      </c>
      <c r="H1739" s="41" t="s">
        <v>53</v>
      </c>
      <c r="I1739" s="66" t="s">
        <v>26</v>
      </c>
      <c r="J1739" s="43"/>
      <c r="K1739" s="66"/>
      <c r="L1739" s="43" t="s">
        <v>4110</v>
      </c>
      <c r="M1739" s="7">
        <v>0</v>
      </c>
      <c r="N1739" s="7">
        <v>0</v>
      </c>
      <c r="O1739" s="7">
        <v>0</v>
      </c>
      <c r="P1739" s="7">
        <v>0</v>
      </c>
      <c r="Q1739" s="46">
        <f t="shared" si="474"/>
        <v>0</v>
      </c>
      <c r="R1739" s="7">
        <v>0</v>
      </c>
      <c r="S1739" s="7">
        <v>0</v>
      </c>
      <c r="T1739" s="7">
        <v>0</v>
      </c>
      <c r="U1739" s="7">
        <v>0</v>
      </c>
      <c r="V1739" s="46">
        <f t="shared" si="475"/>
        <v>0</v>
      </c>
      <c r="W1739" s="7">
        <v>0</v>
      </c>
      <c r="X1739" s="7">
        <v>0</v>
      </c>
      <c r="Y1739" s="7">
        <v>0</v>
      </c>
      <c r="Z1739" s="7">
        <v>0</v>
      </c>
      <c r="AA1739" s="46">
        <f t="shared" si="476"/>
        <v>0</v>
      </c>
      <c r="AB1739" s="49">
        <v>0</v>
      </c>
      <c r="AC1739" s="49">
        <v>0.30765999999999938</v>
      </c>
      <c r="AD1739" s="49"/>
      <c r="AE1739" s="49"/>
      <c r="AF1739" s="46">
        <f t="shared" si="477"/>
        <v>0.30765999999999938</v>
      </c>
      <c r="AG1739" s="49"/>
      <c r="AH1739" s="49"/>
      <c r="AI1739" s="49"/>
      <c r="AJ1739" s="49"/>
      <c r="AK1739" s="46">
        <f t="shared" si="478"/>
        <v>0</v>
      </c>
      <c r="AL1739" s="48"/>
      <c r="AM1739" s="48"/>
      <c r="AN1739" s="50">
        <f>IFERROR(VLOOKUP($F1739,Ref_Param!$L:$M,2,0),0)*M1739</f>
        <v>0</v>
      </c>
      <c r="AO1739" s="50">
        <f>IFERROR(VLOOKUP($F1739,Ref_Param!$L:$M,2,0),0)*N1739</f>
        <v>0</v>
      </c>
      <c r="AP1739" s="50">
        <f>IFERROR(VLOOKUP($F1739,Ref_Param!$L:$M,2,0),0)*O1739</f>
        <v>0</v>
      </c>
      <c r="AQ1739" s="50">
        <f>IFERROR(VLOOKUP($F1739,Ref_Param!$L:$M,2,0),0)*P1739</f>
        <v>0</v>
      </c>
      <c r="AR1739" s="51">
        <f t="shared" si="479"/>
        <v>0</v>
      </c>
      <c r="AS1739" s="52">
        <f>IFERROR(VLOOKUP($F1739,Ref_Param!$L:$M,2,0),0)*R1739</f>
        <v>0</v>
      </c>
      <c r="AT1739" s="52">
        <f>IFERROR(VLOOKUP($F1739,Ref_Param!$L:$M,2,0),0)*S1739</f>
        <v>0</v>
      </c>
      <c r="AU1739" s="52">
        <f>IFERROR(VLOOKUP($F1739,Ref_Param!$L:$M,2,0),0)*T1739</f>
        <v>0</v>
      </c>
      <c r="AV1739" s="52">
        <f>IFERROR(VLOOKUP($F1739,Ref_Param!$L:$M,2,0),0)*U1739</f>
        <v>0</v>
      </c>
      <c r="AW1739" s="53">
        <f t="shared" si="480"/>
        <v>0</v>
      </c>
      <c r="AX1739" s="54">
        <f>IFERROR(VLOOKUP($F1739,Ref_Param!$L:$M,2,0),0)*W1739</f>
        <v>0</v>
      </c>
      <c r="AY1739" s="54">
        <f>IFERROR(VLOOKUP($F1739,Ref_Param!$L:$M,2,0),0)*X1739</f>
        <v>0</v>
      </c>
      <c r="AZ1739" s="54">
        <f>IFERROR(VLOOKUP($F1739,Ref_Param!$L:$M,2,0),0)*Y1739</f>
        <v>0</v>
      </c>
      <c r="BA1739" s="54">
        <f>IFERROR(VLOOKUP($F1739,Ref_Param!$L:$M,2,0),0)*Z1739</f>
        <v>0</v>
      </c>
      <c r="BB1739" s="55">
        <f t="shared" si="481"/>
        <v>0</v>
      </c>
      <c r="BC1739" s="56">
        <f>IFERROR(VLOOKUP($F1739,Ref_Param!$L:$M,2,0),0)*AB1739</f>
        <v>0</v>
      </c>
      <c r="BD1739" s="56">
        <f>IFERROR(VLOOKUP($F1739,Ref_Param!$L:$M,2,0),0)*AC1739</f>
        <v>3.7441888767189967E-3</v>
      </c>
      <c r="BE1739" s="56">
        <f>IFERROR(VLOOKUP($F1739,Ref_Param!$L:$M,2,0),0)*AD1739</f>
        <v>0</v>
      </c>
      <c r="BF1739" s="56">
        <f>IFERROR(VLOOKUP($F1739,Ref_Param!$L:$M,2,0),0)*AE1739</f>
        <v>0</v>
      </c>
      <c r="BG1739" s="57">
        <f t="shared" si="482"/>
        <v>3.7441888767189967E-3</v>
      </c>
      <c r="BH1739" s="56">
        <f>IFERROR(VLOOKUP($F1739,Ref_Param!$L:$M,2,0),0)*AG1739</f>
        <v>0</v>
      </c>
      <c r="BI1739" s="56">
        <f>IFERROR(VLOOKUP($F1739,Ref_Param!$L:$M,2,0),0)*AH1739</f>
        <v>0</v>
      </c>
      <c r="BJ1739" s="56">
        <f>IFERROR(VLOOKUP($F1739,Ref_Param!$L:$M,2,0),0)*AI1739</f>
        <v>0</v>
      </c>
      <c r="BK1739" s="56">
        <f>IFERROR(VLOOKUP($F1739,Ref_Param!$L:$M,2,0),0)*AJ1739</f>
        <v>0</v>
      </c>
      <c r="BL1739" s="57">
        <f t="shared" si="483"/>
        <v>0</v>
      </c>
      <c r="BM1739" s="58">
        <f>IFERROR(VLOOKUP($F1739,Ref_Param!$L:$M,2,0),0)*AL1739</f>
        <v>0</v>
      </c>
      <c r="BN1739" s="59">
        <f>IFERROR(VLOOKUP($F1739,Ref_Param!$L:$M,2,0),0)*AM1739</f>
        <v>0</v>
      </c>
    </row>
    <row r="1740" spans="1:66" ht="15" customHeight="1" x14ac:dyDescent="0.3">
      <c r="A1740" s="91" t="str">
        <f t="shared" si="473"/>
        <v>EAISDigital - Digital Supply Chain</v>
      </c>
      <c r="B1740" s="43" t="s">
        <v>4152</v>
      </c>
      <c r="C1740" s="43" t="s">
        <v>4151</v>
      </c>
      <c r="D1740" s="43" t="s">
        <v>5620</v>
      </c>
      <c r="E1740" s="66" t="s">
        <v>5621</v>
      </c>
      <c r="F1740" s="43" t="s">
        <v>20</v>
      </c>
      <c r="G1740" s="44" t="s">
        <v>1052</v>
      </c>
      <c r="H1740" s="41" t="s">
        <v>53</v>
      </c>
      <c r="I1740" s="66" t="s">
        <v>26</v>
      </c>
      <c r="J1740" s="43"/>
      <c r="K1740" s="66"/>
      <c r="L1740" s="43" t="s">
        <v>4110</v>
      </c>
      <c r="M1740" s="7">
        <v>0</v>
      </c>
      <c r="N1740" s="7">
        <v>0</v>
      </c>
      <c r="O1740" s="7">
        <v>0</v>
      </c>
      <c r="P1740" s="7">
        <v>0</v>
      </c>
      <c r="Q1740" s="46">
        <f t="shared" si="474"/>
        <v>0</v>
      </c>
      <c r="R1740" s="7">
        <v>0</v>
      </c>
      <c r="S1740" s="7">
        <v>0</v>
      </c>
      <c r="T1740" s="7">
        <v>0</v>
      </c>
      <c r="U1740" s="7">
        <v>0</v>
      </c>
      <c r="V1740" s="46">
        <f t="shared" si="475"/>
        <v>0</v>
      </c>
      <c r="W1740" s="7">
        <v>0</v>
      </c>
      <c r="X1740" s="7">
        <v>0</v>
      </c>
      <c r="Y1740" s="7">
        <v>0</v>
      </c>
      <c r="Z1740" s="7">
        <v>0</v>
      </c>
      <c r="AA1740" s="46">
        <f t="shared" si="476"/>
        <v>0</v>
      </c>
      <c r="AB1740" s="49">
        <v>17.307277845621478</v>
      </c>
      <c r="AC1740" s="49">
        <v>17.830710187487682</v>
      </c>
      <c r="AD1740" s="49"/>
      <c r="AE1740" s="49"/>
      <c r="AF1740" s="46">
        <f t="shared" si="477"/>
        <v>35.13798803310916</v>
      </c>
      <c r="AG1740" s="49"/>
      <c r="AH1740" s="49"/>
      <c r="AI1740" s="49"/>
      <c r="AJ1740" s="49"/>
      <c r="AK1740" s="46">
        <f t="shared" si="478"/>
        <v>0</v>
      </c>
      <c r="AL1740" s="48"/>
      <c r="AM1740" s="48"/>
      <c r="AN1740" s="50">
        <f>IFERROR(VLOOKUP($F1740,Ref_Param!$L:$M,2,0),0)*M1740</f>
        <v>0</v>
      </c>
      <c r="AO1740" s="50">
        <f>IFERROR(VLOOKUP($F1740,Ref_Param!$L:$M,2,0),0)*N1740</f>
        <v>0</v>
      </c>
      <c r="AP1740" s="50">
        <f>IFERROR(VLOOKUP($F1740,Ref_Param!$L:$M,2,0),0)*O1740</f>
        <v>0</v>
      </c>
      <c r="AQ1740" s="50">
        <f>IFERROR(VLOOKUP($F1740,Ref_Param!$L:$M,2,0),0)*P1740</f>
        <v>0</v>
      </c>
      <c r="AR1740" s="51">
        <f t="shared" si="479"/>
        <v>0</v>
      </c>
      <c r="AS1740" s="52">
        <f>IFERROR(VLOOKUP($F1740,Ref_Param!$L:$M,2,0),0)*R1740</f>
        <v>0</v>
      </c>
      <c r="AT1740" s="52">
        <f>IFERROR(VLOOKUP($F1740,Ref_Param!$L:$M,2,0),0)*S1740</f>
        <v>0</v>
      </c>
      <c r="AU1740" s="52">
        <f>IFERROR(VLOOKUP($F1740,Ref_Param!$L:$M,2,0),0)*T1740</f>
        <v>0</v>
      </c>
      <c r="AV1740" s="52">
        <f>IFERROR(VLOOKUP($F1740,Ref_Param!$L:$M,2,0),0)*U1740</f>
        <v>0</v>
      </c>
      <c r="AW1740" s="53">
        <f t="shared" si="480"/>
        <v>0</v>
      </c>
      <c r="AX1740" s="54">
        <f>IFERROR(VLOOKUP($F1740,Ref_Param!$L:$M,2,0),0)*W1740</f>
        <v>0</v>
      </c>
      <c r="AY1740" s="54">
        <f>IFERROR(VLOOKUP($F1740,Ref_Param!$L:$M,2,0),0)*X1740</f>
        <v>0</v>
      </c>
      <c r="AZ1740" s="54">
        <f>IFERROR(VLOOKUP($F1740,Ref_Param!$L:$M,2,0),0)*Y1740</f>
        <v>0</v>
      </c>
      <c r="BA1740" s="54">
        <f>IFERROR(VLOOKUP($F1740,Ref_Param!$L:$M,2,0),0)*Z1740</f>
        <v>0</v>
      </c>
      <c r="BB1740" s="55">
        <f t="shared" si="481"/>
        <v>0</v>
      </c>
      <c r="BC1740" s="56">
        <f>IFERROR(VLOOKUP($F1740,Ref_Param!$L:$M,2,0),0)*AB1740</f>
        <v>17.307277845621478</v>
      </c>
      <c r="BD1740" s="56">
        <f>IFERROR(VLOOKUP($F1740,Ref_Param!$L:$M,2,0),0)*AC1740</f>
        <v>17.830710187487682</v>
      </c>
      <c r="BE1740" s="56">
        <f>IFERROR(VLOOKUP($F1740,Ref_Param!$L:$M,2,0),0)*AD1740</f>
        <v>0</v>
      </c>
      <c r="BF1740" s="56">
        <f>IFERROR(VLOOKUP($F1740,Ref_Param!$L:$M,2,0),0)*AE1740</f>
        <v>0</v>
      </c>
      <c r="BG1740" s="57">
        <f t="shared" si="482"/>
        <v>35.13798803310916</v>
      </c>
      <c r="BH1740" s="56">
        <f>IFERROR(VLOOKUP($F1740,Ref_Param!$L:$M,2,0),0)*AG1740</f>
        <v>0</v>
      </c>
      <c r="BI1740" s="56">
        <f>IFERROR(VLOOKUP($F1740,Ref_Param!$L:$M,2,0),0)*AH1740</f>
        <v>0</v>
      </c>
      <c r="BJ1740" s="56">
        <f>IFERROR(VLOOKUP($F1740,Ref_Param!$L:$M,2,0),0)*AI1740</f>
        <v>0</v>
      </c>
      <c r="BK1740" s="56">
        <f>IFERROR(VLOOKUP($F1740,Ref_Param!$L:$M,2,0),0)*AJ1740</f>
        <v>0</v>
      </c>
      <c r="BL1740" s="57">
        <f t="shared" si="483"/>
        <v>0</v>
      </c>
      <c r="BM1740" s="58">
        <f>IFERROR(VLOOKUP($F1740,Ref_Param!$L:$M,2,0),0)*AL1740</f>
        <v>0</v>
      </c>
      <c r="BN1740" s="59">
        <f>IFERROR(VLOOKUP($F1740,Ref_Param!$L:$M,2,0),0)*AM1740</f>
        <v>0</v>
      </c>
    </row>
    <row r="1741" spans="1:66" ht="15" customHeight="1" x14ac:dyDescent="0.3">
      <c r="A1741" s="91" t="str">
        <f t="shared" si="473"/>
        <v>EAISDigital - Digital Supply Chain</v>
      </c>
      <c r="B1741" s="43" t="s">
        <v>4152</v>
      </c>
      <c r="C1741" s="43" t="s">
        <v>4151</v>
      </c>
      <c r="D1741" s="43" t="s">
        <v>5620</v>
      </c>
      <c r="E1741" s="66" t="s">
        <v>5621</v>
      </c>
      <c r="F1741" s="43" t="s">
        <v>20</v>
      </c>
      <c r="G1741" s="44" t="s">
        <v>1052</v>
      </c>
      <c r="H1741" s="41" t="s">
        <v>53</v>
      </c>
      <c r="I1741" s="66" t="s">
        <v>26</v>
      </c>
      <c r="J1741" s="43"/>
      <c r="K1741" s="66"/>
      <c r="L1741" s="43" t="s">
        <v>4110</v>
      </c>
      <c r="M1741" s="7"/>
      <c r="N1741" s="7"/>
      <c r="O1741" s="7"/>
      <c r="P1741" s="7"/>
      <c r="Q1741" s="46">
        <f t="shared" si="474"/>
        <v>0</v>
      </c>
      <c r="R1741" s="7"/>
      <c r="S1741" s="7"/>
      <c r="T1741" s="7"/>
      <c r="U1741" s="7"/>
      <c r="V1741" s="46">
        <f t="shared" si="475"/>
        <v>0</v>
      </c>
      <c r="W1741" s="7"/>
      <c r="X1741" s="7"/>
      <c r="Y1741" s="7"/>
      <c r="Z1741" s="7"/>
      <c r="AA1741" s="46">
        <f t="shared" si="476"/>
        <v>0</v>
      </c>
      <c r="AB1741" s="49"/>
      <c r="AC1741" s="49"/>
      <c r="AD1741" s="49">
        <v>18.344000000000001</v>
      </c>
      <c r="AE1741" s="49">
        <v>18</v>
      </c>
      <c r="AF1741" s="46">
        <f t="shared" si="477"/>
        <v>36.344000000000001</v>
      </c>
      <c r="AG1741" s="49">
        <v>18</v>
      </c>
      <c r="AH1741" s="49">
        <v>18</v>
      </c>
      <c r="AI1741" s="49">
        <v>18</v>
      </c>
      <c r="AJ1741" s="49">
        <v>18</v>
      </c>
      <c r="AK1741" s="46">
        <f t="shared" si="478"/>
        <v>72</v>
      </c>
      <c r="AL1741" s="48"/>
      <c r="AM1741" s="48"/>
      <c r="AN1741" s="50">
        <f>IFERROR(VLOOKUP($F1741,Ref_Param!$L:$M,2,0),0)*M1741</f>
        <v>0</v>
      </c>
      <c r="AO1741" s="50">
        <f>IFERROR(VLOOKUP($F1741,Ref_Param!$L:$M,2,0),0)*N1741</f>
        <v>0</v>
      </c>
      <c r="AP1741" s="50">
        <f>IFERROR(VLOOKUP($F1741,Ref_Param!$L:$M,2,0),0)*O1741</f>
        <v>0</v>
      </c>
      <c r="AQ1741" s="50">
        <f>IFERROR(VLOOKUP($F1741,Ref_Param!$L:$M,2,0),0)*P1741</f>
        <v>0</v>
      </c>
      <c r="AR1741" s="51">
        <f t="shared" si="479"/>
        <v>0</v>
      </c>
      <c r="AS1741" s="52">
        <f>IFERROR(VLOOKUP($F1741,Ref_Param!$L:$M,2,0),0)*R1741</f>
        <v>0</v>
      </c>
      <c r="AT1741" s="52">
        <f>IFERROR(VLOOKUP($F1741,Ref_Param!$L:$M,2,0),0)*S1741</f>
        <v>0</v>
      </c>
      <c r="AU1741" s="52">
        <f>IFERROR(VLOOKUP($F1741,Ref_Param!$L:$M,2,0),0)*T1741</f>
        <v>0</v>
      </c>
      <c r="AV1741" s="52">
        <f>IFERROR(VLOOKUP($F1741,Ref_Param!$L:$M,2,0),0)*U1741</f>
        <v>0</v>
      </c>
      <c r="AW1741" s="53">
        <f t="shared" si="480"/>
        <v>0</v>
      </c>
      <c r="AX1741" s="54">
        <f>IFERROR(VLOOKUP($F1741,Ref_Param!$L:$M,2,0),0)*W1741</f>
        <v>0</v>
      </c>
      <c r="AY1741" s="54">
        <f>IFERROR(VLOOKUP($F1741,Ref_Param!$L:$M,2,0),0)*X1741</f>
        <v>0</v>
      </c>
      <c r="AZ1741" s="54">
        <f>IFERROR(VLOOKUP($F1741,Ref_Param!$L:$M,2,0),0)*Y1741</f>
        <v>0</v>
      </c>
      <c r="BA1741" s="54">
        <f>IFERROR(VLOOKUP($F1741,Ref_Param!$L:$M,2,0),0)*Z1741</f>
        <v>0</v>
      </c>
      <c r="BB1741" s="55">
        <f t="shared" si="481"/>
        <v>0</v>
      </c>
      <c r="BC1741" s="56">
        <f>IFERROR(VLOOKUP($F1741,Ref_Param!$L:$M,2,0),0)*AB1741</f>
        <v>0</v>
      </c>
      <c r="BD1741" s="56">
        <f>IFERROR(VLOOKUP($F1741,Ref_Param!$L:$M,2,0),0)*AC1741</f>
        <v>0</v>
      </c>
      <c r="BE1741" s="56">
        <f>IFERROR(VLOOKUP($F1741,Ref_Param!$L:$M,2,0),0)*AD1741</f>
        <v>18.344000000000001</v>
      </c>
      <c r="BF1741" s="56">
        <f>IFERROR(VLOOKUP($F1741,Ref_Param!$L:$M,2,0),0)*AE1741</f>
        <v>18</v>
      </c>
      <c r="BG1741" s="57">
        <f t="shared" si="482"/>
        <v>36.344000000000001</v>
      </c>
      <c r="BH1741" s="56">
        <f>IFERROR(VLOOKUP($F1741,Ref_Param!$L:$M,2,0),0)*AG1741</f>
        <v>18</v>
      </c>
      <c r="BI1741" s="56">
        <f>IFERROR(VLOOKUP($F1741,Ref_Param!$L:$M,2,0),0)*AH1741</f>
        <v>18</v>
      </c>
      <c r="BJ1741" s="56">
        <f>IFERROR(VLOOKUP($F1741,Ref_Param!$L:$M,2,0),0)*AI1741</f>
        <v>18</v>
      </c>
      <c r="BK1741" s="56">
        <f>IFERROR(VLOOKUP($F1741,Ref_Param!$L:$M,2,0),0)*AJ1741</f>
        <v>18</v>
      </c>
      <c r="BL1741" s="57">
        <f t="shared" si="483"/>
        <v>72</v>
      </c>
      <c r="BM1741" s="58">
        <f>IFERROR(VLOOKUP($F1741,Ref_Param!$L:$M,2,0),0)*AL1741</f>
        <v>0</v>
      </c>
      <c r="BN1741" s="59">
        <f>IFERROR(VLOOKUP($F1741,Ref_Param!$L:$M,2,0),0)*AM1741</f>
        <v>0</v>
      </c>
    </row>
    <row r="1742" spans="1:66" ht="15" customHeight="1" x14ac:dyDescent="0.3">
      <c r="A1742" s="91" t="str">
        <f t="shared" si="473"/>
        <v>EAISDigital - Digital Supply Chain</v>
      </c>
      <c r="B1742" s="43" t="s">
        <v>4152</v>
      </c>
      <c r="C1742" s="43" t="s">
        <v>4151</v>
      </c>
      <c r="D1742" s="43" t="s">
        <v>481</v>
      </c>
      <c r="E1742" s="66" t="s">
        <v>482</v>
      </c>
      <c r="F1742" s="43" t="s">
        <v>20</v>
      </c>
      <c r="G1742" s="44" t="s">
        <v>1052</v>
      </c>
      <c r="H1742" s="41" t="s">
        <v>53</v>
      </c>
      <c r="I1742" s="66" t="s">
        <v>26</v>
      </c>
      <c r="J1742" s="43"/>
      <c r="K1742" s="66"/>
      <c r="L1742" s="43" t="s">
        <v>4110</v>
      </c>
      <c r="M1742" s="7">
        <v>268.55296472144755</v>
      </c>
      <c r="N1742" s="7">
        <v>213.27203220316477</v>
      </c>
      <c r="O1742" s="7">
        <v>286.83074395353151</v>
      </c>
      <c r="P1742" s="7">
        <v>344.71991213916704</v>
      </c>
      <c r="Q1742" s="46">
        <f t="shared" si="474"/>
        <v>1113.3756530173109</v>
      </c>
      <c r="R1742" s="7">
        <v>371.39263003245185</v>
      </c>
      <c r="S1742" s="7">
        <v>266.81746044801127</v>
      </c>
      <c r="T1742" s="7">
        <v>231.85586762431888</v>
      </c>
      <c r="U1742" s="7">
        <v>241.7316855096276</v>
      </c>
      <c r="V1742" s="46">
        <f t="shared" si="475"/>
        <v>1111.7976436144095</v>
      </c>
      <c r="W1742" s="7">
        <v>243.29088429291926</v>
      </c>
      <c r="X1742" s="7">
        <v>255.7606231596906</v>
      </c>
      <c r="Y1742" s="7">
        <v>208.27159722505553</v>
      </c>
      <c r="Z1742" s="7">
        <v>169.27152107364583</v>
      </c>
      <c r="AA1742" s="46">
        <f t="shared" si="476"/>
        <v>876.59462575131124</v>
      </c>
      <c r="AB1742" s="49">
        <v>162.10521799387718</v>
      </c>
      <c r="AC1742" s="49">
        <v>107.30993747406829</v>
      </c>
      <c r="AD1742" s="49"/>
      <c r="AE1742" s="49"/>
      <c r="AF1742" s="46">
        <f t="shared" si="477"/>
        <v>269.41515546794545</v>
      </c>
      <c r="AG1742" s="49"/>
      <c r="AH1742" s="49"/>
      <c r="AI1742" s="49"/>
      <c r="AJ1742" s="49"/>
      <c r="AK1742" s="46">
        <f t="shared" si="478"/>
        <v>0</v>
      </c>
      <c r="AL1742" s="48"/>
      <c r="AM1742" s="48"/>
      <c r="AN1742" s="50">
        <f>IFERROR(VLOOKUP($F1742,Ref_Param!$L:$M,2,0),0)*M1742</f>
        <v>268.55296472144755</v>
      </c>
      <c r="AO1742" s="50">
        <f>IFERROR(VLOOKUP($F1742,Ref_Param!$L:$M,2,0),0)*N1742</f>
        <v>213.27203220316477</v>
      </c>
      <c r="AP1742" s="50">
        <f>IFERROR(VLOOKUP($F1742,Ref_Param!$L:$M,2,0),0)*O1742</f>
        <v>286.83074395353151</v>
      </c>
      <c r="AQ1742" s="50">
        <f>IFERROR(VLOOKUP($F1742,Ref_Param!$L:$M,2,0),0)*P1742</f>
        <v>344.71991213916704</v>
      </c>
      <c r="AR1742" s="51">
        <f t="shared" si="479"/>
        <v>1113.3756530173109</v>
      </c>
      <c r="AS1742" s="52">
        <f>IFERROR(VLOOKUP($F1742,Ref_Param!$L:$M,2,0),0)*R1742</f>
        <v>371.39263003245185</v>
      </c>
      <c r="AT1742" s="52">
        <f>IFERROR(VLOOKUP($F1742,Ref_Param!$L:$M,2,0),0)*S1742</f>
        <v>266.81746044801127</v>
      </c>
      <c r="AU1742" s="52">
        <f>IFERROR(VLOOKUP($F1742,Ref_Param!$L:$M,2,0),0)*T1742</f>
        <v>231.85586762431888</v>
      </c>
      <c r="AV1742" s="52">
        <f>IFERROR(VLOOKUP($F1742,Ref_Param!$L:$M,2,0),0)*U1742</f>
        <v>241.7316855096276</v>
      </c>
      <c r="AW1742" s="53">
        <f t="shared" si="480"/>
        <v>1111.7976436144095</v>
      </c>
      <c r="AX1742" s="54">
        <f>IFERROR(VLOOKUP($F1742,Ref_Param!$L:$M,2,0),0)*W1742</f>
        <v>243.29088429291926</v>
      </c>
      <c r="AY1742" s="54">
        <f>IFERROR(VLOOKUP($F1742,Ref_Param!$L:$M,2,0),0)*X1742</f>
        <v>255.7606231596906</v>
      </c>
      <c r="AZ1742" s="54">
        <f>IFERROR(VLOOKUP($F1742,Ref_Param!$L:$M,2,0),0)*Y1742</f>
        <v>208.27159722505553</v>
      </c>
      <c r="BA1742" s="54">
        <f>IFERROR(VLOOKUP($F1742,Ref_Param!$L:$M,2,0),0)*Z1742</f>
        <v>169.27152107364583</v>
      </c>
      <c r="BB1742" s="55">
        <f t="shared" si="481"/>
        <v>876.59462575131124</v>
      </c>
      <c r="BC1742" s="56">
        <f>IFERROR(VLOOKUP($F1742,Ref_Param!$L:$M,2,0),0)*AB1742</f>
        <v>162.10521799387718</v>
      </c>
      <c r="BD1742" s="56">
        <f>IFERROR(VLOOKUP($F1742,Ref_Param!$L:$M,2,0),0)*AC1742</f>
        <v>107.30993747406829</v>
      </c>
      <c r="BE1742" s="56">
        <f>IFERROR(VLOOKUP($F1742,Ref_Param!$L:$M,2,0),0)*AD1742</f>
        <v>0</v>
      </c>
      <c r="BF1742" s="56">
        <f>IFERROR(VLOOKUP($F1742,Ref_Param!$L:$M,2,0),0)*AE1742</f>
        <v>0</v>
      </c>
      <c r="BG1742" s="57">
        <f t="shared" si="482"/>
        <v>269.41515546794545</v>
      </c>
      <c r="BH1742" s="56">
        <f>IFERROR(VLOOKUP($F1742,Ref_Param!$L:$M,2,0),0)*AG1742</f>
        <v>0</v>
      </c>
      <c r="BI1742" s="56">
        <f>IFERROR(VLOOKUP($F1742,Ref_Param!$L:$M,2,0),0)*AH1742</f>
        <v>0</v>
      </c>
      <c r="BJ1742" s="56">
        <f>IFERROR(VLOOKUP($F1742,Ref_Param!$L:$M,2,0),0)*AI1742</f>
        <v>0</v>
      </c>
      <c r="BK1742" s="56">
        <f>IFERROR(VLOOKUP($F1742,Ref_Param!$L:$M,2,0),0)*AJ1742</f>
        <v>0</v>
      </c>
      <c r="BL1742" s="57">
        <f t="shared" si="483"/>
        <v>0</v>
      </c>
      <c r="BM1742" s="58">
        <f>IFERROR(VLOOKUP($F1742,Ref_Param!$L:$M,2,0),0)*AL1742</f>
        <v>0</v>
      </c>
      <c r="BN1742" s="59">
        <f>IFERROR(VLOOKUP($F1742,Ref_Param!$L:$M,2,0),0)*AM1742</f>
        <v>0</v>
      </c>
    </row>
    <row r="1743" spans="1:66" ht="15" customHeight="1" x14ac:dyDescent="0.3">
      <c r="A1743" s="91" t="str">
        <f t="shared" si="473"/>
        <v>EAISDigital - Digital Supply Chain</v>
      </c>
      <c r="B1743" s="43" t="s">
        <v>4152</v>
      </c>
      <c r="C1743" s="43" t="s">
        <v>4151</v>
      </c>
      <c r="D1743" s="43" t="s">
        <v>481</v>
      </c>
      <c r="E1743" s="66" t="s">
        <v>482</v>
      </c>
      <c r="F1743" s="43" t="s">
        <v>20</v>
      </c>
      <c r="G1743" s="44" t="s">
        <v>1052</v>
      </c>
      <c r="H1743" s="41" t="s">
        <v>53</v>
      </c>
      <c r="I1743" s="66" t="s">
        <v>26</v>
      </c>
      <c r="J1743" s="43"/>
      <c r="K1743" s="66"/>
      <c r="L1743" s="43" t="s">
        <v>4110</v>
      </c>
      <c r="M1743" s="7"/>
      <c r="N1743" s="7"/>
      <c r="O1743" s="7"/>
      <c r="P1743" s="7"/>
      <c r="Q1743" s="46">
        <f t="shared" si="474"/>
        <v>0</v>
      </c>
      <c r="R1743" s="7"/>
      <c r="S1743" s="7"/>
      <c r="T1743" s="7"/>
      <c r="U1743" s="7"/>
      <c r="V1743" s="46">
        <f t="shared" si="475"/>
        <v>0</v>
      </c>
      <c r="W1743" s="7"/>
      <c r="X1743" s="7"/>
      <c r="Y1743" s="7"/>
      <c r="Z1743" s="7"/>
      <c r="AA1743" s="46">
        <f t="shared" si="476"/>
        <v>0</v>
      </c>
      <c r="AB1743" s="49"/>
      <c r="AC1743" s="49"/>
      <c r="AD1743" s="49">
        <v>97.97999999999999</v>
      </c>
      <c r="AE1743" s="49">
        <v>105</v>
      </c>
      <c r="AF1743" s="46">
        <f t="shared" si="477"/>
        <v>202.98</v>
      </c>
      <c r="AG1743" s="49">
        <v>80</v>
      </c>
      <c r="AH1743" s="49">
        <v>80</v>
      </c>
      <c r="AI1743" s="49">
        <v>80</v>
      </c>
      <c r="AJ1743" s="49">
        <v>80</v>
      </c>
      <c r="AK1743" s="46">
        <f t="shared" si="478"/>
        <v>320</v>
      </c>
      <c r="AL1743" s="48"/>
      <c r="AM1743" s="48"/>
      <c r="AN1743" s="50">
        <f>IFERROR(VLOOKUP($F1743,Ref_Param!$L:$M,2,0),0)*M1743</f>
        <v>0</v>
      </c>
      <c r="AO1743" s="50">
        <f>IFERROR(VLOOKUP($F1743,Ref_Param!$L:$M,2,0),0)*N1743</f>
        <v>0</v>
      </c>
      <c r="AP1743" s="50">
        <f>IFERROR(VLOOKUP($F1743,Ref_Param!$L:$M,2,0),0)*O1743</f>
        <v>0</v>
      </c>
      <c r="AQ1743" s="50">
        <f>IFERROR(VLOOKUP($F1743,Ref_Param!$L:$M,2,0),0)*P1743</f>
        <v>0</v>
      </c>
      <c r="AR1743" s="51">
        <f t="shared" si="479"/>
        <v>0</v>
      </c>
      <c r="AS1743" s="52">
        <f>IFERROR(VLOOKUP($F1743,Ref_Param!$L:$M,2,0),0)*R1743</f>
        <v>0</v>
      </c>
      <c r="AT1743" s="52">
        <f>IFERROR(VLOOKUP($F1743,Ref_Param!$L:$M,2,0),0)*S1743</f>
        <v>0</v>
      </c>
      <c r="AU1743" s="52">
        <f>IFERROR(VLOOKUP($F1743,Ref_Param!$L:$M,2,0),0)*T1743</f>
        <v>0</v>
      </c>
      <c r="AV1743" s="52">
        <f>IFERROR(VLOOKUP($F1743,Ref_Param!$L:$M,2,0),0)*U1743</f>
        <v>0</v>
      </c>
      <c r="AW1743" s="53">
        <f t="shared" si="480"/>
        <v>0</v>
      </c>
      <c r="AX1743" s="54">
        <f>IFERROR(VLOOKUP($F1743,Ref_Param!$L:$M,2,0),0)*W1743</f>
        <v>0</v>
      </c>
      <c r="AY1743" s="54">
        <f>IFERROR(VLOOKUP($F1743,Ref_Param!$L:$M,2,0),0)*X1743</f>
        <v>0</v>
      </c>
      <c r="AZ1743" s="54">
        <f>IFERROR(VLOOKUP($F1743,Ref_Param!$L:$M,2,0),0)*Y1743</f>
        <v>0</v>
      </c>
      <c r="BA1743" s="54">
        <f>IFERROR(VLOOKUP($F1743,Ref_Param!$L:$M,2,0),0)*Z1743</f>
        <v>0</v>
      </c>
      <c r="BB1743" s="55">
        <f t="shared" si="481"/>
        <v>0</v>
      </c>
      <c r="BC1743" s="56">
        <f>IFERROR(VLOOKUP($F1743,Ref_Param!$L:$M,2,0),0)*AB1743</f>
        <v>0</v>
      </c>
      <c r="BD1743" s="56">
        <f>IFERROR(VLOOKUP($F1743,Ref_Param!$L:$M,2,0),0)*AC1743</f>
        <v>0</v>
      </c>
      <c r="BE1743" s="56">
        <f>IFERROR(VLOOKUP($F1743,Ref_Param!$L:$M,2,0),0)*AD1743</f>
        <v>97.97999999999999</v>
      </c>
      <c r="BF1743" s="56">
        <f>IFERROR(VLOOKUP($F1743,Ref_Param!$L:$M,2,0),0)*AE1743</f>
        <v>105</v>
      </c>
      <c r="BG1743" s="57">
        <f t="shared" si="482"/>
        <v>202.98</v>
      </c>
      <c r="BH1743" s="56">
        <f>IFERROR(VLOOKUP($F1743,Ref_Param!$L:$M,2,0),0)*AG1743</f>
        <v>80</v>
      </c>
      <c r="BI1743" s="56">
        <f>IFERROR(VLOOKUP($F1743,Ref_Param!$L:$M,2,0),0)*AH1743</f>
        <v>80</v>
      </c>
      <c r="BJ1743" s="56">
        <f>IFERROR(VLOOKUP($F1743,Ref_Param!$L:$M,2,0),0)*AI1743</f>
        <v>80</v>
      </c>
      <c r="BK1743" s="56">
        <f>IFERROR(VLOOKUP($F1743,Ref_Param!$L:$M,2,0),0)*AJ1743</f>
        <v>80</v>
      </c>
      <c r="BL1743" s="57">
        <f t="shared" si="483"/>
        <v>320</v>
      </c>
      <c r="BM1743" s="58">
        <f>IFERROR(VLOOKUP($F1743,Ref_Param!$L:$M,2,0),0)*AL1743</f>
        <v>0</v>
      </c>
      <c r="BN1743" s="59">
        <f>IFERROR(VLOOKUP($F1743,Ref_Param!$L:$M,2,0),0)*AM1743</f>
        <v>0</v>
      </c>
    </row>
    <row r="1744" spans="1:66" ht="15" customHeight="1" x14ac:dyDescent="0.3">
      <c r="A1744" s="91" t="str">
        <f t="shared" si="473"/>
        <v>EAISDigital - Digital Supply Chain</v>
      </c>
      <c r="B1744" s="43" t="s">
        <v>4152</v>
      </c>
      <c r="C1744" s="43" t="s">
        <v>4151</v>
      </c>
      <c r="D1744" s="43" t="s">
        <v>4466</v>
      </c>
      <c r="E1744" s="66" t="s">
        <v>4467</v>
      </c>
      <c r="F1744" s="43" t="s">
        <v>28</v>
      </c>
      <c r="G1744" s="44" t="s">
        <v>1052</v>
      </c>
      <c r="H1744" s="41" t="s">
        <v>21</v>
      </c>
      <c r="I1744" s="66" t="s">
        <v>22</v>
      </c>
      <c r="J1744" s="43"/>
      <c r="K1744" s="66"/>
      <c r="L1744" s="43" t="s">
        <v>4110</v>
      </c>
      <c r="M1744" s="7">
        <v>0</v>
      </c>
      <c r="N1744" s="7">
        <v>0</v>
      </c>
      <c r="O1744" s="7">
        <v>0</v>
      </c>
      <c r="P1744" s="7">
        <v>0</v>
      </c>
      <c r="Q1744" s="46">
        <f t="shared" si="474"/>
        <v>0</v>
      </c>
      <c r="R1744" s="7">
        <v>0</v>
      </c>
      <c r="S1744" s="7">
        <v>0</v>
      </c>
      <c r="T1744" s="7">
        <v>0</v>
      </c>
      <c r="U1744" s="7">
        <v>0</v>
      </c>
      <c r="V1744" s="46">
        <f t="shared" si="475"/>
        <v>0</v>
      </c>
      <c r="W1744" s="7">
        <v>0</v>
      </c>
      <c r="X1744" s="7">
        <v>0</v>
      </c>
      <c r="Y1744" s="7">
        <v>14.685555234490614</v>
      </c>
      <c r="Z1744" s="7">
        <v>19.320657898142045</v>
      </c>
      <c r="AA1744" s="46">
        <f t="shared" si="476"/>
        <v>34.006213132632659</v>
      </c>
      <c r="AB1744" s="49">
        <v>19.931750888129343</v>
      </c>
      <c r="AC1744" s="49">
        <v>19.901669783497052</v>
      </c>
      <c r="AD1744" s="49"/>
      <c r="AE1744" s="49"/>
      <c r="AF1744" s="46">
        <f t="shared" si="477"/>
        <v>39.833420671626399</v>
      </c>
      <c r="AG1744" s="49"/>
      <c r="AH1744" s="49"/>
      <c r="AI1744" s="49"/>
      <c r="AJ1744" s="49"/>
      <c r="AK1744" s="46">
        <f t="shared" si="478"/>
        <v>0</v>
      </c>
      <c r="AL1744" s="48"/>
      <c r="AM1744" s="48"/>
      <c r="AN1744" s="50">
        <f>IFERROR(VLOOKUP($F1744,Ref_Param!$L:$M,2,0),0)*M1744</f>
        <v>0</v>
      </c>
      <c r="AO1744" s="50">
        <f>IFERROR(VLOOKUP($F1744,Ref_Param!$L:$M,2,0),0)*N1744</f>
        <v>0</v>
      </c>
      <c r="AP1744" s="50">
        <f>IFERROR(VLOOKUP($F1744,Ref_Param!$L:$M,2,0),0)*O1744</f>
        <v>0</v>
      </c>
      <c r="AQ1744" s="50">
        <f>IFERROR(VLOOKUP($F1744,Ref_Param!$L:$M,2,0),0)*P1744</f>
        <v>0</v>
      </c>
      <c r="AR1744" s="51">
        <f t="shared" si="479"/>
        <v>0</v>
      </c>
      <c r="AS1744" s="52">
        <f>IFERROR(VLOOKUP($F1744,Ref_Param!$L:$M,2,0),0)*R1744</f>
        <v>0</v>
      </c>
      <c r="AT1744" s="52">
        <f>IFERROR(VLOOKUP($F1744,Ref_Param!$L:$M,2,0),0)*S1744</f>
        <v>0</v>
      </c>
      <c r="AU1744" s="52">
        <f>IFERROR(VLOOKUP($F1744,Ref_Param!$L:$M,2,0),0)*T1744</f>
        <v>0</v>
      </c>
      <c r="AV1744" s="52">
        <f>IFERROR(VLOOKUP($F1744,Ref_Param!$L:$M,2,0),0)*U1744</f>
        <v>0</v>
      </c>
      <c r="AW1744" s="53">
        <f t="shared" si="480"/>
        <v>0</v>
      </c>
      <c r="AX1744" s="54">
        <f>IFERROR(VLOOKUP($F1744,Ref_Param!$L:$M,2,0),0)*W1744</f>
        <v>0</v>
      </c>
      <c r="AY1744" s="54">
        <f>IFERROR(VLOOKUP($F1744,Ref_Param!$L:$M,2,0),0)*X1744</f>
        <v>0</v>
      </c>
      <c r="AZ1744" s="54">
        <f>IFERROR(VLOOKUP($F1744,Ref_Param!$L:$M,2,0),0)*Y1744</f>
        <v>15.984861387037153</v>
      </c>
      <c r="BA1744" s="54">
        <f>IFERROR(VLOOKUP($F1744,Ref_Param!$L:$M,2,0),0)*Z1744</f>
        <v>21.030055280635601</v>
      </c>
      <c r="BB1744" s="55">
        <f t="shared" si="481"/>
        <v>37.01491666767275</v>
      </c>
      <c r="BC1744" s="56">
        <f>IFERROR(VLOOKUP($F1744,Ref_Param!$L:$M,2,0),0)*AB1744</f>
        <v>21.69521479170368</v>
      </c>
      <c r="BD1744" s="56">
        <f>IFERROR(VLOOKUP($F1744,Ref_Param!$L:$M,2,0),0)*AC1744</f>
        <v>21.662472257952775</v>
      </c>
      <c r="BE1744" s="56">
        <f>IFERROR(VLOOKUP($F1744,Ref_Param!$L:$M,2,0),0)*AD1744</f>
        <v>0</v>
      </c>
      <c r="BF1744" s="56">
        <f>IFERROR(VLOOKUP($F1744,Ref_Param!$L:$M,2,0),0)*AE1744</f>
        <v>0</v>
      </c>
      <c r="BG1744" s="57">
        <f t="shared" si="482"/>
        <v>43.357687049656455</v>
      </c>
      <c r="BH1744" s="56">
        <f>IFERROR(VLOOKUP($F1744,Ref_Param!$L:$M,2,0),0)*AG1744</f>
        <v>0</v>
      </c>
      <c r="BI1744" s="56">
        <f>IFERROR(VLOOKUP($F1744,Ref_Param!$L:$M,2,0),0)*AH1744</f>
        <v>0</v>
      </c>
      <c r="BJ1744" s="56">
        <f>IFERROR(VLOOKUP($F1744,Ref_Param!$L:$M,2,0),0)*AI1744</f>
        <v>0</v>
      </c>
      <c r="BK1744" s="56">
        <f>IFERROR(VLOOKUP($F1744,Ref_Param!$L:$M,2,0),0)*AJ1744</f>
        <v>0</v>
      </c>
      <c r="BL1744" s="57">
        <f t="shared" si="483"/>
        <v>0</v>
      </c>
      <c r="BM1744" s="58">
        <f>IFERROR(VLOOKUP($F1744,Ref_Param!$L:$M,2,0),0)*AL1744</f>
        <v>0</v>
      </c>
      <c r="BN1744" s="59">
        <f>IFERROR(VLOOKUP($F1744,Ref_Param!$L:$M,2,0),0)*AM1744</f>
        <v>0</v>
      </c>
    </row>
    <row r="1745" spans="1:66" ht="15" customHeight="1" x14ac:dyDescent="0.3">
      <c r="A1745" s="91" t="str">
        <f t="shared" si="473"/>
        <v>EAISDigital - Digital Supply Chain</v>
      </c>
      <c r="B1745" s="43" t="s">
        <v>4152</v>
      </c>
      <c r="C1745" s="43" t="s">
        <v>4151</v>
      </c>
      <c r="D1745" s="43" t="s">
        <v>4466</v>
      </c>
      <c r="E1745" s="66" t="s">
        <v>4467</v>
      </c>
      <c r="F1745" s="43" t="s">
        <v>28</v>
      </c>
      <c r="G1745" s="44" t="s">
        <v>1052</v>
      </c>
      <c r="H1745" s="41" t="s">
        <v>21</v>
      </c>
      <c r="I1745" s="66" t="s">
        <v>22</v>
      </c>
      <c r="J1745" s="43"/>
      <c r="K1745" s="66"/>
      <c r="L1745" s="43" t="s">
        <v>4110</v>
      </c>
      <c r="M1745" s="7"/>
      <c r="N1745" s="7"/>
      <c r="O1745" s="7"/>
      <c r="P1745" s="7"/>
      <c r="Q1745" s="46">
        <f t="shared" si="474"/>
        <v>0</v>
      </c>
      <c r="R1745" s="7"/>
      <c r="S1745" s="7"/>
      <c r="T1745" s="7"/>
      <c r="U1745" s="7"/>
      <c r="V1745" s="46">
        <f t="shared" si="475"/>
        <v>0</v>
      </c>
      <c r="W1745" s="7"/>
      <c r="X1745" s="7"/>
      <c r="Y1745" s="7"/>
      <c r="Z1745" s="7"/>
      <c r="AA1745" s="46">
        <f t="shared" si="476"/>
        <v>0</v>
      </c>
      <c r="AB1745" s="49"/>
      <c r="AC1745" s="49"/>
      <c r="AD1745" s="49">
        <v>14.344000000000001</v>
      </c>
      <c r="AE1745" s="49">
        <v>0</v>
      </c>
      <c r="AF1745" s="46">
        <f t="shared" si="477"/>
        <v>14.344000000000001</v>
      </c>
      <c r="AG1745" s="49">
        <v>15</v>
      </c>
      <c r="AH1745" s="49">
        <v>15</v>
      </c>
      <c r="AI1745" s="49">
        <v>15</v>
      </c>
      <c r="AJ1745" s="49">
        <v>15</v>
      </c>
      <c r="AK1745" s="46">
        <f t="shared" si="478"/>
        <v>60</v>
      </c>
      <c r="AL1745" s="48"/>
      <c r="AM1745" s="48"/>
      <c r="AN1745" s="50">
        <f>IFERROR(VLOOKUP($F1745,Ref_Param!$L:$M,2,0),0)*M1745</f>
        <v>0</v>
      </c>
      <c r="AO1745" s="50">
        <f>IFERROR(VLOOKUP($F1745,Ref_Param!$L:$M,2,0),0)*N1745</f>
        <v>0</v>
      </c>
      <c r="AP1745" s="50">
        <f>IFERROR(VLOOKUP($F1745,Ref_Param!$L:$M,2,0),0)*O1745</f>
        <v>0</v>
      </c>
      <c r="AQ1745" s="50">
        <f>IFERROR(VLOOKUP($F1745,Ref_Param!$L:$M,2,0),0)*P1745</f>
        <v>0</v>
      </c>
      <c r="AR1745" s="51">
        <f t="shared" si="479"/>
        <v>0</v>
      </c>
      <c r="AS1745" s="52">
        <f>IFERROR(VLOOKUP($F1745,Ref_Param!$L:$M,2,0),0)*R1745</f>
        <v>0</v>
      </c>
      <c r="AT1745" s="52">
        <f>IFERROR(VLOOKUP($F1745,Ref_Param!$L:$M,2,0),0)*S1745</f>
        <v>0</v>
      </c>
      <c r="AU1745" s="52">
        <f>IFERROR(VLOOKUP($F1745,Ref_Param!$L:$M,2,0),0)*T1745</f>
        <v>0</v>
      </c>
      <c r="AV1745" s="52">
        <f>IFERROR(VLOOKUP($F1745,Ref_Param!$L:$M,2,0),0)*U1745</f>
        <v>0</v>
      </c>
      <c r="AW1745" s="53">
        <f t="shared" si="480"/>
        <v>0</v>
      </c>
      <c r="AX1745" s="54">
        <f>IFERROR(VLOOKUP($F1745,Ref_Param!$L:$M,2,0),0)*W1745</f>
        <v>0</v>
      </c>
      <c r="AY1745" s="54">
        <f>IFERROR(VLOOKUP($F1745,Ref_Param!$L:$M,2,0),0)*X1745</f>
        <v>0</v>
      </c>
      <c r="AZ1745" s="54">
        <f>IFERROR(VLOOKUP($F1745,Ref_Param!$L:$M,2,0),0)*Y1745</f>
        <v>0</v>
      </c>
      <c r="BA1745" s="54">
        <f>IFERROR(VLOOKUP($F1745,Ref_Param!$L:$M,2,0),0)*Z1745</f>
        <v>0</v>
      </c>
      <c r="BB1745" s="55">
        <f t="shared" si="481"/>
        <v>0</v>
      </c>
      <c r="BC1745" s="56">
        <f>IFERROR(VLOOKUP($F1745,Ref_Param!$L:$M,2,0),0)*AB1745</f>
        <v>0</v>
      </c>
      <c r="BD1745" s="56">
        <f>IFERROR(VLOOKUP($F1745,Ref_Param!$L:$M,2,0),0)*AC1745</f>
        <v>0</v>
      </c>
      <c r="BE1745" s="56">
        <f>IFERROR(VLOOKUP($F1745,Ref_Param!$L:$M,2,0),0)*AD1745</f>
        <v>15.613087014725597</v>
      </c>
      <c r="BF1745" s="56">
        <f>IFERROR(VLOOKUP($F1745,Ref_Param!$L:$M,2,0),0)*AE1745</f>
        <v>0</v>
      </c>
      <c r="BG1745" s="57">
        <f t="shared" si="482"/>
        <v>15.613087014725597</v>
      </c>
      <c r="BH1745" s="56">
        <f>IFERROR(VLOOKUP($F1745,Ref_Param!$L:$M,2,0),0)*AG1745</f>
        <v>16.327126688572498</v>
      </c>
      <c r="BI1745" s="56">
        <f>IFERROR(VLOOKUP($F1745,Ref_Param!$L:$M,2,0),0)*AH1745</f>
        <v>16.327126688572498</v>
      </c>
      <c r="BJ1745" s="56">
        <f>IFERROR(VLOOKUP($F1745,Ref_Param!$L:$M,2,0),0)*AI1745</f>
        <v>16.327126688572498</v>
      </c>
      <c r="BK1745" s="56">
        <f>IFERROR(VLOOKUP($F1745,Ref_Param!$L:$M,2,0),0)*AJ1745</f>
        <v>16.327126688572498</v>
      </c>
      <c r="BL1745" s="57">
        <f t="shared" si="483"/>
        <v>65.308506754289994</v>
      </c>
      <c r="BM1745" s="58">
        <f>IFERROR(VLOOKUP($F1745,Ref_Param!$L:$M,2,0),0)*AL1745</f>
        <v>0</v>
      </c>
      <c r="BN1745" s="59">
        <f>IFERROR(VLOOKUP($F1745,Ref_Param!$L:$M,2,0),0)*AM1745</f>
        <v>0</v>
      </c>
    </row>
    <row r="1746" spans="1:66" ht="15" customHeight="1" x14ac:dyDescent="0.3">
      <c r="A1746" s="91" t="str">
        <f t="shared" si="473"/>
        <v>EAISDigital - Digital Supply Chain</v>
      </c>
      <c r="B1746" s="43" t="s">
        <v>4152</v>
      </c>
      <c r="C1746" s="43" t="s">
        <v>4151</v>
      </c>
      <c r="D1746" s="43" t="s">
        <v>490</v>
      </c>
      <c r="E1746" s="66" t="s">
        <v>5236</v>
      </c>
      <c r="F1746" s="43" t="s">
        <v>20</v>
      </c>
      <c r="G1746" s="44" t="s">
        <v>1052</v>
      </c>
      <c r="H1746" s="41" t="s">
        <v>21</v>
      </c>
      <c r="I1746" s="66" t="s">
        <v>26</v>
      </c>
      <c r="J1746" s="43"/>
      <c r="K1746" s="66"/>
      <c r="L1746" s="43" t="s">
        <v>4110</v>
      </c>
      <c r="M1746" s="7">
        <v>22.78241684639503</v>
      </c>
      <c r="N1746" s="7">
        <v>33.69361793817545</v>
      </c>
      <c r="O1746" s="7">
        <v>61.566966732142802</v>
      </c>
      <c r="P1746" s="7">
        <v>137.32916896776015</v>
      </c>
      <c r="Q1746" s="46">
        <f t="shared" si="474"/>
        <v>255.37217048447343</v>
      </c>
      <c r="R1746" s="7">
        <v>85.638640849987937</v>
      </c>
      <c r="S1746" s="7">
        <v>88.762425898078945</v>
      </c>
      <c r="T1746" s="7">
        <v>87.281563841971675</v>
      </c>
      <c r="U1746" s="7">
        <v>83.919061306218168</v>
      </c>
      <c r="V1746" s="46">
        <f t="shared" si="475"/>
        <v>345.60169189625674</v>
      </c>
      <c r="W1746" s="7">
        <v>21.958180380865311</v>
      </c>
      <c r="X1746" s="7">
        <v>122.4440212355408</v>
      </c>
      <c r="Y1746" s="7">
        <v>20.972665918554725</v>
      </c>
      <c r="Z1746" s="7">
        <v>44.4173822519803</v>
      </c>
      <c r="AA1746" s="46">
        <f t="shared" si="476"/>
        <v>209.79224978694111</v>
      </c>
      <c r="AB1746" s="49">
        <v>75.78308560650926</v>
      </c>
      <c r="AC1746" s="49">
        <v>29.26541083032491</v>
      </c>
      <c r="AD1746" s="49"/>
      <c r="AE1746" s="49"/>
      <c r="AF1746" s="46">
        <f t="shared" si="477"/>
        <v>105.04849643683417</v>
      </c>
      <c r="AG1746" s="49"/>
      <c r="AH1746" s="49"/>
      <c r="AI1746" s="49"/>
      <c r="AJ1746" s="49"/>
      <c r="AK1746" s="46">
        <f t="shared" si="478"/>
        <v>0</v>
      </c>
      <c r="AL1746" s="48"/>
      <c r="AM1746" s="48"/>
      <c r="AN1746" s="50">
        <f>IFERROR(VLOOKUP($F1746,Ref_Param!$L:$M,2,0),0)*M1746</f>
        <v>22.78241684639503</v>
      </c>
      <c r="AO1746" s="50">
        <f>IFERROR(VLOOKUP($F1746,Ref_Param!$L:$M,2,0),0)*N1746</f>
        <v>33.69361793817545</v>
      </c>
      <c r="AP1746" s="50">
        <f>IFERROR(VLOOKUP($F1746,Ref_Param!$L:$M,2,0),0)*O1746</f>
        <v>61.566966732142802</v>
      </c>
      <c r="AQ1746" s="50">
        <f>IFERROR(VLOOKUP($F1746,Ref_Param!$L:$M,2,0),0)*P1746</f>
        <v>137.32916896776015</v>
      </c>
      <c r="AR1746" s="51">
        <f t="shared" si="479"/>
        <v>255.37217048447343</v>
      </c>
      <c r="AS1746" s="52">
        <f>IFERROR(VLOOKUP($F1746,Ref_Param!$L:$M,2,0),0)*R1746</f>
        <v>85.638640849987937</v>
      </c>
      <c r="AT1746" s="52">
        <f>IFERROR(VLOOKUP($F1746,Ref_Param!$L:$M,2,0),0)*S1746</f>
        <v>88.762425898078945</v>
      </c>
      <c r="AU1746" s="52">
        <f>IFERROR(VLOOKUP($F1746,Ref_Param!$L:$M,2,0),0)*T1746</f>
        <v>87.281563841971675</v>
      </c>
      <c r="AV1746" s="52">
        <f>IFERROR(VLOOKUP($F1746,Ref_Param!$L:$M,2,0),0)*U1746</f>
        <v>83.919061306218168</v>
      </c>
      <c r="AW1746" s="53">
        <f t="shared" si="480"/>
        <v>345.60169189625674</v>
      </c>
      <c r="AX1746" s="54">
        <f>IFERROR(VLOOKUP($F1746,Ref_Param!$L:$M,2,0),0)*W1746</f>
        <v>21.958180380865311</v>
      </c>
      <c r="AY1746" s="54">
        <f>IFERROR(VLOOKUP($F1746,Ref_Param!$L:$M,2,0),0)*X1746</f>
        <v>122.4440212355408</v>
      </c>
      <c r="AZ1746" s="54">
        <f>IFERROR(VLOOKUP($F1746,Ref_Param!$L:$M,2,0),0)*Y1746</f>
        <v>20.972665918554725</v>
      </c>
      <c r="BA1746" s="54">
        <f>IFERROR(VLOOKUP($F1746,Ref_Param!$L:$M,2,0),0)*Z1746</f>
        <v>44.4173822519803</v>
      </c>
      <c r="BB1746" s="55">
        <f t="shared" si="481"/>
        <v>209.79224978694111</v>
      </c>
      <c r="BC1746" s="56">
        <f>IFERROR(VLOOKUP($F1746,Ref_Param!$L:$M,2,0),0)*AB1746</f>
        <v>75.78308560650926</v>
      </c>
      <c r="BD1746" s="56">
        <f>IFERROR(VLOOKUP($F1746,Ref_Param!$L:$M,2,0),0)*AC1746</f>
        <v>29.26541083032491</v>
      </c>
      <c r="BE1746" s="56">
        <f>IFERROR(VLOOKUP($F1746,Ref_Param!$L:$M,2,0),0)*AD1746</f>
        <v>0</v>
      </c>
      <c r="BF1746" s="56">
        <f>IFERROR(VLOOKUP($F1746,Ref_Param!$L:$M,2,0),0)*AE1746</f>
        <v>0</v>
      </c>
      <c r="BG1746" s="57">
        <f t="shared" si="482"/>
        <v>105.04849643683417</v>
      </c>
      <c r="BH1746" s="56">
        <f>IFERROR(VLOOKUP($F1746,Ref_Param!$L:$M,2,0),0)*AG1746</f>
        <v>0</v>
      </c>
      <c r="BI1746" s="56">
        <f>IFERROR(VLOOKUP($F1746,Ref_Param!$L:$M,2,0),0)*AH1746</f>
        <v>0</v>
      </c>
      <c r="BJ1746" s="56">
        <f>IFERROR(VLOOKUP($F1746,Ref_Param!$L:$M,2,0),0)*AI1746</f>
        <v>0</v>
      </c>
      <c r="BK1746" s="56">
        <f>IFERROR(VLOOKUP($F1746,Ref_Param!$L:$M,2,0),0)*AJ1746</f>
        <v>0</v>
      </c>
      <c r="BL1746" s="57">
        <f t="shared" si="483"/>
        <v>0</v>
      </c>
      <c r="BM1746" s="58">
        <f>IFERROR(VLOOKUP($F1746,Ref_Param!$L:$M,2,0),0)*AL1746</f>
        <v>0</v>
      </c>
      <c r="BN1746" s="59">
        <f>IFERROR(VLOOKUP($F1746,Ref_Param!$L:$M,2,0),0)*AM1746</f>
        <v>0</v>
      </c>
    </row>
    <row r="1747" spans="1:66" ht="15" customHeight="1" x14ac:dyDescent="0.3">
      <c r="A1747" s="91" t="str">
        <f t="shared" si="473"/>
        <v>EAISDigital - Digital Supply Chain</v>
      </c>
      <c r="B1747" s="43" t="s">
        <v>4152</v>
      </c>
      <c r="C1747" s="43" t="s">
        <v>4151</v>
      </c>
      <c r="D1747" s="43" t="s">
        <v>490</v>
      </c>
      <c r="E1747" s="66" t="s">
        <v>5236</v>
      </c>
      <c r="F1747" s="43" t="s">
        <v>20</v>
      </c>
      <c r="G1747" s="44" t="s">
        <v>1052</v>
      </c>
      <c r="H1747" s="41" t="s">
        <v>21</v>
      </c>
      <c r="I1747" s="66" t="s">
        <v>26</v>
      </c>
      <c r="J1747" s="43"/>
      <c r="K1747" s="66"/>
      <c r="L1747" s="43" t="s">
        <v>4110</v>
      </c>
      <c r="M1747" s="7"/>
      <c r="N1747" s="7"/>
      <c r="O1747" s="7"/>
      <c r="P1747" s="7"/>
      <c r="Q1747" s="46">
        <f t="shared" si="474"/>
        <v>0</v>
      </c>
      <c r="R1747" s="7"/>
      <c r="S1747" s="7"/>
      <c r="T1747" s="7"/>
      <c r="U1747" s="7"/>
      <c r="V1747" s="46">
        <f t="shared" si="475"/>
        <v>0</v>
      </c>
      <c r="W1747" s="7"/>
      <c r="X1747" s="7"/>
      <c r="Y1747" s="7"/>
      <c r="Z1747" s="7"/>
      <c r="AA1747" s="46">
        <f t="shared" si="476"/>
        <v>0</v>
      </c>
      <c r="AB1747" s="49"/>
      <c r="AC1747" s="49"/>
      <c r="AD1747" s="49">
        <v>40.603000000000002</v>
      </c>
      <c r="AE1747" s="49">
        <v>40</v>
      </c>
      <c r="AF1747" s="46">
        <f t="shared" si="477"/>
        <v>80.603000000000009</v>
      </c>
      <c r="AG1747" s="49">
        <v>40</v>
      </c>
      <c r="AH1747" s="49">
        <v>40</v>
      </c>
      <c r="AI1747" s="49">
        <v>40</v>
      </c>
      <c r="AJ1747" s="49">
        <v>40</v>
      </c>
      <c r="AK1747" s="46">
        <f t="shared" si="478"/>
        <v>160</v>
      </c>
      <c r="AL1747" s="48"/>
      <c r="AM1747" s="48"/>
      <c r="AN1747" s="50">
        <f>IFERROR(VLOOKUP($F1747,Ref_Param!$L:$M,2,0),0)*M1747</f>
        <v>0</v>
      </c>
      <c r="AO1747" s="50">
        <f>IFERROR(VLOOKUP($F1747,Ref_Param!$L:$M,2,0),0)*N1747</f>
        <v>0</v>
      </c>
      <c r="AP1747" s="50">
        <f>IFERROR(VLOOKUP($F1747,Ref_Param!$L:$M,2,0),0)*O1747</f>
        <v>0</v>
      </c>
      <c r="AQ1747" s="50">
        <f>IFERROR(VLOOKUP($F1747,Ref_Param!$L:$M,2,0),0)*P1747</f>
        <v>0</v>
      </c>
      <c r="AR1747" s="51">
        <f t="shared" si="479"/>
        <v>0</v>
      </c>
      <c r="AS1747" s="52">
        <f>IFERROR(VLOOKUP($F1747,Ref_Param!$L:$M,2,0),0)*R1747</f>
        <v>0</v>
      </c>
      <c r="AT1747" s="52">
        <f>IFERROR(VLOOKUP($F1747,Ref_Param!$L:$M,2,0),0)*S1747</f>
        <v>0</v>
      </c>
      <c r="AU1747" s="52">
        <f>IFERROR(VLOOKUP($F1747,Ref_Param!$L:$M,2,0),0)*T1747</f>
        <v>0</v>
      </c>
      <c r="AV1747" s="52">
        <f>IFERROR(VLOOKUP($F1747,Ref_Param!$L:$M,2,0),0)*U1747</f>
        <v>0</v>
      </c>
      <c r="AW1747" s="53">
        <f t="shared" si="480"/>
        <v>0</v>
      </c>
      <c r="AX1747" s="54">
        <f>IFERROR(VLOOKUP($F1747,Ref_Param!$L:$M,2,0),0)*W1747</f>
        <v>0</v>
      </c>
      <c r="AY1747" s="54">
        <f>IFERROR(VLOOKUP($F1747,Ref_Param!$L:$M,2,0),0)*X1747</f>
        <v>0</v>
      </c>
      <c r="AZ1747" s="54">
        <f>IFERROR(VLOOKUP($F1747,Ref_Param!$L:$M,2,0),0)*Y1747</f>
        <v>0</v>
      </c>
      <c r="BA1747" s="54">
        <f>IFERROR(VLOOKUP($F1747,Ref_Param!$L:$M,2,0),0)*Z1747</f>
        <v>0</v>
      </c>
      <c r="BB1747" s="55">
        <f t="shared" si="481"/>
        <v>0</v>
      </c>
      <c r="BC1747" s="56">
        <f>IFERROR(VLOOKUP($F1747,Ref_Param!$L:$M,2,0),0)*AB1747</f>
        <v>0</v>
      </c>
      <c r="BD1747" s="56">
        <f>IFERROR(VLOOKUP($F1747,Ref_Param!$L:$M,2,0),0)*AC1747</f>
        <v>0</v>
      </c>
      <c r="BE1747" s="56">
        <f>IFERROR(VLOOKUP($F1747,Ref_Param!$L:$M,2,0),0)*AD1747</f>
        <v>40.603000000000002</v>
      </c>
      <c r="BF1747" s="56">
        <f>IFERROR(VLOOKUP($F1747,Ref_Param!$L:$M,2,0),0)*AE1747</f>
        <v>40</v>
      </c>
      <c r="BG1747" s="57">
        <f t="shared" si="482"/>
        <v>80.603000000000009</v>
      </c>
      <c r="BH1747" s="56">
        <f>IFERROR(VLOOKUP($F1747,Ref_Param!$L:$M,2,0),0)*AG1747</f>
        <v>40</v>
      </c>
      <c r="BI1747" s="56">
        <f>IFERROR(VLOOKUP($F1747,Ref_Param!$L:$M,2,0),0)*AH1747</f>
        <v>40</v>
      </c>
      <c r="BJ1747" s="56">
        <f>IFERROR(VLOOKUP($F1747,Ref_Param!$L:$M,2,0),0)*AI1747</f>
        <v>40</v>
      </c>
      <c r="BK1747" s="56">
        <f>IFERROR(VLOOKUP($F1747,Ref_Param!$L:$M,2,0),0)*AJ1747</f>
        <v>40</v>
      </c>
      <c r="BL1747" s="57">
        <f t="shared" si="483"/>
        <v>160</v>
      </c>
      <c r="BM1747" s="58">
        <f>IFERROR(VLOOKUP($F1747,Ref_Param!$L:$M,2,0),0)*AL1747</f>
        <v>0</v>
      </c>
      <c r="BN1747" s="59">
        <f>IFERROR(VLOOKUP($F1747,Ref_Param!$L:$M,2,0),0)*AM1747</f>
        <v>0</v>
      </c>
    </row>
    <row r="1748" spans="1:66" ht="15" customHeight="1" x14ac:dyDescent="0.3">
      <c r="A1748" s="91" t="str">
        <f t="shared" si="473"/>
        <v>EAISDigital - Digital Supply Chain</v>
      </c>
      <c r="B1748" s="43" t="s">
        <v>4152</v>
      </c>
      <c r="C1748" s="43" t="s">
        <v>4151</v>
      </c>
      <c r="D1748" s="43" t="s">
        <v>2754</v>
      </c>
      <c r="E1748" s="66" t="s">
        <v>2755</v>
      </c>
      <c r="F1748" s="43" t="s">
        <v>28</v>
      </c>
      <c r="G1748" s="44" t="s">
        <v>1052</v>
      </c>
      <c r="H1748" s="41" t="s">
        <v>53</v>
      </c>
      <c r="I1748" s="66" t="s">
        <v>22</v>
      </c>
      <c r="J1748" s="43"/>
      <c r="K1748" s="66"/>
      <c r="L1748" s="43" t="s">
        <v>4110</v>
      </c>
      <c r="M1748" s="7">
        <v>0</v>
      </c>
      <c r="N1748" s="7">
        <v>0</v>
      </c>
      <c r="O1748" s="7">
        <v>0</v>
      </c>
      <c r="P1748" s="7">
        <v>0</v>
      </c>
      <c r="Q1748" s="46">
        <f t="shared" si="474"/>
        <v>0</v>
      </c>
      <c r="R1748" s="7">
        <v>0</v>
      </c>
      <c r="S1748" s="7">
        <v>301.35343308436154</v>
      </c>
      <c r="T1748" s="7">
        <v>586.20453070243479</v>
      </c>
      <c r="U1748" s="7">
        <v>1031.4039086589407</v>
      </c>
      <c r="V1748" s="46">
        <f t="shared" si="475"/>
        <v>1918.9618724457371</v>
      </c>
      <c r="W1748" s="7">
        <v>981.81650408184134</v>
      </c>
      <c r="X1748" s="7">
        <v>777.61940437694466</v>
      </c>
      <c r="Y1748" s="7">
        <v>775.12221436163827</v>
      </c>
      <c r="Z1748" s="7">
        <v>555.58408758714825</v>
      </c>
      <c r="AA1748" s="46">
        <f t="shared" si="476"/>
        <v>3090.1422104075723</v>
      </c>
      <c r="AB1748" s="49">
        <v>18.241333163437389</v>
      </c>
      <c r="AC1748" s="49">
        <v>-451.16981864049228</v>
      </c>
      <c r="AD1748" s="49"/>
      <c r="AE1748" s="49"/>
      <c r="AF1748" s="46">
        <f t="shared" si="477"/>
        <v>-432.92848547705489</v>
      </c>
      <c r="AG1748" s="49"/>
      <c r="AH1748" s="49"/>
      <c r="AI1748" s="49"/>
      <c r="AJ1748" s="49"/>
      <c r="AK1748" s="46">
        <f t="shared" si="478"/>
        <v>0</v>
      </c>
      <c r="AL1748" s="48"/>
      <c r="AM1748" s="48"/>
      <c r="AN1748" s="50">
        <f>IFERROR(VLOOKUP($F1748,Ref_Param!$L:$M,2,0),0)*M1748</f>
        <v>0</v>
      </c>
      <c r="AO1748" s="50">
        <f>IFERROR(VLOOKUP($F1748,Ref_Param!$L:$M,2,0),0)*N1748</f>
        <v>0</v>
      </c>
      <c r="AP1748" s="50">
        <f>IFERROR(VLOOKUP($F1748,Ref_Param!$L:$M,2,0),0)*O1748</f>
        <v>0</v>
      </c>
      <c r="AQ1748" s="50">
        <f>IFERROR(VLOOKUP($F1748,Ref_Param!$L:$M,2,0),0)*P1748</f>
        <v>0</v>
      </c>
      <c r="AR1748" s="51">
        <f t="shared" si="479"/>
        <v>0</v>
      </c>
      <c r="AS1748" s="52">
        <f>IFERROR(VLOOKUP($F1748,Ref_Param!$L:$M,2,0),0)*R1748</f>
        <v>0</v>
      </c>
      <c r="AT1748" s="52">
        <f>IFERROR(VLOOKUP($F1748,Ref_Param!$L:$M,2,0),0)*S1748</f>
        <v>328.01571200030844</v>
      </c>
      <c r="AU1748" s="52">
        <f>IFERROR(VLOOKUP($F1748,Ref_Param!$L:$M,2,0),0)*T1748</f>
        <v>638.06904254625601</v>
      </c>
      <c r="AV1748" s="52">
        <f>IFERROR(VLOOKUP($F1748,Ref_Param!$L:$M,2,0),0)*U1748</f>
        <v>1122.6574855842257</v>
      </c>
      <c r="AW1748" s="53">
        <f t="shared" si="480"/>
        <v>2088.7422401307904</v>
      </c>
      <c r="AX1748" s="54">
        <f>IFERROR(VLOOKUP($F1748,Ref_Param!$L:$M,2,0),0)*W1748</f>
        <v>1068.6828298050389</v>
      </c>
      <c r="AY1748" s="54">
        <f>IFERROR(VLOOKUP($F1748,Ref_Param!$L:$M,2,0),0)*X1748</f>
        <v>846.4193687169776</v>
      </c>
      <c r="AZ1748" s="54">
        <f>IFERROR(VLOOKUP($F1748,Ref_Param!$L:$M,2,0),0)*Y1748</f>
        <v>843.70123953395455</v>
      </c>
      <c r="BA1748" s="54">
        <f>IFERROR(VLOOKUP($F1748,Ref_Param!$L:$M,2,0),0)*Z1748</f>
        <v>604.73945227935531</v>
      </c>
      <c r="BB1748" s="55">
        <f t="shared" si="481"/>
        <v>3363.5428903353263</v>
      </c>
      <c r="BC1748" s="56">
        <f>IFERROR(VLOOKUP($F1748,Ref_Param!$L:$M,2,0),0)*AB1748</f>
        <v>19.855237168526749</v>
      </c>
      <c r="BD1748" s="56">
        <f>IFERROR(VLOOKUP($F1748,Ref_Param!$L:$M,2,0),0)*AC1748</f>
        <v>-491.08711913357308</v>
      </c>
      <c r="BE1748" s="56">
        <f>IFERROR(VLOOKUP($F1748,Ref_Param!$L:$M,2,0),0)*AD1748</f>
        <v>0</v>
      </c>
      <c r="BF1748" s="56">
        <f>IFERROR(VLOOKUP($F1748,Ref_Param!$L:$M,2,0),0)*AE1748</f>
        <v>0</v>
      </c>
      <c r="BG1748" s="57">
        <f t="shared" si="482"/>
        <v>-471.23188196504634</v>
      </c>
      <c r="BH1748" s="56">
        <f>IFERROR(VLOOKUP($F1748,Ref_Param!$L:$M,2,0),0)*AG1748</f>
        <v>0</v>
      </c>
      <c r="BI1748" s="56">
        <f>IFERROR(VLOOKUP($F1748,Ref_Param!$L:$M,2,0),0)*AH1748</f>
        <v>0</v>
      </c>
      <c r="BJ1748" s="56">
        <f>IFERROR(VLOOKUP($F1748,Ref_Param!$L:$M,2,0),0)*AI1748</f>
        <v>0</v>
      </c>
      <c r="BK1748" s="56">
        <f>IFERROR(VLOOKUP($F1748,Ref_Param!$L:$M,2,0),0)*AJ1748</f>
        <v>0</v>
      </c>
      <c r="BL1748" s="57">
        <f t="shared" si="483"/>
        <v>0</v>
      </c>
      <c r="BM1748" s="58">
        <f>IFERROR(VLOOKUP($F1748,Ref_Param!$L:$M,2,0),0)*AL1748</f>
        <v>0</v>
      </c>
      <c r="BN1748" s="59">
        <f>IFERROR(VLOOKUP($F1748,Ref_Param!$L:$M,2,0),0)*AM1748</f>
        <v>0</v>
      </c>
    </row>
    <row r="1749" spans="1:66" ht="15" customHeight="1" x14ac:dyDescent="0.3">
      <c r="A1749" s="91" t="str">
        <f t="shared" si="473"/>
        <v>EAISDigital - Digital Supply Chain</v>
      </c>
      <c r="B1749" s="43" t="s">
        <v>4152</v>
      </c>
      <c r="C1749" s="43" t="s">
        <v>4151</v>
      </c>
      <c r="D1749" s="43" t="s">
        <v>2754</v>
      </c>
      <c r="E1749" s="66" t="s">
        <v>2755</v>
      </c>
      <c r="F1749" s="43" t="s">
        <v>3731</v>
      </c>
      <c r="G1749" s="44" t="s">
        <v>1052</v>
      </c>
      <c r="H1749" s="41" t="s">
        <v>53</v>
      </c>
      <c r="I1749" s="66" t="s">
        <v>22</v>
      </c>
      <c r="J1749" s="43"/>
      <c r="K1749" s="66"/>
      <c r="L1749" s="43" t="s">
        <v>4110</v>
      </c>
      <c r="M1749" s="7">
        <v>0</v>
      </c>
      <c r="N1749" s="7">
        <v>0</v>
      </c>
      <c r="O1749" s="7">
        <v>0</v>
      </c>
      <c r="P1749" s="7">
        <v>0</v>
      </c>
      <c r="Q1749" s="46">
        <f t="shared" si="474"/>
        <v>0</v>
      </c>
      <c r="R1749" s="7">
        <v>0</v>
      </c>
      <c r="S1749" s="7">
        <v>0</v>
      </c>
      <c r="T1749" s="7">
        <v>0</v>
      </c>
      <c r="U1749" s="7">
        <v>0</v>
      </c>
      <c r="V1749" s="46">
        <f t="shared" si="475"/>
        <v>0</v>
      </c>
      <c r="W1749" s="7">
        <v>-9.1150000000000091</v>
      </c>
      <c r="X1749" s="7">
        <v>-2.3120000000000087</v>
      </c>
      <c r="Y1749" s="7">
        <v>301.42199999999889</v>
      </c>
      <c r="Z1749" s="7">
        <v>664.08799999999997</v>
      </c>
      <c r="AA1749" s="46">
        <f t="shared" si="476"/>
        <v>954.08299999999883</v>
      </c>
      <c r="AB1749" s="49">
        <v>120.3529963171983</v>
      </c>
      <c r="AC1749" s="49">
        <v>0</v>
      </c>
      <c r="AD1749" s="49"/>
      <c r="AE1749" s="49"/>
      <c r="AF1749" s="46">
        <f t="shared" si="477"/>
        <v>120.3529963171983</v>
      </c>
      <c r="AG1749" s="49"/>
      <c r="AH1749" s="49"/>
      <c r="AI1749" s="49"/>
      <c r="AJ1749" s="49"/>
      <c r="AK1749" s="46">
        <f t="shared" si="478"/>
        <v>0</v>
      </c>
      <c r="AL1749" s="48"/>
      <c r="AM1749" s="48"/>
      <c r="AN1749" s="50">
        <f>IFERROR(VLOOKUP($F1749,Ref_Param!$L:$M,2,0),0)*M1749</f>
        <v>0</v>
      </c>
      <c r="AO1749" s="50">
        <f>IFERROR(VLOOKUP($F1749,Ref_Param!$L:$M,2,0),0)*N1749</f>
        <v>0</v>
      </c>
      <c r="AP1749" s="50">
        <f>IFERROR(VLOOKUP($F1749,Ref_Param!$L:$M,2,0),0)*O1749</f>
        <v>0</v>
      </c>
      <c r="AQ1749" s="50">
        <f>IFERROR(VLOOKUP($F1749,Ref_Param!$L:$M,2,0),0)*P1749</f>
        <v>0</v>
      </c>
      <c r="AR1749" s="51">
        <f t="shared" si="479"/>
        <v>0</v>
      </c>
      <c r="AS1749" s="52">
        <f>IFERROR(VLOOKUP($F1749,Ref_Param!$L:$M,2,0),0)*R1749</f>
        <v>0</v>
      </c>
      <c r="AT1749" s="52">
        <f>IFERROR(VLOOKUP($F1749,Ref_Param!$L:$M,2,0),0)*S1749</f>
        <v>0</v>
      </c>
      <c r="AU1749" s="52">
        <f>IFERROR(VLOOKUP($F1749,Ref_Param!$L:$M,2,0),0)*T1749</f>
        <v>0</v>
      </c>
      <c r="AV1749" s="52">
        <f>IFERROR(VLOOKUP($F1749,Ref_Param!$L:$M,2,0),0)*U1749</f>
        <v>0</v>
      </c>
      <c r="AW1749" s="53">
        <f t="shared" si="480"/>
        <v>0</v>
      </c>
      <c r="AX1749" s="54">
        <f>IFERROR(VLOOKUP($F1749,Ref_Param!$L:$M,2,0),0)*W1749</f>
        <v>-0.11092856273579198</v>
      </c>
      <c r="AY1749" s="54">
        <f>IFERROR(VLOOKUP($F1749,Ref_Param!$L:$M,2,0),0)*X1749</f>
        <v>-2.8136789582572874E-2</v>
      </c>
      <c r="AZ1749" s="54">
        <f>IFERROR(VLOOKUP($F1749,Ref_Param!$L:$M,2,0),0)*Y1749</f>
        <v>3.6682730923694713</v>
      </c>
      <c r="BA1749" s="54">
        <f>IFERROR(VLOOKUP($F1749,Ref_Param!$L:$M,2,0),0)*Z1749</f>
        <v>8.0818790312766371</v>
      </c>
      <c r="BB1749" s="55">
        <f t="shared" si="481"/>
        <v>11.611086771327743</v>
      </c>
      <c r="BC1749" s="56">
        <f>IFERROR(VLOOKUP($F1749,Ref_Param!$L:$M,2,0),0)*AB1749</f>
        <v>1.4646829295022337</v>
      </c>
      <c r="BD1749" s="56">
        <f>IFERROR(VLOOKUP($F1749,Ref_Param!$L:$M,2,0),0)*AC1749</f>
        <v>0</v>
      </c>
      <c r="BE1749" s="56">
        <f>IFERROR(VLOOKUP($F1749,Ref_Param!$L:$M,2,0),0)*AD1749</f>
        <v>0</v>
      </c>
      <c r="BF1749" s="56">
        <f>IFERROR(VLOOKUP($F1749,Ref_Param!$L:$M,2,0),0)*AE1749</f>
        <v>0</v>
      </c>
      <c r="BG1749" s="57">
        <f t="shared" si="482"/>
        <v>1.4646829295022337</v>
      </c>
      <c r="BH1749" s="56">
        <f>IFERROR(VLOOKUP($F1749,Ref_Param!$L:$M,2,0),0)*AG1749</f>
        <v>0</v>
      </c>
      <c r="BI1749" s="56">
        <f>IFERROR(VLOOKUP($F1749,Ref_Param!$L:$M,2,0),0)*AH1749</f>
        <v>0</v>
      </c>
      <c r="BJ1749" s="56">
        <f>IFERROR(VLOOKUP($F1749,Ref_Param!$L:$M,2,0),0)*AI1749</f>
        <v>0</v>
      </c>
      <c r="BK1749" s="56">
        <f>IFERROR(VLOOKUP($F1749,Ref_Param!$L:$M,2,0),0)*AJ1749</f>
        <v>0</v>
      </c>
      <c r="BL1749" s="57">
        <f t="shared" si="483"/>
        <v>0</v>
      </c>
      <c r="BM1749" s="58">
        <f>IFERROR(VLOOKUP($F1749,Ref_Param!$L:$M,2,0),0)*AL1749</f>
        <v>0</v>
      </c>
      <c r="BN1749" s="59">
        <f>IFERROR(VLOOKUP($F1749,Ref_Param!$L:$M,2,0),0)*AM1749</f>
        <v>0</v>
      </c>
    </row>
    <row r="1750" spans="1:66" ht="15" customHeight="1" x14ac:dyDescent="0.3">
      <c r="A1750" s="91" t="str">
        <f t="shared" si="473"/>
        <v>EAISDigital - Digital Supply Chain</v>
      </c>
      <c r="B1750" s="43" t="s">
        <v>4152</v>
      </c>
      <c r="C1750" s="43" t="s">
        <v>4151</v>
      </c>
      <c r="D1750" s="43" t="s">
        <v>493</v>
      </c>
      <c r="E1750" s="66" t="s">
        <v>5624</v>
      </c>
      <c r="F1750" s="43" t="s">
        <v>20</v>
      </c>
      <c r="G1750" s="44" t="s">
        <v>1052</v>
      </c>
      <c r="H1750" s="41" t="s">
        <v>21</v>
      </c>
      <c r="I1750" s="66" t="s">
        <v>26</v>
      </c>
      <c r="J1750" s="43"/>
      <c r="K1750" s="66"/>
      <c r="L1750" s="43" t="s">
        <v>4110</v>
      </c>
      <c r="M1750" s="7">
        <v>0</v>
      </c>
      <c r="N1750" s="7">
        <v>0</v>
      </c>
      <c r="O1750" s="7">
        <v>0</v>
      </c>
      <c r="P1750" s="7">
        <v>0</v>
      </c>
      <c r="Q1750" s="46">
        <f t="shared" si="474"/>
        <v>0</v>
      </c>
      <c r="R1750" s="7">
        <v>0</v>
      </c>
      <c r="S1750" s="7">
        <v>0</v>
      </c>
      <c r="T1750" s="7">
        <v>0</v>
      </c>
      <c r="U1750" s="7">
        <v>0</v>
      </c>
      <c r="V1750" s="46">
        <f t="shared" si="475"/>
        <v>0</v>
      </c>
      <c r="W1750" s="7">
        <v>0</v>
      </c>
      <c r="X1750" s="7">
        <v>0</v>
      </c>
      <c r="Y1750" s="7">
        <v>0</v>
      </c>
      <c r="Z1750" s="7">
        <v>2.8913750759878418</v>
      </c>
      <c r="AA1750" s="46">
        <f t="shared" si="476"/>
        <v>2.8913750759878418</v>
      </c>
      <c r="AB1750" s="49">
        <v>41.250471484183258</v>
      </c>
      <c r="AC1750" s="49">
        <v>106.49796158920381</v>
      </c>
      <c r="AD1750" s="49"/>
      <c r="AE1750" s="49"/>
      <c r="AF1750" s="46">
        <f t="shared" si="477"/>
        <v>147.74843307338708</v>
      </c>
      <c r="AG1750" s="49"/>
      <c r="AH1750" s="49"/>
      <c r="AI1750" s="49"/>
      <c r="AJ1750" s="49"/>
      <c r="AK1750" s="46">
        <f t="shared" si="478"/>
        <v>0</v>
      </c>
      <c r="AL1750" s="48"/>
      <c r="AM1750" s="48"/>
      <c r="AN1750" s="50">
        <f>IFERROR(VLOOKUP($F1750,Ref_Param!$L:$M,2,0),0)*M1750</f>
        <v>0</v>
      </c>
      <c r="AO1750" s="50">
        <f>IFERROR(VLOOKUP($F1750,Ref_Param!$L:$M,2,0),0)*N1750</f>
        <v>0</v>
      </c>
      <c r="AP1750" s="50">
        <f>IFERROR(VLOOKUP($F1750,Ref_Param!$L:$M,2,0),0)*O1750</f>
        <v>0</v>
      </c>
      <c r="AQ1750" s="50">
        <f>IFERROR(VLOOKUP($F1750,Ref_Param!$L:$M,2,0),0)*P1750</f>
        <v>0</v>
      </c>
      <c r="AR1750" s="51">
        <f t="shared" si="479"/>
        <v>0</v>
      </c>
      <c r="AS1750" s="52">
        <f>IFERROR(VLOOKUP($F1750,Ref_Param!$L:$M,2,0),0)*R1750</f>
        <v>0</v>
      </c>
      <c r="AT1750" s="52">
        <f>IFERROR(VLOOKUP($F1750,Ref_Param!$L:$M,2,0),0)*S1750</f>
        <v>0</v>
      </c>
      <c r="AU1750" s="52">
        <f>IFERROR(VLOOKUP($F1750,Ref_Param!$L:$M,2,0),0)*T1750</f>
        <v>0</v>
      </c>
      <c r="AV1750" s="52">
        <f>IFERROR(VLOOKUP($F1750,Ref_Param!$L:$M,2,0),0)*U1750</f>
        <v>0</v>
      </c>
      <c r="AW1750" s="53">
        <f t="shared" si="480"/>
        <v>0</v>
      </c>
      <c r="AX1750" s="54">
        <f>IFERROR(VLOOKUP($F1750,Ref_Param!$L:$M,2,0),0)*W1750</f>
        <v>0</v>
      </c>
      <c r="AY1750" s="54">
        <f>IFERROR(VLOOKUP($F1750,Ref_Param!$L:$M,2,0),0)*X1750</f>
        <v>0</v>
      </c>
      <c r="AZ1750" s="54">
        <f>IFERROR(VLOOKUP($F1750,Ref_Param!$L:$M,2,0),0)*Y1750</f>
        <v>0</v>
      </c>
      <c r="BA1750" s="54">
        <f>IFERROR(VLOOKUP($F1750,Ref_Param!$L:$M,2,0),0)*Z1750</f>
        <v>2.8913750759878418</v>
      </c>
      <c r="BB1750" s="55">
        <f t="shared" si="481"/>
        <v>2.8913750759878418</v>
      </c>
      <c r="BC1750" s="56">
        <f>IFERROR(VLOOKUP($F1750,Ref_Param!$L:$M,2,0),0)*AB1750</f>
        <v>41.250471484183258</v>
      </c>
      <c r="BD1750" s="56">
        <f>IFERROR(VLOOKUP($F1750,Ref_Param!$L:$M,2,0),0)*AC1750</f>
        <v>106.49796158920381</v>
      </c>
      <c r="BE1750" s="56">
        <f>IFERROR(VLOOKUP($F1750,Ref_Param!$L:$M,2,0),0)*AD1750</f>
        <v>0</v>
      </c>
      <c r="BF1750" s="56">
        <f>IFERROR(VLOOKUP($F1750,Ref_Param!$L:$M,2,0),0)*AE1750</f>
        <v>0</v>
      </c>
      <c r="BG1750" s="57">
        <f t="shared" si="482"/>
        <v>147.74843307338708</v>
      </c>
      <c r="BH1750" s="56">
        <f>IFERROR(VLOOKUP($F1750,Ref_Param!$L:$M,2,0),0)*AG1750</f>
        <v>0</v>
      </c>
      <c r="BI1750" s="56">
        <f>IFERROR(VLOOKUP($F1750,Ref_Param!$L:$M,2,0),0)*AH1750</f>
        <v>0</v>
      </c>
      <c r="BJ1750" s="56">
        <f>IFERROR(VLOOKUP($F1750,Ref_Param!$L:$M,2,0),0)*AI1750</f>
        <v>0</v>
      </c>
      <c r="BK1750" s="56">
        <f>IFERROR(VLOOKUP($F1750,Ref_Param!$L:$M,2,0),0)*AJ1750</f>
        <v>0</v>
      </c>
      <c r="BL1750" s="57">
        <f t="shared" si="483"/>
        <v>0</v>
      </c>
      <c r="BM1750" s="58">
        <f>IFERROR(VLOOKUP($F1750,Ref_Param!$L:$M,2,0),0)*AL1750</f>
        <v>0</v>
      </c>
      <c r="BN1750" s="59">
        <f>IFERROR(VLOOKUP($F1750,Ref_Param!$L:$M,2,0),0)*AM1750</f>
        <v>0</v>
      </c>
    </row>
    <row r="1751" spans="1:66" ht="15" customHeight="1" x14ac:dyDescent="0.3">
      <c r="A1751" s="91" t="str">
        <f t="shared" si="473"/>
        <v>EAISDigital - Digital Supply Chain</v>
      </c>
      <c r="B1751" s="43" t="s">
        <v>4152</v>
      </c>
      <c r="C1751" s="43" t="s">
        <v>4151</v>
      </c>
      <c r="D1751" s="43" t="s">
        <v>493</v>
      </c>
      <c r="E1751" s="66" t="s">
        <v>5624</v>
      </c>
      <c r="F1751" s="43" t="s">
        <v>20</v>
      </c>
      <c r="G1751" s="44" t="s">
        <v>1052</v>
      </c>
      <c r="H1751" s="41" t="s">
        <v>21</v>
      </c>
      <c r="I1751" s="66" t="s">
        <v>26</v>
      </c>
      <c r="J1751" s="43"/>
      <c r="K1751" s="66"/>
      <c r="L1751" s="43" t="s">
        <v>4110</v>
      </c>
      <c r="M1751" s="7"/>
      <c r="N1751" s="7"/>
      <c r="O1751" s="7"/>
      <c r="P1751" s="7"/>
      <c r="Q1751" s="46">
        <f t="shared" si="474"/>
        <v>0</v>
      </c>
      <c r="R1751" s="7"/>
      <c r="S1751" s="7"/>
      <c r="T1751" s="7"/>
      <c r="U1751" s="7"/>
      <c r="V1751" s="46">
        <f t="shared" si="475"/>
        <v>0</v>
      </c>
      <c r="W1751" s="7"/>
      <c r="X1751" s="7"/>
      <c r="Y1751" s="7"/>
      <c r="Z1751" s="7"/>
      <c r="AA1751" s="46">
        <f t="shared" si="476"/>
        <v>0</v>
      </c>
      <c r="AB1751" s="49"/>
      <c r="AC1751" s="49"/>
      <c r="AD1751" s="49">
        <v>125.119</v>
      </c>
      <c r="AE1751" s="49">
        <v>110</v>
      </c>
      <c r="AF1751" s="46">
        <f t="shared" si="477"/>
        <v>235.119</v>
      </c>
      <c r="AG1751" s="49">
        <v>110</v>
      </c>
      <c r="AH1751" s="49">
        <v>110</v>
      </c>
      <c r="AI1751" s="49">
        <v>110</v>
      </c>
      <c r="AJ1751" s="49">
        <v>110</v>
      </c>
      <c r="AK1751" s="46">
        <f t="shared" si="478"/>
        <v>440</v>
      </c>
      <c r="AL1751" s="48"/>
      <c r="AM1751" s="48"/>
      <c r="AN1751" s="50">
        <f>IFERROR(VLOOKUP($F1751,Ref_Param!$L:$M,2,0),0)*M1751</f>
        <v>0</v>
      </c>
      <c r="AO1751" s="50">
        <f>IFERROR(VLOOKUP($F1751,Ref_Param!$L:$M,2,0),0)*N1751</f>
        <v>0</v>
      </c>
      <c r="AP1751" s="50">
        <f>IFERROR(VLOOKUP($F1751,Ref_Param!$L:$M,2,0),0)*O1751</f>
        <v>0</v>
      </c>
      <c r="AQ1751" s="50">
        <f>IFERROR(VLOOKUP($F1751,Ref_Param!$L:$M,2,0),0)*P1751</f>
        <v>0</v>
      </c>
      <c r="AR1751" s="51">
        <f t="shared" si="479"/>
        <v>0</v>
      </c>
      <c r="AS1751" s="52">
        <f>IFERROR(VLOOKUP($F1751,Ref_Param!$L:$M,2,0),0)*R1751</f>
        <v>0</v>
      </c>
      <c r="AT1751" s="52">
        <f>IFERROR(VLOOKUP($F1751,Ref_Param!$L:$M,2,0),0)*S1751</f>
        <v>0</v>
      </c>
      <c r="AU1751" s="52">
        <f>IFERROR(VLOOKUP($F1751,Ref_Param!$L:$M,2,0),0)*T1751</f>
        <v>0</v>
      </c>
      <c r="AV1751" s="52">
        <f>IFERROR(VLOOKUP($F1751,Ref_Param!$L:$M,2,0),0)*U1751</f>
        <v>0</v>
      </c>
      <c r="AW1751" s="53">
        <f t="shared" si="480"/>
        <v>0</v>
      </c>
      <c r="AX1751" s="54">
        <f>IFERROR(VLOOKUP($F1751,Ref_Param!$L:$M,2,0),0)*W1751</f>
        <v>0</v>
      </c>
      <c r="AY1751" s="54">
        <f>IFERROR(VLOOKUP($F1751,Ref_Param!$L:$M,2,0),0)*X1751</f>
        <v>0</v>
      </c>
      <c r="AZ1751" s="54">
        <f>IFERROR(VLOOKUP($F1751,Ref_Param!$L:$M,2,0),0)*Y1751</f>
        <v>0</v>
      </c>
      <c r="BA1751" s="54">
        <f>IFERROR(VLOOKUP($F1751,Ref_Param!$L:$M,2,0),0)*Z1751</f>
        <v>0</v>
      </c>
      <c r="BB1751" s="55">
        <f t="shared" si="481"/>
        <v>0</v>
      </c>
      <c r="BC1751" s="56">
        <f>IFERROR(VLOOKUP($F1751,Ref_Param!$L:$M,2,0),0)*AB1751</f>
        <v>0</v>
      </c>
      <c r="BD1751" s="56">
        <f>IFERROR(VLOOKUP($F1751,Ref_Param!$L:$M,2,0),0)*AC1751</f>
        <v>0</v>
      </c>
      <c r="BE1751" s="56">
        <f>IFERROR(VLOOKUP($F1751,Ref_Param!$L:$M,2,0),0)*AD1751</f>
        <v>125.119</v>
      </c>
      <c r="BF1751" s="56">
        <f>IFERROR(VLOOKUP($F1751,Ref_Param!$L:$M,2,0),0)*AE1751</f>
        <v>110</v>
      </c>
      <c r="BG1751" s="57">
        <f t="shared" si="482"/>
        <v>235.119</v>
      </c>
      <c r="BH1751" s="56">
        <f>IFERROR(VLOOKUP($F1751,Ref_Param!$L:$M,2,0),0)*AG1751</f>
        <v>110</v>
      </c>
      <c r="BI1751" s="56">
        <f>IFERROR(VLOOKUP($F1751,Ref_Param!$L:$M,2,0),0)*AH1751</f>
        <v>110</v>
      </c>
      <c r="BJ1751" s="56">
        <f>IFERROR(VLOOKUP($F1751,Ref_Param!$L:$M,2,0),0)*AI1751</f>
        <v>110</v>
      </c>
      <c r="BK1751" s="56">
        <f>IFERROR(VLOOKUP($F1751,Ref_Param!$L:$M,2,0),0)*AJ1751</f>
        <v>110</v>
      </c>
      <c r="BL1751" s="57">
        <f t="shared" si="483"/>
        <v>440</v>
      </c>
      <c r="BM1751" s="58">
        <f>IFERROR(VLOOKUP($F1751,Ref_Param!$L:$M,2,0),0)*AL1751</f>
        <v>0</v>
      </c>
      <c r="BN1751" s="59">
        <f>IFERROR(VLOOKUP($F1751,Ref_Param!$L:$M,2,0),0)*AM1751</f>
        <v>0</v>
      </c>
    </row>
    <row r="1752" spans="1:66" ht="15" customHeight="1" x14ac:dyDescent="0.3">
      <c r="A1752" s="91" t="str">
        <f t="shared" si="473"/>
        <v>EAISDigital - Digital Supply Chain</v>
      </c>
      <c r="B1752" s="43" t="s">
        <v>4152</v>
      </c>
      <c r="C1752" s="43" t="s">
        <v>4151</v>
      </c>
      <c r="D1752" s="43" t="s">
        <v>1976</v>
      </c>
      <c r="E1752" s="66" t="s">
        <v>1977</v>
      </c>
      <c r="F1752" s="43" t="s">
        <v>28</v>
      </c>
      <c r="G1752" s="44" t="s">
        <v>1052</v>
      </c>
      <c r="H1752" s="41" t="s">
        <v>53</v>
      </c>
      <c r="I1752" s="66" t="s">
        <v>22</v>
      </c>
      <c r="J1752" s="43"/>
      <c r="K1752" s="66"/>
      <c r="L1752" s="43" t="s">
        <v>4110</v>
      </c>
      <c r="M1752" s="7"/>
      <c r="N1752" s="7"/>
      <c r="O1752" s="7"/>
      <c r="P1752" s="7"/>
      <c r="Q1752" s="46">
        <f t="shared" si="474"/>
        <v>0</v>
      </c>
      <c r="R1752" s="7"/>
      <c r="S1752" s="7"/>
      <c r="T1752" s="7"/>
      <c r="U1752" s="7"/>
      <c r="V1752" s="46">
        <f t="shared" si="475"/>
        <v>0</v>
      </c>
      <c r="W1752" s="7"/>
      <c r="X1752" s="7"/>
      <c r="Y1752" s="7"/>
      <c r="Z1752" s="7"/>
      <c r="AA1752" s="46">
        <f t="shared" si="476"/>
        <v>0</v>
      </c>
      <c r="AB1752" s="49"/>
      <c r="AC1752" s="49"/>
      <c r="AD1752" s="49">
        <v>8.2750000000000004</v>
      </c>
      <c r="AE1752" s="49">
        <v>0</v>
      </c>
      <c r="AF1752" s="46">
        <f t="shared" si="477"/>
        <v>8.2750000000000004</v>
      </c>
      <c r="AG1752" s="49"/>
      <c r="AH1752" s="49"/>
      <c r="AI1752" s="49"/>
      <c r="AJ1752" s="49"/>
      <c r="AK1752" s="46">
        <f t="shared" si="478"/>
        <v>0</v>
      </c>
      <c r="AL1752" s="48"/>
      <c r="AM1752" s="48"/>
      <c r="AN1752" s="50">
        <f>IFERROR(VLOOKUP($F1752,Ref_Param!$L:$M,2,0),0)*M1752</f>
        <v>0</v>
      </c>
      <c r="AO1752" s="50">
        <f>IFERROR(VLOOKUP($F1752,Ref_Param!$L:$M,2,0),0)*N1752</f>
        <v>0</v>
      </c>
      <c r="AP1752" s="50">
        <f>IFERROR(VLOOKUP($F1752,Ref_Param!$L:$M,2,0),0)*O1752</f>
        <v>0</v>
      </c>
      <c r="AQ1752" s="50">
        <f>IFERROR(VLOOKUP($F1752,Ref_Param!$L:$M,2,0),0)*P1752</f>
        <v>0</v>
      </c>
      <c r="AR1752" s="51">
        <f t="shared" si="479"/>
        <v>0</v>
      </c>
      <c r="AS1752" s="52">
        <f>IFERROR(VLOOKUP($F1752,Ref_Param!$L:$M,2,0),0)*R1752</f>
        <v>0</v>
      </c>
      <c r="AT1752" s="52">
        <f>IFERROR(VLOOKUP($F1752,Ref_Param!$L:$M,2,0),0)*S1752</f>
        <v>0</v>
      </c>
      <c r="AU1752" s="52">
        <f>IFERROR(VLOOKUP($F1752,Ref_Param!$L:$M,2,0),0)*T1752</f>
        <v>0</v>
      </c>
      <c r="AV1752" s="52">
        <f>IFERROR(VLOOKUP($F1752,Ref_Param!$L:$M,2,0),0)*U1752</f>
        <v>0</v>
      </c>
      <c r="AW1752" s="53">
        <f t="shared" si="480"/>
        <v>0</v>
      </c>
      <c r="AX1752" s="54">
        <f>IFERROR(VLOOKUP($F1752,Ref_Param!$L:$M,2,0),0)*W1752</f>
        <v>0</v>
      </c>
      <c r="AY1752" s="54">
        <f>IFERROR(VLOOKUP($F1752,Ref_Param!$L:$M,2,0),0)*X1752</f>
        <v>0</v>
      </c>
      <c r="AZ1752" s="54">
        <f>IFERROR(VLOOKUP($F1752,Ref_Param!$L:$M,2,0),0)*Y1752</f>
        <v>0</v>
      </c>
      <c r="BA1752" s="54">
        <f>IFERROR(VLOOKUP($F1752,Ref_Param!$L:$M,2,0),0)*Z1752</f>
        <v>0</v>
      </c>
      <c r="BB1752" s="55">
        <f t="shared" si="481"/>
        <v>0</v>
      </c>
      <c r="BC1752" s="56">
        <f>IFERROR(VLOOKUP($F1752,Ref_Param!$L:$M,2,0),0)*AB1752</f>
        <v>0</v>
      </c>
      <c r="BD1752" s="56">
        <f>IFERROR(VLOOKUP($F1752,Ref_Param!$L:$M,2,0),0)*AC1752</f>
        <v>0</v>
      </c>
      <c r="BE1752" s="56">
        <f>IFERROR(VLOOKUP($F1752,Ref_Param!$L:$M,2,0),0)*AD1752</f>
        <v>9.0071315565291634</v>
      </c>
      <c r="BF1752" s="56">
        <f>IFERROR(VLOOKUP($F1752,Ref_Param!$L:$M,2,0),0)*AE1752</f>
        <v>0</v>
      </c>
      <c r="BG1752" s="57">
        <f t="shared" si="482"/>
        <v>9.0071315565291634</v>
      </c>
      <c r="BH1752" s="56">
        <f>IFERROR(VLOOKUP($F1752,Ref_Param!$L:$M,2,0),0)*AG1752</f>
        <v>0</v>
      </c>
      <c r="BI1752" s="56">
        <f>IFERROR(VLOOKUP($F1752,Ref_Param!$L:$M,2,0),0)*AH1752</f>
        <v>0</v>
      </c>
      <c r="BJ1752" s="56">
        <f>IFERROR(VLOOKUP($F1752,Ref_Param!$L:$M,2,0),0)*AI1752</f>
        <v>0</v>
      </c>
      <c r="BK1752" s="56">
        <f>IFERROR(VLOOKUP($F1752,Ref_Param!$L:$M,2,0),0)*AJ1752</f>
        <v>0</v>
      </c>
      <c r="BL1752" s="57">
        <f t="shared" si="483"/>
        <v>0</v>
      </c>
      <c r="BM1752" s="58">
        <f>IFERROR(VLOOKUP($F1752,Ref_Param!$L:$M,2,0),0)*AL1752</f>
        <v>0</v>
      </c>
      <c r="BN1752" s="59">
        <f>IFERROR(VLOOKUP($F1752,Ref_Param!$L:$M,2,0),0)*AM1752</f>
        <v>0</v>
      </c>
    </row>
    <row r="1753" spans="1:66" ht="15" customHeight="1" x14ac:dyDescent="0.3">
      <c r="A1753" s="91" t="str">
        <f t="shared" si="473"/>
        <v>EAISDigital - Digital Supply Chain</v>
      </c>
      <c r="B1753" s="43" t="s">
        <v>4152</v>
      </c>
      <c r="C1753" s="43" t="s">
        <v>4151</v>
      </c>
      <c r="D1753" s="43" t="s">
        <v>1976</v>
      </c>
      <c r="E1753" s="66" t="s">
        <v>1977</v>
      </c>
      <c r="F1753" s="43" t="s">
        <v>20</v>
      </c>
      <c r="G1753" s="44" t="s">
        <v>1052</v>
      </c>
      <c r="H1753" s="41" t="s">
        <v>53</v>
      </c>
      <c r="I1753" s="66" t="s">
        <v>22</v>
      </c>
      <c r="J1753" s="43"/>
      <c r="K1753" s="66"/>
      <c r="L1753" s="43" t="s">
        <v>4110</v>
      </c>
      <c r="M1753" s="7"/>
      <c r="N1753" s="7"/>
      <c r="O1753" s="7"/>
      <c r="P1753" s="7"/>
      <c r="Q1753" s="46">
        <f t="shared" si="474"/>
        <v>0</v>
      </c>
      <c r="R1753" s="7"/>
      <c r="S1753" s="7"/>
      <c r="T1753" s="7"/>
      <c r="U1753" s="7"/>
      <c r="V1753" s="46">
        <f t="shared" si="475"/>
        <v>0</v>
      </c>
      <c r="W1753" s="7"/>
      <c r="X1753" s="7"/>
      <c r="Y1753" s="7"/>
      <c r="Z1753" s="7"/>
      <c r="AA1753" s="46">
        <f t="shared" si="476"/>
        <v>0</v>
      </c>
      <c r="AB1753" s="49"/>
      <c r="AC1753" s="49"/>
      <c r="AD1753" s="49">
        <v>11</v>
      </c>
      <c r="AE1753" s="49">
        <v>100</v>
      </c>
      <c r="AF1753" s="46">
        <f t="shared" si="477"/>
        <v>111</v>
      </c>
      <c r="AG1753" s="49">
        <v>250</v>
      </c>
      <c r="AH1753" s="49">
        <v>300</v>
      </c>
      <c r="AI1753" s="49">
        <v>350</v>
      </c>
      <c r="AJ1753" s="49">
        <v>350</v>
      </c>
      <c r="AK1753" s="46">
        <f t="shared" si="478"/>
        <v>1250</v>
      </c>
      <c r="AL1753" s="48"/>
      <c r="AM1753" s="48"/>
      <c r="AN1753" s="50">
        <f>IFERROR(VLOOKUP($F1753,Ref_Param!$L:$M,2,0),0)*M1753</f>
        <v>0</v>
      </c>
      <c r="AO1753" s="50">
        <f>IFERROR(VLOOKUP($F1753,Ref_Param!$L:$M,2,0),0)*N1753</f>
        <v>0</v>
      </c>
      <c r="AP1753" s="50">
        <f>IFERROR(VLOOKUP($F1753,Ref_Param!$L:$M,2,0),0)*O1753</f>
        <v>0</v>
      </c>
      <c r="AQ1753" s="50">
        <f>IFERROR(VLOOKUP($F1753,Ref_Param!$L:$M,2,0),0)*P1753</f>
        <v>0</v>
      </c>
      <c r="AR1753" s="51">
        <f t="shared" si="479"/>
        <v>0</v>
      </c>
      <c r="AS1753" s="52">
        <f>IFERROR(VLOOKUP($F1753,Ref_Param!$L:$M,2,0),0)*R1753</f>
        <v>0</v>
      </c>
      <c r="AT1753" s="52">
        <f>IFERROR(VLOOKUP($F1753,Ref_Param!$L:$M,2,0),0)*S1753</f>
        <v>0</v>
      </c>
      <c r="AU1753" s="52">
        <f>IFERROR(VLOOKUP($F1753,Ref_Param!$L:$M,2,0),0)*T1753</f>
        <v>0</v>
      </c>
      <c r="AV1753" s="52">
        <f>IFERROR(VLOOKUP($F1753,Ref_Param!$L:$M,2,0),0)*U1753</f>
        <v>0</v>
      </c>
      <c r="AW1753" s="53">
        <f t="shared" si="480"/>
        <v>0</v>
      </c>
      <c r="AX1753" s="54">
        <f>IFERROR(VLOOKUP($F1753,Ref_Param!$L:$M,2,0),0)*W1753</f>
        <v>0</v>
      </c>
      <c r="AY1753" s="54">
        <f>IFERROR(VLOOKUP($F1753,Ref_Param!$L:$M,2,0),0)*X1753</f>
        <v>0</v>
      </c>
      <c r="AZ1753" s="54">
        <f>IFERROR(VLOOKUP($F1753,Ref_Param!$L:$M,2,0),0)*Y1753</f>
        <v>0</v>
      </c>
      <c r="BA1753" s="54">
        <f>IFERROR(VLOOKUP($F1753,Ref_Param!$L:$M,2,0),0)*Z1753</f>
        <v>0</v>
      </c>
      <c r="BB1753" s="55">
        <f t="shared" si="481"/>
        <v>0</v>
      </c>
      <c r="BC1753" s="56">
        <f>IFERROR(VLOOKUP($F1753,Ref_Param!$L:$M,2,0),0)*AB1753</f>
        <v>0</v>
      </c>
      <c r="BD1753" s="56">
        <f>IFERROR(VLOOKUP($F1753,Ref_Param!$L:$M,2,0),0)*AC1753</f>
        <v>0</v>
      </c>
      <c r="BE1753" s="56">
        <f>IFERROR(VLOOKUP($F1753,Ref_Param!$L:$M,2,0),0)*AD1753</f>
        <v>11</v>
      </c>
      <c r="BF1753" s="56">
        <f>IFERROR(VLOOKUP($F1753,Ref_Param!$L:$M,2,0),0)*AE1753</f>
        <v>100</v>
      </c>
      <c r="BG1753" s="57">
        <f t="shared" si="482"/>
        <v>111</v>
      </c>
      <c r="BH1753" s="56">
        <f>IFERROR(VLOOKUP($F1753,Ref_Param!$L:$M,2,0),0)*AG1753</f>
        <v>250</v>
      </c>
      <c r="BI1753" s="56">
        <f>IFERROR(VLOOKUP($F1753,Ref_Param!$L:$M,2,0),0)*AH1753</f>
        <v>300</v>
      </c>
      <c r="BJ1753" s="56">
        <f>IFERROR(VLOOKUP($F1753,Ref_Param!$L:$M,2,0),0)*AI1753</f>
        <v>350</v>
      </c>
      <c r="BK1753" s="56">
        <f>IFERROR(VLOOKUP($F1753,Ref_Param!$L:$M,2,0),0)*AJ1753</f>
        <v>350</v>
      </c>
      <c r="BL1753" s="57">
        <f t="shared" si="483"/>
        <v>1250</v>
      </c>
      <c r="BM1753" s="58">
        <f>IFERROR(VLOOKUP($F1753,Ref_Param!$L:$M,2,0),0)*AL1753</f>
        <v>0</v>
      </c>
      <c r="BN1753" s="59">
        <f>IFERROR(VLOOKUP($F1753,Ref_Param!$L:$M,2,0),0)*AM1753</f>
        <v>0</v>
      </c>
    </row>
    <row r="1754" spans="1:66" ht="15" customHeight="1" x14ac:dyDescent="0.3">
      <c r="A1754" s="91" t="str">
        <f t="shared" si="473"/>
        <v>EAISDigital - Digital Supply Chain</v>
      </c>
      <c r="B1754" s="43" t="s">
        <v>4152</v>
      </c>
      <c r="C1754" s="43" t="s">
        <v>4151</v>
      </c>
      <c r="D1754" s="43" t="s">
        <v>499</v>
      </c>
      <c r="E1754" s="66" t="s">
        <v>500</v>
      </c>
      <c r="F1754" s="43" t="s">
        <v>20</v>
      </c>
      <c r="G1754" s="44" t="s">
        <v>1052</v>
      </c>
      <c r="H1754" s="41" t="s">
        <v>37</v>
      </c>
      <c r="I1754" s="66" t="s">
        <v>26</v>
      </c>
      <c r="J1754" s="43"/>
      <c r="K1754" s="66"/>
      <c r="L1754" s="43" t="s">
        <v>4110</v>
      </c>
      <c r="M1754" s="7">
        <v>0</v>
      </c>
      <c r="N1754" s="7">
        <v>0</v>
      </c>
      <c r="O1754" s="7">
        <v>0</v>
      </c>
      <c r="P1754" s="7">
        <v>0</v>
      </c>
      <c r="Q1754" s="46">
        <f t="shared" si="474"/>
        <v>0</v>
      </c>
      <c r="R1754" s="7">
        <v>0</v>
      </c>
      <c r="S1754" s="7">
        <v>0</v>
      </c>
      <c r="T1754" s="7">
        <v>0</v>
      </c>
      <c r="U1754" s="7">
        <v>0</v>
      </c>
      <c r="V1754" s="46">
        <f t="shared" si="475"/>
        <v>0</v>
      </c>
      <c r="W1754" s="7">
        <v>0</v>
      </c>
      <c r="X1754" s="7">
        <v>0</v>
      </c>
      <c r="Y1754" s="7">
        <v>0</v>
      </c>
      <c r="Z1754" s="7">
        <v>1.3735726443768999</v>
      </c>
      <c r="AA1754" s="46">
        <f t="shared" si="476"/>
        <v>1.3735726443768999</v>
      </c>
      <c r="AB1754" s="49">
        <v>45.250432976038681</v>
      </c>
      <c r="AC1754" s="49">
        <v>16.605544640572948</v>
      </c>
      <c r="AD1754" s="49"/>
      <c r="AE1754" s="49"/>
      <c r="AF1754" s="46">
        <f t="shared" si="477"/>
        <v>61.855977616611625</v>
      </c>
      <c r="AG1754" s="49"/>
      <c r="AH1754" s="49"/>
      <c r="AI1754" s="49"/>
      <c r="AJ1754" s="49"/>
      <c r="AK1754" s="46">
        <f t="shared" si="478"/>
        <v>0</v>
      </c>
      <c r="AL1754" s="48"/>
      <c r="AM1754" s="48"/>
      <c r="AN1754" s="50">
        <f>IFERROR(VLOOKUP($F1754,Ref_Param!$L:$M,2,0),0)*M1754</f>
        <v>0</v>
      </c>
      <c r="AO1754" s="50">
        <f>IFERROR(VLOOKUP($F1754,Ref_Param!$L:$M,2,0),0)*N1754</f>
        <v>0</v>
      </c>
      <c r="AP1754" s="50">
        <f>IFERROR(VLOOKUP($F1754,Ref_Param!$L:$M,2,0),0)*O1754</f>
        <v>0</v>
      </c>
      <c r="AQ1754" s="50">
        <f>IFERROR(VLOOKUP($F1754,Ref_Param!$L:$M,2,0),0)*P1754</f>
        <v>0</v>
      </c>
      <c r="AR1754" s="51">
        <f t="shared" si="479"/>
        <v>0</v>
      </c>
      <c r="AS1754" s="52">
        <f>IFERROR(VLOOKUP($F1754,Ref_Param!$L:$M,2,0),0)*R1754</f>
        <v>0</v>
      </c>
      <c r="AT1754" s="52">
        <f>IFERROR(VLOOKUP($F1754,Ref_Param!$L:$M,2,0),0)*S1754</f>
        <v>0</v>
      </c>
      <c r="AU1754" s="52">
        <f>IFERROR(VLOOKUP($F1754,Ref_Param!$L:$M,2,0),0)*T1754</f>
        <v>0</v>
      </c>
      <c r="AV1754" s="52">
        <f>IFERROR(VLOOKUP($F1754,Ref_Param!$L:$M,2,0),0)*U1754</f>
        <v>0</v>
      </c>
      <c r="AW1754" s="53">
        <f t="shared" si="480"/>
        <v>0</v>
      </c>
      <c r="AX1754" s="54">
        <f>IFERROR(VLOOKUP($F1754,Ref_Param!$L:$M,2,0),0)*W1754</f>
        <v>0</v>
      </c>
      <c r="AY1754" s="54">
        <f>IFERROR(VLOOKUP($F1754,Ref_Param!$L:$M,2,0),0)*X1754</f>
        <v>0</v>
      </c>
      <c r="AZ1754" s="54">
        <f>IFERROR(VLOOKUP($F1754,Ref_Param!$L:$M,2,0),0)*Y1754</f>
        <v>0</v>
      </c>
      <c r="BA1754" s="54">
        <f>IFERROR(VLOOKUP($F1754,Ref_Param!$L:$M,2,0),0)*Z1754</f>
        <v>1.3735726443768999</v>
      </c>
      <c r="BB1754" s="55">
        <f t="shared" si="481"/>
        <v>1.3735726443768999</v>
      </c>
      <c r="BC1754" s="56">
        <f>IFERROR(VLOOKUP($F1754,Ref_Param!$L:$M,2,0),0)*AB1754</f>
        <v>45.250432976038681</v>
      </c>
      <c r="BD1754" s="56">
        <f>IFERROR(VLOOKUP($F1754,Ref_Param!$L:$M,2,0),0)*AC1754</f>
        <v>16.605544640572948</v>
      </c>
      <c r="BE1754" s="56">
        <f>IFERROR(VLOOKUP($F1754,Ref_Param!$L:$M,2,0),0)*AD1754</f>
        <v>0</v>
      </c>
      <c r="BF1754" s="56">
        <f>IFERROR(VLOOKUP($F1754,Ref_Param!$L:$M,2,0),0)*AE1754</f>
        <v>0</v>
      </c>
      <c r="BG1754" s="57">
        <f t="shared" si="482"/>
        <v>61.855977616611625</v>
      </c>
      <c r="BH1754" s="56">
        <f>IFERROR(VLOOKUP($F1754,Ref_Param!$L:$M,2,0),0)*AG1754</f>
        <v>0</v>
      </c>
      <c r="BI1754" s="56">
        <f>IFERROR(VLOOKUP($F1754,Ref_Param!$L:$M,2,0),0)*AH1754</f>
        <v>0</v>
      </c>
      <c r="BJ1754" s="56">
        <f>IFERROR(VLOOKUP($F1754,Ref_Param!$L:$M,2,0),0)*AI1754</f>
        <v>0</v>
      </c>
      <c r="BK1754" s="56">
        <f>IFERROR(VLOOKUP($F1754,Ref_Param!$L:$M,2,0),0)*AJ1754</f>
        <v>0</v>
      </c>
      <c r="BL1754" s="57">
        <f t="shared" si="483"/>
        <v>0</v>
      </c>
      <c r="BM1754" s="58">
        <f>IFERROR(VLOOKUP($F1754,Ref_Param!$L:$M,2,0),0)*AL1754</f>
        <v>0</v>
      </c>
      <c r="BN1754" s="59">
        <f>IFERROR(VLOOKUP($F1754,Ref_Param!$L:$M,2,0),0)*AM1754</f>
        <v>0</v>
      </c>
    </row>
    <row r="1755" spans="1:66" ht="15" customHeight="1" x14ac:dyDescent="0.3">
      <c r="A1755" s="91" t="str">
        <f t="shared" si="473"/>
        <v>EAISDigital - Digital Supply Chain</v>
      </c>
      <c r="B1755" s="43" t="s">
        <v>4152</v>
      </c>
      <c r="C1755" s="43" t="s">
        <v>4151</v>
      </c>
      <c r="D1755" s="43" t="s">
        <v>499</v>
      </c>
      <c r="E1755" s="66" t="s">
        <v>500</v>
      </c>
      <c r="F1755" s="43" t="s">
        <v>20</v>
      </c>
      <c r="G1755" s="44" t="s">
        <v>1052</v>
      </c>
      <c r="H1755" s="41" t="s">
        <v>37</v>
      </c>
      <c r="I1755" s="66" t="s">
        <v>26</v>
      </c>
      <c r="J1755" s="43"/>
      <c r="K1755" s="66"/>
      <c r="L1755" s="43" t="s">
        <v>4110</v>
      </c>
      <c r="M1755" s="7"/>
      <c r="N1755" s="7"/>
      <c r="O1755" s="7"/>
      <c r="P1755" s="7"/>
      <c r="Q1755" s="46">
        <f t="shared" si="474"/>
        <v>0</v>
      </c>
      <c r="R1755" s="7"/>
      <c r="S1755" s="7"/>
      <c r="T1755" s="7"/>
      <c r="U1755" s="7"/>
      <c r="V1755" s="46">
        <f t="shared" si="475"/>
        <v>0</v>
      </c>
      <c r="W1755" s="7"/>
      <c r="X1755" s="7"/>
      <c r="Y1755" s="7"/>
      <c r="Z1755" s="7"/>
      <c r="AA1755" s="46">
        <f t="shared" si="476"/>
        <v>0</v>
      </c>
      <c r="AB1755" s="49"/>
      <c r="AC1755" s="49"/>
      <c r="AD1755" s="49">
        <v>45</v>
      </c>
      <c r="AE1755" s="49">
        <v>35</v>
      </c>
      <c r="AF1755" s="46">
        <f t="shared" si="477"/>
        <v>80</v>
      </c>
      <c r="AG1755" s="49">
        <v>30</v>
      </c>
      <c r="AH1755" s="49">
        <v>30</v>
      </c>
      <c r="AI1755" s="49">
        <v>30</v>
      </c>
      <c r="AJ1755" s="49">
        <v>30</v>
      </c>
      <c r="AK1755" s="46">
        <f t="shared" si="478"/>
        <v>120</v>
      </c>
      <c r="AL1755" s="48"/>
      <c r="AM1755" s="48"/>
      <c r="AN1755" s="50">
        <f>IFERROR(VLOOKUP($F1755,Ref_Param!$L:$M,2,0),0)*M1755</f>
        <v>0</v>
      </c>
      <c r="AO1755" s="50">
        <f>IFERROR(VLOOKUP($F1755,Ref_Param!$L:$M,2,0),0)*N1755</f>
        <v>0</v>
      </c>
      <c r="AP1755" s="50">
        <f>IFERROR(VLOOKUP($F1755,Ref_Param!$L:$M,2,0),0)*O1755</f>
        <v>0</v>
      </c>
      <c r="AQ1755" s="50">
        <f>IFERROR(VLOOKUP($F1755,Ref_Param!$L:$M,2,0),0)*P1755</f>
        <v>0</v>
      </c>
      <c r="AR1755" s="51">
        <f t="shared" si="479"/>
        <v>0</v>
      </c>
      <c r="AS1755" s="52">
        <f>IFERROR(VLOOKUP($F1755,Ref_Param!$L:$M,2,0),0)*R1755</f>
        <v>0</v>
      </c>
      <c r="AT1755" s="52">
        <f>IFERROR(VLOOKUP($F1755,Ref_Param!$L:$M,2,0),0)*S1755</f>
        <v>0</v>
      </c>
      <c r="AU1755" s="52">
        <f>IFERROR(VLOOKUP($F1755,Ref_Param!$L:$M,2,0),0)*T1755</f>
        <v>0</v>
      </c>
      <c r="AV1755" s="52">
        <f>IFERROR(VLOOKUP($F1755,Ref_Param!$L:$M,2,0),0)*U1755</f>
        <v>0</v>
      </c>
      <c r="AW1755" s="53">
        <f t="shared" si="480"/>
        <v>0</v>
      </c>
      <c r="AX1755" s="54">
        <f>IFERROR(VLOOKUP($F1755,Ref_Param!$L:$M,2,0),0)*W1755</f>
        <v>0</v>
      </c>
      <c r="AY1755" s="54">
        <f>IFERROR(VLOOKUP($F1755,Ref_Param!$L:$M,2,0),0)*X1755</f>
        <v>0</v>
      </c>
      <c r="AZ1755" s="54">
        <f>IFERROR(VLOOKUP($F1755,Ref_Param!$L:$M,2,0),0)*Y1755</f>
        <v>0</v>
      </c>
      <c r="BA1755" s="54">
        <f>IFERROR(VLOOKUP($F1755,Ref_Param!$L:$M,2,0),0)*Z1755</f>
        <v>0</v>
      </c>
      <c r="BB1755" s="55">
        <f t="shared" si="481"/>
        <v>0</v>
      </c>
      <c r="BC1755" s="56">
        <f>IFERROR(VLOOKUP($F1755,Ref_Param!$L:$M,2,0),0)*AB1755</f>
        <v>0</v>
      </c>
      <c r="BD1755" s="56">
        <f>IFERROR(VLOOKUP($F1755,Ref_Param!$L:$M,2,0),0)*AC1755</f>
        <v>0</v>
      </c>
      <c r="BE1755" s="56">
        <f>IFERROR(VLOOKUP($F1755,Ref_Param!$L:$M,2,0),0)*AD1755</f>
        <v>45</v>
      </c>
      <c r="BF1755" s="56">
        <f>IFERROR(VLOOKUP($F1755,Ref_Param!$L:$M,2,0),0)*AE1755</f>
        <v>35</v>
      </c>
      <c r="BG1755" s="57">
        <f t="shared" si="482"/>
        <v>80</v>
      </c>
      <c r="BH1755" s="56">
        <f>IFERROR(VLOOKUP($F1755,Ref_Param!$L:$M,2,0),0)*AG1755</f>
        <v>30</v>
      </c>
      <c r="BI1755" s="56">
        <f>IFERROR(VLOOKUP($F1755,Ref_Param!$L:$M,2,0),0)*AH1755</f>
        <v>30</v>
      </c>
      <c r="BJ1755" s="56">
        <f>IFERROR(VLOOKUP($F1755,Ref_Param!$L:$M,2,0),0)*AI1755</f>
        <v>30</v>
      </c>
      <c r="BK1755" s="56">
        <f>IFERROR(VLOOKUP($F1755,Ref_Param!$L:$M,2,0),0)*AJ1755</f>
        <v>30</v>
      </c>
      <c r="BL1755" s="57">
        <f t="shared" si="483"/>
        <v>120</v>
      </c>
      <c r="BM1755" s="58">
        <f>IFERROR(VLOOKUP($F1755,Ref_Param!$L:$M,2,0),0)*AL1755</f>
        <v>0</v>
      </c>
      <c r="BN1755" s="59">
        <f>IFERROR(VLOOKUP($F1755,Ref_Param!$L:$M,2,0),0)*AM1755</f>
        <v>0</v>
      </c>
    </row>
    <row r="1756" spans="1:66" ht="15" customHeight="1" x14ac:dyDescent="0.3">
      <c r="A1756" s="91" t="str">
        <f t="shared" si="473"/>
        <v>EAISDigital - Digital Supply Chain</v>
      </c>
      <c r="B1756" s="43" t="s">
        <v>4152</v>
      </c>
      <c r="C1756" s="43" t="s">
        <v>4151</v>
      </c>
      <c r="D1756" s="43" t="s">
        <v>4478</v>
      </c>
      <c r="E1756" s="66" t="s">
        <v>4479</v>
      </c>
      <c r="F1756" s="43" t="s">
        <v>20</v>
      </c>
      <c r="G1756" s="44" t="s">
        <v>1052</v>
      </c>
      <c r="H1756" s="41" t="s">
        <v>53</v>
      </c>
      <c r="I1756" s="66" t="s">
        <v>26</v>
      </c>
      <c r="J1756" s="43"/>
      <c r="K1756" s="66"/>
      <c r="L1756" s="43" t="s">
        <v>4110</v>
      </c>
      <c r="M1756" s="7">
        <v>0</v>
      </c>
      <c r="N1756" s="7">
        <v>0</v>
      </c>
      <c r="O1756" s="7">
        <v>0</v>
      </c>
      <c r="P1756" s="7">
        <v>0</v>
      </c>
      <c r="Q1756" s="46">
        <f t="shared" si="474"/>
        <v>0</v>
      </c>
      <c r="R1756" s="7">
        <v>0</v>
      </c>
      <c r="S1756" s="7">
        <v>0</v>
      </c>
      <c r="T1756" s="7">
        <v>0</v>
      </c>
      <c r="U1756" s="7">
        <v>0</v>
      </c>
      <c r="V1756" s="46">
        <f t="shared" si="475"/>
        <v>0</v>
      </c>
      <c r="W1756" s="7">
        <v>0</v>
      </c>
      <c r="X1756" s="7">
        <v>0</v>
      </c>
      <c r="Y1756" s="7">
        <v>0</v>
      </c>
      <c r="Z1756" s="7">
        <v>0</v>
      </c>
      <c r="AA1756" s="46">
        <f t="shared" si="476"/>
        <v>0</v>
      </c>
      <c r="AB1756" s="49">
        <v>0.12502226848724263</v>
      </c>
      <c r="AC1756" s="49">
        <v>-0.51046931407942053</v>
      </c>
      <c r="AD1756" s="49"/>
      <c r="AE1756" s="49"/>
      <c r="AF1756" s="46">
        <f t="shared" si="477"/>
        <v>-0.38544704559217791</v>
      </c>
      <c r="AG1756" s="49"/>
      <c r="AH1756" s="49"/>
      <c r="AI1756" s="49"/>
      <c r="AJ1756" s="49"/>
      <c r="AK1756" s="46">
        <f t="shared" si="478"/>
        <v>0</v>
      </c>
      <c r="AL1756" s="48"/>
      <c r="AM1756" s="48"/>
      <c r="AN1756" s="50">
        <f>IFERROR(VLOOKUP($F1756,Ref_Param!$L:$M,2,0),0)*M1756</f>
        <v>0</v>
      </c>
      <c r="AO1756" s="50">
        <f>IFERROR(VLOOKUP($F1756,Ref_Param!$L:$M,2,0),0)*N1756</f>
        <v>0</v>
      </c>
      <c r="AP1756" s="50">
        <f>IFERROR(VLOOKUP($F1756,Ref_Param!$L:$M,2,0),0)*O1756</f>
        <v>0</v>
      </c>
      <c r="AQ1756" s="50">
        <f>IFERROR(VLOOKUP($F1756,Ref_Param!$L:$M,2,0),0)*P1756</f>
        <v>0</v>
      </c>
      <c r="AR1756" s="51">
        <f t="shared" si="479"/>
        <v>0</v>
      </c>
      <c r="AS1756" s="52">
        <f>IFERROR(VLOOKUP($F1756,Ref_Param!$L:$M,2,0),0)*R1756</f>
        <v>0</v>
      </c>
      <c r="AT1756" s="52">
        <f>IFERROR(VLOOKUP($F1756,Ref_Param!$L:$M,2,0),0)*S1756</f>
        <v>0</v>
      </c>
      <c r="AU1756" s="52">
        <f>IFERROR(VLOOKUP($F1756,Ref_Param!$L:$M,2,0),0)*T1756</f>
        <v>0</v>
      </c>
      <c r="AV1756" s="52">
        <f>IFERROR(VLOOKUP($F1756,Ref_Param!$L:$M,2,0),0)*U1756</f>
        <v>0</v>
      </c>
      <c r="AW1756" s="53">
        <f t="shared" si="480"/>
        <v>0</v>
      </c>
      <c r="AX1756" s="54">
        <f>IFERROR(VLOOKUP($F1756,Ref_Param!$L:$M,2,0),0)*W1756</f>
        <v>0</v>
      </c>
      <c r="AY1756" s="54">
        <f>IFERROR(VLOOKUP($F1756,Ref_Param!$L:$M,2,0),0)*X1756</f>
        <v>0</v>
      </c>
      <c r="AZ1756" s="54">
        <f>IFERROR(VLOOKUP($F1756,Ref_Param!$L:$M,2,0),0)*Y1756</f>
        <v>0</v>
      </c>
      <c r="BA1756" s="54">
        <f>IFERROR(VLOOKUP($F1756,Ref_Param!$L:$M,2,0),0)*Z1756</f>
        <v>0</v>
      </c>
      <c r="BB1756" s="55">
        <f t="shared" si="481"/>
        <v>0</v>
      </c>
      <c r="BC1756" s="56">
        <f>IFERROR(VLOOKUP($F1756,Ref_Param!$L:$M,2,0),0)*AB1756</f>
        <v>0.12502226848724263</v>
      </c>
      <c r="BD1756" s="56">
        <f>IFERROR(VLOOKUP($F1756,Ref_Param!$L:$M,2,0),0)*AC1756</f>
        <v>-0.51046931407942053</v>
      </c>
      <c r="BE1756" s="56">
        <f>IFERROR(VLOOKUP($F1756,Ref_Param!$L:$M,2,0),0)*AD1756</f>
        <v>0</v>
      </c>
      <c r="BF1756" s="56">
        <f>IFERROR(VLOOKUP($F1756,Ref_Param!$L:$M,2,0),0)*AE1756</f>
        <v>0</v>
      </c>
      <c r="BG1756" s="57">
        <f t="shared" si="482"/>
        <v>-0.38544704559217791</v>
      </c>
      <c r="BH1756" s="56">
        <f>IFERROR(VLOOKUP($F1756,Ref_Param!$L:$M,2,0),0)*AG1756</f>
        <v>0</v>
      </c>
      <c r="BI1756" s="56">
        <f>IFERROR(VLOOKUP($F1756,Ref_Param!$L:$M,2,0),0)*AH1756</f>
        <v>0</v>
      </c>
      <c r="BJ1756" s="56">
        <f>IFERROR(VLOOKUP($F1756,Ref_Param!$L:$M,2,0),0)*AI1756</f>
        <v>0</v>
      </c>
      <c r="BK1756" s="56">
        <f>IFERROR(VLOOKUP($F1756,Ref_Param!$L:$M,2,0),0)*AJ1756</f>
        <v>0</v>
      </c>
      <c r="BL1756" s="57">
        <f t="shared" si="483"/>
        <v>0</v>
      </c>
      <c r="BM1756" s="58">
        <f>IFERROR(VLOOKUP($F1756,Ref_Param!$L:$M,2,0),0)*AL1756</f>
        <v>0</v>
      </c>
      <c r="BN1756" s="59">
        <f>IFERROR(VLOOKUP($F1756,Ref_Param!$L:$M,2,0),0)*AM1756</f>
        <v>0</v>
      </c>
    </row>
    <row r="1757" spans="1:66" ht="15" customHeight="1" x14ac:dyDescent="0.3">
      <c r="A1757" s="91" t="str">
        <f t="shared" si="473"/>
        <v>EAISDigital - Digital Supply Chain</v>
      </c>
      <c r="B1757" s="43" t="s">
        <v>4152</v>
      </c>
      <c r="C1757" s="43" t="s">
        <v>4151</v>
      </c>
      <c r="D1757" s="43" t="s">
        <v>4478</v>
      </c>
      <c r="E1757" s="66" t="s">
        <v>4479</v>
      </c>
      <c r="F1757" s="43" t="s">
        <v>20</v>
      </c>
      <c r="G1757" s="44" t="s">
        <v>1052</v>
      </c>
      <c r="H1757" s="41" t="s">
        <v>53</v>
      </c>
      <c r="I1757" s="66" t="s">
        <v>26</v>
      </c>
      <c r="J1757" s="43"/>
      <c r="K1757" s="66"/>
      <c r="L1757" s="43" t="s">
        <v>4110</v>
      </c>
      <c r="M1757" s="7"/>
      <c r="N1757" s="7"/>
      <c r="O1757" s="7"/>
      <c r="P1757" s="7"/>
      <c r="Q1757" s="46">
        <f t="shared" si="474"/>
        <v>0</v>
      </c>
      <c r="R1757" s="7"/>
      <c r="S1757" s="7"/>
      <c r="T1757" s="7"/>
      <c r="U1757" s="7"/>
      <c r="V1757" s="46">
        <f t="shared" si="475"/>
        <v>0</v>
      </c>
      <c r="W1757" s="7"/>
      <c r="X1757" s="7"/>
      <c r="Y1757" s="7"/>
      <c r="Z1757" s="7"/>
      <c r="AA1757" s="46">
        <f t="shared" si="476"/>
        <v>0</v>
      </c>
      <c r="AB1757" s="49"/>
      <c r="AC1757" s="49"/>
      <c r="AD1757" s="49">
        <v>-22.007999999999999</v>
      </c>
      <c r="AE1757" s="49">
        <v>0</v>
      </c>
      <c r="AF1757" s="46">
        <f t="shared" si="477"/>
        <v>-22.007999999999999</v>
      </c>
      <c r="AG1757" s="49">
        <v>100</v>
      </c>
      <c r="AH1757" s="49">
        <v>200</v>
      </c>
      <c r="AI1757" s="49">
        <v>300</v>
      </c>
      <c r="AJ1757" s="49">
        <v>400</v>
      </c>
      <c r="AK1757" s="46">
        <f t="shared" si="478"/>
        <v>1000</v>
      </c>
      <c r="AL1757" s="48"/>
      <c r="AM1757" s="48"/>
      <c r="AN1757" s="50">
        <f>IFERROR(VLOOKUP($F1757,Ref_Param!$L:$M,2,0),0)*M1757</f>
        <v>0</v>
      </c>
      <c r="AO1757" s="50">
        <f>IFERROR(VLOOKUP($F1757,Ref_Param!$L:$M,2,0),0)*N1757</f>
        <v>0</v>
      </c>
      <c r="AP1757" s="50">
        <f>IFERROR(VLOOKUP($F1757,Ref_Param!$L:$M,2,0),0)*O1757</f>
        <v>0</v>
      </c>
      <c r="AQ1757" s="50">
        <f>IFERROR(VLOOKUP($F1757,Ref_Param!$L:$M,2,0),0)*P1757</f>
        <v>0</v>
      </c>
      <c r="AR1757" s="51">
        <f t="shared" si="479"/>
        <v>0</v>
      </c>
      <c r="AS1757" s="52">
        <f>IFERROR(VLOOKUP($F1757,Ref_Param!$L:$M,2,0),0)*R1757</f>
        <v>0</v>
      </c>
      <c r="AT1757" s="52">
        <f>IFERROR(VLOOKUP($F1757,Ref_Param!$L:$M,2,0),0)*S1757</f>
        <v>0</v>
      </c>
      <c r="AU1757" s="52">
        <f>IFERROR(VLOOKUP($F1757,Ref_Param!$L:$M,2,0),0)*T1757</f>
        <v>0</v>
      </c>
      <c r="AV1757" s="52">
        <f>IFERROR(VLOOKUP($F1757,Ref_Param!$L:$M,2,0),0)*U1757</f>
        <v>0</v>
      </c>
      <c r="AW1757" s="53">
        <f t="shared" si="480"/>
        <v>0</v>
      </c>
      <c r="AX1757" s="54">
        <f>IFERROR(VLOOKUP($F1757,Ref_Param!$L:$M,2,0),0)*W1757</f>
        <v>0</v>
      </c>
      <c r="AY1757" s="54">
        <f>IFERROR(VLOOKUP($F1757,Ref_Param!$L:$M,2,0),0)*X1757</f>
        <v>0</v>
      </c>
      <c r="AZ1757" s="54">
        <f>IFERROR(VLOOKUP($F1757,Ref_Param!$L:$M,2,0),0)*Y1757</f>
        <v>0</v>
      </c>
      <c r="BA1757" s="54">
        <f>IFERROR(VLOOKUP($F1757,Ref_Param!$L:$M,2,0),0)*Z1757</f>
        <v>0</v>
      </c>
      <c r="BB1757" s="55">
        <f t="shared" si="481"/>
        <v>0</v>
      </c>
      <c r="BC1757" s="56">
        <f>IFERROR(VLOOKUP($F1757,Ref_Param!$L:$M,2,0),0)*AB1757</f>
        <v>0</v>
      </c>
      <c r="BD1757" s="56">
        <f>IFERROR(VLOOKUP($F1757,Ref_Param!$L:$M,2,0),0)*AC1757</f>
        <v>0</v>
      </c>
      <c r="BE1757" s="56">
        <f>IFERROR(VLOOKUP($F1757,Ref_Param!$L:$M,2,0),0)*AD1757</f>
        <v>-22.007999999999999</v>
      </c>
      <c r="BF1757" s="56">
        <f>IFERROR(VLOOKUP($F1757,Ref_Param!$L:$M,2,0),0)*AE1757</f>
        <v>0</v>
      </c>
      <c r="BG1757" s="57">
        <f t="shared" si="482"/>
        <v>-22.007999999999999</v>
      </c>
      <c r="BH1757" s="56">
        <f>IFERROR(VLOOKUP($F1757,Ref_Param!$L:$M,2,0),0)*AG1757</f>
        <v>100</v>
      </c>
      <c r="BI1757" s="56">
        <f>IFERROR(VLOOKUP($F1757,Ref_Param!$L:$M,2,0),0)*AH1757</f>
        <v>200</v>
      </c>
      <c r="BJ1757" s="56">
        <f>IFERROR(VLOOKUP($F1757,Ref_Param!$L:$M,2,0),0)*AI1757</f>
        <v>300</v>
      </c>
      <c r="BK1757" s="56">
        <f>IFERROR(VLOOKUP($F1757,Ref_Param!$L:$M,2,0),0)*AJ1757</f>
        <v>400</v>
      </c>
      <c r="BL1757" s="57">
        <f t="shared" si="483"/>
        <v>1000</v>
      </c>
      <c r="BM1757" s="58">
        <f>IFERROR(VLOOKUP($F1757,Ref_Param!$L:$M,2,0),0)*AL1757</f>
        <v>0</v>
      </c>
      <c r="BN1757" s="59">
        <f>IFERROR(VLOOKUP($F1757,Ref_Param!$L:$M,2,0),0)*AM1757</f>
        <v>0</v>
      </c>
    </row>
    <row r="1758" spans="1:66" ht="15" customHeight="1" x14ac:dyDescent="0.3">
      <c r="A1758" s="91" t="str">
        <f t="shared" ref="A1758:A1795" si="484">CONCATENATE(B1758,C1758)</f>
        <v>EAISDigital - Digital Supply Chain</v>
      </c>
      <c r="B1758" s="43" t="s">
        <v>4152</v>
      </c>
      <c r="C1758" s="43" t="s">
        <v>4151</v>
      </c>
      <c r="D1758" s="43" t="s">
        <v>513</v>
      </c>
      <c r="E1758" s="66" t="s">
        <v>514</v>
      </c>
      <c r="F1758" s="43" t="s">
        <v>20</v>
      </c>
      <c r="G1758" s="44" t="s">
        <v>1052</v>
      </c>
      <c r="H1758" s="41" t="s">
        <v>53</v>
      </c>
      <c r="I1758" s="66" t="s">
        <v>26</v>
      </c>
      <c r="J1758" s="43"/>
      <c r="K1758" s="66"/>
      <c r="L1758" s="43" t="s">
        <v>4109</v>
      </c>
      <c r="M1758" s="7"/>
      <c r="N1758" s="7"/>
      <c r="O1758" s="7"/>
      <c r="P1758" s="7"/>
      <c r="Q1758" s="46">
        <f t="shared" ref="Q1758:Q1795" si="485">SUM(M1758:P1758)</f>
        <v>0</v>
      </c>
      <c r="R1758" s="7"/>
      <c r="S1758" s="7"/>
      <c r="T1758" s="7"/>
      <c r="U1758" s="7"/>
      <c r="V1758" s="46">
        <f t="shared" ref="V1758:V1795" si="486">SUM(R1758:U1758)</f>
        <v>0</v>
      </c>
      <c r="W1758" s="7"/>
      <c r="X1758" s="7"/>
      <c r="Y1758" s="7"/>
      <c r="Z1758" s="7"/>
      <c r="AA1758" s="46">
        <f t="shared" ref="AA1758:AA1795" si="487">SUM(W1758:Z1758)</f>
        <v>0</v>
      </c>
      <c r="AB1758" s="49"/>
      <c r="AC1758" s="49"/>
      <c r="AD1758" s="49">
        <v>0</v>
      </c>
      <c r="AE1758" s="49">
        <v>120</v>
      </c>
      <c r="AF1758" s="46">
        <f t="shared" ref="AF1758:AF1795" si="488">SUM(AB1758:AE1758)</f>
        <v>120</v>
      </c>
      <c r="AG1758" s="49">
        <v>120</v>
      </c>
      <c r="AH1758" s="49">
        <v>120</v>
      </c>
      <c r="AI1758" s="49">
        <v>120</v>
      </c>
      <c r="AJ1758" s="49">
        <v>120</v>
      </c>
      <c r="AK1758" s="46">
        <f t="shared" ref="AK1758:AK1795" si="489">SUM(AG1758:AJ1758)</f>
        <v>480</v>
      </c>
      <c r="AL1758" s="48"/>
      <c r="AM1758" s="48"/>
      <c r="AN1758" s="50">
        <f>IFERROR(VLOOKUP($F1758,Ref_Param!$L:$M,2,0),0)*M1758</f>
        <v>0</v>
      </c>
      <c r="AO1758" s="50">
        <f>IFERROR(VLOOKUP($F1758,Ref_Param!$L:$M,2,0),0)*N1758</f>
        <v>0</v>
      </c>
      <c r="AP1758" s="50">
        <f>IFERROR(VLOOKUP($F1758,Ref_Param!$L:$M,2,0),0)*O1758</f>
        <v>0</v>
      </c>
      <c r="AQ1758" s="50">
        <f>IFERROR(VLOOKUP($F1758,Ref_Param!$L:$M,2,0),0)*P1758</f>
        <v>0</v>
      </c>
      <c r="AR1758" s="51">
        <f t="shared" ref="AR1758:AR1795" si="490">SUM(AN1758:AQ1758)</f>
        <v>0</v>
      </c>
      <c r="AS1758" s="52">
        <f>IFERROR(VLOOKUP($F1758,Ref_Param!$L:$M,2,0),0)*R1758</f>
        <v>0</v>
      </c>
      <c r="AT1758" s="52">
        <f>IFERROR(VLOOKUP($F1758,Ref_Param!$L:$M,2,0),0)*S1758</f>
        <v>0</v>
      </c>
      <c r="AU1758" s="52">
        <f>IFERROR(VLOOKUP($F1758,Ref_Param!$L:$M,2,0),0)*T1758</f>
        <v>0</v>
      </c>
      <c r="AV1758" s="52">
        <f>IFERROR(VLOOKUP($F1758,Ref_Param!$L:$M,2,0),0)*U1758</f>
        <v>0</v>
      </c>
      <c r="AW1758" s="53">
        <f t="shared" ref="AW1758:AW1795" si="491">SUM(AS1758:AV1758)</f>
        <v>0</v>
      </c>
      <c r="AX1758" s="54">
        <f>IFERROR(VLOOKUP($F1758,Ref_Param!$L:$M,2,0),0)*W1758</f>
        <v>0</v>
      </c>
      <c r="AY1758" s="54">
        <f>IFERROR(VLOOKUP($F1758,Ref_Param!$L:$M,2,0),0)*X1758</f>
        <v>0</v>
      </c>
      <c r="AZ1758" s="54">
        <f>IFERROR(VLOOKUP($F1758,Ref_Param!$L:$M,2,0),0)*Y1758</f>
        <v>0</v>
      </c>
      <c r="BA1758" s="54">
        <f>IFERROR(VLOOKUP($F1758,Ref_Param!$L:$M,2,0),0)*Z1758</f>
        <v>0</v>
      </c>
      <c r="BB1758" s="55">
        <f t="shared" ref="BB1758:BB1795" si="492">SUM(AX1758:BA1758)</f>
        <v>0</v>
      </c>
      <c r="BC1758" s="56">
        <f>IFERROR(VLOOKUP($F1758,Ref_Param!$L:$M,2,0),0)*AB1758</f>
        <v>0</v>
      </c>
      <c r="BD1758" s="56">
        <f>IFERROR(VLOOKUP($F1758,Ref_Param!$L:$M,2,0),0)*AC1758</f>
        <v>0</v>
      </c>
      <c r="BE1758" s="56">
        <f>IFERROR(VLOOKUP($F1758,Ref_Param!$L:$M,2,0),0)*AD1758</f>
        <v>0</v>
      </c>
      <c r="BF1758" s="56">
        <f>IFERROR(VLOOKUP($F1758,Ref_Param!$L:$M,2,0),0)*AE1758</f>
        <v>120</v>
      </c>
      <c r="BG1758" s="57">
        <f t="shared" ref="BG1758:BG1795" si="493">SUM(BC1758:BF1758)</f>
        <v>120</v>
      </c>
      <c r="BH1758" s="56">
        <f>IFERROR(VLOOKUP($F1758,Ref_Param!$L:$M,2,0),0)*AG1758</f>
        <v>120</v>
      </c>
      <c r="BI1758" s="56">
        <f>IFERROR(VLOOKUP($F1758,Ref_Param!$L:$M,2,0),0)*AH1758</f>
        <v>120</v>
      </c>
      <c r="BJ1758" s="56">
        <f>IFERROR(VLOOKUP($F1758,Ref_Param!$L:$M,2,0),0)*AI1758</f>
        <v>120</v>
      </c>
      <c r="BK1758" s="56">
        <f>IFERROR(VLOOKUP($F1758,Ref_Param!$L:$M,2,0),0)*AJ1758</f>
        <v>120</v>
      </c>
      <c r="BL1758" s="57">
        <f t="shared" ref="BL1758:BL1795" si="494">SUM(BH1758:BK1758)</f>
        <v>480</v>
      </c>
      <c r="BM1758" s="58">
        <f>IFERROR(VLOOKUP($F1758,Ref_Param!$L:$M,2,0),0)*AL1758</f>
        <v>0</v>
      </c>
      <c r="BN1758" s="59">
        <f>IFERROR(VLOOKUP($F1758,Ref_Param!$L:$M,2,0),0)*AM1758</f>
        <v>0</v>
      </c>
    </row>
    <row r="1759" spans="1:66" ht="15" customHeight="1" x14ac:dyDescent="0.3">
      <c r="A1759" s="91" t="str">
        <f t="shared" si="484"/>
        <v>EAISDigital - Digital Supply Chain</v>
      </c>
      <c r="B1759" s="43" t="s">
        <v>4152</v>
      </c>
      <c r="C1759" s="43" t="s">
        <v>4151</v>
      </c>
      <c r="D1759" s="43" t="s">
        <v>513</v>
      </c>
      <c r="E1759" s="66" t="s">
        <v>514</v>
      </c>
      <c r="F1759" s="43" t="s">
        <v>20</v>
      </c>
      <c r="G1759" s="44" t="s">
        <v>1052</v>
      </c>
      <c r="H1759" s="41" t="s">
        <v>53</v>
      </c>
      <c r="I1759" s="66" t="s">
        <v>26</v>
      </c>
      <c r="J1759" s="43"/>
      <c r="K1759" s="66"/>
      <c r="L1759" s="43" t="s">
        <v>4110</v>
      </c>
      <c r="M1759" s="7">
        <v>0</v>
      </c>
      <c r="N1759" s="7">
        <v>403.32075584386143</v>
      </c>
      <c r="O1759" s="7">
        <v>413.65697282904034</v>
      </c>
      <c r="P1759" s="7">
        <v>635.50368372226876</v>
      </c>
      <c r="Q1759" s="46">
        <f t="shared" si="485"/>
        <v>1452.4814123951705</v>
      </c>
      <c r="R1759" s="7">
        <v>707.6695561713874</v>
      </c>
      <c r="S1759" s="7">
        <v>947.55081461324005</v>
      </c>
      <c r="T1759" s="7">
        <v>830.16989437535813</v>
      </c>
      <c r="U1759" s="7">
        <v>911.40993379252291</v>
      </c>
      <c r="V1759" s="46">
        <f t="shared" si="486"/>
        <v>3396.8001989525083</v>
      </c>
      <c r="W1759" s="7">
        <v>720.08437458397475</v>
      </c>
      <c r="X1759" s="7">
        <v>878.03285374604866</v>
      </c>
      <c r="Y1759" s="7">
        <v>-7.5861613469282929</v>
      </c>
      <c r="Z1759" s="7">
        <v>650.21210133089642</v>
      </c>
      <c r="AA1759" s="46">
        <f t="shared" si="487"/>
        <v>2240.7431683139916</v>
      </c>
      <c r="AB1759" s="49">
        <v>422.50417251477057</v>
      </c>
      <c r="AC1759" s="49">
        <v>492.99193492610243</v>
      </c>
      <c r="AD1759" s="49"/>
      <c r="AE1759" s="49"/>
      <c r="AF1759" s="46">
        <f t="shared" si="488"/>
        <v>915.49610744087295</v>
      </c>
      <c r="AG1759" s="49"/>
      <c r="AH1759" s="49"/>
      <c r="AI1759" s="49"/>
      <c r="AJ1759" s="49"/>
      <c r="AK1759" s="46">
        <f t="shared" si="489"/>
        <v>0</v>
      </c>
      <c r="AL1759" s="48"/>
      <c r="AM1759" s="48"/>
      <c r="AN1759" s="50">
        <f>IFERROR(VLOOKUP($F1759,Ref_Param!$L:$M,2,0),0)*M1759</f>
        <v>0</v>
      </c>
      <c r="AO1759" s="50">
        <f>IFERROR(VLOOKUP($F1759,Ref_Param!$L:$M,2,0),0)*N1759</f>
        <v>403.32075584386143</v>
      </c>
      <c r="AP1759" s="50">
        <f>IFERROR(VLOOKUP($F1759,Ref_Param!$L:$M,2,0),0)*O1759</f>
        <v>413.65697282904034</v>
      </c>
      <c r="AQ1759" s="50">
        <f>IFERROR(VLOOKUP($F1759,Ref_Param!$L:$M,2,0),0)*P1759</f>
        <v>635.50368372226876</v>
      </c>
      <c r="AR1759" s="51">
        <f t="shared" si="490"/>
        <v>1452.4814123951705</v>
      </c>
      <c r="AS1759" s="52">
        <f>IFERROR(VLOOKUP($F1759,Ref_Param!$L:$M,2,0),0)*R1759</f>
        <v>707.6695561713874</v>
      </c>
      <c r="AT1759" s="52">
        <f>IFERROR(VLOOKUP($F1759,Ref_Param!$L:$M,2,0),0)*S1759</f>
        <v>947.55081461324005</v>
      </c>
      <c r="AU1759" s="52">
        <f>IFERROR(VLOOKUP($F1759,Ref_Param!$L:$M,2,0),0)*T1759</f>
        <v>830.16989437535813</v>
      </c>
      <c r="AV1759" s="52">
        <f>IFERROR(VLOOKUP($F1759,Ref_Param!$L:$M,2,0),0)*U1759</f>
        <v>911.40993379252291</v>
      </c>
      <c r="AW1759" s="53">
        <f t="shared" si="491"/>
        <v>3396.8001989525083</v>
      </c>
      <c r="AX1759" s="54">
        <f>IFERROR(VLOOKUP($F1759,Ref_Param!$L:$M,2,0),0)*W1759</f>
        <v>720.08437458397475</v>
      </c>
      <c r="AY1759" s="54">
        <f>IFERROR(VLOOKUP($F1759,Ref_Param!$L:$M,2,0),0)*X1759</f>
        <v>878.03285374604866</v>
      </c>
      <c r="AZ1759" s="54">
        <f>IFERROR(VLOOKUP($F1759,Ref_Param!$L:$M,2,0),0)*Y1759</f>
        <v>-7.5861613469282929</v>
      </c>
      <c r="BA1759" s="54">
        <f>IFERROR(VLOOKUP($F1759,Ref_Param!$L:$M,2,0),0)*Z1759</f>
        <v>650.21210133089642</v>
      </c>
      <c r="BB1759" s="55">
        <f t="shared" si="492"/>
        <v>2240.7431683139916</v>
      </c>
      <c r="BC1759" s="56">
        <f>IFERROR(VLOOKUP($F1759,Ref_Param!$L:$M,2,0),0)*AB1759</f>
        <v>422.50417251477057</v>
      </c>
      <c r="BD1759" s="56">
        <f>IFERROR(VLOOKUP($F1759,Ref_Param!$L:$M,2,0),0)*AC1759</f>
        <v>492.99193492610243</v>
      </c>
      <c r="BE1759" s="56">
        <f>IFERROR(VLOOKUP($F1759,Ref_Param!$L:$M,2,0),0)*AD1759</f>
        <v>0</v>
      </c>
      <c r="BF1759" s="56">
        <f>IFERROR(VLOOKUP($F1759,Ref_Param!$L:$M,2,0),0)*AE1759</f>
        <v>0</v>
      </c>
      <c r="BG1759" s="57">
        <f t="shared" si="493"/>
        <v>915.49610744087295</v>
      </c>
      <c r="BH1759" s="56">
        <f>IFERROR(VLOOKUP($F1759,Ref_Param!$L:$M,2,0),0)*AG1759</f>
        <v>0</v>
      </c>
      <c r="BI1759" s="56">
        <f>IFERROR(VLOOKUP($F1759,Ref_Param!$L:$M,2,0),0)*AH1759</f>
        <v>0</v>
      </c>
      <c r="BJ1759" s="56">
        <f>IFERROR(VLOOKUP($F1759,Ref_Param!$L:$M,2,0),0)*AI1759</f>
        <v>0</v>
      </c>
      <c r="BK1759" s="56">
        <f>IFERROR(VLOOKUP($F1759,Ref_Param!$L:$M,2,0),0)*AJ1759</f>
        <v>0</v>
      </c>
      <c r="BL1759" s="57">
        <f t="shared" si="494"/>
        <v>0</v>
      </c>
      <c r="BM1759" s="58">
        <f>IFERROR(VLOOKUP($F1759,Ref_Param!$L:$M,2,0),0)*AL1759</f>
        <v>0</v>
      </c>
      <c r="BN1759" s="59">
        <f>IFERROR(VLOOKUP($F1759,Ref_Param!$L:$M,2,0),0)*AM1759</f>
        <v>0</v>
      </c>
    </row>
    <row r="1760" spans="1:66" ht="15" customHeight="1" x14ac:dyDescent="0.3">
      <c r="A1760" s="91" t="str">
        <f t="shared" si="484"/>
        <v>EAISDigital - Digital Supply Chain</v>
      </c>
      <c r="B1760" s="43" t="s">
        <v>4152</v>
      </c>
      <c r="C1760" s="43" t="s">
        <v>4151</v>
      </c>
      <c r="D1760" s="43" t="s">
        <v>513</v>
      </c>
      <c r="E1760" s="66" t="s">
        <v>514</v>
      </c>
      <c r="F1760" s="43" t="s">
        <v>20</v>
      </c>
      <c r="G1760" s="44" t="s">
        <v>1052</v>
      </c>
      <c r="H1760" s="41" t="s">
        <v>53</v>
      </c>
      <c r="I1760" s="66" t="s">
        <v>26</v>
      </c>
      <c r="J1760" s="43"/>
      <c r="K1760" s="66"/>
      <c r="L1760" s="43" t="s">
        <v>4110</v>
      </c>
      <c r="M1760" s="7"/>
      <c r="N1760" s="7"/>
      <c r="O1760" s="7"/>
      <c r="P1760" s="7"/>
      <c r="Q1760" s="46">
        <f t="shared" si="485"/>
        <v>0</v>
      </c>
      <c r="R1760" s="7"/>
      <c r="S1760" s="7"/>
      <c r="T1760" s="7"/>
      <c r="U1760" s="7"/>
      <c r="V1760" s="46">
        <f t="shared" si="486"/>
        <v>0</v>
      </c>
      <c r="W1760" s="7"/>
      <c r="X1760" s="7"/>
      <c r="Y1760" s="7"/>
      <c r="Z1760" s="7"/>
      <c r="AA1760" s="46">
        <f t="shared" si="487"/>
        <v>0</v>
      </c>
      <c r="AB1760" s="49"/>
      <c r="AC1760" s="49"/>
      <c r="AD1760" s="49">
        <v>559.62400000000002</v>
      </c>
      <c r="AE1760" s="49">
        <v>483</v>
      </c>
      <c r="AF1760" s="46">
        <f t="shared" si="488"/>
        <v>1042.624</v>
      </c>
      <c r="AG1760" s="49">
        <v>515</v>
      </c>
      <c r="AH1760" s="49">
        <v>515</v>
      </c>
      <c r="AI1760" s="49">
        <v>315</v>
      </c>
      <c r="AJ1760" s="49">
        <v>315</v>
      </c>
      <c r="AK1760" s="46">
        <f t="shared" si="489"/>
        <v>1660</v>
      </c>
      <c r="AL1760" s="48"/>
      <c r="AM1760" s="48"/>
      <c r="AN1760" s="50">
        <f>IFERROR(VLOOKUP($F1760,Ref_Param!$L:$M,2,0),0)*M1760</f>
        <v>0</v>
      </c>
      <c r="AO1760" s="50">
        <f>IFERROR(VLOOKUP($F1760,Ref_Param!$L:$M,2,0),0)*N1760</f>
        <v>0</v>
      </c>
      <c r="AP1760" s="50">
        <f>IFERROR(VLOOKUP($F1760,Ref_Param!$L:$M,2,0),0)*O1760</f>
        <v>0</v>
      </c>
      <c r="AQ1760" s="50">
        <f>IFERROR(VLOOKUP($F1760,Ref_Param!$L:$M,2,0),0)*P1760</f>
        <v>0</v>
      </c>
      <c r="AR1760" s="51">
        <f t="shared" si="490"/>
        <v>0</v>
      </c>
      <c r="AS1760" s="52">
        <f>IFERROR(VLOOKUP($F1760,Ref_Param!$L:$M,2,0),0)*R1760</f>
        <v>0</v>
      </c>
      <c r="AT1760" s="52">
        <f>IFERROR(VLOOKUP($F1760,Ref_Param!$L:$M,2,0),0)*S1760</f>
        <v>0</v>
      </c>
      <c r="AU1760" s="52">
        <f>IFERROR(VLOOKUP($F1760,Ref_Param!$L:$M,2,0),0)*T1760</f>
        <v>0</v>
      </c>
      <c r="AV1760" s="52">
        <f>IFERROR(VLOOKUP($F1760,Ref_Param!$L:$M,2,0),0)*U1760</f>
        <v>0</v>
      </c>
      <c r="AW1760" s="53">
        <f t="shared" si="491"/>
        <v>0</v>
      </c>
      <c r="AX1760" s="54">
        <f>IFERROR(VLOOKUP($F1760,Ref_Param!$L:$M,2,0),0)*W1760</f>
        <v>0</v>
      </c>
      <c r="AY1760" s="54">
        <f>IFERROR(VLOOKUP($F1760,Ref_Param!$L:$M,2,0),0)*X1760</f>
        <v>0</v>
      </c>
      <c r="AZ1760" s="54">
        <f>IFERROR(VLOOKUP($F1760,Ref_Param!$L:$M,2,0),0)*Y1760</f>
        <v>0</v>
      </c>
      <c r="BA1760" s="54">
        <f>IFERROR(VLOOKUP($F1760,Ref_Param!$L:$M,2,0),0)*Z1760</f>
        <v>0</v>
      </c>
      <c r="BB1760" s="55">
        <f t="shared" si="492"/>
        <v>0</v>
      </c>
      <c r="BC1760" s="56">
        <f>IFERROR(VLOOKUP($F1760,Ref_Param!$L:$M,2,0),0)*AB1760</f>
        <v>0</v>
      </c>
      <c r="BD1760" s="56">
        <f>IFERROR(VLOOKUP($F1760,Ref_Param!$L:$M,2,0),0)*AC1760</f>
        <v>0</v>
      </c>
      <c r="BE1760" s="56">
        <f>IFERROR(VLOOKUP($F1760,Ref_Param!$L:$M,2,0),0)*AD1760</f>
        <v>559.62400000000002</v>
      </c>
      <c r="BF1760" s="56">
        <f>IFERROR(VLOOKUP($F1760,Ref_Param!$L:$M,2,0),0)*AE1760</f>
        <v>483</v>
      </c>
      <c r="BG1760" s="57">
        <f t="shared" si="493"/>
        <v>1042.624</v>
      </c>
      <c r="BH1760" s="56">
        <f>IFERROR(VLOOKUP($F1760,Ref_Param!$L:$M,2,0),0)*AG1760</f>
        <v>515</v>
      </c>
      <c r="BI1760" s="56">
        <f>IFERROR(VLOOKUP($F1760,Ref_Param!$L:$M,2,0),0)*AH1760</f>
        <v>515</v>
      </c>
      <c r="BJ1760" s="56">
        <f>IFERROR(VLOOKUP($F1760,Ref_Param!$L:$M,2,0),0)*AI1760</f>
        <v>315</v>
      </c>
      <c r="BK1760" s="56">
        <f>IFERROR(VLOOKUP($F1760,Ref_Param!$L:$M,2,0),0)*AJ1760</f>
        <v>315</v>
      </c>
      <c r="BL1760" s="57">
        <f t="shared" si="494"/>
        <v>1660</v>
      </c>
      <c r="BM1760" s="58">
        <f>IFERROR(VLOOKUP($F1760,Ref_Param!$L:$M,2,0),0)*AL1760</f>
        <v>0</v>
      </c>
      <c r="BN1760" s="59">
        <f>IFERROR(VLOOKUP($F1760,Ref_Param!$L:$M,2,0),0)*AM1760</f>
        <v>0</v>
      </c>
    </row>
    <row r="1761" spans="1:66" ht="15" customHeight="1" x14ac:dyDescent="0.3">
      <c r="A1761" s="91" t="str">
        <f t="shared" si="484"/>
        <v>EAISDigital - Digital Supply Chain</v>
      </c>
      <c r="B1761" s="43" t="s">
        <v>4152</v>
      </c>
      <c r="C1761" s="43" t="s">
        <v>4151</v>
      </c>
      <c r="D1761" s="43" t="s">
        <v>526</v>
      </c>
      <c r="E1761" s="66" t="s">
        <v>5248</v>
      </c>
      <c r="F1761" s="43" t="s">
        <v>20</v>
      </c>
      <c r="G1761" s="44" t="s">
        <v>1052</v>
      </c>
      <c r="H1761" s="41" t="s">
        <v>53</v>
      </c>
      <c r="I1761" s="66" t="s">
        <v>26</v>
      </c>
      <c r="J1761" s="43"/>
      <c r="K1761" s="66"/>
      <c r="L1761" s="43" t="s">
        <v>4110</v>
      </c>
      <c r="M1761" s="7">
        <v>30.098056054145935</v>
      </c>
      <c r="N1761" s="7">
        <v>31.710605254591357</v>
      </c>
      <c r="O1761" s="7">
        <v>34.339538964808412</v>
      </c>
      <c r="P1761" s="7">
        <v>35.593698784149367</v>
      </c>
      <c r="Q1761" s="46">
        <f t="shared" si="485"/>
        <v>131.74189905769509</v>
      </c>
      <c r="R1761" s="7">
        <v>35.572023071700819</v>
      </c>
      <c r="S1761" s="7">
        <v>42.073266701202733</v>
      </c>
      <c r="T1761" s="7">
        <v>40.017028947432863</v>
      </c>
      <c r="U1761" s="7">
        <v>71.026708697102734</v>
      </c>
      <c r="V1761" s="46">
        <f t="shared" si="486"/>
        <v>188.68902741743915</v>
      </c>
      <c r="W1761" s="7">
        <v>88.609590519878793</v>
      </c>
      <c r="X1761" s="7">
        <v>61.456275146653908</v>
      </c>
      <c r="Y1761" s="7">
        <v>60.897145054460381</v>
      </c>
      <c r="Z1761" s="7">
        <v>65.665657424989973</v>
      </c>
      <c r="AA1761" s="46">
        <f t="shared" si="487"/>
        <v>276.62866814598306</v>
      </c>
      <c r="AB1761" s="49">
        <v>336.90275801858843</v>
      </c>
      <c r="AC1761" s="49">
        <v>9.9062929618337385</v>
      </c>
      <c r="AD1761" s="49"/>
      <c r="AE1761" s="49"/>
      <c r="AF1761" s="46">
        <f t="shared" si="488"/>
        <v>346.80905098042217</v>
      </c>
      <c r="AG1761" s="49"/>
      <c r="AH1761" s="49"/>
      <c r="AI1761" s="49"/>
      <c r="AJ1761" s="49"/>
      <c r="AK1761" s="46">
        <f t="shared" si="489"/>
        <v>0</v>
      </c>
      <c r="AL1761" s="48"/>
      <c r="AM1761" s="48"/>
      <c r="AN1761" s="50">
        <f>IFERROR(VLOOKUP($F1761,Ref_Param!$L:$M,2,0),0)*M1761</f>
        <v>30.098056054145935</v>
      </c>
      <c r="AO1761" s="50">
        <f>IFERROR(VLOOKUP($F1761,Ref_Param!$L:$M,2,0),0)*N1761</f>
        <v>31.710605254591357</v>
      </c>
      <c r="AP1761" s="50">
        <f>IFERROR(VLOOKUP($F1761,Ref_Param!$L:$M,2,0),0)*O1761</f>
        <v>34.339538964808412</v>
      </c>
      <c r="AQ1761" s="50">
        <f>IFERROR(VLOOKUP($F1761,Ref_Param!$L:$M,2,0),0)*P1761</f>
        <v>35.593698784149367</v>
      </c>
      <c r="AR1761" s="51">
        <f t="shared" si="490"/>
        <v>131.74189905769509</v>
      </c>
      <c r="AS1761" s="52">
        <f>IFERROR(VLOOKUP($F1761,Ref_Param!$L:$M,2,0),0)*R1761</f>
        <v>35.572023071700819</v>
      </c>
      <c r="AT1761" s="52">
        <f>IFERROR(VLOOKUP($F1761,Ref_Param!$L:$M,2,0),0)*S1761</f>
        <v>42.073266701202733</v>
      </c>
      <c r="AU1761" s="52">
        <f>IFERROR(VLOOKUP($F1761,Ref_Param!$L:$M,2,0),0)*T1761</f>
        <v>40.017028947432863</v>
      </c>
      <c r="AV1761" s="52">
        <f>IFERROR(VLOOKUP($F1761,Ref_Param!$L:$M,2,0),0)*U1761</f>
        <v>71.026708697102734</v>
      </c>
      <c r="AW1761" s="53">
        <f t="shared" si="491"/>
        <v>188.68902741743915</v>
      </c>
      <c r="AX1761" s="54">
        <f>IFERROR(VLOOKUP($F1761,Ref_Param!$L:$M,2,0),0)*W1761</f>
        <v>88.609590519878793</v>
      </c>
      <c r="AY1761" s="54">
        <f>IFERROR(VLOOKUP($F1761,Ref_Param!$L:$M,2,0),0)*X1761</f>
        <v>61.456275146653908</v>
      </c>
      <c r="AZ1761" s="54">
        <f>IFERROR(VLOOKUP($F1761,Ref_Param!$L:$M,2,0),0)*Y1761</f>
        <v>60.897145054460381</v>
      </c>
      <c r="BA1761" s="54">
        <f>IFERROR(VLOOKUP($F1761,Ref_Param!$L:$M,2,0),0)*Z1761</f>
        <v>65.665657424989973</v>
      </c>
      <c r="BB1761" s="55">
        <f t="shared" si="492"/>
        <v>276.62866814598306</v>
      </c>
      <c r="BC1761" s="56">
        <f>IFERROR(VLOOKUP($F1761,Ref_Param!$L:$M,2,0),0)*AB1761</f>
        <v>336.90275801858843</v>
      </c>
      <c r="BD1761" s="56">
        <f>IFERROR(VLOOKUP($F1761,Ref_Param!$L:$M,2,0),0)*AC1761</f>
        <v>9.9062929618337385</v>
      </c>
      <c r="BE1761" s="56">
        <f>IFERROR(VLOOKUP($F1761,Ref_Param!$L:$M,2,0),0)*AD1761</f>
        <v>0</v>
      </c>
      <c r="BF1761" s="56">
        <f>IFERROR(VLOOKUP($F1761,Ref_Param!$L:$M,2,0),0)*AE1761</f>
        <v>0</v>
      </c>
      <c r="BG1761" s="57">
        <f t="shared" si="493"/>
        <v>346.80905098042217</v>
      </c>
      <c r="BH1761" s="56">
        <f>IFERROR(VLOOKUP($F1761,Ref_Param!$L:$M,2,0),0)*AG1761</f>
        <v>0</v>
      </c>
      <c r="BI1761" s="56">
        <f>IFERROR(VLOOKUP($F1761,Ref_Param!$L:$M,2,0),0)*AH1761</f>
        <v>0</v>
      </c>
      <c r="BJ1761" s="56">
        <f>IFERROR(VLOOKUP($F1761,Ref_Param!$L:$M,2,0),0)*AI1761</f>
        <v>0</v>
      </c>
      <c r="BK1761" s="56">
        <f>IFERROR(VLOOKUP($F1761,Ref_Param!$L:$M,2,0),0)*AJ1761</f>
        <v>0</v>
      </c>
      <c r="BL1761" s="57">
        <f t="shared" si="494"/>
        <v>0</v>
      </c>
      <c r="BM1761" s="58">
        <f>IFERROR(VLOOKUP($F1761,Ref_Param!$L:$M,2,0),0)*AL1761</f>
        <v>0</v>
      </c>
      <c r="BN1761" s="59">
        <f>IFERROR(VLOOKUP($F1761,Ref_Param!$L:$M,2,0),0)*AM1761</f>
        <v>0</v>
      </c>
    </row>
    <row r="1762" spans="1:66" ht="15" customHeight="1" x14ac:dyDescent="0.3">
      <c r="A1762" s="91" t="str">
        <f t="shared" si="484"/>
        <v>EAISDigital - Digital Supply Chain</v>
      </c>
      <c r="B1762" s="43" t="s">
        <v>4152</v>
      </c>
      <c r="C1762" s="43" t="s">
        <v>4151</v>
      </c>
      <c r="D1762" s="43" t="s">
        <v>526</v>
      </c>
      <c r="E1762" s="66" t="s">
        <v>5248</v>
      </c>
      <c r="F1762" s="43" t="s">
        <v>20</v>
      </c>
      <c r="G1762" s="44" t="s">
        <v>1052</v>
      </c>
      <c r="H1762" s="41" t="s">
        <v>53</v>
      </c>
      <c r="I1762" s="66" t="s">
        <v>26</v>
      </c>
      <c r="J1762" s="43"/>
      <c r="K1762" s="66"/>
      <c r="L1762" s="43" t="s">
        <v>4110</v>
      </c>
      <c r="M1762" s="7"/>
      <c r="N1762" s="7"/>
      <c r="O1762" s="7"/>
      <c r="P1762" s="7"/>
      <c r="Q1762" s="46">
        <f t="shared" si="485"/>
        <v>0</v>
      </c>
      <c r="R1762" s="7"/>
      <c r="S1762" s="7"/>
      <c r="T1762" s="7"/>
      <c r="U1762" s="7"/>
      <c r="V1762" s="46">
        <f t="shared" si="486"/>
        <v>0</v>
      </c>
      <c r="W1762" s="7"/>
      <c r="X1762" s="7"/>
      <c r="Y1762" s="7"/>
      <c r="Z1762" s="7"/>
      <c r="AA1762" s="46">
        <f t="shared" si="487"/>
        <v>0</v>
      </c>
      <c r="AB1762" s="49"/>
      <c r="AC1762" s="49"/>
      <c r="AD1762" s="49">
        <v>13.366</v>
      </c>
      <c r="AE1762" s="49">
        <v>15</v>
      </c>
      <c r="AF1762" s="46">
        <f t="shared" si="488"/>
        <v>28.366</v>
      </c>
      <c r="AG1762" s="49">
        <v>15</v>
      </c>
      <c r="AH1762" s="49">
        <v>15</v>
      </c>
      <c r="AI1762" s="49">
        <v>15</v>
      </c>
      <c r="AJ1762" s="49">
        <v>15</v>
      </c>
      <c r="AK1762" s="46">
        <f t="shared" si="489"/>
        <v>60</v>
      </c>
      <c r="AL1762" s="48"/>
      <c r="AM1762" s="48"/>
      <c r="AN1762" s="50">
        <f>IFERROR(VLOOKUP($F1762,Ref_Param!$L:$M,2,0),0)*M1762</f>
        <v>0</v>
      </c>
      <c r="AO1762" s="50">
        <f>IFERROR(VLOOKUP($F1762,Ref_Param!$L:$M,2,0),0)*N1762</f>
        <v>0</v>
      </c>
      <c r="AP1762" s="50">
        <f>IFERROR(VLOOKUP($F1762,Ref_Param!$L:$M,2,0),0)*O1762</f>
        <v>0</v>
      </c>
      <c r="AQ1762" s="50">
        <f>IFERROR(VLOOKUP($F1762,Ref_Param!$L:$M,2,0),0)*P1762</f>
        <v>0</v>
      </c>
      <c r="AR1762" s="51">
        <f t="shared" si="490"/>
        <v>0</v>
      </c>
      <c r="AS1762" s="52">
        <f>IFERROR(VLOOKUP($F1762,Ref_Param!$L:$M,2,0),0)*R1762</f>
        <v>0</v>
      </c>
      <c r="AT1762" s="52">
        <f>IFERROR(VLOOKUP($F1762,Ref_Param!$L:$M,2,0),0)*S1762</f>
        <v>0</v>
      </c>
      <c r="AU1762" s="52">
        <f>IFERROR(VLOOKUP($F1762,Ref_Param!$L:$M,2,0),0)*T1762</f>
        <v>0</v>
      </c>
      <c r="AV1762" s="52">
        <f>IFERROR(VLOOKUP($F1762,Ref_Param!$L:$M,2,0),0)*U1762</f>
        <v>0</v>
      </c>
      <c r="AW1762" s="53">
        <f t="shared" si="491"/>
        <v>0</v>
      </c>
      <c r="AX1762" s="54">
        <f>IFERROR(VLOOKUP($F1762,Ref_Param!$L:$M,2,0),0)*W1762</f>
        <v>0</v>
      </c>
      <c r="AY1762" s="54">
        <f>IFERROR(VLOOKUP($F1762,Ref_Param!$L:$M,2,0),0)*X1762</f>
        <v>0</v>
      </c>
      <c r="AZ1762" s="54">
        <f>IFERROR(VLOOKUP($F1762,Ref_Param!$L:$M,2,0),0)*Y1762</f>
        <v>0</v>
      </c>
      <c r="BA1762" s="54">
        <f>IFERROR(VLOOKUP($F1762,Ref_Param!$L:$M,2,0),0)*Z1762</f>
        <v>0</v>
      </c>
      <c r="BB1762" s="55">
        <f t="shared" si="492"/>
        <v>0</v>
      </c>
      <c r="BC1762" s="56">
        <f>IFERROR(VLOOKUP($F1762,Ref_Param!$L:$M,2,0),0)*AB1762</f>
        <v>0</v>
      </c>
      <c r="BD1762" s="56">
        <f>IFERROR(VLOOKUP($F1762,Ref_Param!$L:$M,2,0),0)*AC1762</f>
        <v>0</v>
      </c>
      <c r="BE1762" s="56">
        <f>IFERROR(VLOOKUP($F1762,Ref_Param!$L:$M,2,0),0)*AD1762</f>
        <v>13.366</v>
      </c>
      <c r="BF1762" s="56">
        <f>IFERROR(VLOOKUP($F1762,Ref_Param!$L:$M,2,0),0)*AE1762</f>
        <v>15</v>
      </c>
      <c r="BG1762" s="57">
        <f t="shared" si="493"/>
        <v>28.366</v>
      </c>
      <c r="BH1762" s="56">
        <f>IFERROR(VLOOKUP($F1762,Ref_Param!$L:$M,2,0),0)*AG1762</f>
        <v>15</v>
      </c>
      <c r="BI1762" s="56">
        <f>IFERROR(VLOOKUP($F1762,Ref_Param!$L:$M,2,0),0)*AH1762</f>
        <v>15</v>
      </c>
      <c r="BJ1762" s="56">
        <f>IFERROR(VLOOKUP($F1762,Ref_Param!$L:$M,2,0),0)*AI1762</f>
        <v>15</v>
      </c>
      <c r="BK1762" s="56">
        <f>IFERROR(VLOOKUP($F1762,Ref_Param!$L:$M,2,0),0)*AJ1762</f>
        <v>15</v>
      </c>
      <c r="BL1762" s="57">
        <f t="shared" si="494"/>
        <v>60</v>
      </c>
      <c r="BM1762" s="58">
        <f>IFERROR(VLOOKUP($F1762,Ref_Param!$L:$M,2,0),0)*AL1762</f>
        <v>0</v>
      </c>
      <c r="BN1762" s="59">
        <f>IFERROR(VLOOKUP($F1762,Ref_Param!$L:$M,2,0),0)*AM1762</f>
        <v>0</v>
      </c>
    </row>
    <row r="1763" spans="1:66" ht="15" customHeight="1" x14ac:dyDescent="0.3">
      <c r="A1763" s="91" t="str">
        <f t="shared" si="484"/>
        <v>EAISDigital - Digital Supply Chain</v>
      </c>
      <c r="B1763" s="43" t="s">
        <v>4152</v>
      </c>
      <c r="C1763" s="43" t="s">
        <v>4151</v>
      </c>
      <c r="D1763" s="43" t="s">
        <v>3144</v>
      </c>
      <c r="E1763" s="66" t="s">
        <v>3145</v>
      </c>
      <c r="F1763" s="43" t="s">
        <v>20</v>
      </c>
      <c r="G1763" s="44" t="s">
        <v>1052</v>
      </c>
      <c r="H1763" s="41" t="s">
        <v>53</v>
      </c>
      <c r="I1763" s="66" t="s">
        <v>26</v>
      </c>
      <c r="J1763" s="43"/>
      <c r="K1763" s="66"/>
      <c r="L1763" s="43" t="s">
        <v>4110</v>
      </c>
      <c r="M1763" s="7">
        <v>0</v>
      </c>
      <c r="N1763" s="7">
        <v>0</v>
      </c>
      <c r="O1763" s="7">
        <v>0</v>
      </c>
      <c r="P1763" s="7">
        <v>0</v>
      </c>
      <c r="Q1763" s="46">
        <f t="shared" si="485"/>
        <v>0</v>
      </c>
      <c r="R1763" s="7">
        <v>0</v>
      </c>
      <c r="S1763" s="7">
        <v>0</v>
      </c>
      <c r="T1763" s="7">
        <v>0</v>
      </c>
      <c r="U1763" s="7">
        <v>0</v>
      </c>
      <c r="V1763" s="46">
        <f t="shared" si="486"/>
        <v>0</v>
      </c>
      <c r="W1763" s="7">
        <v>0</v>
      </c>
      <c r="X1763" s="7">
        <v>51.72582302723599</v>
      </c>
      <c r="Y1763" s="7">
        <v>36.899781346097981</v>
      </c>
      <c r="Z1763" s="7">
        <v>30.498001697273452</v>
      </c>
      <c r="AA1763" s="46">
        <f t="shared" si="487"/>
        <v>119.12360607060742</v>
      </c>
      <c r="AB1763" s="49">
        <v>17.983879684025311</v>
      </c>
      <c r="AC1763" s="49">
        <v>0</v>
      </c>
      <c r="AD1763" s="49"/>
      <c r="AE1763" s="49"/>
      <c r="AF1763" s="46">
        <f t="shared" si="488"/>
        <v>17.983879684025311</v>
      </c>
      <c r="AG1763" s="49"/>
      <c r="AH1763" s="49"/>
      <c r="AI1763" s="49"/>
      <c r="AJ1763" s="49"/>
      <c r="AK1763" s="46">
        <f t="shared" si="489"/>
        <v>0</v>
      </c>
      <c r="AL1763" s="48"/>
      <c r="AM1763" s="48"/>
      <c r="AN1763" s="50">
        <f>IFERROR(VLOOKUP($F1763,Ref_Param!$L:$M,2,0),0)*M1763</f>
        <v>0</v>
      </c>
      <c r="AO1763" s="50">
        <f>IFERROR(VLOOKUP($F1763,Ref_Param!$L:$M,2,0),0)*N1763</f>
        <v>0</v>
      </c>
      <c r="AP1763" s="50">
        <f>IFERROR(VLOOKUP($F1763,Ref_Param!$L:$M,2,0),0)*O1763</f>
        <v>0</v>
      </c>
      <c r="AQ1763" s="50">
        <f>IFERROR(VLOOKUP($F1763,Ref_Param!$L:$M,2,0),0)*P1763</f>
        <v>0</v>
      </c>
      <c r="AR1763" s="51">
        <f t="shared" si="490"/>
        <v>0</v>
      </c>
      <c r="AS1763" s="52">
        <f>IFERROR(VLOOKUP($F1763,Ref_Param!$L:$M,2,0),0)*R1763</f>
        <v>0</v>
      </c>
      <c r="AT1763" s="52">
        <f>IFERROR(VLOOKUP($F1763,Ref_Param!$L:$M,2,0),0)*S1763</f>
        <v>0</v>
      </c>
      <c r="AU1763" s="52">
        <f>IFERROR(VLOOKUP($F1763,Ref_Param!$L:$M,2,0),0)*T1763</f>
        <v>0</v>
      </c>
      <c r="AV1763" s="52">
        <f>IFERROR(VLOOKUP($F1763,Ref_Param!$L:$M,2,0),0)*U1763</f>
        <v>0</v>
      </c>
      <c r="AW1763" s="53">
        <f t="shared" si="491"/>
        <v>0</v>
      </c>
      <c r="AX1763" s="54">
        <f>IFERROR(VLOOKUP($F1763,Ref_Param!$L:$M,2,0),0)*W1763</f>
        <v>0</v>
      </c>
      <c r="AY1763" s="54">
        <f>IFERROR(VLOOKUP($F1763,Ref_Param!$L:$M,2,0),0)*X1763</f>
        <v>51.72582302723599</v>
      </c>
      <c r="AZ1763" s="54">
        <f>IFERROR(VLOOKUP($F1763,Ref_Param!$L:$M,2,0),0)*Y1763</f>
        <v>36.899781346097981</v>
      </c>
      <c r="BA1763" s="54">
        <f>IFERROR(VLOOKUP($F1763,Ref_Param!$L:$M,2,0),0)*Z1763</f>
        <v>30.498001697273452</v>
      </c>
      <c r="BB1763" s="55">
        <f t="shared" si="492"/>
        <v>119.12360607060742</v>
      </c>
      <c r="BC1763" s="56">
        <f>IFERROR(VLOOKUP($F1763,Ref_Param!$L:$M,2,0),0)*AB1763</f>
        <v>17.983879684025311</v>
      </c>
      <c r="BD1763" s="56">
        <f>IFERROR(VLOOKUP($F1763,Ref_Param!$L:$M,2,0),0)*AC1763</f>
        <v>0</v>
      </c>
      <c r="BE1763" s="56">
        <f>IFERROR(VLOOKUP($F1763,Ref_Param!$L:$M,2,0),0)*AD1763</f>
        <v>0</v>
      </c>
      <c r="BF1763" s="56">
        <f>IFERROR(VLOOKUP($F1763,Ref_Param!$L:$M,2,0),0)*AE1763</f>
        <v>0</v>
      </c>
      <c r="BG1763" s="57">
        <f t="shared" si="493"/>
        <v>17.983879684025311</v>
      </c>
      <c r="BH1763" s="56">
        <f>IFERROR(VLOOKUP($F1763,Ref_Param!$L:$M,2,0),0)*AG1763</f>
        <v>0</v>
      </c>
      <c r="BI1763" s="56">
        <f>IFERROR(VLOOKUP($F1763,Ref_Param!$L:$M,2,0),0)*AH1763</f>
        <v>0</v>
      </c>
      <c r="BJ1763" s="56">
        <f>IFERROR(VLOOKUP($F1763,Ref_Param!$L:$M,2,0),0)*AI1763</f>
        <v>0</v>
      </c>
      <c r="BK1763" s="56">
        <f>IFERROR(VLOOKUP($F1763,Ref_Param!$L:$M,2,0),0)*AJ1763</f>
        <v>0</v>
      </c>
      <c r="BL1763" s="57">
        <f t="shared" si="494"/>
        <v>0</v>
      </c>
      <c r="BM1763" s="58">
        <f>IFERROR(VLOOKUP($F1763,Ref_Param!$L:$M,2,0),0)*AL1763</f>
        <v>0</v>
      </c>
      <c r="BN1763" s="59">
        <f>IFERROR(VLOOKUP($F1763,Ref_Param!$L:$M,2,0),0)*AM1763</f>
        <v>0</v>
      </c>
    </row>
    <row r="1764" spans="1:66" ht="15" customHeight="1" x14ac:dyDescent="0.3">
      <c r="A1764" s="91" t="str">
        <f t="shared" si="484"/>
        <v>EAISDigital - Digital Supply Chain</v>
      </c>
      <c r="B1764" s="43" t="s">
        <v>4152</v>
      </c>
      <c r="C1764" s="43" t="s">
        <v>4151</v>
      </c>
      <c r="D1764" s="43" t="s">
        <v>550</v>
      </c>
      <c r="E1764" s="66" t="s">
        <v>5251</v>
      </c>
      <c r="F1764" s="43" t="s">
        <v>20</v>
      </c>
      <c r="G1764" s="44" t="s">
        <v>1052</v>
      </c>
      <c r="H1764" s="41" t="s">
        <v>5426</v>
      </c>
      <c r="I1764" s="66" t="s">
        <v>38</v>
      </c>
      <c r="J1764" s="43"/>
      <c r="K1764" s="66"/>
      <c r="L1764" s="43" t="s">
        <v>4110</v>
      </c>
      <c r="M1764" s="7">
        <v>0</v>
      </c>
      <c r="N1764" s="7">
        <v>27.275432944958748</v>
      </c>
      <c r="O1764" s="7">
        <v>46.036891928640827</v>
      </c>
      <c r="P1764" s="7">
        <v>34.060621731689288</v>
      </c>
      <c r="Q1764" s="46">
        <f t="shared" si="485"/>
        <v>107.37294660528886</v>
      </c>
      <c r="R1764" s="7">
        <v>20.180966296528165</v>
      </c>
      <c r="S1764" s="7">
        <v>25.096710184753313</v>
      </c>
      <c r="T1764" s="7">
        <v>9.786615034274611</v>
      </c>
      <c r="U1764" s="7">
        <v>11.614241783504088</v>
      </c>
      <c r="V1764" s="46">
        <f t="shared" si="486"/>
        <v>66.678533299060177</v>
      </c>
      <c r="W1764" s="7">
        <v>11.207980183627427</v>
      </c>
      <c r="X1764" s="7">
        <v>11.034693065445982</v>
      </c>
      <c r="Y1764" s="7">
        <v>9.8926732024960735</v>
      </c>
      <c r="Z1764" s="7">
        <v>0</v>
      </c>
      <c r="AA1764" s="46">
        <f t="shared" si="487"/>
        <v>32.135346451569482</v>
      </c>
      <c r="AB1764" s="49">
        <v>33.458056084391238</v>
      </c>
      <c r="AC1764" s="49">
        <v>85.604368408880347</v>
      </c>
      <c r="AD1764" s="49"/>
      <c r="AE1764" s="49"/>
      <c r="AF1764" s="46">
        <f t="shared" si="488"/>
        <v>119.06242449327158</v>
      </c>
      <c r="AG1764" s="49"/>
      <c r="AH1764" s="49"/>
      <c r="AI1764" s="49"/>
      <c r="AJ1764" s="49"/>
      <c r="AK1764" s="46">
        <f t="shared" si="489"/>
        <v>0</v>
      </c>
      <c r="AL1764" s="48"/>
      <c r="AM1764" s="48"/>
      <c r="AN1764" s="50">
        <f>IFERROR(VLOOKUP($F1764,Ref_Param!$L:$M,2,0),0)*M1764</f>
        <v>0</v>
      </c>
      <c r="AO1764" s="50">
        <f>IFERROR(VLOOKUP($F1764,Ref_Param!$L:$M,2,0),0)*N1764</f>
        <v>27.275432944958748</v>
      </c>
      <c r="AP1764" s="50">
        <f>IFERROR(VLOOKUP($F1764,Ref_Param!$L:$M,2,0),0)*O1764</f>
        <v>46.036891928640827</v>
      </c>
      <c r="AQ1764" s="50">
        <f>IFERROR(VLOOKUP($F1764,Ref_Param!$L:$M,2,0),0)*P1764</f>
        <v>34.060621731689288</v>
      </c>
      <c r="AR1764" s="51">
        <f t="shared" si="490"/>
        <v>107.37294660528886</v>
      </c>
      <c r="AS1764" s="52">
        <f>IFERROR(VLOOKUP($F1764,Ref_Param!$L:$M,2,0),0)*R1764</f>
        <v>20.180966296528165</v>
      </c>
      <c r="AT1764" s="52">
        <f>IFERROR(VLOOKUP($F1764,Ref_Param!$L:$M,2,0),0)*S1764</f>
        <v>25.096710184753313</v>
      </c>
      <c r="AU1764" s="52">
        <f>IFERROR(VLOOKUP($F1764,Ref_Param!$L:$M,2,0),0)*T1764</f>
        <v>9.786615034274611</v>
      </c>
      <c r="AV1764" s="52">
        <f>IFERROR(VLOOKUP($F1764,Ref_Param!$L:$M,2,0),0)*U1764</f>
        <v>11.614241783504088</v>
      </c>
      <c r="AW1764" s="53">
        <f t="shared" si="491"/>
        <v>66.678533299060177</v>
      </c>
      <c r="AX1764" s="54">
        <f>IFERROR(VLOOKUP($F1764,Ref_Param!$L:$M,2,0),0)*W1764</f>
        <v>11.207980183627427</v>
      </c>
      <c r="AY1764" s="54">
        <f>IFERROR(VLOOKUP($F1764,Ref_Param!$L:$M,2,0),0)*X1764</f>
        <v>11.034693065445982</v>
      </c>
      <c r="AZ1764" s="54">
        <f>IFERROR(VLOOKUP($F1764,Ref_Param!$L:$M,2,0),0)*Y1764</f>
        <v>9.8926732024960735</v>
      </c>
      <c r="BA1764" s="54">
        <f>IFERROR(VLOOKUP($F1764,Ref_Param!$L:$M,2,0),0)*Z1764</f>
        <v>0</v>
      </c>
      <c r="BB1764" s="55">
        <f t="shared" si="492"/>
        <v>32.135346451569482</v>
      </c>
      <c r="BC1764" s="56">
        <f>IFERROR(VLOOKUP($F1764,Ref_Param!$L:$M,2,0),0)*AB1764</f>
        <v>33.458056084391238</v>
      </c>
      <c r="BD1764" s="56">
        <f>IFERROR(VLOOKUP($F1764,Ref_Param!$L:$M,2,0),0)*AC1764</f>
        <v>85.604368408880347</v>
      </c>
      <c r="BE1764" s="56">
        <f>IFERROR(VLOOKUP($F1764,Ref_Param!$L:$M,2,0),0)*AD1764</f>
        <v>0</v>
      </c>
      <c r="BF1764" s="56">
        <f>IFERROR(VLOOKUP($F1764,Ref_Param!$L:$M,2,0),0)*AE1764</f>
        <v>0</v>
      </c>
      <c r="BG1764" s="57">
        <f t="shared" si="493"/>
        <v>119.06242449327158</v>
      </c>
      <c r="BH1764" s="56">
        <f>IFERROR(VLOOKUP($F1764,Ref_Param!$L:$M,2,0),0)*AG1764</f>
        <v>0</v>
      </c>
      <c r="BI1764" s="56">
        <f>IFERROR(VLOOKUP($F1764,Ref_Param!$L:$M,2,0),0)*AH1764</f>
        <v>0</v>
      </c>
      <c r="BJ1764" s="56">
        <f>IFERROR(VLOOKUP($F1764,Ref_Param!$L:$M,2,0),0)*AI1764</f>
        <v>0</v>
      </c>
      <c r="BK1764" s="56">
        <f>IFERROR(VLOOKUP($F1764,Ref_Param!$L:$M,2,0),0)*AJ1764</f>
        <v>0</v>
      </c>
      <c r="BL1764" s="57">
        <f t="shared" si="494"/>
        <v>0</v>
      </c>
      <c r="BM1764" s="58">
        <f>IFERROR(VLOOKUP($F1764,Ref_Param!$L:$M,2,0),0)*AL1764</f>
        <v>0</v>
      </c>
      <c r="BN1764" s="59">
        <f>IFERROR(VLOOKUP($F1764,Ref_Param!$L:$M,2,0),0)*AM1764</f>
        <v>0</v>
      </c>
    </row>
    <row r="1765" spans="1:66" ht="15" customHeight="1" x14ac:dyDescent="0.3">
      <c r="A1765" s="91" t="str">
        <f t="shared" si="484"/>
        <v>EAISDigital - Digital Supply Chain</v>
      </c>
      <c r="B1765" s="43" t="s">
        <v>4152</v>
      </c>
      <c r="C1765" s="43" t="s">
        <v>4151</v>
      </c>
      <c r="D1765" s="43" t="s">
        <v>550</v>
      </c>
      <c r="E1765" s="66" t="s">
        <v>5251</v>
      </c>
      <c r="F1765" s="43" t="s">
        <v>20</v>
      </c>
      <c r="G1765" s="44" t="s">
        <v>1052</v>
      </c>
      <c r="H1765" s="41" t="s">
        <v>5426</v>
      </c>
      <c r="I1765" s="66" t="s">
        <v>38</v>
      </c>
      <c r="J1765" s="43"/>
      <c r="K1765" s="66"/>
      <c r="L1765" s="43" t="s">
        <v>4110</v>
      </c>
      <c r="M1765" s="7"/>
      <c r="N1765" s="7"/>
      <c r="O1765" s="7"/>
      <c r="P1765" s="7"/>
      <c r="Q1765" s="46">
        <f t="shared" si="485"/>
        <v>0</v>
      </c>
      <c r="R1765" s="7"/>
      <c r="S1765" s="7"/>
      <c r="T1765" s="7"/>
      <c r="U1765" s="7"/>
      <c r="V1765" s="46">
        <f t="shared" si="486"/>
        <v>0</v>
      </c>
      <c r="W1765" s="7"/>
      <c r="X1765" s="7"/>
      <c r="Y1765" s="7"/>
      <c r="Z1765" s="7"/>
      <c r="AA1765" s="46">
        <f t="shared" si="487"/>
        <v>0</v>
      </c>
      <c r="AB1765" s="49"/>
      <c r="AC1765" s="49"/>
      <c r="AD1765" s="49">
        <v>50</v>
      </c>
      <c r="AE1765" s="49">
        <v>85</v>
      </c>
      <c r="AF1765" s="46">
        <f t="shared" si="488"/>
        <v>135</v>
      </c>
      <c r="AG1765" s="49">
        <v>25</v>
      </c>
      <c r="AH1765" s="49">
        <v>25</v>
      </c>
      <c r="AI1765" s="49">
        <v>25</v>
      </c>
      <c r="AJ1765" s="49">
        <v>25</v>
      </c>
      <c r="AK1765" s="46">
        <f t="shared" si="489"/>
        <v>100</v>
      </c>
      <c r="AL1765" s="48"/>
      <c r="AM1765" s="48"/>
      <c r="AN1765" s="50">
        <f>IFERROR(VLOOKUP($F1765,Ref_Param!$L:$M,2,0),0)*M1765</f>
        <v>0</v>
      </c>
      <c r="AO1765" s="50">
        <f>IFERROR(VLOOKUP($F1765,Ref_Param!$L:$M,2,0),0)*N1765</f>
        <v>0</v>
      </c>
      <c r="AP1765" s="50">
        <f>IFERROR(VLOOKUP($F1765,Ref_Param!$L:$M,2,0),0)*O1765</f>
        <v>0</v>
      </c>
      <c r="AQ1765" s="50">
        <f>IFERROR(VLOOKUP($F1765,Ref_Param!$L:$M,2,0),0)*P1765</f>
        <v>0</v>
      </c>
      <c r="AR1765" s="51">
        <f t="shared" si="490"/>
        <v>0</v>
      </c>
      <c r="AS1765" s="52">
        <f>IFERROR(VLOOKUP($F1765,Ref_Param!$L:$M,2,0),0)*R1765</f>
        <v>0</v>
      </c>
      <c r="AT1765" s="52">
        <f>IFERROR(VLOOKUP($F1765,Ref_Param!$L:$M,2,0),0)*S1765</f>
        <v>0</v>
      </c>
      <c r="AU1765" s="52">
        <f>IFERROR(VLOOKUP($F1765,Ref_Param!$L:$M,2,0),0)*T1765</f>
        <v>0</v>
      </c>
      <c r="AV1765" s="52">
        <f>IFERROR(VLOOKUP($F1765,Ref_Param!$L:$M,2,0),0)*U1765</f>
        <v>0</v>
      </c>
      <c r="AW1765" s="53">
        <f t="shared" si="491"/>
        <v>0</v>
      </c>
      <c r="AX1765" s="54">
        <f>IFERROR(VLOOKUP($F1765,Ref_Param!$L:$M,2,0),0)*W1765</f>
        <v>0</v>
      </c>
      <c r="AY1765" s="54">
        <f>IFERROR(VLOOKUP($F1765,Ref_Param!$L:$M,2,0),0)*X1765</f>
        <v>0</v>
      </c>
      <c r="AZ1765" s="54">
        <f>IFERROR(VLOOKUP($F1765,Ref_Param!$L:$M,2,0),0)*Y1765</f>
        <v>0</v>
      </c>
      <c r="BA1765" s="54">
        <f>IFERROR(VLOOKUP($F1765,Ref_Param!$L:$M,2,0),0)*Z1765</f>
        <v>0</v>
      </c>
      <c r="BB1765" s="55">
        <f t="shared" si="492"/>
        <v>0</v>
      </c>
      <c r="BC1765" s="56">
        <f>IFERROR(VLOOKUP($F1765,Ref_Param!$L:$M,2,0),0)*AB1765</f>
        <v>0</v>
      </c>
      <c r="BD1765" s="56">
        <f>IFERROR(VLOOKUP($F1765,Ref_Param!$L:$M,2,0),0)*AC1765</f>
        <v>0</v>
      </c>
      <c r="BE1765" s="56">
        <f>IFERROR(VLOOKUP($F1765,Ref_Param!$L:$M,2,0),0)*AD1765</f>
        <v>50</v>
      </c>
      <c r="BF1765" s="56">
        <f>IFERROR(VLOOKUP($F1765,Ref_Param!$L:$M,2,0),0)*AE1765</f>
        <v>85</v>
      </c>
      <c r="BG1765" s="57">
        <f t="shared" si="493"/>
        <v>135</v>
      </c>
      <c r="BH1765" s="56">
        <f>IFERROR(VLOOKUP($F1765,Ref_Param!$L:$M,2,0),0)*AG1765</f>
        <v>25</v>
      </c>
      <c r="BI1765" s="56">
        <f>IFERROR(VLOOKUP($F1765,Ref_Param!$L:$M,2,0),0)*AH1765</f>
        <v>25</v>
      </c>
      <c r="BJ1765" s="56">
        <f>IFERROR(VLOOKUP($F1765,Ref_Param!$L:$M,2,0),0)*AI1765</f>
        <v>25</v>
      </c>
      <c r="BK1765" s="56">
        <f>IFERROR(VLOOKUP($F1765,Ref_Param!$L:$M,2,0),0)*AJ1765</f>
        <v>25</v>
      </c>
      <c r="BL1765" s="57">
        <f t="shared" si="494"/>
        <v>100</v>
      </c>
      <c r="BM1765" s="58">
        <f>IFERROR(VLOOKUP($F1765,Ref_Param!$L:$M,2,0),0)*AL1765</f>
        <v>0</v>
      </c>
      <c r="BN1765" s="59">
        <f>IFERROR(VLOOKUP($F1765,Ref_Param!$L:$M,2,0),0)*AM1765</f>
        <v>0</v>
      </c>
    </row>
    <row r="1766" spans="1:66" ht="15" customHeight="1" x14ac:dyDescent="0.3">
      <c r="A1766" s="91" t="str">
        <f t="shared" si="484"/>
        <v>EAISDigital - Digital Supply Chain</v>
      </c>
      <c r="B1766" s="43" t="s">
        <v>4152</v>
      </c>
      <c r="C1766" s="43" t="s">
        <v>4151</v>
      </c>
      <c r="D1766" s="43" t="s">
        <v>2047</v>
      </c>
      <c r="E1766" s="66" t="s">
        <v>5652</v>
      </c>
      <c r="F1766" s="43" t="s">
        <v>36</v>
      </c>
      <c r="G1766" s="44" t="s">
        <v>1052</v>
      </c>
      <c r="H1766" s="41" t="s">
        <v>31</v>
      </c>
      <c r="I1766" s="66" t="s">
        <v>26</v>
      </c>
      <c r="J1766" s="43"/>
      <c r="K1766" s="66"/>
      <c r="L1766" s="43" t="s">
        <v>4110</v>
      </c>
      <c r="M1766" s="7"/>
      <c r="N1766" s="7"/>
      <c r="O1766" s="7"/>
      <c r="P1766" s="7"/>
      <c r="Q1766" s="46">
        <f t="shared" si="485"/>
        <v>0</v>
      </c>
      <c r="R1766" s="7"/>
      <c r="S1766" s="7"/>
      <c r="T1766" s="7"/>
      <c r="U1766" s="7"/>
      <c r="V1766" s="46">
        <f t="shared" si="486"/>
        <v>0</v>
      </c>
      <c r="W1766" s="7"/>
      <c r="X1766" s="7"/>
      <c r="Y1766" s="7"/>
      <c r="Z1766" s="7"/>
      <c r="AA1766" s="46">
        <f t="shared" si="487"/>
        <v>0</v>
      </c>
      <c r="AB1766" s="49"/>
      <c r="AC1766" s="49"/>
      <c r="AD1766" s="49">
        <v>6.44</v>
      </c>
      <c r="AE1766" s="49">
        <v>0</v>
      </c>
      <c r="AF1766" s="46">
        <f t="shared" si="488"/>
        <v>6.44</v>
      </c>
      <c r="AG1766" s="49"/>
      <c r="AH1766" s="49"/>
      <c r="AI1766" s="49"/>
      <c r="AJ1766" s="49"/>
      <c r="AK1766" s="46">
        <f t="shared" si="489"/>
        <v>0</v>
      </c>
      <c r="AL1766" s="48"/>
      <c r="AM1766" s="48"/>
      <c r="AN1766" s="50">
        <f>IFERROR(VLOOKUP($F1766,Ref_Param!$L:$M,2,0),0)*M1766</f>
        <v>0</v>
      </c>
      <c r="AO1766" s="50">
        <f>IFERROR(VLOOKUP($F1766,Ref_Param!$L:$M,2,0),0)*N1766</f>
        <v>0</v>
      </c>
      <c r="AP1766" s="50">
        <f>IFERROR(VLOOKUP($F1766,Ref_Param!$L:$M,2,0),0)*O1766</f>
        <v>0</v>
      </c>
      <c r="AQ1766" s="50">
        <f>IFERROR(VLOOKUP($F1766,Ref_Param!$L:$M,2,0),0)*P1766</f>
        <v>0</v>
      </c>
      <c r="AR1766" s="51">
        <f t="shared" si="490"/>
        <v>0</v>
      </c>
      <c r="AS1766" s="52">
        <f>IFERROR(VLOOKUP($F1766,Ref_Param!$L:$M,2,0),0)*R1766</f>
        <v>0</v>
      </c>
      <c r="AT1766" s="52">
        <f>IFERROR(VLOOKUP($F1766,Ref_Param!$L:$M,2,0),0)*S1766</f>
        <v>0</v>
      </c>
      <c r="AU1766" s="52">
        <f>IFERROR(VLOOKUP($F1766,Ref_Param!$L:$M,2,0),0)*T1766</f>
        <v>0</v>
      </c>
      <c r="AV1766" s="52">
        <f>IFERROR(VLOOKUP($F1766,Ref_Param!$L:$M,2,0),0)*U1766</f>
        <v>0</v>
      </c>
      <c r="AW1766" s="53">
        <f t="shared" si="491"/>
        <v>0</v>
      </c>
      <c r="AX1766" s="54">
        <f>IFERROR(VLOOKUP($F1766,Ref_Param!$L:$M,2,0),0)*W1766</f>
        <v>0</v>
      </c>
      <c r="AY1766" s="54">
        <f>IFERROR(VLOOKUP($F1766,Ref_Param!$L:$M,2,0),0)*X1766</f>
        <v>0</v>
      </c>
      <c r="AZ1766" s="54">
        <f>IFERROR(VLOOKUP($F1766,Ref_Param!$L:$M,2,0),0)*Y1766</f>
        <v>0</v>
      </c>
      <c r="BA1766" s="54">
        <f>IFERROR(VLOOKUP($F1766,Ref_Param!$L:$M,2,0),0)*Z1766</f>
        <v>0</v>
      </c>
      <c r="BB1766" s="55">
        <f t="shared" si="492"/>
        <v>0</v>
      </c>
      <c r="BC1766" s="56">
        <f>IFERROR(VLOOKUP($F1766,Ref_Param!$L:$M,2,0),0)*AB1766</f>
        <v>0</v>
      </c>
      <c r="BD1766" s="56">
        <f>IFERROR(VLOOKUP($F1766,Ref_Param!$L:$M,2,0),0)*AC1766</f>
        <v>0</v>
      </c>
      <c r="BE1766" s="56">
        <f>IFERROR(VLOOKUP($F1766,Ref_Param!$L:$M,2,0),0)*AD1766</f>
        <v>4.3129268589509575</v>
      </c>
      <c r="BF1766" s="56">
        <f>IFERROR(VLOOKUP($F1766,Ref_Param!$L:$M,2,0),0)*AE1766</f>
        <v>0</v>
      </c>
      <c r="BG1766" s="57">
        <f t="shared" si="493"/>
        <v>4.3129268589509575</v>
      </c>
      <c r="BH1766" s="56">
        <f>IFERROR(VLOOKUP($F1766,Ref_Param!$L:$M,2,0),0)*AG1766</f>
        <v>0</v>
      </c>
      <c r="BI1766" s="56">
        <f>IFERROR(VLOOKUP($F1766,Ref_Param!$L:$M,2,0),0)*AH1766</f>
        <v>0</v>
      </c>
      <c r="BJ1766" s="56">
        <f>IFERROR(VLOOKUP($F1766,Ref_Param!$L:$M,2,0),0)*AI1766</f>
        <v>0</v>
      </c>
      <c r="BK1766" s="56">
        <f>IFERROR(VLOOKUP($F1766,Ref_Param!$L:$M,2,0),0)*AJ1766</f>
        <v>0</v>
      </c>
      <c r="BL1766" s="57">
        <f t="shared" si="494"/>
        <v>0</v>
      </c>
      <c r="BM1766" s="58">
        <f>IFERROR(VLOOKUP($F1766,Ref_Param!$L:$M,2,0),0)*AL1766</f>
        <v>0</v>
      </c>
      <c r="BN1766" s="59">
        <f>IFERROR(VLOOKUP($F1766,Ref_Param!$L:$M,2,0),0)*AM1766</f>
        <v>0</v>
      </c>
    </row>
    <row r="1767" spans="1:66" ht="15" customHeight="1" x14ac:dyDescent="0.3">
      <c r="A1767" s="91" t="str">
        <f t="shared" si="484"/>
        <v>EAISDigital - Digital Supply Chain</v>
      </c>
      <c r="B1767" s="43" t="s">
        <v>4152</v>
      </c>
      <c r="C1767" s="43" t="s">
        <v>4151</v>
      </c>
      <c r="D1767" s="43" t="s">
        <v>2910</v>
      </c>
      <c r="E1767" s="66" t="s">
        <v>2911</v>
      </c>
      <c r="F1767" s="43" t="s">
        <v>36</v>
      </c>
      <c r="G1767" s="44" t="s">
        <v>1052</v>
      </c>
      <c r="H1767" s="41" t="s">
        <v>5426</v>
      </c>
      <c r="I1767" s="66" t="s">
        <v>38</v>
      </c>
      <c r="J1767" s="43"/>
      <c r="K1767" s="66"/>
      <c r="L1767" s="43" t="s">
        <v>4110</v>
      </c>
      <c r="M1767" s="7">
        <v>0</v>
      </c>
      <c r="N1767" s="7">
        <v>0</v>
      </c>
      <c r="O1767" s="7">
        <v>0</v>
      </c>
      <c r="P1767" s="7">
        <v>0</v>
      </c>
      <c r="Q1767" s="46">
        <f t="shared" si="485"/>
        <v>0</v>
      </c>
      <c r="R1767" s="7">
        <v>0</v>
      </c>
      <c r="S1767" s="7">
        <v>0</v>
      </c>
      <c r="T1767" s="7">
        <v>0</v>
      </c>
      <c r="U1767" s="7">
        <v>0</v>
      </c>
      <c r="V1767" s="46">
        <f t="shared" si="486"/>
        <v>0</v>
      </c>
      <c r="W1767" s="7">
        <v>0</v>
      </c>
      <c r="X1767" s="7">
        <v>0</v>
      </c>
      <c r="Y1767" s="7">
        <v>61.422142087300173</v>
      </c>
      <c r="Z1767" s="7">
        <v>38.999620909090908</v>
      </c>
      <c r="AA1767" s="46">
        <f t="shared" si="487"/>
        <v>100.42176299639108</v>
      </c>
      <c r="AB1767" s="49">
        <v>211.26896449325608</v>
      </c>
      <c r="AC1767" s="49">
        <v>124.83877601326884</v>
      </c>
      <c r="AD1767" s="49"/>
      <c r="AE1767" s="49"/>
      <c r="AF1767" s="46">
        <f t="shared" si="488"/>
        <v>336.10774050652492</v>
      </c>
      <c r="AG1767" s="49"/>
      <c r="AH1767" s="49"/>
      <c r="AI1767" s="49"/>
      <c r="AJ1767" s="49"/>
      <c r="AK1767" s="46">
        <f t="shared" si="489"/>
        <v>0</v>
      </c>
      <c r="AL1767" s="48"/>
      <c r="AM1767" s="48"/>
      <c r="AN1767" s="50">
        <f>IFERROR(VLOOKUP($F1767,Ref_Param!$L:$M,2,0),0)*M1767</f>
        <v>0</v>
      </c>
      <c r="AO1767" s="50">
        <f>IFERROR(VLOOKUP($F1767,Ref_Param!$L:$M,2,0),0)*N1767</f>
        <v>0</v>
      </c>
      <c r="AP1767" s="50">
        <f>IFERROR(VLOOKUP($F1767,Ref_Param!$L:$M,2,0),0)*O1767</f>
        <v>0</v>
      </c>
      <c r="AQ1767" s="50">
        <f>IFERROR(VLOOKUP($F1767,Ref_Param!$L:$M,2,0),0)*P1767</f>
        <v>0</v>
      </c>
      <c r="AR1767" s="51">
        <f t="shared" si="490"/>
        <v>0</v>
      </c>
      <c r="AS1767" s="52">
        <f>IFERROR(VLOOKUP($F1767,Ref_Param!$L:$M,2,0),0)*R1767</f>
        <v>0</v>
      </c>
      <c r="AT1767" s="52">
        <f>IFERROR(VLOOKUP($F1767,Ref_Param!$L:$M,2,0),0)*S1767</f>
        <v>0</v>
      </c>
      <c r="AU1767" s="52">
        <f>IFERROR(VLOOKUP($F1767,Ref_Param!$L:$M,2,0),0)*T1767</f>
        <v>0</v>
      </c>
      <c r="AV1767" s="52">
        <f>IFERROR(VLOOKUP($F1767,Ref_Param!$L:$M,2,0),0)*U1767</f>
        <v>0</v>
      </c>
      <c r="AW1767" s="53">
        <f t="shared" si="491"/>
        <v>0</v>
      </c>
      <c r="AX1767" s="54">
        <f>IFERROR(VLOOKUP($F1767,Ref_Param!$L:$M,2,0),0)*W1767</f>
        <v>0</v>
      </c>
      <c r="AY1767" s="54">
        <f>IFERROR(VLOOKUP($F1767,Ref_Param!$L:$M,2,0),0)*X1767</f>
        <v>0</v>
      </c>
      <c r="AZ1767" s="54">
        <f>IFERROR(VLOOKUP($F1767,Ref_Param!$L:$M,2,0),0)*Y1767</f>
        <v>41.134969928978094</v>
      </c>
      <c r="BA1767" s="54">
        <f>IFERROR(VLOOKUP($F1767,Ref_Param!$L:$M,2,0),0)*Z1767</f>
        <v>26.118402563311108</v>
      </c>
      <c r="BB1767" s="55">
        <f t="shared" si="492"/>
        <v>67.253372492289202</v>
      </c>
      <c r="BC1767" s="56">
        <f>IFERROR(VLOOKUP($F1767,Ref_Param!$L:$M,2,0),0)*AB1767</f>
        <v>141.48875643256525</v>
      </c>
      <c r="BD1767" s="56">
        <f>IFERROR(VLOOKUP($F1767,Ref_Param!$L:$M,2,0),0)*AC1767</f>
        <v>83.605669271147462</v>
      </c>
      <c r="BE1767" s="56">
        <f>IFERROR(VLOOKUP($F1767,Ref_Param!$L:$M,2,0),0)*AD1767</f>
        <v>0</v>
      </c>
      <c r="BF1767" s="56">
        <f>IFERROR(VLOOKUP($F1767,Ref_Param!$L:$M,2,0),0)*AE1767</f>
        <v>0</v>
      </c>
      <c r="BG1767" s="57">
        <f t="shared" si="493"/>
        <v>225.09442570371272</v>
      </c>
      <c r="BH1767" s="56">
        <f>IFERROR(VLOOKUP($F1767,Ref_Param!$L:$M,2,0),0)*AG1767</f>
        <v>0</v>
      </c>
      <c r="BI1767" s="56">
        <f>IFERROR(VLOOKUP($F1767,Ref_Param!$L:$M,2,0),0)*AH1767</f>
        <v>0</v>
      </c>
      <c r="BJ1767" s="56">
        <f>IFERROR(VLOOKUP($F1767,Ref_Param!$L:$M,2,0),0)*AI1767</f>
        <v>0</v>
      </c>
      <c r="BK1767" s="56">
        <f>IFERROR(VLOOKUP($F1767,Ref_Param!$L:$M,2,0),0)*AJ1767</f>
        <v>0</v>
      </c>
      <c r="BL1767" s="57">
        <f t="shared" si="494"/>
        <v>0</v>
      </c>
      <c r="BM1767" s="58">
        <f>IFERROR(VLOOKUP($F1767,Ref_Param!$L:$M,2,0),0)*AL1767</f>
        <v>0</v>
      </c>
      <c r="BN1767" s="59">
        <f>IFERROR(VLOOKUP($F1767,Ref_Param!$L:$M,2,0),0)*AM1767</f>
        <v>0</v>
      </c>
    </row>
    <row r="1768" spans="1:66" ht="15" customHeight="1" x14ac:dyDescent="0.3">
      <c r="A1768" s="91" t="str">
        <f t="shared" si="484"/>
        <v>EAISDigital - Digital Supply Chain</v>
      </c>
      <c r="B1768" s="43" t="s">
        <v>4152</v>
      </c>
      <c r="C1768" s="43" t="s">
        <v>4151</v>
      </c>
      <c r="D1768" s="43" t="s">
        <v>2910</v>
      </c>
      <c r="E1768" s="66" t="s">
        <v>2911</v>
      </c>
      <c r="F1768" s="43" t="s">
        <v>36</v>
      </c>
      <c r="G1768" s="44" t="s">
        <v>1052</v>
      </c>
      <c r="H1768" s="41" t="s">
        <v>5426</v>
      </c>
      <c r="I1768" s="66" t="s">
        <v>38</v>
      </c>
      <c r="J1768" s="43"/>
      <c r="K1768" s="66"/>
      <c r="L1768" s="43" t="s">
        <v>4110</v>
      </c>
      <c r="M1768" s="7"/>
      <c r="N1768" s="7"/>
      <c r="O1768" s="7"/>
      <c r="P1768" s="7"/>
      <c r="Q1768" s="46">
        <f t="shared" si="485"/>
        <v>0</v>
      </c>
      <c r="R1768" s="7"/>
      <c r="S1768" s="7"/>
      <c r="T1768" s="7"/>
      <c r="U1768" s="7"/>
      <c r="V1768" s="46">
        <f t="shared" si="486"/>
        <v>0</v>
      </c>
      <c r="W1768" s="7"/>
      <c r="X1768" s="7"/>
      <c r="Y1768" s="7"/>
      <c r="Z1768" s="7"/>
      <c r="AA1768" s="46">
        <f t="shared" si="487"/>
        <v>0</v>
      </c>
      <c r="AB1768" s="49"/>
      <c r="AC1768" s="49"/>
      <c r="AD1768" s="49">
        <v>47.677</v>
      </c>
      <c r="AE1768" s="49">
        <v>0</v>
      </c>
      <c r="AF1768" s="46">
        <f t="shared" si="488"/>
        <v>47.677</v>
      </c>
      <c r="AG1768" s="49"/>
      <c r="AH1768" s="49"/>
      <c r="AI1768" s="49"/>
      <c r="AJ1768" s="49"/>
      <c r="AK1768" s="46">
        <f t="shared" si="489"/>
        <v>0</v>
      </c>
      <c r="AL1768" s="48"/>
      <c r="AM1768" s="48"/>
      <c r="AN1768" s="50">
        <f>IFERROR(VLOOKUP($F1768,Ref_Param!$L:$M,2,0),0)*M1768</f>
        <v>0</v>
      </c>
      <c r="AO1768" s="50">
        <f>IFERROR(VLOOKUP($F1768,Ref_Param!$L:$M,2,0),0)*N1768</f>
        <v>0</v>
      </c>
      <c r="AP1768" s="50">
        <f>IFERROR(VLOOKUP($F1768,Ref_Param!$L:$M,2,0),0)*O1768</f>
        <v>0</v>
      </c>
      <c r="AQ1768" s="50">
        <f>IFERROR(VLOOKUP($F1768,Ref_Param!$L:$M,2,0),0)*P1768</f>
        <v>0</v>
      </c>
      <c r="AR1768" s="51">
        <f t="shared" si="490"/>
        <v>0</v>
      </c>
      <c r="AS1768" s="52">
        <f>IFERROR(VLOOKUP($F1768,Ref_Param!$L:$M,2,0),0)*R1768</f>
        <v>0</v>
      </c>
      <c r="AT1768" s="52">
        <f>IFERROR(VLOOKUP($F1768,Ref_Param!$L:$M,2,0),0)*S1768</f>
        <v>0</v>
      </c>
      <c r="AU1768" s="52">
        <f>IFERROR(VLOOKUP($F1768,Ref_Param!$L:$M,2,0),0)*T1768</f>
        <v>0</v>
      </c>
      <c r="AV1768" s="52">
        <f>IFERROR(VLOOKUP($F1768,Ref_Param!$L:$M,2,0),0)*U1768</f>
        <v>0</v>
      </c>
      <c r="AW1768" s="53">
        <f t="shared" si="491"/>
        <v>0</v>
      </c>
      <c r="AX1768" s="54">
        <f>IFERROR(VLOOKUP($F1768,Ref_Param!$L:$M,2,0),0)*W1768</f>
        <v>0</v>
      </c>
      <c r="AY1768" s="54">
        <f>IFERROR(VLOOKUP($F1768,Ref_Param!$L:$M,2,0),0)*X1768</f>
        <v>0</v>
      </c>
      <c r="AZ1768" s="54">
        <f>IFERROR(VLOOKUP($F1768,Ref_Param!$L:$M,2,0),0)*Y1768</f>
        <v>0</v>
      </c>
      <c r="BA1768" s="54">
        <f>IFERROR(VLOOKUP($F1768,Ref_Param!$L:$M,2,0),0)*Z1768</f>
        <v>0</v>
      </c>
      <c r="BB1768" s="55">
        <f t="shared" si="492"/>
        <v>0</v>
      </c>
      <c r="BC1768" s="56">
        <f>IFERROR(VLOOKUP($F1768,Ref_Param!$L:$M,2,0),0)*AB1768</f>
        <v>0</v>
      </c>
      <c r="BD1768" s="56">
        <f>IFERROR(VLOOKUP($F1768,Ref_Param!$L:$M,2,0),0)*AC1768</f>
        <v>0</v>
      </c>
      <c r="BE1768" s="56">
        <f>IFERROR(VLOOKUP($F1768,Ref_Param!$L:$M,2,0),0)*AD1768</f>
        <v>31.929722648168447</v>
      </c>
      <c r="BF1768" s="56">
        <f>IFERROR(VLOOKUP($F1768,Ref_Param!$L:$M,2,0),0)*AE1768</f>
        <v>0</v>
      </c>
      <c r="BG1768" s="57">
        <f t="shared" si="493"/>
        <v>31.929722648168447</v>
      </c>
      <c r="BH1768" s="56">
        <f>IFERROR(VLOOKUP($F1768,Ref_Param!$L:$M,2,0),0)*AG1768</f>
        <v>0</v>
      </c>
      <c r="BI1768" s="56">
        <f>IFERROR(VLOOKUP($F1768,Ref_Param!$L:$M,2,0),0)*AH1768</f>
        <v>0</v>
      </c>
      <c r="BJ1768" s="56">
        <f>IFERROR(VLOOKUP($F1768,Ref_Param!$L:$M,2,0),0)*AI1768</f>
        <v>0</v>
      </c>
      <c r="BK1768" s="56">
        <f>IFERROR(VLOOKUP($F1768,Ref_Param!$L:$M,2,0),0)*AJ1768</f>
        <v>0</v>
      </c>
      <c r="BL1768" s="57">
        <f t="shared" si="494"/>
        <v>0</v>
      </c>
      <c r="BM1768" s="58">
        <f>IFERROR(VLOOKUP($F1768,Ref_Param!$L:$M,2,0),0)*AL1768</f>
        <v>0</v>
      </c>
      <c r="BN1768" s="59">
        <f>IFERROR(VLOOKUP($F1768,Ref_Param!$L:$M,2,0),0)*AM1768</f>
        <v>0</v>
      </c>
    </row>
    <row r="1769" spans="1:66" ht="15" customHeight="1" x14ac:dyDescent="0.3">
      <c r="A1769" s="91" t="str">
        <f t="shared" si="484"/>
        <v>EAISDigital - Digital Supply Chain</v>
      </c>
      <c r="B1769" s="43" t="s">
        <v>4152</v>
      </c>
      <c r="C1769" s="43" t="s">
        <v>4151</v>
      </c>
      <c r="D1769" s="43" t="s">
        <v>2910</v>
      </c>
      <c r="E1769" s="66" t="s">
        <v>2911</v>
      </c>
      <c r="F1769" s="43" t="s">
        <v>20</v>
      </c>
      <c r="G1769" s="44" t="s">
        <v>1052</v>
      </c>
      <c r="H1769" s="41" t="s">
        <v>5426</v>
      </c>
      <c r="I1769" s="66" t="s">
        <v>38</v>
      </c>
      <c r="J1769" s="43"/>
      <c r="K1769" s="66"/>
      <c r="L1769" s="43" t="s">
        <v>4110</v>
      </c>
      <c r="M1769" s="7"/>
      <c r="N1769" s="7"/>
      <c r="O1769" s="7"/>
      <c r="P1769" s="7"/>
      <c r="Q1769" s="46">
        <f t="shared" si="485"/>
        <v>0</v>
      </c>
      <c r="R1769" s="7"/>
      <c r="S1769" s="7"/>
      <c r="T1769" s="7"/>
      <c r="U1769" s="7"/>
      <c r="V1769" s="46">
        <f t="shared" si="486"/>
        <v>0</v>
      </c>
      <c r="W1769" s="7"/>
      <c r="X1769" s="7"/>
      <c r="Y1769" s="7"/>
      <c r="Z1769" s="7"/>
      <c r="AA1769" s="46">
        <f t="shared" si="487"/>
        <v>0</v>
      </c>
      <c r="AB1769" s="49"/>
      <c r="AC1769" s="49"/>
      <c r="AD1769" s="49">
        <v>130</v>
      </c>
      <c r="AE1769" s="49">
        <v>160</v>
      </c>
      <c r="AF1769" s="46">
        <f t="shared" si="488"/>
        <v>290</v>
      </c>
      <c r="AG1769" s="49">
        <v>90</v>
      </c>
      <c r="AH1769" s="49">
        <v>90</v>
      </c>
      <c r="AI1769" s="49">
        <v>90</v>
      </c>
      <c r="AJ1769" s="49">
        <v>90</v>
      </c>
      <c r="AK1769" s="46">
        <f t="shared" si="489"/>
        <v>360</v>
      </c>
      <c r="AL1769" s="48"/>
      <c r="AM1769" s="48"/>
      <c r="AN1769" s="50">
        <f>IFERROR(VLOOKUP($F1769,Ref_Param!$L:$M,2,0),0)*M1769</f>
        <v>0</v>
      </c>
      <c r="AO1769" s="50">
        <f>IFERROR(VLOOKUP($F1769,Ref_Param!$L:$M,2,0),0)*N1769</f>
        <v>0</v>
      </c>
      <c r="AP1769" s="50">
        <f>IFERROR(VLOOKUP($F1769,Ref_Param!$L:$M,2,0),0)*O1769</f>
        <v>0</v>
      </c>
      <c r="AQ1769" s="50">
        <f>IFERROR(VLOOKUP($F1769,Ref_Param!$L:$M,2,0),0)*P1769</f>
        <v>0</v>
      </c>
      <c r="AR1769" s="51">
        <f t="shared" si="490"/>
        <v>0</v>
      </c>
      <c r="AS1769" s="52">
        <f>IFERROR(VLOOKUP($F1769,Ref_Param!$L:$M,2,0),0)*R1769</f>
        <v>0</v>
      </c>
      <c r="AT1769" s="52">
        <f>IFERROR(VLOOKUP($F1769,Ref_Param!$L:$M,2,0),0)*S1769</f>
        <v>0</v>
      </c>
      <c r="AU1769" s="52">
        <f>IFERROR(VLOOKUP($F1769,Ref_Param!$L:$M,2,0),0)*T1769</f>
        <v>0</v>
      </c>
      <c r="AV1769" s="52">
        <f>IFERROR(VLOOKUP($F1769,Ref_Param!$L:$M,2,0),0)*U1769</f>
        <v>0</v>
      </c>
      <c r="AW1769" s="53">
        <f t="shared" si="491"/>
        <v>0</v>
      </c>
      <c r="AX1769" s="54">
        <f>IFERROR(VLOOKUP($F1769,Ref_Param!$L:$M,2,0),0)*W1769</f>
        <v>0</v>
      </c>
      <c r="AY1769" s="54">
        <f>IFERROR(VLOOKUP($F1769,Ref_Param!$L:$M,2,0),0)*X1769</f>
        <v>0</v>
      </c>
      <c r="AZ1769" s="54">
        <f>IFERROR(VLOOKUP($F1769,Ref_Param!$L:$M,2,0),0)*Y1769</f>
        <v>0</v>
      </c>
      <c r="BA1769" s="54">
        <f>IFERROR(VLOOKUP($F1769,Ref_Param!$L:$M,2,0),0)*Z1769</f>
        <v>0</v>
      </c>
      <c r="BB1769" s="55">
        <f t="shared" si="492"/>
        <v>0</v>
      </c>
      <c r="BC1769" s="56">
        <f>IFERROR(VLOOKUP($F1769,Ref_Param!$L:$M,2,0),0)*AB1769</f>
        <v>0</v>
      </c>
      <c r="BD1769" s="56">
        <f>IFERROR(VLOOKUP($F1769,Ref_Param!$L:$M,2,0),0)*AC1769</f>
        <v>0</v>
      </c>
      <c r="BE1769" s="56">
        <f>IFERROR(VLOOKUP($F1769,Ref_Param!$L:$M,2,0),0)*AD1769</f>
        <v>130</v>
      </c>
      <c r="BF1769" s="56">
        <f>IFERROR(VLOOKUP($F1769,Ref_Param!$L:$M,2,0),0)*AE1769</f>
        <v>160</v>
      </c>
      <c r="BG1769" s="57">
        <f t="shared" si="493"/>
        <v>290</v>
      </c>
      <c r="BH1769" s="56">
        <f>IFERROR(VLOOKUP($F1769,Ref_Param!$L:$M,2,0),0)*AG1769</f>
        <v>90</v>
      </c>
      <c r="BI1769" s="56">
        <f>IFERROR(VLOOKUP($F1769,Ref_Param!$L:$M,2,0),0)*AH1769</f>
        <v>90</v>
      </c>
      <c r="BJ1769" s="56">
        <f>IFERROR(VLOOKUP($F1769,Ref_Param!$L:$M,2,0),0)*AI1769</f>
        <v>90</v>
      </c>
      <c r="BK1769" s="56">
        <f>IFERROR(VLOOKUP($F1769,Ref_Param!$L:$M,2,0),0)*AJ1769</f>
        <v>90</v>
      </c>
      <c r="BL1769" s="57">
        <f t="shared" si="494"/>
        <v>360</v>
      </c>
      <c r="BM1769" s="58">
        <f>IFERROR(VLOOKUP($F1769,Ref_Param!$L:$M,2,0),0)*AL1769</f>
        <v>0</v>
      </c>
      <c r="BN1769" s="59">
        <f>IFERROR(VLOOKUP($F1769,Ref_Param!$L:$M,2,0),0)*AM1769</f>
        <v>0</v>
      </c>
    </row>
    <row r="1770" spans="1:66" ht="15" customHeight="1" x14ac:dyDescent="0.3">
      <c r="A1770" s="91" t="str">
        <f t="shared" si="484"/>
        <v>EAISDigital - Digital Supply Chain</v>
      </c>
      <c r="B1770" s="43" t="s">
        <v>4152</v>
      </c>
      <c r="C1770" s="43" t="s">
        <v>4151</v>
      </c>
      <c r="D1770" s="43" t="s">
        <v>576</v>
      </c>
      <c r="E1770" s="66" t="s">
        <v>5372</v>
      </c>
      <c r="F1770" s="43" t="s">
        <v>20</v>
      </c>
      <c r="G1770" s="44" t="s">
        <v>1052</v>
      </c>
      <c r="H1770" s="41" t="s">
        <v>53</v>
      </c>
      <c r="I1770" s="66" t="s">
        <v>26</v>
      </c>
      <c r="J1770" s="43"/>
      <c r="K1770" s="66"/>
      <c r="L1770" s="43" t="s">
        <v>4110</v>
      </c>
      <c r="M1770" s="7">
        <v>0</v>
      </c>
      <c r="N1770" s="7">
        <v>0</v>
      </c>
      <c r="O1770" s="7">
        <v>0</v>
      </c>
      <c r="P1770" s="7">
        <v>0</v>
      </c>
      <c r="Q1770" s="46">
        <f t="shared" si="485"/>
        <v>0</v>
      </c>
      <c r="R1770" s="7">
        <v>0</v>
      </c>
      <c r="S1770" s="7">
        <v>0</v>
      </c>
      <c r="T1770" s="7">
        <v>0</v>
      </c>
      <c r="U1770" s="7">
        <v>0</v>
      </c>
      <c r="V1770" s="46">
        <f t="shared" si="486"/>
        <v>0</v>
      </c>
      <c r="W1770" s="7">
        <v>0</v>
      </c>
      <c r="X1770" s="7">
        <v>0</v>
      </c>
      <c r="Y1770" s="7">
        <v>0</v>
      </c>
      <c r="Z1770" s="7">
        <v>0</v>
      </c>
      <c r="AA1770" s="46">
        <f t="shared" si="487"/>
        <v>0</v>
      </c>
      <c r="AB1770" s="49">
        <v>0</v>
      </c>
      <c r="AC1770" s="49">
        <v>19.022157641395914</v>
      </c>
      <c r="AD1770" s="49"/>
      <c r="AE1770" s="49"/>
      <c r="AF1770" s="46">
        <f t="shared" si="488"/>
        <v>19.022157641395914</v>
      </c>
      <c r="AG1770" s="49"/>
      <c r="AH1770" s="49"/>
      <c r="AI1770" s="49"/>
      <c r="AJ1770" s="49"/>
      <c r="AK1770" s="46">
        <f t="shared" si="489"/>
        <v>0</v>
      </c>
      <c r="AL1770" s="48"/>
      <c r="AM1770" s="48"/>
      <c r="AN1770" s="50">
        <f>IFERROR(VLOOKUP($F1770,Ref_Param!$L:$M,2,0),0)*M1770</f>
        <v>0</v>
      </c>
      <c r="AO1770" s="50">
        <f>IFERROR(VLOOKUP($F1770,Ref_Param!$L:$M,2,0),0)*N1770</f>
        <v>0</v>
      </c>
      <c r="AP1770" s="50">
        <f>IFERROR(VLOOKUP($F1770,Ref_Param!$L:$M,2,0),0)*O1770</f>
        <v>0</v>
      </c>
      <c r="AQ1770" s="50">
        <f>IFERROR(VLOOKUP($F1770,Ref_Param!$L:$M,2,0),0)*P1770</f>
        <v>0</v>
      </c>
      <c r="AR1770" s="51">
        <f t="shared" si="490"/>
        <v>0</v>
      </c>
      <c r="AS1770" s="52">
        <f>IFERROR(VLOOKUP($F1770,Ref_Param!$L:$M,2,0),0)*R1770</f>
        <v>0</v>
      </c>
      <c r="AT1770" s="52">
        <f>IFERROR(VLOOKUP($F1770,Ref_Param!$L:$M,2,0),0)*S1770</f>
        <v>0</v>
      </c>
      <c r="AU1770" s="52">
        <f>IFERROR(VLOOKUP($F1770,Ref_Param!$L:$M,2,0),0)*T1770</f>
        <v>0</v>
      </c>
      <c r="AV1770" s="52">
        <f>IFERROR(VLOOKUP($F1770,Ref_Param!$L:$M,2,0),0)*U1770</f>
        <v>0</v>
      </c>
      <c r="AW1770" s="53">
        <f t="shared" si="491"/>
        <v>0</v>
      </c>
      <c r="AX1770" s="54">
        <f>IFERROR(VLOOKUP($F1770,Ref_Param!$L:$M,2,0),0)*W1770</f>
        <v>0</v>
      </c>
      <c r="AY1770" s="54">
        <f>IFERROR(VLOOKUP($F1770,Ref_Param!$L:$M,2,0),0)*X1770</f>
        <v>0</v>
      </c>
      <c r="AZ1770" s="54">
        <f>IFERROR(VLOOKUP($F1770,Ref_Param!$L:$M,2,0),0)*Y1770</f>
        <v>0</v>
      </c>
      <c r="BA1770" s="54">
        <f>IFERROR(VLOOKUP($F1770,Ref_Param!$L:$M,2,0),0)*Z1770</f>
        <v>0</v>
      </c>
      <c r="BB1770" s="55">
        <f t="shared" si="492"/>
        <v>0</v>
      </c>
      <c r="BC1770" s="56">
        <f>IFERROR(VLOOKUP($F1770,Ref_Param!$L:$M,2,0),0)*AB1770</f>
        <v>0</v>
      </c>
      <c r="BD1770" s="56">
        <f>IFERROR(VLOOKUP($F1770,Ref_Param!$L:$M,2,0),0)*AC1770</f>
        <v>19.022157641395914</v>
      </c>
      <c r="BE1770" s="56">
        <f>IFERROR(VLOOKUP($F1770,Ref_Param!$L:$M,2,0),0)*AD1770</f>
        <v>0</v>
      </c>
      <c r="BF1770" s="56">
        <f>IFERROR(VLOOKUP($F1770,Ref_Param!$L:$M,2,0),0)*AE1770</f>
        <v>0</v>
      </c>
      <c r="BG1770" s="57">
        <f t="shared" si="493"/>
        <v>19.022157641395914</v>
      </c>
      <c r="BH1770" s="56">
        <f>IFERROR(VLOOKUP($F1770,Ref_Param!$L:$M,2,0),0)*AG1770</f>
        <v>0</v>
      </c>
      <c r="BI1770" s="56">
        <f>IFERROR(VLOOKUP($F1770,Ref_Param!$L:$M,2,0),0)*AH1770</f>
        <v>0</v>
      </c>
      <c r="BJ1770" s="56">
        <f>IFERROR(VLOOKUP($F1770,Ref_Param!$L:$M,2,0),0)*AI1770</f>
        <v>0</v>
      </c>
      <c r="BK1770" s="56">
        <f>IFERROR(VLOOKUP($F1770,Ref_Param!$L:$M,2,0),0)*AJ1770</f>
        <v>0</v>
      </c>
      <c r="BL1770" s="57">
        <f t="shared" si="494"/>
        <v>0</v>
      </c>
      <c r="BM1770" s="58">
        <f>IFERROR(VLOOKUP($F1770,Ref_Param!$L:$M,2,0),0)*AL1770</f>
        <v>0</v>
      </c>
      <c r="BN1770" s="59">
        <f>IFERROR(VLOOKUP($F1770,Ref_Param!$L:$M,2,0),0)*AM1770</f>
        <v>0</v>
      </c>
    </row>
    <row r="1771" spans="1:66" ht="15" customHeight="1" x14ac:dyDescent="0.3">
      <c r="A1771" s="91" t="str">
        <f t="shared" si="484"/>
        <v>EAISDigital - Digital Supply Chain</v>
      </c>
      <c r="B1771" s="43" t="s">
        <v>4152</v>
      </c>
      <c r="C1771" s="43" t="s">
        <v>4151</v>
      </c>
      <c r="D1771" s="43" t="s">
        <v>576</v>
      </c>
      <c r="E1771" s="66" t="s">
        <v>5372</v>
      </c>
      <c r="F1771" s="43" t="s">
        <v>20</v>
      </c>
      <c r="G1771" s="44" t="s">
        <v>1052</v>
      </c>
      <c r="H1771" s="41" t="s">
        <v>53</v>
      </c>
      <c r="I1771" s="66" t="s">
        <v>26</v>
      </c>
      <c r="J1771" s="43"/>
      <c r="K1771" s="66"/>
      <c r="L1771" s="43" t="s">
        <v>4110</v>
      </c>
      <c r="M1771" s="7"/>
      <c r="N1771" s="7"/>
      <c r="O1771" s="7"/>
      <c r="P1771" s="7"/>
      <c r="Q1771" s="46">
        <f t="shared" si="485"/>
        <v>0</v>
      </c>
      <c r="R1771" s="7"/>
      <c r="S1771" s="7"/>
      <c r="T1771" s="7"/>
      <c r="U1771" s="7"/>
      <c r="V1771" s="46">
        <f t="shared" si="486"/>
        <v>0</v>
      </c>
      <c r="W1771" s="7"/>
      <c r="X1771" s="7"/>
      <c r="Y1771" s="7"/>
      <c r="Z1771" s="7"/>
      <c r="AA1771" s="46">
        <f t="shared" si="487"/>
        <v>0</v>
      </c>
      <c r="AB1771" s="49"/>
      <c r="AC1771" s="49"/>
      <c r="AD1771" s="49">
        <v>274.90600000000001</v>
      </c>
      <c r="AE1771" s="49">
        <v>300</v>
      </c>
      <c r="AF1771" s="46">
        <f t="shared" si="488"/>
        <v>574.90599999999995</v>
      </c>
      <c r="AG1771" s="49">
        <v>200</v>
      </c>
      <c r="AH1771" s="49">
        <v>200</v>
      </c>
      <c r="AI1771" s="49">
        <v>200</v>
      </c>
      <c r="AJ1771" s="49">
        <v>100</v>
      </c>
      <c r="AK1771" s="46">
        <f t="shared" si="489"/>
        <v>700</v>
      </c>
      <c r="AL1771" s="48"/>
      <c r="AM1771" s="48"/>
      <c r="AN1771" s="50">
        <f>IFERROR(VLOOKUP($F1771,Ref_Param!$L:$M,2,0),0)*M1771</f>
        <v>0</v>
      </c>
      <c r="AO1771" s="50">
        <f>IFERROR(VLOOKUP($F1771,Ref_Param!$L:$M,2,0),0)*N1771</f>
        <v>0</v>
      </c>
      <c r="AP1771" s="50">
        <f>IFERROR(VLOOKUP($F1771,Ref_Param!$L:$M,2,0),0)*O1771</f>
        <v>0</v>
      </c>
      <c r="AQ1771" s="50">
        <f>IFERROR(VLOOKUP($F1771,Ref_Param!$L:$M,2,0),0)*P1771</f>
        <v>0</v>
      </c>
      <c r="AR1771" s="51">
        <f t="shared" si="490"/>
        <v>0</v>
      </c>
      <c r="AS1771" s="52">
        <f>IFERROR(VLOOKUP($F1771,Ref_Param!$L:$M,2,0),0)*R1771</f>
        <v>0</v>
      </c>
      <c r="AT1771" s="52">
        <f>IFERROR(VLOOKUP($F1771,Ref_Param!$L:$M,2,0),0)*S1771</f>
        <v>0</v>
      </c>
      <c r="AU1771" s="52">
        <f>IFERROR(VLOOKUP($F1771,Ref_Param!$L:$M,2,0),0)*T1771</f>
        <v>0</v>
      </c>
      <c r="AV1771" s="52">
        <f>IFERROR(VLOOKUP($F1771,Ref_Param!$L:$M,2,0),0)*U1771</f>
        <v>0</v>
      </c>
      <c r="AW1771" s="53">
        <f t="shared" si="491"/>
        <v>0</v>
      </c>
      <c r="AX1771" s="54">
        <f>IFERROR(VLOOKUP($F1771,Ref_Param!$L:$M,2,0),0)*W1771</f>
        <v>0</v>
      </c>
      <c r="AY1771" s="54">
        <f>IFERROR(VLOOKUP($F1771,Ref_Param!$L:$M,2,0),0)*X1771</f>
        <v>0</v>
      </c>
      <c r="AZ1771" s="54">
        <f>IFERROR(VLOOKUP($F1771,Ref_Param!$L:$M,2,0),0)*Y1771</f>
        <v>0</v>
      </c>
      <c r="BA1771" s="54">
        <f>IFERROR(VLOOKUP($F1771,Ref_Param!$L:$M,2,0),0)*Z1771</f>
        <v>0</v>
      </c>
      <c r="BB1771" s="55">
        <f t="shared" si="492"/>
        <v>0</v>
      </c>
      <c r="BC1771" s="56">
        <f>IFERROR(VLOOKUP($F1771,Ref_Param!$L:$M,2,0),0)*AB1771</f>
        <v>0</v>
      </c>
      <c r="BD1771" s="56">
        <f>IFERROR(VLOOKUP($F1771,Ref_Param!$L:$M,2,0),0)*AC1771</f>
        <v>0</v>
      </c>
      <c r="BE1771" s="56">
        <f>IFERROR(VLOOKUP($F1771,Ref_Param!$L:$M,2,0),0)*AD1771</f>
        <v>274.90600000000001</v>
      </c>
      <c r="BF1771" s="56">
        <f>IFERROR(VLOOKUP($F1771,Ref_Param!$L:$M,2,0),0)*AE1771</f>
        <v>300</v>
      </c>
      <c r="BG1771" s="57">
        <f t="shared" si="493"/>
        <v>574.90599999999995</v>
      </c>
      <c r="BH1771" s="56">
        <f>IFERROR(VLOOKUP($F1771,Ref_Param!$L:$M,2,0),0)*AG1771</f>
        <v>200</v>
      </c>
      <c r="BI1771" s="56">
        <f>IFERROR(VLOOKUP($F1771,Ref_Param!$L:$M,2,0),0)*AH1771</f>
        <v>200</v>
      </c>
      <c r="BJ1771" s="56">
        <f>IFERROR(VLOOKUP($F1771,Ref_Param!$L:$M,2,0),0)*AI1771</f>
        <v>200</v>
      </c>
      <c r="BK1771" s="56">
        <f>IFERROR(VLOOKUP($F1771,Ref_Param!$L:$M,2,0),0)*AJ1771</f>
        <v>100</v>
      </c>
      <c r="BL1771" s="57">
        <f t="shared" si="494"/>
        <v>700</v>
      </c>
      <c r="BM1771" s="58">
        <f>IFERROR(VLOOKUP($F1771,Ref_Param!$L:$M,2,0),0)*AL1771</f>
        <v>0</v>
      </c>
      <c r="BN1771" s="59">
        <f>IFERROR(VLOOKUP($F1771,Ref_Param!$L:$M,2,0),0)*AM1771</f>
        <v>0</v>
      </c>
    </row>
    <row r="1772" spans="1:66" ht="15" customHeight="1" x14ac:dyDescent="0.3">
      <c r="A1772" s="91" t="str">
        <f t="shared" si="484"/>
        <v>EAISDigital - Digital Supply Chain</v>
      </c>
      <c r="B1772" s="43" t="s">
        <v>4152</v>
      </c>
      <c r="C1772" s="43" t="s">
        <v>4151</v>
      </c>
      <c r="D1772" s="43" t="s">
        <v>2063</v>
      </c>
      <c r="E1772" s="66" t="s">
        <v>2064</v>
      </c>
      <c r="F1772" s="43" t="s">
        <v>20</v>
      </c>
      <c r="G1772" s="44" t="s">
        <v>1052</v>
      </c>
      <c r="H1772" s="41" t="s">
        <v>5426</v>
      </c>
      <c r="I1772" s="66" t="s">
        <v>26</v>
      </c>
      <c r="J1772" s="43"/>
      <c r="K1772" s="66"/>
      <c r="L1772" s="43" t="s">
        <v>4110</v>
      </c>
      <c r="M1772" s="7">
        <v>0</v>
      </c>
      <c r="N1772" s="7">
        <v>0</v>
      </c>
      <c r="O1772" s="7">
        <v>0</v>
      </c>
      <c r="P1772" s="7">
        <v>0</v>
      </c>
      <c r="Q1772" s="46">
        <f t="shared" si="485"/>
        <v>0</v>
      </c>
      <c r="R1772" s="7">
        <v>0</v>
      </c>
      <c r="S1772" s="7">
        <v>0</v>
      </c>
      <c r="T1772" s="7">
        <v>0</v>
      </c>
      <c r="U1772" s="7">
        <v>0</v>
      </c>
      <c r="V1772" s="46">
        <f t="shared" si="486"/>
        <v>0</v>
      </c>
      <c r="W1772" s="7">
        <v>0</v>
      </c>
      <c r="X1772" s="7">
        <v>0</v>
      </c>
      <c r="Y1772" s="7">
        <v>0</v>
      </c>
      <c r="Z1772" s="7">
        <v>0</v>
      </c>
      <c r="AA1772" s="46">
        <f t="shared" si="487"/>
        <v>0</v>
      </c>
      <c r="AB1772" s="49">
        <v>26.883395826012176</v>
      </c>
      <c r="AC1772" s="49">
        <v>58.039158417630432</v>
      </c>
      <c r="AD1772" s="49"/>
      <c r="AE1772" s="49"/>
      <c r="AF1772" s="46">
        <f t="shared" si="488"/>
        <v>84.922554243642608</v>
      </c>
      <c r="AG1772" s="49"/>
      <c r="AH1772" s="49"/>
      <c r="AI1772" s="49"/>
      <c r="AJ1772" s="49"/>
      <c r="AK1772" s="46">
        <f t="shared" si="489"/>
        <v>0</v>
      </c>
      <c r="AL1772" s="48"/>
      <c r="AM1772" s="48"/>
      <c r="AN1772" s="50">
        <f>IFERROR(VLOOKUP($F1772,Ref_Param!$L:$M,2,0),0)*M1772</f>
        <v>0</v>
      </c>
      <c r="AO1772" s="50">
        <f>IFERROR(VLOOKUP($F1772,Ref_Param!$L:$M,2,0),0)*N1772</f>
        <v>0</v>
      </c>
      <c r="AP1772" s="50">
        <f>IFERROR(VLOOKUP($F1772,Ref_Param!$L:$M,2,0),0)*O1772</f>
        <v>0</v>
      </c>
      <c r="AQ1772" s="50">
        <f>IFERROR(VLOOKUP($F1772,Ref_Param!$L:$M,2,0),0)*P1772</f>
        <v>0</v>
      </c>
      <c r="AR1772" s="51">
        <f t="shared" si="490"/>
        <v>0</v>
      </c>
      <c r="AS1772" s="52">
        <f>IFERROR(VLOOKUP($F1772,Ref_Param!$L:$M,2,0),0)*R1772</f>
        <v>0</v>
      </c>
      <c r="AT1772" s="52">
        <f>IFERROR(VLOOKUP($F1772,Ref_Param!$L:$M,2,0),0)*S1772</f>
        <v>0</v>
      </c>
      <c r="AU1772" s="52">
        <f>IFERROR(VLOOKUP($F1772,Ref_Param!$L:$M,2,0),0)*T1772</f>
        <v>0</v>
      </c>
      <c r="AV1772" s="52">
        <f>IFERROR(VLOOKUP($F1772,Ref_Param!$L:$M,2,0),0)*U1772</f>
        <v>0</v>
      </c>
      <c r="AW1772" s="53">
        <f t="shared" si="491"/>
        <v>0</v>
      </c>
      <c r="AX1772" s="54">
        <f>IFERROR(VLOOKUP($F1772,Ref_Param!$L:$M,2,0),0)*W1772</f>
        <v>0</v>
      </c>
      <c r="AY1772" s="54">
        <f>IFERROR(VLOOKUP($F1772,Ref_Param!$L:$M,2,0),0)*X1772</f>
        <v>0</v>
      </c>
      <c r="AZ1772" s="54">
        <f>IFERROR(VLOOKUP($F1772,Ref_Param!$L:$M,2,0),0)*Y1772</f>
        <v>0</v>
      </c>
      <c r="BA1772" s="54">
        <f>IFERROR(VLOOKUP($F1772,Ref_Param!$L:$M,2,0),0)*Z1772</f>
        <v>0</v>
      </c>
      <c r="BB1772" s="55">
        <f t="shared" si="492"/>
        <v>0</v>
      </c>
      <c r="BC1772" s="56">
        <f>IFERROR(VLOOKUP($F1772,Ref_Param!$L:$M,2,0),0)*AB1772</f>
        <v>26.883395826012176</v>
      </c>
      <c r="BD1772" s="56">
        <f>IFERROR(VLOOKUP($F1772,Ref_Param!$L:$M,2,0),0)*AC1772</f>
        <v>58.039158417630432</v>
      </c>
      <c r="BE1772" s="56">
        <f>IFERROR(VLOOKUP($F1772,Ref_Param!$L:$M,2,0),0)*AD1772</f>
        <v>0</v>
      </c>
      <c r="BF1772" s="56">
        <f>IFERROR(VLOOKUP($F1772,Ref_Param!$L:$M,2,0),0)*AE1772</f>
        <v>0</v>
      </c>
      <c r="BG1772" s="57">
        <f t="shared" si="493"/>
        <v>84.922554243642608</v>
      </c>
      <c r="BH1772" s="56">
        <f>IFERROR(VLOOKUP($F1772,Ref_Param!$L:$M,2,0),0)*AG1772</f>
        <v>0</v>
      </c>
      <c r="BI1772" s="56">
        <f>IFERROR(VLOOKUP($F1772,Ref_Param!$L:$M,2,0),0)*AH1772</f>
        <v>0</v>
      </c>
      <c r="BJ1772" s="56">
        <f>IFERROR(VLOOKUP($F1772,Ref_Param!$L:$M,2,0),0)*AI1772</f>
        <v>0</v>
      </c>
      <c r="BK1772" s="56">
        <f>IFERROR(VLOOKUP($F1772,Ref_Param!$L:$M,2,0),0)*AJ1772</f>
        <v>0</v>
      </c>
      <c r="BL1772" s="57">
        <f t="shared" si="494"/>
        <v>0</v>
      </c>
      <c r="BM1772" s="58">
        <f>IFERROR(VLOOKUP($F1772,Ref_Param!$L:$M,2,0),0)*AL1772</f>
        <v>0</v>
      </c>
      <c r="BN1772" s="59">
        <f>IFERROR(VLOOKUP($F1772,Ref_Param!$L:$M,2,0),0)*AM1772</f>
        <v>0</v>
      </c>
    </row>
    <row r="1773" spans="1:66" ht="15" customHeight="1" x14ac:dyDescent="0.3">
      <c r="A1773" s="91" t="str">
        <f t="shared" si="484"/>
        <v>EAISDigital - Digital Supply Chain</v>
      </c>
      <c r="B1773" s="43" t="s">
        <v>4152</v>
      </c>
      <c r="C1773" s="43" t="s">
        <v>4151</v>
      </c>
      <c r="D1773" s="43" t="s">
        <v>2063</v>
      </c>
      <c r="E1773" s="66" t="s">
        <v>2064</v>
      </c>
      <c r="F1773" s="43" t="s">
        <v>20</v>
      </c>
      <c r="G1773" s="44" t="s">
        <v>1052</v>
      </c>
      <c r="H1773" s="41" t="s">
        <v>5426</v>
      </c>
      <c r="I1773" s="66" t="s">
        <v>26</v>
      </c>
      <c r="J1773" s="43"/>
      <c r="K1773" s="66"/>
      <c r="L1773" s="43" t="s">
        <v>4110</v>
      </c>
      <c r="M1773" s="7"/>
      <c r="N1773" s="7"/>
      <c r="O1773" s="7"/>
      <c r="P1773" s="7"/>
      <c r="Q1773" s="46">
        <f t="shared" si="485"/>
        <v>0</v>
      </c>
      <c r="R1773" s="7"/>
      <c r="S1773" s="7"/>
      <c r="T1773" s="7"/>
      <c r="U1773" s="7"/>
      <c r="V1773" s="46">
        <f t="shared" si="486"/>
        <v>0</v>
      </c>
      <c r="W1773" s="7"/>
      <c r="X1773" s="7"/>
      <c r="Y1773" s="7"/>
      <c r="Z1773" s="7"/>
      <c r="AA1773" s="46">
        <f t="shared" si="487"/>
        <v>0</v>
      </c>
      <c r="AB1773" s="49"/>
      <c r="AC1773" s="49"/>
      <c r="AD1773" s="49">
        <v>61.55</v>
      </c>
      <c r="AE1773" s="49">
        <v>60</v>
      </c>
      <c r="AF1773" s="46">
        <f t="shared" si="488"/>
        <v>121.55</v>
      </c>
      <c r="AG1773" s="49">
        <v>60</v>
      </c>
      <c r="AH1773" s="49">
        <v>60</v>
      </c>
      <c r="AI1773" s="49">
        <v>60</v>
      </c>
      <c r="AJ1773" s="49">
        <v>60</v>
      </c>
      <c r="AK1773" s="46">
        <f t="shared" si="489"/>
        <v>240</v>
      </c>
      <c r="AL1773" s="48"/>
      <c r="AM1773" s="48"/>
      <c r="AN1773" s="50">
        <f>IFERROR(VLOOKUP($F1773,Ref_Param!$L:$M,2,0),0)*M1773</f>
        <v>0</v>
      </c>
      <c r="AO1773" s="50">
        <f>IFERROR(VLOOKUP($F1773,Ref_Param!$L:$M,2,0),0)*N1773</f>
        <v>0</v>
      </c>
      <c r="AP1773" s="50">
        <f>IFERROR(VLOOKUP($F1773,Ref_Param!$L:$M,2,0),0)*O1773</f>
        <v>0</v>
      </c>
      <c r="AQ1773" s="50">
        <f>IFERROR(VLOOKUP($F1773,Ref_Param!$L:$M,2,0),0)*P1773</f>
        <v>0</v>
      </c>
      <c r="AR1773" s="51">
        <f t="shared" si="490"/>
        <v>0</v>
      </c>
      <c r="AS1773" s="52">
        <f>IFERROR(VLOOKUP($F1773,Ref_Param!$L:$M,2,0),0)*R1773</f>
        <v>0</v>
      </c>
      <c r="AT1773" s="52">
        <f>IFERROR(VLOOKUP($F1773,Ref_Param!$L:$M,2,0),0)*S1773</f>
        <v>0</v>
      </c>
      <c r="AU1773" s="52">
        <f>IFERROR(VLOOKUP($F1773,Ref_Param!$L:$M,2,0),0)*T1773</f>
        <v>0</v>
      </c>
      <c r="AV1773" s="52">
        <f>IFERROR(VLOOKUP($F1773,Ref_Param!$L:$M,2,0),0)*U1773</f>
        <v>0</v>
      </c>
      <c r="AW1773" s="53">
        <f t="shared" si="491"/>
        <v>0</v>
      </c>
      <c r="AX1773" s="54">
        <f>IFERROR(VLOOKUP($F1773,Ref_Param!$L:$M,2,0),0)*W1773</f>
        <v>0</v>
      </c>
      <c r="AY1773" s="54">
        <f>IFERROR(VLOOKUP($F1773,Ref_Param!$L:$M,2,0),0)*X1773</f>
        <v>0</v>
      </c>
      <c r="AZ1773" s="54">
        <f>IFERROR(VLOOKUP($F1773,Ref_Param!$L:$M,2,0),0)*Y1773</f>
        <v>0</v>
      </c>
      <c r="BA1773" s="54">
        <f>IFERROR(VLOOKUP($F1773,Ref_Param!$L:$M,2,0),0)*Z1773</f>
        <v>0</v>
      </c>
      <c r="BB1773" s="55">
        <f t="shared" si="492"/>
        <v>0</v>
      </c>
      <c r="BC1773" s="56">
        <f>IFERROR(VLOOKUP($F1773,Ref_Param!$L:$M,2,0),0)*AB1773</f>
        <v>0</v>
      </c>
      <c r="BD1773" s="56">
        <f>IFERROR(VLOOKUP($F1773,Ref_Param!$L:$M,2,0),0)*AC1773</f>
        <v>0</v>
      </c>
      <c r="BE1773" s="56">
        <f>IFERROR(VLOOKUP($F1773,Ref_Param!$L:$M,2,0),0)*AD1773</f>
        <v>61.55</v>
      </c>
      <c r="BF1773" s="56">
        <f>IFERROR(VLOOKUP($F1773,Ref_Param!$L:$M,2,0),0)*AE1773</f>
        <v>60</v>
      </c>
      <c r="BG1773" s="57">
        <f t="shared" si="493"/>
        <v>121.55</v>
      </c>
      <c r="BH1773" s="56">
        <f>IFERROR(VLOOKUP($F1773,Ref_Param!$L:$M,2,0),0)*AG1773</f>
        <v>60</v>
      </c>
      <c r="BI1773" s="56">
        <f>IFERROR(VLOOKUP($F1773,Ref_Param!$L:$M,2,0),0)*AH1773</f>
        <v>60</v>
      </c>
      <c r="BJ1773" s="56">
        <f>IFERROR(VLOOKUP($F1773,Ref_Param!$L:$M,2,0),0)*AI1773</f>
        <v>60</v>
      </c>
      <c r="BK1773" s="56">
        <f>IFERROR(VLOOKUP($F1773,Ref_Param!$L:$M,2,0),0)*AJ1773</f>
        <v>60</v>
      </c>
      <c r="BL1773" s="57">
        <f t="shared" si="494"/>
        <v>240</v>
      </c>
      <c r="BM1773" s="58">
        <f>IFERROR(VLOOKUP($F1773,Ref_Param!$L:$M,2,0),0)*AL1773</f>
        <v>0</v>
      </c>
      <c r="BN1773" s="59">
        <f>IFERROR(VLOOKUP($F1773,Ref_Param!$L:$M,2,0),0)*AM1773</f>
        <v>0</v>
      </c>
    </row>
    <row r="1774" spans="1:66" ht="15" customHeight="1" x14ac:dyDescent="0.3">
      <c r="A1774" s="91" t="str">
        <f t="shared" si="484"/>
        <v>EAISDigital - Digital Supply Chain</v>
      </c>
      <c r="B1774" s="43" t="s">
        <v>4152</v>
      </c>
      <c r="C1774" s="43" t="s">
        <v>4151</v>
      </c>
      <c r="D1774" s="43" t="s">
        <v>577</v>
      </c>
      <c r="E1774" s="66" t="s">
        <v>577</v>
      </c>
      <c r="F1774" s="43" t="s">
        <v>3731</v>
      </c>
      <c r="G1774" s="44" t="s">
        <v>1052</v>
      </c>
      <c r="H1774" s="41" t="s">
        <v>53</v>
      </c>
      <c r="I1774" s="66" t="s">
        <v>26</v>
      </c>
      <c r="J1774" s="43"/>
      <c r="K1774" s="66"/>
      <c r="L1774" s="43" t="s">
        <v>4110</v>
      </c>
      <c r="M1774" s="7">
        <v>0</v>
      </c>
      <c r="N1774" s="7">
        <v>0</v>
      </c>
      <c r="O1774" s="7">
        <v>0</v>
      </c>
      <c r="P1774" s="7">
        <v>0</v>
      </c>
      <c r="Q1774" s="46">
        <f t="shared" si="485"/>
        <v>0</v>
      </c>
      <c r="R1774" s="7">
        <v>0</v>
      </c>
      <c r="S1774" s="7">
        <v>0</v>
      </c>
      <c r="T1774" s="7">
        <v>0</v>
      </c>
      <c r="U1774" s="7">
        <v>0</v>
      </c>
      <c r="V1774" s="46">
        <f t="shared" si="486"/>
        <v>0</v>
      </c>
      <c r="W1774" s="7">
        <v>38.951000000000022</v>
      </c>
      <c r="X1774" s="7">
        <v>75.946000000000168</v>
      </c>
      <c r="Y1774" s="7">
        <v>46.803999999999888</v>
      </c>
      <c r="Z1774" s="7">
        <v>-0.77399999999997693</v>
      </c>
      <c r="AA1774" s="46">
        <f t="shared" si="487"/>
        <v>160.92700000000011</v>
      </c>
      <c r="AB1774" s="49">
        <v>-1.9209998471836043</v>
      </c>
      <c r="AC1774" s="49">
        <v>0</v>
      </c>
      <c r="AD1774" s="49"/>
      <c r="AE1774" s="49"/>
      <c r="AF1774" s="46">
        <f t="shared" si="488"/>
        <v>-1.9209998471836043</v>
      </c>
      <c r="AG1774" s="49"/>
      <c r="AH1774" s="49"/>
      <c r="AI1774" s="49"/>
      <c r="AJ1774" s="49"/>
      <c r="AK1774" s="46">
        <f t="shared" si="489"/>
        <v>0</v>
      </c>
      <c r="AL1774" s="48"/>
      <c r="AM1774" s="48"/>
      <c r="AN1774" s="50">
        <f>IFERROR(VLOOKUP($F1774,Ref_Param!$L:$M,2,0),0)*M1774</f>
        <v>0</v>
      </c>
      <c r="AO1774" s="50">
        <f>IFERROR(VLOOKUP($F1774,Ref_Param!$L:$M,2,0),0)*N1774</f>
        <v>0</v>
      </c>
      <c r="AP1774" s="50">
        <f>IFERROR(VLOOKUP($F1774,Ref_Param!$L:$M,2,0),0)*O1774</f>
        <v>0</v>
      </c>
      <c r="AQ1774" s="50">
        <f>IFERROR(VLOOKUP($F1774,Ref_Param!$L:$M,2,0),0)*P1774</f>
        <v>0</v>
      </c>
      <c r="AR1774" s="51">
        <f t="shared" si="490"/>
        <v>0</v>
      </c>
      <c r="AS1774" s="52">
        <f>IFERROR(VLOOKUP($F1774,Ref_Param!$L:$M,2,0),0)*R1774</f>
        <v>0</v>
      </c>
      <c r="AT1774" s="52">
        <f>IFERROR(VLOOKUP($F1774,Ref_Param!$L:$M,2,0),0)*S1774</f>
        <v>0</v>
      </c>
      <c r="AU1774" s="52">
        <f>IFERROR(VLOOKUP($F1774,Ref_Param!$L:$M,2,0),0)*T1774</f>
        <v>0</v>
      </c>
      <c r="AV1774" s="52">
        <f>IFERROR(VLOOKUP($F1774,Ref_Param!$L:$M,2,0),0)*U1774</f>
        <v>0</v>
      </c>
      <c r="AW1774" s="53">
        <f t="shared" si="491"/>
        <v>0</v>
      </c>
      <c r="AX1774" s="54">
        <f>IFERROR(VLOOKUP($F1774,Ref_Param!$L:$M,2,0),0)*W1774</f>
        <v>0.47402945113788603</v>
      </c>
      <c r="AY1774" s="54">
        <f>IFERROR(VLOOKUP($F1774,Ref_Param!$L:$M,2,0),0)*X1774</f>
        <v>0.92425459413411604</v>
      </c>
      <c r="AZ1774" s="54">
        <f>IFERROR(VLOOKUP($F1774,Ref_Param!$L:$M,2,0),0)*Y1774</f>
        <v>0.56959961056346575</v>
      </c>
      <c r="BA1774" s="54">
        <f>IFERROR(VLOOKUP($F1774,Ref_Param!$L:$M,2,0),0)*Z1774</f>
        <v>-9.4194961664838556E-3</v>
      </c>
      <c r="BB1774" s="55">
        <f t="shared" si="492"/>
        <v>1.9584641596689838</v>
      </c>
      <c r="BC1774" s="56">
        <f>IFERROR(VLOOKUP($F1774,Ref_Param!$L:$M,2,0),0)*AB1774</f>
        <v>-2.3378360072819862E-2</v>
      </c>
      <c r="BD1774" s="56">
        <f>IFERROR(VLOOKUP($F1774,Ref_Param!$L:$M,2,0),0)*AC1774</f>
        <v>0</v>
      </c>
      <c r="BE1774" s="56">
        <f>IFERROR(VLOOKUP($F1774,Ref_Param!$L:$M,2,0),0)*AD1774</f>
        <v>0</v>
      </c>
      <c r="BF1774" s="56">
        <f>IFERROR(VLOOKUP($F1774,Ref_Param!$L:$M,2,0),0)*AE1774</f>
        <v>0</v>
      </c>
      <c r="BG1774" s="57">
        <f t="shared" si="493"/>
        <v>-2.3378360072819862E-2</v>
      </c>
      <c r="BH1774" s="56">
        <f>IFERROR(VLOOKUP($F1774,Ref_Param!$L:$M,2,0),0)*AG1774</f>
        <v>0</v>
      </c>
      <c r="BI1774" s="56">
        <f>IFERROR(VLOOKUP($F1774,Ref_Param!$L:$M,2,0),0)*AH1774</f>
        <v>0</v>
      </c>
      <c r="BJ1774" s="56">
        <f>IFERROR(VLOOKUP($F1774,Ref_Param!$L:$M,2,0),0)*AI1774</f>
        <v>0</v>
      </c>
      <c r="BK1774" s="56">
        <f>IFERROR(VLOOKUP($F1774,Ref_Param!$L:$M,2,0),0)*AJ1774</f>
        <v>0</v>
      </c>
      <c r="BL1774" s="57">
        <f t="shared" si="494"/>
        <v>0</v>
      </c>
      <c r="BM1774" s="58">
        <f>IFERROR(VLOOKUP($F1774,Ref_Param!$L:$M,2,0),0)*AL1774</f>
        <v>0</v>
      </c>
      <c r="BN1774" s="59">
        <f>IFERROR(VLOOKUP($F1774,Ref_Param!$L:$M,2,0),0)*AM1774</f>
        <v>0</v>
      </c>
    </row>
    <row r="1775" spans="1:66" ht="15" customHeight="1" x14ac:dyDescent="0.3">
      <c r="A1775" s="91" t="str">
        <f t="shared" si="484"/>
        <v>EAISDigital - Digital Supply Chain</v>
      </c>
      <c r="B1775" s="43" t="s">
        <v>4152</v>
      </c>
      <c r="C1775" s="43" t="s">
        <v>4151</v>
      </c>
      <c r="D1775" s="43" t="s">
        <v>577</v>
      </c>
      <c r="E1775" s="66" t="s">
        <v>577</v>
      </c>
      <c r="F1775" s="43" t="s">
        <v>20</v>
      </c>
      <c r="G1775" s="44" t="s">
        <v>1052</v>
      </c>
      <c r="H1775" s="41" t="s">
        <v>53</v>
      </c>
      <c r="I1775" s="66" t="s">
        <v>26</v>
      </c>
      <c r="J1775" s="43"/>
      <c r="K1775" s="66"/>
      <c r="L1775" s="43" t="s">
        <v>4110</v>
      </c>
      <c r="M1775" s="7">
        <v>88.476223768060848</v>
      </c>
      <c r="N1775" s="7">
        <v>87.396652533384326</v>
      </c>
      <c r="O1775" s="7">
        <v>152.25961801071387</v>
      </c>
      <c r="P1775" s="7">
        <v>132.42817842313778</v>
      </c>
      <c r="Q1775" s="46">
        <f t="shared" si="485"/>
        <v>460.56067273529675</v>
      </c>
      <c r="R1775" s="7">
        <v>147.757911035794</v>
      </c>
      <c r="S1775" s="7">
        <v>389.85357970952145</v>
      </c>
      <c r="T1775" s="7">
        <v>179.33388687978089</v>
      </c>
      <c r="U1775" s="7">
        <v>137.19303574062772</v>
      </c>
      <c r="V1775" s="46">
        <f t="shared" si="486"/>
        <v>854.13841336572409</v>
      </c>
      <c r="W1775" s="7">
        <v>94.816701180137272</v>
      </c>
      <c r="X1775" s="7">
        <v>105.42219777564351</v>
      </c>
      <c r="Y1775" s="7">
        <v>157.48152212565057</v>
      </c>
      <c r="Z1775" s="7">
        <v>97.633926942086916</v>
      </c>
      <c r="AA1775" s="46">
        <f t="shared" si="487"/>
        <v>455.3543480235183</v>
      </c>
      <c r="AB1775" s="49">
        <v>81.680139217491273</v>
      </c>
      <c r="AC1775" s="49">
        <v>41.693154024060526</v>
      </c>
      <c r="AD1775" s="49"/>
      <c r="AE1775" s="49"/>
      <c r="AF1775" s="46">
        <f t="shared" si="488"/>
        <v>123.37329324155181</v>
      </c>
      <c r="AG1775" s="49"/>
      <c r="AH1775" s="49"/>
      <c r="AI1775" s="49"/>
      <c r="AJ1775" s="49"/>
      <c r="AK1775" s="46">
        <f t="shared" si="489"/>
        <v>0</v>
      </c>
      <c r="AL1775" s="48"/>
      <c r="AM1775" s="48"/>
      <c r="AN1775" s="50">
        <f>IFERROR(VLOOKUP($F1775,Ref_Param!$L:$M,2,0),0)*M1775</f>
        <v>88.476223768060848</v>
      </c>
      <c r="AO1775" s="50">
        <f>IFERROR(VLOOKUP($F1775,Ref_Param!$L:$M,2,0),0)*N1775</f>
        <v>87.396652533384326</v>
      </c>
      <c r="AP1775" s="50">
        <f>IFERROR(VLOOKUP($F1775,Ref_Param!$L:$M,2,0),0)*O1775</f>
        <v>152.25961801071387</v>
      </c>
      <c r="AQ1775" s="50">
        <f>IFERROR(VLOOKUP($F1775,Ref_Param!$L:$M,2,0),0)*P1775</f>
        <v>132.42817842313778</v>
      </c>
      <c r="AR1775" s="51">
        <f t="shared" si="490"/>
        <v>460.56067273529675</v>
      </c>
      <c r="AS1775" s="52">
        <f>IFERROR(VLOOKUP($F1775,Ref_Param!$L:$M,2,0),0)*R1775</f>
        <v>147.757911035794</v>
      </c>
      <c r="AT1775" s="52">
        <f>IFERROR(VLOOKUP($F1775,Ref_Param!$L:$M,2,0),0)*S1775</f>
        <v>389.85357970952145</v>
      </c>
      <c r="AU1775" s="52">
        <f>IFERROR(VLOOKUP($F1775,Ref_Param!$L:$M,2,0),0)*T1775</f>
        <v>179.33388687978089</v>
      </c>
      <c r="AV1775" s="52">
        <f>IFERROR(VLOOKUP($F1775,Ref_Param!$L:$M,2,0),0)*U1775</f>
        <v>137.19303574062772</v>
      </c>
      <c r="AW1775" s="53">
        <f t="shared" si="491"/>
        <v>854.13841336572409</v>
      </c>
      <c r="AX1775" s="54">
        <f>IFERROR(VLOOKUP($F1775,Ref_Param!$L:$M,2,0),0)*W1775</f>
        <v>94.816701180137272</v>
      </c>
      <c r="AY1775" s="54">
        <f>IFERROR(VLOOKUP($F1775,Ref_Param!$L:$M,2,0),0)*X1775</f>
        <v>105.42219777564351</v>
      </c>
      <c r="AZ1775" s="54">
        <f>IFERROR(VLOOKUP($F1775,Ref_Param!$L:$M,2,0),0)*Y1775</f>
        <v>157.48152212565057</v>
      </c>
      <c r="BA1775" s="54">
        <f>IFERROR(VLOOKUP($F1775,Ref_Param!$L:$M,2,0),0)*Z1775</f>
        <v>97.633926942086916</v>
      </c>
      <c r="BB1775" s="55">
        <f t="shared" si="492"/>
        <v>455.3543480235183</v>
      </c>
      <c r="BC1775" s="56">
        <f>IFERROR(VLOOKUP($F1775,Ref_Param!$L:$M,2,0),0)*AB1775</f>
        <v>81.680139217491273</v>
      </c>
      <c r="BD1775" s="56">
        <f>IFERROR(VLOOKUP($F1775,Ref_Param!$L:$M,2,0),0)*AC1775</f>
        <v>41.693154024060526</v>
      </c>
      <c r="BE1775" s="56">
        <f>IFERROR(VLOOKUP($F1775,Ref_Param!$L:$M,2,0),0)*AD1775</f>
        <v>0</v>
      </c>
      <c r="BF1775" s="56">
        <f>IFERROR(VLOOKUP($F1775,Ref_Param!$L:$M,2,0),0)*AE1775</f>
        <v>0</v>
      </c>
      <c r="BG1775" s="57">
        <f t="shared" si="493"/>
        <v>123.37329324155181</v>
      </c>
      <c r="BH1775" s="56">
        <f>IFERROR(VLOOKUP($F1775,Ref_Param!$L:$M,2,0),0)*AG1775</f>
        <v>0</v>
      </c>
      <c r="BI1775" s="56">
        <f>IFERROR(VLOOKUP($F1775,Ref_Param!$L:$M,2,0),0)*AH1775</f>
        <v>0</v>
      </c>
      <c r="BJ1775" s="56">
        <f>IFERROR(VLOOKUP($F1775,Ref_Param!$L:$M,2,0),0)*AI1775</f>
        <v>0</v>
      </c>
      <c r="BK1775" s="56">
        <f>IFERROR(VLOOKUP($F1775,Ref_Param!$L:$M,2,0),0)*AJ1775</f>
        <v>0</v>
      </c>
      <c r="BL1775" s="57">
        <f t="shared" si="494"/>
        <v>0</v>
      </c>
      <c r="BM1775" s="58">
        <f>IFERROR(VLOOKUP($F1775,Ref_Param!$L:$M,2,0),0)*AL1775</f>
        <v>0</v>
      </c>
      <c r="BN1775" s="59">
        <f>IFERROR(VLOOKUP($F1775,Ref_Param!$L:$M,2,0),0)*AM1775</f>
        <v>0</v>
      </c>
    </row>
    <row r="1776" spans="1:66" ht="15" customHeight="1" x14ac:dyDescent="0.3">
      <c r="A1776" s="91" t="str">
        <f t="shared" si="484"/>
        <v>EAISDigital - Digital Supply Chain</v>
      </c>
      <c r="B1776" s="43" t="s">
        <v>4152</v>
      </c>
      <c r="C1776" s="43" t="s">
        <v>4151</v>
      </c>
      <c r="D1776" s="43" t="s">
        <v>577</v>
      </c>
      <c r="E1776" s="66" t="s">
        <v>577</v>
      </c>
      <c r="F1776" s="43" t="s">
        <v>20</v>
      </c>
      <c r="G1776" s="44" t="s">
        <v>1052</v>
      </c>
      <c r="H1776" s="41" t="s">
        <v>53</v>
      </c>
      <c r="I1776" s="66" t="s">
        <v>26</v>
      </c>
      <c r="J1776" s="43"/>
      <c r="K1776" s="66"/>
      <c r="L1776" s="43" t="s">
        <v>4110</v>
      </c>
      <c r="M1776" s="7"/>
      <c r="N1776" s="7"/>
      <c r="O1776" s="7"/>
      <c r="P1776" s="7"/>
      <c r="Q1776" s="46">
        <f t="shared" si="485"/>
        <v>0</v>
      </c>
      <c r="R1776" s="7"/>
      <c r="S1776" s="7"/>
      <c r="T1776" s="7"/>
      <c r="U1776" s="7"/>
      <c r="V1776" s="46">
        <f t="shared" si="486"/>
        <v>0</v>
      </c>
      <c r="W1776" s="7"/>
      <c r="X1776" s="7"/>
      <c r="Y1776" s="7"/>
      <c r="Z1776" s="7"/>
      <c r="AA1776" s="46">
        <f t="shared" si="487"/>
        <v>0</v>
      </c>
      <c r="AB1776" s="49"/>
      <c r="AC1776" s="49"/>
      <c r="AD1776" s="49">
        <v>15.282999999999999</v>
      </c>
      <c r="AE1776" s="49">
        <v>18</v>
      </c>
      <c r="AF1776" s="46">
        <f t="shared" si="488"/>
        <v>33.283000000000001</v>
      </c>
      <c r="AG1776" s="49">
        <v>15</v>
      </c>
      <c r="AH1776" s="49">
        <v>15</v>
      </c>
      <c r="AI1776" s="49">
        <v>15</v>
      </c>
      <c r="AJ1776" s="49">
        <v>15</v>
      </c>
      <c r="AK1776" s="46">
        <f t="shared" si="489"/>
        <v>60</v>
      </c>
      <c r="AL1776" s="48"/>
      <c r="AM1776" s="48"/>
      <c r="AN1776" s="50">
        <f>IFERROR(VLOOKUP($F1776,Ref_Param!$L:$M,2,0),0)*M1776</f>
        <v>0</v>
      </c>
      <c r="AO1776" s="50">
        <f>IFERROR(VLOOKUP($F1776,Ref_Param!$L:$M,2,0),0)*N1776</f>
        <v>0</v>
      </c>
      <c r="AP1776" s="50">
        <f>IFERROR(VLOOKUP($F1776,Ref_Param!$L:$M,2,0),0)*O1776</f>
        <v>0</v>
      </c>
      <c r="AQ1776" s="50">
        <f>IFERROR(VLOOKUP($F1776,Ref_Param!$L:$M,2,0),0)*P1776</f>
        <v>0</v>
      </c>
      <c r="AR1776" s="51">
        <f t="shared" si="490"/>
        <v>0</v>
      </c>
      <c r="AS1776" s="52">
        <f>IFERROR(VLOOKUP($F1776,Ref_Param!$L:$M,2,0),0)*R1776</f>
        <v>0</v>
      </c>
      <c r="AT1776" s="52">
        <f>IFERROR(VLOOKUP($F1776,Ref_Param!$L:$M,2,0),0)*S1776</f>
        <v>0</v>
      </c>
      <c r="AU1776" s="52">
        <f>IFERROR(VLOOKUP($F1776,Ref_Param!$L:$M,2,0),0)*T1776</f>
        <v>0</v>
      </c>
      <c r="AV1776" s="52">
        <f>IFERROR(VLOOKUP($F1776,Ref_Param!$L:$M,2,0),0)*U1776</f>
        <v>0</v>
      </c>
      <c r="AW1776" s="53">
        <f t="shared" si="491"/>
        <v>0</v>
      </c>
      <c r="AX1776" s="54">
        <f>IFERROR(VLOOKUP($F1776,Ref_Param!$L:$M,2,0),0)*W1776</f>
        <v>0</v>
      </c>
      <c r="AY1776" s="54">
        <f>IFERROR(VLOOKUP($F1776,Ref_Param!$L:$M,2,0),0)*X1776</f>
        <v>0</v>
      </c>
      <c r="AZ1776" s="54">
        <f>IFERROR(VLOOKUP($F1776,Ref_Param!$L:$M,2,0),0)*Y1776</f>
        <v>0</v>
      </c>
      <c r="BA1776" s="54">
        <f>IFERROR(VLOOKUP($F1776,Ref_Param!$L:$M,2,0),0)*Z1776</f>
        <v>0</v>
      </c>
      <c r="BB1776" s="55">
        <f t="shared" si="492"/>
        <v>0</v>
      </c>
      <c r="BC1776" s="56">
        <f>IFERROR(VLOOKUP($F1776,Ref_Param!$L:$M,2,0),0)*AB1776</f>
        <v>0</v>
      </c>
      <c r="BD1776" s="56">
        <f>IFERROR(VLOOKUP($F1776,Ref_Param!$L:$M,2,0),0)*AC1776</f>
        <v>0</v>
      </c>
      <c r="BE1776" s="56">
        <f>IFERROR(VLOOKUP($F1776,Ref_Param!$L:$M,2,0),0)*AD1776</f>
        <v>15.282999999999999</v>
      </c>
      <c r="BF1776" s="56">
        <f>IFERROR(VLOOKUP($F1776,Ref_Param!$L:$M,2,0),0)*AE1776</f>
        <v>18</v>
      </c>
      <c r="BG1776" s="57">
        <f t="shared" si="493"/>
        <v>33.283000000000001</v>
      </c>
      <c r="BH1776" s="56">
        <f>IFERROR(VLOOKUP($F1776,Ref_Param!$L:$M,2,0),0)*AG1776</f>
        <v>15</v>
      </c>
      <c r="BI1776" s="56">
        <f>IFERROR(VLOOKUP($F1776,Ref_Param!$L:$M,2,0),0)*AH1776</f>
        <v>15</v>
      </c>
      <c r="BJ1776" s="56">
        <f>IFERROR(VLOOKUP($F1776,Ref_Param!$L:$M,2,0),0)*AI1776</f>
        <v>15</v>
      </c>
      <c r="BK1776" s="56">
        <f>IFERROR(VLOOKUP($F1776,Ref_Param!$L:$M,2,0),0)*AJ1776</f>
        <v>15</v>
      </c>
      <c r="BL1776" s="57">
        <f t="shared" si="494"/>
        <v>60</v>
      </c>
      <c r="BM1776" s="58">
        <f>IFERROR(VLOOKUP($F1776,Ref_Param!$L:$M,2,0),0)*AL1776</f>
        <v>0</v>
      </c>
      <c r="BN1776" s="59">
        <f>IFERROR(VLOOKUP($F1776,Ref_Param!$L:$M,2,0),0)*AM1776</f>
        <v>0</v>
      </c>
    </row>
    <row r="1777" spans="1:66" ht="15" customHeight="1" x14ac:dyDescent="0.3">
      <c r="A1777" s="91" t="str">
        <f t="shared" si="484"/>
        <v>EAISDigital - Digital Supply Chain</v>
      </c>
      <c r="B1777" s="43" t="s">
        <v>4152</v>
      </c>
      <c r="C1777" s="43" t="s">
        <v>4151</v>
      </c>
      <c r="D1777" s="43" t="s">
        <v>589</v>
      </c>
      <c r="E1777" s="66" t="s">
        <v>590</v>
      </c>
      <c r="F1777" s="43" t="s">
        <v>52</v>
      </c>
      <c r="G1777" s="44" t="s">
        <v>1052</v>
      </c>
      <c r="H1777" s="41" t="s">
        <v>348</v>
      </c>
      <c r="I1777" s="66" t="s">
        <v>26</v>
      </c>
      <c r="J1777" s="43"/>
      <c r="K1777" s="66"/>
      <c r="L1777" s="43" t="s">
        <v>4110</v>
      </c>
      <c r="M1777" s="7">
        <v>88.630015619921025</v>
      </c>
      <c r="N1777" s="7">
        <v>119.38514303705827</v>
      </c>
      <c r="O1777" s="7">
        <v>89.449891259847448</v>
      </c>
      <c r="P1777" s="7">
        <v>87.189269027970397</v>
      </c>
      <c r="Q1777" s="46">
        <f t="shared" si="485"/>
        <v>384.65431894479713</v>
      </c>
      <c r="R1777" s="7">
        <v>98.954048930944253</v>
      </c>
      <c r="S1777" s="7">
        <v>103.11136375168937</v>
      </c>
      <c r="T1777" s="7">
        <v>95.819312105844745</v>
      </c>
      <c r="U1777" s="7">
        <v>89.810227609639554</v>
      </c>
      <c r="V1777" s="46">
        <f t="shared" si="486"/>
        <v>387.69495239811795</v>
      </c>
      <c r="W1777" s="7">
        <v>92.273388008381971</v>
      </c>
      <c r="X1777" s="7">
        <v>97.513632259943222</v>
      </c>
      <c r="Y1777" s="7">
        <v>94.659366335864547</v>
      </c>
      <c r="Z1777" s="7">
        <v>91.855426356885062</v>
      </c>
      <c r="AA1777" s="46">
        <f t="shared" si="487"/>
        <v>376.3018129610748</v>
      </c>
      <c r="AB1777" s="49">
        <v>94.839987429613473</v>
      </c>
      <c r="AC1777" s="49">
        <v>74.53167863342405</v>
      </c>
      <c r="AD1777" s="49"/>
      <c r="AE1777" s="49"/>
      <c r="AF1777" s="46">
        <f t="shared" si="488"/>
        <v>169.37166606303754</v>
      </c>
      <c r="AG1777" s="49"/>
      <c r="AH1777" s="49"/>
      <c r="AI1777" s="49"/>
      <c r="AJ1777" s="49"/>
      <c r="AK1777" s="46">
        <f t="shared" si="489"/>
        <v>0</v>
      </c>
      <c r="AL1777" s="48"/>
      <c r="AM1777" s="48"/>
      <c r="AN1777" s="50">
        <f>IFERROR(VLOOKUP($F1777,Ref_Param!$L:$M,2,0),0)*M1777</f>
        <v>65.43973527638569</v>
      </c>
      <c r="AO1777" s="50">
        <f>IFERROR(VLOOKUP($F1777,Ref_Param!$L:$M,2,0),0)*N1777</f>
        <v>88.147701448926981</v>
      </c>
      <c r="AP1777" s="50">
        <f>IFERROR(VLOOKUP($F1777,Ref_Param!$L:$M,2,0),0)*O1777</f>
        <v>66.045088264998753</v>
      </c>
      <c r="AQ1777" s="50">
        <f>IFERROR(VLOOKUP($F1777,Ref_Param!$L:$M,2,0),0)*P1777</f>
        <v>64.375963878872668</v>
      </c>
      <c r="AR1777" s="51">
        <f t="shared" si="490"/>
        <v>284.00848886918408</v>
      </c>
      <c r="AS1777" s="52">
        <f>IFERROR(VLOOKUP($F1777,Ref_Param!$L:$M,2,0),0)*R1777</f>
        <v>73.062457693080091</v>
      </c>
      <c r="AT1777" s="52">
        <f>IFERROR(VLOOKUP($F1777,Ref_Param!$L:$M,2,0),0)*S1777</f>
        <v>76.131999985578645</v>
      </c>
      <c r="AU1777" s="52">
        <f>IFERROR(VLOOKUP($F1777,Ref_Param!$L:$M,2,0),0)*T1777</f>
        <v>70.747933132062855</v>
      </c>
      <c r="AV1777" s="52">
        <f>IFERROR(VLOOKUP($F1777,Ref_Param!$L:$M,2,0),0)*U1777</f>
        <v>66.311141646304435</v>
      </c>
      <c r="AW1777" s="53">
        <f t="shared" si="491"/>
        <v>286.25353245702604</v>
      </c>
      <c r="AX1777" s="54">
        <f>IFERROR(VLOOKUP($F1777,Ref_Param!$L:$M,2,0),0)*W1777</f>
        <v>68.129809546897135</v>
      </c>
      <c r="AY1777" s="54">
        <f>IFERROR(VLOOKUP($F1777,Ref_Param!$L:$M,2,0),0)*X1777</f>
        <v>71.998929891818904</v>
      </c>
      <c r="AZ1777" s="54">
        <f>IFERROR(VLOOKUP($F1777,Ref_Param!$L:$M,2,0),0)*Y1777</f>
        <v>69.891490271350932</v>
      </c>
      <c r="BA1777" s="54">
        <f>IFERROR(VLOOKUP($F1777,Ref_Param!$L:$M,2,0),0)*Z1777</f>
        <v>67.821208678011686</v>
      </c>
      <c r="BB1777" s="55">
        <f t="shared" si="492"/>
        <v>277.84143838807864</v>
      </c>
      <c r="BC1777" s="56">
        <f>IFERROR(VLOOKUP($F1777,Ref_Param!$L:$M,2,0),0)*AB1777</f>
        <v>70.024851373428902</v>
      </c>
      <c r="BD1777" s="56">
        <f>IFERROR(VLOOKUP($F1777,Ref_Param!$L:$M,2,0),0)*AC1777</f>
        <v>55.030265823169529</v>
      </c>
      <c r="BE1777" s="56">
        <f>IFERROR(VLOOKUP($F1777,Ref_Param!$L:$M,2,0),0)*AD1777</f>
        <v>0</v>
      </c>
      <c r="BF1777" s="56">
        <f>IFERROR(VLOOKUP($F1777,Ref_Param!$L:$M,2,0),0)*AE1777</f>
        <v>0</v>
      </c>
      <c r="BG1777" s="57">
        <f t="shared" si="493"/>
        <v>125.05511719659843</v>
      </c>
      <c r="BH1777" s="56">
        <f>IFERROR(VLOOKUP($F1777,Ref_Param!$L:$M,2,0),0)*AG1777</f>
        <v>0</v>
      </c>
      <c r="BI1777" s="56">
        <f>IFERROR(VLOOKUP($F1777,Ref_Param!$L:$M,2,0),0)*AH1777</f>
        <v>0</v>
      </c>
      <c r="BJ1777" s="56">
        <f>IFERROR(VLOOKUP($F1777,Ref_Param!$L:$M,2,0),0)*AI1777</f>
        <v>0</v>
      </c>
      <c r="BK1777" s="56">
        <f>IFERROR(VLOOKUP($F1777,Ref_Param!$L:$M,2,0),0)*AJ1777</f>
        <v>0</v>
      </c>
      <c r="BL1777" s="57">
        <f t="shared" si="494"/>
        <v>0</v>
      </c>
      <c r="BM1777" s="58">
        <f>IFERROR(VLOOKUP($F1777,Ref_Param!$L:$M,2,0),0)*AL1777</f>
        <v>0</v>
      </c>
      <c r="BN1777" s="59">
        <f>IFERROR(VLOOKUP($F1777,Ref_Param!$L:$M,2,0),0)*AM1777</f>
        <v>0</v>
      </c>
    </row>
    <row r="1778" spans="1:66" ht="15" customHeight="1" x14ac:dyDescent="0.3">
      <c r="A1778" s="91" t="str">
        <f t="shared" si="484"/>
        <v>EAISDigital - Digital Supply Chain</v>
      </c>
      <c r="B1778" s="43" t="s">
        <v>4152</v>
      </c>
      <c r="C1778" s="43" t="s">
        <v>4151</v>
      </c>
      <c r="D1778" s="43" t="s">
        <v>589</v>
      </c>
      <c r="E1778" s="66" t="s">
        <v>590</v>
      </c>
      <c r="F1778" s="43" t="s">
        <v>52</v>
      </c>
      <c r="G1778" s="44" t="s">
        <v>1052</v>
      </c>
      <c r="H1778" s="41" t="s">
        <v>348</v>
      </c>
      <c r="I1778" s="66" t="s">
        <v>26</v>
      </c>
      <c r="J1778" s="43"/>
      <c r="K1778" s="66"/>
      <c r="L1778" s="43" t="s">
        <v>4110</v>
      </c>
      <c r="M1778" s="7"/>
      <c r="N1778" s="7"/>
      <c r="O1778" s="7"/>
      <c r="P1778" s="7"/>
      <c r="Q1778" s="46">
        <f t="shared" si="485"/>
        <v>0</v>
      </c>
      <c r="R1778" s="7"/>
      <c r="S1778" s="7"/>
      <c r="T1778" s="7"/>
      <c r="U1778" s="7"/>
      <c r="V1778" s="46">
        <f t="shared" si="486"/>
        <v>0</v>
      </c>
      <c r="W1778" s="7"/>
      <c r="X1778" s="7"/>
      <c r="Y1778" s="7"/>
      <c r="Z1778" s="7"/>
      <c r="AA1778" s="46">
        <f t="shared" si="487"/>
        <v>0</v>
      </c>
      <c r="AB1778" s="49"/>
      <c r="AC1778" s="49"/>
      <c r="AD1778" s="49">
        <v>24.286999999999999</v>
      </c>
      <c r="AE1778" s="49">
        <v>0</v>
      </c>
      <c r="AF1778" s="46">
        <f t="shared" si="488"/>
        <v>24.286999999999999</v>
      </c>
      <c r="AG1778" s="49">
        <v>102</v>
      </c>
      <c r="AH1778" s="49">
        <v>100</v>
      </c>
      <c r="AI1778" s="49">
        <v>100</v>
      </c>
      <c r="AJ1778" s="49">
        <v>100</v>
      </c>
      <c r="AK1778" s="46">
        <f t="shared" si="489"/>
        <v>402</v>
      </c>
      <c r="AL1778" s="48"/>
      <c r="AM1778" s="48"/>
      <c r="AN1778" s="50">
        <f>IFERROR(VLOOKUP($F1778,Ref_Param!$L:$M,2,0),0)*M1778</f>
        <v>0</v>
      </c>
      <c r="AO1778" s="50">
        <f>IFERROR(VLOOKUP($F1778,Ref_Param!$L:$M,2,0),0)*N1778</f>
        <v>0</v>
      </c>
      <c r="AP1778" s="50">
        <f>IFERROR(VLOOKUP($F1778,Ref_Param!$L:$M,2,0),0)*O1778</f>
        <v>0</v>
      </c>
      <c r="AQ1778" s="50">
        <f>IFERROR(VLOOKUP($F1778,Ref_Param!$L:$M,2,0),0)*P1778</f>
        <v>0</v>
      </c>
      <c r="AR1778" s="51">
        <f t="shared" si="490"/>
        <v>0</v>
      </c>
      <c r="AS1778" s="52">
        <f>IFERROR(VLOOKUP($F1778,Ref_Param!$L:$M,2,0),0)*R1778</f>
        <v>0</v>
      </c>
      <c r="AT1778" s="52">
        <f>IFERROR(VLOOKUP($F1778,Ref_Param!$L:$M,2,0),0)*S1778</f>
        <v>0</v>
      </c>
      <c r="AU1778" s="52">
        <f>IFERROR(VLOOKUP($F1778,Ref_Param!$L:$M,2,0),0)*T1778</f>
        <v>0</v>
      </c>
      <c r="AV1778" s="52">
        <f>IFERROR(VLOOKUP($F1778,Ref_Param!$L:$M,2,0),0)*U1778</f>
        <v>0</v>
      </c>
      <c r="AW1778" s="53">
        <f t="shared" si="491"/>
        <v>0</v>
      </c>
      <c r="AX1778" s="54">
        <f>IFERROR(VLOOKUP($F1778,Ref_Param!$L:$M,2,0),0)*W1778</f>
        <v>0</v>
      </c>
      <c r="AY1778" s="54">
        <f>IFERROR(VLOOKUP($F1778,Ref_Param!$L:$M,2,0),0)*X1778</f>
        <v>0</v>
      </c>
      <c r="AZ1778" s="54">
        <f>IFERROR(VLOOKUP($F1778,Ref_Param!$L:$M,2,0),0)*Y1778</f>
        <v>0</v>
      </c>
      <c r="BA1778" s="54">
        <f>IFERROR(VLOOKUP($F1778,Ref_Param!$L:$M,2,0),0)*Z1778</f>
        <v>0</v>
      </c>
      <c r="BB1778" s="55">
        <f t="shared" si="492"/>
        <v>0</v>
      </c>
      <c r="BC1778" s="56">
        <f>IFERROR(VLOOKUP($F1778,Ref_Param!$L:$M,2,0),0)*AB1778</f>
        <v>0</v>
      </c>
      <c r="BD1778" s="56">
        <f>IFERROR(VLOOKUP($F1778,Ref_Param!$L:$M,2,0),0)*AC1778</f>
        <v>0</v>
      </c>
      <c r="BE1778" s="56">
        <f>IFERROR(VLOOKUP($F1778,Ref_Param!$L:$M,2,0),0)*AD1778</f>
        <v>17.932241572350016</v>
      </c>
      <c r="BF1778" s="56">
        <f>IFERROR(VLOOKUP($F1778,Ref_Param!$L:$M,2,0),0)*AE1778</f>
        <v>0</v>
      </c>
      <c r="BG1778" s="57">
        <f t="shared" si="493"/>
        <v>17.932241572350016</v>
      </c>
      <c r="BH1778" s="56">
        <f>IFERROR(VLOOKUP($F1778,Ref_Param!$L:$M,2,0),0)*AG1778</f>
        <v>75.311427528295042</v>
      </c>
      <c r="BI1778" s="56">
        <f>IFERROR(VLOOKUP($F1778,Ref_Param!$L:$M,2,0),0)*AH1778</f>
        <v>73.834732870877502</v>
      </c>
      <c r="BJ1778" s="56">
        <f>IFERROR(VLOOKUP($F1778,Ref_Param!$L:$M,2,0),0)*AI1778</f>
        <v>73.834732870877502</v>
      </c>
      <c r="BK1778" s="56">
        <f>IFERROR(VLOOKUP($F1778,Ref_Param!$L:$M,2,0),0)*AJ1778</f>
        <v>73.834732870877502</v>
      </c>
      <c r="BL1778" s="57">
        <f t="shared" si="494"/>
        <v>296.81562614092752</v>
      </c>
      <c r="BM1778" s="58">
        <f>IFERROR(VLOOKUP($F1778,Ref_Param!$L:$M,2,0),0)*AL1778</f>
        <v>0</v>
      </c>
      <c r="BN1778" s="59">
        <f>IFERROR(VLOOKUP($F1778,Ref_Param!$L:$M,2,0),0)*AM1778</f>
        <v>0</v>
      </c>
    </row>
    <row r="1779" spans="1:66" ht="15" customHeight="1" x14ac:dyDescent="0.3">
      <c r="A1779" s="91" t="str">
        <f t="shared" si="484"/>
        <v>EAISDigital - Digital Supply Chain</v>
      </c>
      <c r="B1779" s="43" t="s">
        <v>4152</v>
      </c>
      <c r="C1779" s="43" t="s">
        <v>4151</v>
      </c>
      <c r="D1779" s="43" t="s">
        <v>589</v>
      </c>
      <c r="E1779" s="66" t="s">
        <v>590</v>
      </c>
      <c r="F1779" s="43" t="s">
        <v>20</v>
      </c>
      <c r="G1779" s="44" t="s">
        <v>1052</v>
      </c>
      <c r="H1779" s="41" t="s">
        <v>348</v>
      </c>
      <c r="I1779" s="66" t="s">
        <v>26</v>
      </c>
      <c r="J1779" s="43"/>
      <c r="K1779" s="66"/>
      <c r="L1779" s="43" t="s">
        <v>4110</v>
      </c>
      <c r="M1779" s="7"/>
      <c r="N1779" s="7"/>
      <c r="O1779" s="7"/>
      <c r="P1779" s="7"/>
      <c r="Q1779" s="46">
        <f t="shared" si="485"/>
        <v>0</v>
      </c>
      <c r="R1779" s="7"/>
      <c r="S1779" s="7"/>
      <c r="T1779" s="7"/>
      <c r="U1779" s="7"/>
      <c r="V1779" s="46">
        <f t="shared" si="486"/>
        <v>0</v>
      </c>
      <c r="W1779" s="7"/>
      <c r="X1779" s="7"/>
      <c r="Y1779" s="7"/>
      <c r="Z1779" s="7"/>
      <c r="AA1779" s="46">
        <f t="shared" si="487"/>
        <v>0</v>
      </c>
      <c r="AB1779" s="49"/>
      <c r="AC1779" s="49"/>
      <c r="AD1779" s="49">
        <v>51</v>
      </c>
      <c r="AE1779" s="49">
        <v>60</v>
      </c>
      <c r="AF1779" s="46">
        <f t="shared" si="488"/>
        <v>111</v>
      </c>
      <c r="AG1779" s="49">
        <v>0</v>
      </c>
      <c r="AH1779" s="49">
        <v>0</v>
      </c>
      <c r="AI1779" s="49">
        <v>0</v>
      </c>
      <c r="AJ1779" s="49">
        <v>0</v>
      </c>
      <c r="AK1779" s="46">
        <f t="shared" si="489"/>
        <v>0</v>
      </c>
      <c r="AL1779" s="48"/>
      <c r="AM1779" s="48"/>
      <c r="AN1779" s="50">
        <f>IFERROR(VLOOKUP($F1779,Ref_Param!$L:$M,2,0),0)*M1779</f>
        <v>0</v>
      </c>
      <c r="AO1779" s="50">
        <f>IFERROR(VLOOKUP($F1779,Ref_Param!$L:$M,2,0),0)*N1779</f>
        <v>0</v>
      </c>
      <c r="AP1779" s="50">
        <f>IFERROR(VLOOKUP($F1779,Ref_Param!$L:$M,2,0),0)*O1779</f>
        <v>0</v>
      </c>
      <c r="AQ1779" s="50">
        <f>IFERROR(VLOOKUP($F1779,Ref_Param!$L:$M,2,0),0)*P1779</f>
        <v>0</v>
      </c>
      <c r="AR1779" s="51">
        <f t="shared" si="490"/>
        <v>0</v>
      </c>
      <c r="AS1779" s="52">
        <f>IFERROR(VLOOKUP($F1779,Ref_Param!$L:$M,2,0),0)*R1779</f>
        <v>0</v>
      </c>
      <c r="AT1779" s="52">
        <f>IFERROR(VLOOKUP($F1779,Ref_Param!$L:$M,2,0),0)*S1779</f>
        <v>0</v>
      </c>
      <c r="AU1779" s="52">
        <f>IFERROR(VLOOKUP($F1779,Ref_Param!$L:$M,2,0),0)*T1779</f>
        <v>0</v>
      </c>
      <c r="AV1779" s="52">
        <f>IFERROR(VLOOKUP($F1779,Ref_Param!$L:$M,2,0),0)*U1779</f>
        <v>0</v>
      </c>
      <c r="AW1779" s="53">
        <f t="shared" si="491"/>
        <v>0</v>
      </c>
      <c r="AX1779" s="54">
        <f>IFERROR(VLOOKUP($F1779,Ref_Param!$L:$M,2,0),0)*W1779</f>
        <v>0</v>
      </c>
      <c r="AY1779" s="54">
        <f>IFERROR(VLOOKUP($F1779,Ref_Param!$L:$M,2,0),0)*X1779</f>
        <v>0</v>
      </c>
      <c r="AZ1779" s="54">
        <f>IFERROR(VLOOKUP($F1779,Ref_Param!$L:$M,2,0),0)*Y1779</f>
        <v>0</v>
      </c>
      <c r="BA1779" s="54">
        <f>IFERROR(VLOOKUP($F1779,Ref_Param!$L:$M,2,0),0)*Z1779</f>
        <v>0</v>
      </c>
      <c r="BB1779" s="55">
        <f t="shared" si="492"/>
        <v>0</v>
      </c>
      <c r="BC1779" s="56">
        <f>IFERROR(VLOOKUP($F1779,Ref_Param!$L:$M,2,0),0)*AB1779</f>
        <v>0</v>
      </c>
      <c r="BD1779" s="56">
        <f>IFERROR(VLOOKUP($F1779,Ref_Param!$L:$M,2,0),0)*AC1779</f>
        <v>0</v>
      </c>
      <c r="BE1779" s="56">
        <f>IFERROR(VLOOKUP($F1779,Ref_Param!$L:$M,2,0),0)*AD1779</f>
        <v>51</v>
      </c>
      <c r="BF1779" s="56">
        <f>IFERROR(VLOOKUP($F1779,Ref_Param!$L:$M,2,0),0)*AE1779</f>
        <v>60</v>
      </c>
      <c r="BG1779" s="57">
        <f t="shared" si="493"/>
        <v>111</v>
      </c>
      <c r="BH1779" s="56">
        <f>IFERROR(VLOOKUP($F1779,Ref_Param!$L:$M,2,0),0)*AG1779</f>
        <v>0</v>
      </c>
      <c r="BI1779" s="56">
        <f>IFERROR(VLOOKUP($F1779,Ref_Param!$L:$M,2,0),0)*AH1779</f>
        <v>0</v>
      </c>
      <c r="BJ1779" s="56">
        <f>IFERROR(VLOOKUP($F1779,Ref_Param!$L:$M,2,0),0)*AI1779</f>
        <v>0</v>
      </c>
      <c r="BK1779" s="56">
        <f>IFERROR(VLOOKUP($F1779,Ref_Param!$L:$M,2,0),0)*AJ1779</f>
        <v>0</v>
      </c>
      <c r="BL1779" s="57">
        <f t="shared" si="494"/>
        <v>0</v>
      </c>
      <c r="BM1779" s="58">
        <f>IFERROR(VLOOKUP($F1779,Ref_Param!$L:$M,2,0),0)*AL1779</f>
        <v>0</v>
      </c>
      <c r="BN1779" s="59">
        <f>IFERROR(VLOOKUP($F1779,Ref_Param!$L:$M,2,0),0)*AM1779</f>
        <v>0</v>
      </c>
    </row>
    <row r="1780" spans="1:66" ht="15" customHeight="1" x14ac:dyDescent="0.3">
      <c r="A1780" s="91" t="str">
        <f t="shared" si="484"/>
        <v>EAISDigital - Digital Supply Chain</v>
      </c>
      <c r="B1780" s="43" t="s">
        <v>4152</v>
      </c>
      <c r="C1780" s="43" t="s">
        <v>4151</v>
      </c>
      <c r="D1780" s="43" t="s">
        <v>591</v>
      </c>
      <c r="E1780" s="66" t="s">
        <v>5256</v>
      </c>
      <c r="F1780" s="43" t="s">
        <v>20</v>
      </c>
      <c r="G1780" s="44" t="s">
        <v>1052</v>
      </c>
      <c r="H1780" s="41" t="s">
        <v>37</v>
      </c>
      <c r="I1780" s="66" t="s">
        <v>38</v>
      </c>
      <c r="J1780" s="43"/>
      <c r="K1780" s="66"/>
      <c r="L1780" s="43" t="s">
        <v>4110</v>
      </c>
      <c r="M1780" s="7">
        <v>111.29594621031912</v>
      </c>
      <c r="N1780" s="7">
        <v>50.812119406793784</v>
      </c>
      <c r="O1780" s="7">
        <v>71.824891143802816</v>
      </c>
      <c r="P1780" s="7">
        <v>45.74632698763817</v>
      </c>
      <c r="Q1780" s="46">
        <f t="shared" si="485"/>
        <v>279.67928374855387</v>
      </c>
      <c r="R1780" s="7">
        <v>43.638144124038973</v>
      </c>
      <c r="S1780" s="7">
        <v>41.595382187720055</v>
      </c>
      <c r="T1780" s="7">
        <v>52.284197676531733</v>
      </c>
      <c r="U1780" s="7">
        <v>68.382647893775385</v>
      </c>
      <c r="V1780" s="46">
        <f t="shared" si="486"/>
        <v>205.90037188206614</v>
      </c>
      <c r="W1780" s="7">
        <v>43.757694938991875</v>
      </c>
      <c r="X1780" s="7">
        <v>43.171906421711768</v>
      </c>
      <c r="Y1780" s="7">
        <v>44.23759837429855</v>
      </c>
      <c r="Z1780" s="7">
        <v>0</v>
      </c>
      <c r="AA1780" s="46">
        <f t="shared" si="487"/>
        <v>131.16719973500219</v>
      </c>
      <c r="AB1780" s="49">
        <v>7.5677430579467408</v>
      </c>
      <c r="AC1780" s="49">
        <v>17.363299575513068</v>
      </c>
      <c r="AD1780" s="49"/>
      <c r="AE1780" s="49"/>
      <c r="AF1780" s="46">
        <f t="shared" si="488"/>
        <v>24.931042633459811</v>
      </c>
      <c r="AG1780" s="49"/>
      <c r="AH1780" s="49"/>
      <c r="AI1780" s="49"/>
      <c r="AJ1780" s="49"/>
      <c r="AK1780" s="46">
        <f t="shared" si="489"/>
        <v>0</v>
      </c>
      <c r="AL1780" s="48"/>
      <c r="AM1780" s="48"/>
      <c r="AN1780" s="50">
        <f>IFERROR(VLOOKUP($F1780,Ref_Param!$L:$M,2,0),0)*M1780</f>
        <v>111.29594621031912</v>
      </c>
      <c r="AO1780" s="50">
        <f>IFERROR(VLOOKUP($F1780,Ref_Param!$L:$M,2,0),0)*N1780</f>
        <v>50.812119406793784</v>
      </c>
      <c r="AP1780" s="50">
        <f>IFERROR(VLOOKUP($F1780,Ref_Param!$L:$M,2,0),0)*O1780</f>
        <v>71.824891143802816</v>
      </c>
      <c r="AQ1780" s="50">
        <f>IFERROR(VLOOKUP($F1780,Ref_Param!$L:$M,2,0),0)*P1780</f>
        <v>45.74632698763817</v>
      </c>
      <c r="AR1780" s="51">
        <f t="shared" si="490"/>
        <v>279.67928374855387</v>
      </c>
      <c r="AS1780" s="52">
        <f>IFERROR(VLOOKUP($F1780,Ref_Param!$L:$M,2,0),0)*R1780</f>
        <v>43.638144124038973</v>
      </c>
      <c r="AT1780" s="52">
        <f>IFERROR(VLOOKUP($F1780,Ref_Param!$L:$M,2,0),0)*S1780</f>
        <v>41.595382187720055</v>
      </c>
      <c r="AU1780" s="52">
        <f>IFERROR(VLOOKUP($F1780,Ref_Param!$L:$M,2,0),0)*T1780</f>
        <v>52.284197676531733</v>
      </c>
      <c r="AV1780" s="52">
        <f>IFERROR(VLOOKUP($F1780,Ref_Param!$L:$M,2,0),0)*U1780</f>
        <v>68.382647893775385</v>
      </c>
      <c r="AW1780" s="53">
        <f t="shared" si="491"/>
        <v>205.90037188206614</v>
      </c>
      <c r="AX1780" s="54">
        <f>IFERROR(VLOOKUP($F1780,Ref_Param!$L:$M,2,0),0)*W1780</f>
        <v>43.757694938991875</v>
      </c>
      <c r="AY1780" s="54">
        <f>IFERROR(VLOOKUP($F1780,Ref_Param!$L:$M,2,0),0)*X1780</f>
        <v>43.171906421711768</v>
      </c>
      <c r="AZ1780" s="54">
        <f>IFERROR(VLOOKUP($F1780,Ref_Param!$L:$M,2,0),0)*Y1780</f>
        <v>44.23759837429855</v>
      </c>
      <c r="BA1780" s="54">
        <f>IFERROR(VLOOKUP($F1780,Ref_Param!$L:$M,2,0),0)*Z1780</f>
        <v>0</v>
      </c>
      <c r="BB1780" s="55">
        <f t="shared" si="492"/>
        <v>131.16719973500219</v>
      </c>
      <c r="BC1780" s="56">
        <f>IFERROR(VLOOKUP($F1780,Ref_Param!$L:$M,2,0),0)*AB1780</f>
        <v>7.5677430579467408</v>
      </c>
      <c r="BD1780" s="56">
        <f>IFERROR(VLOOKUP($F1780,Ref_Param!$L:$M,2,0),0)*AC1780</f>
        <v>17.363299575513068</v>
      </c>
      <c r="BE1780" s="56">
        <f>IFERROR(VLOOKUP($F1780,Ref_Param!$L:$M,2,0),0)*AD1780</f>
        <v>0</v>
      </c>
      <c r="BF1780" s="56">
        <f>IFERROR(VLOOKUP($F1780,Ref_Param!$L:$M,2,0),0)*AE1780</f>
        <v>0</v>
      </c>
      <c r="BG1780" s="57">
        <f t="shared" si="493"/>
        <v>24.931042633459811</v>
      </c>
      <c r="BH1780" s="56">
        <f>IFERROR(VLOOKUP($F1780,Ref_Param!$L:$M,2,0),0)*AG1780</f>
        <v>0</v>
      </c>
      <c r="BI1780" s="56">
        <f>IFERROR(VLOOKUP($F1780,Ref_Param!$L:$M,2,0),0)*AH1780</f>
        <v>0</v>
      </c>
      <c r="BJ1780" s="56">
        <f>IFERROR(VLOOKUP($F1780,Ref_Param!$L:$M,2,0),0)*AI1780</f>
        <v>0</v>
      </c>
      <c r="BK1780" s="56">
        <f>IFERROR(VLOOKUP($F1780,Ref_Param!$L:$M,2,0),0)*AJ1780</f>
        <v>0</v>
      </c>
      <c r="BL1780" s="57">
        <f t="shared" si="494"/>
        <v>0</v>
      </c>
      <c r="BM1780" s="58">
        <f>IFERROR(VLOOKUP($F1780,Ref_Param!$L:$M,2,0),0)*AL1780</f>
        <v>0</v>
      </c>
      <c r="BN1780" s="59">
        <f>IFERROR(VLOOKUP($F1780,Ref_Param!$L:$M,2,0),0)*AM1780</f>
        <v>0</v>
      </c>
    </row>
    <row r="1781" spans="1:66" ht="15" customHeight="1" x14ac:dyDescent="0.3">
      <c r="A1781" s="91" t="str">
        <f t="shared" si="484"/>
        <v>EAISDigital - Digital Supply Chain</v>
      </c>
      <c r="B1781" s="43" t="s">
        <v>4152</v>
      </c>
      <c r="C1781" s="43" t="s">
        <v>4151</v>
      </c>
      <c r="D1781" s="43" t="s">
        <v>591</v>
      </c>
      <c r="E1781" s="66" t="s">
        <v>5256</v>
      </c>
      <c r="F1781" s="43" t="s">
        <v>20</v>
      </c>
      <c r="G1781" s="44" t="s">
        <v>1052</v>
      </c>
      <c r="H1781" s="41" t="s">
        <v>37</v>
      </c>
      <c r="I1781" s="66" t="s">
        <v>38</v>
      </c>
      <c r="J1781" s="43"/>
      <c r="K1781" s="66"/>
      <c r="L1781" s="43" t="s">
        <v>4110</v>
      </c>
      <c r="M1781" s="7"/>
      <c r="N1781" s="7"/>
      <c r="O1781" s="7"/>
      <c r="P1781" s="7"/>
      <c r="Q1781" s="46">
        <f t="shared" si="485"/>
        <v>0</v>
      </c>
      <c r="R1781" s="7"/>
      <c r="S1781" s="7"/>
      <c r="T1781" s="7"/>
      <c r="U1781" s="7"/>
      <c r="V1781" s="46">
        <f t="shared" si="486"/>
        <v>0</v>
      </c>
      <c r="W1781" s="7"/>
      <c r="X1781" s="7"/>
      <c r="Y1781" s="7"/>
      <c r="Z1781" s="7"/>
      <c r="AA1781" s="46">
        <f t="shared" si="487"/>
        <v>0</v>
      </c>
      <c r="AB1781" s="49"/>
      <c r="AC1781" s="49"/>
      <c r="AD1781" s="49">
        <v>30.466999999999999</v>
      </c>
      <c r="AE1781" s="49">
        <v>12</v>
      </c>
      <c r="AF1781" s="46">
        <f t="shared" si="488"/>
        <v>42.466999999999999</v>
      </c>
      <c r="AG1781" s="49">
        <v>12</v>
      </c>
      <c r="AH1781" s="49">
        <v>12</v>
      </c>
      <c r="AI1781" s="49">
        <v>12</v>
      </c>
      <c r="AJ1781" s="49">
        <v>12</v>
      </c>
      <c r="AK1781" s="46">
        <f t="shared" si="489"/>
        <v>48</v>
      </c>
      <c r="AL1781" s="48"/>
      <c r="AM1781" s="48"/>
      <c r="AN1781" s="50">
        <f>IFERROR(VLOOKUP($F1781,Ref_Param!$L:$M,2,0),0)*M1781</f>
        <v>0</v>
      </c>
      <c r="AO1781" s="50">
        <f>IFERROR(VLOOKUP($F1781,Ref_Param!$L:$M,2,0),0)*N1781</f>
        <v>0</v>
      </c>
      <c r="AP1781" s="50">
        <f>IFERROR(VLOOKUP($F1781,Ref_Param!$L:$M,2,0),0)*O1781</f>
        <v>0</v>
      </c>
      <c r="AQ1781" s="50">
        <f>IFERROR(VLOOKUP($F1781,Ref_Param!$L:$M,2,0),0)*P1781</f>
        <v>0</v>
      </c>
      <c r="AR1781" s="51">
        <f t="shared" si="490"/>
        <v>0</v>
      </c>
      <c r="AS1781" s="52">
        <f>IFERROR(VLOOKUP($F1781,Ref_Param!$L:$M,2,0),0)*R1781</f>
        <v>0</v>
      </c>
      <c r="AT1781" s="52">
        <f>IFERROR(VLOOKUP($F1781,Ref_Param!$L:$M,2,0),0)*S1781</f>
        <v>0</v>
      </c>
      <c r="AU1781" s="52">
        <f>IFERROR(VLOOKUP($F1781,Ref_Param!$L:$M,2,0),0)*T1781</f>
        <v>0</v>
      </c>
      <c r="AV1781" s="52">
        <f>IFERROR(VLOOKUP($F1781,Ref_Param!$L:$M,2,0),0)*U1781</f>
        <v>0</v>
      </c>
      <c r="AW1781" s="53">
        <f t="shared" si="491"/>
        <v>0</v>
      </c>
      <c r="AX1781" s="54">
        <f>IFERROR(VLOOKUP($F1781,Ref_Param!$L:$M,2,0),0)*W1781</f>
        <v>0</v>
      </c>
      <c r="AY1781" s="54">
        <f>IFERROR(VLOOKUP($F1781,Ref_Param!$L:$M,2,0),0)*X1781</f>
        <v>0</v>
      </c>
      <c r="AZ1781" s="54">
        <f>IFERROR(VLOOKUP($F1781,Ref_Param!$L:$M,2,0),0)*Y1781</f>
        <v>0</v>
      </c>
      <c r="BA1781" s="54">
        <f>IFERROR(VLOOKUP($F1781,Ref_Param!$L:$M,2,0),0)*Z1781</f>
        <v>0</v>
      </c>
      <c r="BB1781" s="55">
        <f t="shared" si="492"/>
        <v>0</v>
      </c>
      <c r="BC1781" s="56">
        <f>IFERROR(VLOOKUP($F1781,Ref_Param!$L:$M,2,0),0)*AB1781</f>
        <v>0</v>
      </c>
      <c r="BD1781" s="56">
        <f>IFERROR(VLOOKUP($F1781,Ref_Param!$L:$M,2,0),0)*AC1781</f>
        <v>0</v>
      </c>
      <c r="BE1781" s="56">
        <f>IFERROR(VLOOKUP($F1781,Ref_Param!$L:$M,2,0),0)*AD1781</f>
        <v>30.466999999999999</v>
      </c>
      <c r="BF1781" s="56">
        <f>IFERROR(VLOOKUP($F1781,Ref_Param!$L:$M,2,0),0)*AE1781</f>
        <v>12</v>
      </c>
      <c r="BG1781" s="57">
        <f t="shared" si="493"/>
        <v>42.466999999999999</v>
      </c>
      <c r="BH1781" s="56">
        <f>IFERROR(VLOOKUP($F1781,Ref_Param!$L:$M,2,0),0)*AG1781</f>
        <v>12</v>
      </c>
      <c r="BI1781" s="56">
        <f>IFERROR(VLOOKUP($F1781,Ref_Param!$L:$M,2,0),0)*AH1781</f>
        <v>12</v>
      </c>
      <c r="BJ1781" s="56">
        <f>IFERROR(VLOOKUP($F1781,Ref_Param!$L:$M,2,0),0)*AI1781</f>
        <v>12</v>
      </c>
      <c r="BK1781" s="56">
        <f>IFERROR(VLOOKUP($F1781,Ref_Param!$L:$M,2,0),0)*AJ1781</f>
        <v>12</v>
      </c>
      <c r="BL1781" s="57">
        <f t="shared" si="494"/>
        <v>48</v>
      </c>
      <c r="BM1781" s="58">
        <f>IFERROR(VLOOKUP($F1781,Ref_Param!$L:$M,2,0),0)*AL1781</f>
        <v>0</v>
      </c>
      <c r="BN1781" s="59">
        <f>IFERROR(VLOOKUP($F1781,Ref_Param!$L:$M,2,0),0)*AM1781</f>
        <v>0</v>
      </c>
    </row>
    <row r="1782" spans="1:66" ht="15" customHeight="1" x14ac:dyDescent="0.3">
      <c r="A1782" s="91" t="str">
        <f t="shared" si="484"/>
        <v>EAISDigital - Digital Supply Chain</v>
      </c>
      <c r="B1782" s="43" t="s">
        <v>4152</v>
      </c>
      <c r="C1782" s="43" t="s">
        <v>4151</v>
      </c>
      <c r="D1782" s="43" t="s">
        <v>4538</v>
      </c>
      <c r="E1782" s="66" t="s">
        <v>4539</v>
      </c>
      <c r="F1782" s="43" t="s">
        <v>28</v>
      </c>
      <c r="G1782" s="44" t="s">
        <v>1052</v>
      </c>
      <c r="H1782" s="41" t="s">
        <v>5427</v>
      </c>
      <c r="I1782" s="66" t="s">
        <v>22</v>
      </c>
      <c r="J1782" s="43"/>
      <c r="K1782" s="66"/>
      <c r="L1782" s="43" t="s">
        <v>4110</v>
      </c>
      <c r="M1782" s="7">
        <v>0</v>
      </c>
      <c r="N1782" s="7">
        <v>0</v>
      </c>
      <c r="O1782" s="7">
        <v>0</v>
      </c>
      <c r="P1782" s="7">
        <v>0</v>
      </c>
      <c r="Q1782" s="46">
        <f t="shared" si="485"/>
        <v>0</v>
      </c>
      <c r="R1782" s="7">
        <v>0</v>
      </c>
      <c r="S1782" s="7">
        <v>0</v>
      </c>
      <c r="T1782" s="7">
        <v>0</v>
      </c>
      <c r="U1782" s="7">
        <v>0</v>
      </c>
      <c r="V1782" s="46">
        <f t="shared" si="486"/>
        <v>0</v>
      </c>
      <c r="W1782" s="7">
        <v>0</v>
      </c>
      <c r="X1782" s="7">
        <v>0</v>
      </c>
      <c r="Y1782" s="7">
        <v>0</v>
      </c>
      <c r="Z1782" s="7">
        <v>0</v>
      </c>
      <c r="AA1782" s="46">
        <f t="shared" si="487"/>
        <v>0</v>
      </c>
      <c r="AB1782" s="49">
        <v>38.435416355660891</v>
      </c>
      <c r="AC1782" s="49">
        <v>35.815334281912946</v>
      </c>
      <c r="AD1782" s="49"/>
      <c r="AE1782" s="49"/>
      <c r="AF1782" s="46">
        <f t="shared" si="488"/>
        <v>74.250750637573844</v>
      </c>
      <c r="AG1782" s="49"/>
      <c r="AH1782" s="49"/>
      <c r="AI1782" s="49"/>
      <c r="AJ1782" s="49"/>
      <c r="AK1782" s="46">
        <f t="shared" si="489"/>
        <v>0</v>
      </c>
      <c r="AL1782" s="48"/>
      <c r="AM1782" s="48"/>
      <c r="AN1782" s="50">
        <f>IFERROR(VLOOKUP($F1782,Ref_Param!$L:$M,2,0),0)*M1782</f>
        <v>0</v>
      </c>
      <c r="AO1782" s="50">
        <f>IFERROR(VLOOKUP($F1782,Ref_Param!$L:$M,2,0),0)*N1782</f>
        <v>0</v>
      </c>
      <c r="AP1782" s="50">
        <f>IFERROR(VLOOKUP($F1782,Ref_Param!$L:$M,2,0),0)*O1782</f>
        <v>0</v>
      </c>
      <c r="AQ1782" s="50">
        <f>IFERROR(VLOOKUP($F1782,Ref_Param!$L:$M,2,0),0)*P1782</f>
        <v>0</v>
      </c>
      <c r="AR1782" s="51">
        <f t="shared" si="490"/>
        <v>0</v>
      </c>
      <c r="AS1782" s="52">
        <f>IFERROR(VLOOKUP($F1782,Ref_Param!$L:$M,2,0),0)*R1782</f>
        <v>0</v>
      </c>
      <c r="AT1782" s="52">
        <f>IFERROR(VLOOKUP($F1782,Ref_Param!$L:$M,2,0),0)*S1782</f>
        <v>0</v>
      </c>
      <c r="AU1782" s="52">
        <f>IFERROR(VLOOKUP($F1782,Ref_Param!$L:$M,2,0),0)*T1782</f>
        <v>0</v>
      </c>
      <c r="AV1782" s="52">
        <f>IFERROR(VLOOKUP($F1782,Ref_Param!$L:$M,2,0),0)*U1782</f>
        <v>0</v>
      </c>
      <c r="AW1782" s="53">
        <f t="shared" si="491"/>
        <v>0</v>
      </c>
      <c r="AX1782" s="54">
        <f>IFERROR(VLOOKUP($F1782,Ref_Param!$L:$M,2,0),0)*W1782</f>
        <v>0</v>
      </c>
      <c r="AY1782" s="54">
        <f>IFERROR(VLOOKUP($F1782,Ref_Param!$L:$M,2,0),0)*X1782</f>
        <v>0</v>
      </c>
      <c r="AZ1782" s="54">
        <f>IFERROR(VLOOKUP($F1782,Ref_Param!$L:$M,2,0),0)*Y1782</f>
        <v>0</v>
      </c>
      <c r="BA1782" s="54">
        <f>IFERROR(VLOOKUP($F1782,Ref_Param!$L:$M,2,0),0)*Z1782</f>
        <v>0</v>
      </c>
      <c r="BB1782" s="55">
        <f t="shared" si="492"/>
        <v>0</v>
      </c>
      <c r="BC1782" s="56">
        <f>IFERROR(VLOOKUP($F1782,Ref_Param!$L:$M,2,0),0)*AB1782</f>
        <v>41.835994144460457</v>
      </c>
      <c r="BD1782" s="56">
        <f>IFERROR(VLOOKUP($F1782,Ref_Param!$L:$M,2,0),0)*AC1782</f>
        <v>38.984100014291094</v>
      </c>
      <c r="BE1782" s="56">
        <f>IFERROR(VLOOKUP($F1782,Ref_Param!$L:$M,2,0),0)*AD1782</f>
        <v>0</v>
      </c>
      <c r="BF1782" s="56">
        <f>IFERROR(VLOOKUP($F1782,Ref_Param!$L:$M,2,0),0)*AE1782</f>
        <v>0</v>
      </c>
      <c r="BG1782" s="57">
        <f t="shared" si="493"/>
        <v>80.820094158751544</v>
      </c>
      <c r="BH1782" s="56">
        <f>IFERROR(VLOOKUP($F1782,Ref_Param!$L:$M,2,0),0)*AG1782</f>
        <v>0</v>
      </c>
      <c r="BI1782" s="56">
        <f>IFERROR(VLOOKUP($F1782,Ref_Param!$L:$M,2,0),0)*AH1782</f>
        <v>0</v>
      </c>
      <c r="BJ1782" s="56">
        <f>IFERROR(VLOOKUP($F1782,Ref_Param!$L:$M,2,0),0)*AI1782</f>
        <v>0</v>
      </c>
      <c r="BK1782" s="56">
        <f>IFERROR(VLOOKUP($F1782,Ref_Param!$L:$M,2,0),0)*AJ1782</f>
        <v>0</v>
      </c>
      <c r="BL1782" s="57">
        <f t="shared" si="494"/>
        <v>0</v>
      </c>
      <c r="BM1782" s="58">
        <f>IFERROR(VLOOKUP($F1782,Ref_Param!$L:$M,2,0),0)*AL1782</f>
        <v>0</v>
      </c>
      <c r="BN1782" s="59">
        <f>IFERROR(VLOOKUP($F1782,Ref_Param!$L:$M,2,0),0)*AM1782</f>
        <v>0</v>
      </c>
    </row>
    <row r="1783" spans="1:66" ht="15" customHeight="1" x14ac:dyDescent="0.3">
      <c r="A1783" s="91" t="str">
        <f t="shared" si="484"/>
        <v>EAISDigital - Digital Supply Chain</v>
      </c>
      <c r="B1783" s="43" t="s">
        <v>4152</v>
      </c>
      <c r="C1783" s="43" t="s">
        <v>4151</v>
      </c>
      <c r="D1783" s="43" t="s">
        <v>4538</v>
      </c>
      <c r="E1783" s="66" t="s">
        <v>4539</v>
      </c>
      <c r="F1783" s="43" t="s">
        <v>28</v>
      </c>
      <c r="G1783" s="44" t="s">
        <v>1052</v>
      </c>
      <c r="H1783" s="41" t="s">
        <v>5427</v>
      </c>
      <c r="I1783" s="66" t="s">
        <v>22</v>
      </c>
      <c r="J1783" s="43"/>
      <c r="K1783" s="66"/>
      <c r="L1783" s="43" t="s">
        <v>4110</v>
      </c>
      <c r="M1783" s="7"/>
      <c r="N1783" s="7"/>
      <c r="O1783" s="7"/>
      <c r="P1783" s="7"/>
      <c r="Q1783" s="46">
        <f t="shared" si="485"/>
        <v>0</v>
      </c>
      <c r="R1783" s="7"/>
      <c r="S1783" s="7"/>
      <c r="T1783" s="7"/>
      <c r="U1783" s="7"/>
      <c r="V1783" s="46">
        <f t="shared" si="486"/>
        <v>0</v>
      </c>
      <c r="W1783" s="7"/>
      <c r="X1783" s="7"/>
      <c r="Y1783" s="7"/>
      <c r="Z1783" s="7"/>
      <c r="AA1783" s="46">
        <f t="shared" si="487"/>
        <v>0</v>
      </c>
      <c r="AB1783" s="49"/>
      <c r="AC1783" s="49"/>
      <c r="AD1783" s="49">
        <v>6.9820000000000002</v>
      </c>
      <c r="AE1783" s="49">
        <v>0</v>
      </c>
      <c r="AF1783" s="46">
        <f t="shared" si="488"/>
        <v>6.9820000000000002</v>
      </c>
      <c r="AG1783" s="49"/>
      <c r="AH1783" s="49"/>
      <c r="AI1783" s="49"/>
      <c r="AJ1783" s="49"/>
      <c r="AK1783" s="46">
        <f t="shared" si="489"/>
        <v>0</v>
      </c>
      <c r="AL1783" s="48"/>
      <c r="AM1783" s="48"/>
      <c r="AN1783" s="50">
        <f>IFERROR(VLOOKUP($F1783,Ref_Param!$L:$M,2,0),0)*M1783</f>
        <v>0</v>
      </c>
      <c r="AO1783" s="50">
        <f>IFERROR(VLOOKUP($F1783,Ref_Param!$L:$M,2,0),0)*N1783</f>
        <v>0</v>
      </c>
      <c r="AP1783" s="50">
        <f>IFERROR(VLOOKUP($F1783,Ref_Param!$L:$M,2,0),0)*O1783</f>
        <v>0</v>
      </c>
      <c r="AQ1783" s="50">
        <f>IFERROR(VLOOKUP($F1783,Ref_Param!$L:$M,2,0),0)*P1783</f>
        <v>0</v>
      </c>
      <c r="AR1783" s="51">
        <f t="shared" si="490"/>
        <v>0</v>
      </c>
      <c r="AS1783" s="52">
        <f>IFERROR(VLOOKUP($F1783,Ref_Param!$L:$M,2,0),0)*R1783</f>
        <v>0</v>
      </c>
      <c r="AT1783" s="52">
        <f>IFERROR(VLOOKUP($F1783,Ref_Param!$L:$M,2,0),0)*S1783</f>
        <v>0</v>
      </c>
      <c r="AU1783" s="52">
        <f>IFERROR(VLOOKUP($F1783,Ref_Param!$L:$M,2,0),0)*T1783</f>
        <v>0</v>
      </c>
      <c r="AV1783" s="52">
        <f>IFERROR(VLOOKUP($F1783,Ref_Param!$L:$M,2,0),0)*U1783</f>
        <v>0</v>
      </c>
      <c r="AW1783" s="53">
        <f t="shared" si="491"/>
        <v>0</v>
      </c>
      <c r="AX1783" s="54">
        <f>IFERROR(VLOOKUP($F1783,Ref_Param!$L:$M,2,0),0)*W1783</f>
        <v>0</v>
      </c>
      <c r="AY1783" s="54">
        <f>IFERROR(VLOOKUP($F1783,Ref_Param!$L:$M,2,0),0)*X1783</f>
        <v>0</v>
      </c>
      <c r="AZ1783" s="54">
        <f>IFERROR(VLOOKUP($F1783,Ref_Param!$L:$M,2,0),0)*Y1783</f>
        <v>0</v>
      </c>
      <c r="BA1783" s="54">
        <f>IFERROR(VLOOKUP($F1783,Ref_Param!$L:$M,2,0),0)*Z1783</f>
        <v>0</v>
      </c>
      <c r="BB1783" s="55">
        <f t="shared" si="492"/>
        <v>0</v>
      </c>
      <c r="BC1783" s="56">
        <f>IFERROR(VLOOKUP($F1783,Ref_Param!$L:$M,2,0),0)*AB1783</f>
        <v>0</v>
      </c>
      <c r="BD1783" s="56">
        <f>IFERROR(VLOOKUP($F1783,Ref_Param!$L:$M,2,0),0)*AC1783</f>
        <v>0</v>
      </c>
      <c r="BE1783" s="56">
        <f>IFERROR(VLOOKUP($F1783,Ref_Param!$L:$M,2,0),0)*AD1783</f>
        <v>7.5997332359742131</v>
      </c>
      <c r="BF1783" s="56">
        <f>IFERROR(VLOOKUP($F1783,Ref_Param!$L:$M,2,0),0)*AE1783</f>
        <v>0</v>
      </c>
      <c r="BG1783" s="57">
        <f t="shared" si="493"/>
        <v>7.5997332359742131</v>
      </c>
      <c r="BH1783" s="56">
        <f>IFERROR(VLOOKUP($F1783,Ref_Param!$L:$M,2,0),0)*AG1783</f>
        <v>0</v>
      </c>
      <c r="BI1783" s="56">
        <f>IFERROR(VLOOKUP($F1783,Ref_Param!$L:$M,2,0),0)*AH1783</f>
        <v>0</v>
      </c>
      <c r="BJ1783" s="56">
        <f>IFERROR(VLOOKUP($F1783,Ref_Param!$L:$M,2,0),0)*AI1783</f>
        <v>0</v>
      </c>
      <c r="BK1783" s="56">
        <f>IFERROR(VLOOKUP($F1783,Ref_Param!$L:$M,2,0),0)*AJ1783</f>
        <v>0</v>
      </c>
      <c r="BL1783" s="57">
        <f t="shared" si="494"/>
        <v>0</v>
      </c>
      <c r="BM1783" s="58">
        <f>IFERROR(VLOOKUP($F1783,Ref_Param!$L:$M,2,0),0)*AL1783</f>
        <v>0</v>
      </c>
      <c r="BN1783" s="59">
        <f>IFERROR(VLOOKUP($F1783,Ref_Param!$L:$M,2,0),0)*AM1783</f>
        <v>0</v>
      </c>
    </row>
    <row r="1784" spans="1:66" ht="15" customHeight="1" x14ac:dyDescent="0.3">
      <c r="A1784" s="91" t="str">
        <f t="shared" si="484"/>
        <v>EAISDigital - Digital Supply Chain</v>
      </c>
      <c r="B1784" s="43" t="s">
        <v>4152</v>
      </c>
      <c r="C1784" s="43" t="s">
        <v>4151</v>
      </c>
      <c r="D1784" s="43" t="s">
        <v>4538</v>
      </c>
      <c r="E1784" s="66" t="s">
        <v>4539</v>
      </c>
      <c r="F1784" s="43" t="s">
        <v>20</v>
      </c>
      <c r="G1784" s="44" t="s">
        <v>1052</v>
      </c>
      <c r="H1784" s="41" t="s">
        <v>5427</v>
      </c>
      <c r="I1784" s="66" t="s">
        <v>22</v>
      </c>
      <c r="J1784" s="43"/>
      <c r="K1784" s="66"/>
      <c r="L1784" s="43" t="s">
        <v>4110</v>
      </c>
      <c r="M1784" s="7"/>
      <c r="N1784" s="7"/>
      <c r="O1784" s="7"/>
      <c r="P1784" s="7"/>
      <c r="Q1784" s="46">
        <f t="shared" si="485"/>
        <v>0</v>
      </c>
      <c r="R1784" s="7"/>
      <c r="S1784" s="7"/>
      <c r="T1784" s="7"/>
      <c r="U1784" s="7"/>
      <c r="V1784" s="46">
        <f t="shared" si="486"/>
        <v>0</v>
      </c>
      <c r="W1784" s="7"/>
      <c r="X1784" s="7"/>
      <c r="Y1784" s="7"/>
      <c r="Z1784" s="7"/>
      <c r="AA1784" s="46">
        <f t="shared" si="487"/>
        <v>0</v>
      </c>
      <c r="AB1784" s="49"/>
      <c r="AC1784" s="49"/>
      <c r="AD1784" s="49">
        <v>24</v>
      </c>
      <c r="AE1784" s="49">
        <v>36</v>
      </c>
      <c r="AF1784" s="46">
        <f t="shared" si="488"/>
        <v>60</v>
      </c>
      <c r="AG1784" s="49">
        <v>30</v>
      </c>
      <c r="AH1784" s="49">
        <v>30</v>
      </c>
      <c r="AI1784" s="49">
        <v>30</v>
      </c>
      <c r="AJ1784" s="49">
        <v>30</v>
      </c>
      <c r="AK1784" s="46">
        <f t="shared" si="489"/>
        <v>120</v>
      </c>
      <c r="AL1784" s="48"/>
      <c r="AM1784" s="48"/>
      <c r="AN1784" s="50">
        <f>IFERROR(VLOOKUP($F1784,Ref_Param!$L:$M,2,0),0)*M1784</f>
        <v>0</v>
      </c>
      <c r="AO1784" s="50">
        <f>IFERROR(VLOOKUP($F1784,Ref_Param!$L:$M,2,0),0)*N1784</f>
        <v>0</v>
      </c>
      <c r="AP1784" s="50">
        <f>IFERROR(VLOOKUP($F1784,Ref_Param!$L:$M,2,0),0)*O1784</f>
        <v>0</v>
      </c>
      <c r="AQ1784" s="50">
        <f>IFERROR(VLOOKUP($F1784,Ref_Param!$L:$M,2,0),0)*P1784</f>
        <v>0</v>
      </c>
      <c r="AR1784" s="51">
        <f t="shared" si="490"/>
        <v>0</v>
      </c>
      <c r="AS1784" s="52">
        <f>IFERROR(VLOOKUP($F1784,Ref_Param!$L:$M,2,0),0)*R1784</f>
        <v>0</v>
      </c>
      <c r="AT1784" s="52">
        <f>IFERROR(VLOOKUP($F1784,Ref_Param!$L:$M,2,0),0)*S1784</f>
        <v>0</v>
      </c>
      <c r="AU1784" s="52">
        <f>IFERROR(VLOOKUP($F1784,Ref_Param!$L:$M,2,0),0)*T1784</f>
        <v>0</v>
      </c>
      <c r="AV1784" s="52">
        <f>IFERROR(VLOOKUP($F1784,Ref_Param!$L:$M,2,0),0)*U1784</f>
        <v>0</v>
      </c>
      <c r="AW1784" s="53">
        <f t="shared" si="491"/>
        <v>0</v>
      </c>
      <c r="AX1784" s="54">
        <f>IFERROR(VLOOKUP($F1784,Ref_Param!$L:$M,2,0),0)*W1784</f>
        <v>0</v>
      </c>
      <c r="AY1784" s="54">
        <f>IFERROR(VLOOKUP($F1784,Ref_Param!$L:$M,2,0),0)*X1784</f>
        <v>0</v>
      </c>
      <c r="AZ1784" s="54">
        <f>IFERROR(VLOOKUP($F1784,Ref_Param!$L:$M,2,0),0)*Y1784</f>
        <v>0</v>
      </c>
      <c r="BA1784" s="54">
        <f>IFERROR(VLOOKUP($F1784,Ref_Param!$L:$M,2,0),0)*Z1784</f>
        <v>0</v>
      </c>
      <c r="BB1784" s="55">
        <f t="shared" si="492"/>
        <v>0</v>
      </c>
      <c r="BC1784" s="56">
        <f>IFERROR(VLOOKUP($F1784,Ref_Param!$L:$M,2,0),0)*AB1784</f>
        <v>0</v>
      </c>
      <c r="BD1784" s="56">
        <f>IFERROR(VLOOKUP($F1784,Ref_Param!$L:$M,2,0),0)*AC1784</f>
        <v>0</v>
      </c>
      <c r="BE1784" s="56">
        <f>IFERROR(VLOOKUP($F1784,Ref_Param!$L:$M,2,0),0)*AD1784</f>
        <v>24</v>
      </c>
      <c r="BF1784" s="56">
        <f>IFERROR(VLOOKUP($F1784,Ref_Param!$L:$M,2,0),0)*AE1784</f>
        <v>36</v>
      </c>
      <c r="BG1784" s="57">
        <f t="shared" si="493"/>
        <v>60</v>
      </c>
      <c r="BH1784" s="56">
        <f>IFERROR(VLOOKUP($F1784,Ref_Param!$L:$M,2,0),0)*AG1784</f>
        <v>30</v>
      </c>
      <c r="BI1784" s="56">
        <f>IFERROR(VLOOKUP($F1784,Ref_Param!$L:$M,2,0),0)*AH1784</f>
        <v>30</v>
      </c>
      <c r="BJ1784" s="56">
        <f>IFERROR(VLOOKUP($F1784,Ref_Param!$L:$M,2,0),0)*AI1784</f>
        <v>30</v>
      </c>
      <c r="BK1784" s="56">
        <f>IFERROR(VLOOKUP($F1784,Ref_Param!$L:$M,2,0),0)*AJ1784</f>
        <v>30</v>
      </c>
      <c r="BL1784" s="57">
        <f t="shared" si="494"/>
        <v>120</v>
      </c>
      <c r="BM1784" s="58">
        <f>IFERROR(VLOOKUP($F1784,Ref_Param!$L:$M,2,0),0)*AL1784</f>
        <v>0</v>
      </c>
      <c r="BN1784" s="59">
        <f>IFERROR(VLOOKUP($F1784,Ref_Param!$L:$M,2,0),0)*AM1784</f>
        <v>0</v>
      </c>
    </row>
    <row r="1785" spans="1:66" ht="15" customHeight="1" x14ac:dyDescent="0.3">
      <c r="A1785" s="91" t="str">
        <f t="shared" si="484"/>
        <v>EAISDigital - Digital Supply Chain</v>
      </c>
      <c r="B1785" s="43" t="s">
        <v>4152</v>
      </c>
      <c r="C1785" s="43" t="s">
        <v>4151</v>
      </c>
      <c r="D1785" s="43" t="s">
        <v>597</v>
      </c>
      <c r="E1785" s="66" t="s">
        <v>5258</v>
      </c>
      <c r="F1785" s="43" t="s">
        <v>3731</v>
      </c>
      <c r="G1785" s="44" t="s">
        <v>1052</v>
      </c>
      <c r="H1785" s="41" t="s">
        <v>21</v>
      </c>
      <c r="I1785" s="66" t="s">
        <v>26</v>
      </c>
      <c r="J1785" s="43"/>
      <c r="K1785" s="66"/>
      <c r="L1785" s="43" t="s">
        <v>4110</v>
      </c>
      <c r="M1785" s="7">
        <v>0</v>
      </c>
      <c r="N1785" s="7">
        <v>0</v>
      </c>
      <c r="O1785" s="7">
        <v>0</v>
      </c>
      <c r="P1785" s="7">
        <v>0</v>
      </c>
      <c r="Q1785" s="46">
        <f t="shared" si="485"/>
        <v>0</v>
      </c>
      <c r="R1785" s="7">
        <v>0</v>
      </c>
      <c r="S1785" s="7">
        <v>0</v>
      </c>
      <c r="T1785" s="7">
        <v>0</v>
      </c>
      <c r="U1785" s="7">
        <v>0</v>
      </c>
      <c r="V1785" s="46">
        <f t="shared" si="486"/>
        <v>0</v>
      </c>
      <c r="W1785" s="7">
        <v>56.366999999999948</v>
      </c>
      <c r="X1785" s="7">
        <v>96.628000000000355</v>
      </c>
      <c r="Y1785" s="7">
        <v>94.386999999999659</v>
      </c>
      <c r="Z1785" s="7">
        <v>122.13200000000012</v>
      </c>
      <c r="AA1785" s="46">
        <f t="shared" si="487"/>
        <v>369.51400000000007</v>
      </c>
      <c r="AB1785" s="49">
        <v>40.324999362265423</v>
      </c>
      <c r="AC1785" s="49">
        <v>41.681529999999853</v>
      </c>
      <c r="AD1785" s="49"/>
      <c r="AE1785" s="49"/>
      <c r="AF1785" s="46">
        <f t="shared" si="488"/>
        <v>82.006529362265269</v>
      </c>
      <c r="AG1785" s="49"/>
      <c r="AH1785" s="49"/>
      <c r="AI1785" s="49"/>
      <c r="AJ1785" s="49"/>
      <c r="AK1785" s="46">
        <f t="shared" si="489"/>
        <v>0</v>
      </c>
      <c r="AL1785" s="48"/>
      <c r="AM1785" s="48"/>
      <c r="AN1785" s="50">
        <f>IFERROR(VLOOKUP($F1785,Ref_Param!$L:$M,2,0),0)*M1785</f>
        <v>0</v>
      </c>
      <c r="AO1785" s="50">
        <f>IFERROR(VLOOKUP($F1785,Ref_Param!$L:$M,2,0),0)*N1785</f>
        <v>0</v>
      </c>
      <c r="AP1785" s="50">
        <f>IFERROR(VLOOKUP($F1785,Ref_Param!$L:$M,2,0),0)*O1785</f>
        <v>0</v>
      </c>
      <c r="AQ1785" s="50">
        <f>IFERROR(VLOOKUP($F1785,Ref_Param!$L:$M,2,0),0)*P1785</f>
        <v>0</v>
      </c>
      <c r="AR1785" s="51">
        <f t="shared" si="490"/>
        <v>0</v>
      </c>
      <c r="AS1785" s="52">
        <f>IFERROR(VLOOKUP($F1785,Ref_Param!$L:$M,2,0),0)*R1785</f>
        <v>0</v>
      </c>
      <c r="AT1785" s="52">
        <f>IFERROR(VLOOKUP($F1785,Ref_Param!$L:$M,2,0),0)*S1785</f>
        <v>0</v>
      </c>
      <c r="AU1785" s="52">
        <f>IFERROR(VLOOKUP($F1785,Ref_Param!$L:$M,2,0),0)*T1785</f>
        <v>0</v>
      </c>
      <c r="AV1785" s="52">
        <f>IFERROR(VLOOKUP($F1785,Ref_Param!$L:$M,2,0),0)*U1785</f>
        <v>0</v>
      </c>
      <c r="AW1785" s="53">
        <f t="shared" si="491"/>
        <v>0</v>
      </c>
      <c r="AX1785" s="54">
        <f>IFERROR(VLOOKUP($F1785,Ref_Param!$L:$M,2,0),0)*W1785</f>
        <v>0.68598028477546613</v>
      </c>
      <c r="AY1785" s="54">
        <f>IFERROR(VLOOKUP($F1785,Ref_Param!$L:$M,2,0),0)*X1785</f>
        <v>1.1759522940245897</v>
      </c>
      <c r="AZ1785" s="54">
        <f>IFERROR(VLOOKUP($F1785,Ref_Param!$L:$M,2,0),0)*Y1785</f>
        <v>1.1486795667518539</v>
      </c>
      <c r="BA1785" s="54">
        <f>IFERROR(VLOOKUP($F1785,Ref_Param!$L:$M,2,0),0)*Z1785</f>
        <v>1.4863332116344208</v>
      </c>
      <c r="BB1785" s="55">
        <f t="shared" si="492"/>
        <v>4.4969453571863305</v>
      </c>
      <c r="BC1785" s="56">
        <f>IFERROR(VLOOKUP($F1785,Ref_Param!$L:$M,2,0),0)*AB1785</f>
        <v>0.49075087455598759</v>
      </c>
      <c r="BD1785" s="56">
        <f>IFERROR(VLOOKUP($F1785,Ref_Param!$L:$M,2,0),0)*AC1785</f>
        <v>0.50725970548862032</v>
      </c>
      <c r="BE1785" s="56">
        <f>IFERROR(VLOOKUP($F1785,Ref_Param!$L:$M,2,0),0)*AD1785</f>
        <v>0</v>
      </c>
      <c r="BF1785" s="56">
        <f>IFERROR(VLOOKUP($F1785,Ref_Param!$L:$M,2,0),0)*AE1785</f>
        <v>0</v>
      </c>
      <c r="BG1785" s="57">
        <f t="shared" si="493"/>
        <v>0.99801058004460796</v>
      </c>
      <c r="BH1785" s="56">
        <f>IFERROR(VLOOKUP($F1785,Ref_Param!$L:$M,2,0),0)*AG1785</f>
        <v>0</v>
      </c>
      <c r="BI1785" s="56">
        <f>IFERROR(VLOOKUP($F1785,Ref_Param!$L:$M,2,0),0)*AH1785</f>
        <v>0</v>
      </c>
      <c r="BJ1785" s="56">
        <f>IFERROR(VLOOKUP($F1785,Ref_Param!$L:$M,2,0),0)*AI1785</f>
        <v>0</v>
      </c>
      <c r="BK1785" s="56">
        <f>IFERROR(VLOOKUP($F1785,Ref_Param!$L:$M,2,0),0)*AJ1785</f>
        <v>0</v>
      </c>
      <c r="BL1785" s="57">
        <f t="shared" si="494"/>
        <v>0</v>
      </c>
      <c r="BM1785" s="58">
        <f>IFERROR(VLOOKUP($F1785,Ref_Param!$L:$M,2,0),0)*AL1785</f>
        <v>0</v>
      </c>
      <c r="BN1785" s="59">
        <f>IFERROR(VLOOKUP($F1785,Ref_Param!$L:$M,2,0),0)*AM1785</f>
        <v>0</v>
      </c>
    </row>
    <row r="1786" spans="1:66" ht="15" customHeight="1" x14ac:dyDescent="0.3">
      <c r="A1786" s="91" t="str">
        <f t="shared" si="484"/>
        <v>EAISDigital - Digital Supply Chain</v>
      </c>
      <c r="B1786" s="43" t="s">
        <v>4152</v>
      </c>
      <c r="C1786" s="43" t="s">
        <v>4151</v>
      </c>
      <c r="D1786" s="43" t="s">
        <v>597</v>
      </c>
      <c r="E1786" s="66" t="s">
        <v>5258</v>
      </c>
      <c r="F1786" s="43" t="s">
        <v>20</v>
      </c>
      <c r="G1786" s="44" t="s">
        <v>1052</v>
      </c>
      <c r="H1786" s="41" t="s">
        <v>21</v>
      </c>
      <c r="I1786" s="66" t="s">
        <v>26</v>
      </c>
      <c r="J1786" s="43"/>
      <c r="K1786" s="66"/>
      <c r="L1786" s="43" t="s">
        <v>4110</v>
      </c>
      <c r="M1786" s="7">
        <v>126.86524401106028</v>
      </c>
      <c r="N1786" s="7">
        <v>212.81937285208858</v>
      </c>
      <c r="O1786" s="7">
        <v>349.19860075631482</v>
      </c>
      <c r="P1786" s="7">
        <v>274.49608765625698</v>
      </c>
      <c r="Q1786" s="46">
        <f t="shared" si="485"/>
        <v>963.37930527572075</v>
      </c>
      <c r="R1786" s="7">
        <v>353.53758945009361</v>
      </c>
      <c r="S1786" s="7">
        <v>398.14869534732566</v>
      </c>
      <c r="T1786" s="7">
        <v>646.46708923816698</v>
      </c>
      <c r="U1786" s="7">
        <v>615.16301267097344</v>
      </c>
      <c r="V1786" s="46">
        <f t="shared" si="486"/>
        <v>2013.3163867065596</v>
      </c>
      <c r="W1786" s="7">
        <v>586.8329982296591</v>
      </c>
      <c r="X1786" s="7">
        <v>460.53671815526707</v>
      </c>
      <c r="Y1786" s="7">
        <v>-44.452932868614226</v>
      </c>
      <c r="Z1786" s="7">
        <v>228.73151211997794</v>
      </c>
      <c r="AA1786" s="46">
        <f t="shared" si="487"/>
        <v>1231.6482956362897</v>
      </c>
      <c r="AB1786" s="49">
        <v>163.72641307101563</v>
      </c>
      <c r="AC1786" s="49">
        <v>357.90210308065298</v>
      </c>
      <c r="AD1786" s="49"/>
      <c r="AE1786" s="49"/>
      <c r="AF1786" s="46">
        <f t="shared" si="488"/>
        <v>521.62851615166858</v>
      </c>
      <c r="AG1786" s="49"/>
      <c r="AH1786" s="49"/>
      <c r="AI1786" s="49"/>
      <c r="AJ1786" s="49"/>
      <c r="AK1786" s="46">
        <f t="shared" si="489"/>
        <v>0</v>
      </c>
      <c r="AL1786" s="48"/>
      <c r="AM1786" s="48"/>
      <c r="AN1786" s="50">
        <f>IFERROR(VLOOKUP($F1786,Ref_Param!$L:$M,2,0),0)*M1786</f>
        <v>126.86524401106028</v>
      </c>
      <c r="AO1786" s="50">
        <f>IFERROR(VLOOKUP($F1786,Ref_Param!$L:$M,2,0),0)*N1786</f>
        <v>212.81937285208858</v>
      </c>
      <c r="AP1786" s="50">
        <f>IFERROR(VLOOKUP($F1786,Ref_Param!$L:$M,2,0),0)*O1786</f>
        <v>349.19860075631482</v>
      </c>
      <c r="AQ1786" s="50">
        <f>IFERROR(VLOOKUP($F1786,Ref_Param!$L:$M,2,0),0)*P1786</f>
        <v>274.49608765625698</v>
      </c>
      <c r="AR1786" s="51">
        <f t="shared" si="490"/>
        <v>963.37930527572075</v>
      </c>
      <c r="AS1786" s="52">
        <f>IFERROR(VLOOKUP($F1786,Ref_Param!$L:$M,2,0),0)*R1786</f>
        <v>353.53758945009361</v>
      </c>
      <c r="AT1786" s="52">
        <f>IFERROR(VLOOKUP($F1786,Ref_Param!$L:$M,2,0),0)*S1786</f>
        <v>398.14869534732566</v>
      </c>
      <c r="AU1786" s="52">
        <f>IFERROR(VLOOKUP($F1786,Ref_Param!$L:$M,2,0),0)*T1786</f>
        <v>646.46708923816698</v>
      </c>
      <c r="AV1786" s="52">
        <f>IFERROR(VLOOKUP($F1786,Ref_Param!$L:$M,2,0),0)*U1786</f>
        <v>615.16301267097344</v>
      </c>
      <c r="AW1786" s="53">
        <f t="shared" si="491"/>
        <v>2013.3163867065596</v>
      </c>
      <c r="AX1786" s="54">
        <f>IFERROR(VLOOKUP($F1786,Ref_Param!$L:$M,2,0),0)*W1786</f>
        <v>586.8329982296591</v>
      </c>
      <c r="AY1786" s="54">
        <f>IFERROR(VLOOKUP($F1786,Ref_Param!$L:$M,2,0),0)*X1786</f>
        <v>460.53671815526707</v>
      </c>
      <c r="AZ1786" s="54">
        <f>IFERROR(VLOOKUP($F1786,Ref_Param!$L:$M,2,0),0)*Y1786</f>
        <v>-44.452932868614226</v>
      </c>
      <c r="BA1786" s="54">
        <f>IFERROR(VLOOKUP($F1786,Ref_Param!$L:$M,2,0),0)*Z1786</f>
        <v>228.73151211997794</v>
      </c>
      <c r="BB1786" s="55">
        <f t="shared" si="492"/>
        <v>1231.6482956362897</v>
      </c>
      <c r="BC1786" s="56">
        <f>IFERROR(VLOOKUP($F1786,Ref_Param!$L:$M,2,0),0)*AB1786</f>
        <v>163.72641307101563</v>
      </c>
      <c r="BD1786" s="56">
        <f>IFERROR(VLOOKUP($F1786,Ref_Param!$L:$M,2,0),0)*AC1786</f>
        <v>357.90210308065298</v>
      </c>
      <c r="BE1786" s="56">
        <f>IFERROR(VLOOKUP($F1786,Ref_Param!$L:$M,2,0),0)*AD1786</f>
        <v>0</v>
      </c>
      <c r="BF1786" s="56">
        <f>IFERROR(VLOOKUP($F1786,Ref_Param!$L:$M,2,0),0)*AE1786</f>
        <v>0</v>
      </c>
      <c r="BG1786" s="57">
        <f t="shared" si="493"/>
        <v>521.62851615166858</v>
      </c>
      <c r="BH1786" s="56">
        <f>IFERROR(VLOOKUP($F1786,Ref_Param!$L:$M,2,0),0)*AG1786</f>
        <v>0</v>
      </c>
      <c r="BI1786" s="56">
        <f>IFERROR(VLOOKUP($F1786,Ref_Param!$L:$M,2,0),0)*AH1786</f>
        <v>0</v>
      </c>
      <c r="BJ1786" s="56">
        <f>IFERROR(VLOOKUP($F1786,Ref_Param!$L:$M,2,0),0)*AI1786</f>
        <v>0</v>
      </c>
      <c r="BK1786" s="56">
        <f>IFERROR(VLOOKUP($F1786,Ref_Param!$L:$M,2,0),0)*AJ1786</f>
        <v>0</v>
      </c>
      <c r="BL1786" s="57">
        <f t="shared" si="494"/>
        <v>0</v>
      </c>
      <c r="BM1786" s="58">
        <f>IFERROR(VLOOKUP($F1786,Ref_Param!$L:$M,2,0),0)*AL1786</f>
        <v>0</v>
      </c>
      <c r="BN1786" s="59">
        <f>IFERROR(VLOOKUP($F1786,Ref_Param!$L:$M,2,0),0)*AM1786</f>
        <v>0</v>
      </c>
    </row>
    <row r="1787" spans="1:66" ht="15" customHeight="1" x14ac:dyDescent="0.3">
      <c r="A1787" s="91" t="str">
        <f t="shared" si="484"/>
        <v>EAISDigital - Digital Supply Chain</v>
      </c>
      <c r="B1787" s="43" t="s">
        <v>4152</v>
      </c>
      <c r="C1787" s="43" t="s">
        <v>4151</v>
      </c>
      <c r="D1787" s="43" t="s">
        <v>597</v>
      </c>
      <c r="E1787" s="66" t="s">
        <v>5258</v>
      </c>
      <c r="F1787" s="43" t="s">
        <v>20</v>
      </c>
      <c r="G1787" s="44" t="s">
        <v>1052</v>
      </c>
      <c r="H1787" s="41" t="s">
        <v>21</v>
      </c>
      <c r="I1787" s="66" t="s">
        <v>26</v>
      </c>
      <c r="J1787" s="43"/>
      <c r="K1787" s="66"/>
      <c r="L1787" s="43" t="s">
        <v>4110</v>
      </c>
      <c r="M1787" s="7"/>
      <c r="N1787" s="7"/>
      <c r="O1787" s="7"/>
      <c r="P1787" s="7"/>
      <c r="Q1787" s="46">
        <f t="shared" si="485"/>
        <v>0</v>
      </c>
      <c r="R1787" s="7"/>
      <c r="S1787" s="7"/>
      <c r="T1787" s="7"/>
      <c r="U1787" s="7"/>
      <c r="V1787" s="46">
        <f t="shared" si="486"/>
        <v>0</v>
      </c>
      <c r="W1787" s="7"/>
      <c r="X1787" s="7"/>
      <c r="Y1787" s="7"/>
      <c r="Z1787" s="7"/>
      <c r="AA1787" s="46">
        <f t="shared" si="487"/>
        <v>0</v>
      </c>
      <c r="AB1787" s="49"/>
      <c r="AC1787" s="49"/>
      <c r="AD1787" s="49">
        <v>145.40100000000001</v>
      </c>
      <c r="AE1787" s="49">
        <v>132</v>
      </c>
      <c r="AF1787" s="46">
        <f t="shared" si="488"/>
        <v>277.40100000000001</v>
      </c>
      <c r="AG1787" s="49">
        <v>138</v>
      </c>
      <c r="AH1787" s="49">
        <v>138</v>
      </c>
      <c r="AI1787" s="49">
        <v>138</v>
      </c>
      <c r="AJ1787" s="49">
        <v>138</v>
      </c>
      <c r="AK1787" s="46">
        <f t="shared" si="489"/>
        <v>552</v>
      </c>
      <c r="AL1787" s="48"/>
      <c r="AM1787" s="48"/>
      <c r="AN1787" s="50">
        <f>IFERROR(VLOOKUP($F1787,Ref_Param!$L:$M,2,0),0)*M1787</f>
        <v>0</v>
      </c>
      <c r="AO1787" s="50">
        <f>IFERROR(VLOOKUP($F1787,Ref_Param!$L:$M,2,0),0)*N1787</f>
        <v>0</v>
      </c>
      <c r="AP1787" s="50">
        <f>IFERROR(VLOOKUP($F1787,Ref_Param!$L:$M,2,0),0)*O1787</f>
        <v>0</v>
      </c>
      <c r="AQ1787" s="50">
        <f>IFERROR(VLOOKUP($F1787,Ref_Param!$L:$M,2,0),0)*P1787</f>
        <v>0</v>
      </c>
      <c r="AR1787" s="51">
        <f t="shared" si="490"/>
        <v>0</v>
      </c>
      <c r="AS1787" s="52">
        <f>IFERROR(VLOOKUP($F1787,Ref_Param!$L:$M,2,0),0)*R1787</f>
        <v>0</v>
      </c>
      <c r="AT1787" s="52">
        <f>IFERROR(VLOOKUP($F1787,Ref_Param!$L:$M,2,0),0)*S1787</f>
        <v>0</v>
      </c>
      <c r="AU1787" s="52">
        <f>IFERROR(VLOOKUP($F1787,Ref_Param!$L:$M,2,0),0)*T1787</f>
        <v>0</v>
      </c>
      <c r="AV1787" s="52">
        <f>IFERROR(VLOOKUP($F1787,Ref_Param!$L:$M,2,0),0)*U1787</f>
        <v>0</v>
      </c>
      <c r="AW1787" s="53">
        <f t="shared" si="491"/>
        <v>0</v>
      </c>
      <c r="AX1787" s="54">
        <f>IFERROR(VLOOKUP($F1787,Ref_Param!$L:$M,2,0),0)*W1787</f>
        <v>0</v>
      </c>
      <c r="AY1787" s="54">
        <f>IFERROR(VLOOKUP($F1787,Ref_Param!$L:$M,2,0),0)*X1787</f>
        <v>0</v>
      </c>
      <c r="AZ1787" s="54">
        <f>IFERROR(VLOOKUP($F1787,Ref_Param!$L:$M,2,0),0)*Y1787</f>
        <v>0</v>
      </c>
      <c r="BA1787" s="54">
        <f>IFERROR(VLOOKUP($F1787,Ref_Param!$L:$M,2,0),0)*Z1787</f>
        <v>0</v>
      </c>
      <c r="BB1787" s="55">
        <f t="shared" si="492"/>
        <v>0</v>
      </c>
      <c r="BC1787" s="56">
        <f>IFERROR(VLOOKUP($F1787,Ref_Param!$L:$M,2,0),0)*AB1787</f>
        <v>0</v>
      </c>
      <c r="BD1787" s="56">
        <f>IFERROR(VLOOKUP($F1787,Ref_Param!$L:$M,2,0),0)*AC1787</f>
        <v>0</v>
      </c>
      <c r="BE1787" s="56">
        <f>IFERROR(VLOOKUP($F1787,Ref_Param!$L:$M,2,0),0)*AD1787</f>
        <v>145.40100000000001</v>
      </c>
      <c r="BF1787" s="56">
        <f>IFERROR(VLOOKUP($F1787,Ref_Param!$L:$M,2,0),0)*AE1787</f>
        <v>132</v>
      </c>
      <c r="BG1787" s="57">
        <f t="shared" si="493"/>
        <v>277.40100000000001</v>
      </c>
      <c r="BH1787" s="56">
        <f>IFERROR(VLOOKUP($F1787,Ref_Param!$L:$M,2,0),0)*AG1787</f>
        <v>138</v>
      </c>
      <c r="BI1787" s="56">
        <f>IFERROR(VLOOKUP($F1787,Ref_Param!$L:$M,2,0),0)*AH1787</f>
        <v>138</v>
      </c>
      <c r="BJ1787" s="56">
        <f>IFERROR(VLOOKUP($F1787,Ref_Param!$L:$M,2,0),0)*AI1787</f>
        <v>138</v>
      </c>
      <c r="BK1787" s="56">
        <f>IFERROR(VLOOKUP($F1787,Ref_Param!$L:$M,2,0),0)*AJ1787</f>
        <v>138</v>
      </c>
      <c r="BL1787" s="57">
        <f t="shared" si="494"/>
        <v>552</v>
      </c>
      <c r="BM1787" s="58">
        <f>IFERROR(VLOOKUP($F1787,Ref_Param!$L:$M,2,0),0)*AL1787</f>
        <v>0</v>
      </c>
      <c r="BN1787" s="59">
        <f>IFERROR(VLOOKUP($F1787,Ref_Param!$L:$M,2,0),0)*AM1787</f>
        <v>0</v>
      </c>
    </row>
    <row r="1788" spans="1:66" ht="15" customHeight="1" x14ac:dyDescent="0.3">
      <c r="A1788" s="91" t="str">
        <f t="shared" si="484"/>
        <v>EAISDigital - Digital Supply Chain</v>
      </c>
      <c r="B1788" s="43" t="s">
        <v>4152</v>
      </c>
      <c r="C1788" s="43" t="s">
        <v>4151</v>
      </c>
      <c r="D1788" s="43" t="s">
        <v>607</v>
      </c>
      <c r="E1788" s="66" t="s">
        <v>5260</v>
      </c>
      <c r="F1788" s="43" t="s">
        <v>52</v>
      </c>
      <c r="G1788" s="44" t="s">
        <v>1052</v>
      </c>
      <c r="H1788" s="41" t="s">
        <v>53</v>
      </c>
      <c r="I1788" s="66" t="s">
        <v>26</v>
      </c>
      <c r="J1788" s="43"/>
      <c r="K1788" s="66"/>
      <c r="L1788" s="43" t="s">
        <v>4110</v>
      </c>
      <c r="M1788" s="7">
        <v>377.50769791861859</v>
      </c>
      <c r="N1788" s="7">
        <v>275.59815833603091</v>
      </c>
      <c r="O1788" s="7">
        <v>225.23218571556347</v>
      </c>
      <c r="P1788" s="7">
        <v>230.80841825829617</v>
      </c>
      <c r="Q1788" s="46">
        <f t="shared" si="485"/>
        <v>1109.1464602285091</v>
      </c>
      <c r="R1788" s="7">
        <v>190.92782706782208</v>
      </c>
      <c r="S1788" s="7">
        <v>374.12177208573655</v>
      </c>
      <c r="T1788" s="7">
        <v>457.91613485950421</v>
      </c>
      <c r="U1788" s="7">
        <v>539.01910606439492</v>
      </c>
      <c r="V1788" s="46">
        <f t="shared" si="486"/>
        <v>1561.9848400774576</v>
      </c>
      <c r="W1788" s="7">
        <v>622.10968095646308</v>
      </c>
      <c r="X1788" s="7">
        <v>694.68038366859616</v>
      </c>
      <c r="Y1788" s="7">
        <v>646.25611917398714</v>
      </c>
      <c r="Z1788" s="7">
        <v>650.97699782506811</v>
      </c>
      <c r="AA1788" s="46">
        <f t="shared" si="487"/>
        <v>2614.0231816241144</v>
      </c>
      <c r="AB1788" s="49">
        <v>532.60251820136955</v>
      </c>
      <c r="AC1788" s="49">
        <v>372.08581821734049</v>
      </c>
      <c r="AD1788" s="49"/>
      <c r="AE1788" s="49"/>
      <c r="AF1788" s="46">
        <f t="shared" si="488"/>
        <v>904.68833641871004</v>
      </c>
      <c r="AG1788" s="49"/>
      <c r="AH1788" s="49"/>
      <c r="AI1788" s="49"/>
      <c r="AJ1788" s="49"/>
      <c r="AK1788" s="46">
        <f t="shared" si="489"/>
        <v>0</v>
      </c>
      <c r="AL1788" s="48"/>
      <c r="AM1788" s="48"/>
      <c r="AN1788" s="50">
        <f>IFERROR(VLOOKUP($F1788,Ref_Param!$L:$M,2,0),0)*M1788</f>
        <v>278.73180032521122</v>
      </c>
      <c r="AO1788" s="50">
        <f>IFERROR(VLOOKUP($F1788,Ref_Param!$L:$M,2,0),0)*N1788</f>
        <v>203.48716400446642</v>
      </c>
      <c r="AP1788" s="50">
        <f>IFERROR(VLOOKUP($F1788,Ref_Param!$L:$M,2,0),0)*O1788</f>
        <v>166.29958266232498</v>
      </c>
      <c r="AQ1788" s="50">
        <f>IFERROR(VLOOKUP($F1788,Ref_Param!$L:$M,2,0),0)*P1788</f>
        <v>170.41677906451062</v>
      </c>
      <c r="AR1788" s="51">
        <f t="shared" si="490"/>
        <v>818.93532605651319</v>
      </c>
      <c r="AS1788" s="52">
        <f>IFERROR(VLOOKUP($F1788,Ref_Param!$L:$M,2,0),0)*R1788</f>
        <v>140.97105109169738</v>
      </c>
      <c r="AT1788" s="52">
        <f>IFERROR(VLOOKUP($F1788,Ref_Param!$L:$M,2,0),0)*S1788</f>
        <v>276.23181103129673</v>
      </c>
      <c r="AU1788" s="52">
        <f>IFERROR(VLOOKUP($F1788,Ref_Param!$L:$M,2,0),0)*T1788</f>
        <v>338.10115494616207</v>
      </c>
      <c r="AV1788" s="52">
        <f>IFERROR(VLOOKUP($F1788,Ref_Param!$L:$M,2,0),0)*U1788</f>
        <v>397.98331708563785</v>
      </c>
      <c r="AW1788" s="53">
        <f t="shared" si="491"/>
        <v>1153.2873341547941</v>
      </c>
      <c r="AX1788" s="54">
        <f>IFERROR(VLOOKUP($F1788,Ref_Param!$L:$M,2,0),0)*W1788</f>
        <v>459.33302109807278</v>
      </c>
      <c r="AY1788" s="54">
        <f>IFERROR(VLOOKUP($F1788,Ref_Param!$L:$M,2,0),0)*X1788</f>
        <v>512.91540558809493</v>
      </c>
      <c r="AZ1788" s="54">
        <f>IFERROR(VLOOKUP($F1788,Ref_Param!$L:$M,2,0),0)*Y1788</f>
        <v>477.16147925381313</v>
      </c>
      <c r="BA1788" s="54">
        <f>IFERROR(VLOOKUP($F1788,Ref_Param!$L:$M,2,0),0)*Z1788</f>
        <v>480.64712739499703</v>
      </c>
      <c r="BB1788" s="55">
        <f t="shared" si="492"/>
        <v>1930.0570333349779</v>
      </c>
      <c r="BC1788" s="56">
        <f>IFERROR(VLOOKUP($F1788,Ref_Param!$L:$M,2,0),0)*AB1788</f>
        <v>393.24564657754792</v>
      </c>
      <c r="BD1788" s="56">
        <f>IFERROR(VLOOKUP($F1788,Ref_Param!$L:$M,2,0),0)*AC1788</f>
        <v>274.72856993119217</v>
      </c>
      <c r="BE1788" s="56">
        <f>IFERROR(VLOOKUP($F1788,Ref_Param!$L:$M,2,0),0)*AD1788</f>
        <v>0</v>
      </c>
      <c r="BF1788" s="56">
        <f>IFERROR(VLOOKUP($F1788,Ref_Param!$L:$M,2,0),0)*AE1788</f>
        <v>0</v>
      </c>
      <c r="BG1788" s="57">
        <f t="shared" si="493"/>
        <v>667.97421650874003</v>
      </c>
      <c r="BH1788" s="56">
        <f>IFERROR(VLOOKUP($F1788,Ref_Param!$L:$M,2,0),0)*AG1788</f>
        <v>0</v>
      </c>
      <c r="BI1788" s="56">
        <f>IFERROR(VLOOKUP($F1788,Ref_Param!$L:$M,2,0),0)*AH1788</f>
        <v>0</v>
      </c>
      <c r="BJ1788" s="56">
        <f>IFERROR(VLOOKUP($F1788,Ref_Param!$L:$M,2,0),0)*AI1788</f>
        <v>0</v>
      </c>
      <c r="BK1788" s="56">
        <f>IFERROR(VLOOKUP($F1788,Ref_Param!$L:$M,2,0),0)*AJ1788</f>
        <v>0</v>
      </c>
      <c r="BL1788" s="57">
        <f t="shared" si="494"/>
        <v>0</v>
      </c>
      <c r="BM1788" s="58">
        <f>IFERROR(VLOOKUP($F1788,Ref_Param!$L:$M,2,0),0)*AL1788</f>
        <v>0</v>
      </c>
      <c r="BN1788" s="59">
        <f>IFERROR(VLOOKUP($F1788,Ref_Param!$L:$M,2,0),0)*AM1788</f>
        <v>0</v>
      </c>
    </row>
    <row r="1789" spans="1:66" ht="15" customHeight="1" x14ac:dyDescent="0.3">
      <c r="A1789" s="91" t="str">
        <f t="shared" si="484"/>
        <v>EAISDigital - Digital Supply Chain</v>
      </c>
      <c r="B1789" s="43" t="s">
        <v>4152</v>
      </c>
      <c r="C1789" s="43" t="s">
        <v>4151</v>
      </c>
      <c r="D1789" s="43" t="s">
        <v>607</v>
      </c>
      <c r="E1789" s="66" t="s">
        <v>5260</v>
      </c>
      <c r="F1789" s="43" t="s">
        <v>52</v>
      </c>
      <c r="G1789" s="44" t="s">
        <v>1052</v>
      </c>
      <c r="H1789" s="41" t="s">
        <v>53</v>
      </c>
      <c r="I1789" s="66" t="s">
        <v>26</v>
      </c>
      <c r="J1789" s="43"/>
      <c r="K1789" s="66"/>
      <c r="L1789" s="43" t="s">
        <v>4110</v>
      </c>
      <c r="M1789" s="7"/>
      <c r="N1789" s="7"/>
      <c r="O1789" s="7"/>
      <c r="P1789" s="7"/>
      <c r="Q1789" s="46">
        <f t="shared" si="485"/>
        <v>0</v>
      </c>
      <c r="R1789" s="7"/>
      <c r="S1789" s="7"/>
      <c r="T1789" s="7"/>
      <c r="U1789" s="7"/>
      <c r="V1789" s="46">
        <f t="shared" si="486"/>
        <v>0</v>
      </c>
      <c r="W1789" s="7"/>
      <c r="X1789" s="7"/>
      <c r="Y1789" s="7"/>
      <c r="Z1789" s="7"/>
      <c r="AA1789" s="46">
        <f t="shared" si="487"/>
        <v>0</v>
      </c>
      <c r="AB1789" s="49"/>
      <c r="AC1789" s="49"/>
      <c r="AD1789" s="49">
        <v>112.27800000000001</v>
      </c>
      <c r="AE1789" s="49">
        <v>0</v>
      </c>
      <c r="AF1789" s="46">
        <f t="shared" si="488"/>
        <v>112.27800000000001</v>
      </c>
      <c r="AG1789" s="49"/>
      <c r="AH1789" s="49"/>
      <c r="AI1789" s="49"/>
      <c r="AJ1789" s="49"/>
      <c r="AK1789" s="46">
        <f t="shared" si="489"/>
        <v>0</v>
      </c>
      <c r="AL1789" s="48"/>
      <c r="AM1789" s="48"/>
      <c r="AN1789" s="50">
        <f>IFERROR(VLOOKUP($F1789,Ref_Param!$L:$M,2,0),0)*M1789</f>
        <v>0</v>
      </c>
      <c r="AO1789" s="50">
        <f>IFERROR(VLOOKUP($F1789,Ref_Param!$L:$M,2,0),0)*N1789</f>
        <v>0</v>
      </c>
      <c r="AP1789" s="50">
        <f>IFERROR(VLOOKUP($F1789,Ref_Param!$L:$M,2,0),0)*O1789</f>
        <v>0</v>
      </c>
      <c r="AQ1789" s="50">
        <f>IFERROR(VLOOKUP($F1789,Ref_Param!$L:$M,2,0),0)*P1789</f>
        <v>0</v>
      </c>
      <c r="AR1789" s="51">
        <f t="shared" si="490"/>
        <v>0</v>
      </c>
      <c r="AS1789" s="52">
        <f>IFERROR(VLOOKUP($F1789,Ref_Param!$L:$M,2,0),0)*R1789</f>
        <v>0</v>
      </c>
      <c r="AT1789" s="52">
        <f>IFERROR(VLOOKUP($F1789,Ref_Param!$L:$M,2,0),0)*S1789</f>
        <v>0</v>
      </c>
      <c r="AU1789" s="52">
        <f>IFERROR(VLOOKUP($F1789,Ref_Param!$L:$M,2,0),0)*T1789</f>
        <v>0</v>
      </c>
      <c r="AV1789" s="52">
        <f>IFERROR(VLOOKUP($F1789,Ref_Param!$L:$M,2,0),0)*U1789</f>
        <v>0</v>
      </c>
      <c r="AW1789" s="53">
        <f t="shared" si="491"/>
        <v>0</v>
      </c>
      <c r="AX1789" s="54">
        <f>IFERROR(VLOOKUP($F1789,Ref_Param!$L:$M,2,0),0)*W1789</f>
        <v>0</v>
      </c>
      <c r="AY1789" s="54">
        <f>IFERROR(VLOOKUP($F1789,Ref_Param!$L:$M,2,0),0)*X1789</f>
        <v>0</v>
      </c>
      <c r="AZ1789" s="54">
        <f>IFERROR(VLOOKUP($F1789,Ref_Param!$L:$M,2,0),0)*Y1789</f>
        <v>0</v>
      </c>
      <c r="BA1789" s="54">
        <f>IFERROR(VLOOKUP($F1789,Ref_Param!$L:$M,2,0),0)*Z1789</f>
        <v>0</v>
      </c>
      <c r="BB1789" s="55">
        <f t="shared" si="492"/>
        <v>0</v>
      </c>
      <c r="BC1789" s="56">
        <f>IFERROR(VLOOKUP($F1789,Ref_Param!$L:$M,2,0),0)*AB1789</f>
        <v>0</v>
      </c>
      <c r="BD1789" s="56">
        <f>IFERROR(VLOOKUP($F1789,Ref_Param!$L:$M,2,0),0)*AC1789</f>
        <v>0</v>
      </c>
      <c r="BE1789" s="56">
        <f>IFERROR(VLOOKUP($F1789,Ref_Param!$L:$M,2,0),0)*AD1789</f>
        <v>82.900161372763833</v>
      </c>
      <c r="BF1789" s="56">
        <f>IFERROR(VLOOKUP($F1789,Ref_Param!$L:$M,2,0),0)*AE1789</f>
        <v>0</v>
      </c>
      <c r="BG1789" s="57">
        <f t="shared" si="493"/>
        <v>82.900161372763833</v>
      </c>
      <c r="BH1789" s="56">
        <f>IFERROR(VLOOKUP($F1789,Ref_Param!$L:$M,2,0),0)*AG1789</f>
        <v>0</v>
      </c>
      <c r="BI1789" s="56">
        <f>IFERROR(VLOOKUP($F1789,Ref_Param!$L:$M,2,0),0)*AH1789</f>
        <v>0</v>
      </c>
      <c r="BJ1789" s="56">
        <f>IFERROR(VLOOKUP($F1789,Ref_Param!$L:$M,2,0),0)*AI1789</f>
        <v>0</v>
      </c>
      <c r="BK1789" s="56">
        <f>IFERROR(VLOOKUP($F1789,Ref_Param!$L:$M,2,0),0)*AJ1789</f>
        <v>0</v>
      </c>
      <c r="BL1789" s="57">
        <f t="shared" si="494"/>
        <v>0</v>
      </c>
      <c r="BM1789" s="58">
        <f>IFERROR(VLOOKUP($F1789,Ref_Param!$L:$M,2,0),0)*AL1789</f>
        <v>0</v>
      </c>
      <c r="BN1789" s="59">
        <f>IFERROR(VLOOKUP($F1789,Ref_Param!$L:$M,2,0),0)*AM1789</f>
        <v>0</v>
      </c>
    </row>
    <row r="1790" spans="1:66" ht="15" customHeight="1" x14ac:dyDescent="0.3">
      <c r="A1790" s="91" t="str">
        <f t="shared" si="484"/>
        <v>EAISDigital - Digital Supply Chain</v>
      </c>
      <c r="B1790" s="43" t="s">
        <v>4152</v>
      </c>
      <c r="C1790" s="43" t="s">
        <v>4151</v>
      </c>
      <c r="D1790" s="43" t="s">
        <v>607</v>
      </c>
      <c r="E1790" s="66" t="s">
        <v>5260</v>
      </c>
      <c r="F1790" s="43" t="s">
        <v>20</v>
      </c>
      <c r="G1790" s="44" t="s">
        <v>1052</v>
      </c>
      <c r="H1790" s="41" t="s">
        <v>53</v>
      </c>
      <c r="I1790" s="66" t="s">
        <v>26</v>
      </c>
      <c r="J1790" s="43"/>
      <c r="K1790" s="66"/>
      <c r="L1790" s="43" t="s">
        <v>4110</v>
      </c>
      <c r="M1790" s="7"/>
      <c r="N1790" s="7"/>
      <c r="O1790" s="7"/>
      <c r="P1790" s="7"/>
      <c r="Q1790" s="46">
        <f t="shared" si="485"/>
        <v>0</v>
      </c>
      <c r="R1790" s="7"/>
      <c r="S1790" s="7"/>
      <c r="T1790" s="7"/>
      <c r="U1790" s="7"/>
      <c r="V1790" s="46">
        <f t="shared" si="486"/>
        <v>0</v>
      </c>
      <c r="W1790" s="7"/>
      <c r="X1790" s="7"/>
      <c r="Y1790" s="7"/>
      <c r="Z1790" s="7"/>
      <c r="AA1790" s="46">
        <f t="shared" si="487"/>
        <v>0</v>
      </c>
      <c r="AB1790" s="49"/>
      <c r="AC1790" s="49"/>
      <c r="AD1790" s="49">
        <v>180</v>
      </c>
      <c r="AE1790" s="49">
        <v>270</v>
      </c>
      <c r="AF1790" s="46">
        <f t="shared" si="488"/>
        <v>450</v>
      </c>
      <c r="AG1790" s="49">
        <v>270</v>
      </c>
      <c r="AH1790" s="49">
        <v>470</v>
      </c>
      <c r="AI1790" s="49">
        <v>470</v>
      </c>
      <c r="AJ1790" s="49">
        <v>470</v>
      </c>
      <c r="AK1790" s="46">
        <f t="shared" si="489"/>
        <v>1680</v>
      </c>
      <c r="AL1790" s="48"/>
      <c r="AM1790" s="48"/>
      <c r="AN1790" s="50">
        <f>IFERROR(VLOOKUP($F1790,Ref_Param!$L:$M,2,0),0)*M1790</f>
        <v>0</v>
      </c>
      <c r="AO1790" s="50">
        <f>IFERROR(VLOOKUP($F1790,Ref_Param!$L:$M,2,0),0)*N1790</f>
        <v>0</v>
      </c>
      <c r="AP1790" s="50">
        <f>IFERROR(VLOOKUP($F1790,Ref_Param!$L:$M,2,0),0)*O1790</f>
        <v>0</v>
      </c>
      <c r="AQ1790" s="50">
        <f>IFERROR(VLOOKUP($F1790,Ref_Param!$L:$M,2,0),0)*P1790</f>
        <v>0</v>
      </c>
      <c r="AR1790" s="51">
        <f t="shared" si="490"/>
        <v>0</v>
      </c>
      <c r="AS1790" s="52">
        <f>IFERROR(VLOOKUP($F1790,Ref_Param!$L:$M,2,0),0)*R1790</f>
        <v>0</v>
      </c>
      <c r="AT1790" s="52">
        <f>IFERROR(VLOOKUP($F1790,Ref_Param!$L:$M,2,0),0)*S1790</f>
        <v>0</v>
      </c>
      <c r="AU1790" s="52">
        <f>IFERROR(VLOOKUP($F1790,Ref_Param!$L:$M,2,0),0)*T1790</f>
        <v>0</v>
      </c>
      <c r="AV1790" s="52">
        <f>IFERROR(VLOOKUP($F1790,Ref_Param!$L:$M,2,0),0)*U1790</f>
        <v>0</v>
      </c>
      <c r="AW1790" s="53">
        <f t="shared" si="491"/>
        <v>0</v>
      </c>
      <c r="AX1790" s="54">
        <f>IFERROR(VLOOKUP($F1790,Ref_Param!$L:$M,2,0),0)*W1790</f>
        <v>0</v>
      </c>
      <c r="AY1790" s="54">
        <f>IFERROR(VLOOKUP($F1790,Ref_Param!$L:$M,2,0),0)*X1790</f>
        <v>0</v>
      </c>
      <c r="AZ1790" s="54">
        <f>IFERROR(VLOOKUP($F1790,Ref_Param!$L:$M,2,0),0)*Y1790</f>
        <v>0</v>
      </c>
      <c r="BA1790" s="54">
        <f>IFERROR(VLOOKUP($F1790,Ref_Param!$L:$M,2,0),0)*Z1790</f>
        <v>0</v>
      </c>
      <c r="BB1790" s="55">
        <f t="shared" si="492"/>
        <v>0</v>
      </c>
      <c r="BC1790" s="56">
        <f>IFERROR(VLOOKUP($F1790,Ref_Param!$L:$M,2,0),0)*AB1790</f>
        <v>0</v>
      </c>
      <c r="BD1790" s="56">
        <f>IFERROR(VLOOKUP($F1790,Ref_Param!$L:$M,2,0),0)*AC1790</f>
        <v>0</v>
      </c>
      <c r="BE1790" s="56">
        <f>IFERROR(VLOOKUP($F1790,Ref_Param!$L:$M,2,0),0)*AD1790</f>
        <v>180</v>
      </c>
      <c r="BF1790" s="56">
        <f>IFERROR(VLOOKUP($F1790,Ref_Param!$L:$M,2,0),0)*AE1790</f>
        <v>270</v>
      </c>
      <c r="BG1790" s="57">
        <f t="shared" si="493"/>
        <v>450</v>
      </c>
      <c r="BH1790" s="56">
        <f>IFERROR(VLOOKUP($F1790,Ref_Param!$L:$M,2,0),0)*AG1790</f>
        <v>270</v>
      </c>
      <c r="BI1790" s="56">
        <f>IFERROR(VLOOKUP($F1790,Ref_Param!$L:$M,2,0),0)*AH1790</f>
        <v>470</v>
      </c>
      <c r="BJ1790" s="56">
        <f>IFERROR(VLOOKUP($F1790,Ref_Param!$L:$M,2,0),0)*AI1790</f>
        <v>470</v>
      </c>
      <c r="BK1790" s="56">
        <f>IFERROR(VLOOKUP($F1790,Ref_Param!$L:$M,2,0),0)*AJ1790</f>
        <v>470</v>
      </c>
      <c r="BL1790" s="57">
        <f t="shared" si="494"/>
        <v>1680</v>
      </c>
      <c r="BM1790" s="58">
        <f>IFERROR(VLOOKUP($F1790,Ref_Param!$L:$M,2,0),0)*AL1790</f>
        <v>0</v>
      </c>
      <c r="BN1790" s="59">
        <f>IFERROR(VLOOKUP($F1790,Ref_Param!$L:$M,2,0),0)*AM1790</f>
        <v>0</v>
      </c>
    </row>
    <row r="1791" spans="1:66" ht="15" customHeight="1" x14ac:dyDescent="0.3">
      <c r="A1791" s="91" t="str">
        <f t="shared" si="484"/>
        <v>EAISDigital - Digital Supply Chain</v>
      </c>
      <c r="B1791" s="43" t="s">
        <v>4152</v>
      </c>
      <c r="C1791" s="43" t="s">
        <v>4151</v>
      </c>
      <c r="D1791" s="43" t="s">
        <v>619</v>
      </c>
      <c r="E1791" s="66" t="s">
        <v>620</v>
      </c>
      <c r="F1791" s="43" t="s">
        <v>28</v>
      </c>
      <c r="G1791" s="44" t="s">
        <v>1052</v>
      </c>
      <c r="H1791" s="41" t="s">
        <v>21</v>
      </c>
      <c r="I1791" s="66" t="s">
        <v>22</v>
      </c>
      <c r="J1791" s="43"/>
      <c r="K1791" s="66"/>
      <c r="L1791" s="43" t="s">
        <v>4110</v>
      </c>
      <c r="M1791" s="7">
        <v>0</v>
      </c>
      <c r="N1791" s="7">
        <v>0</v>
      </c>
      <c r="O1791" s="7">
        <v>0</v>
      </c>
      <c r="P1791" s="7">
        <v>0</v>
      </c>
      <c r="Q1791" s="46">
        <f t="shared" si="485"/>
        <v>0</v>
      </c>
      <c r="R1791" s="7">
        <v>0</v>
      </c>
      <c r="S1791" s="7">
        <v>0</v>
      </c>
      <c r="T1791" s="7">
        <v>0</v>
      </c>
      <c r="U1791" s="7">
        <v>0</v>
      </c>
      <c r="V1791" s="46">
        <f t="shared" si="486"/>
        <v>0</v>
      </c>
      <c r="W1791" s="7">
        <v>0</v>
      </c>
      <c r="X1791" s="7">
        <v>0</v>
      </c>
      <c r="Y1791" s="7">
        <v>0</v>
      </c>
      <c r="Z1791" s="7">
        <v>0</v>
      </c>
      <c r="AA1791" s="46">
        <f t="shared" si="487"/>
        <v>0</v>
      </c>
      <c r="AB1791" s="49">
        <v>23.453278199105313</v>
      </c>
      <c r="AC1791" s="49">
        <v>6.919109575306889</v>
      </c>
      <c r="AD1791" s="49"/>
      <c r="AE1791" s="49"/>
      <c r="AF1791" s="46">
        <f t="shared" si="488"/>
        <v>30.372387774412203</v>
      </c>
      <c r="AG1791" s="49"/>
      <c r="AH1791" s="49"/>
      <c r="AI1791" s="49"/>
      <c r="AJ1791" s="49"/>
      <c r="AK1791" s="46">
        <f t="shared" si="489"/>
        <v>0</v>
      </c>
      <c r="AL1791" s="48"/>
      <c r="AM1791" s="48"/>
      <c r="AN1791" s="50">
        <f>IFERROR(VLOOKUP($F1791,Ref_Param!$L:$M,2,0),0)*M1791</f>
        <v>0</v>
      </c>
      <c r="AO1791" s="50">
        <f>IFERROR(VLOOKUP($F1791,Ref_Param!$L:$M,2,0),0)*N1791</f>
        <v>0</v>
      </c>
      <c r="AP1791" s="50">
        <f>IFERROR(VLOOKUP($F1791,Ref_Param!$L:$M,2,0),0)*O1791</f>
        <v>0</v>
      </c>
      <c r="AQ1791" s="50">
        <f>IFERROR(VLOOKUP($F1791,Ref_Param!$L:$M,2,0),0)*P1791</f>
        <v>0</v>
      </c>
      <c r="AR1791" s="51">
        <f t="shared" si="490"/>
        <v>0</v>
      </c>
      <c r="AS1791" s="52">
        <f>IFERROR(VLOOKUP($F1791,Ref_Param!$L:$M,2,0),0)*R1791</f>
        <v>0</v>
      </c>
      <c r="AT1791" s="52">
        <f>IFERROR(VLOOKUP($F1791,Ref_Param!$L:$M,2,0),0)*S1791</f>
        <v>0</v>
      </c>
      <c r="AU1791" s="52">
        <f>IFERROR(VLOOKUP($F1791,Ref_Param!$L:$M,2,0),0)*T1791</f>
        <v>0</v>
      </c>
      <c r="AV1791" s="52">
        <f>IFERROR(VLOOKUP($F1791,Ref_Param!$L:$M,2,0),0)*U1791</f>
        <v>0</v>
      </c>
      <c r="AW1791" s="53">
        <f t="shared" si="491"/>
        <v>0</v>
      </c>
      <c r="AX1791" s="54">
        <f>IFERROR(VLOOKUP($F1791,Ref_Param!$L:$M,2,0),0)*W1791</f>
        <v>0</v>
      </c>
      <c r="AY1791" s="54">
        <f>IFERROR(VLOOKUP($F1791,Ref_Param!$L:$M,2,0),0)*X1791</f>
        <v>0</v>
      </c>
      <c r="AZ1791" s="54">
        <f>IFERROR(VLOOKUP($F1791,Ref_Param!$L:$M,2,0),0)*Y1791</f>
        <v>0</v>
      </c>
      <c r="BA1791" s="54">
        <f>IFERROR(VLOOKUP($F1791,Ref_Param!$L:$M,2,0),0)*Z1791</f>
        <v>0</v>
      </c>
      <c r="BB1791" s="55">
        <f t="shared" si="492"/>
        <v>0</v>
      </c>
      <c r="BC1791" s="56">
        <f>IFERROR(VLOOKUP($F1791,Ref_Param!$L:$M,2,0),0)*AB1791</f>
        <v>25.528309627941862</v>
      </c>
      <c r="BD1791" s="56">
        <f>IFERROR(VLOOKUP($F1791,Ref_Param!$L:$M,2,0),0)*AC1791</f>
        <v>7.5312785738767092</v>
      </c>
      <c r="BE1791" s="56">
        <f>IFERROR(VLOOKUP($F1791,Ref_Param!$L:$M,2,0),0)*AD1791</f>
        <v>0</v>
      </c>
      <c r="BF1791" s="56">
        <f>IFERROR(VLOOKUP($F1791,Ref_Param!$L:$M,2,0),0)*AE1791</f>
        <v>0</v>
      </c>
      <c r="BG1791" s="57">
        <f t="shared" si="493"/>
        <v>33.05958820181857</v>
      </c>
      <c r="BH1791" s="56">
        <f>IFERROR(VLOOKUP($F1791,Ref_Param!$L:$M,2,0),0)*AG1791</f>
        <v>0</v>
      </c>
      <c r="BI1791" s="56">
        <f>IFERROR(VLOOKUP($F1791,Ref_Param!$L:$M,2,0),0)*AH1791</f>
        <v>0</v>
      </c>
      <c r="BJ1791" s="56">
        <f>IFERROR(VLOOKUP($F1791,Ref_Param!$L:$M,2,0),0)*AI1791</f>
        <v>0</v>
      </c>
      <c r="BK1791" s="56">
        <f>IFERROR(VLOOKUP($F1791,Ref_Param!$L:$M,2,0),0)*AJ1791</f>
        <v>0</v>
      </c>
      <c r="BL1791" s="57">
        <f t="shared" si="494"/>
        <v>0</v>
      </c>
      <c r="BM1791" s="58">
        <f>IFERROR(VLOOKUP($F1791,Ref_Param!$L:$M,2,0),0)*AL1791</f>
        <v>0</v>
      </c>
      <c r="BN1791" s="59">
        <f>IFERROR(VLOOKUP($F1791,Ref_Param!$L:$M,2,0),0)*AM1791</f>
        <v>0</v>
      </c>
    </row>
    <row r="1792" spans="1:66" ht="15" customHeight="1" x14ac:dyDescent="0.3">
      <c r="A1792" s="91" t="str">
        <f t="shared" si="484"/>
        <v>EAISDigital - Digital Supply Chain</v>
      </c>
      <c r="B1792" s="43" t="s">
        <v>4152</v>
      </c>
      <c r="C1792" s="43" t="s">
        <v>4151</v>
      </c>
      <c r="D1792" s="43" t="s">
        <v>619</v>
      </c>
      <c r="E1792" s="66" t="s">
        <v>620</v>
      </c>
      <c r="F1792" s="43" t="s">
        <v>28</v>
      </c>
      <c r="G1792" s="44" t="s">
        <v>1052</v>
      </c>
      <c r="H1792" s="41" t="s">
        <v>21</v>
      </c>
      <c r="I1792" s="66" t="s">
        <v>22</v>
      </c>
      <c r="J1792" s="43"/>
      <c r="K1792" s="66"/>
      <c r="L1792" s="43" t="s">
        <v>4110</v>
      </c>
      <c r="M1792" s="7"/>
      <c r="N1792" s="7"/>
      <c r="O1792" s="7"/>
      <c r="P1792" s="7"/>
      <c r="Q1792" s="46">
        <f t="shared" si="485"/>
        <v>0</v>
      </c>
      <c r="R1792" s="7"/>
      <c r="S1792" s="7"/>
      <c r="T1792" s="7"/>
      <c r="U1792" s="7"/>
      <c r="V1792" s="46">
        <f t="shared" si="486"/>
        <v>0</v>
      </c>
      <c r="W1792" s="7"/>
      <c r="X1792" s="7"/>
      <c r="Y1792" s="7"/>
      <c r="Z1792" s="7"/>
      <c r="AA1792" s="46">
        <f t="shared" si="487"/>
        <v>0</v>
      </c>
      <c r="AB1792" s="49"/>
      <c r="AC1792" s="49"/>
      <c r="AD1792" s="49">
        <v>2.4630000000000001</v>
      </c>
      <c r="AE1792" s="49">
        <v>0</v>
      </c>
      <c r="AF1792" s="46">
        <f t="shared" si="488"/>
        <v>2.4630000000000001</v>
      </c>
      <c r="AG1792" s="49"/>
      <c r="AH1792" s="49"/>
      <c r="AI1792" s="49"/>
      <c r="AJ1792" s="49"/>
      <c r="AK1792" s="46">
        <f t="shared" si="489"/>
        <v>0</v>
      </c>
      <c r="AL1792" s="48"/>
      <c r="AM1792" s="48"/>
      <c r="AN1792" s="50">
        <f>IFERROR(VLOOKUP($F1792,Ref_Param!$L:$M,2,0),0)*M1792</f>
        <v>0</v>
      </c>
      <c r="AO1792" s="50">
        <f>IFERROR(VLOOKUP($F1792,Ref_Param!$L:$M,2,0),0)*N1792</f>
        <v>0</v>
      </c>
      <c r="AP1792" s="50">
        <f>IFERROR(VLOOKUP($F1792,Ref_Param!$L:$M,2,0),0)*O1792</f>
        <v>0</v>
      </c>
      <c r="AQ1792" s="50">
        <f>IFERROR(VLOOKUP($F1792,Ref_Param!$L:$M,2,0),0)*P1792</f>
        <v>0</v>
      </c>
      <c r="AR1792" s="51">
        <f t="shared" si="490"/>
        <v>0</v>
      </c>
      <c r="AS1792" s="52">
        <f>IFERROR(VLOOKUP($F1792,Ref_Param!$L:$M,2,0),0)*R1792</f>
        <v>0</v>
      </c>
      <c r="AT1792" s="52">
        <f>IFERROR(VLOOKUP($F1792,Ref_Param!$L:$M,2,0),0)*S1792</f>
        <v>0</v>
      </c>
      <c r="AU1792" s="52">
        <f>IFERROR(VLOOKUP($F1792,Ref_Param!$L:$M,2,0),0)*T1792</f>
        <v>0</v>
      </c>
      <c r="AV1792" s="52">
        <f>IFERROR(VLOOKUP($F1792,Ref_Param!$L:$M,2,0),0)*U1792</f>
        <v>0</v>
      </c>
      <c r="AW1792" s="53">
        <f t="shared" si="491"/>
        <v>0</v>
      </c>
      <c r="AX1792" s="54">
        <f>IFERROR(VLOOKUP($F1792,Ref_Param!$L:$M,2,0),0)*W1792</f>
        <v>0</v>
      </c>
      <c r="AY1792" s="54">
        <f>IFERROR(VLOOKUP($F1792,Ref_Param!$L:$M,2,0),0)*X1792</f>
        <v>0</v>
      </c>
      <c r="AZ1792" s="54">
        <f>IFERROR(VLOOKUP($F1792,Ref_Param!$L:$M,2,0),0)*Y1792</f>
        <v>0</v>
      </c>
      <c r="BA1792" s="54">
        <f>IFERROR(VLOOKUP($F1792,Ref_Param!$L:$M,2,0),0)*Z1792</f>
        <v>0</v>
      </c>
      <c r="BB1792" s="55">
        <f t="shared" si="492"/>
        <v>0</v>
      </c>
      <c r="BC1792" s="56">
        <f>IFERROR(VLOOKUP($F1792,Ref_Param!$L:$M,2,0),0)*AB1792</f>
        <v>0</v>
      </c>
      <c r="BD1792" s="56">
        <f>IFERROR(VLOOKUP($F1792,Ref_Param!$L:$M,2,0),0)*AC1792</f>
        <v>0</v>
      </c>
      <c r="BE1792" s="56">
        <f>IFERROR(VLOOKUP($F1792,Ref_Param!$L:$M,2,0),0)*AD1792</f>
        <v>2.6809142022636046</v>
      </c>
      <c r="BF1792" s="56">
        <f>IFERROR(VLOOKUP($F1792,Ref_Param!$L:$M,2,0),0)*AE1792</f>
        <v>0</v>
      </c>
      <c r="BG1792" s="57">
        <f t="shared" si="493"/>
        <v>2.6809142022636046</v>
      </c>
      <c r="BH1792" s="56">
        <f>IFERROR(VLOOKUP($F1792,Ref_Param!$L:$M,2,0),0)*AG1792</f>
        <v>0</v>
      </c>
      <c r="BI1792" s="56">
        <f>IFERROR(VLOOKUP($F1792,Ref_Param!$L:$M,2,0),0)*AH1792</f>
        <v>0</v>
      </c>
      <c r="BJ1792" s="56">
        <f>IFERROR(VLOOKUP($F1792,Ref_Param!$L:$M,2,0),0)*AI1792</f>
        <v>0</v>
      </c>
      <c r="BK1792" s="56">
        <f>IFERROR(VLOOKUP($F1792,Ref_Param!$L:$M,2,0),0)*AJ1792</f>
        <v>0</v>
      </c>
      <c r="BL1792" s="57">
        <f t="shared" si="494"/>
        <v>0</v>
      </c>
      <c r="BM1792" s="58">
        <f>IFERROR(VLOOKUP($F1792,Ref_Param!$L:$M,2,0),0)*AL1792</f>
        <v>0</v>
      </c>
      <c r="BN1792" s="59">
        <f>IFERROR(VLOOKUP($F1792,Ref_Param!$L:$M,2,0),0)*AM1792</f>
        <v>0</v>
      </c>
    </row>
    <row r="1793" spans="1:66" ht="15" customHeight="1" x14ac:dyDescent="0.3">
      <c r="A1793" s="91" t="str">
        <f t="shared" si="484"/>
        <v>EAISDigital - Digital Supply Chain</v>
      </c>
      <c r="B1793" s="43" t="s">
        <v>4152</v>
      </c>
      <c r="C1793" s="43" t="s">
        <v>4151</v>
      </c>
      <c r="D1793" s="43" t="s">
        <v>619</v>
      </c>
      <c r="E1793" s="66" t="s">
        <v>620</v>
      </c>
      <c r="F1793" s="43" t="s">
        <v>20</v>
      </c>
      <c r="G1793" s="44" t="s">
        <v>1052</v>
      </c>
      <c r="H1793" s="41" t="s">
        <v>21</v>
      </c>
      <c r="I1793" s="66" t="s">
        <v>22</v>
      </c>
      <c r="J1793" s="43"/>
      <c r="K1793" s="66"/>
      <c r="L1793" s="43" t="s">
        <v>4110</v>
      </c>
      <c r="M1793" s="7"/>
      <c r="N1793" s="7"/>
      <c r="O1793" s="7"/>
      <c r="P1793" s="7"/>
      <c r="Q1793" s="46">
        <f t="shared" si="485"/>
        <v>0</v>
      </c>
      <c r="R1793" s="7"/>
      <c r="S1793" s="7"/>
      <c r="T1793" s="7"/>
      <c r="U1793" s="7"/>
      <c r="V1793" s="46">
        <f t="shared" si="486"/>
        <v>0</v>
      </c>
      <c r="W1793" s="7"/>
      <c r="X1793" s="7"/>
      <c r="Y1793" s="7"/>
      <c r="Z1793" s="7"/>
      <c r="AA1793" s="46">
        <f t="shared" si="487"/>
        <v>0</v>
      </c>
      <c r="AB1793" s="49"/>
      <c r="AC1793" s="49"/>
      <c r="AD1793" s="49">
        <v>10</v>
      </c>
      <c r="AE1793" s="49">
        <v>15</v>
      </c>
      <c r="AF1793" s="46">
        <f t="shared" si="488"/>
        <v>25</v>
      </c>
      <c r="AG1793" s="49">
        <v>15</v>
      </c>
      <c r="AH1793" s="49">
        <v>15</v>
      </c>
      <c r="AI1793" s="49">
        <v>15</v>
      </c>
      <c r="AJ1793" s="49">
        <v>15</v>
      </c>
      <c r="AK1793" s="46">
        <f t="shared" si="489"/>
        <v>60</v>
      </c>
      <c r="AL1793" s="48"/>
      <c r="AM1793" s="48"/>
      <c r="AN1793" s="50">
        <f>IFERROR(VLOOKUP($F1793,Ref_Param!$L:$M,2,0),0)*M1793</f>
        <v>0</v>
      </c>
      <c r="AO1793" s="50">
        <f>IFERROR(VLOOKUP($F1793,Ref_Param!$L:$M,2,0),0)*N1793</f>
        <v>0</v>
      </c>
      <c r="AP1793" s="50">
        <f>IFERROR(VLOOKUP($F1793,Ref_Param!$L:$M,2,0),0)*O1793</f>
        <v>0</v>
      </c>
      <c r="AQ1793" s="50">
        <f>IFERROR(VLOOKUP($F1793,Ref_Param!$L:$M,2,0),0)*P1793</f>
        <v>0</v>
      </c>
      <c r="AR1793" s="51">
        <f t="shared" si="490"/>
        <v>0</v>
      </c>
      <c r="AS1793" s="52">
        <f>IFERROR(VLOOKUP($F1793,Ref_Param!$L:$M,2,0),0)*R1793</f>
        <v>0</v>
      </c>
      <c r="AT1793" s="52">
        <f>IFERROR(VLOOKUP($F1793,Ref_Param!$L:$M,2,0),0)*S1793</f>
        <v>0</v>
      </c>
      <c r="AU1793" s="52">
        <f>IFERROR(VLOOKUP($F1793,Ref_Param!$L:$M,2,0),0)*T1793</f>
        <v>0</v>
      </c>
      <c r="AV1793" s="52">
        <f>IFERROR(VLOOKUP($F1793,Ref_Param!$L:$M,2,0),0)*U1793</f>
        <v>0</v>
      </c>
      <c r="AW1793" s="53">
        <f t="shared" si="491"/>
        <v>0</v>
      </c>
      <c r="AX1793" s="54">
        <f>IFERROR(VLOOKUP($F1793,Ref_Param!$L:$M,2,0),0)*W1793</f>
        <v>0</v>
      </c>
      <c r="AY1793" s="54">
        <f>IFERROR(VLOOKUP($F1793,Ref_Param!$L:$M,2,0),0)*X1793</f>
        <v>0</v>
      </c>
      <c r="AZ1793" s="54">
        <f>IFERROR(VLOOKUP($F1793,Ref_Param!$L:$M,2,0),0)*Y1793</f>
        <v>0</v>
      </c>
      <c r="BA1793" s="54">
        <f>IFERROR(VLOOKUP($F1793,Ref_Param!$L:$M,2,0),0)*Z1793</f>
        <v>0</v>
      </c>
      <c r="BB1793" s="55">
        <f t="shared" si="492"/>
        <v>0</v>
      </c>
      <c r="BC1793" s="56">
        <f>IFERROR(VLOOKUP($F1793,Ref_Param!$L:$M,2,0),0)*AB1793</f>
        <v>0</v>
      </c>
      <c r="BD1793" s="56">
        <f>IFERROR(VLOOKUP($F1793,Ref_Param!$L:$M,2,0),0)*AC1793</f>
        <v>0</v>
      </c>
      <c r="BE1793" s="56">
        <f>IFERROR(VLOOKUP($F1793,Ref_Param!$L:$M,2,0),0)*AD1793</f>
        <v>10</v>
      </c>
      <c r="BF1793" s="56">
        <f>IFERROR(VLOOKUP($F1793,Ref_Param!$L:$M,2,0),0)*AE1793</f>
        <v>15</v>
      </c>
      <c r="BG1793" s="57">
        <f t="shared" si="493"/>
        <v>25</v>
      </c>
      <c r="BH1793" s="56">
        <f>IFERROR(VLOOKUP($F1793,Ref_Param!$L:$M,2,0),0)*AG1793</f>
        <v>15</v>
      </c>
      <c r="BI1793" s="56">
        <f>IFERROR(VLOOKUP($F1793,Ref_Param!$L:$M,2,0),0)*AH1793</f>
        <v>15</v>
      </c>
      <c r="BJ1793" s="56">
        <f>IFERROR(VLOOKUP($F1793,Ref_Param!$L:$M,2,0),0)*AI1793</f>
        <v>15</v>
      </c>
      <c r="BK1793" s="56">
        <f>IFERROR(VLOOKUP($F1793,Ref_Param!$L:$M,2,0),0)*AJ1793</f>
        <v>15</v>
      </c>
      <c r="BL1793" s="57">
        <f t="shared" si="494"/>
        <v>60</v>
      </c>
      <c r="BM1793" s="58">
        <f>IFERROR(VLOOKUP($F1793,Ref_Param!$L:$M,2,0),0)*AL1793</f>
        <v>0</v>
      </c>
      <c r="BN1793" s="59">
        <f>IFERROR(VLOOKUP($F1793,Ref_Param!$L:$M,2,0),0)*AM1793</f>
        <v>0</v>
      </c>
    </row>
    <row r="1794" spans="1:66" ht="15" customHeight="1" x14ac:dyDescent="0.3">
      <c r="A1794" s="91" t="str">
        <f t="shared" si="484"/>
        <v>EAISDigital - Digital Supply Chain</v>
      </c>
      <c r="B1794" s="43" t="s">
        <v>4152</v>
      </c>
      <c r="C1794" s="43" t="s">
        <v>4151</v>
      </c>
      <c r="D1794" s="43" t="s">
        <v>623</v>
      </c>
      <c r="E1794" s="66" t="s">
        <v>5263</v>
      </c>
      <c r="F1794" s="43" t="s">
        <v>36</v>
      </c>
      <c r="G1794" s="44" t="s">
        <v>1052</v>
      </c>
      <c r="H1794" s="41" t="s">
        <v>53</v>
      </c>
      <c r="I1794" s="66" t="s">
        <v>26</v>
      </c>
      <c r="J1794" s="43"/>
      <c r="K1794" s="66"/>
      <c r="L1794" s="43" t="s">
        <v>4110</v>
      </c>
      <c r="M1794" s="7">
        <v>83.387108358895375</v>
      </c>
      <c r="N1794" s="7">
        <v>84.115316562159165</v>
      </c>
      <c r="O1794" s="7">
        <v>87.26807762185534</v>
      </c>
      <c r="P1794" s="7">
        <v>87.132855054637474</v>
      </c>
      <c r="Q1794" s="46">
        <f t="shared" si="485"/>
        <v>341.90335759754737</v>
      </c>
      <c r="R1794" s="7">
        <v>73.034978084426825</v>
      </c>
      <c r="S1794" s="7">
        <v>245.28761125955577</v>
      </c>
      <c r="T1794" s="7">
        <v>92.522357821761261</v>
      </c>
      <c r="U1794" s="7">
        <v>117.33161999969923</v>
      </c>
      <c r="V1794" s="46">
        <f t="shared" si="486"/>
        <v>528.17656716544309</v>
      </c>
      <c r="W1794" s="7">
        <v>152.88993208613778</v>
      </c>
      <c r="X1794" s="7">
        <v>91.933005125431691</v>
      </c>
      <c r="Y1794" s="7">
        <v>110.33105114505047</v>
      </c>
      <c r="Z1794" s="7">
        <v>119.2868243488801</v>
      </c>
      <c r="AA1794" s="46">
        <f t="shared" si="487"/>
        <v>474.44081270550004</v>
      </c>
      <c r="AB1794" s="49">
        <v>159.32746339749153</v>
      </c>
      <c r="AC1794" s="49">
        <v>117.06317272188353</v>
      </c>
      <c r="AD1794" s="49"/>
      <c r="AE1794" s="49"/>
      <c r="AF1794" s="46">
        <f t="shared" si="488"/>
        <v>276.39063611937507</v>
      </c>
      <c r="AG1794" s="49"/>
      <c r="AH1794" s="49"/>
      <c r="AI1794" s="49"/>
      <c r="AJ1794" s="49"/>
      <c r="AK1794" s="46">
        <f t="shared" si="489"/>
        <v>0</v>
      </c>
      <c r="AL1794" s="48"/>
      <c r="AM1794" s="48"/>
      <c r="AN1794" s="50">
        <f>IFERROR(VLOOKUP($F1794,Ref_Param!$L:$M,2,0),0)*M1794</f>
        <v>55.845108591822012</v>
      </c>
      <c r="AO1794" s="50">
        <f>IFERROR(VLOOKUP($F1794,Ref_Param!$L:$M,2,0),0)*N1794</f>
        <v>56.332796281071204</v>
      </c>
      <c r="AP1794" s="50">
        <f>IFERROR(VLOOKUP($F1794,Ref_Param!$L:$M,2,0),0)*O1794</f>
        <v>58.444229177688953</v>
      </c>
      <c r="AQ1794" s="50">
        <f>IFERROR(VLOOKUP($F1794,Ref_Param!$L:$M,2,0),0)*P1794</f>
        <v>58.35366938854451</v>
      </c>
      <c r="AR1794" s="51">
        <f t="shared" si="490"/>
        <v>228.97580343912668</v>
      </c>
      <c r="AS1794" s="52">
        <f>IFERROR(VLOOKUP($F1794,Ref_Param!$L:$M,2,0),0)*R1794</f>
        <v>48.912192332797979</v>
      </c>
      <c r="AT1794" s="52">
        <f>IFERROR(VLOOKUP($F1794,Ref_Param!$L:$M,2,0),0)*S1794</f>
        <v>164.2713550883943</v>
      </c>
      <c r="AU1794" s="52">
        <f>IFERROR(VLOOKUP($F1794,Ref_Param!$L:$M,2,0),0)*T1794</f>
        <v>61.963068649525674</v>
      </c>
      <c r="AV1794" s="52">
        <f>IFERROR(VLOOKUP($F1794,Ref_Param!$L:$M,2,0),0)*U1794</f>
        <v>78.578058276541938</v>
      </c>
      <c r="AW1794" s="53">
        <f t="shared" si="491"/>
        <v>353.72467434725991</v>
      </c>
      <c r="AX1794" s="54">
        <f>IFERROR(VLOOKUP($F1794,Ref_Param!$L:$M,2,0),0)*W1794</f>
        <v>102.39178486917568</v>
      </c>
      <c r="AY1794" s="54">
        <f>IFERROR(VLOOKUP($F1794,Ref_Param!$L:$M,2,0),0)*X1794</f>
        <v>61.568373762352543</v>
      </c>
      <c r="AZ1794" s="54">
        <f>IFERROR(VLOOKUP($F1794,Ref_Param!$L:$M,2,0),0)*Y1794</f>
        <v>73.889713332263966</v>
      </c>
      <c r="BA1794" s="54">
        <f>IFERROR(VLOOKUP($F1794,Ref_Param!$L:$M,2,0),0)*Z1794</f>
        <v>79.88747649895187</v>
      </c>
      <c r="BB1794" s="55">
        <f t="shared" si="492"/>
        <v>317.73734846274408</v>
      </c>
      <c r="BC1794" s="56">
        <f>IFERROR(VLOOKUP($F1794,Ref_Param!$L:$M,2,0),0)*AB1794</f>
        <v>106.70305842477745</v>
      </c>
      <c r="BD1794" s="56">
        <f>IFERROR(VLOOKUP($F1794,Ref_Param!$L:$M,2,0),0)*AC1794</f>
        <v>78.398276681091076</v>
      </c>
      <c r="BE1794" s="56">
        <f>IFERROR(VLOOKUP($F1794,Ref_Param!$L:$M,2,0),0)*AD1794</f>
        <v>0</v>
      </c>
      <c r="BF1794" s="56">
        <f>IFERROR(VLOOKUP($F1794,Ref_Param!$L:$M,2,0),0)*AE1794</f>
        <v>0</v>
      </c>
      <c r="BG1794" s="57">
        <f t="shared" si="493"/>
        <v>185.10133510586854</v>
      </c>
      <c r="BH1794" s="56">
        <f>IFERROR(VLOOKUP($F1794,Ref_Param!$L:$M,2,0),0)*AG1794</f>
        <v>0</v>
      </c>
      <c r="BI1794" s="56">
        <f>IFERROR(VLOOKUP($F1794,Ref_Param!$L:$M,2,0),0)*AH1794</f>
        <v>0</v>
      </c>
      <c r="BJ1794" s="56">
        <f>IFERROR(VLOOKUP($F1794,Ref_Param!$L:$M,2,0),0)*AI1794</f>
        <v>0</v>
      </c>
      <c r="BK1794" s="56">
        <f>IFERROR(VLOOKUP($F1794,Ref_Param!$L:$M,2,0),0)*AJ1794</f>
        <v>0</v>
      </c>
      <c r="BL1794" s="57">
        <f t="shared" si="494"/>
        <v>0</v>
      </c>
      <c r="BM1794" s="58">
        <f>IFERROR(VLOOKUP($F1794,Ref_Param!$L:$M,2,0),0)*AL1794</f>
        <v>0</v>
      </c>
      <c r="BN1794" s="59">
        <f>IFERROR(VLOOKUP($F1794,Ref_Param!$L:$M,2,0),0)*AM1794</f>
        <v>0</v>
      </c>
    </row>
    <row r="1795" spans="1:66" ht="15" customHeight="1" x14ac:dyDescent="0.3">
      <c r="A1795" s="91" t="str">
        <f t="shared" si="484"/>
        <v>EAISDigital - Digital Supply Chain</v>
      </c>
      <c r="B1795" s="43" t="s">
        <v>4152</v>
      </c>
      <c r="C1795" s="43" t="s">
        <v>4151</v>
      </c>
      <c r="D1795" s="43" t="s">
        <v>623</v>
      </c>
      <c r="E1795" s="66" t="s">
        <v>5263</v>
      </c>
      <c r="F1795" s="43" t="s">
        <v>36</v>
      </c>
      <c r="G1795" s="44" t="s">
        <v>1052</v>
      </c>
      <c r="H1795" s="41" t="s">
        <v>53</v>
      </c>
      <c r="I1795" s="66" t="s">
        <v>26</v>
      </c>
      <c r="J1795" s="43"/>
      <c r="K1795" s="66"/>
      <c r="L1795" s="43" t="s">
        <v>4110</v>
      </c>
      <c r="M1795" s="7"/>
      <c r="N1795" s="7"/>
      <c r="O1795" s="7"/>
      <c r="P1795" s="7"/>
      <c r="Q1795" s="46">
        <f t="shared" si="485"/>
        <v>0</v>
      </c>
      <c r="R1795" s="7"/>
      <c r="S1795" s="7"/>
      <c r="T1795" s="7"/>
      <c r="U1795" s="7"/>
      <c r="V1795" s="46">
        <f t="shared" si="486"/>
        <v>0</v>
      </c>
      <c r="W1795" s="7"/>
      <c r="X1795" s="7"/>
      <c r="Y1795" s="7"/>
      <c r="Z1795" s="7"/>
      <c r="AA1795" s="46">
        <f t="shared" si="487"/>
        <v>0</v>
      </c>
      <c r="AB1795" s="49"/>
      <c r="AC1795" s="49"/>
      <c r="AD1795" s="49">
        <v>36.582000000000001</v>
      </c>
      <c r="AE1795" s="49">
        <v>0</v>
      </c>
      <c r="AF1795" s="46">
        <f t="shared" si="488"/>
        <v>36.582000000000001</v>
      </c>
      <c r="AG1795" s="49"/>
      <c r="AH1795" s="49"/>
      <c r="AI1795" s="49"/>
      <c r="AJ1795" s="49"/>
      <c r="AK1795" s="46">
        <f t="shared" si="489"/>
        <v>0</v>
      </c>
      <c r="AL1795" s="48"/>
      <c r="AM1795" s="48"/>
      <c r="AN1795" s="50">
        <f>IFERROR(VLOOKUP($F1795,Ref_Param!$L:$M,2,0),0)*M1795</f>
        <v>0</v>
      </c>
      <c r="AO1795" s="50">
        <f>IFERROR(VLOOKUP($F1795,Ref_Param!$L:$M,2,0),0)*N1795</f>
        <v>0</v>
      </c>
      <c r="AP1795" s="50">
        <f>IFERROR(VLOOKUP($F1795,Ref_Param!$L:$M,2,0),0)*O1795</f>
        <v>0</v>
      </c>
      <c r="AQ1795" s="50">
        <f>IFERROR(VLOOKUP($F1795,Ref_Param!$L:$M,2,0),0)*P1795</f>
        <v>0</v>
      </c>
      <c r="AR1795" s="51">
        <f t="shared" si="490"/>
        <v>0</v>
      </c>
      <c r="AS1795" s="52">
        <f>IFERROR(VLOOKUP($F1795,Ref_Param!$L:$M,2,0),0)*R1795</f>
        <v>0</v>
      </c>
      <c r="AT1795" s="52">
        <f>IFERROR(VLOOKUP($F1795,Ref_Param!$L:$M,2,0),0)*S1795</f>
        <v>0</v>
      </c>
      <c r="AU1795" s="52">
        <f>IFERROR(VLOOKUP($F1795,Ref_Param!$L:$M,2,0),0)*T1795</f>
        <v>0</v>
      </c>
      <c r="AV1795" s="52">
        <f>IFERROR(VLOOKUP($F1795,Ref_Param!$L:$M,2,0),0)*U1795</f>
        <v>0</v>
      </c>
      <c r="AW1795" s="53">
        <f t="shared" si="491"/>
        <v>0</v>
      </c>
      <c r="AX1795" s="54">
        <f>IFERROR(VLOOKUP($F1795,Ref_Param!$L:$M,2,0),0)*W1795</f>
        <v>0</v>
      </c>
      <c r="AY1795" s="54">
        <f>IFERROR(VLOOKUP($F1795,Ref_Param!$L:$M,2,0),0)*X1795</f>
        <v>0</v>
      </c>
      <c r="AZ1795" s="54">
        <f>IFERROR(VLOOKUP($F1795,Ref_Param!$L:$M,2,0),0)*Y1795</f>
        <v>0</v>
      </c>
      <c r="BA1795" s="54">
        <f>IFERROR(VLOOKUP($F1795,Ref_Param!$L:$M,2,0),0)*Z1795</f>
        <v>0</v>
      </c>
      <c r="BB1795" s="55">
        <f t="shared" si="492"/>
        <v>0</v>
      </c>
      <c r="BC1795" s="56">
        <f>IFERROR(VLOOKUP($F1795,Ref_Param!$L:$M,2,0),0)*AB1795</f>
        <v>0</v>
      </c>
      <c r="BD1795" s="56">
        <f>IFERROR(VLOOKUP($F1795,Ref_Param!$L:$M,2,0),0)*AC1795</f>
        <v>0</v>
      </c>
      <c r="BE1795" s="56">
        <f>IFERROR(VLOOKUP($F1795,Ref_Param!$L:$M,2,0),0)*AD1795</f>
        <v>24.499299744432285</v>
      </c>
      <c r="BF1795" s="56">
        <f>IFERROR(VLOOKUP($F1795,Ref_Param!$L:$M,2,0),0)*AE1795</f>
        <v>0</v>
      </c>
      <c r="BG1795" s="57">
        <f t="shared" si="493"/>
        <v>24.499299744432285</v>
      </c>
      <c r="BH1795" s="56">
        <f>IFERROR(VLOOKUP($F1795,Ref_Param!$L:$M,2,0),0)*AG1795</f>
        <v>0</v>
      </c>
      <c r="BI1795" s="56">
        <f>IFERROR(VLOOKUP($F1795,Ref_Param!$L:$M,2,0),0)*AH1795</f>
        <v>0</v>
      </c>
      <c r="BJ1795" s="56">
        <f>IFERROR(VLOOKUP($F1795,Ref_Param!$L:$M,2,0),0)*AI1795</f>
        <v>0</v>
      </c>
      <c r="BK1795" s="56">
        <f>IFERROR(VLOOKUP($F1795,Ref_Param!$L:$M,2,0),0)*AJ1795</f>
        <v>0</v>
      </c>
      <c r="BL1795" s="57">
        <f t="shared" si="494"/>
        <v>0</v>
      </c>
      <c r="BM1795" s="58">
        <f>IFERROR(VLOOKUP($F1795,Ref_Param!$L:$M,2,0),0)*AL1795</f>
        <v>0</v>
      </c>
      <c r="BN1795" s="59">
        <f>IFERROR(VLOOKUP($F1795,Ref_Param!$L:$M,2,0),0)*AM1795</f>
        <v>0</v>
      </c>
    </row>
    <row r="1796" spans="1:66" ht="15" customHeight="1" x14ac:dyDescent="0.3">
      <c r="A1796" s="91" t="str">
        <f t="shared" ref="A1796:A1829" si="495">CONCATENATE(B1796,C1796)</f>
        <v>EAISDigital - Digital Supply Chain</v>
      </c>
      <c r="B1796" s="43" t="s">
        <v>4152</v>
      </c>
      <c r="C1796" s="43" t="s">
        <v>4151</v>
      </c>
      <c r="D1796" s="43" t="s">
        <v>623</v>
      </c>
      <c r="E1796" s="66" t="s">
        <v>5263</v>
      </c>
      <c r="F1796" s="43" t="s">
        <v>52</v>
      </c>
      <c r="G1796" s="44" t="s">
        <v>1052</v>
      </c>
      <c r="H1796" s="41" t="s">
        <v>53</v>
      </c>
      <c r="I1796" s="66" t="s">
        <v>26</v>
      </c>
      <c r="J1796" s="43"/>
      <c r="K1796" s="66"/>
      <c r="L1796" s="43" t="s">
        <v>4110</v>
      </c>
      <c r="M1796" s="7">
        <v>0</v>
      </c>
      <c r="N1796" s="7">
        <v>0</v>
      </c>
      <c r="O1796" s="7">
        <v>0</v>
      </c>
      <c r="P1796" s="7">
        <v>0</v>
      </c>
      <c r="Q1796" s="46">
        <f t="shared" ref="Q1796:Q1829" si="496">SUM(M1796:P1796)</f>
        <v>0</v>
      </c>
      <c r="R1796" s="7">
        <v>0</v>
      </c>
      <c r="S1796" s="7">
        <v>0</v>
      </c>
      <c r="T1796" s="7">
        <v>0</v>
      </c>
      <c r="U1796" s="7">
        <v>0</v>
      </c>
      <c r="V1796" s="46">
        <f t="shared" ref="V1796:V1829" si="497">SUM(R1796:U1796)</f>
        <v>0</v>
      </c>
      <c r="W1796" s="7">
        <v>0</v>
      </c>
      <c r="X1796" s="7">
        <v>0</v>
      </c>
      <c r="Y1796" s="7">
        <v>0</v>
      </c>
      <c r="Z1796" s="7">
        <v>0</v>
      </c>
      <c r="AA1796" s="46">
        <f t="shared" ref="AA1796:AA1829" si="498">SUM(W1796:Z1796)</f>
        <v>0</v>
      </c>
      <c r="AB1796" s="49">
        <v>12.1044730732022</v>
      </c>
      <c r="AC1796" s="49">
        <v>13.726828060538985</v>
      </c>
      <c r="AD1796" s="49"/>
      <c r="AE1796" s="49"/>
      <c r="AF1796" s="46">
        <f t="shared" ref="AF1796:AF1829" si="499">SUM(AB1796:AE1796)</f>
        <v>25.831301133741185</v>
      </c>
      <c r="AG1796" s="49"/>
      <c r="AH1796" s="49"/>
      <c r="AI1796" s="49"/>
      <c r="AJ1796" s="49"/>
      <c r="AK1796" s="46">
        <f t="shared" ref="AK1796:AK1829" si="500">SUM(AG1796:AJ1796)</f>
        <v>0</v>
      </c>
      <c r="AL1796" s="48"/>
      <c r="AM1796" s="48"/>
      <c r="AN1796" s="50">
        <f>IFERROR(VLOOKUP($F1796,Ref_Param!$L:$M,2,0),0)*M1796</f>
        <v>0</v>
      </c>
      <c r="AO1796" s="50">
        <f>IFERROR(VLOOKUP($F1796,Ref_Param!$L:$M,2,0),0)*N1796</f>
        <v>0</v>
      </c>
      <c r="AP1796" s="50">
        <f>IFERROR(VLOOKUP($F1796,Ref_Param!$L:$M,2,0),0)*O1796</f>
        <v>0</v>
      </c>
      <c r="AQ1796" s="50">
        <f>IFERROR(VLOOKUP($F1796,Ref_Param!$L:$M,2,0),0)*P1796</f>
        <v>0</v>
      </c>
      <c r="AR1796" s="51">
        <f t="shared" ref="AR1796:AR1829" si="501">SUM(AN1796:AQ1796)</f>
        <v>0</v>
      </c>
      <c r="AS1796" s="52">
        <f>IFERROR(VLOOKUP($F1796,Ref_Param!$L:$M,2,0),0)*R1796</f>
        <v>0</v>
      </c>
      <c r="AT1796" s="52">
        <f>IFERROR(VLOOKUP($F1796,Ref_Param!$L:$M,2,0),0)*S1796</f>
        <v>0</v>
      </c>
      <c r="AU1796" s="52">
        <f>IFERROR(VLOOKUP($F1796,Ref_Param!$L:$M,2,0),0)*T1796</f>
        <v>0</v>
      </c>
      <c r="AV1796" s="52">
        <f>IFERROR(VLOOKUP($F1796,Ref_Param!$L:$M,2,0),0)*U1796</f>
        <v>0</v>
      </c>
      <c r="AW1796" s="53">
        <f t="shared" ref="AW1796:AW1829" si="502">SUM(AS1796:AV1796)</f>
        <v>0</v>
      </c>
      <c r="AX1796" s="54">
        <f>IFERROR(VLOOKUP($F1796,Ref_Param!$L:$M,2,0),0)*W1796</f>
        <v>0</v>
      </c>
      <c r="AY1796" s="54">
        <f>IFERROR(VLOOKUP($F1796,Ref_Param!$L:$M,2,0),0)*X1796</f>
        <v>0</v>
      </c>
      <c r="AZ1796" s="54">
        <f>IFERROR(VLOOKUP($F1796,Ref_Param!$L:$M,2,0),0)*Y1796</f>
        <v>0</v>
      </c>
      <c r="BA1796" s="54">
        <f>IFERROR(VLOOKUP($F1796,Ref_Param!$L:$M,2,0),0)*Z1796</f>
        <v>0</v>
      </c>
      <c r="BB1796" s="55">
        <f t="shared" ref="BB1796:BB1829" si="503">SUM(AX1796:BA1796)</f>
        <v>0</v>
      </c>
      <c r="BC1796" s="56">
        <f>IFERROR(VLOOKUP($F1796,Ref_Param!$L:$M,2,0),0)*AB1796</f>
        <v>8.9373053590261406</v>
      </c>
      <c r="BD1796" s="56">
        <f>IFERROR(VLOOKUP($F1796,Ref_Param!$L:$M,2,0),0)*AC1796</f>
        <v>10.135166830143614</v>
      </c>
      <c r="BE1796" s="56">
        <f>IFERROR(VLOOKUP($F1796,Ref_Param!$L:$M,2,0),0)*AD1796</f>
        <v>0</v>
      </c>
      <c r="BF1796" s="56">
        <f>IFERROR(VLOOKUP($F1796,Ref_Param!$L:$M,2,0),0)*AE1796</f>
        <v>0</v>
      </c>
      <c r="BG1796" s="57">
        <f t="shared" ref="BG1796:BG1829" si="504">SUM(BC1796:BF1796)</f>
        <v>19.072472189169755</v>
      </c>
      <c r="BH1796" s="56">
        <f>IFERROR(VLOOKUP($F1796,Ref_Param!$L:$M,2,0),0)*AG1796</f>
        <v>0</v>
      </c>
      <c r="BI1796" s="56">
        <f>IFERROR(VLOOKUP($F1796,Ref_Param!$L:$M,2,0),0)*AH1796</f>
        <v>0</v>
      </c>
      <c r="BJ1796" s="56">
        <f>IFERROR(VLOOKUP($F1796,Ref_Param!$L:$M,2,0),0)*AI1796</f>
        <v>0</v>
      </c>
      <c r="BK1796" s="56">
        <f>IFERROR(VLOOKUP($F1796,Ref_Param!$L:$M,2,0),0)*AJ1796</f>
        <v>0</v>
      </c>
      <c r="BL1796" s="57">
        <f t="shared" ref="BL1796:BL1829" si="505">SUM(BH1796:BK1796)</f>
        <v>0</v>
      </c>
      <c r="BM1796" s="58">
        <f>IFERROR(VLOOKUP($F1796,Ref_Param!$L:$M,2,0),0)*AL1796</f>
        <v>0</v>
      </c>
      <c r="BN1796" s="59">
        <f>IFERROR(VLOOKUP($F1796,Ref_Param!$L:$M,2,0),0)*AM1796</f>
        <v>0</v>
      </c>
    </row>
    <row r="1797" spans="1:66" ht="15" customHeight="1" x14ac:dyDescent="0.3">
      <c r="A1797" s="91" t="str">
        <f t="shared" si="495"/>
        <v>EAISDigital - Digital Supply Chain</v>
      </c>
      <c r="B1797" s="43" t="s">
        <v>4152</v>
      </c>
      <c r="C1797" s="43" t="s">
        <v>4151</v>
      </c>
      <c r="D1797" s="43" t="s">
        <v>623</v>
      </c>
      <c r="E1797" s="66" t="s">
        <v>5263</v>
      </c>
      <c r="F1797" s="43" t="s">
        <v>52</v>
      </c>
      <c r="G1797" s="44" t="s">
        <v>1052</v>
      </c>
      <c r="H1797" s="41" t="s">
        <v>53</v>
      </c>
      <c r="I1797" s="66" t="s">
        <v>26</v>
      </c>
      <c r="J1797" s="43"/>
      <c r="K1797" s="66"/>
      <c r="L1797" s="43" t="s">
        <v>4110</v>
      </c>
      <c r="M1797" s="7"/>
      <c r="N1797" s="7"/>
      <c r="O1797" s="7"/>
      <c r="P1797" s="7"/>
      <c r="Q1797" s="46">
        <f t="shared" si="496"/>
        <v>0</v>
      </c>
      <c r="R1797" s="7"/>
      <c r="S1797" s="7"/>
      <c r="T1797" s="7"/>
      <c r="U1797" s="7"/>
      <c r="V1797" s="46">
        <f t="shared" si="497"/>
        <v>0</v>
      </c>
      <c r="W1797" s="7"/>
      <c r="X1797" s="7"/>
      <c r="Y1797" s="7"/>
      <c r="Z1797" s="7"/>
      <c r="AA1797" s="46">
        <f t="shared" si="498"/>
        <v>0</v>
      </c>
      <c r="AB1797" s="49"/>
      <c r="AC1797" s="49"/>
      <c r="AD1797" s="49">
        <v>4.6120000000000001</v>
      </c>
      <c r="AE1797" s="49">
        <v>0</v>
      </c>
      <c r="AF1797" s="46">
        <f t="shared" si="499"/>
        <v>4.6120000000000001</v>
      </c>
      <c r="AG1797" s="49"/>
      <c r="AH1797" s="49"/>
      <c r="AI1797" s="49"/>
      <c r="AJ1797" s="49"/>
      <c r="AK1797" s="46">
        <f t="shared" si="500"/>
        <v>0</v>
      </c>
      <c r="AL1797" s="48"/>
      <c r="AM1797" s="48"/>
      <c r="AN1797" s="50">
        <f>IFERROR(VLOOKUP($F1797,Ref_Param!$L:$M,2,0),0)*M1797</f>
        <v>0</v>
      </c>
      <c r="AO1797" s="50">
        <f>IFERROR(VLOOKUP($F1797,Ref_Param!$L:$M,2,0),0)*N1797</f>
        <v>0</v>
      </c>
      <c r="AP1797" s="50">
        <f>IFERROR(VLOOKUP($F1797,Ref_Param!$L:$M,2,0),0)*O1797</f>
        <v>0</v>
      </c>
      <c r="AQ1797" s="50">
        <f>IFERROR(VLOOKUP($F1797,Ref_Param!$L:$M,2,0),0)*P1797</f>
        <v>0</v>
      </c>
      <c r="AR1797" s="51">
        <f t="shared" si="501"/>
        <v>0</v>
      </c>
      <c r="AS1797" s="52">
        <f>IFERROR(VLOOKUP($F1797,Ref_Param!$L:$M,2,0),0)*R1797</f>
        <v>0</v>
      </c>
      <c r="AT1797" s="52">
        <f>IFERROR(VLOOKUP($F1797,Ref_Param!$L:$M,2,0),0)*S1797</f>
        <v>0</v>
      </c>
      <c r="AU1797" s="52">
        <f>IFERROR(VLOOKUP($F1797,Ref_Param!$L:$M,2,0),0)*T1797</f>
        <v>0</v>
      </c>
      <c r="AV1797" s="52">
        <f>IFERROR(VLOOKUP($F1797,Ref_Param!$L:$M,2,0),0)*U1797</f>
        <v>0</v>
      </c>
      <c r="AW1797" s="53">
        <f t="shared" si="502"/>
        <v>0</v>
      </c>
      <c r="AX1797" s="54">
        <f>IFERROR(VLOOKUP($F1797,Ref_Param!$L:$M,2,0),0)*W1797</f>
        <v>0</v>
      </c>
      <c r="AY1797" s="54">
        <f>IFERROR(VLOOKUP($F1797,Ref_Param!$L:$M,2,0),0)*X1797</f>
        <v>0</v>
      </c>
      <c r="AZ1797" s="54">
        <f>IFERROR(VLOOKUP($F1797,Ref_Param!$L:$M,2,0),0)*Y1797</f>
        <v>0</v>
      </c>
      <c r="BA1797" s="54">
        <f>IFERROR(VLOOKUP($F1797,Ref_Param!$L:$M,2,0),0)*Z1797</f>
        <v>0</v>
      </c>
      <c r="BB1797" s="55">
        <f t="shared" si="503"/>
        <v>0</v>
      </c>
      <c r="BC1797" s="56">
        <f>IFERROR(VLOOKUP($F1797,Ref_Param!$L:$M,2,0),0)*AB1797</f>
        <v>0</v>
      </c>
      <c r="BD1797" s="56">
        <f>IFERROR(VLOOKUP($F1797,Ref_Param!$L:$M,2,0),0)*AC1797</f>
        <v>0</v>
      </c>
      <c r="BE1797" s="56">
        <f>IFERROR(VLOOKUP($F1797,Ref_Param!$L:$M,2,0),0)*AD1797</f>
        <v>3.4052578800048701</v>
      </c>
      <c r="BF1797" s="56">
        <f>IFERROR(VLOOKUP($F1797,Ref_Param!$L:$M,2,0),0)*AE1797</f>
        <v>0</v>
      </c>
      <c r="BG1797" s="57">
        <f t="shared" si="504"/>
        <v>3.4052578800048701</v>
      </c>
      <c r="BH1797" s="56">
        <f>IFERROR(VLOOKUP($F1797,Ref_Param!$L:$M,2,0),0)*AG1797</f>
        <v>0</v>
      </c>
      <c r="BI1797" s="56">
        <f>IFERROR(VLOOKUP($F1797,Ref_Param!$L:$M,2,0),0)*AH1797</f>
        <v>0</v>
      </c>
      <c r="BJ1797" s="56">
        <f>IFERROR(VLOOKUP($F1797,Ref_Param!$L:$M,2,0),0)*AI1797</f>
        <v>0</v>
      </c>
      <c r="BK1797" s="56">
        <f>IFERROR(VLOOKUP($F1797,Ref_Param!$L:$M,2,0),0)*AJ1797</f>
        <v>0</v>
      </c>
      <c r="BL1797" s="57">
        <f t="shared" si="505"/>
        <v>0</v>
      </c>
      <c r="BM1797" s="58">
        <f>IFERROR(VLOOKUP($F1797,Ref_Param!$L:$M,2,0),0)*AL1797</f>
        <v>0</v>
      </c>
      <c r="BN1797" s="59">
        <f>IFERROR(VLOOKUP($F1797,Ref_Param!$L:$M,2,0),0)*AM1797</f>
        <v>0</v>
      </c>
    </row>
    <row r="1798" spans="1:66" ht="15" customHeight="1" x14ac:dyDescent="0.3">
      <c r="A1798" s="91" t="str">
        <f t="shared" si="495"/>
        <v>EAISDigital - Digital Supply Chain</v>
      </c>
      <c r="B1798" s="43" t="s">
        <v>4152</v>
      </c>
      <c r="C1798" s="43" t="s">
        <v>4151</v>
      </c>
      <c r="D1798" s="43" t="s">
        <v>623</v>
      </c>
      <c r="E1798" s="66" t="s">
        <v>5263</v>
      </c>
      <c r="F1798" s="43" t="s">
        <v>28</v>
      </c>
      <c r="G1798" s="44" t="s">
        <v>1052</v>
      </c>
      <c r="H1798" s="41" t="s">
        <v>53</v>
      </c>
      <c r="I1798" s="66" t="s">
        <v>26</v>
      </c>
      <c r="J1798" s="43"/>
      <c r="K1798" s="66"/>
      <c r="L1798" s="43" t="s">
        <v>4110</v>
      </c>
      <c r="M1798" s="7">
        <v>0</v>
      </c>
      <c r="N1798" s="7">
        <v>0</v>
      </c>
      <c r="O1798" s="7">
        <v>0</v>
      </c>
      <c r="P1798" s="7">
        <v>6.3549622089574598E-2</v>
      </c>
      <c r="Q1798" s="46">
        <f t="shared" si="496"/>
        <v>6.3549622089574598E-2</v>
      </c>
      <c r="R1798" s="7">
        <v>13.671390798100871</v>
      </c>
      <c r="S1798" s="7">
        <v>15.34165617405387</v>
      </c>
      <c r="T1798" s="7">
        <v>20.261206393449488</v>
      </c>
      <c r="U1798" s="7">
        <v>19.747132443628278</v>
      </c>
      <c r="V1798" s="46">
        <f t="shared" si="497"/>
        <v>69.021385809232498</v>
      </c>
      <c r="W1798" s="7">
        <v>20.025266274709779</v>
      </c>
      <c r="X1798" s="7">
        <v>20.246276623155943</v>
      </c>
      <c r="Y1798" s="7">
        <v>20.369867838271116</v>
      </c>
      <c r="Z1798" s="7">
        <v>12.976581935117148</v>
      </c>
      <c r="AA1798" s="46">
        <f t="shared" si="498"/>
        <v>73.617992671253987</v>
      </c>
      <c r="AB1798" s="49">
        <v>141.86251588352081</v>
      </c>
      <c r="AC1798" s="49">
        <v>7.6438306244022014</v>
      </c>
      <c r="AD1798" s="49"/>
      <c r="AE1798" s="49"/>
      <c r="AF1798" s="46">
        <f t="shared" si="499"/>
        <v>149.50634650792301</v>
      </c>
      <c r="AG1798" s="49"/>
      <c r="AH1798" s="49"/>
      <c r="AI1798" s="49"/>
      <c r="AJ1798" s="49"/>
      <c r="AK1798" s="46">
        <f t="shared" si="500"/>
        <v>0</v>
      </c>
      <c r="AL1798" s="48"/>
      <c r="AM1798" s="48"/>
      <c r="AN1798" s="50">
        <f>IFERROR(VLOOKUP($F1798,Ref_Param!$L:$M,2,0),0)*M1798</f>
        <v>0</v>
      </c>
      <c r="AO1798" s="50">
        <f>IFERROR(VLOOKUP($F1798,Ref_Param!$L:$M,2,0),0)*N1798</f>
        <v>0</v>
      </c>
      <c r="AP1798" s="50">
        <f>IFERROR(VLOOKUP($F1798,Ref_Param!$L:$M,2,0),0)*O1798</f>
        <v>0</v>
      </c>
      <c r="AQ1798" s="50">
        <f>IFERROR(VLOOKUP($F1798,Ref_Param!$L:$M,2,0),0)*P1798</f>
        <v>6.9172182057825993E-2</v>
      </c>
      <c r="AR1798" s="51">
        <f t="shared" si="501"/>
        <v>6.9172182057825993E-2</v>
      </c>
      <c r="AS1798" s="52">
        <f>IFERROR(VLOOKUP($F1798,Ref_Param!$L:$M,2,0),0)*R1798</f>
        <v>14.880968637971815</v>
      </c>
      <c r="AT1798" s="52">
        <f>IFERROR(VLOOKUP($F1798,Ref_Param!$L:$M,2,0),0)*S1798</f>
        <v>16.699010931086534</v>
      </c>
      <c r="AU1798" s="52">
        <f>IFERROR(VLOOKUP($F1798,Ref_Param!$L:$M,2,0),0)*T1798</f>
        <v>22.053818909944326</v>
      </c>
      <c r="AV1798" s="52">
        <f>IFERROR(VLOOKUP($F1798,Ref_Param!$L:$M,2,0),0)*U1798</f>
        <v>21.494262209542608</v>
      </c>
      <c r="AW1798" s="53">
        <f t="shared" si="502"/>
        <v>75.12806068854529</v>
      </c>
      <c r="AX1798" s="54">
        <f>IFERROR(VLOOKUP($F1798,Ref_Param!$L:$M,2,0),0)*W1798</f>
        <v>21.797003962638989</v>
      </c>
      <c r="AY1798" s="54">
        <f>IFERROR(VLOOKUP($F1798,Ref_Param!$L:$M,2,0),0)*X1798</f>
        <v>22.037568226543392</v>
      </c>
      <c r="AZ1798" s="54">
        <f>IFERROR(VLOOKUP($F1798,Ref_Param!$L:$M,2,0),0)*Y1798</f>
        <v>22.172094188328728</v>
      </c>
      <c r="BA1798" s="54">
        <f>IFERROR(VLOOKUP($F1798,Ref_Param!$L:$M,2,0),0)*Z1798</f>
        <v>14.12468648261993</v>
      </c>
      <c r="BB1798" s="55">
        <f t="shared" si="503"/>
        <v>80.131352860131045</v>
      </c>
      <c r="BC1798" s="56">
        <f>IFERROR(VLOOKUP($F1798,Ref_Param!$L:$M,2,0),0)*AB1798</f>
        <v>154.41381794599152</v>
      </c>
      <c r="BD1798" s="56">
        <f>IFERROR(VLOOKUP($F1798,Ref_Param!$L:$M,2,0),0)*AC1798</f>
        <v>8.3201193993736648</v>
      </c>
      <c r="BE1798" s="56">
        <f>IFERROR(VLOOKUP($F1798,Ref_Param!$L:$M,2,0),0)*AD1798</f>
        <v>0</v>
      </c>
      <c r="BF1798" s="56">
        <f>IFERROR(VLOOKUP($F1798,Ref_Param!$L:$M,2,0),0)*AE1798</f>
        <v>0</v>
      </c>
      <c r="BG1798" s="57">
        <f t="shared" si="504"/>
        <v>162.73393734536518</v>
      </c>
      <c r="BH1798" s="56">
        <f>IFERROR(VLOOKUP($F1798,Ref_Param!$L:$M,2,0),0)*AG1798</f>
        <v>0</v>
      </c>
      <c r="BI1798" s="56">
        <f>IFERROR(VLOOKUP($F1798,Ref_Param!$L:$M,2,0),0)*AH1798</f>
        <v>0</v>
      </c>
      <c r="BJ1798" s="56">
        <f>IFERROR(VLOOKUP($F1798,Ref_Param!$L:$M,2,0),0)*AI1798</f>
        <v>0</v>
      </c>
      <c r="BK1798" s="56">
        <f>IFERROR(VLOOKUP($F1798,Ref_Param!$L:$M,2,0),0)*AJ1798</f>
        <v>0</v>
      </c>
      <c r="BL1798" s="57">
        <f t="shared" si="505"/>
        <v>0</v>
      </c>
      <c r="BM1798" s="58">
        <f>IFERROR(VLOOKUP($F1798,Ref_Param!$L:$M,2,0),0)*AL1798</f>
        <v>0</v>
      </c>
      <c r="BN1798" s="59">
        <f>IFERROR(VLOOKUP($F1798,Ref_Param!$L:$M,2,0),0)*AM1798</f>
        <v>0</v>
      </c>
    </row>
    <row r="1799" spans="1:66" ht="15" customHeight="1" x14ac:dyDescent="0.3">
      <c r="A1799" s="91" t="str">
        <f t="shared" si="495"/>
        <v>EAISDigital - Digital Supply Chain</v>
      </c>
      <c r="B1799" s="43" t="s">
        <v>4152</v>
      </c>
      <c r="C1799" s="43" t="s">
        <v>4151</v>
      </c>
      <c r="D1799" s="43" t="s">
        <v>623</v>
      </c>
      <c r="E1799" s="66" t="s">
        <v>5263</v>
      </c>
      <c r="F1799" s="43" t="s">
        <v>28</v>
      </c>
      <c r="G1799" s="44" t="s">
        <v>1052</v>
      </c>
      <c r="H1799" s="41" t="s">
        <v>53</v>
      </c>
      <c r="I1799" s="66" t="s">
        <v>26</v>
      </c>
      <c r="J1799" s="43"/>
      <c r="K1799" s="66"/>
      <c r="L1799" s="43" t="s">
        <v>4110</v>
      </c>
      <c r="M1799" s="7"/>
      <c r="N1799" s="7"/>
      <c r="O1799" s="7"/>
      <c r="P1799" s="7"/>
      <c r="Q1799" s="46">
        <f t="shared" si="496"/>
        <v>0</v>
      </c>
      <c r="R1799" s="7"/>
      <c r="S1799" s="7"/>
      <c r="T1799" s="7"/>
      <c r="U1799" s="7"/>
      <c r="V1799" s="46">
        <f t="shared" si="497"/>
        <v>0</v>
      </c>
      <c r="W1799" s="7"/>
      <c r="X1799" s="7"/>
      <c r="Y1799" s="7"/>
      <c r="Z1799" s="7"/>
      <c r="AA1799" s="46">
        <f t="shared" si="498"/>
        <v>0</v>
      </c>
      <c r="AB1799" s="49"/>
      <c r="AC1799" s="49"/>
      <c r="AD1799" s="49">
        <v>2.609</v>
      </c>
      <c r="AE1799" s="49">
        <v>90</v>
      </c>
      <c r="AF1799" s="46">
        <f t="shared" si="499"/>
        <v>92.608999999999995</v>
      </c>
      <c r="AG1799" s="49"/>
      <c r="AH1799" s="49"/>
      <c r="AI1799" s="49"/>
      <c r="AJ1799" s="49"/>
      <c r="AK1799" s="46">
        <f t="shared" si="500"/>
        <v>0</v>
      </c>
      <c r="AL1799" s="48"/>
      <c r="AM1799" s="48"/>
      <c r="AN1799" s="50">
        <f>IFERROR(VLOOKUP($F1799,Ref_Param!$L:$M,2,0),0)*M1799</f>
        <v>0</v>
      </c>
      <c r="AO1799" s="50">
        <f>IFERROR(VLOOKUP($F1799,Ref_Param!$L:$M,2,0),0)*N1799</f>
        <v>0</v>
      </c>
      <c r="AP1799" s="50">
        <f>IFERROR(VLOOKUP($F1799,Ref_Param!$L:$M,2,0),0)*O1799</f>
        <v>0</v>
      </c>
      <c r="AQ1799" s="50">
        <f>IFERROR(VLOOKUP($F1799,Ref_Param!$L:$M,2,0),0)*P1799</f>
        <v>0</v>
      </c>
      <c r="AR1799" s="51">
        <f t="shared" si="501"/>
        <v>0</v>
      </c>
      <c r="AS1799" s="52">
        <f>IFERROR(VLOOKUP($F1799,Ref_Param!$L:$M,2,0),0)*R1799</f>
        <v>0</v>
      </c>
      <c r="AT1799" s="52">
        <f>IFERROR(VLOOKUP($F1799,Ref_Param!$L:$M,2,0),0)*S1799</f>
        <v>0</v>
      </c>
      <c r="AU1799" s="52">
        <f>IFERROR(VLOOKUP($F1799,Ref_Param!$L:$M,2,0),0)*T1799</f>
        <v>0</v>
      </c>
      <c r="AV1799" s="52">
        <f>IFERROR(VLOOKUP($F1799,Ref_Param!$L:$M,2,0),0)*U1799</f>
        <v>0</v>
      </c>
      <c r="AW1799" s="53">
        <f t="shared" si="502"/>
        <v>0</v>
      </c>
      <c r="AX1799" s="54">
        <f>IFERROR(VLOOKUP($F1799,Ref_Param!$L:$M,2,0),0)*W1799</f>
        <v>0</v>
      </c>
      <c r="AY1799" s="54">
        <f>IFERROR(VLOOKUP($F1799,Ref_Param!$L:$M,2,0),0)*X1799</f>
        <v>0</v>
      </c>
      <c r="AZ1799" s="54">
        <f>IFERROR(VLOOKUP($F1799,Ref_Param!$L:$M,2,0),0)*Y1799</f>
        <v>0</v>
      </c>
      <c r="BA1799" s="54">
        <f>IFERROR(VLOOKUP($F1799,Ref_Param!$L:$M,2,0),0)*Z1799</f>
        <v>0</v>
      </c>
      <c r="BB1799" s="55">
        <f t="shared" si="503"/>
        <v>0</v>
      </c>
      <c r="BC1799" s="56">
        <f>IFERROR(VLOOKUP($F1799,Ref_Param!$L:$M,2,0),0)*AB1799</f>
        <v>0</v>
      </c>
      <c r="BD1799" s="56">
        <f>IFERROR(VLOOKUP($F1799,Ref_Param!$L:$M,2,0),0)*AC1799</f>
        <v>0</v>
      </c>
      <c r="BE1799" s="56">
        <f>IFERROR(VLOOKUP($F1799,Ref_Param!$L:$M,2,0),0)*AD1799</f>
        <v>2.8398315686990436</v>
      </c>
      <c r="BF1799" s="56">
        <f>IFERROR(VLOOKUP($F1799,Ref_Param!$L:$M,2,0),0)*AE1799</f>
        <v>97.962760131435004</v>
      </c>
      <c r="BG1799" s="57">
        <f t="shared" si="504"/>
        <v>100.80259170013404</v>
      </c>
      <c r="BH1799" s="56">
        <f>IFERROR(VLOOKUP($F1799,Ref_Param!$L:$M,2,0),0)*AG1799</f>
        <v>0</v>
      </c>
      <c r="BI1799" s="56">
        <f>IFERROR(VLOOKUP($F1799,Ref_Param!$L:$M,2,0),0)*AH1799</f>
        <v>0</v>
      </c>
      <c r="BJ1799" s="56">
        <f>IFERROR(VLOOKUP($F1799,Ref_Param!$L:$M,2,0),0)*AI1799</f>
        <v>0</v>
      </c>
      <c r="BK1799" s="56">
        <f>IFERROR(VLOOKUP($F1799,Ref_Param!$L:$M,2,0),0)*AJ1799</f>
        <v>0</v>
      </c>
      <c r="BL1799" s="57">
        <f t="shared" si="505"/>
        <v>0</v>
      </c>
      <c r="BM1799" s="58">
        <f>IFERROR(VLOOKUP($F1799,Ref_Param!$L:$M,2,0),0)*AL1799</f>
        <v>0</v>
      </c>
      <c r="BN1799" s="59">
        <f>IFERROR(VLOOKUP($F1799,Ref_Param!$L:$M,2,0),0)*AM1799</f>
        <v>0</v>
      </c>
    </row>
    <row r="1800" spans="1:66" ht="15" customHeight="1" x14ac:dyDescent="0.3">
      <c r="A1800" s="91" t="str">
        <f t="shared" si="495"/>
        <v>EAISDigital - Digital Supply Chain</v>
      </c>
      <c r="B1800" s="43" t="s">
        <v>4152</v>
      </c>
      <c r="C1800" s="43" t="s">
        <v>4151</v>
      </c>
      <c r="D1800" s="43" t="s">
        <v>623</v>
      </c>
      <c r="E1800" s="66" t="s">
        <v>5263</v>
      </c>
      <c r="F1800" s="43" t="s">
        <v>3731</v>
      </c>
      <c r="G1800" s="44" t="s">
        <v>1052</v>
      </c>
      <c r="H1800" s="41" t="s">
        <v>53</v>
      </c>
      <c r="I1800" s="66" t="s">
        <v>26</v>
      </c>
      <c r="J1800" s="43"/>
      <c r="K1800" s="66"/>
      <c r="L1800" s="43" t="s">
        <v>4110</v>
      </c>
      <c r="M1800" s="7">
        <v>0</v>
      </c>
      <c r="N1800" s="7">
        <v>0</v>
      </c>
      <c r="O1800" s="7">
        <v>0</v>
      </c>
      <c r="P1800" s="7">
        <v>0</v>
      </c>
      <c r="Q1800" s="46">
        <f t="shared" si="496"/>
        <v>0</v>
      </c>
      <c r="R1800" s="7">
        <v>0</v>
      </c>
      <c r="S1800" s="7">
        <v>0</v>
      </c>
      <c r="T1800" s="7">
        <v>0</v>
      </c>
      <c r="U1800" s="7">
        <v>0</v>
      </c>
      <c r="V1800" s="46">
        <f t="shared" si="497"/>
        <v>0</v>
      </c>
      <c r="W1800" s="7">
        <v>-27.372000000000124</v>
      </c>
      <c r="X1800" s="7">
        <v>-20.584999999999916</v>
      </c>
      <c r="Y1800" s="7">
        <v>41.785999999999838</v>
      </c>
      <c r="Z1800" s="7">
        <v>188.50499999999963</v>
      </c>
      <c r="AA1800" s="46">
        <f t="shared" si="498"/>
        <v>182.33399999999943</v>
      </c>
      <c r="AB1800" s="49">
        <v>-6.9629994322476216</v>
      </c>
      <c r="AC1800" s="49">
        <v>31.271430000000031</v>
      </c>
      <c r="AD1800" s="49"/>
      <c r="AE1800" s="49"/>
      <c r="AF1800" s="46">
        <f t="shared" si="499"/>
        <v>24.30843056775241</v>
      </c>
      <c r="AG1800" s="49"/>
      <c r="AH1800" s="49"/>
      <c r="AI1800" s="49"/>
      <c r="AJ1800" s="49"/>
      <c r="AK1800" s="46">
        <f t="shared" si="500"/>
        <v>0</v>
      </c>
      <c r="AL1800" s="48"/>
      <c r="AM1800" s="48"/>
      <c r="AN1800" s="50">
        <f>IFERROR(VLOOKUP($F1800,Ref_Param!$L:$M,2,0),0)*M1800</f>
        <v>0</v>
      </c>
      <c r="AO1800" s="50">
        <f>IFERROR(VLOOKUP($F1800,Ref_Param!$L:$M,2,0),0)*N1800</f>
        <v>0</v>
      </c>
      <c r="AP1800" s="50">
        <f>IFERROR(VLOOKUP($F1800,Ref_Param!$L:$M,2,0),0)*O1800</f>
        <v>0</v>
      </c>
      <c r="AQ1800" s="50">
        <f>IFERROR(VLOOKUP($F1800,Ref_Param!$L:$M,2,0),0)*P1800</f>
        <v>0</v>
      </c>
      <c r="AR1800" s="51">
        <f t="shared" si="501"/>
        <v>0</v>
      </c>
      <c r="AS1800" s="52">
        <f>IFERROR(VLOOKUP($F1800,Ref_Param!$L:$M,2,0),0)*R1800</f>
        <v>0</v>
      </c>
      <c r="AT1800" s="52">
        <f>IFERROR(VLOOKUP($F1800,Ref_Param!$L:$M,2,0),0)*S1800</f>
        <v>0</v>
      </c>
      <c r="AU1800" s="52">
        <f>IFERROR(VLOOKUP($F1800,Ref_Param!$L:$M,2,0),0)*T1800</f>
        <v>0</v>
      </c>
      <c r="AV1800" s="52">
        <f>IFERROR(VLOOKUP($F1800,Ref_Param!$L:$M,2,0),0)*U1800</f>
        <v>0</v>
      </c>
      <c r="AW1800" s="53">
        <f t="shared" si="502"/>
        <v>0</v>
      </c>
      <c r="AX1800" s="54">
        <f>IFERROR(VLOOKUP($F1800,Ref_Param!$L:$M,2,0),0)*W1800</f>
        <v>-0.33311427528295212</v>
      </c>
      <c r="AY1800" s="54">
        <f>IFERROR(VLOOKUP($F1800,Ref_Param!$L:$M,2,0),0)*X1800</f>
        <v>-0.25051722039673791</v>
      </c>
      <c r="AZ1800" s="54">
        <f>IFERROR(VLOOKUP($F1800,Ref_Param!$L:$M,2,0),0)*Y1800</f>
        <v>0.5085310940732618</v>
      </c>
      <c r="BA1800" s="54">
        <f>IFERROR(VLOOKUP($F1800,Ref_Param!$L:$M,2,0),0)*Z1800</f>
        <v>2.2940854326396494</v>
      </c>
      <c r="BB1800" s="55">
        <f t="shared" si="503"/>
        <v>2.2189850310332213</v>
      </c>
      <c r="BC1800" s="56">
        <f>IFERROR(VLOOKUP($F1800,Ref_Param!$L:$M,2,0),0)*AB1800</f>
        <v>-8.4738948913808385E-2</v>
      </c>
      <c r="BD1800" s="56">
        <f>IFERROR(VLOOKUP($F1800,Ref_Param!$L:$M,2,0),0)*AC1800</f>
        <v>0.38056991602774848</v>
      </c>
      <c r="BE1800" s="56">
        <f>IFERROR(VLOOKUP($F1800,Ref_Param!$L:$M,2,0),0)*AD1800</f>
        <v>0</v>
      </c>
      <c r="BF1800" s="56">
        <f>IFERROR(VLOOKUP($F1800,Ref_Param!$L:$M,2,0),0)*AE1800</f>
        <v>0</v>
      </c>
      <c r="BG1800" s="57">
        <f t="shared" si="504"/>
        <v>0.29583096711394008</v>
      </c>
      <c r="BH1800" s="56">
        <f>IFERROR(VLOOKUP($F1800,Ref_Param!$L:$M,2,0),0)*AG1800</f>
        <v>0</v>
      </c>
      <c r="BI1800" s="56">
        <f>IFERROR(VLOOKUP($F1800,Ref_Param!$L:$M,2,0),0)*AH1800</f>
        <v>0</v>
      </c>
      <c r="BJ1800" s="56">
        <f>IFERROR(VLOOKUP($F1800,Ref_Param!$L:$M,2,0),0)*AI1800</f>
        <v>0</v>
      </c>
      <c r="BK1800" s="56">
        <f>IFERROR(VLOOKUP($F1800,Ref_Param!$L:$M,2,0),0)*AJ1800</f>
        <v>0</v>
      </c>
      <c r="BL1800" s="57">
        <f t="shared" si="505"/>
        <v>0</v>
      </c>
      <c r="BM1800" s="58">
        <f>IFERROR(VLOOKUP($F1800,Ref_Param!$L:$M,2,0),0)*AL1800</f>
        <v>0</v>
      </c>
      <c r="BN1800" s="59">
        <f>IFERROR(VLOOKUP($F1800,Ref_Param!$L:$M,2,0),0)*AM1800</f>
        <v>0</v>
      </c>
    </row>
    <row r="1801" spans="1:66" ht="15" customHeight="1" x14ac:dyDescent="0.3">
      <c r="A1801" s="91" t="str">
        <f t="shared" si="495"/>
        <v>EAISDigital - Digital Supply Chain</v>
      </c>
      <c r="B1801" s="43" t="s">
        <v>4152</v>
      </c>
      <c r="C1801" s="43" t="s">
        <v>4151</v>
      </c>
      <c r="D1801" s="43" t="s">
        <v>623</v>
      </c>
      <c r="E1801" s="66" t="s">
        <v>5263</v>
      </c>
      <c r="F1801" s="43" t="s">
        <v>20</v>
      </c>
      <c r="G1801" s="44" t="s">
        <v>1052</v>
      </c>
      <c r="H1801" s="41" t="s">
        <v>53</v>
      </c>
      <c r="I1801" s="66" t="s">
        <v>26</v>
      </c>
      <c r="J1801" s="43"/>
      <c r="K1801" s="66"/>
      <c r="L1801" s="43" t="s">
        <v>4110</v>
      </c>
      <c r="M1801" s="7">
        <v>36.421973075524718</v>
      </c>
      <c r="N1801" s="7">
        <v>80.284452808168567</v>
      </c>
      <c r="O1801" s="7">
        <v>55.681009077074286</v>
      </c>
      <c r="P1801" s="7">
        <v>27.035474874812547</v>
      </c>
      <c r="Q1801" s="46">
        <f t="shared" si="496"/>
        <v>199.4229098355801</v>
      </c>
      <c r="R1801" s="7">
        <v>78.447917324092288</v>
      </c>
      <c r="S1801" s="7">
        <v>120.08095086489972</v>
      </c>
      <c r="T1801" s="7">
        <v>265.11664115580004</v>
      </c>
      <c r="U1801" s="7">
        <v>84.991021045223306</v>
      </c>
      <c r="V1801" s="46">
        <f t="shared" si="497"/>
        <v>548.63653039001542</v>
      </c>
      <c r="W1801" s="7">
        <v>36.202535917472616</v>
      </c>
      <c r="X1801" s="7">
        <v>89.852474656844507</v>
      </c>
      <c r="Y1801" s="7">
        <v>16.791922955068866</v>
      </c>
      <c r="Z1801" s="7">
        <v>147.12579913849126</v>
      </c>
      <c r="AA1801" s="46">
        <f t="shared" si="498"/>
        <v>289.97273266787727</v>
      </c>
      <c r="AB1801" s="49">
        <v>247.22569874232235</v>
      </c>
      <c r="AC1801" s="49">
        <v>9.6683111813795541</v>
      </c>
      <c r="AD1801" s="49"/>
      <c r="AE1801" s="49"/>
      <c r="AF1801" s="46">
        <f t="shared" si="499"/>
        <v>256.8940099237019</v>
      </c>
      <c r="AG1801" s="49"/>
      <c r="AH1801" s="49"/>
      <c r="AI1801" s="49"/>
      <c r="AJ1801" s="49"/>
      <c r="AK1801" s="46">
        <f t="shared" si="500"/>
        <v>0</v>
      </c>
      <c r="AL1801" s="48"/>
      <c r="AM1801" s="48"/>
      <c r="AN1801" s="50">
        <f>IFERROR(VLOOKUP($F1801,Ref_Param!$L:$M,2,0),0)*M1801</f>
        <v>36.421973075524718</v>
      </c>
      <c r="AO1801" s="50">
        <f>IFERROR(VLOOKUP($F1801,Ref_Param!$L:$M,2,0),0)*N1801</f>
        <v>80.284452808168567</v>
      </c>
      <c r="AP1801" s="50">
        <f>IFERROR(VLOOKUP($F1801,Ref_Param!$L:$M,2,0),0)*O1801</f>
        <v>55.681009077074286</v>
      </c>
      <c r="AQ1801" s="50">
        <f>IFERROR(VLOOKUP($F1801,Ref_Param!$L:$M,2,0),0)*P1801</f>
        <v>27.035474874812547</v>
      </c>
      <c r="AR1801" s="51">
        <f t="shared" si="501"/>
        <v>199.4229098355801</v>
      </c>
      <c r="AS1801" s="52">
        <f>IFERROR(VLOOKUP($F1801,Ref_Param!$L:$M,2,0),0)*R1801</f>
        <v>78.447917324092288</v>
      </c>
      <c r="AT1801" s="52">
        <f>IFERROR(VLOOKUP($F1801,Ref_Param!$L:$M,2,0),0)*S1801</f>
        <v>120.08095086489972</v>
      </c>
      <c r="AU1801" s="52">
        <f>IFERROR(VLOOKUP($F1801,Ref_Param!$L:$M,2,0),0)*T1801</f>
        <v>265.11664115580004</v>
      </c>
      <c r="AV1801" s="52">
        <f>IFERROR(VLOOKUP($F1801,Ref_Param!$L:$M,2,0),0)*U1801</f>
        <v>84.991021045223306</v>
      </c>
      <c r="AW1801" s="53">
        <f t="shared" si="502"/>
        <v>548.63653039001542</v>
      </c>
      <c r="AX1801" s="54">
        <f>IFERROR(VLOOKUP($F1801,Ref_Param!$L:$M,2,0),0)*W1801</f>
        <v>36.202535917472616</v>
      </c>
      <c r="AY1801" s="54">
        <f>IFERROR(VLOOKUP($F1801,Ref_Param!$L:$M,2,0),0)*X1801</f>
        <v>89.852474656844507</v>
      </c>
      <c r="AZ1801" s="54">
        <f>IFERROR(VLOOKUP($F1801,Ref_Param!$L:$M,2,0),0)*Y1801</f>
        <v>16.791922955068866</v>
      </c>
      <c r="BA1801" s="54">
        <f>IFERROR(VLOOKUP($F1801,Ref_Param!$L:$M,2,0),0)*Z1801</f>
        <v>147.12579913849126</v>
      </c>
      <c r="BB1801" s="55">
        <f t="shared" si="503"/>
        <v>289.97273266787727</v>
      </c>
      <c r="BC1801" s="56">
        <f>IFERROR(VLOOKUP($F1801,Ref_Param!$L:$M,2,0),0)*AB1801</f>
        <v>247.22569874232235</v>
      </c>
      <c r="BD1801" s="56">
        <f>IFERROR(VLOOKUP($F1801,Ref_Param!$L:$M,2,0),0)*AC1801</f>
        <v>9.6683111813795541</v>
      </c>
      <c r="BE1801" s="56">
        <f>IFERROR(VLOOKUP($F1801,Ref_Param!$L:$M,2,0),0)*AD1801</f>
        <v>0</v>
      </c>
      <c r="BF1801" s="56">
        <f>IFERROR(VLOOKUP($F1801,Ref_Param!$L:$M,2,0),0)*AE1801</f>
        <v>0</v>
      </c>
      <c r="BG1801" s="57">
        <f t="shared" si="504"/>
        <v>256.8940099237019</v>
      </c>
      <c r="BH1801" s="56">
        <f>IFERROR(VLOOKUP($F1801,Ref_Param!$L:$M,2,0),0)*AG1801</f>
        <v>0</v>
      </c>
      <c r="BI1801" s="56">
        <f>IFERROR(VLOOKUP($F1801,Ref_Param!$L:$M,2,0),0)*AH1801</f>
        <v>0</v>
      </c>
      <c r="BJ1801" s="56">
        <f>IFERROR(VLOOKUP($F1801,Ref_Param!$L:$M,2,0),0)*AI1801</f>
        <v>0</v>
      </c>
      <c r="BK1801" s="56">
        <f>IFERROR(VLOOKUP($F1801,Ref_Param!$L:$M,2,0),0)*AJ1801</f>
        <v>0</v>
      </c>
      <c r="BL1801" s="57">
        <f t="shared" si="505"/>
        <v>0</v>
      </c>
      <c r="BM1801" s="58">
        <f>IFERROR(VLOOKUP($F1801,Ref_Param!$L:$M,2,0),0)*AL1801</f>
        <v>0</v>
      </c>
      <c r="BN1801" s="59">
        <f>IFERROR(VLOOKUP($F1801,Ref_Param!$L:$M,2,0),0)*AM1801</f>
        <v>0</v>
      </c>
    </row>
    <row r="1802" spans="1:66" ht="15" customHeight="1" x14ac:dyDescent="0.3">
      <c r="A1802" s="91" t="str">
        <f t="shared" si="495"/>
        <v>EAISDigital - Digital Supply Chain</v>
      </c>
      <c r="B1802" s="43" t="s">
        <v>4152</v>
      </c>
      <c r="C1802" s="43" t="s">
        <v>4151</v>
      </c>
      <c r="D1802" s="43" t="s">
        <v>623</v>
      </c>
      <c r="E1802" s="66" t="s">
        <v>5263</v>
      </c>
      <c r="F1802" s="43" t="s">
        <v>20</v>
      </c>
      <c r="G1802" s="44" t="s">
        <v>1052</v>
      </c>
      <c r="H1802" s="41" t="s">
        <v>53</v>
      </c>
      <c r="I1802" s="66" t="s">
        <v>26</v>
      </c>
      <c r="J1802" s="43"/>
      <c r="K1802" s="66"/>
      <c r="L1802" s="43" t="s">
        <v>4110</v>
      </c>
      <c r="M1802" s="7"/>
      <c r="N1802" s="7"/>
      <c r="O1802" s="7"/>
      <c r="P1802" s="7"/>
      <c r="Q1802" s="46">
        <f t="shared" si="496"/>
        <v>0</v>
      </c>
      <c r="R1802" s="7"/>
      <c r="S1802" s="7"/>
      <c r="T1802" s="7"/>
      <c r="U1802" s="7"/>
      <c r="V1802" s="46">
        <f t="shared" si="497"/>
        <v>0</v>
      </c>
      <c r="W1802" s="7"/>
      <c r="X1802" s="7"/>
      <c r="Y1802" s="7"/>
      <c r="Z1802" s="7"/>
      <c r="AA1802" s="46">
        <f t="shared" si="498"/>
        <v>0</v>
      </c>
      <c r="AB1802" s="49"/>
      <c r="AC1802" s="49"/>
      <c r="AD1802" s="49">
        <v>62.462000000000003</v>
      </c>
      <c r="AE1802" s="49">
        <v>9</v>
      </c>
      <c r="AF1802" s="46">
        <f t="shared" si="499"/>
        <v>71.462000000000003</v>
      </c>
      <c r="AG1802" s="49">
        <v>115</v>
      </c>
      <c r="AH1802" s="49">
        <v>115</v>
      </c>
      <c r="AI1802" s="49">
        <v>115</v>
      </c>
      <c r="AJ1802" s="49">
        <v>115</v>
      </c>
      <c r="AK1802" s="46">
        <f t="shared" si="500"/>
        <v>460</v>
      </c>
      <c r="AL1802" s="48"/>
      <c r="AM1802" s="48"/>
      <c r="AN1802" s="50">
        <f>IFERROR(VLOOKUP($F1802,Ref_Param!$L:$M,2,0),0)*M1802</f>
        <v>0</v>
      </c>
      <c r="AO1802" s="50">
        <f>IFERROR(VLOOKUP($F1802,Ref_Param!$L:$M,2,0),0)*N1802</f>
        <v>0</v>
      </c>
      <c r="AP1802" s="50">
        <f>IFERROR(VLOOKUP($F1802,Ref_Param!$L:$M,2,0),0)*O1802</f>
        <v>0</v>
      </c>
      <c r="AQ1802" s="50">
        <f>IFERROR(VLOOKUP($F1802,Ref_Param!$L:$M,2,0),0)*P1802</f>
        <v>0</v>
      </c>
      <c r="AR1802" s="51">
        <f t="shared" si="501"/>
        <v>0</v>
      </c>
      <c r="AS1802" s="52">
        <f>IFERROR(VLOOKUP($F1802,Ref_Param!$L:$M,2,0),0)*R1802</f>
        <v>0</v>
      </c>
      <c r="AT1802" s="52">
        <f>IFERROR(VLOOKUP($F1802,Ref_Param!$L:$M,2,0),0)*S1802</f>
        <v>0</v>
      </c>
      <c r="AU1802" s="52">
        <f>IFERROR(VLOOKUP($F1802,Ref_Param!$L:$M,2,0),0)*T1802</f>
        <v>0</v>
      </c>
      <c r="AV1802" s="52">
        <f>IFERROR(VLOOKUP($F1802,Ref_Param!$L:$M,2,0),0)*U1802</f>
        <v>0</v>
      </c>
      <c r="AW1802" s="53">
        <f t="shared" si="502"/>
        <v>0</v>
      </c>
      <c r="AX1802" s="54">
        <f>IFERROR(VLOOKUP($F1802,Ref_Param!$L:$M,2,0),0)*W1802</f>
        <v>0</v>
      </c>
      <c r="AY1802" s="54">
        <f>IFERROR(VLOOKUP($F1802,Ref_Param!$L:$M,2,0),0)*X1802</f>
        <v>0</v>
      </c>
      <c r="AZ1802" s="54">
        <f>IFERROR(VLOOKUP($F1802,Ref_Param!$L:$M,2,0),0)*Y1802</f>
        <v>0</v>
      </c>
      <c r="BA1802" s="54">
        <f>IFERROR(VLOOKUP($F1802,Ref_Param!$L:$M,2,0),0)*Z1802</f>
        <v>0</v>
      </c>
      <c r="BB1802" s="55">
        <f t="shared" si="503"/>
        <v>0</v>
      </c>
      <c r="BC1802" s="56">
        <f>IFERROR(VLOOKUP($F1802,Ref_Param!$L:$M,2,0),0)*AB1802</f>
        <v>0</v>
      </c>
      <c r="BD1802" s="56">
        <f>IFERROR(VLOOKUP($F1802,Ref_Param!$L:$M,2,0),0)*AC1802</f>
        <v>0</v>
      </c>
      <c r="BE1802" s="56">
        <f>IFERROR(VLOOKUP($F1802,Ref_Param!$L:$M,2,0),0)*AD1802</f>
        <v>62.462000000000003</v>
      </c>
      <c r="BF1802" s="56">
        <f>IFERROR(VLOOKUP($F1802,Ref_Param!$L:$M,2,0),0)*AE1802</f>
        <v>9</v>
      </c>
      <c r="BG1802" s="57">
        <f t="shared" si="504"/>
        <v>71.462000000000003</v>
      </c>
      <c r="BH1802" s="56">
        <f>IFERROR(VLOOKUP($F1802,Ref_Param!$L:$M,2,0),0)*AG1802</f>
        <v>115</v>
      </c>
      <c r="BI1802" s="56">
        <f>IFERROR(VLOOKUP($F1802,Ref_Param!$L:$M,2,0),0)*AH1802</f>
        <v>115</v>
      </c>
      <c r="BJ1802" s="56">
        <f>IFERROR(VLOOKUP($F1802,Ref_Param!$L:$M,2,0),0)*AI1802</f>
        <v>115</v>
      </c>
      <c r="BK1802" s="56">
        <f>IFERROR(VLOOKUP($F1802,Ref_Param!$L:$M,2,0),0)*AJ1802</f>
        <v>115</v>
      </c>
      <c r="BL1802" s="57">
        <f t="shared" si="505"/>
        <v>460</v>
      </c>
      <c r="BM1802" s="58">
        <f>IFERROR(VLOOKUP($F1802,Ref_Param!$L:$M,2,0),0)*AL1802</f>
        <v>0</v>
      </c>
      <c r="BN1802" s="59">
        <f>IFERROR(VLOOKUP($F1802,Ref_Param!$L:$M,2,0),0)*AM1802</f>
        <v>0</v>
      </c>
    </row>
    <row r="1803" spans="1:66" ht="15" customHeight="1" x14ac:dyDescent="0.3">
      <c r="A1803" s="91" t="str">
        <f t="shared" si="495"/>
        <v>EAISDigital - Digital Supply Chain</v>
      </c>
      <c r="B1803" s="43" t="s">
        <v>4152</v>
      </c>
      <c r="C1803" s="43" t="s">
        <v>4151</v>
      </c>
      <c r="D1803" s="43" t="s">
        <v>624</v>
      </c>
      <c r="E1803" s="66" t="s">
        <v>5692</v>
      </c>
      <c r="F1803" s="43" t="s">
        <v>3731</v>
      </c>
      <c r="G1803" s="44" t="s">
        <v>1052</v>
      </c>
      <c r="H1803" s="41" t="s">
        <v>53</v>
      </c>
      <c r="I1803" s="66" t="s">
        <v>26</v>
      </c>
      <c r="J1803" s="43"/>
      <c r="K1803" s="66"/>
      <c r="L1803" s="43" t="s">
        <v>4110</v>
      </c>
      <c r="M1803" s="7">
        <v>0</v>
      </c>
      <c r="N1803" s="7">
        <v>0</v>
      </c>
      <c r="O1803" s="7">
        <v>0</v>
      </c>
      <c r="P1803" s="7">
        <v>0</v>
      </c>
      <c r="Q1803" s="46">
        <f t="shared" si="496"/>
        <v>0</v>
      </c>
      <c r="R1803" s="7">
        <v>0</v>
      </c>
      <c r="S1803" s="7">
        <v>0</v>
      </c>
      <c r="T1803" s="7">
        <v>0</v>
      </c>
      <c r="U1803" s="7">
        <v>0</v>
      </c>
      <c r="V1803" s="46">
        <f t="shared" si="497"/>
        <v>0</v>
      </c>
      <c r="W1803" s="7">
        <v>0</v>
      </c>
      <c r="X1803" s="7">
        <v>0</v>
      </c>
      <c r="Y1803" s="7">
        <v>0</v>
      </c>
      <c r="Z1803" s="7">
        <v>8.4060000000000024</v>
      </c>
      <c r="AA1803" s="46">
        <f t="shared" si="498"/>
        <v>8.4060000000000024</v>
      </c>
      <c r="AB1803" s="49">
        <v>2.1439999821908002</v>
      </c>
      <c r="AC1803" s="49">
        <v>0</v>
      </c>
      <c r="AD1803" s="49"/>
      <c r="AE1803" s="49"/>
      <c r="AF1803" s="46">
        <f t="shared" si="499"/>
        <v>2.1439999821908002</v>
      </c>
      <c r="AG1803" s="49"/>
      <c r="AH1803" s="49"/>
      <c r="AI1803" s="49"/>
      <c r="AJ1803" s="49"/>
      <c r="AK1803" s="46">
        <f t="shared" si="500"/>
        <v>0</v>
      </c>
      <c r="AL1803" s="48"/>
      <c r="AM1803" s="48"/>
      <c r="AN1803" s="50">
        <f>IFERROR(VLOOKUP($F1803,Ref_Param!$L:$M,2,0),0)*M1803</f>
        <v>0</v>
      </c>
      <c r="AO1803" s="50">
        <f>IFERROR(VLOOKUP($F1803,Ref_Param!$L:$M,2,0),0)*N1803</f>
        <v>0</v>
      </c>
      <c r="AP1803" s="50">
        <f>IFERROR(VLOOKUP($F1803,Ref_Param!$L:$M,2,0),0)*O1803</f>
        <v>0</v>
      </c>
      <c r="AQ1803" s="50">
        <f>IFERROR(VLOOKUP($F1803,Ref_Param!$L:$M,2,0),0)*P1803</f>
        <v>0</v>
      </c>
      <c r="AR1803" s="51">
        <f t="shared" si="501"/>
        <v>0</v>
      </c>
      <c r="AS1803" s="52">
        <f>IFERROR(VLOOKUP($F1803,Ref_Param!$L:$M,2,0),0)*R1803</f>
        <v>0</v>
      </c>
      <c r="AT1803" s="52">
        <f>IFERROR(VLOOKUP($F1803,Ref_Param!$L:$M,2,0),0)*S1803</f>
        <v>0</v>
      </c>
      <c r="AU1803" s="52">
        <f>IFERROR(VLOOKUP($F1803,Ref_Param!$L:$M,2,0),0)*T1803</f>
        <v>0</v>
      </c>
      <c r="AV1803" s="52">
        <f>IFERROR(VLOOKUP($F1803,Ref_Param!$L:$M,2,0),0)*U1803</f>
        <v>0</v>
      </c>
      <c r="AW1803" s="53">
        <f t="shared" si="502"/>
        <v>0</v>
      </c>
      <c r="AX1803" s="54">
        <f>IFERROR(VLOOKUP($F1803,Ref_Param!$L:$M,2,0),0)*W1803</f>
        <v>0</v>
      </c>
      <c r="AY1803" s="54">
        <f>IFERROR(VLOOKUP($F1803,Ref_Param!$L:$M,2,0),0)*X1803</f>
        <v>0</v>
      </c>
      <c r="AZ1803" s="54">
        <f>IFERROR(VLOOKUP($F1803,Ref_Param!$L:$M,2,0),0)*Y1803</f>
        <v>0</v>
      </c>
      <c r="BA1803" s="54">
        <f>IFERROR(VLOOKUP($F1803,Ref_Param!$L:$M,2,0),0)*Z1803</f>
        <v>0.10230010952902542</v>
      </c>
      <c r="BB1803" s="55">
        <f t="shared" si="503"/>
        <v>0.10230010952902542</v>
      </c>
      <c r="BC1803" s="56">
        <f>IFERROR(VLOOKUP($F1803,Ref_Param!$L:$M,2,0),0)*AB1803</f>
        <v>2.6092247562258784E-2</v>
      </c>
      <c r="BD1803" s="56">
        <f>IFERROR(VLOOKUP($F1803,Ref_Param!$L:$M,2,0),0)*AC1803</f>
        <v>0</v>
      </c>
      <c r="BE1803" s="56">
        <f>IFERROR(VLOOKUP($F1803,Ref_Param!$L:$M,2,0),0)*AD1803</f>
        <v>0</v>
      </c>
      <c r="BF1803" s="56">
        <f>IFERROR(VLOOKUP($F1803,Ref_Param!$L:$M,2,0),0)*AE1803</f>
        <v>0</v>
      </c>
      <c r="BG1803" s="57">
        <f t="shared" si="504"/>
        <v>2.6092247562258784E-2</v>
      </c>
      <c r="BH1803" s="56">
        <f>IFERROR(VLOOKUP($F1803,Ref_Param!$L:$M,2,0),0)*AG1803</f>
        <v>0</v>
      </c>
      <c r="BI1803" s="56">
        <f>IFERROR(VLOOKUP($F1803,Ref_Param!$L:$M,2,0),0)*AH1803</f>
        <v>0</v>
      </c>
      <c r="BJ1803" s="56">
        <f>IFERROR(VLOOKUP($F1803,Ref_Param!$L:$M,2,0),0)*AI1803</f>
        <v>0</v>
      </c>
      <c r="BK1803" s="56">
        <f>IFERROR(VLOOKUP($F1803,Ref_Param!$L:$M,2,0),0)*AJ1803</f>
        <v>0</v>
      </c>
      <c r="BL1803" s="57">
        <f t="shared" si="505"/>
        <v>0</v>
      </c>
      <c r="BM1803" s="58">
        <f>IFERROR(VLOOKUP($F1803,Ref_Param!$L:$M,2,0),0)*AL1803</f>
        <v>0</v>
      </c>
      <c r="BN1803" s="59">
        <f>IFERROR(VLOOKUP($F1803,Ref_Param!$L:$M,2,0),0)*AM1803</f>
        <v>0</v>
      </c>
    </row>
    <row r="1804" spans="1:66" ht="15" customHeight="1" x14ac:dyDescent="0.3">
      <c r="A1804" s="91" t="str">
        <f t="shared" si="495"/>
        <v>EAISDigital - Digital Supply Chain</v>
      </c>
      <c r="B1804" s="43" t="s">
        <v>4152</v>
      </c>
      <c r="C1804" s="43" t="s">
        <v>4151</v>
      </c>
      <c r="D1804" s="43" t="s">
        <v>624</v>
      </c>
      <c r="E1804" s="66" t="s">
        <v>5692</v>
      </c>
      <c r="F1804" s="43" t="s">
        <v>20</v>
      </c>
      <c r="G1804" s="44" t="s">
        <v>1052</v>
      </c>
      <c r="H1804" s="41" t="s">
        <v>53</v>
      </c>
      <c r="I1804" s="66" t="s">
        <v>26</v>
      </c>
      <c r="J1804" s="43"/>
      <c r="K1804" s="66"/>
      <c r="L1804" s="43" t="s">
        <v>4110</v>
      </c>
      <c r="M1804" s="7">
        <v>0</v>
      </c>
      <c r="N1804" s="7">
        <v>0</v>
      </c>
      <c r="O1804" s="7">
        <v>0</v>
      </c>
      <c r="P1804" s="7">
        <v>0</v>
      </c>
      <c r="Q1804" s="46">
        <f t="shared" si="496"/>
        <v>0</v>
      </c>
      <c r="R1804" s="7">
        <v>0</v>
      </c>
      <c r="S1804" s="7">
        <v>0</v>
      </c>
      <c r="T1804" s="7">
        <v>0</v>
      </c>
      <c r="U1804" s="7">
        <v>107.32072428892862</v>
      </c>
      <c r="V1804" s="46">
        <f t="shared" si="497"/>
        <v>107.32072428892862</v>
      </c>
      <c r="W1804" s="7">
        <v>85.846749468434595</v>
      </c>
      <c r="X1804" s="7">
        <v>198.01509259386262</v>
      </c>
      <c r="Y1804" s="7">
        <v>108.71927962323714</v>
      </c>
      <c r="Z1804" s="7">
        <v>13.034245435049089</v>
      </c>
      <c r="AA1804" s="46">
        <f t="shared" si="498"/>
        <v>405.61536712058347</v>
      </c>
      <c r="AB1804" s="49">
        <v>26.744766974224884</v>
      </c>
      <c r="AC1804" s="49">
        <v>-2.1318065537824005E-2</v>
      </c>
      <c r="AD1804" s="49"/>
      <c r="AE1804" s="49"/>
      <c r="AF1804" s="46">
        <f t="shared" si="499"/>
        <v>26.723448908687061</v>
      </c>
      <c r="AG1804" s="49"/>
      <c r="AH1804" s="49"/>
      <c r="AI1804" s="49"/>
      <c r="AJ1804" s="49"/>
      <c r="AK1804" s="46">
        <f t="shared" si="500"/>
        <v>0</v>
      </c>
      <c r="AL1804" s="48"/>
      <c r="AM1804" s="48"/>
      <c r="AN1804" s="50">
        <f>IFERROR(VLOOKUP($F1804,Ref_Param!$L:$M,2,0),0)*M1804</f>
        <v>0</v>
      </c>
      <c r="AO1804" s="50">
        <f>IFERROR(VLOOKUP($F1804,Ref_Param!$L:$M,2,0),0)*N1804</f>
        <v>0</v>
      </c>
      <c r="AP1804" s="50">
        <f>IFERROR(VLOOKUP($F1804,Ref_Param!$L:$M,2,0),0)*O1804</f>
        <v>0</v>
      </c>
      <c r="AQ1804" s="50">
        <f>IFERROR(VLOOKUP($F1804,Ref_Param!$L:$M,2,0),0)*P1804</f>
        <v>0</v>
      </c>
      <c r="AR1804" s="51">
        <f t="shared" si="501"/>
        <v>0</v>
      </c>
      <c r="AS1804" s="52">
        <f>IFERROR(VLOOKUP($F1804,Ref_Param!$L:$M,2,0),0)*R1804</f>
        <v>0</v>
      </c>
      <c r="AT1804" s="52">
        <f>IFERROR(VLOOKUP($F1804,Ref_Param!$L:$M,2,0),0)*S1804</f>
        <v>0</v>
      </c>
      <c r="AU1804" s="52">
        <f>IFERROR(VLOOKUP($F1804,Ref_Param!$L:$M,2,0),0)*T1804</f>
        <v>0</v>
      </c>
      <c r="AV1804" s="52">
        <f>IFERROR(VLOOKUP($F1804,Ref_Param!$L:$M,2,0),0)*U1804</f>
        <v>107.32072428892862</v>
      </c>
      <c r="AW1804" s="53">
        <f t="shared" si="502"/>
        <v>107.32072428892862</v>
      </c>
      <c r="AX1804" s="54">
        <f>IFERROR(VLOOKUP($F1804,Ref_Param!$L:$M,2,0),0)*W1804</f>
        <v>85.846749468434595</v>
      </c>
      <c r="AY1804" s="54">
        <f>IFERROR(VLOOKUP($F1804,Ref_Param!$L:$M,2,0),0)*X1804</f>
        <v>198.01509259386262</v>
      </c>
      <c r="AZ1804" s="54">
        <f>IFERROR(VLOOKUP($F1804,Ref_Param!$L:$M,2,0),0)*Y1804</f>
        <v>108.71927962323714</v>
      </c>
      <c r="BA1804" s="54">
        <f>IFERROR(VLOOKUP($F1804,Ref_Param!$L:$M,2,0),0)*Z1804</f>
        <v>13.034245435049089</v>
      </c>
      <c r="BB1804" s="55">
        <f t="shared" si="503"/>
        <v>405.61536712058347</v>
      </c>
      <c r="BC1804" s="56">
        <f>IFERROR(VLOOKUP($F1804,Ref_Param!$L:$M,2,0),0)*AB1804</f>
        <v>26.744766974224884</v>
      </c>
      <c r="BD1804" s="56">
        <f>IFERROR(VLOOKUP($F1804,Ref_Param!$L:$M,2,0),0)*AC1804</f>
        <v>-2.1318065537824005E-2</v>
      </c>
      <c r="BE1804" s="56">
        <f>IFERROR(VLOOKUP($F1804,Ref_Param!$L:$M,2,0),0)*AD1804</f>
        <v>0</v>
      </c>
      <c r="BF1804" s="56">
        <f>IFERROR(VLOOKUP($F1804,Ref_Param!$L:$M,2,0),0)*AE1804</f>
        <v>0</v>
      </c>
      <c r="BG1804" s="57">
        <f t="shared" si="504"/>
        <v>26.723448908687061</v>
      </c>
      <c r="BH1804" s="56">
        <f>IFERROR(VLOOKUP($F1804,Ref_Param!$L:$M,2,0),0)*AG1804</f>
        <v>0</v>
      </c>
      <c r="BI1804" s="56">
        <f>IFERROR(VLOOKUP($F1804,Ref_Param!$L:$M,2,0),0)*AH1804</f>
        <v>0</v>
      </c>
      <c r="BJ1804" s="56">
        <f>IFERROR(VLOOKUP($F1804,Ref_Param!$L:$M,2,0),0)*AI1804</f>
        <v>0</v>
      </c>
      <c r="BK1804" s="56">
        <f>IFERROR(VLOOKUP($F1804,Ref_Param!$L:$M,2,0),0)*AJ1804</f>
        <v>0</v>
      </c>
      <c r="BL1804" s="57">
        <f t="shared" si="505"/>
        <v>0</v>
      </c>
      <c r="BM1804" s="58">
        <f>IFERROR(VLOOKUP($F1804,Ref_Param!$L:$M,2,0),0)*AL1804</f>
        <v>0</v>
      </c>
      <c r="BN1804" s="59">
        <f>IFERROR(VLOOKUP($F1804,Ref_Param!$L:$M,2,0),0)*AM1804</f>
        <v>0</v>
      </c>
    </row>
    <row r="1805" spans="1:66" ht="15" customHeight="1" x14ac:dyDescent="0.3">
      <c r="A1805" s="91" t="str">
        <f t="shared" si="495"/>
        <v>EAISDigital - Digital Supply Chain</v>
      </c>
      <c r="B1805" s="43" t="s">
        <v>4152</v>
      </c>
      <c r="C1805" s="43" t="s">
        <v>4151</v>
      </c>
      <c r="D1805" s="43" t="s">
        <v>625</v>
      </c>
      <c r="E1805" s="66" t="s">
        <v>626</v>
      </c>
      <c r="F1805" s="43" t="s">
        <v>20</v>
      </c>
      <c r="G1805" s="44" t="s">
        <v>1052</v>
      </c>
      <c r="H1805" s="41" t="s">
        <v>53</v>
      </c>
      <c r="I1805" s="66" t="s">
        <v>26</v>
      </c>
      <c r="J1805" s="43"/>
      <c r="K1805" s="66"/>
      <c r="L1805" s="43" t="s">
        <v>4110</v>
      </c>
      <c r="M1805" s="7">
        <v>182.16163717506862</v>
      </c>
      <c r="N1805" s="7">
        <v>126.30990494240146</v>
      </c>
      <c r="O1805" s="7">
        <v>0</v>
      </c>
      <c r="P1805" s="7">
        <v>0</v>
      </c>
      <c r="Q1805" s="46">
        <f t="shared" si="496"/>
        <v>308.47154211747011</v>
      </c>
      <c r="R1805" s="7">
        <v>0</v>
      </c>
      <c r="S1805" s="7">
        <v>0</v>
      </c>
      <c r="T1805" s="7">
        <v>0</v>
      </c>
      <c r="U1805" s="7">
        <v>0</v>
      </c>
      <c r="V1805" s="46">
        <f t="shared" si="497"/>
        <v>0</v>
      </c>
      <c r="W1805" s="7">
        <v>0</v>
      </c>
      <c r="X1805" s="7">
        <v>0</v>
      </c>
      <c r="Y1805" s="7">
        <v>0</v>
      </c>
      <c r="Z1805" s="7">
        <v>0.65578836073500968</v>
      </c>
      <c r="AA1805" s="46">
        <f t="shared" si="498"/>
        <v>0.65578836073500968</v>
      </c>
      <c r="AB1805" s="49">
        <v>2.0762986744489695</v>
      </c>
      <c r="AC1805" s="49">
        <v>2.0666880377750356</v>
      </c>
      <c r="AD1805" s="49"/>
      <c r="AE1805" s="49"/>
      <c r="AF1805" s="46">
        <f t="shared" si="499"/>
        <v>4.1429867122240047</v>
      </c>
      <c r="AG1805" s="49"/>
      <c r="AH1805" s="49"/>
      <c r="AI1805" s="49"/>
      <c r="AJ1805" s="49"/>
      <c r="AK1805" s="46">
        <f t="shared" si="500"/>
        <v>0</v>
      </c>
      <c r="AL1805" s="48"/>
      <c r="AM1805" s="48"/>
      <c r="AN1805" s="50">
        <f>IFERROR(VLOOKUP($F1805,Ref_Param!$L:$M,2,0),0)*M1805</f>
        <v>182.16163717506862</v>
      </c>
      <c r="AO1805" s="50">
        <f>IFERROR(VLOOKUP($F1805,Ref_Param!$L:$M,2,0),0)*N1805</f>
        <v>126.30990494240146</v>
      </c>
      <c r="AP1805" s="50">
        <f>IFERROR(VLOOKUP($F1805,Ref_Param!$L:$M,2,0),0)*O1805</f>
        <v>0</v>
      </c>
      <c r="AQ1805" s="50">
        <f>IFERROR(VLOOKUP($F1805,Ref_Param!$L:$M,2,0),0)*P1805</f>
        <v>0</v>
      </c>
      <c r="AR1805" s="51">
        <f t="shared" si="501"/>
        <v>308.47154211747011</v>
      </c>
      <c r="AS1805" s="52">
        <f>IFERROR(VLOOKUP($F1805,Ref_Param!$L:$M,2,0),0)*R1805</f>
        <v>0</v>
      </c>
      <c r="AT1805" s="52">
        <f>IFERROR(VLOOKUP($F1805,Ref_Param!$L:$M,2,0),0)*S1805</f>
        <v>0</v>
      </c>
      <c r="AU1805" s="52">
        <f>IFERROR(VLOOKUP($F1805,Ref_Param!$L:$M,2,0),0)*T1805</f>
        <v>0</v>
      </c>
      <c r="AV1805" s="52">
        <f>IFERROR(VLOOKUP($F1805,Ref_Param!$L:$M,2,0),0)*U1805</f>
        <v>0</v>
      </c>
      <c r="AW1805" s="53">
        <f t="shared" si="502"/>
        <v>0</v>
      </c>
      <c r="AX1805" s="54">
        <f>IFERROR(VLOOKUP($F1805,Ref_Param!$L:$M,2,0),0)*W1805</f>
        <v>0</v>
      </c>
      <c r="AY1805" s="54">
        <f>IFERROR(VLOOKUP($F1805,Ref_Param!$L:$M,2,0),0)*X1805</f>
        <v>0</v>
      </c>
      <c r="AZ1805" s="54">
        <f>IFERROR(VLOOKUP($F1805,Ref_Param!$L:$M,2,0),0)*Y1805</f>
        <v>0</v>
      </c>
      <c r="BA1805" s="54">
        <f>IFERROR(VLOOKUP($F1805,Ref_Param!$L:$M,2,0),0)*Z1805</f>
        <v>0.65578836073500968</v>
      </c>
      <c r="BB1805" s="55">
        <f t="shared" si="503"/>
        <v>0.65578836073500968</v>
      </c>
      <c r="BC1805" s="56">
        <f>IFERROR(VLOOKUP($F1805,Ref_Param!$L:$M,2,0),0)*AB1805</f>
        <v>2.0762986744489695</v>
      </c>
      <c r="BD1805" s="56">
        <f>IFERROR(VLOOKUP($F1805,Ref_Param!$L:$M,2,0),0)*AC1805</f>
        <v>2.0666880377750356</v>
      </c>
      <c r="BE1805" s="56">
        <f>IFERROR(VLOOKUP($F1805,Ref_Param!$L:$M,2,0),0)*AD1805</f>
        <v>0</v>
      </c>
      <c r="BF1805" s="56">
        <f>IFERROR(VLOOKUP($F1805,Ref_Param!$L:$M,2,0),0)*AE1805</f>
        <v>0</v>
      </c>
      <c r="BG1805" s="57">
        <f t="shared" si="504"/>
        <v>4.1429867122240047</v>
      </c>
      <c r="BH1805" s="56">
        <f>IFERROR(VLOOKUP($F1805,Ref_Param!$L:$M,2,0),0)*AG1805</f>
        <v>0</v>
      </c>
      <c r="BI1805" s="56">
        <f>IFERROR(VLOOKUP($F1805,Ref_Param!$L:$M,2,0),0)*AH1805</f>
        <v>0</v>
      </c>
      <c r="BJ1805" s="56">
        <f>IFERROR(VLOOKUP($F1805,Ref_Param!$L:$M,2,0),0)*AI1805</f>
        <v>0</v>
      </c>
      <c r="BK1805" s="56">
        <f>IFERROR(VLOOKUP($F1805,Ref_Param!$L:$M,2,0),0)*AJ1805</f>
        <v>0</v>
      </c>
      <c r="BL1805" s="57">
        <f t="shared" si="505"/>
        <v>0</v>
      </c>
      <c r="BM1805" s="58">
        <f>IFERROR(VLOOKUP($F1805,Ref_Param!$L:$M,2,0),0)*AL1805</f>
        <v>0</v>
      </c>
      <c r="BN1805" s="59">
        <f>IFERROR(VLOOKUP($F1805,Ref_Param!$L:$M,2,0),0)*AM1805</f>
        <v>0</v>
      </c>
    </row>
    <row r="1806" spans="1:66" ht="15" customHeight="1" x14ac:dyDescent="0.3">
      <c r="A1806" s="91" t="str">
        <f t="shared" si="495"/>
        <v>EAISDigital - Digital Supply Chain</v>
      </c>
      <c r="B1806" s="43" t="s">
        <v>4152</v>
      </c>
      <c r="C1806" s="43" t="s">
        <v>4151</v>
      </c>
      <c r="D1806" s="43" t="s">
        <v>625</v>
      </c>
      <c r="E1806" s="66" t="s">
        <v>626</v>
      </c>
      <c r="F1806" s="43" t="s">
        <v>20</v>
      </c>
      <c r="G1806" s="44" t="s">
        <v>1052</v>
      </c>
      <c r="H1806" s="41" t="s">
        <v>53</v>
      </c>
      <c r="I1806" s="66" t="s">
        <v>26</v>
      </c>
      <c r="J1806" s="43"/>
      <c r="K1806" s="66"/>
      <c r="L1806" s="43" t="s">
        <v>4110</v>
      </c>
      <c r="M1806" s="7"/>
      <c r="N1806" s="7"/>
      <c r="O1806" s="7"/>
      <c r="P1806" s="7"/>
      <c r="Q1806" s="46">
        <f t="shared" si="496"/>
        <v>0</v>
      </c>
      <c r="R1806" s="7"/>
      <c r="S1806" s="7"/>
      <c r="T1806" s="7"/>
      <c r="U1806" s="7"/>
      <c r="V1806" s="46">
        <f t="shared" si="497"/>
        <v>0</v>
      </c>
      <c r="W1806" s="7"/>
      <c r="X1806" s="7"/>
      <c r="Y1806" s="7"/>
      <c r="Z1806" s="7"/>
      <c r="AA1806" s="46">
        <f t="shared" si="498"/>
        <v>0</v>
      </c>
      <c r="AB1806" s="49"/>
      <c r="AC1806" s="49"/>
      <c r="AD1806" s="49">
        <v>1.2030000000000001</v>
      </c>
      <c r="AE1806" s="49">
        <v>0</v>
      </c>
      <c r="AF1806" s="46">
        <f t="shared" si="499"/>
        <v>1.2030000000000001</v>
      </c>
      <c r="AG1806" s="49">
        <v>0</v>
      </c>
      <c r="AH1806" s="49">
        <v>0</v>
      </c>
      <c r="AI1806" s="49">
        <v>0</v>
      </c>
      <c r="AJ1806" s="49">
        <v>0</v>
      </c>
      <c r="AK1806" s="46">
        <f t="shared" si="500"/>
        <v>0</v>
      </c>
      <c r="AL1806" s="48"/>
      <c r="AM1806" s="48"/>
      <c r="AN1806" s="50">
        <f>IFERROR(VLOOKUP($F1806,Ref_Param!$L:$M,2,0),0)*M1806</f>
        <v>0</v>
      </c>
      <c r="AO1806" s="50">
        <f>IFERROR(VLOOKUP($F1806,Ref_Param!$L:$M,2,0),0)*N1806</f>
        <v>0</v>
      </c>
      <c r="AP1806" s="50">
        <f>IFERROR(VLOOKUP($F1806,Ref_Param!$L:$M,2,0),0)*O1806</f>
        <v>0</v>
      </c>
      <c r="AQ1806" s="50">
        <f>IFERROR(VLOOKUP($F1806,Ref_Param!$L:$M,2,0),0)*P1806</f>
        <v>0</v>
      </c>
      <c r="AR1806" s="51">
        <f t="shared" si="501"/>
        <v>0</v>
      </c>
      <c r="AS1806" s="52">
        <f>IFERROR(VLOOKUP($F1806,Ref_Param!$L:$M,2,0),0)*R1806</f>
        <v>0</v>
      </c>
      <c r="AT1806" s="52">
        <f>IFERROR(VLOOKUP($F1806,Ref_Param!$L:$M,2,0),0)*S1806</f>
        <v>0</v>
      </c>
      <c r="AU1806" s="52">
        <f>IFERROR(VLOOKUP($F1806,Ref_Param!$L:$M,2,0),0)*T1806</f>
        <v>0</v>
      </c>
      <c r="AV1806" s="52">
        <f>IFERROR(VLOOKUP($F1806,Ref_Param!$L:$M,2,0),0)*U1806</f>
        <v>0</v>
      </c>
      <c r="AW1806" s="53">
        <f t="shared" si="502"/>
        <v>0</v>
      </c>
      <c r="AX1806" s="54">
        <f>IFERROR(VLOOKUP($F1806,Ref_Param!$L:$M,2,0),0)*W1806</f>
        <v>0</v>
      </c>
      <c r="AY1806" s="54">
        <f>IFERROR(VLOOKUP($F1806,Ref_Param!$L:$M,2,0),0)*X1806</f>
        <v>0</v>
      </c>
      <c r="AZ1806" s="54">
        <f>IFERROR(VLOOKUP($F1806,Ref_Param!$L:$M,2,0),0)*Y1806</f>
        <v>0</v>
      </c>
      <c r="BA1806" s="54">
        <f>IFERROR(VLOOKUP($F1806,Ref_Param!$L:$M,2,0),0)*Z1806</f>
        <v>0</v>
      </c>
      <c r="BB1806" s="55">
        <f t="shared" si="503"/>
        <v>0</v>
      </c>
      <c r="BC1806" s="56">
        <f>IFERROR(VLOOKUP($F1806,Ref_Param!$L:$M,2,0),0)*AB1806</f>
        <v>0</v>
      </c>
      <c r="BD1806" s="56">
        <f>IFERROR(VLOOKUP($F1806,Ref_Param!$L:$M,2,0),0)*AC1806</f>
        <v>0</v>
      </c>
      <c r="BE1806" s="56">
        <f>IFERROR(VLOOKUP($F1806,Ref_Param!$L:$M,2,0),0)*AD1806</f>
        <v>1.2030000000000001</v>
      </c>
      <c r="BF1806" s="56">
        <f>IFERROR(VLOOKUP($F1806,Ref_Param!$L:$M,2,0),0)*AE1806</f>
        <v>0</v>
      </c>
      <c r="BG1806" s="57">
        <f t="shared" si="504"/>
        <v>1.2030000000000001</v>
      </c>
      <c r="BH1806" s="56">
        <f>IFERROR(VLOOKUP($F1806,Ref_Param!$L:$M,2,0),0)*AG1806</f>
        <v>0</v>
      </c>
      <c r="BI1806" s="56">
        <f>IFERROR(VLOOKUP($F1806,Ref_Param!$L:$M,2,0),0)*AH1806</f>
        <v>0</v>
      </c>
      <c r="BJ1806" s="56">
        <f>IFERROR(VLOOKUP($F1806,Ref_Param!$L:$M,2,0),0)*AI1806</f>
        <v>0</v>
      </c>
      <c r="BK1806" s="56">
        <f>IFERROR(VLOOKUP($F1806,Ref_Param!$L:$M,2,0),0)*AJ1806</f>
        <v>0</v>
      </c>
      <c r="BL1806" s="57">
        <f t="shared" si="505"/>
        <v>0</v>
      </c>
      <c r="BM1806" s="58">
        <f>IFERROR(VLOOKUP($F1806,Ref_Param!$L:$M,2,0),0)*AL1806</f>
        <v>0</v>
      </c>
      <c r="BN1806" s="59">
        <f>IFERROR(VLOOKUP($F1806,Ref_Param!$L:$M,2,0),0)*AM1806</f>
        <v>0</v>
      </c>
    </row>
    <row r="1807" spans="1:66" ht="15" customHeight="1" x14ac:dyDescent="0.3">
      <c r="A1807" s="91" t="str">
        <f t="shared" si="495"/>
        <v>EAISDigital - Digital Supply Chain</v>
      </c>
      <c r="B1807" s="43" t="s">
        <v>4152</v>
      </c>
      <c r="C1807" s="43" t="s">
        <v>4151</v>
      </c>
      <c r="D1807" s="43" t="s">
        <v>650</v>
      </c>
      <c r="E1807" s="66" t="s">
        <v>5705</v>
      </c>
      <c r="F1807" s="43" t="s">
        <v>20</v>
      </c>
      <c r="G1807" s="44" t="s">
        <v>1052</v>
      </c>
      <c r="H1807" s="41" t="s">
        <v>37</v>
      </c>
      <c r="I1807" s="66" t="s">
        <v>26</v>
      </c>
      <c r="J1807" s="43"/>
      <c r="K1807" s="66"/>
      <c r="L1807" s="43" t="s">
        <v>4110</v>
      </c>
      <c r="M1807" s="7"/>
      <c r="N1807" s="7"/>
      <c r="O1807" s="7"/>
      <c r="P1807" s="7"/>
      <c r="Q1807" s="46">
        <f t="shared" si="496"/>
        <v>0</v>
      </c>
      <c r="R1807" s="7"/>
      <c r="S1807" s="7"/>
      <c r="T1807" s="7"/>
      <c r="U1807" s="7"/>
      <c r="V1807" s="46">
        <f t="shared" si="497"/>
        <v>0</v>
      </c>
      <c r="W1807" s="7"/>
      <c r="X1807" s="7"/>
      <c r="Y1807" s="7"/>
      <c r="Z1807" s="7"/>
      <c r="AA1807" s="46">
        <f t="shared" si="498"/>
        <v>0</v>
      </c>
      <c r="AB1807" s="49"/>
      <c r="AC1807" s="49"/>
      <c r="AD1807" s="49">
        <v>90</v>
      </c>
      <c r="AE1807" s="49">
        <v>90</v>
      </c>
      <c r="AF1807" s="46">
        <f t="shared" si="499"/>
        <v>180</v>
      </c>
      <c r="AG1807" s="49">
        <v>90</v>
      </c>
      <c r="AH1807" s="49">
        <v>90</v>
      </c>
      <c r="AI1807" s="49">
        <v>90</v>
      </c>
      <c r="AJ1807" s="49">
        <v>90</v>
      </c>
      <c r="AK1807" s="46">
        <f t="shared" si="500"/>
        <v>360</v>
      </c>
      <c r="AL1807" s="48"/>
      <c r="AM1807" s="48"/>
      <c r="AN1807" s="50">
        <f>IFERROR(VLOOKUP($F1807,Ref_Param!$L:$M,2,0),0)*M1807</f>
        <v>0</v>
      </c>
      <c r="AO1807" s="50">
        <f>IFERROR(VLOOKUP($F1807,Ref_Param!$L:$M,2,0),0)*N1807</f>
        <v>0</v>
      </c>
      <c r="AP1807" s="50">
        <f>IFERROR(VLOOKUP($F1807,Ref_Param!$L:$M,2,0),0)*O1807</f>
        <v>0</v>
      </c>
      <c r="AQ1807" s="50">
        <f>IFERROR(VLOOKUP($F1807,Ref_Param!$L:$M,2,0),0)*P1807</f>
        <v>0</v>
      </c>
      <c r="AR1807" s="51">
        <f t="shared" si="501"/>
        <v>0</v>
      </c>
      <c r="AS1807" s="52">
        <f>IFERROR(VLOOKUP($F1807,Ref_Param!$L:$M,2,0),0)*R1807</f>
        <v>0</v>
      </c>
      <c r="AT1807" s="52">
        <f>IFERROR(VLOOKUP($F1807,Ref_Param!$L:$M,2,0),0)*S1807</f>
        <v>0</v>
      </c>
      <c r="AU1807" s="52">
        <f>IFERROR(VLOOKUP($F1807,Ref_Param!$L:$M,2,0),0)*T1807</f>
        <v>0</v>
      </c>
      <c r="AV1807" s="52">
        <f>IFERROR(VLOOKUP($F1807,Ref_Param!$L:$M,2,0),0)*U1807</f>
        <v>0</v>
      </c>
      <c r="AW1807" s="53">
        <f t="shared" si="502"/>
        <v>0</v>
      </c>
      <c r="AX1807" s="54">
        <f>IFERROR(VLOOKUP($F1807,Ref_Param!$L:$M,2,0),0)*W1807</f>
        <v>0</v>
      </c>
      <c r="AY1807" s="54">
        <f>IFERROR(VLOOKUP($F1807,Ref_Param!$L:$M,2,0),0)*X1807</f>
        <v>0</v>
      </c>
      <c r="AZ1807" s="54">
        <f>IFERROR(VLOOKUP($F1807,Ref_Param!$L:$M,2,0),0)*Y1807</f>
        <v>0</v>
      </c>
      <c r="BA1807" s="54">
        <f>IFERROR(VLOOKUP($F1807,Ref_Param!$L:$M,2,0),0)*Z1807</f>
        <v>0</v>
      </c>
      <c r="BB1807" s="55">
        <f t="shared" si="503"/>
        <v>0</v>
      </c>
      <c r="BC1807" s="56">
        <f>IFERROR(VLOOKUP($F1807,Ref_Param!$L:$M,2,0),0)*AB1807</f>
        <v>0</v>
      </c>
      <c r="BD1807" s="56">
        <f>IFERROR(VLOOKUP($F1807,Ref_Param!$L:$M,2,0),0)*AC1807</f>
        <v>0</v>
      </c>
      <c r="BE1807" s="56">
        <f>IFERROR(VLOOKUP($F1807,Ref_Param!$L:$M,2,0),0)*AD1807</f>
        <v>90</v>
      </c>
      <c r="BF1807" s="56">
        <f>IFERROR(VLOOKUP($F1807,Ref_Param!$L:$M,2,0),0)*AE1807</f>
        <v>90</v>
      </c>
      <c r="BG1807" s="57">
        <f t="shared" si="504"/>
        <v>180</v>
      </c>
      <c r="BH1807" s="56">
        <f>IFERROR(VLOOKUP($F1807,Ref_Param!$L:$M,2,0),0)*AG1807</f>
        <v>90</v>
      </c>
      <c r="BI1807" s="56">
        <f>IFERROR(VLOOKUP($F1807,Ref_Param!$L:$M,2,0),0)*AH1807</f>
        <v>90</v>
      </c>
      <c r="BJ1807" s="56">
        <f>IFERROR(VLOOKUP($F1807,Ref_Param!$L:$M,2,0),0)*AI1807</f>
        <v>90</v>
      </c>
      <c r="BK1807" s="56">
        <f>IFERROR(VLOOKUP($F1807,Ref_Param!$L:$M,2,0),0)*AJ1807</f>
        <v>90</v>
      </c>
      <c r="BL1807" s="57">
        <f t="shared" si="505"/>
        <v>360</v>
      </c>
      <c r="BM1807" s="58">
        <f>IFERROR(VLOOKUP($F1807,Ref_Param!$L:$M,2,0),0)*AL1807</f>
        <v>0</v>
      </c>
      <c r="BN1807" s="59">
        <f>IFERROR(VLOOKUP($F1807,Ref_Param!$L:$M,2,0),0)*AM1807</f>
        <v>0</v>
      </c>
    </row>
    <row r="1808" spans="1:66" ht="15" customHeight="1" x14ac:dyDescent="0.3">
      <c r="A1808" s="91" t="str">
        <f t="shared" si="495"/>
        <v>EAISDigital - Digital Supply Chain</v>
      </c>
      <c r="B1808" s="43" t="s">
        <v>4152</v>
      </c>
      <c r="C1808" s="43" t="s">
        <v>4151</v>
      </c>
      <c r="D1808" s="43" t="s">
        <v>662</v>
      </c>
      <c r="E1808" s="66" t="s">
        <v>5264</v>
      </c>
      <c r="F1808" s="43" t="s">
        <v>3731</v>
      </c>
      <c r="G1808" s="44" t="s">
        <v>1052</v>
      </c>
      <c r="H1808" s="41" t="s">
        <v>53</v>
      </c>
      <c r="I1808" s="66" t="s">
        <v>26</v>
      </c>
      <c r="J1808" s="43"/>
      <c r="K1808" s="66"/>
      <c r="L1808" s="43" t="s">
        <v>4110</v>
      </c>
      <c r="M1808" s="7">
        <v>0</v>
      </c>
      <c r="N1808" s="7">
        <v>0</v>
      </c>
      <c r="O1808" s="7">
        <v>0</v>
      </c>
      <c r="P1808" s="7">
        <v>0</v>
      </c>
      <c r="Q1808" s="46">
        <f t="shared" si="496"/>
        <v>0</v>
      </c>
      <c r="R1808" s="7">
        <v>0</v>
      </c>
      <c r="S1808" s="7">
        <v>0</v>
      </c>
      <c r="T1808" s="7">
        <v>0</v>
      </c>
      <c r="U1808" s="7">
        <v>0</v>
      </c>
      <c r="V1808" s="46">
        <f t="shared" si="497"/>
        <v>0</v>
      </c>
      <c r="W1808" s="7">
        <v>40.9</v>
      </c>
      <c r="X1808" s="7">
        <v>50.309000000000118</v>
      </c>
      <c r="Y1808" s="7">
        <v>11.558999999999997</v>
      </c>
      <c r="Z1808" s="7">
        <v>-16.357999999999958</v>
      </c>
      <c r="AA1808" s="46">
        <f t="shared" si="498"/>
        <v>86.410000000000153</v>
      </c>
      <c r="AB1808" s="49">
        <v>1.5550000740520007</v>
      </c>
      <c r="AC1808" s="49">
        <v>7.0138599999999851</v>
      </c>
      <c r="AD1808" s="49"/>
      <c r="AE1808" s="49"/>
      <c r="AF1808" s="46">
        <f t="shared" si="499"/>
        <v>8.5688600740519867</v>
      </c>
      <c r="AG1808" s="49"/>
      <c r="AH1808" s="49"/>
      <c r="AI1808" s="49"/>
      <c r="AJ1808" s="49"/>
      <c r="AK1808" s="46">
        <f t="shared" si="500"/>
        <v>0</v>
      </c>
      <c r="AL1808" s="48"/>
      <c r="AM1808" s="48"/>
      <c r="AN1808" s="50">
        <f>IFERROR(VLOOKUP($F1808,Ref_Param!$L:$M,2,0),0)*M1808</f>
        <v>0</v>
      </c>
      <c r="AO1808" s="50">
        <f>IFERROR(VLOOKUP($F1808,Ref_Param!$L:$M,2,0),0)*N1808</f>
        <v>0</v>
      </c>
      <c r="AP1808" s="50">
        <f>IFERROR(VLOOKUP($F1808,Ref_Param!$L:$M,2,0),0)*O1808</f>
        <v>0</v>
      </c>
      <c r="AQ1808" s="50">
        <f>IFERROR(VLOOKUP($F1808,Ref_Param!$L:$M,2,0),0)*P1808</f>
        <v>0</v>
      </c>
      <c r="AR1808" s="51">
        <f t="shared" si="501"/>
        <v>0</v>
      </c>
      <c r="AS1808" s="52">
        <f>IFERROR(VLOOKUP($F1808,Ref_Param!$L:$M,2,0),0)*R1808</f>
        <v>0</v>
      </c>
      <c r="AT1808" s="52">
        <f>IFERROR(VLOOKUP($F1808,Ref_Param!$L:$M,2,0),0)*S1808</f>
        <v>0</v>
      </c>
      <c r="AU1808" s="52">
        <f>IFERROR(VLOOKUP($F1808,Ref_Param!$L:$M,2,0),0)*T1808</f>
        <v>0</v>
      </c>
      <c r="AV1808" s="52">
        <f>IFERROR(VLOOKUP($F1808,Ref_Param!$L:$M,2,0),0)*U1808</f>
        <v>0</v>
      </c>
      <c r="AW1808" s="53">
        <f t="shared" si="502"/>
        <v>0</v>
      </c>
      <c r="AX1808" s="54">
        <f>IFERROR(VLOOKUP($F1808,Ref_Param!$L:$M,2,0),0)*W1808</f>
        <v>0.4977485700377276</v>
      </c>
      <c r="AY1808" s="54">
        <f>IFERROR(VLOOKUP($F1808,Ref_Param!$L:$M,2,0),0)*X1808</f>
        <v>0.61225508092978231</v>
      </c>
      <c r="AZ1808" s="54">
        <f>IFERROR(VLOOKUP($F1808,Ref_Param!$L:$M,2,0),0)*Y1808</f>
        <v>0.14067177802117586</v>
      </c>
      <c r="BA1808" s="54">
        <f>IFERROR(VLOOKUP($F1808,Ref_Param!$L:$M,2,0),0)*Z1808</f>
        <v>-0.1990750882317146</v>
      </c>
      <c r="BB1808" s="55">
        <f t="shared" si="503"/>
        <v>1.0516003407569712</v>
      </c>
      <c r="BC1808" s="56">
        <f>IFERROR(VLOOKUP($F1808,Ref_Param!$L:$M,2,0),0)*AB1808</f>
        <v>1.8924182475988847E-2</v>
      </c>
      <c r="BD1808" s="56">
        <f>IFERROR(VLOOKUP($F1808,Ref_Param!$L:$M,2,0),0)*AC1808</f>
        <v>8.5357916514542997E-2</v>
      </c>
      <c r="BE1808" s="56">
        <f>IFERROR(VLOOKUP($F1808,Ref_Param!$L:$M,2,0),0)*AD1808</f>
        <v>0</v>
      </c>
      <c r="BF1808" s="56">
        <f>IFERROR(VLOOKUP($F1808,Ref_Param!$L:$M,2,0),0)*AE1808</f>
        <v>0</v>
      </c>
      <c r="BG1808" s="57">
        <f t="shared" si="504"/>
        <v>0.10428209899053184</v>
      </c>
      <c r="BH1808" s="56">
        <f>IFERROR(VLOOKUP($F1808,Ref_Param!$L:$M,2,0),0)*AG1808</f>
        <v>0</v>
      </c>
      <c r="BI1808" s="56">
        <f>IFERROR(VLOOKUP($F1808,Ref_Param!$L:$M,2,0),0)*AH1808</f>
        <v>0</v>
      </c>
      <c r="BJ1808" s="56">
        <f>IFERROR(VLOOKUP($F1808,Ref_Param!$L:$M,2,0),0)*AI1808</f>
        <v>0</v>
      </c>
      <c r="BK1808" s="56">
        <f>IFERROR(VLOOKUP($F1808,Ref_Param!$L:$M,2,0),0)*AJ1808</f>
        <v>0</v>
      </c>
      <c r="BL1808" s="57">
        <f t="shared" si="505"/>
        <v>0</v>
      </c>
      <c r="BM1808" s="58">
        <f>IFERROR(VLOOKUP($F1808,Ref_Param!$L:$M,2,0),0)*AL1808</f>
        <v>0</v>
      </c>
      <c r="BN1808" s="59">
        <f>IFERROR(VLOOKUP($F1808,Ref_Param!$L:$M,2,0),0)*AM1808</f>
        <v>0</v>
      </c>
    </row>
    <row r="1809" spans="1:66" ht="15" customHeight="1" x14ac:dyDescent="0.3">
      <c r="A1809" s="91" t="str">
        <f t="shared" si="495"/>
        <v>EAISDigital - Digital Supply Chain</v>
      </c>
      <c r="B1809" s="43" t="s">
        <v>4152</v>
      </c>
      <c r="C1809" s="43" t="s">
        <v>4151</v>
      </c>
      <c r="D1809" s="43" t="s">
        <v>662</v>
      </c>
      <c r="E1809" s="66" t="s">
        <v>5264</v>
      </c>
      <c r="F1809" s="43" t="s">
        <v>20</v>
      </c>
      <c r="G1809" s="44" t="s">
        <v>1052</v>
      </c>
      <c r="H1809" s="41" t="s">
        <v>53</v>
      </c>
      <c r="I1809" s="66" t="s">
        <v>26</v>
      </c>
      <c r="J1809" s="43"/>
      <c r="K1809" s="66"/>
      <c r="L1809" s="43" t="s">
        <v>4110</v>
      </c>
      <c r="M1809" s="7">
        <v>67.243707799319708</v>
      </c>
      <c r="N1809" s="7">
        <v>50.94757250583401</v>
      </c>
      <c r="O1809" s="7">
        <v>86.035370323717302</v>
      </c>
      <c r="P1809" s="7">
        <v>26.618916102699011</v>
      </c>
      <c r="Q1809" s="46">
        <f t="shared" si="496"/>
        <v>230.84556673157005</v>
      </c>
      <c r="R1809" s="7">
        <v>53.212877770959338</v>
      </c>
      <c r="S1809" s="7">
        <v>83.756792825964339</v>
      </c>
      <c r="T1809" s="7">
        <v>148.6018382932894</v>
      </c>
      <c r="U1809" s="7">
        <v>122.6821650388124</v>
      </c>
      <c r="V1809" s="46">
        <f t="shared" si="497"/>
        <v>408.25367392902547</v>
      </c>
      <c r="W1809" s="7">
        <v>87.991712525655217</v>
      </c>
      <c r="X1809" s="7">
        <v>101.9472409384547</v>
      </c>
      <c r="Y1809" s="7">
        <v>96.592397842388607</v>
      </c>
      <c r="Z1809" s="7">
        <v>70.465030318583374</v>
      </c>
      <c r="AA1809" s="46">
        <f t="shared" si="498"/>
        <v>356.99638162508194</v>
      </c>
      <c r="AB1809" s="49">
        <v>90.915383897430218</v>
      </c>
      <c r="AC1809" s="49">
        <v>71.007734961257199</v>
      </c>
      <c r="AD1809" s="49"/>
      <c r="AE1809" s="49"/>
      <c r="AF1809" s="46">
        <f t="shared" si="499"/>
        <v>161.92311885868742</v>
      </c>
      <c r="AG1809" s="49"/>
      <c r="AH1809" s="49"/>
      <c r="AI1809" s="49"/>
      <c r="AJ1809" s="49"/>
      <c r="AK1809" s="46">
        <f t="shared" si="500"/>
        <v>0</v>
      </c>
      <c r="AL1809" s="48"/>
      <c r="AM1809" s="48"/>
      <c r="AN1809" s="50">
        <f>IFERROR(VLOOKUP($F1809,Ref_Param!$L:$M,2,0),0)*M1809</f>
        <v>67.243707799319708</v>
      </c>
      <c r="AO1809" s="50">
        <f>IFERROR(VLOOKUP($F1809,Ref_Param!$L:$M,2,0),0)*N1809</f>
        <v>50.94757250583401</v>
      </c>
      <c r="AP1809" s="50">
        <f>IFERROR(VLOOKUP($F1809,Ref_Param!$L:$M,2,0),0)*O1809</f>
        <v>86.035370323717302</v>
      </c>
      <c r="AQ1809" s="50">
        <f>IFERROR(VLOOKUP($F1809,Ref_Param!$L:$M,2,0),0)*P1809</f>
        <v>26.618916102699011</v>
      </c>
      <c r="AR1809" s="51">
        <f t="shared" si="501"/>
        <v>230.84556673157005</v>
      </c>
      <c r="AS1809" s="52">
        <f>IFERROR(VLOOKUP($F1809,Ref_Param!$L:$M,2,0),0)*R1809</f>
        <v>53.212877770959338</v>
      </c>
      <c r="AT1809" s="52">
        <f>IFERROR(VLOOKUP($F1809,Ref_Param!$L:$M,2,0),0)*S1809</f>
        <v>83.756792825964339</v>
      </c>
      <c r="AU1809" s="52">
        <f>IFERROR(VLOOKUP($F1809,Ref_Param!$L:$M,2,0),0)*T1809</f>
        <v>148.6018382932894</v>
      </c>
      <c r="AV1809" s="52">
        <f>IFERROR(VLOOKUP($F1809,Ref_Param!$L:$M,2,0),0)*U1809</f>
        <v>122.6821650388124</v>
      </c>
      <c r="AW1809" s="53">
        <f t="shared" si="502"/>
        <v>408.25367392902547</v>
      </c>
      <c r="AX1809" s="54">
        <f>IFERROR(VLOOKUP($F1809,Ref_Param!$L:$M,2,0),0)*W1809</f>
        <v>87.991712525655217</v>
      </c>
      <c r="AY1809" s="54">
        <f>IFERROR(VLOOKUP($F1809,Ref_Param!$L:$M,2,0),0)*X1809</f>
        <v>101.9472409384547</v>
      </c>
      <c r="AZ1809" s="54">
        <f>IFERROR(VLOOKUP($F1809,Ref_Param!$L:$M,2,0),0)*Y1809</f>
        <v>96.592397842388607</v>
      </c>
      <c r="BA1809" s="54">
        <f>IFERROR(VLOOKUP($F1809,Ref_Param!$L:$M,2,0),0)*Z1809</f>
        <v>70.465030318583374</v>
      </c>
      <c r="BB1809" s="55">
        <f t="shared" si="503"/>
        <v>356.99638162508194</v>
      </c>
      <c r="BC1809" s="56">
        <f>IFERROR(VLOOKUP($F1809,Ref_Param!$L:$M,2,0),0)*AB1809</f>
        <v>90.915383897430218</v>
      </c>
      <c r="BD1809" s="56">
        <f>IFERROR(VLOOKUP($F1809,Ref_Param!$L:$M,2,0),0)*AC1809</f>
        <v>71.007734961257199</v>
      </c>
      <c r="BE1809" s="56">
        <f>IFERROR(VLOOKUP($F1809,Ref_Param!$L:$M,2,0),0)*AD1809</f>
        <v>0</v>
      </c>
      <c r="BF1809" s="56">
        <f>IFERROR(VLOOKUP($F1809,Ref_Param!$L:$M,2,0),0)*AE1809</f>
        <v>0</v>
      </c>
      <c r="BG1809" s="57">
        <f t="shared" si="504"/>
        <v>161.92311885868742</v>
      </c>
      <c r="BH1809" s="56">
        <f>IFERROR(VLOOKUP($F1809,Ref_Param!$L:$M,2,0),0)*AG1809</f>
        <v>0</v>
      </c>
      <c r="BI1809" s="56">
        <f>IFERROR(VLOOKUP($F1809,Ref_Param!$L:$M,2,0),0)*AH1809</f>
        <v>0</v>
      </c>
      <c r="BJ1809" s="56">
        <f>IFERROR(VLOOKUP($F1809,Ref_Param!$L:$M,2,0),0)*AI1809</f>
        <v>0</v>
      </c>
      <c r="BK1809" s="56">
        <f>IFERROR(VLOOKUP($F1809,Ref_Param!$L:$M,2,0),0)*AJ1809</f>
        <v>0</v>
      </c>
      <c r="BL1809" s="57">
        <f t="shared" si="505"/>
        <v>0</v>
      </c>
      <c r="BM1809" s="58">
        <f>IFERROR(VLOOKUP($F1809,Ref_Param!$L:$M,2,0),0)*AL1809</f>
        <v>0</v>
      </c>
      <c r="BN1809" s="59">
        <f>IFERROR(VLOOKUP($F1809,Ref_Param!$L:$M,2,0),0)*AM1809</f>
        <v>0</v>
      </c>
    </row>
    <row r="1810" spans="1:66" ht="15" customHeight="1" x14ac:dyDescent="0.3">
      <c r="A1810" s="91" t="str">
        <f t="shared" si="495"/>
        <v>EAISDigital - Digital Supply Chain</v>
      </c>
      <c r="B1810" s="43" t="s">
        <v>4152</v>
      </c>
      <c r="C1810" s="43" t="s">
        <v>4151</v>
      </c>
      <c r="D1810" s="43" t="s">
        <v>662</v>
      </c>
      <c r="E1810" s="66" t="s">
        <v>5264</v>
      </c>
      <c r="F1810" s="43" t="s">
        <v>20</v>
      </c>
      <c r="G1810" s="44" t="s">
        <v>1052</v>
      </c>
      <c r="H1810" s="41" t="s">
        <v>53</v>
      </c>
      <c r="I1810" s="66" t="s">
        <v>26</v>
      </c>
      <c r="J1810" s="43"/>
      <c r="K1810" s="66"/>
      <c r="L1810" s="43" t="s">
        <v>4110</v>
      </c>
      <c r="M1810" s="7"/>
      <c r="N1810" s="7"/>
      <c r="O1810" s="7"/>
      <c r="P1810" s="7"/>
      <c r="Q1810" s="46">
        <f t="shared" si="496"/>
        <v>0</v>
      </c>
      <c r="R1810" s="7"/>
      <c r="S1810" s="7"/>
      <c r="T1810" s="7"/>
      <c r="U1810" s="7"/>
      <c r="V1810" s="46">
        <f t="shared" si="497"/>
        <v>0</v>
      </c>
      <c r="W1810" s="7"/>
      <c r="X1810" s="7"/>
      <c r="Y1810" s="7"/>
      <c r="Z1810" s="7"/>
      <c r="AA1810" s="46">
        <f t="shared" si="498"/>
        <v>0</v>
      </c>
      <c r="AB1810" s="49"/>
      <c r="AC1810" s="49"/>
      <c r="AD1810" s="49">
        <v>72.109000000000009</v>
      </c>
      <c r="AE1810" s="49">
        <v>72</v>
      </c>
      <c r="AF1810" s="46">
        <f t="shared" si="499"/>
        <v>144.10900000000001</v>
      </c>
      <c r="AG1810" s="49">
        <v>60</v>
      </c>
      <c r="AH1810" s="49">
        <v>60</v>
      </c>
      <c r="AI1810" s="49">
        <v>60</v>
      </c>
      <c r="AJ1810" s="49">
        <v>60</v>
      </c>
      <c r="AK1810" s="46">
        <f t="shared" si="500"/>
        <v>240</v>
      </c>
      <c r="AL1810" s="48"/>
      <c r="AM1810" s="48"/>
      <c r="AN1810" s="50">
        <f>IFERROR(VLOOKUP($F1810,Ref_Param!$L:$M,2,0),0)*M1810</f>
        <v>0</v>
      </c>
      <c r="AO1810" s="50">
        <f>IFERROR(VLOOKUP($F1810,Ref_Param!$L:$M,2,0),0)*N1810</f>
        <v>0</v>
      </c>
      <c r="AP1810" s="50">
        <f>IFERROR(VLOOKUP($F1810,Ref_Param!$L:$M,2,0),0)*O1810</f>
        <v>0</v>
      </c>
      <c r="AQ1810" s="50">
        <f>IFERROR(VLOOKUP($F1810,Ref_Param!$L:$M,2,0),0)*P1810</f>
        <v>0</v>
      </c>
      <c r="AR1810" s="51">
        <f t="shared" si="501"/>
        <v>0</v>
      </c>
      <c r="AS1810" s="52">
        <f>IFERROR(VLOOKUP($F1810,Ref_Param!$L:$M,2,0),0)*R1810</f>
        <v>0</v>
      </c>
      <c r="AT1810" s="52">
        <f>IFERROR(VLOOKUP($F1810,Ref_Param!$L:$M,2,0),0)*S1810</f>
        <v>0</v>
      </c>
      <c r="AU1810" s="52">
        <f>IFERROR(VLOOKUP($F1810,Ref_Param!$L:$M,2,0),0)*T1810</f>
        <v>0</v>
      </c>
      <c r="AV1810" s="52">
        <f>IFERROR(VLOOKUP($F1810,Ref_Param!$L:$M,2,0),0)*U1810</f>
        <v>0</v>
      </c>
      <c r="AW1810" s="53">
        <f t="shared" si="502"/>
        <v>0</v>
      </c>
      <c r="AX1810" s="54">
        <f>IFERROR(VLOOKUP($F1810,Ref_Param!$L:$M,2,0),0)*W1810</f>
        <v>0</v>
      </c>
      <c r="AY1810" s="54">
        <f>IFERROR(VLOOKUP($F1810,Ref_Param!$L:$M,2,0),0)*X1810</f>
        <v>0</v>
      </c>
      <c r="AZ1810" s="54">
        <f>IFERROR(VLOOKUP($F1810,Ref_Param!$L:$M,2,0),0)*Y1810</f>
        <v>0</v>
      </c>
      <c r="BA1810" s="54">
        <f>IFERROR(VLOOKUP($F1810,Ref_Param!$L:$M,2,0),0)*Z1810</f>
        <v>0</v>
      </c>
      <c r="BB1810" s="55">
        <f t="shared" si="503"/>
        <v>0</v>
      </c>
      <c r="BC1810" s="56">
        <f>IFERROR(VLOOKUP($F1810,Ref_Param!$L:$M,2,0),0)*AB1810</f>
        <v>0</v>
      </c>
      <c r="BD1810" s="56">
        <f>IFERROR(VLOOKUP($F1810,Ref_Param!$L:$M,2,0),0)*AC1810</f>
        <v>0</v>
      </c>
      <c r="BE1810" s="56">
        <f>IFERROR(VLOOKUP($F1810,Ref_Param!$L:$M,2,0),0)*AD1810</f>
        <v>72.109000000000009</v>
      </c>
      <c r="BF1810" s="56">
        <f>IFERROR(VLOOKUP($F1810,Ref_Param!$L:$M,2,0),0)*AE1810</f>
        <v>72</v>
      </c>
      <c r="BG1810" s="57">
        <f t="shared" si="504"/>
        <v>144.10900000000001</v>
      </c>
      <c r="BH1810" s="56">
        <f>IFERROR(VLOOKUP($F1810,Ref_Param!$L:$M,2,0),0)*AG1810</f>
        <v>60</v>
      </c>
      <c r="BI1810" s="56">
        <f>IFERROR(VLOOKUP($F1810,Ref_Param!$L:$M,2,0),0)*AH1810</f>
        <v>60</v>
      </c>
      <c r="BJ1810" s="56">
        <f>IFERROR(VLOOKUP($F1810,Ref_Param!$L:$M,2,0),0)*AI1810</f>
        <v>60</v>
      </c>
      <c r="BK1810" s="56">
        <f>IFERROR(VLOOKUP($F1810,Ref_Param!$L:$M,2,0),0)*AJ1810</f>
        <v>60</v>
      </c>
      <c r="BL1810" s="57">
        <f t="shared" si="505"/>
        <v>240</v>
      </c>
      <c r="BM1810" s="58">
        <f>IFERROR(VLOOKUP($F1810,Ref_Param!$L:$M,2,0),0)*AL1810</f>
        <v>0</v>
      </c>
      <c r="BN1810" s="59">
        <f>IFERROR(VLOOKUP($F1810,Ref_Param!$L:$M,2,0),0)*AM1810</f>
        <v>0</v>
      </c>
    </row>
    <row r="1811" spans="1:66" ht="15" customHeight="1" x14ac:dyDescent="0.3">
      <c r="A1811" s="91" t="str">
        <f t="shared" si="495"/>
        <v>EAISDigital - Digital Supply Chain</v>
      </c>
      <c r="B1811" s="43" t="s">
        <v>4152</v>
      </c>
      <c r="C1811" s="43" t="s">
        <v>4151</v>
      </c>
      <c r="D1811" s="43" t="s">
        <v>663</v>
      </c>
      <c r="E1811" s="66" t="s">
        <v>664</v>
      </c>
      <c r="F1811" s="43" t="s">
        <v>20</v>
      </c>
      <c r="G1811" s="44" t="s">
        <v>1052</v>
      </c>
      <c r="H1811" s="41" t="s">
        <v>53</v>
      </c>
      <c r="I1811" s="66" t="s">
        <v>26</v>
      </c>
      <c r="J1811" s="43"/>
      <c r="K1811" s="66"/>
      <c r="L1811" s="43" t="s">
        <v>4110</v>
      </c>
      <c r="M1811" s="7">
        <v>0</v>
      </c>
      <c r="N1811" s="7">
        <v>5.0060648185894818</v>
      </c>
      <c r="O1811" s="7">
        <v>8.6852236538722369</v>
      </c>
      <c r="P1811" s="7">
        <v>59.344500180552494</v>
      </c>
      <c r="Q1811" s="46">
        <f t="shared" si="496"/>
        <v>73.035788653014208</v>
      </c>
      <c r="R1811" s="7">
        <v>-0.50591496552656556</v>
      </c>
      <c r="S1811" s="7">
        <v>59.511943428106804</v>
      </c>
      <c r="T1811" s="7">
        <v>66.254317663116609</v>
      </c>
      <c r="U1811" s="7">
        <v>120.94000085305437</v>
      </c>
      <c r="V1811" s="46">
        <f t="shared" si="497"/>
        <v>246.20034697875121</v>
      </c>
      <c r="W1811" s="7">
        <v>110.41130170081577</v>
      </c>
      <c r="X1811" s="7">
        <v>200.6281618328434</v>
      </c>
      <c r="Y1811" s="7">
        <v>230.53611071854098</v>
      </c>
      <c r="Z1811" s="7">
        <v>325.90986284255848</v>
      </c>
      <c r="AA1811" s="46">
        <f t="shared" si="498"/>
        <v>867.48543709475859</v>
      </c>
      <c r="AB1811" s="49">
        <v>102.68962126069421</v>
      </c>
      <c r="AC1811" s="49">
        <v>0</v>
      </c>
      <c r="AD1811" s="49"/>
      <c r="AE1811" s="49"/>
      <c r="AF1811" s="46">
        <f t="shared" si="499"/>
        <v>102.68962126069421</v>
      </c>
      <c r="AG1811" s="49"/>
      <c r="AH1811" s="49"/>
      <c r="AI1811" s="49"/>
      <c r="AJ1811" s="49"/>
      <c r="AK1811" s="46">
        <f t="shared" si="500"/>
        <v>0</v>
      </c>
      <c r="AL1811" s="48"/>
      <c r="AM1811" s="48"/>
      <c r="AN1811" s="50">
        <f>IFERROR(VLOOKUP($F1811,Ref_Param!$L:$M,2,0),0)*M1811</f>
        <v>0</v>
      </c>
      <c r="AO1811" s="50">
        <f>IFERROR(VLOOKUP($F1811,Ref_Param!$L:$M,2,0),0)*N1811</f>
        <v>5.0060648185894818</v>
      </c>
      <c r="AP1811" s="50">
        <f>IFERROR(VLOOKUP($F1811,Ref_Param!$L:$M,2,0),0)*O1811</f>
        <v>8.6852236538722369</v>
      </c>
      <c r="AQ1811" s="50">
        <f>IFERROR(VLOOKUP($F1811,Ref_Param!$L:$M,2,0),0)*P1811</f>
        <v>59.344500180552494</v>
      </c>
      <c r="AR1811" s="51">
        <f t="shared" si="501"/>
        <v>73.035788653014208</v>
      </c>
      <c r="AS1811" s="52">
        <f>IFERROR(VLOOKUP($F1811,Ref_Param!$L:$M,2,0),0)*R1811</f>
        <v>-0.50591496552656556</v>
      </c>
      <c r="AT1811" s="52">
        <f>IFERROR(VLOOKUP($F1811,Ref_Param!$L:$M,2,0),0)*S1811</f>
        <v>59.511943428106804</v>
      </c>
      <c r="AU1811" s="52">
        <f>IFERROR(VLOOKUP($F1811,Ref_Param!$L:$M,2,0),0)*T1811</f>
        <v>66.254317663116609</v>
      </c>
      <c r="AV1811" s="52">
        <f>IFERROR(VLOOKUP($F1811,Ref_Param!$L:$M,2,0),0)*U1811</f>
        <v>120.94000085305437</v>
      </c>
      <c r="AW1811" s="53">
        <f t="shared" si="502"/>
        <v>246.20034697875121</v>
      </c>
      <c r="AX1811" s="54">
        <f>IFERROR(VLOOKUP($F1811,Ref_Param!$L:$M,2,0),0)*W1811</f>
        <v>110.41130170081577</v>
      </c>
      <c r="AY1811" s="54">
        <f>IFERROR(VLOOKUP($F1811,Ref_Param!$L:$M,2,0),0)*X1811</f>
        <v>200.6281618328434</v>
      </c>
      <c r="AZ1811" s="54">
        <f>IFERROR(VLOOKUP($F1811,Ref_Param!$L:$M,2,0),0)*Y1811</f>
        <v>230.53611071854098</v>
      </c>
      <c r="BA1811" s="54">
        <f>IFERROR(VLOOKUP($F1811,Ref_Param!$L:$M,2,0),0)*Z1811</f>
        <v>325.90986284255848</v>
      </c>
      <c r="BB1811" s="55">
        <f t="shared" si="503"/>
        <v>867.48543709475859</v>
      </c>
      <c r="BC1811" s="56">
        <f>IFERROR(VLOOKUP($F1811,Ref_Param!$L:$M,2,0),0)*AB1811</f>
        <v>102.68962126069421</v>
      </c>
      <c r="BD1811" s="56">
        <f>IFERROR(VLOOKUP($F1811,Ref_Param!$L:$M,2,0),0)*AC1811</f>
        <v>0</v>
      </c>
      <c r="BE1811" s="56">
        <f>IFERROR(VLOOKUP($F1811,Ref_Param!$L:$M,2,0),0)*AD1811</f>
        <v>0</v>
      </c>
      <c r="BF1811" s="56">
        <f>IFERROR(VLOOKUP($F1811,Ref_Param!$L:$M,2,0),0)*AE1811</f>
        <v>0</v>
      </c>
      <c r="BG1811" s="57">
        <f t="shared" si="504"/>
        <v>102.68962126069421</v>
      </c>
      <c r="BH1811" s="56">
        <f>IFERROR(VLOOKUP($F1811,Ref_Param!$L:$M,2,0),0)*AG1811</f>
        <v>0</v>
      </c>
      <c r="BI1811" s="56">
        <f>IFERROR(VLOOKUP($F1811,Ref_Param!$L:$M,2,0),0)*AH1811</f>
        <v>0</v>
      </c>
      <c r="BJ1811" s="56">
        <f>IFERROR(VLOOKUP($F1811,Ref_Param!$L:$M,2,0),0)*AI1811</f>
        <v>0</v>
      </c>
      <c r="BK1811" s="56">
        <f>IFERROR(VLOOKUP($F1811,Ref_Param!$L:$M,2,0),0)*AJ1811</f>
        <v>0</v>
      </c>
      <c r="BL1811" s="57">
        <f t="shared" si="505"/>
        <v>0</v>
      </c>
      <c r="BM1811" s="58">
        <f>IFERROR(VLOOKUP($F1811,Ref_Param!$L:$M,2,0),0)*AL1811</f>
        <v>0</v>
      </c>
      <c r="BN1811" s="59">
        <f>IFERROR(VLOOKUP($F1811,Ref_Param!$L:$M,2,0),0)*AM1811</f>
        <v>0</v>
      </c>
    </row>
    <row r="1812" spans="1:66" ht="15" customHeight="1" x14ac:dyDescent="0.3">
      <c r="A1812" s="91" t="str">
        <f t="shared" si="495"/>
        <v>EAISDigital - Digital Supply Chain</v>
      </c>
      <c r="B1812" s="43" t="s">
        <v>4152</v>
      </c>
      <c r="C1812" s="43" t="s">
        <v>4151</v>
      </c>
      <c r="D1812" s="43" t="s">
        <v>5730</v>
      </c>
      <c r="E1812" s="66" t="s">
        <v>5731</v>
      </c>
      <c r="F1812" s="43" t="s">
        <v>28</v>
      </c>
      <c r="G1812" s="44" t="s">
        <v>1052</v>
      </c>
      <c r="H1812" s="41" t="s">
        <v>53</v>
      </c>
      <c r="I1812" s="66" t="s">
        <v>22</v>
      </c>
      <c r="J1812" s="43"/>
      <c r="K1812" s="66"/>
      <c r="L1812" s="43" t="s">
        <v>4110</v>
      </c>
      <c r="M1812" s="7">
        <v>0</v>
      </c>
      <c r="N1812" s="7">
        <v>0</v>
      </c>
      <c r="O1812" s="7">
        <v>0</v>
      </c>
      <c r="P1812" s="7">
        <v>0</v>
      </c>
      <c r="Q1812" s="46">
        <f t="shared" si="496"/>
        <v>0</v>
      </c>
      <c r="R1812" s="7">
        <v>0</v>
      </c>
      <c r="S1812" s="7">
        <v>0</v>
      </c>
      <c r="T1812" s="7">
        <v>0</v>
      </c>
      <c r="U1812" s="7">
        <v>0</v>
      </c>
      <c r="V1812" s="46">
        <f t="shared" si="497"/>
        <v>0</v>
      </c>
      <c r="W1812" s="7">
        <v>0</v>
      </c>
      <c r="X1812" s="7">
        <v>0</v>
      </c>
      <c r="Y1812" s="7">
        <v>0</v>
      </c>
      <c r="Z1812" s="7">
        <v>0</v>
      </c>
      <c r="AA1812" s="46">
        <f t="shared" si="498"/>
        <v>0</v>
      </c>
      <c r="AB1812" s="49">
        <v>0</v>
      </c>
      <c r="AC1812" s="49">
        <v>29.441581771919754</v>
      </c>
      <c r="AD1812" s="49"/>
      <c r="AE1812" s="49"/>
      <c r="AF1812" s="46">
        <f t="shared" si="499"/>
        <v>29.441581771919754</v>
      </c>
      <c r="AG1812" s="49"/>
      <c r="AH1812" s="49"/>
      <c r="AI1812" s="49"/>
      <c r="AJ1812" s="49"/>
      <c r="AK1812" s="46">
        <f t="shared" si="500"/>
        <v>0</v>
      </c>
      <c r="AL1812" s="48"/>
      <c r="AM1812" s="48"/>
      <c r="AN1812" s="50">
        <f>IFERROR(VLOOKUP($F1812,Ref_Param!$L:$M,2,0),0)*M1812</f>
        <v>0</v>
      </c>
      <c r="AO1812" s="50">
        <f>IFERROR(VLOOKUP($F1812,Ref_Param!$L:$M,2,0),0)*N1812</f>
        <v>0</v>
      </c>
      <c r="AP1812" s="50">
        <f>IFERROR(VLOOKUP($F1812,Ref_Param!$L:$M,2,0),0)*O1812</f>
        <v>0</v>
      </c>
      <c r="AQ1812" s="50">
        <f>IFERROR(VLOOKUP($F1812,Ref_Param!$L:$M,2,0),0)*P1812</f>
        <v>0</v>
      </c>
      <c r="AR1812" s="51">
        <f t="shared" si="501"/>
        <v>0</v>
      </c>
      <c r="AS1812" s="52">
        <f>IFERROR(VLOOKUP($F1812,Ref_Param!$L:$M,2,0),0)*R1812</f>
        <v>0</v>
      </c>
      <c r="AT1812" s="52">
        <f>IFERROR(VLOOKUP($F1812,Ref_Param!$L:$M,2,0),0)*S1812</f>
        <v>0</v>
      </c>
      <c r="AU1812" s="52">
        <f>IFERROR(VLOOKUP($F1812,Ref_Param!$L:$M,2,0),0)*T1812</f>
        <v>0</v>
      </c>
      <c r="AV1812" s="52">
        <f>IFERROR(VLOOKUP($F1812,Ref_Param!$L:$M,2,0),0)*U1812</f>
        <v>0</v>
      </c>
      <c r="AW1812" s="53">
        <f t="shared" si="502"/>
        <v>0</v>
      </c>
      <c r="AX1812" s="54">
        <f>IFERROR(VLOOKUP($F1812,Ref_Param!$L:$M,2,0),0)*W1812</f>
        <v>0</v>
      </c>
      <c r="AY1812" s="54">
        <f>IFERROR(VLOOKUP($F1812,Ref_Param!$L:$M,2,0),0)*X1812</f>
        <v>0</v>
      </c>
      <c r="AZ1812" s="54">
        <f>IFERROR(VLOOKUP($F1812,Ref_Param!$L:$M,2,0),0)*Y1812</f>
        <v>0</v>
      </c>
      <c r="BA1812" s="54">
        <f>IFERROR(VLOOKUP($F1812,Ref_Param!$L:$M,2,0),0)*Z1812</f>
        <v>0</v>
      </c>
      <c r="BB1812" s="55">
        <f t="shared" si="503"/>
        <v>0</v>
      </c>
      <c r="BC1812" s="56">
        <f>IFERROR(VLOOKUP($F1812,Ref_Param!$L:$M,2,0),0)*AB1812</f>
        <v>0</v>
      </c>
      <c r="BD1812" s="56">
        <f>IFERROR(VLOOKUP($F1812,Ref_Param!$L:$M,2,0),0)*AC1812</f>
        <v>32.046429033473373</v>
      </c>
      <c r="BE1812" s="56">
        <f>IFERROR(VLOOKUP($F1812,Ref_Param!$L:$M,2,0),0)*AD1812</f>
        <v>0</v>
      </c>
      <c r="BF1812" s="56">
        <f>IFERROR(VLOOKUP($F1812,Ref_Param!$L:$M,2,0),0)*AE1812</f>
        <v>0</v>
      </c>
      <c r="BG1812" s="57">
        <f t="shared" si="504"/>
        <v>32.046429033473373</v>
      </c>
      <c r="BH1812" s="56">
        <f>IFERROR(VLOOKUP($F1812,Ref_Param!$L:$M,2,0),0)*AG1812</f>
        <v>0</v>
      </c>
      <c r="BI1812" s="56">
        <f>IFERROR(VLOOKUP($F1812,Ref_Param!$L:$M,2,0),0)*AH1812</f>
        <v>0</v>
      </c>
      <c r="BJ1812" s="56">
        <f>IFERROR(VLOOKUP($F1812,Ref_Param!$L:$M,2,0),0)*AI1812</f>
        <v>0</v>
      </c>
      <c r="BK1812" s="56">
        <f>IFERROR(VLOOKUP($F1812,Ref_Param!$L:$M,2,0),0)*AJ1812</f>
        <v>0</v>
      </c>
      <c r="BL1812" s="57">
        <f t="shared" si="505"/>
        <v>0</v>
      </c>
      <c r="BM1812" s="58">
        <f>IFERROR(VLOOKUP($F1812,Ref_Param!$L:$M,2,0),0)*AL1812</f>
        <v>0</v>
      </c>
      <c r="BN1812" s="59">
        <f>IFERROR(VLOOKUP($F1812,Ref_Param!$L:$M,2,0),0)*AM1812</f>
        <v>0</v>
      </c>
    </row>
    <row r="1813" spans="1:66" ht="15" customHeight="1" x14ac:dyDescent="0.3">
      <c r="A1813" s="91" t="str">
        <f t="shared" si="495"/>
        <v>EAISDigital - Digital Supply Chain</v>
      </c>
      <c r="B1813" s="43" t="s">
        <v>4152</v>
      </c>
      <c r="C1813" s="43" t="s">
        <v>4151</v>
      </c>
      <c r="D1813" s="43" t="s">
        <v>5730</v>
      </c>
      <c r="E1813" s="66" t="s">
        <v>5731</v>
      </c>
      <c r="F1813" s="43" t="s">
        <v>28</v>
      </c>
      <c r="G1813" s="44" t="s">
        <v>1052</v>
      </c>
      <c r="H1813" s="41" t="s">
        <v>53</v>
      </c>
      <c r="I1813" s="66" t="s">
        <v>22</v>
      </c>
      <c r="J1813" s="43"/>
      <c r="K1813" s="66"/>
      <c r="L1813" s="43" t="s">
        <v>4110</v>
      </c>
      <c r="M1813" s="7"/>
      <c r="N1813" s="7"/>
      <c r="O1813" s="7"/>
      <c r="P1813" s="7"/>
      <c r="Q1813" s="46">
        <f t="shared" si="496"/>
        <v>0</v>
      </c>
      <c r="R1813" s="7"/>
      <c r="S1813" s="7"/>
      <c r="T1813" s="7"/>
      <c r="U1813" s="7"/>
      <c r="V1813" s="46">
        <f t="shared" si="497"/>
        <v>0</v>
      </c>
      <c r="W1813" s="7"/>
      <c r="X1813" s="7"/>
      <c r="Y1813" s="7"/>
      <c r="Z1813" s="7"/>
      <c r="AA1813" s="46">
        <f t="shared" si="498"/>
        <v>0</v>
      </c>
      <c r="AB1813" s="49"/>
      <c r="AC1813" s="49"/>
      <c r="AD1813" s="49">
        <v>88.078999999999994</v>
      </c>
      <c r="AE1813" s="49">
        <v>88</v>
      </c>
      <c r="AF1813" s="46">
        <f t="shared" si="499"/>
        <v>176.07900000000001</v>
      </c>
      <c r="AG1813" s="49">
        <v>0</v>
      </c>
      <c r="AH1813" s="49">
        <v>0</v>
      </c>
      <c r="AI1813" s="49">
        <v>0</v>
      </c>
      <c r="AJ1813" s="49">
        <v>0</v>
      </c>
      <c r="AK1813" s="46">
        <f t="shared" si="500"/>
        <v>0</v>
      </c>
      <c r="AL1813" s="48"/>
      <c r="AM1813" s="48"/>
      <c r="AN1813" s="50">
        <f>IFERROR(VLOOKUP($F1813,Ref_Param!$L:$M,2,0),0)*M1813</f>
        <v>0</v>
      </c>
      <c r="AO1813" s="50">
        <f>IFERROR(VLOOKUP($F1813,Ref_Param!$L:$M,2,0),0)*N1813</f>
        <v>0</v>
      </c>
      <c r="AP1813" s="50">
        <f>IFERROR(VLOOKUP($F1813,Ref_Param!$L:$M,2,0),0)*O1813</f>
        <v>0</v>
      </c>
      <c r="AQ1813" s="50">
        <f>IFERROR(VLOOKUP($F1813,Ref_Param!$L:$M,2,0),0)*P1813</f>
        <v>0</v>
      </c>
      <c r="AR1813" s="51">
        <f t="shared" si="501"/>
        <v>0</v>
      </c>
      <c r="AS1813" s="52">
        <f>IFERROR(VLOOKUP($F1813,Ref_Param!$L:$M,2,0),0)*R1813</f>
        <v>0</v>
      </c>
      <c r="AT1813" s="52">
        <f>IFERROR(VLOOKUP($F1813,Ref_Param!$L:$M,2,0),0)*S1813</f>
        <v>0</v>
      </c>
      <c r="AU1813" s="52">
        <f>IFERROR(VLOOKUP($F1813,Ref_Param!$L:$M,2,0),0)*T1813</f>
        <v>0</v>
      </c>
      <c r="AV1813" s="52">
        <f>IFERROR(VLOOKUP($F1813,Ref_Param!$L:$M,2,0),0)*U1813</f>
        <v>0</v>
      </c>
      <c r="AW1813" s="53">
        <f t="shared" si="502"/>
        <v>0</v>
      </c>
      <c r="AX1813" s="54">
        <f>IFERROR(VLOOKUP($F1813,Ref_Param!$L:$M,2,0),0)*W1813</f>
        <v>0</v>
      </c>
      <c r="AY1813" s="54">
        <f>IFERROR(VLOOKUP($F1813,Ref_Param!$L:$M,2,0),0)*X1813</f>
        <v>0</v>
      </c>
      <c r="AZ1813" s="54">
        <f>IFERROR(VLOOKUP($F1813,Ref_Param!$L:$M,2,0),0)*Y1813</f>
        <v>0</v>
      </c>
      <c r="BA1813" s="54">
        <f>IFERROR(VLOOKUP($F1813,Ref_Param!$L:$M,2,0),0)*Z1813</f>
        <v>0</v>
      </c>
      <c r="BB1813" s="55">
        <f t="shared" si="503"/>
        <v>0</v>
      </c>
      <c r="BC1813" s="56">
        <f>IFERROR(VLOOKUP($F1813,Ref_Param!$L:$M,2,0),0)*AB1813</f>
        <v>0</v>
      </c>
      <c r="BD1813" s="56">
        <f>IFERROR(VLOOKUP($F1813,Ref_Param!$L:$M,2,0),0)*AC1813</f>
        <v>0</v>
      </c>
      <c r="BE1813" s="56">
        <f>IFERROR(VLOOKUP($F1813,Ref_Param!$L:$M,2,0),0)*AD1813</f>
        <v>95.871799440185143</v>
      </c>
      <c r="BF1813" s="56">
        <f>IFERROR(VLOOKUP($F1813,Ref_Param!$L:$M,2,0),0)*AE1813</f>
        <v>95.785809906292002</v>
      </c>
      <c r="BG1813" s="57">
        <f t="shared" si="504"/>
        <v>191.65760934647716</v>
      </c>
      <c r="BH1813" s="56">
        <f>IFERROR(VLOOKUP($F1813,Ref_Param!$L:$M,2,0),0)*AG1813</f>
        <v>0</v>
      </c>
      <c r="BI1813" s="56">
        <f>IFERROR(VLOOKUP($F1813,Ref_Param!$L:$M,2,0),0)*AH1813</f>
        <v>0</v>
      </c>
      <c r="BJ1813" s="56">
        <f>IFERROR(VLOOKUP($F1813,Ref_Param!$L:$M,2,0),0)*AI1813</f>
        <v>0</v>
      </c>
      <c r="BK1813" s="56">
        <f>IFERROR(VLOOKUP($F1813,Ref_Param!$L:$M,2,0),0)*AJ1813</f>
        <v>0</v>
      </c>
      <c r="BL1813" s="57">
        <f t="shared" si="505"/>
        <v>0</v>
      </c>
      <c r="BM1813" s="58">
        <f>IFERROR(VLOOKUP($F1813,Ref_Param!$L:$M,2,0),0)*AL1813</f>
        <v>0</v>
      </c>
      <c r="BN1813" s="59">
        <f>IFERROR(VLOOKUP($F1813,Ref_Param!$L:$M,2,0),0)*AM1813</f>
        <v>0</v>
      </c>
    </row>
    <row r="1814" spans="1:66" ht="15" customHeight="1" x14ac:dyDescent="0.3">
      <c r="A1814" s="91" t="str">
        <f t="shared" si="495"/>
        <v>EAISDigital - Digital Supply Chain</v>
      </c>
      <c r="B1814" s="43" t="s">
        <v>4152</v>
      </c>
      <c r="C1814" s="43" t="s">
        <v>4151</v>
      </c>
      <c r="D1814" s="43" t="s">
        <v>5730</v>
      </c>
      <c r="E1814" s="66" t="s">
        <v>5731</v>
      </c>
      <c r="F1814" s="43" t="s">
        <v>3731</v>
      </c>
      <c r="G1814" s="44" t="s">
        <v>1052</v>
      </c>
      <c r="H1814" s="41" t="s">
        <v>53</v>
      </c>
      <c r="I1814" s="66" t="s">
        <v>22</v>
      </c>
      <c r="J1814" s="43"/>
      <c r="K1814" s="66"/>
      <c r="L1814" s="43" t="s">
        <v>4110</v>
      </c>
      <c r="M1814" s="7">
        <v>0</v>
      </c>
      <c r="N1814" s="7">
        <v>0</v>
      </c>
      <c r="O1814" s="7">
        <v>0</v>
      </c>
      <c r="P1814" s="7">
        <v>0</v>
      </c>
      <c r="Q1814" s="46">
        <f t="shared" si="496"/>
        <v>0</v>
      </c>
      <c r="R1814" s="7">
        <v>0</v>
      </c>
      <c r="S1814" s="7">
        <v>0</v>
      </c>
      <c r="T1814" s="7">
        <v>0</v>
      </c>
      <c r="U1814" s="7">
        <v>0</v>
      </c>
      <c r="V1814" s="46">
        <f t="shared" si="497"/>
        <v>0</v>
      </c>
      <c r="W1814" s="7">
        <v>0</v>
      </c>
      <c r="X1814" s="7">
        <v>0</v>
      </c>
      <c r="Y1814" s="7">
        <v>0</v>
      </c>
      <c r="Z1814" s="7">
        <v>0</v>
      </c>
      <c r="AA1814" s="46">
        <f t="shared" si="498"/>
        <v>0</v>
      </c>
      <c r="AB1814" s="49">
        <v>0</v>
      </c>
      <c r="AC1814" s="49">
        <v>-4.5363699999997777</v>
      </c>
      <c r="AD1814" s="49"/>
      <c r="AE1814" s="49"/>
      <c r="AF1814" s="46">
        <f t="shared" si="499"/>
        <v>-4.5363699999997777</v>
      </c>
      <c r="AG1814" s="49"/>
      <c r="AH1814" s="49"/>
      <c r="AI1814" s="49"/>
      <c r="AJ1814" s="49"/>
      <c r="AK1814" s="46">
        <f t="shared" si="500"/>
        <v>0</v>
      </c>
      <c r="AL1814" s="48"/>
      <c r="AM1814" s="48"/>
      <c r="AN1814" s="50">
        <f>IFERROR(VLOOKUP($F1814,Ref_Param!$L:$M,2,0),0)*M1814</f>
        <v>0</v>
      </c>
      <c r="AO1814" s="50">
        <f>IFERROR(VLOOKUP($F1814,Ref_Param!$L:$M,2,0),0)*N1814</f>
        <v>0</v>
      </c>
      <c r="AP1814" s="50">
        <f>IFERROR(VLOOKUP($F1814,Ref_Param!$L:$M,2,0),0)*O1814</f>
        <v>0</v>
      </c>
      <c r="AQ1814" s="50">
        <f>IFERROR(VLOOKUP($F1814,Ref_Param!$L:$M,2,0),0)*P1814</f>
        <v>0</v>
      </c>
      <c r="AR1814" s="51">
        <f t="shared" si="501"/>
        <v>0</v>
      </c>
      <c r="AS1814" s="52">
        <f>IFERROR(VLOOKUP($F1814,Ref_Param!$L:$M,2,0),0)*R1814</f>
        <v>0</v>
      </c>
      <c r="AT1814" s="52">
        <f>IFERROR(VLOOKUP($F1814,Ref_Param!$L:$M,2,0),0)*S1814</f>
        <v>0</v>
      </c>
      <c r="AU1814" s="52">
        <f>IFERROR(VLOOKUP($F1814,Ref_Param!$L:$M,2,0),0)*T1814</f>
        <v>0</v>
      </c>
      <c r="AV1814" s="52">
        <f>IFERROR(VLOOKUP($F1814,Ref_Param!$L:$M,2,0),0)*U1814</f>
        <v>0</v>
      </c>
      <c r="AW1814" s="53">
        <f t="shared" si="502"/>
        <v>0</v>
      </c>
      <c r="AX1814" s="54">
        <f>IFERROR(VLOOKUP($F1814,Ref_Param!$L:$M,2,0),0)*W1814</f>
        <v>0</v>
      </c>
      <c r="AY1814" s="54">
        <f>IFERROR(VLOOKUP($F1814,Ref_Param!$L:$M,2,0),0)*X1814</f>
        <v>0</v>
      </c>
      <c r="AZ1814" s="54">
        <f>IFERROR(VLOOKUP($F1814,Ref_Param!$L:$M,2,0),0)*Y1814</f>
        <v>0</v>
      </c>
      <c r="BA1814" s="54">
        <f>IFERROR(VLOOKUP($F1814,Ref_Param!$L:$M,2,0),0)*Z1814</f>
        <v>0</v>
      </c>
      <c r="BB1814" s="55">
        <f t="shared" si="503"/>
        <v>0</v>
      </c>
      <c r="BC1814" s="56">
        <f>IFERROR(VLOOKUP($F1814,Ref_Param!$L:$M,2,0),0)*AB1814</f>
        <v>0</v>
      </c>
      <c r="BD1814" s="56">
        <f>IFERROR(VLOOKUP($F1814,Ref_Param!$L:$M,2,0),0)*AC1814</f>
        <v>-5.5207131556526547E-2</v>
      </c>
      <c r="BE1814" s="56">
        <f>IFERROR(VLOOKUP($F1814,Ref_Param!$L:$M,2,0),0)*AD1814</f>
        <v>0</v>
      </c>
      <c r="BF1814" s="56">
        <f>IFERROR(VLOOKUP($F1814,Ref_Param!$L:$M,2,0),0)*AE1814</f>
        <v>0</v>
      </c>
      <c r="BG1814" s="57">
        <f t="shared" si="504"/>
        <v>-5.5207131556526547E-2</v>
      </c>
      <c r="BH1814" s="56">
        <f>IFERROR(VLOOKUP($F1814,Ref_Param!$L:$M,2,0),0)*AG1814</f>
        <v>0</v>
      </c>
      <c r="BI1814" s="56">
        <f>IFERROR(VLOOKUP($F1814,Ref_Param!$L:$M,2,0),0)*AH1814</f>
        <v>0</v>
      </c>
      <c r="BJ1814" s="56">
        <f>IFERROR(VLOOKUP($F1814,Ref_Param!$L:$M,2,0),0)*AI1814</f>
        <v>0</v>
      </c>
      <c r="BK1814" s="56">
        <f>IFERROR(VLOOKUP($F1814,Ref_Param!$L:$M,2,0),0)*AJ1814</f>
        <v>0</v>
      </c>
      <c r="BL1814" s="57">
        <f t="shared" si="505"/>
        <v>0</v>
      </c>
      <c r="BM1814" s="58">
        <f>IFERROR(VLOOKUP($F1814,Ref_Param!$L:$M,2,0),0)*AL1814</f>
        <v>0</v>
      </c>
      <c r="BN1814" s="59">
        <f>IFERROR(VLOOKUP($F1814,Ref_Param!$L:$M,2,0),0)*AM1814</f>
        <v>0</v>
      </c>
    </row>
    <row r="1815" spans="1:66" ht="15" customHeight="1" x14ac:dyDescent="0.3">
      <c r="A1815" s="91" t="str">
        <f t="shared" si="495"/>
        <v>EAISDigital - Digital Supply Chain</v>
      </c>
      <c r="B1815" s="43" t="s">
        <v>4152</v>
      </c>
      <c r="C1815" s="43" t="s">
        <v>4151</v>
      </c>
      <c r="D1815" s="43" t="s">
        <v>5730</v>
      </c>
      <c r="E1815" s="66" t="s">
        <v>5731</v>
      </c>
      <c r="F1815" s="43" t="s">
        <v>20</v>
      </c>
      <c r="G1815" s="44" t="s">
        <v>1052</v>
      </c>
      <c r="H1815" s="41" t="s">
        <v>53</v>
      </c>
      <c r="I1815" s="66" t="s">
        <v>22</v>
      </c>
      <c r="J1815" s="43"/>
      <c r="K1815" s="66"/>
      <c r="L1815" s="43" t="s">
        <v>4110</v>
      </c>
      <c r="M1815" s="7"/>
      <c r="N1815" s="7"/>
      <c r="O1815" s="7"/>
      <c r="P1815" s="7"/>
      <c r="Q1815" s="46">
        <f t="shared" si="496"/>
        <v>0</v>
      </c>
      <c r="R1815" s="7"/>
      <c r="S1815" s="7"/>
      <c r="T1815" s="7"/>
      <c r="U1815" s="7"/>
      <c r="V1815" s="46">
        <f t="shared" si="497"/>
        <v>0</v>
      </c>
      <c r="W1815" s="7"/>
      <c r="X1815" s="7"/>
      <c r="Y1815" s="7"/>
      <c r="Z1815" s="7"/>
      <c r="AA1815" s="46">
        <f t="shared" si="498"/>
        <v>0</v>
      </c>
      <c r="AB1815" s="49"/>
      <c r="AC1815" s="49"/>
      <c r="AD1815" s="49">
        <v>0</v>
      </c>
      <c r="AE1815" s="49">
        <v>0</v>
      </c>
      <c r="AF1815" s="46">
        <f t="shared" si="499"/>
        <v>0</v>
      </c>
      <c r="AG1815" s="49">
        <v>125</v>
      </c>
      <c r="AH1815" s="49">
        <v>125</v>
      </c>
      <c r="AI1815" s="49">
        <v>150</v>
      </c>
      <c r="AJ1815" s="49">
        <v>150</v>
      </c>
      <c r="AK1815" s="46">
        <f t="shared" si="500"/>
        <v>550</v>
      </c>
      <c r="AL1815" s="48"/>
      <c r="AM1815" s="48"/>
      <c r="AN1815" s="50">
        <f>IFERROR(VLOOKUP($F1815,Ref_Param!$L:$M,2,0),0)*M1815</f>
        <v>0</v>
      </c>
      <c r="AO1815" s="50">
        <f>IFERROR(VLOOKUP($F1815,Ref_Param!$L:$M,2,0),0)*N1815</f>
        <v>0</v>
      </c>
      <c r="AP1815" s="50">
        <f>IFERROR(VLOOKUP($F1815,Ref_Param!$L:$M,2,0),0)*O1815</f>
        <v>0</v>
      </c>
      <c r="AQ1815" s="50">
        <f>IFERROR(VLOOKUP($F1815,Ref_Param!$L:$M,2,0),0)*P1815</f>
        <v>0</v>
      </c>
      <c r="AR1815" s="51">
        <f t="shared" si="501"/>
        <v>0</v>
      </c>
      <c r="AS1815" s="52">
        <f>IFERROR(VLOOKUP($F1815,Ref_Param!$L:$M,2,0),0)*R1815</f>
        <v>0</v>
      </c>
      <c r="AT1815" s="52">
        <f>IFERROR(VLOOKUP($F1815,Ref_Param!$L:$M,2,0),0)*S1815</f>
        <v>0</v>
      </c>
      <c r="AU1815" s="52">
        <f>IFERROR(VLOOKUP($F1815,Ref_Param!$L:$M,2,0),0)*T1815</f>
        <v>0</v>
      </c>
      <c r="AV1815" s="52">
        <f>IFERROR(VLOOKUP($F1815,Ref_Param!$L:$M,2,0),0)*U1815</f>
        <v>0</v>
      </c>
      <c r="AW1815" s="53">
        <f t="shared" si="502"/>
        <v>0</v>
      </c>
      <c r="AX1815" s="54">
        <f>IFERROR(VLOOKUP($F1815,Ref_Param!$L:$M,2,0),0)*W1815</f>
        <v>0</v>
      </c>
      <c r="AY1815" s="54">
        <f>IFERROR(VLOOKUP($F1815,Ref_Param!$L:$M,2,0),0)*X1815</f>
        <v>0</v>
      </c>
      <c r="AZ1815" s="54">
        <f>IFERROR(VLOOKUP($F1815,Ref_Param!$L:$M,2,0),0)*Y1815</f>
        <v>0</v>
      </c>
      <c r="BA1815" s="54">
        <f>IFERROR(VLOOKUP($F1815,Ref_Param!$L:$M,2,0),0)*Z1815</f>
        <v>0</v>
      </c>
      <c r="BB1815" s="55">
        <f t="shared" si="503"/>
        <v>0</v>
      </c>
      <c r="BC1815" s="56">
        <f>IFERROR(VLOOKUP($F1815,Ref_Param!$L:$M,2,0),0)*AB1815</f>
        <v>0</v>
      </c>
      <c r="BD1815" s="56">
        <f>IFERROR(VLOOKUP($F1815,Ref_Param!$L:$M,2,0),0)*AC1815</f>
        <v>0</v>
      </c>
      <c r="BE1815" s="56">
        <f>IFERROR(VLOOKUP($F1815,Ref_Param!$L:$M,2,0),0)*AD1815</f>
        <v>0</v>
      </c>
      <c r="BF1815" s="56">
        <f>IFERROR(VLOOKUP($F1815,Ref_Param!$L:$M,2,0),0)*AE1815</f>
        <v>0</v>
      </c>
      <c r="BG1815" s="57">
        <f t="shared" si="504"/>
        <v>0</v>
      </c>
      <c r="BH1815" s="56">
        <f>IFERROR(VLOOKUP($F1815,Ref_Param!$L:$M,2,0),0)*AG1815</f>
        <v>125</v>
      </c>
      <c r="BI1815" s="56">
        <f>IFERROR(VLOOKUP($F1815,Ref_Param!$L:$M,2,0),0)*AH1815</f>
        <v>125</v>
      </c>
      <c r="BJ1815" s="56">
        <f>IFERROR(VLOOKUP($F1815,Ref_Param!$L:$M,2,0),0)*AI1815</f>
        <v>150</v>
      </c>
      <c r="BK1815" s="56">
        <f>IFERROR(VLOOKUP($F1815,Ref_Param!$L:$M,2,0),0)*AJ1815</f>
        <v>150</v>
      </c>
      <c r="BL1815" s="57">
        <f t="shared" si="505"/>
        <v>550</v>
      </c>
      <c r="BM1815" s="58">
        <f>IFERROR(VLOOKUP($F1815,Ref_Param!$L:$M,2,0),0)*AL1815</f>
        <v>0</v>
      </c>
      <c r="BN1815" s="59">
        <f>IFERROR(VLOOKUP($F1815,Ref_Param!$L:$M,2,0),0)*AM1815</f>
        <v>0</v>
      </c>
    </row>
    <row r="1816" spans="1:66" ht="15" customHeight="1" x14ac:dyDescent="0.3">
      <c r="A1816" s="91" t="str">
        <f t="shared" si="495"/>
        <v>EAISDigital - Digital Supply Chain</v>
      </c>
      <c r="B1816" s="43" t="s">
        <v>4152</v>
      </c>
      <c r="C1816" s="43" t="s">
        <v>4151</v>
      </c>
      <c r="D1816" s="43" t="s">
        <v>2215</v>
      </c>
      <c r="E1816" s="66" t="s">
        <v>5738</v>
      </c>
      <c r="F1816" s="43" t="s">
        <v>20</v>
      </c>
      <c r="G1816" s="44" t="s">
        <v>1052</v>
      </c>
      <c r="H1816" s="41" t="s">
        <v>53</v>
      </c>
      <c r="I1816" s="66" t="s">
        <v>38</v>
      </c>
      <c r="J1816" s="43"/>
      <c r="K1816" s="66"/>
      <c r="L1816" s="43" t="s">
        <v>4110</v>
      </c>
      <c r="M1816" s="7">
        <v>0</v>
      </c>
      <c r="N1816" s="7">
        <v>0</v>
      </c>
      <c r="O1816" s="7">
        <v>0</v>
      </c>
      <c r="P1816" s="7">
        <v>0</v>
      </c>
      <c r="Q1816" s="46">
        <f t="shared" si="496"/>
        <v>0</v>
      </c>
      <c r="R1816" s="7">
        <v>0</v>
      </c>
      <c r="S1816" s="7">
        <v>0</v>
      </c>
      <c r="T1816" s="7">
        <v>0</v>
      </c>
      <c r="U1816" s="7">
        <v>0</v>
      </c>
      <c r="V1816" s="46">
        <f t="shared" si="497"/>
        <v>0</v>
      </c>
      <c r="W1816" s="7">
        <v>0</v>
      </c>
      <c r="X1816" s="7">
        <v>0</v>
      </c>
      <c r="Y1816" s="7">
        <v>181.47557597138058</v>
      </c>
      <c r="Z1816" s="7">
        <v>321.08470418270747</v>
      </c>
      <c r="AA1816" s="46">
        <f t="shared" si="498"/>
        <v>502.56028015408805</v>
      </c>
      <c r="AB1816" s="49">
        <v>362.2309090799871</v>
      </c>
      <c r="AC1816" s="49">
        <v>393.04340794293131</v>
      </c>
      <c r="AD1816" s="49"/>
      <c r="AE1816" s="49"/>
      <c r="AF1816" s="46">
        <f t="shared" si="499"/>
        <v>755.27431702291847</v>
      </c>
      <c r="AG1816" s="49"/>
      <c r="AH1816" s="49"/>
      <c r="AI1816" s="49"/>
      <c r="AJ1816" s="49"/>
      <c r="AK1816" s="46">
        <f t="shared" si="500"/>
        <v>0</v>
      </c>
      <c r="AL1816" s="48"/>
      <c r="AM1816" s="48"/>
      <c r="AN1816" s="50">
        <f>IFERROR(VLOOKUP($F1816,Ref_Param!$L:$M,2,0),0)*M1816</f>
        <v>0</v>
      </c>
      <c r="AO1816" s="50">
        <f>IFERROR(VLOOKUP($F1816,Ref_Param!$L:$M,2,0),0)*N1816</f>
        <v>0</v>
      </c>
      <c r="AP1816" s="50">
        <f>IFERROR(VLOOKUP($F1816,Ref_Param!$L:$M,2,0),0)*O1816</f>
        <v>0</v>
      </c>
      <c r="AQ1816" s="50">
        <f>IFERROR(VLOOKUP($F1816,Ref_Param!$L:$M,2,0),0)*P1816</f>
        <v>0</v>
      </c>
      <c r="AR1816" s="51">
        <f t="shared" si="501"/>
        <v>0</v>
      </c>
      <c r="AS1816" s="52">
        <f>IFERROR(VLOOKUP($F1816,Ref_Param!$L:$M,2,0),0)*R1816</f>
        <v>0</v>
      </c>
      <c r="AT1816" s="52">
        <f>IFERROR(VLOOKUP($F1816,Ref_Param!$L:$M,2,0),0)*S1816</f>
        <v>0</v>
      </c>
      <c r="AU1816" s="52">
        <f>IFERROR(VLOOKUP($F1816,Ref_Param!$L:$M,2,0),0)*T1816</f>
        <v>0</v>
      </c>
      <c r="AV1816" s="52">
        <f>IFERROR(VLOOKUP($F1816,Ref_Param!$L:$M,2,0),0)*U1816</f>
        <v>0</v>
      </c>
      <c r="AW1816" s="53">
        <f t="shared" si="502"/>
        <v>0</v>
      </c>
      <c r="AX1816" s="54">
        <f>IFERROR(VLOOKUP($F1816,Ref_Param!$L:$M,2,0),0)*W1816</f>
        <v>0</v>
      </c>
      <c r="AY1816" s="54">
        <f>IFERROR(VLOOKUP($F1816,Ref_Param!$L:$M,2,0),0)*X1816</f>
        <v>0</v>
      </c>
      <c r="AZ1816" s="54">
        <f>IFERROR(VLOOKUP($F1816,Ref_Param!$L:$M,2,0),0)*Y1816</f>
        <v>181.47557597138058</v>
      </c>
      <c r="BA1816" s="54">
        <f>IFERROR(VLOOKUP($F1816,Ref_Param!$L:$M,2,0),0)*Z1816</f>
        <v>321.08470418270747</v>
      </c>
      <c r="BB1816" s="55">
        <f t="shared" si="503"/>
        <v>502.56028015408805</v>
      </c>
      <c r="BC1816" s="56">
        <f>IFERROR(VLOOKUP($F1816,Ref_Param!$L:$M,2,0),0)*AB1816</f>
        <v>362.2309090799871</v>
      </c>
      <c r="BD1816" s="56">
        <f>IFERROR(VLOOKUP($F1816,Ref_Param!$L:$M,2,0),0)*AC1816</f>
        <v>393.04340794293131</v>
      </c>
      <c r="BE1816" s="56">
        <f>IFERROR(VLOOKUP($F1816,Ref_Param!$L:$M,2,0),0)*AD1816</f>
        <v>0</v>
      </c>
      <c r="BF1816" s="56">
        <f>IFERROR(VLOOKUP($F1816,Ref_Param!$L:$M,2,0),0)*AE1816</f>
        <v>0</v>
      </c>
      <c r="BG1816" s="57">
        <f t="shared" si="504"/>
        <v>755.27431702291847</v>
      </c>
      <c r="BH1816" s="56">
        <f>IFERROR(VLOOKUP($F1816,Ref_Param!$L:$M,2,0),0)*AG1816</f>
        <v>0</v>
      </c>
      <c r="BI1816" s="56">
        <f>IFERROR(VLOOKUP($F1816,Ref_Param!$L:$M,2,0),0)*AH1816</f>
        <v>0</v>
      </c>
      <c r="BJ1816" s="56">
        <f>IFERROR(VLOOKUP($F1816,Ref_Param!$L:$M,2,0),0)*AI1816</f>
        <v>0</v>
      </c>
      <c r="BK1816" s="56">
        <f>IFERROR(VLOOKUP($F1816,Ref_Param!$L:$M,2,0),0)*AJ1816</f>
        <v>0</v>
      </c>
      <c r="BL1816" s="57">
        <f t="shared" si="505"/>
        <v>0</v>
      </c>
      <c r="BM1816" s="58">
        <f>IFERROR(VLOOKUP($F1816,Ref_Param!$L:$M,2,0),0)*AL1816</f>
        <v>0</v>
      </c>
      <c r="BN1816" s="59">
        <f>IFERROR(VLOOKUP($F1816,Ref_Param!$L:$M,2,0),0)*AM1816</f>
        <v>0</v>
      </c>
    </row>
    <row r="1817" spans="1:66" ht="15" customHeight="1" x14ac:dyDescent="0.3">
      <c r="A1817" s="91" t="str">
        <f t="shared" si="495"/>
        <v>EAISDigital - Digital Supply Chain</v>
      </c>
      <c r="B1817" s="43" t="s">
        <v>4152</v>
      </c>
      <c r="C1817" s="43" t="s">
        <v>4151</v>
      </c>
      <c r="D1817" s="43" t="s">
        <v>2215</v>
      </c>
      <c r="E1817" s="66" t="s">
        <v>5738</v>
      </c>
      <c r="F1817" s="43" t="s">
        <v>20</v>
      </c>
      <c r="G1817" s="44" t="s">
        <v>1052</v>
      </c>
      <c r="H1817" s="41" t="s">
        <v>53</v>
      </c>
      <c r="I1817" s="66" t="s">
        <v>38</v>
      </c>
      <c r="J1817" s="43"/>
      <c r="K1817" s="66"/>
      <c r="L1817" s="43" t="s">
        <v>4110</v>
      </c>
      <c r="M1817" s="7"/>
      <c r="N1817" s="7"/>
      <c r="O1817" s="7"/>
      <c r="P1817" s="7"/>
      <c r="Q1817" s="46">
        <f t="shared" si="496"/>
        <v>0</v>
      </c>
      <c r="R1817" s="7"/>
      <c r="S1817" s="7"/>
      <c r="T1817" s="7"/>
      <c r="U1817" s="7"/>
      <c r="V1817" s="46">
        <f t="shared" si="497"/>
        <v>0</v>
      </c>
      <c r="W1817" s="7"/>
      <c r="X1817" s="7"/>
      <c r="Y1817" s="7"/>
      <c r="Z1817" s="7"/>
      <c r="AA1817" s="46">
        <f t="shared" si="498"/>
        <v>0</v>
      </c>
      <c r="AB1817" s="49"/>
      <c r="AC1817" s="49"/>
      <c r="AD1817" s="49">
        <v>322.97799999999995</v>
      </c>
      <c r="AE1817" s="49">
        <v>163</v>
      </c>
      <c r="AF1817" s="46">
        <f t="shared" si="499"/>
        <v>485.97799999999995</v>
      </c>
      <c r="AG1817" s="49">
        <v>100</v>
      </c>
      <c r="AH1817" s="49">
        <v>100</v>
      </c>
      <c r="AI1817" s="49">
        <v>200</v>
      </c>
      <c r="AJ1817" s="49">
        <v>200</v>
      </c>
      <c r="AK1817" s="46">
        <f t="shared" si="500"/>
        <v>600</v>
      </c>
      <c r="AL1817" s="48"/>
      <c r="AM1817" s="48"/>
      <c r="AN1817" s="50">
        <f>IFERROR(VLOOKUP($F1817,Ref_Param!$L:$M,2,0),0)*M1817</f>
        <v>0</v>
      </c>
      <c r="AO1817" s="50">
        <f>IFERROR(VLOOKUP($F1817,Ref_Param!$L:$M,2,0),0)*N1817</f>
        <v>0</v>
      </c>
      <c r="AP1817" s="50">
        <f>IFERROR(VLOOKUP($F1817,Ref_Param!$L:$M,2,0),0)*O1817</f>
        <v>0</v>
      </c>
      <c r="AQ1817" s="50">
        <f>IFERROR(VLOOKUP($F1817,Ref_Param!$L:$M,2,0),0)*P1817</f>
        <v>0</v>
      </c>
      <c r="AR1817" s="51">
        <f t="shared" si="501"/>
        <v>0</v>
      </c>
      <c r="AS1817" s="52">
        <f>IFERROR(VLOOKUP($F1817,Ref_Param!$L:$M,2,0),0)*R1817</f>
        <v>0</v>
      </c>
      <c r="AT1817" s="52">
        <f>IFERROR(VLOOKUP($F1817,Ref_Param!$L:$M,2,0),0)*S1817</f>
        <v>0</v>
      </c>
      <c r="AU1817" s="52">
        <f>IFERROR(VLOOKUP($F1817,Ref_Param!$L:$M,2,0),0)*T1817</f>
        <v>0</v>
      </c>
      <c r="AV1817" s="52">
        <f>IFERROR(VLOOKUP($F1817,Ref_Param!$L:$M,2,0),0)*U1817</f>
        <v>0</v>
      </c>
      <c r="AW1817" s="53">
        <f t="shared" si="502"/>
        <v>0</v>
      </c>
      <c r="AX1817" s="54">
        <f>IFERROR(VLOOKUP($F1817,Ref_Param!$L:$M,2,0),0)*W1817</f>
        <v>0</v>
      </c>
      <c r="AY1817" s="54">
        <f>IFERROR(VLOOKUP($F1817,Ref_Param!$L:$M,2,0),0)*X1817</f>
        <v>0</v>
      </c>
      <c r="AZ1817" s="54">
        <f>IFERROR(VLOOKUP($F1817,Ref_Param!$L:$M,2,0),0)*Y1817</f>
        <v>0</v>
      </c>
      <c r="BA1817" s="54">
        <f>IFERROR(VLOOKUP($F1817,Ref_Param!$L:$M,2,0),0)*Z1817</f>
        <v>0</v>
      </c>
      <c r="BB1817" s="55">
        <f t="shared" si="503"/>
        <v>0</v>
      </c>
      <c r="BC1817" s="56">
        <f>IFERROR(VLOOKUP($F1817,Ref_Param!$L:$M,2,0),0)*AB1817</f>
        <v>0</v>
      </c>
      <c r="BD1817" s="56">
        <f>IFERROR(VLOOKUP($F1817,Ref_Param!$L:$M,2,0),0)*AC1817</f>
        <v>0</v>
      </c>
      <c r="BE1817" s="56">
        <f>IFERROR(VLOOKUP($F1817,Ref_Param!$L:$M,2,0),0)*AD1817</f>
        <v>322.97799999999995</v>
      </c>
      <c r="BF1817" s="56">
        <f>IFERROR(VLOOKUP($F1817,Ref_Param!$L:$M,2,0),0)*AE1817</f>
        <v>163</v>
      </c>
      <c r="BG1817" s="57">
        <f t="shared" si="504"/>
        <v>485.97799999999995</v>
      </c>
      <c r="BH1817" s="56">
        <f>IFERROR(VLOOKUP($F1817,Ref_Param!$L:$M,2,0),0)*AG1817</f>
        <v>100</v>
      </c>
      <c r="BI1817" s="56">
        <f>IFERROR(VLOOKUP($F1817,Ref_Param!$L:$M,2,0),0)*AH1817</f>
        <v>100</v>
      </c>
      <c r="BJ1817" s="56">
        <f>IFERROR(VLOOKUP($F1817,Ref_Param!$L:$M,2,0),0)*AI1817</f>
        <v>200</v>
      </c>
      <c r="BK1817" s="56">
        <f>IFERROR(VLOOKUP($F1817,Ref_Param!$L:$M,2,0),0)*AJ1817</f>
        <v>200</v>
      </c>
      <c r="BL1817" s="57">
        <f t="shared" si="505"/>
        <v>600</v>
      </c>
      <c r="BM1817" s="58">
        <f>IFERROR(VLOOKUP($F1817,Ref_Param!$L:$M,2,0),0)*AL1817</f>
        <v>0</v>
      </c>
      <c r="BN1817" s="59">
        <f>IFERROR(VLOOKUP($F1817,Ref_Param!$L:$M,2,0),0)*AM1817</f>
        <v>0</v>
      </c>
    </row>
    <row r="1818" spans="1:66" ht="15" customHeight="1" x14ac:dyDescent="0.3">
      <c r="A1818" s="91" t="str">
        <f t="shared" si="495"/>
        <v>EAISDigital - Digital Supply Chain</v>
      </c>
      <c r="B1818" s="43" t="s">
        <v>4152</v>
      </c>
      <c r="C1818" s="43" t="s">
        <v>4151</v>
      </c>
      <c r="D1818" s="43" t="s">
        <v>708</v>
      </c>
      <c r="E1818" s="66" t="s">
        <v>5273</v>
      </c>
      <c r="F1818" s="43" t="s">
        <v>28</v>
      </c>
      <c r="G1818" s="44" t="s">
        <v>1052</v>
      </c>
      <c r="H1818" s="41" t="s">
        <v>5442</v>
      </c>
      <c r="I1818" s="66" t="s">
        <v>26</v>
      </c>
      <c r="J1818" s="43"/>
      <c r="K1818" s="66"/>
      <c r="L1818" s="43" t="s">
        <v>4110</v>
      </c>
      <c r="M1818" s="7">
        <v>0</v>
      </c>
      <c r="N1818" s="7">
        <v>0</v>
      </c>
      <c r="O1818" s="7">
        <v>0</v>
      </c>
      <c r="P1818" s="7">
        <v>0</v>
      </c>
      <c r="Q1818" s="46">
        <f t="shared" si="496"/>
        <v>0</v>
      </c>
      <c r="R1818" s="7">
        <v>0</v>
      </c>
      <c r="S1818" s="7">
        <v>0</v>
      </c>
      <c r="T1818" s="7">
        <v>0</v>
      </c>
      <c r="U1818" s="7">
        <v>0</v>
      </c>
      <c r="V1818" s="46">
        <f t="shared" si="497"/>
        <v>0</v>
      </c>
      <c r="W1818" s="7">
        <v>0</v>
      </c>
      <c r="X1818" s="7">
        <v>0</v>
      </c>
      <c r="Y1818" s="7">
        <v>0</v>
      </c>
      <c r="Z1818" s="7">
        <v>0</v>
      </c>
      <c r="AA1818" s="46">
        <f t="shared" si="498"/>
        <v>0</v>
      </c>
      <c r="AB1818" s="49">
        <v>0</v>
      </c>
      <c r="AC1818" s="49">
        <v>-1.9318568892833368</v>
      </c>
      <c r="AD1818" s="49"/>
      <c r="AE1818" s="49"/>
      <c r="AF1818" s="46">
        <f t="shared" si="499"/>
        <v>-1.9318568892833368</v>
      </c>
      <c r="AG1818" s="49"/>
      <c r="AH1818" s="49"/>
      <c r="AI1818" s="49"/>
      <c r="AJ1818" s="49"/>
      <c r="AK1818" s="46">
        <f t="shared" si="500"/>
        <v>0</v>
      </c>
      <c r="AL1818" s="48"/>
      <c r="AM1818" s="48"/>
      <c r="AN1818" s="50">
        <f>IFERROR(VLOOKUP($F1818,Ref_Param!$L:$M,2,0),0)*M1818</f>
        <v>0</v>
      </c>
      <c r="AO1818" s="50">
        <f>IFERROR(VLOOKUP($F1818,Ref_Param!$L:$M,2,0),0)*N1818</f>
        <v>0</v>
      </c>
      <c r="AP1818" s="50">
        <f>IFERROR(VLOOKUP($F1818,Ref_Param!$L:$M,2,0),0)*O1818</f>
        <v>0</v>
      </c>
      <c r="AQ1818" s="50">
        <f>IFERROR(VLOOKUP($F1818,Ref_Param!$L:$M,2,0),0)*P1818</f>
        <v>0</v>
      </c>
      <c r="AR1818" s="51">
        <f t="shared" si="501"/>
        <v>0</v>
      </c>
      <c r="AS1818" s="52">
        <f>IFERROR(VLOOKUP($F1818,Ref_Param!$L:$M,2,0),0)*R1818</f>
        <v>0</v>
      </c>
      <c r="AT1818" s="52">
        <f>IFERROR(VLOOKUP($F1818,Ref_Param!$L:$M,2,0),0)*S1818</f>
        <v>0</v>
      </c>
      <c r="AU1818" s="52">
        <f>IFERROR(VLOOKUP($F1818,Ref_Param!$L:$M,2,0),0)*T1818</f>
        <v>0</v>
      </c>
      <c r="AV1818" s="52">
        <f>IFERROR(VLOOKUP($F1818,Ref_Param!$L:$M,2,0),0)*U1818</f>
        <v>0</v>
      </c>
      <c r="AW1818" s="53">
        <f t="shared" si="502"/>
        <v>0</v>
      </c>
      <c r="AX1818" s="54">
        <f>IFERROR(VLOOKUP($F1818,Ref_Param!$L:$M,2,0),0)*W1818</f>
        <v>0</v>
      </c>
      <c r="AY1818" s="54">
        <f>IFERROR(VLOOKUP($F1818,Ref_Param!$L:$M,2,0),0)*X1818</f>
        <v>0</v>
      </c>
      <c r="AZ1818" s="54">
        <f>IFERROR(VLOOKUP($F1818,Ref_Param!$L:$M,2,0),0)*Y1818</f>
        <v>0</v>
      </c>
      <c r="BA1818" s="54">
        <f>IFERROR(VLOOKUP($F1818,Ref_Param!$L:$M,2,0),0)*Z1818</f>
        <v>0</v>
      </c>
      <c r="BB1818" s="55">
        <f t="shared" si="503"/>
        <v>0</v>
      </c>
      <c r="BC1818" s="56">
        <f>IFERROR(VLOOKUP($F1818,Ref_Param!$L:$M,2,0),0)*AB1818</f>
        <v>0</v>
      </c>
      <c r="BD1818" s="56">
        <f>IFERROR(VLOOKUP($F1818,Ref_Param!$L:$M,2,0),0)*AC1818</f>
        <v>-2.1027781450347076</v>
      </c>
      <c r="BE1818" s="56">
        <f>IFERROR(VLOOKUP($F1818,Ref_Param!$L:$M,2,0),0)*AD1818</f>
        <v>0</v>
      </c>
      <c r="BF1818" s="56">
        <f>IFERROR(VLOOKUP($F1818,Ref_Param!$L:$M,2,0),0)*AE1818</f>
        <v>0</v>
      </c>
      <c r="BG1818" s="57">
        <f t="shared" si="504"/>
        <v>-2.1027781450347076</v>
      </c>
      <c r="BH1818" s="56">
        <f>IFERROR(VLOOKUP($F1818,Ref_Param!$L:$M,2,0),0)*AG1818</f>
        <v>0</v>
      </c>
      <c r="BI1818" s="56">
        <f>IFERROR(VLOOKUP($F1818,Ref_Param!$L:$M,2,0),0)*AH1818</f>
        <v>0</v>
      </c>
      <c r="BJ1818" s="56">
        <f>IFERROR(VLOOKUP($F1818,Ref_Param!$L:$M,2,0),0)*AI1818</f>
        <v>0</v>
      </c>
      <c r="BK1818" s="56">
        <f>IFERROR(VLOOKUP($F1818,Ref_Param!$L:$M,2,0),0)*AJ1818</f>
        <v>0</v>
      </c>
      <c r="BL1818" s="57">
        <f t="shared" si="505"/>
        <v>0</v>
      </c>
      <c r="BM1818" s="58">
        <f>IFERROR(VLOOKUP($F1818,Ref_Param!$L:$M,2,0),0)*AL1818</f>
        <v>0</v>
      </c>
      <c r="BN1818" s="59">
        <f>IFERROR(VLOOKUP($F1818,Ref_Param!$L:$M,2,0),0)*AM1818</f>
        <v>0</v>
      </c>
    </row>
    <row r="1819" spans="1:66" ht="15" customHeight="1" x14ac:dyDescent="0.3">
      <c r="A1819" s="91" t="str">
        <f t="shared" si="495"/>
        <v>EAISDigital - Digital Supply Chain</v>
      </c>
      <c r="B1819" s="43" t="s">
        <v>4152</v>
      </c>
      <c r="C1819" s="43" t="s">
        <v>4151</v>
      </c>
      <c r="D1819" s="43" t="s">
        <v>708</v>
      </c>
      <c r="E1819" s="66" t="s">
        <v>5273</v>
      </c>
      <c r="F1819" s="43" t="s">
        <v>20</v>
      </c>
      <c r="G1819" s="44" t="s">
        <v>1052</v>
      </c>
      <c r="H1819" s="41" t="s">
        <v>5442</v>
      </c>
      <c r="I1819" s="66" t="s">
        <v>26</v>
      </c>
      <c r="J1819" s="43"/>
      <c r="K1819" s="66"/>
      <c r="L1819" s="43" t="s">
        <v>4110</v>
      </c>
      <c r="M1819" s="7">
        <v>82.445208942920885</v>
      </c>
      <c r="N1819" s="7">
        <v>14.518398732863309</v>
      </c>
      <c r="O1819" s="7">
        <v>47.258189121723113</v>
      </c>
      <c r="P1819" s="7">
        <v>36.193036736576438</v>
      </c>
      <c r="Q1819" s="46">
        <f t="shared" si="496"/>
        <v>180.41483353408373</v>
      </c>
      <c r="R1819" s="7">
        <v>58.429561856141525</v>
      </c>
      <c r="S1819" s="7">
        <v>21.781940831564818</v>
      </c>
      <c r="T1819" s="7">
        <v>3.2401088637764692</v>
      </c>
      <c r="U1819" s="7">
        <v>8.9038130497005845</v>
      </c>
      <c r="V1819" s="46">
        <f t="shared" si="497"/>
        <v>92.355424601183401</v>
      </c>
      <c r="W1819" s="7">
        <v>6.2830234002416363</v>
      </c>
      <c r="X1819" s="7">
        <v>73.930070425395485</v>
      </c>
      <c r="Y1819" s="7">
        <v>89.231383208848513</v>
      </c>
      <c r="Z1819" s="7">
        <v>134.84703102808189</v>
      </c>
      <c r="AA1819" s="46">
        <f t="shared" si="498"/>
        <v>304.29150806256752</v>
      </c>
      <c r="AB1819" s="49">
        <v>36.900642467212535</v>
      </c>
      <c r="AC1819" s="49">
        <v>361.22329418311409</v>
      </c>
      <c r="AD1819" s="49"/>
      <c r="AE1819" s="49"/>
      <c r="AF1819" s="46">
        <f t="shared" si="499"/>
        <v>398.12393665032664</v>
      </c>
      <c r="AG1819" s="49"/>
      <c r="AH1819" s="49"/>
      <c r="AI1819" s="49"/>
      <c r="AJ1819" s="49"/>
      <c r="AK1819" s="46">
        <f t="shared" si="500"/>
        <v>0</v>
      </c>
      <c r="AL1819" s="48"/>
      <c r="AM1819" s="48"/>
      <c r="AN1819" s="50">
        <f>IFERROR(VLOOKUP($F1819,Ref_Param!$L:$M,2,0),0)*M1819</f>
        <v>82.445208942920885</v>
      </c>
      <c r="AO1819" s="50">
        <f>IFERROR(VLOOKUP($F1819,Ref_Param!$L:$M,2,0),0)*N1819</f>
        <v>14.518398732863309</v>
      </c>
      <c r="AP1819" s="50">
        <f>IFERROR(VLOOKUP($F1819,Ref_Param!$L:$M,2,0),0)*O1819</f>
        <v>47.258189121723113</v>
      </c>
      <c r="AQ1819" s="50">
        <f>IFERROR(VLOOKUP($F1819,Ref_Param!$L:$M,2,0),0)*P1819</f>
        <v>36.193036736576438</v>
      </c>
      <c r="AR1819" s="51">
        <f t="shared" si="501"/>
        <v>180.41483353408373</v>
      </c>
      <c r="AS1819" s="52">
        <f>IFERROR(VLOOKUP($F1819,Ref_Param!$L:$M,2,0),0)*R1819</f>
        <v>58.429561856141525</v>
      </c>
      <c r="AT1819" s="52">
        <f>IFERROR(VLOOKUP($F1819,Ref_Param!$L:$M,2,0),0)*S1819</f>
        <v>21.781940831564818</v>
      </c>
      <c r="AU1819" s="52">
        <f>IFERROR(VLOOKUP($F1819,Ref_Param!$L:$M,2,0),0)*T1819</f>
        <v>3.2401088637764692</v>
      </c>
      <c r="AV1819" s="52">
        <f>IFERROR(VLOOKUP($F1819,Ref_Param!$L:$M,2,0),0)*U1819</f>
        <v>8.9038130497005845</v>
      </c>
      <c r="AW1819" s="53">
        <f t="shared" si="502"/>
        <v>92.355424601183401</v>
      </c>
      <c r="AX1819" s="54">
        <f>IFERROR(VLOOKUP($F1819,Ref_Param!$L:$M,2,0),0)*W1819</f>
        <v>6.2830234002416363</v>
      </c>
      <c r="AY1819" s="54">
        <f>IFERROR(VLOOKUP($F1819,Ref_Param!$L:$M,2,0),0)*X1819</f>
        <v>73.930070425395485</v>
      </c>
      <c r="AZ1819" s="54">
        <f>IFERROR(VLOOKUP($F1819,Ref_Param!$L:$M,2,0),0)*Y1819</f>
        <v>89.231383208848513</v>
      </c>
      <c r="BA1819" s="54">
        <f>IFERROR(VLOOKUP($F1819,Ref_Param!$L:$M,2,0),0)*Z1819</f>
        <v>134.84703102808189</v>
      </c>
      <c r="BB1819" s="55">
        <f t="shared" si="503"/>
        <v>304.29150806256752</v>
      </c>
      <c r="BC1819" s="56">
        <f>IFERROR(VLOOKUP($F1819,Ref_Param!$L:$M,2,0),0)*AB1819</f>
        <v>36.900642467212535</v>
      </c>
      <c r="BD1819" s="56">
        <f>IFERROR(VLOOKUP($F1819,Ref_Param!$L:$M,2,0),0)*AC1819</f>
        <v>361.22329418311409</v>
      </c>
      <c r="BE1819" s="56">
        <f>IFERROR(VLOOKUP($F1819,Ref_Param!$L:$M,2,0),0)*AD1819</f>
        <v>0</v>
      </c>
      <c r="BF1819" s="56">
        <f>IFERROR(VLOOKUP($F1819,Ref_Param!$L:$M,2,0),0)*AE1819</f>
        <v>0</v>
      </c>
      <c r="BG1819" s="57">
        <f t="shared" si="504"/>
        <v>398.12393665032664</v>
      </c>
      <c r="BH1819" s="56">
        <f>IFERROR(VLOOKUP($F1819,Ref_Param!$L:$M,2,0),0)*AG1819</f>
        <v>0</v>
      </c>
      <c r="BI1819" s="56">
        <f>IFERROR(VLOOKUP($F1819,Ref_Param!$L:$M,2,0),0)*AH1819</f>
        <v>0</v>
      </c>
      <c r="BJ1819" s="56">
        <f>IFERROR(VLOOKUP($F1819,Ref_Param!$L:$M,2,0),0)*AI1819</f>
        <v>0</v>
      </c>
      <c r="BK1819" s="56">
        <f>IFERROR(VLOOKUP($F1819,Ref_Param!$L:$M,2,0),0)*AJ1819</f>
        <v>0</v>
      </c>
      <c r="BL1819" s="57">
        <f t="shared" si="505"/>
        <v>0</v>
      </c>
      <c r="BM1819" s="58">
        <f>IFERROR(VLOOKUP($F1819,Ref_Param!$L:$M,2,0),0)*AL1819</f>
        <v>0</v>
      </c>
      <c r="BN1819" s="59">
        <f>IFERROR(VLOOKUP($F1819,Ref_Param!$L:$M,2,0),0)*AM1819</f>
        <v>0</v>
      </c>
    </row>
    <row r="1820" spans="1:66" ht="15" customHeight="1" x14ac:dyDescent="0.3">
      <c r="A1820" s="91" t="str">
        <f t="shared" si="495"/>
        <v>EAISDigital - Digital Supply Chain</v>
      </c>
      <c r="B1820" s="43" t="s">
        <v>4152</v>
      </c>
      <c r="C1820" s="43" t="s">
        <v>4151</v>
      </c>
      <c r="D1820" s="43" t="s">
        <v>708</v>
      </c>
      <c r="E1820" s="66" t="s">
        <v>5273</v>
      </c>
      <c r="F1820" s="43" t="s">
        <v>20</v>
      </c>
      <c r="G1820" s="44" t="s">
        <v>1052</v>
      </c>
      <c r="H1820" s="41" t="s">
        <v>5442</v>
      </c>
      <c r="I1820" s="66" t="s">
        <v>26</v>
      </c>
      <c r="J1820" s="43"/>
      <c r="K1820" s="66"/>
      <c r="L1820" s="43" t="s">
        <v>4110</v>
      </c>
      <c r="M1820" s="7"/>
      <c r="N1820" s="7"/>
      <c r="O1820" s="7"/>
      <c r="P1820" s="7"/>
      <c r="Q1820" s="46">
        <f t="shared" si="496"/>
        <v>0</v>
      </c>
      <c r="R1820" s="7"/>
      <c r="S1820" s="7"/>
      <c r="T1820" s="7"/>
      <c r="U1820" s="7"/>
      <c r="V1820" s="46">
        <f t="shared" si="497"/>
        <v>0</v>
      </c>
      <c r="W1820" s="7"/>
      <c r="X1820" s="7"/>
      <c r="Y1820" s="7"/>
      <c r="Z1820" s="7"/>
      <c r="AA1820" s="46">
        <f t="shared" si="498"/>
        <v>0</v>
      </c>
      <c r="AB1820" s="49"/>
      <c r="AC1820" s="49"/>
      <c r="AD1820" s="49">
        <v>157.23599999999999</v>
      </c>
      <c r="AE1820" s="49">
        <v>180</v>
      </c>
      <c r="AF1820" s="46">
        <f t="shared" si="499"/>
        <v>337.23599999999999</v>
      </c>
      <c r="AG1820" s="49">
        <v>180</v>
      </c>
      <c r="AH1820" s="49">
        <v>180</v>
      </c>
      <c r="AI1820" s="49">
        <v>180</v>
      </c>
      <c r="AJ1820" s="49">
        <v>180</v>
      </c>
      <c r="AK1820" s="46">
        <f t="shared" si="500"/>
        <v>720</v>
      </c>
      <c r="AL1820" s="48"/>
      <c r="AM1820" s="48"/>
      <c r="AN1820" s="50">
        <f>IFERROR(VLOOKUP($F1820,Ref_Param!$L:$M,2,0),0)*M1820</f>
        <v>0</v>
      </c>
      <c r="AO1820" s="50">
        <f>IFERROR(VLOOKUP($F1820,Ref_Param!$L:$M,2,0),0)*N1820</f>
        <v>0</v>
      </c>
      <c r="AP1820" s="50">
        <f>IFERROR(VLOOKUP($F1820,Ref_Param!$L:$M,2,0),0)*O1820</f>
        <v>0</v>
      </c>
      <c r="AQ1820" s="50">
        <f>IFERROR(VLOOKUP($F1820,Ref_Param!$L:$M,2,0),0)*P1820</f>
        <v>0</v>
      </c>
      <c r="AR1820" s="51">
        <f t="shared" si="501"/>
        <v>0</v>
      </c>
      <c r="AS1820" s="52">
        <f>IFERROR(VLOOKUP($F1820,Ref_Param!$L:$M,2,0),0)*R1820</f>
        <v>0</v>
      </c>
      <c r="AT1820" s="52">
        <f>IFERROR(VLOOKUP($F1820,Ref_Param!$L:$M,2,0),0)*S1820</f>
        <v>0</v>
      </c>
      <c r="AU1820" s="52">
        <f>IFERROR(VLOOKUP($F1820,Ref_Param!$L:$M,2,0),0)*T1820</f>
        <v>0</v>
      </c>
      <c r="AV1820" s="52">
        <f>IFERROR(VLOOKUP($F1820,Ref_Param!$L:$M,2,0),0)*U1820</f>
        <v>0</v>
      </c>
      <c r="AW1820" s="53">
        <f t="shared" si="502"/>
        <v>0</v>
      </c>
      <c r="AX1820" s="54">
        <f>IFERROR(VLOOKUP($F1820,Ref_Param!$L:$M,2,0),0)*W1820</f>
        <v>0</v>
      </c>
      <c r="AY1820" s="54">
        <f>IFERROR(VLOOKUP($F1820,Ref_Param!$L:$M,2,0),0)*X1820</f>
        <v>0</v>
      </c>
      <c r="AZ1820" s="54">
        <f>IFERROR(VLOOKUP($F1820,Ref_Param!$L:$M,2,0),0)*Y1820</f>
        <v>0</v>
      </c>
      <c r="BA1820" s="54">
        <f>IFERROR(VLOOKUP($F1820,Ref_Param!$L:$M,2,0),0)*Z1820</f>
        <v>0</v>
      </c>
      <c r="BB1820" s="55">
        <f t="shared" si="503"/>
        <v>0</v>
      </c>
      <c r="BC1820" s="56">
        <f>IFERROR(VLOOKUP($F1820,Ref_Param!$L:$M,2,0),0)*AB1820</f>
        <v>0</v>
      </c>
      <c r="BD1820" s="56">
        <f>IFERROR(VLOOKUP($F1820,Ref_Param!$L:$M,2,0),0)*AC1820</f>
        <v>0</v>
      </c>
      <c r="BE1820" s="56">
        <f>IFERROR(VLOOKUP($F1820,Ref_Param!$L:$M,2,0),0)*AD1820</f>
        <v>157.23599999999999</v>
      </c>
      <c r="BF1820" s="56">
        <f>IFERROR(VLOOKUP($F1820,Ref_Param!$L:$M,2,0),0)*AE1820</f>
        <v>180</v>
      </c>
      <c r="BG1820" s="57">
        <f t="shared" si="504"/>
        <v>337.23599999999999</v>
      </c>
      <c r="BH1820" s="56">
        <f>IFERROR(VLOOKUP($F1820,Ref_Param!$L:$M,2,0),0)*AG1820</f>
        <v>180</v>
      </c>
      <c r="BI1820" s="56">
        <f>IFERROR(VLOOKUP($F1820,Ref_Param!$L:$M,2,0),0)*AH1820</f>
        <v>180</v>
      </c>
      <c r="BJ1820" s="56">
        <f>IFERROR(VLOOKUP($F1820,Ref_Param!$L:$M,2,0),0)*AI1820</f>
        <v>180</v>
      </c>
      <c r="BK1820" s="56">
        <f>IFERROR(VLOOKUP($F1820,Ref_Param!$L:$M,2,0),0)*AJ1820</f>
        <v>180</v>
      </c>
      <c r="BL1820" s="57">
        <f t="shared" si="505"/>
        <v>720</v>
      </c>
      <c r="BM1820" s="58">
        <f>IFERROR(VLOOKUP($F1820,Ref_Param!$L:$M,2,0),0)*AL1820</f>
        <v>0</v>
      </c>
      <c r="BN1820" s="59">
        <f>IFERROR(VLOOKUP($F1820,Ref_Param!$L:$M,2,0),0)*AM1820</f>
        <v>0</v>
      </c>
    </row>
    <row r="1821" spans="1:66" ht="15" customHeight="1" x14ac:dyDescent="0.3">
      <c r="A1821" s="91" t="str">
        <f t="shared" si="495"/>
        <v>EAISDigital - Digital Supply Chain</v>
      </c>
      <c r="B1821" s="43" t="s">
        <v>4152</v>
      </c>
      <c r="C1821" s="43" t="s">
        <v>4151</v>
      </c>
      <c r="D1821" s="43" t="s">
        <v>4652</v>
      </c>
      <c r="E1821" s="66" t="s">
        <v>4653</v>
      </c>
      <c r="F1821" s="43" t="s">
        <v>3731</v>
      </c>
      <c r="G1821" s="44" t="s">
        <v>1052</v>
      </c>
      <c r="H1821" s="41" t="s">
        <v>50</v>
      </c>
      <c r="I1821" s="66" t="s">
        <v>38</v>
      </c>
      <c r="J1821" s="43"/>
      <c r="K1821" s="66"/>
      <c r="L1821" s="43" t="s">
        <v>4110</v>
      </c>
      <c r="M1821" s="7">
        <v>0</v>
      </c>
      <c r="N1821" s="7">
        <v>0</v>
      </c>
      <c r="O1821" s="7">
        <v>0</v>
      </c>
      <c r="P1821" s="7">
        <v>0</v>
      </c>
      <c r="Q1821" s="46">
        <f t="shared" si="496"/>
        <v>0</v>
      </c>
      <c r="R1821" s="7">
        <v>0</v>
      </c>
      <c r="S1821" s="7">
        <v>0</v>
      </c>
      <c r="T1821" s="7">
        <v>0</v>
      </c>
      <c r="U1821" s="7">
        <v>4379.3600000000042</v>
      </c>
      <c r="V1821" s="46">
        <f t="shared" si="497"/>
        <v>4379.3600000000042</v>
      </c>
      <c r="W1821" s="7">
        <v>4572.6779999999999</v>
      </c>
      <c r="X1821" s="7">
        <v>3677.5516000000089</v>
      </c>
      <c r="Y1821" s="7">
        <v>-6.0999999686828232E-4</v>
      </c>
      <c r="Z1821" s="7">
        <v>12679.372769999994</v>
      </c>
      <c r="AA1821" s="46">
        <f t="shared" si="498"/>
        <v>20929.601760000005</v>
      </c>
      <c r="AB1821" s="49">
        <v>1205.1306280459771</v>
      </c>
      <c r="AC1821" s="49">
        <v>-363.29932000000207</v>
      </c>
      <c r="AD1821" s="49"/>
      <c r="AE1821" s="49"/>
      <c r="AF1821" s="46">
        <f t="shared" si="499"/>
        <v>841.83130804597499</v>
      </c>
      <c r="AG1821" s="49"/>
      <c r="AH1821" s="49"/>
      <c r="AI1821" s="49"/>
      <c r="AJ1821" s="49"/>
      <c r="AK1821" s="46">
        <f t="shared" si="500"/>
        <v>0</v>
      </c>
      <c r="AL1821" s="48"/>
      <c r="AM1821" s="48"/>
      <c r="AN1821" s="50">
        <f>IFERROR(VLOOKUP($F1821,Ref_Param!$L:$M,2,0),0)*M1821</f>
        <v>0</v>
      </c>
      <c r="AO1821" s="50">
        <f>IFERROR(VLOOKUP($F1821,Ref_Param!$L:$M,2,0),0)*N1821</f>
        <v>0</v>
      </c>
      <c r="AP1821" s="50">
        <f>IFERROR(VLOOKUP($F1821,Ref_Param!$L:$M,2,0),0)*O1821</f>
        <v>0</v>
      </c>
      <c r="AQ1821" s="50">
        <f>IFERROR(VLOOKUP($F1821,Ref_Param!$L:$M,2,0),0)*P1821</f>
        <v>0</v>
      </c>
      <c r="AR1821" s="51">
        <f t="shared" si="501"/>
        <v>0</v>
      </c>
      <c r="AS1821" s="52">
        <f>IFERROR(VLOOKUP($F1821,Ref_Param!$L:$M,2,0),0)*R1821</f>
        <v>0</v>
      </c>
      <c r="AT1821" s="52">
        <f>IFERROR(VLOOKUP($F1821,Ref_Param!$L:$M,2,0),0)*S1821</f>
        <v>0</v>
      </c>
      <c r="AU1821" s="52">
        <f>IFERROR(VLOOKUP($F1821,Ref_Param!$L:$M,2,0),0)*T1821</f>
        <v>0</v>
      </c>
      <c r="AV1821" s="52">
        <f>IFERROR(VLOOKUP($F1821,Ref_Param!$L:$M,2,0),0)*U1821</f>
        <v>53.296336862602075</v>
      </c>
      <c r="AW1821" s="53">
        <f t="shared" si="502"/>
        <v>53.296336862602075</v>
      </c>
      <c r="AX1821" s="54">
        <f>IFERROR(VLOOKUP($F1821,Ref_Param!$L:$M,2,0),0)*W1821</f>
        <v>55.648995983935848</v>
      </c>
      <c r="AY1821" s="54">
        <f>IFERROR(VLOOKUP($F1821,Ref_Param!$L:$M,2,0),0)*X1821</f>
        <v>44.755404648898818</v>
      </c>
      <c r="AZ1821" s="54">
        <f>IFERROR(VLOOKUP($F1821,Ref_Param!$L:$M,2,0),0)*Y1821</f>
        <v>-7.4236338915453755E-6</v>
      </c>
      <c r="BA1821" s="54">
        <f>IFERROR(VLOOKUP($F1821,Ref_Param!$L:$M,2,0),0)*Z1821</f>
        <v>154.30659328222001</v>
      </c>
      <c r="BB1821" s="55">
        <f t="shared" si="503"/>
        <v>254.71098649142078</v>
      </c>
      <c r="BC1821" s="56">
        <f>IFERROR(VLOOKUP($F1821,Ref_Param!$L:$M,2,0),0)*AB1821</f>
        <v>14.666309213167573</v>
      </c>
      <c r="BD1821" s="56">
        <f>IFERROR(VLOOKUP($F1821,Ref_Param!$L:$M,2,0),0)*AC1821</f>
        <v>-4.4213133747109987</v>
      </c>
      <c r="BE1821" s="56">
        <f>IFERROR(VLOOKUP($F1821,Ref_Param!$L:$M,2,0),0)*AD1821</f>
        <v>0</v>
      </c>
      <c r="BF1821" s="56">
        <f>IFERROR(VLOOKUP($F1821,Ref_Param!$L:$M,2,0),0)*AE1821</f>
        <v>0</v>
      </c>
      <c r="BG1821" s="57">
        <f t="shared" si="504"/>
        <v>10.244995838456575</v>
      </c>
      <c r="BH1821" s="56">
        <f>IFERROR(VLOOKUP($F1821,Ref_Param!$L:$M,2,0),0)*AG1821</f>
        <v>0</v>
      </c>
      <c r="BI1821" s="56">
        <f>IFERROR(VLOOKUP($F1821,Ref_Param!$L:$M,2,0),0)*AH1821</f>
        <v>0</v>
      </c>
      <c r="BJ1821" s="56">
        <f>IFERROR(VLOOKUP($F1821,Ref_Param!$L:$M,2,0),0)*AI1821</f>
        <v>0</v>
      </c>
      <c r="BK1821" s="56">
        <f>IFERROR(VLOOKUP($F1821,Ref_Param!$L:$M,2,0),0)*AJ1821</f>
        <v>0</v>
      </c>
      <c r="BL1821" s="57">
        <f t="shared" si="505"/>
        <v>0</v>
      </c>
      <c r="BM1821" s="58">
        <f>IFERROR(VLOOKUP($F1821,Ref_Param!$L:$M,2,0),0)*AL1821</f>
        <v>0</v>
      </c>
      <c r="BN1821" s="59">
        <f>IFERROR(VLOOKUP($F1821,Ref_Param!$L:$M,2,0),0)*AM1821</f>
        <v>0</v>
      </c>
    </row>
    <row r="1822" spans="1:66" ht="15" customHeight="1" x14ac:dyDescent="0.3">
      <c r="A1822" s="91" t="str">
        <f t="shared" si="495"/>
        <v>EAISDigital - Digital Supply Chain</v>
      </c>
      <c r="B1822" s="43" t="s">
        <v>4152</v>
      </c>
      <c r="C1822" s="43" t="s">
        <v>4151</v>
      </c>
      <c r="D1822" s="43" t="s">
        <v>4652</v>
      </c>
      <c r="E1822" s="66" t="s">
        <v>4653</v>
      </c>
      <c r="F1822" s="43" t="s">
        <v>20</v>
      </c>
      <c r="G1822" s="44" t="s">
        <v>1052</v>
      </c>
      <c r="H1822" s="41" t="s">
        <v>50</v>
      </c>
      <c r="I1822" s="66" t="s">
        <v>38</v>
      </c>
      <c r="J1822" s="43"/>
      <c r="K1822" s="66"/>
      <c r="L1822" s="43" t="s">
        <v>4110</v>
      </c>
      <c r="M1822" s="7"/>
      <c r="N1822" s="7"/>
      <c r="O1822" s="7"/>
      <c r="P1822" s="7"/>
      <c r="Q1822" s="46">
        <f t="shared" si="496"/>
        <v>0</v>
      </c>
      <c r="R1822" s="7"/>
      <c r="S1822" s="7"/>
      <c r="T1822" s="7"/>
      <c r="U1822" s="7"/>
      <c r="V1822" s="46">
        <f t="shared" si="497"/>
        <v>0</v>
      </c>
      <c r="W1822" s="7"/>
      <c r="X1822" s="7"/>
      <c r="Y1822" s="7"/>
      <c r="Z1822" s="7"/>
      <c r="AA1822" s="46">
        <f t="shared" si="498"/>
        <v>0</v>
      </c>
      <c r="AB1822" s="49"/>
      <c r="AC1822" s="49"/>
      <c r="AD1822" s="49">
        <v>15</v>
      </c>
      <c r="AE1822" s="49">
        <v>24</v>
      </c>
      <c r="AF1822" s="46">
        <f t="shared" si="499"/>
        <v>39</v>
      </c>
      <c r="AG1822" s="49">
        <v>0</v>
      </c>
      <c r="AH1822" s="49">
        <v>0</v>
      </c>
      <c r="AI1822" s="49">
        <v>0</v>
      </c>
      <c r="AJ1822" s="49">
        <v>0</v>
      </c>
      <c r="AK1822" s="46">
        <f t="shared" si="500"/>
        <v>0</v>
      </c>
      <c r="AL1822" s="48"/>
      <c r="AM1822" s="48"/>
      <c r="AN1822" s="50">
        <f>IFERROR(VLOOKUP($F1822,Ref_Param!$L:$M,2,0),0)*M1822</f>
        <v>0</v>
      </c>
      <c r="AO1822" s="50">
        <f>IFERROR(VLOOKUP($F1822,Ref_Param!$L:$M,2,0),0)*N1822</f>
        <v>0</v>
      </c>
      <c r="AP1822" s="50">
        <f>IFERROR(VLOOKUP($F1822,Ref_Param!$L:$M,2,0),0)*O1822</f>
        <v>0</v>
      </c>
      <c r="AQ1822" s="50">
        <f>IFERROR(VLOOKUP($F1822,Ref_Param!$L:$M,2,0),0)*P1822</f>
        <v>0</v>
      </c>
      <c r="AR1822" s="51">
        <f t="shared" si="501"/>
        <v>0</v>
      </c>
      <c r="AS1822" s="52">
        <f>IFERROR(VLOOKUP($F1822,Ref_Param!$L:$M,2,0),0)*R1822</f>
        <v>0</v>
      </c>
      <c r="AT1822" s="52">
        <f>IFERROR(VLOOKUP($F1822,Ref_Param!$L:$M,2,0),0)*S1822</f>
        <v>0</v>
      </c>
      <c r="AU1822" s="52">
        <f>IFERROR(VLOOKUP($F1822,Ref_Param!$L:$M,2,0),0)*T1822</f>
        <v>0</v>
      </c>
      <c r="AV1822" s="52">
        <f>IFERROR(VLOOKUP($F1822,Ref_Param!$L:$M,2,0),0)*U1822</f>
        <v>0</v>
      </c>
      <c r="AW1822" s="53">
        <f t="shared" si="502"/>
        <v>0</v>
      </c>
      <c r="AX1822" s="54">
        <f>IFERROR(VLOOKUP($F1822,Ref_Param!$L:$M,2,0),0)*W1822</f>
        <v>0</v>
      </c>
      <c r="AY1822" s="54">
        <f>IFERROR(VLOOKUP($F1822,Ref_Param!$L:$M,2,0),0)*X1822</f>
        <v>0</v>
      </c>
      <c r="AZ1822" s="54">
        <f>IFERROR(VLOOKUP($F1822,Ref_Param!$L:$M,2,0),0)*Y1822</f>
        <v>0</v>
      </c>
      <c r="BA1822" s="54">
        <f>IFERROR(VLOOKUP($F1822,Ref_Param!$L:$M,2,0),0)*Z1822</f>
        <v>0</v>
      </c>
      <c r="BB1822" s="55">
        <f t="shared" si="503"/>
        <v>0</v>
      </c>
      <c r="BC1822" s="56">
        <f>IFERROR(VLOOKUP($F1822,Ref_Param!$L:$M,2,0),0)*AB1822</f>
        <v>0</v>
      </c>
      <c r="BD1822" s="56">
        <f>IFERROR(VLOOKUP($F1822,Ref_Param!$L:$M,2,0),0)*AC1822</f>
        <v>0</v>
      </c>
      <c r="BE1822" s="56">
        <f>IFERROR(VLOOKUP($F1822,Ref_Param!$L:$M,2,0),0)*AD1822</f>
        <v>15</v>
      </c>
      <c r="BF1822" s="56">
        <f>IFERROR(VLOOKUP($F1822,Ref_Param!$L:$M,2,0),0)*AE1822</f>
        <v>24</v>
      </c>
      <c r="BG1822" s="57">
        <f t="shared" si="504"/>
        <v>39</v>
      </c>
      <c r="BH1822" s="56">
        <f>IFERROR(VLOOKUP($F1822,Ref_Param!$L:$M,2,0),0)*AG1822</f>
        <v>0</v>
      </c>
      <c r="BI1822" s="56">
        <f>IFERROR(VLOOKUP($F1822,Ref_Param!$L:$M,2,0),0)*AH1822</f>
        <v>0</v>
      </c>
      <c r="BJ1822" s="56">
        <f>IFERROR(VLOOKUP($F1822,Ref_Param!$L:$M,2,0),0)*AI1822</f>
        <v>0</v>
      </c>
      <c r="BK1822" s="56">
        <f>IFERROR(VLOOKUP($F1822,Ref_Param!$L:$M,2,0),0)*AJ1822</f>
        <v>0</v>
      </c>
      <c r="BL1822" s="57">
        <f t="shared" si="505"/>
        <v>0</v>
      </c>
      <c r="BM1822" s="58">
        <f>IFERROR(VLOOKUP($F1822,Ref_Param!$L:$M,2,0),0)*AL1822</f>
        <v>0</v>
      </c>
      <c r="BN1822" s="59">
        <f>IFERROR(VLOOKUP($F1822,Ref_Param!$L:$M,2,0),0)*AM1822</f>
        <v>0</v>
      </c>
    </row>
    <row r="1823" spans="1:66" ht="15" customHeight="1" x14ac:dyDescent="0.3">
      <c r="A1823" s="91" t="str">
        <f t="shared" si="495"/>
        <v>EAISDigital - Digital Supply Chain</v>
      </c>
      <c r="B1823" s="43" t="s">
        <v>4152</v>
      </c>
      <c r="C1823" s="43" t="s">
        <v>4151</v>
      </c>
      <c r="D1823" s="43" t="s">
        <v>733</v>
      </c>
      <c r="E1823" s="66" t="s">
        <v>734</v>
      </c>
      <c r="F1823" s="43" t="s">
        <v>36</v>
      </c>
      <c r="G1823" s="44" t="s">
        <v>1052</v>
      </c>
      <c r="H1823" s="41" t="s">
        <v>37</v>
      </c>
      <c r="I1823" s="66" t="s">
        <v>38</v>
      </c>
      <c r="J1823" s="43"/>
      <c r="K1823" s="66"/>
      <c r="L1823" s="43" t="s">
        <v>4110</v>
      </c>
      <c r="M1823" s="7">
        <v>645.45465625651275</v>
      </c>
      <c r="N1823" s="7">
        <v>494.82904703292888</v>
      </c>
      <c r="O1823" s="7">
        <v>357.83265992907337</v>
      </c>
      <c r="P1823" s="7">
        <v>354.63119685356025</v>
      </c>
      <c r="Q1823" s="46">
        <f t="shared" si="496"/>
        <v>1852.7475600720754</v>
      </c>
      <c r="R1823" s="7">
        <v>384.76813411782643</v>
      </c>
      <c r="S1823" s="7">
        <v>351.19831764182504</v>
      </c>
      <c r="T1823" s="7">
        <v>278.26685328912754</v>
      </c>
      <c r="U1823" s="7">
        <v>272.29074669497413</v>
      </c>
      <c r="V1823" s="46">
        <f t="shared" si="497"/>
        <v>1286.5240517437533</v>
      </c>
      <c r="W1823" s="7">
        <v>252.74744940069047</v>
      </c>
      <c r="X1823" s="7">
        <v>243.20034552885113</v>
      </c>
      <c r="Y1823" s="7">
        <v>224.72871385539821</v>
      </c>
      <c r="Z1823" s="7">
        <v>219.02836335248134</v>
      </c>
      <c r="AA1823" s="46">
        <f t="shared" si="498"/>
        <v>939.70487213742126</v>
      </c>
      <c r="AB1823" s="49">
        <v>229.00364964960613</v>
      </c>
      <c r="AC1823" s="49">
        <v>225.29653957265174</v>
      </c>
      <c r="AD1823" s="49"/>
      <c r="AE1823" s="49"/>
      <c r="AF1823" s="46">
        <f t="shared" si="499"/>
        <v>454.30018922225787</v>
      </c>
      <c r="AG1823" s="49"/>
      <c r="AH1823" s="49"/>
      <c r="AI1823" s="49"/>
      <c r="AJ1823" s="49"/>
      <c r="AK1823" s="46">
        <f t="shared" si="500"/>
        <v>0</v>
      </c>
      <c r="AL1823" s="48"/>
      <c r="AM1823" s="48"/>
      <c r="AN1823" s="50">
        <f>IFERROR(VLOOKUP($F1823,Ref_Param!$L:$M,2,0),0)*M1823</f>
        <v>432.26688248504212</v>
      </c>
      <c r="AO1823" s="50">
        <f>IFERROR(VLOOKUP($F1823,Ref_Param!$L:$M,2,0),0)*N1823</f>
        <v>331.39153533189835</v>
      </c>
      <c r="AP1823" s="50">
        <f>IFERROR(VLOOKUP($F1823,Ref_Param!$L:$M,2,0),0)*O1823</f>
        <v>239.64380279782057</v>
      </c>
      <c r="AQ1823" s="50">
        <f>IFERROR(VLOOKUP($F1823,Ref_Param!$L:$M,2,0),0)*P1823</f>
        <v>237.49975371609384</v>
      </c>
      <c r="AR1823" s="51">
        <f t="shared" si="501"/>
        <v>1240.801974330855</v>
      </c>
      <c r="AS1823" s="52">
        <f>IFERROR(VLOOKUP($F1823,Ref_Param!$L:$M,2,0),0)*R1823</f>
        <v>257.68273604118292</v>
      </c>
      <c r="AT1823" s="52">
        <f>IFERROR(VLOOKUP($F1823,Ref_Param!$L:$M,2,0),0)*S1823</f>
        <v>235.20072313289086</v>
      </c>
      <c r="AU1823" s="52">
        <f>IFERROR(VLOOKUP($F1823,Ref_Param!$L:$M,2,0),0)*T1823</f>
        <v>186.35785489230491</v>
      </c>
      <c r="AV1823" s="52">
        <f>IFERROR(VLOOKUP($F1823,Ref_Param!$L:$M,2,0),0)*U1823</f>
        <v>182.35560168704433</v>
      </c>
      <c r="AW1823" s="53">
        <f t="shared" si="502"/>
        <v>861.59691575342299</v>
      </c>
      <c r="AX1823" s="54">
        <f>IFERROR(VLOOKUP($F1823,Ref_Param!$L:$M,2,0),0)*W1823</f>
        <v>169.26727687136429</v>
      </c>
      <c r="AY1823" s="54">
        <f>IFERROR(VLOOKUP($F1823,Ref_Param!$L:$M,2,0),0)*X1823</f>
        <v>162.87349415179122</v>
      </c>
      <c r="AZ1823" s="54">
        <f>IFERROR(VLOOKUP($F1823,Ref_Param!$L:$M,2,0),0)*Y1823</f>
        <v>150.50287359696446</v>
      </c>
      <c r="BA1823" s="54">
        <f>IFERROR(VLOOKUP($F1823,Ref_Param!$L:$M,2,0),0)*Z1823</f>
        <v>146.68529676630223</v>
      </c>
      <c r="BB1823" s="55">
        <f t="shared" si="503"/>
        <v>629.32894138642223</v>
      </c>
      <c r="BC1823" s="56">
        <f>IFERROR(VLOOKUP($F1823,Ref_Param!$L:$M,2,0),0)*AB1823</f>
        <v>153.3658371695002</v>
      </c>
      <c r="BD1823" s="56">
        <f>IFERROR(VLOOKUP($F1823,Ref_Param!$L:$M,2,0),0)*AC1823</f>
        <v>150.88315166950264</v>
      </c>
      <c r="BE1823" s="56">
        <f>IFERROR(VLOOKUP($F1823,Ref_Param!$L:$M,2,0),0)*AD1823</f>
        <v>0</v>
      </c>
      <c r="BF1823" s="56">
        <f>IFERROR(VLOOKUP($F1823,Ref_Param!$L:$M,2,0),0)*AE1823</f>
        <v>0</v>
      </c>
      <c r="BG1823" s="57">
        <f t="shared" si="504"/>
        <v>304.24898883900283</v>
      </c>
      <c r="BH1823" s="56">
        <f>IFERROR(VLOOKUP($F1823,Ref_Param!$L:$M,2,0),0)*AG1823</f>
        <v>0</v>
      </c>
      <c r="BI1823" s="56">
        <f>IFERROR(VLOOKUP($F1823,Ref_Param!$L:$M,2,0),0)*AH1823</f>
        <v>0</v>
      </c>
      <c r="BJ1823" s="56">
        <f>IFERROR(VLOOKUP($F1823,Ref_Param!$L:$M,2,0),0)*AI1823</f>
        <v>0</v>
      </c>
      <c r="BK1823" s="56">
        <f>IFERROR(VLOOKUP($F1823,Ref_Param!$L:$M,2,0),0)*AJ1823</f>
        <v>0</v>
      </c>
      <c r="BL1823" s="57">
        <f t="shared" si="505"/>
        <v>0</v>
      </c>
      <c r="BM1823" s="58">
        <f>IFERROR(VLOOKUP($F1823,Ref_Param!$L:$M,2,0),0)*AL1823</f>
        <v>0</v>
      </c>
      <c r="BN1823" s="59">
        <f>IFERROR(VLOOKUP($F1823,Ref_Param!$L:$M,2,0),0)*AM1823</f>
        <v>0</v>
      </c>
    </row>
    <row r="1824" spans="1:66" ht="15" customHeight="1" x14ac:dyDescent="0.3">
      <c r="A1824" s="91" t="str">
        <f t="shared" si="495"/>
        <v>EAISDigital - Digital Supply Chain</v>
      </c>
      <c r="B1824" s="43" t="s">
        <v>4152</v>
      </c>
      <c r="C1824" s="43" t="s">
        <v>4151</v>
      </c>
      <c r="D1824" s="43" t="s">
        <v>733</v>
      </c>
      <c r="E1824" s="66" t="s">
        <v>734</v>
      </c>
      <c r="F1824" s="43" t="s">
        <v>36</v>
      </c>
      <c r="G1824" s="44" t="s">
        <v>1052</v>
      </c>
      <c r="H1824" s="41" t="s">
        <v>37</v>
      </c>
      <c r="I1824" s="66" t="s">
        <v>38</v>
      </c>
      <c r="J1824" s="43"/>
      <c r="K1824" s="66"/>
      <c r="L1824" s="43" t="s">
        <v>4110</v>
      </c>
      <c r="M1824" s="7"/>
      <c r="N1824" s="7"/>
      <c r="O1824" s="7"/>
      <c r="P1824" s="7"/>
      <c r="Q1824" s="46">
        <f t="shared" si="496"/>
        <v>0</v>
      </c>
      <c r="R1824" s="7"/>
      <c r="S1824" s="7"/>
      <c r="T1824" s="7"/>
      <c r="U1824" s="7"/>
      <c r="V1824" s="46">
        <f t="shared" si="497"/>
        <v>0</v>
      </c>
      <c r="W1824" s="7"/>
      <c r="X1824" s="7"/>
      <c r="Y1824" s="7"/>
      <c r="Z1824" s="7"/>
      <c r="AA1824" s="46">
        <f t="shared" si="498"/>
        <v>0</v>
      </c>
      <c r="AB1824" s="49"/>
      <c r="AC1824" s="49"/>
      <c r="AD1824" s="49">
        <v>75.875</v>
      </c>
      <c r="AE1824" s="49">
        <v>0</v>
      </c>
      <c r="AF1824" s="46">
        <f t="shared" si="499"/>
        <v>75.875</v>
      </c>
      <c r="AG1824" s="49"/>
      <c r="AH1824" s="49"/>
      <c r="AI1824" s="49"/>
      <c r="AJ1824" s="49"/>
      <c r="AK1824" s="46">
        <f t="shared" si="500"/>
        <v>0</v>
      </c>
      <c r="AL1824" s="48"/>
      <c r="AM1824" s="48"/>
      <c r="AN1824" s="50">
        <f>IFERROR(VLOOKUP($F1824,Ref_Param!$L:$M,2,0),0)*M1824</f>
        <v>0</v>
      </c>
      <c r="AO1824" s="50">
        <f>IFERROR(VLOOKUP($F1824,Ref_Param!$L:$M,2,0),0)*N1824</f>
        <v>0</v>
      </c>
      <c r="AP1824" s="50">
        <f>IFERROR(VLOOKUP($F1824,Ref_Param!$L:$M,2,0),0)*O1824</f>
        <v>0</v>
      </c>
      <c r="AQ1824" s="50">
        <f>IFERROR(VLOOKUP($F1824,Ref_Param!$L:$M,2,0),0)*P1824</f>
        <v>0</v>
      </c>
      <c r="AR1824" s="51">
        <f t="shared" si="501"/>
        <v>0</v>
      </c>
      <c r="AS1824" s="52">
        <f>IFERROR(VLOOKUP($F1824,Ref_Param!$L:$M,2,0),0)*R1824</f>
        <v>0</v>
      </c>
      <c r="AT1824" s="52">
        <f>IFERROR(VLOOKUP($F1824,Ref_Param!$L:$M,2,0),0)*S1824</f>
        <v>0</v>
      </c>
      <c r="AU1824" s="52">
        <f>IFERROR(VLOOKUP($F1824,Ref_Param!$L:$M,2,0),0)*T1824</f>
        <v>0</v>
      </c>
      <c r="AV1824" s="52">
        <f>IFERROR(VLOOKUP($F1824,Ref_Param!$L:$M,2,0),0)*U1824</f>
        <v>0</v>
      </c>
      <c r="AW1824" s="53">
        <f t="shared" si="502"/>
        <v>0</v>
      </c>
      <c r="AX1824" s="54">
        <f>IFERROR(VLOOKUP($F1824,Ref_Param!$L:$M,2,0),0)*W1824</f>
        <v>0</v>
      </c>
      <c r="AY1824" s="54">
        <f>IFERROR(VLOOKUP($F1824,Ref_Param!$L:$M,2,0),0)*X1824</f>
        <v>0</v>
      </c>
      <c r="AZ1824" s="54">
        <f>IFERROR(VLOOKUP($F1824,Ref_Param!$L:$M,2,0),0)*Y1824</f>
        <v>0</v>
      </c>
      <c r="BA1824" s="54">
        <f>IFERROR(VLOOKUP($F1824,Ref_Param!$L:$M,2,0),0)*Z1824</f>
        <v>0</v>
      </c>
      <c r="BB1824" s="55">
        <f t="shared" si="503"/>
        <v>0</v>
      </c>
      <c r="BC1824" s="56">
        <f>IFERROR(VLOOKUP($F1824,Ref_Param!$L:$M,2,0),0)*AB1824</f>
        <v>0</v>
      </c>
      <c r="BD1824" s="56">
        <f>IFERROR(VLOOKUP($F1824,Ref_Param!$L:$M,2,0),0)*AC1824</f>
        <v>0</v>
      </c>
      <c r="BE1824" s="56">
        <f>IFERROR(VLOOKUP($F1824,Ref_Param!$L:$M,2,0),0)*AD1824</f>
        <v>50.81418096628942</v>
      </c>
      <c r="BF1824" s="56">
        <f>IFERROR(VLOOKUP($F1824,Ref_Param!$L:$M,2,0),0)*AE1824</f>
        <v>0</v>
      </c>
      <c r="BG1824" s="57">
        <f t="shared" si="504"/>
        <v>50.81418096628942</v>
      </c>
      <c r="BH1824" s="56">
        <f>IFERROR(VLOOKUP($F1824,Ref_Param!$L:$M,2,0),0)*AG1824</f>
        <v>0</v>
      </c>
      <c r="BI1824" s="56">
        <f>IFERROR(VLOOKUP($F1824,Ref_Param!$L:$M,2,0),0)*AH1824</f>
        <v>0</v>
      </c>
      <c r="BJ1824" s="56">
        <f>IFERROR(VLOOKUP($F1824,Ref_Param!$L:$M,2,0),0)*AI1824</f>
        <v>0</v>
      </c>
      <c r="BK1824" s="56">
        <f>IFERROR(VLOOKUP($F1824,Ref_Param!$L:$M,2,0),0)*AJ1824</f>
        <v>0</v>
      </c>
      <c r="BL1824" s="57">
        <f t="shared" si="505"/>
        <v>0</v>
      </c>
      <c r="BM1824" s="58">
        <f>IFERROR(VLOOKUP($F1824,Ref_Param!$L:$M,2,0),0)*AL1824</f>
        <v>0</v>
      </c>
      <c r="BN1824" s="59">
        <f>IFERROR(VLOOKUP($F1824,Ref_Param!$L:$M,2,0),0)*AM1824</f>
        <v>0</v>
      </c>
    </row>
    <row r="1825" spans="1:66" ht="15" customHeight="1" x14ac:dyDescent="0.3">
      <c r="A1825" s="91" t="str">
        <f t="shared" si="495"/>
        <v>EAISDigital - Digital Supply Chain</v>
      </c>
      <c r="B1825" s="43" t="s">
        <v>4152</v>
      </c>
      <c r="C1825" s="43" t="s">
        <v>4151</v>
      </c>
      <c r="D1825" s="43" t="s">
        <v>733</v>
      </c>
      <c r="E1825" s="66" t="s">
        <v>734</v>
      </c>
      <c r="F1825" s="43" t="s">
        <v>3731</v>
      </c>
      <c r="G1825" s="44" t="s">
        <v>1052</v>
      </c>
      <c r="H1825" s="41" t="s">
        <v>37</v>
      </c>
      <c r="I1825" s="66" t="s">
        <v>38</v>
      </c>
      <c r="J1825" s="43"/>
      <c r="K1825" s="66"/>
      <c r="L1825" s="43" t="s">
        <v>4110</v>
      </c>
      <c r="M1825" s="7">
        <v>0</v>
      </c>
      <c r="N1825" s="7">
        <v>0</v>
      </c>
      <c r="O1825" s="7">
        <v>0</v>
      </c>
      <c r="P1825" s="7">
        <v>0</v>
      </c>
      <c r="Q1825" s="46">
        <f t="shared" si="496"/>
        <v>0</v>
      </c>
      <c r="R1825" s="7">
        <v>0</v>
      </c>
      <c r="S1825" s="7">
        <v>0</v>
      </c>
      <c r="T1825" s="7">
        <v>0</v>
      </c>
      <c r="U1825" s="7">
        <v>0</v>
      </c>
      <c r="V1825" s="46">
        <f t="shared" si="497"/>
        <v>0</v>
      </c>
      <c r="W1825" s="7">
        <v>0</v>
      </c>
      <c r="X1825" s="7">
        <v>0</v>
      </c>
      <c r="Y1825" s="7">
        <v>0</v>
      </c>
      <c r="Z1825" s="7">
        <v>-4.3289999999999997</v>
      </c>
      <c r="AA1825" s="46">
        <f t="shared" si="498"/>
        <v>-4.3289999999999997</v>
      </c>
      <c r="AB1825" s="49">
        <v>-93.342999343385216</v>
      </c>
      <c r="AC1825" s="49">
        <v>-88.570809999999824</v>
      </c>
      <c r="AD1825" s="49"/>
      <c r="AE1825" s="49"/>
      <c r="AF1825" s="46">
        <f t="shared" si="499"/>
        <v>-181.91380934338503</v>
      </c>
      <c r="AG1825" s="49"/>
      <c r="AH1825" s="49"/>
      <c r="AI1825" s="49"/>
      <c r="AJ1825" s="49"/>
      <c r="AK1825" s="46">
        <f t="shared" si="500"/>
        <v>0</v>
      </c>
      <c r="AL1825" s="48"/>
      <c r="AM1825" s="48"/>
      <c r="AN1825" s="50">
        <f>IFERROR(VLOOKUP($F1825,Ref_Param!$L:$M,2,0),0)*M1825</f>
        <v>0</v>
      </c>
      <c r="AO1825" s="50">
        <f>IFERROR(VLOOKUP($F1825,Ref_Param!$L:$M,2,0),0)*N1825</f>
        <v>0</v>
      </c>
      <c r="AP1825" s="50">
        <f>IFERROR(VLOOKUP($F1825,Ref_Param!$L:$M,2,0),0)*O1825</f>
        <v>0</v>
      </c>
      <c r="AQ1825" s="50">
        <f>IFERROR(VLOOKUP($F1825,Ref_Param!$L:$M,2,0),0)*P1825</f>
        <v>0</v>
      </c>
      <c r="AR1825" s="51">
        <f t="shared" si="501"/>
        <v>0</v>
      </c>
      <c r="AS1825" s="52">
        <f>IFERROR(VLOOKUP($F1825,Ref_Param!$L:$M,2,0),0)*R1825</f>
        <v>0</v>
      </c>
      <c r="AT1825" s="52">
        <f>IFERROR(VLOOKUP($F1825,Ref_Param!$L:$M,2,0),0)*S1825</f>
        <v>0</v>
      </c>
      <c r="AU1825" s="52">
        <f>IFERROR(VLOOKUP($F1825,Ref_Param!$L:$M,2,0),0)*T1825</f>
        <v>0</v>
      </c>
      <c r="AV1825" s="52">
        <f>IFERROR(VLOOKUP($F1825,Ref_Param!$L:$M,2,0),0)*U1825</f>
        <v>0</v>
      </c>
      <c r="AW1825" s="53">
        <f t="shared" si="502"/>
        <v>0</v>
      </c>
      <c r="AX1825" s="54">
        <f>IFERROR(VLOOKUP($F1825,Ref_Param!$L:$M,2,0),0)*W1825</f>
        <v>0</v>
      </c>
      <c r="AY1825" s="54">
        <f>IFERROR(VLOOKUP($F1825,Ref_Param!$L:$M,2,0),0)*X1825</f>
        <v>0</v>
      </c>
      <c r="AZ1825" s="54">
        <f>IFERROR(VLOOKUP($F1825,Ref_Param!$L:$M,2,0),0)*Y1825</f>
        <v>0</v>
      </c>
      <c r="BA1825" s="54">
        <f>IFERROR(VLOOKUP($F1825,Ref_Param!$L:$M,2,0),0)*Z1825</f>
        <v>-5.2683461117196156E-2</v>
      </c>
      <c r="BB1825" s="55">
        <f t="shared" si="503"/>
        <v>-5.2683461117196156E-2</v>
      </c>
      <c r="BC1825" s="56">
        <f>IFERROR(VLOOKUP($F1825,Ref_Param!$L:$M,2,0),0)*AB1825</f>
        <v>-1.135974191838693</v>
      </c>
      <c r="BD1825" s="56">
        <f>IFERROR(VLOOKUP($F1825,Ref_Param!$L:$M,2,0),0)*AC1825</f>
        <v>-1.0778971644152366</v>
      </c>
      <c r="BE1825" s="56">
        <f>IFERROR(VLOOKUP($F1825,Ref_Param!$L:$M,2,0),0)*AD1825</f>
        <v>0</v>
      </c>
      <c r="BF1825" s="56">
        <f>IFERROR(VLOOKUP($F1825,Ref_Param!$L:$M,2,0),0)*AE1825</f>
        <v>0</v>
      </c>
      <c r="BG1825" s="57">
        <f t="shared" si="504"/>
        <v>-2.2138713562539296</v>
      </c>
      <c r="BH1825" s="56">
        <f>IFERROR(VLOOKUP($F1825,Ref_Param!$L:$M,2,0),0)*AG1825</f>
        <v>0</v>
      </c>
      <c r="BI1825" s="56">
        <f>IFERROR(VLOOKUP($F1825,Ref_Param!$L:$M,2,0),0)*AH1825</f>
        <v>0</v>
      </c>
      <c r="BJ1825" s="56">
        <f>IFERROR(VLOOKUP($F1825,Ref_Param!$L:$M,2,0),0)*AI1825</f>
        <v>0</v>
      </c>
      <c r="BK1825" s="56">
        <f>IFERROR(VLOOKUP($F1825,Ref_Param!$L:$M,2,0),0)*AJ1825</f>
        <v>0</v>
      </c>
      <c r="BL1825" s="57">
        <f t="shared" si="505"/>
        <v>0</v>
      </c>
      <c r="BM1825" s="58">
        <f>IFERROR(VLOOKUP($F1825,Ref_Param!$L:$M,2,0),0)*AL1825</f>
        <v>0</v>
      </c>
      <c r="BN1825" s="59">
        <f>IFERROR(VLOOKUP($F1825,Ref_Param!$L:$M,2,0),0)*AM1825</f>
        <v>0</v>
      </c>
    </row>
    <row r="1826" spans="1:66" ht="15" customHeight="1" x14ac:dyDescent="0.3">
      <c r="A1826" s="91" t="str">
        <f t="shared" si="495"/>
        <v>EAISDigital - Digital Supply Chain</v>
      </c>
      <c r="B1826" s="43" t="s">
        <v>4152</v>
      </c>
      <c r="C1826" s="43" t="s">
        <v>4151</v>
      </c>
      <c r="D1826" s="43" t="s">
        <v>733</v>
      </c>
      <c r="E1826" s="66" t="s">
        <v>734</v>
      </c>
      <c r="F1826" s="43" t="s">
        <v>20</v>
      </c>
      <c r="G1826" s="44" t="s">
        <v>1052</v>
      </c>
      <c r="H1826" s="41" t="s">
        <v>37</v>
      </c>
      <c r="I1826" s="66" t="s">
        <v>38</v>
      </c>
      <c r="J1826" s="43"/>
      <c r="K1826" s="66"/>
      <c r="L1826" s="43" t="s">
        <v>4110</v>
      </c>
      <c r="M1826" s="7"/>
      <c r="N1826" s="7"/>
      <c r="O1826" s="7"/>
      <c r="P1826" s="7"/>
      <c r="Q1826" s="46">
        <f t="shared" si="496"/>
        <v>0</v>
      </c>
      <c r="R1826" s="7"/>
      <c r="S1826" s="7"/>
      <c r="T1826" s="7"/>
      <c r="U1826" s="7"/>
      <c r="V1826" s="46">
        <f t="shared" si="497"/>
        <v>0</v>
      </c>
      <c r="W1826" s="7"/>
      <c r="X1826" s="7"/>
      <c r="Y1826" s="7"/>
      <c r="Z1826" s="7"/>
      <c r="AA1826" s="46">
        <f t="shared" si="498"/>
        <v>0</v>
      </c>
      <c r="AB1826" s="49"/>
      <c r="AC1826" s="49"/>
      <c r="AD1826" s="49">
        <v>40</v>
      </c>
      <c r="AE1826" s="49">
        <v>60</v>
      </c>
      <c r="AF1826" s="46">
        <f t="shared" si="499"/>
        <v>100</v>
      </c>
      <c r="AG1826" s="49">
        <v>0</v>
      </c>
      <c r="AH1826" s="49">
        <v>0</v>
      </c>
      <c r="AI1826" s="49">
        <v>0</v>
      </c>
      <c r="AJ1826" s="49">
        <v>0</v>
      </c>
      <c r="AK1826" s="46">
        <f t="shared" si="500"/>
        <v>0</v>
      </c>
      <c r="AL1826" s="48"/>
      <c r="AM1826" s="48"/>
      <c r="AN1826" s="50">
        <f>IFERROR(VLOOKUP($F1826,Ref_Param!$L:$M,2,0),0)*M1826</f>
        <v>0</v>
      </c>
      <c r="AO1826" s="50">
        <f>IFERROR(VLOOKUP($F1826,Ref_Param!$L:$M,2,0),0)*N1826</f>
        <v>0</v>
      </c>
      <c r="AP1826" s="50">
        <f>IFERROR(VLOOKUP($F1826,Ref_Param!$L:$M,2,0),0)*O1826</f>
        <v>0</v>
      </c>
      <c r="AQ1826" s="50">
        <f>IFERROR(VLOOKUP($F1826,Ref_Param!$L:$M,2,0),0)*P1826</f>
        <v>0</v>
      </c>
      <c r="AR1826" s="51">
        <f t="shared" si="501"/>
        <v>0</v>
      </c>
      <c r="AS1826" s="52">
        <f>IFERROR(VLOOKUP($F1826,Ref_Param!$L:$M,2,0),0)*R1826</f>
        <v>0</v>
      </c>
      <c r="AT1826" s="52">
        <f>IFERROR(VLOOKUP($F1826,Ref_Param!$L:$M,2,0),0)*S1826</f>
        <v>0</v>
      </c>
      <c r="AU1826" s="52">
        <f>IFERROR(VLOOKUP($F1826,Ref_Param!$L:$M,2,0),0)*T1826</f>
        <v>0</v>
      </c>
      <c r="AV1826" s="52">
        <f>IFERROR(VLOOKUP($F1826,Ref_Param!$L:$M,2,0),0)*U1826</f>
        <v>0</v>
      </c>
      <c r="AW1826" s="53">
        <f t="shared" si="502"/>
        <v>0</v>
      </c>
      <c r="AX1826" s="54">
        <f>IFERROR(VLOOKUP($F1826,Ref_Param!$L:$M,2,0),0)*W1826</f>
        <v>0</v>
      </c>
      <c r="AY1826" s="54">
        <f>IFERROR(VLOOKUP($F1826,Ref_Param!$L:$M,2,0),0)*X1826</f>
        <v>0</v>
      </c>
      <c r="AZ1826" s="54">
        <f>IFERROR(VLOOKUP($F1826,Ref_Param!$L:$M,2,0),0)*Y1826</f>
        <v>0</v>
      </c>
      <c r="BA1826" s="54">
        <f>IFERROR(VLOOKUP($F1826,Ref_Param!$L:$M,2,0),0)*Z1826</f>
        <v>0</v>
      </c>
      <c r="BB1826" s="55">
        <f t="shared" si="503"/>
        <v>0</v>
      </c>
      <c r="BC1826" s="56">
        <f>IFERROR(VLOOKUP($F1826,Ref_Param!$L:$M,2,0),0)*AB1826</f>
        <v>0</v>
      </c>
      <c r="BD1826" s="56">
        <f>IFERROR(VLOOKUP($F1826,Ref_Param!$L:$M,2,0),0)*AC1826</f>
        <v>0</v>
      </c>
      <c r="BE1826" s="56">
        <f>IFERROR(VLOOKUP($F1826,Ref_Param!$L:$M,2,0),0)*AD1826</f>
        <v>40</v>
      </c>
      <c r="BF1826" s="56">
        <f>IFERROR(VLOOKUP($F1826,Ref_Param!$L:$M,2,0),0)*AE1826</f>
        <v>60</v>
      </c>
      <c r="BG1826" s="57">
        <f t="shared" si="504"/>
        <v>100</v>
      </c>
      <c r="BH1826" s="56">
        <f>IFERROR(VLOOKUP($F1826,Ref_Param!$L:$M,2,0),0)*AG1826</f>
        <v>0</v>
      </c>
      <c r="BI1826" s="56">
        <f>IFERROR(VLOOKUP($F1826,Ref_Param!$L:$M,2,0),0)*AH1826</f>
        <v>0</v>
      </c>
      <c r="BJ1826" s="56">
        <f>IFERROR(VLOOKUP($F1826,Ref_Param!$L:$M,2,0),0)*AI1826</f>
        <v>0</v>
      </c>
      <c r="BK1826" s="56">
        <f>IFERROR(VLOOKUP($F1826,Ref_Param!$L:$M,2,0),0)*AJ1826</f>
        <v>0</v>
      </c>
      <c r="BL1826" s="57">
        <f t="shared" si="505"/>
        <v>0</v>
      </c>
      <c r="BM1826" s="58">
        <f>IFERROR(VLOOKUP($F1826,Ref_Param!$L:$M,2,0),0)*AL1826</f>
        <v>0</v>
      </c>
      <c r="BN1826" s="59">
        <f>IFERROR(VLOOKUP($F1826,Ref_Param!$L:$M,2,0),0)*AM1826</f>
        <v>0</v>
      </c>
    </row>
    <row r="1827" spans="1:66" ht="15" customHeight="1" x14ac:dyDescent="0.3">
      <c r="A1827" s="91" t="str">
        <f t="shared" si="495"/>
        <v>EAISDigital - Digital Supply Chain</v>
      </c>
      <c r="B1827" s="43" t="s">
        <v>4152</v>
      </c>
      <c r="C1827" s="43" t="s">
        <v>4151</v>
      </c>
      <c r="D1827" s="43" t="s">
        <v>776</v>
      </c>
      <c r="E1827" s="66" t="s">
        <v>777</v>
      </c>
      <c r="F1827" s="43" t="s">
        <v>28</v>
      </c>
      <c r="G1827" s="44" t="s">
        <v>1052</v>
      </c>
      <c r="H1827" s="41" t="s">
        <v>53</v>
      </c>
      <c r="I1827" s="66" t="s">
        <v>26</v>
      </c>
      <c r="J1827" s="43"/>
      <c r="K1827" s="66"/>
      <c r="L1827" s="43" t="s">
        <v>4110</v>
      </c>
      <c r="M1827" s="7">
        <v>0</v>
      </c>
      <c r="N1827" s="7">
        <v>9.8076600785126633</v>
      </c>
      <c r="O1827" s="7">
        <v>14.967000568642078</v>
      </c>
      <c r="P1827" s="7">
        <v>13.056370075287045</v>
      </c>
      <c r="Q1827" s="46">
        <f t="shared" si="496"/>
        <v>37.831030722441781</v>
      </c>
      <c r="R1827" s="7">
        <v>14.006386215356182</v>
      </c>
      <c r="S1827" s="7">
        <v>26.305641577743064</v>
      </c>
      <c r="T1827" s="7">
        <v>26.594441910223846</v>
      </c>
      <c r="U1827" s="7">
        <v>33.193999791055901</v>
      </c>
      <c r="V1827" s="46">
        <f t="shared" si="497"/>
        <v>100.100469494379</v>
      </c>
      <c r="W1827" s="7">
        <v>17.606408850941449</v>
      </c>
      <c r="X1827" s="7">
        <v>16.326938155180763</v>
      </c>
      <c r="Y1827" s="7">
        <v>15.918812009539355</v>
      </c>
      <c r="Z1827" s="7">
        <v>13.35738469936785</v>
      </c>
      <c r="AA1827" s="46">
        <f t="shared" si="498"/>
        <v>63.209543715029419</v>
      </c>
      <c r="AB1827" s="49">
        <v>416.36700701369062</v>
      </c>
      <c r="AC1827" s="49">
        <v>259.4748520510783</v>
      </c>
      <c r="AD1827" s="49"/>
      <c r="AE1827" s="49"/>
      <c r="AF1827" s="46">
        <f t="shared" si="499"/>
        <v>675.84185906476887</v>
      </c>
      <c r="AG1827" s="49"/>
      <c r="AH1827" s="49"/>
      <c r="AI1827" s="49"/>
      <c r="AJ1827" s="49"/>
      <c r="AK1827" s="46">
        <f t="shared" si="500"/>
        <v>0</v>
      </c>
      <c r="AL1827" s="48"/>
      <c r="AM1827" s="48"/>
      <c r="AN1827" s="50">
        <f>IFERROR(VLOOKUP($F1827,Ref_Param!$L:$M,2,0),0)*M1827</f>
        <v>0</v>
      </c>
      <c r="AO1827" s="50">
        <f>IFERROR(VLOOKUP($F1827,Ref_Param!$L:$M,2,0),0)*N1827</f>
        <v>10.675393908022077</v>
      </c>
      <c r="AP1827" s="50">
        <f>IFERROR(VLOOKUP($F1827,Ref_Param!$L:$M,2,0),0)*O1827</f>
        <v>16.29120762881039</v>
      </c>
      <c r="AQ1827" s="50">
        <f>IFERROR(VLOOKUP($F1827,Ref_Param!$L:$M,2,0),0)*P1827</f>
        <v>14.21153388747323</v>
      </c>
      <c r="AR1827" s="51">
        <f t="shared" si="501"/>
        <v>41.178135424305694</v>
      </c>
      <c r="AS1827" s="52">
        <f>IFERROR(VLOOKUP($F1827,Ref_Param!$L:$M,2,0),0)*R1827</f>
        <v>15.245602812479726</v>
      </c>
      <c r="AT1827" s="52">
        <f>IFERROR(VLOOKUP($F1827,Ref_Param!$L:$M,2,0),0)*S1827</f>
        <v>28.633036177599411</v>
      </c>
      <c r="AU1827" s="52">
        <f>IFERROR(VLOOKUP($F1827,Ref_Param!$L:$M,2,0),0)*T1827</f>
        <v>28.947388152007118</v>
      </c>
      <c r="AV1827" s="52">
        <f>IFERROR(VLOOKUP($F1827,Ref_Param!$L:$M,2,0),0)*U1827</f>
        <v>36.13084265926792</v>
      </c>
      <c r="AW1827" s="53">
        <f t="shared" si="502"/>
        <v>108.95686980135417</v>
      </c>
      <c r="AX1827" s="54">
        <f>IFERROR(VLOOKUP($F1827,Ref_Param!$L:$M,2,0),0)*W1827</f>
        <v>19.164137856008349</v>
      </c>
      <c r="AY1827" s="54">
        <f>IFERROR(VLOOKUP($F1827,Ref_Param!$L:$M,2,0),0)*X1827</f>
        <v>17.771465846408297</v>
      </c>
      <c r="AZ1827" s="54">
        <f>IFERROR(VLOOKUP($F1827,Ref_Param!$L:$M,2,0),0)*Y1827</f>
        <v>17.327230694087895</v>
      </c>
      <c r="BA1827" s="54">
        <f>IFERROR(VLOOKUP($F1827,Ref_Param!$L:$M,2,0),0)*Z1827</f>
        <v>14.539180814305253</v>
      </c>
      <c r="BB1827" s="55">
        <f t="shared" si="503"/>
        <v>68.802015210809785</v>
      </c>
      <c r="BC1827" s="56">
        <f>IFERROR(VLOOKUP($F1827,Ref_Param!$L:$M,2,0),0)*AB1827</f>
        <v>453.2051248302854</v>
      </c>
      <c r="BD1827" s="56">
        <f>IFERROR(VLOOKUP($F1827,Ref_Param!$L:$M,2,0),0)*AC1827</f>
        <v>282.43191879577074</v>
      </c>
      <c r="BE1827" s="56">
        <f>IFERROR(VLOOKUP($F1827,Ref_Param!$L:$M,2,0),0)*AD1827</f>
        <v>0</v>
      </c>
      <c r="BF1827" s="56">
        <f>IFERROR(VLOOKUP($F1827,Ref_Param!$L:$M,2,0),0)*AE1827</f>
        <v>0</v>
      </c>
      <c r="BG1827" s="57">
        <f t="shared" si="504"/>
        <v>735.63704362605608</v>
      </c>
      <c r="BH1827" s="56">
        <f>IFERROR(VLOOKUP($F1827,Ref_Param!$L:$M,2,0),0)*AG1827</f>
        <v>0</v>
      </c>
      <c r="BI1827" s="56">
        <f>IFERROR(VLOOKUP($F1827,Ref_Param!$L:$M,2,0),0)*AH1827</f>
        <v>0</v>
      </c>
      <c r="BJ1827" s="56">
        <f>IFERROR(VLOOKUP($F1827,Ref_Param!$L:$M,2,0),0)*AI1827</f>
        <v>0</v>
      </c>
      <c r="BK1827" s="56">
        <f>IFERROR(VLOOKUP($F1827,Ref_Param!$L:$M,2,0),0)*AJ1827</f>
        <v>0</v>
      </c>
      <c r="BL1827" s="57">
        <f t="shared" si="505"/>
        <v>0</v>
      </c>
      <c r="BM1827" s="58">
        <f>IFERROR(VLOOKUP($F1827,Ref_Param!$L:$M,2,0),0)*AL1827</f>
        <v>0</v>
      </c>
      <c r="BN1827" s="59">
        <f>IFERROR(VLOOKUP($F1827,Ref_Param!$L:$M,2,0),0)*AM1827</f>
        <v>0</v>
      </c>
    </row>
    <row r="1828" spans="1:66" ht="15" customHeight="1" x14ac:dyDescent="0.3">
      <c r="A1828" s="91" t="str">
        <f t="shared" si="495"/>
        <v>EAISDigital - Digital Supply Chain</v>
      </c>
      <c r="B1828" s="43" t="s">
        <v>4152</v>
      </c>
      <c r="C1828" s="43" t="s">
        <v>4151</v>
      </c>
      <c r="D1828" s="43" t="s">
        <v>776</v>
      </c>
      <c r="E1828" s="66" t="s">
        <v>777</v>
      </c>
      <c r="F1828" s="43" t="s">
        <v>28</v>
      </c>
      <c r="G1828" s="44" t="s">
        <v>1052</v>
      </c>
      <c r="H1828" s="41" t="s">
        <v>53</v>
      </c>
      <c r="I1828" s="66" t="s">
        <v>26</v>
      </c>
      <c r="J1828" s="43"/>
      <c r="K1828" s="66"/>
      <c r="L1828" s="43" t="s">
        <v>4110</v>
      </c>
      <c r="M1828" s="7"/>
      <c r="N1828" s="7"/>
      <c r="O1828" s="7"/>
      <c r="P1828" s="7"/>
      <c r="Q1828" s="46">
        <f t="shared" si="496"/>
        <v>0</v>
      </c>
      <c r="R1828" s="7"/>
      <c r="S1828" s="7"/>
      <c r="T1828" s="7"/>
      <c r="U1828" s="7"/>
      <c r="V1828" s="46">
        <f t="shared" si="497"/>
        <v>0</v>
      </c>
      <c r="W1828" s="7"/>
      <c r="X1828" s="7"/>
      <c r="Y1828" s="7"/>
      <c r="Z1828" s="7"/>
      <c r="AA1828" s="46">
        <f t="shared" si="498"/>
        <v>0</v>
      </c>
      <c r="AB1828" s="49"/>
      <c r="AC1828" s="49"/>
      <c r="AD1828" s="49">
        <v>80.786000000000001</v>
      </c>
      <c r="AE1828" s="49">
        <v>0</v>
      </c>
      <c r="AF1828" s="46">
        <f t="shared" si="499"/>
        <v>80.786000000000001</v>
      </c>
      <c r="AG1828" s="49"/>
      <c r="AH1828" s="49"/>
      <c r="AI1828" s="49"/>
      <c r="AJ1828" s="49"/>
      <c r="AK1828" s="46">
        <f t="shared" si="500"/>
        <v>0</v>
      </c>
      <c r="AL1828" s="48"/>
      <c r="AM1828" s="48"/>
      <c r="AN1828" s="50">
        <f>IFERROR(VLOOKUP($F1828,Ref_Param!$L:$M,2,0),0)*M1828</f>
        <v>0</v>
      </c>
      <c r="AO1828" s="50">
        <f>IFERROR(VLOOKUP($F1828,Ref_Param!$L:$M,2,0),0)*N1828</f>
        <v>0</v>
      </c>
      <c r="AP1828" s="50">
        <f>IFERROR(VLOOKUP($F1828,Ref_Param!$L:$M,2,0),0)*O1828</f>
        <v>0</v>
      </c>
      <c r="AQ1828" s="50">
        <f>IFERROR(VLOOKUP($F1828,Ref_Param!$L:$M,2,0),0)*P1828</f>
        <v>0</v>
      </c>
      <c r="AR1828" s="51">
        <f t="shared" si="501"/>
        <v>0</v>
      </c>
      <c r="AS1828" s="52">
        <f>IFERROR(VLOOKUP($F1828,Ref_Param!$L:$M,2,0),0)*R1828</f>
        <v>0</v>
      </c>
      <c r="AT1828" s="52">
        <f>IFERROR(VLOOKUP($F1828,Ref_Param!$L:$M,2,0),0)*S1828</f>
        <v>0</v>
      </c>
      <c r="AU1828" s="52">
        <f>IFERROR(VLOOKUP($F1828,Ref_Param!$L:$M,2,0),0)*T1828</f>
        <v>0</v>
      </c>
      <c r="AV1828" s="52">
        <f>IFERROR(VLOOKUP($F1828,Ref_Param!$L:$M,2,0),0)*U1828</f>
        <v>0</v>
      </c>
      <c r="AW1828" s="53">
        <f t="shared" si="502"/>
        <v>0</v>
      </c>
      <c r="AX1828" s="54">
        <f>IFERROR(VLOOKUP($F1828,Ref_Param!$L:$M,2,0),0)*W1828</f>
        <v>0</v>
      </c>
      <c r="AY1828" s="54">
        <f>IFERROR(VLOOKUP($F1828,Ref_Param!$L:$M,2,0),0)*X1828</f>
        <v>0</v>
      </c>
      <c r="AZ1828" s="54">
        <f>IFERROR(VLOOKUP($F1828,Ref_Param!$L:$M,2,0),0)*Y1828</f>
        <v>0</v>
      </c>
      <c r="BA1828" s="54">
        <f>IFERROR(VLOOKUP($F1828,Ref_Param!$L:$M,2,0),0)*Z1828</f>
        <v>0</v>
      </c>
      <c r="BB1828" s="55">
        <f t="shared" si="503"/>
        <v>0</v>
      </c>
      <c r="BC1828" s="56">
        <f>IFERROR(VLOOKUP($F1828,Ref_Param!$L:$M,2,0),0)*AB1828</f>
        <v>0</v>
      </c>
      <c r="BD1828" s="56">
        <f>IFERROR(VLOOKUP($F1828,Ref_Param!$L:$M,2,0),0)*AC1828</f>
        <v>0</v>
      </c>
      <c r="BE1828" s="56">
        <f>IFERROR(VLOOKUP($F1828,Ref_Param!$L:$M,2,0),0)*AD1828</f>
        <v>87.933550444201202</v>
      </c>
      <c r="BF1828" s="56">
        <f>IFERROR(VLOOKUP($F1828,Ref_Param!$L:$M,2,0),0)*AE1828</f>
        <v>0</v>
      </c>
      <c r="BG1828" s="57">
        <f t="shared" si="504"/>
        <v>87.933550444201202</v>
      </c>
      <c r="BH1828" s="56">
        <f>IFERROR(VLOOKUP($F1828,Ref_Param!$L:$M,2,0),0)*AG1828</f>
        <v>0</v>
      </c>
      <c r="BI1828" s="56">
        <f>IFERROR(VLOOKUP($F1828,Ref_Param!$L:$M,2,0),0)*AH1828</f>
        <v>0</v>
      </c>
      <c r="BJ1828" s="56">
        <f>IFERROR(VLOOKUP($F1828,Ref_Param!$L:$M,2,0),0)*AI1828</f>
        <v>0</v>
      </c>
      <c r="BK1828" s="56">
        <f>IFERROR(VLOOKUP($F1828,Ref_Param!$L:$M,2,0),0)*AJ1828</f>
        <v>0</v>
      </c>
      <c r="BL1828" s="57">
        <f t="shared" si="505"/>
        <v>0</v>
      </c>
      <c r="BM1828" s="58">
        <f>IFERROR(VLOOKUP($F1828,Ref_Param!$L:$M,2,0),0)*AL1828</f>
        <v>0</v>
      </c>
      <c r="BN1828" s="59">
        <f>IFERROR(VLOOKUP($F1828,Ref_Param!$L:$M,2,0),0)*AM1828</f>
        <v>0</v>
      </c>
    </row>
    <row r="1829" spans="1:66" ht="15" customHeight="1" x14ac:dyDescent="0.3">
      <c r="A1829" s="91" t="str">
        <f t="shared" si="495"/>
        <v>EAISDigital - Digital Supply Chain</v>
      </c>
      <c r="B1829" s="43" t="s">
        <v>4152</v>
      </c>
      <c r="C1829" s="43" t="s">
        <v>4151</v>
      </c>
      <c r="D1829" s="43" t="s">
        <v>776</v>
      </c>
      <c r="E1829" s="66" t="s">
        <v>777</v>
      </c>
      <c r="F1829" s="43" t="s">
        <v>3731</v>
      </c>
      <c r="G1829" s="44" t="s">
        <v>1052</v>
      </c>
      <c r="H1829" s="41" t="s">
        <v>53</v>
      </c>
      <c r="I1829" s="66" t="s">
        <v>26</v>
      </c>
      <c r="J1829" s="43"/>
      <c r="K1829" s="66"/>
      <c r="L1829" s="43" t="s">
        <v>4110</v>
      </c>
      <c r="M1829" s="7">
        <v>0</v>
      </c>
      <c r="N1829" s="7">
        <v>0</v>
      </c>
      <c r="O1829" s="7">
        <v>0</v>
      </c>
      <c r="P1829" s="7">
        <v>0</v>
      </c>
      <c r="Q1829" s="46">
        <f t="shared" si="496"/>
        <v>0</v>
      </c>
      <c r="R1829" s="7">
        <v>0</v>
      </c>
      <c r="S1829" s="7">
        <v>0</v>
      </c>
      <c r="T1829" s="7">
        <v>0</v>
      </c>
      <c r="U1829" s="7">
        <v>0</v>
      </c>
      <c r="V1829" s="46">
        <f t="shared" si="497"/>
        <v>0</v>
      </c>
      <c r="W1829" s="7">
        <v>244.32300000000015</v>
      </c>
      <c r="X1829" s="7">
        <v>1018.7190000000016</v>
      </c>
      <c r="Y1829" s="7">
        <v>424.86799999999891</v>
      </c>
      <c r="Z1829" s="7">
        <v>-119.15899999999863</v>
      </c>
      <c r="AA1829" s="46">
        <f t="shared" si="498"/>
        <v>1568.751000000002</v>
      </c>
      <c r="AB1829" s="49">
        <v>67.609004685900345</v>
      </c>
      <c r="AC1829" s="49">
        <v>388.38112999999851</v>
      </c>
      <c r="AD1829" s="49"/>
      <c r="AE1829" s="49"/>
      <c r="AF1829" s="46">
        <f t="shared" si="499"/>
        <v>455.99013468589885</v>
      </c>
      <c r="AG1829" s="49"/>
      <c r="AH1829" s="49"/>
      <c r="AI1829" s="49"/>
      <c r="AJ1829" s="49"/>
      <c r="AK1829" s="46">
        <f t="shared" si="500"/>
        <v>0</v>
      </c>
      <c r="AL1829" s="48"/>
      <c r="AM1829" s="48"/>
      <c r="AN1829" s="50">
        <f>IFERROR(VLOOKUP($F1829,Ref_Param!$L:$M,2,0),0)*M1829</f>
        <v>0</v>
      </c>
      <c r="AO1829" s="50">
        <f>IFERROR(VLOOKUP($F1829,Ref_Param!$L:$M,2,0),0)*N1829</f>
        <v>0</v>
      </c>
      <c r="AP1829" s="50">
        <f>IFERROR(VLOOKUP($F1829,Ref_Param!$L:$M,2,0),0)*O1829</f>
        <v>0</v>
      </c>
      <c r="AQ1829" s="50">
        <f>IFERROR(VLOOKUP($F1829,Ref_Param!$L:$M,2,0),0)*P1829</f>
        <v>0</v>
      </c>
      <c r="AR1829" s="51">
        <f t="shared" si="501"/>
        <v>0</v>
      </c>
      <c r="AS1829" s="52">
        <f>IFERROR(VLOOKUP($F1829,Ref_Param!$L:$M,2,0),0)*R1829</f>
        <v>0</v>
      </c>
      <c r="AT1829" s="52">
        <f>IFERROR(VLOOKUP($F1829,Ref_Param!$L:$M,2,0),0)*S1829</f>
        <v>0</v>
      </c>
      <c r="AU1829" s="52">
        <f>IFERROR(VLOOKUP($F1829,Ref_Param!$L:$M,2,0),0)*T1829</f>
        <v>0</v>
      </c>
      <c r="AV1829" s="52">
        <f>IFERROR(VLOOKUP($F1829,Ref_Param!$L:$M,2,0),0)*U1829</f>
        <v>0</v>
      </c>
      <c r="AW1829" s="53">
        <f t="shared" si="502"/>
        <v>0</v>
      </c>
      <c r="AX1829" s="54">
        <f>IFERROR(VLOOKUP($F1829,Ref_Param!$L:$M,2,0),0)*W1829</f>
        <v>2.9733844468784305</v>
      </c>
      <c r="AY1829" s="54">
        <f>IFERROR(VLOOKUP($F1829,Ref_Param!$L:$M,2,0),0)*X1829</f>
        <v>12.397699890471019</v>
      </c>
      <c r="AZ1829" s="54">
        <f>IFERROR(VLOOKUP($F1829,Ref_Param!$L:$M,2,0),0)*Y1829</f>
        <v>5.1705975416818761</v>
      </c>
      <c r="BA1829" s="54">
        <f>IFERROR(VLOOKUP($F1829,Ref_Param!$L:$M,2,0),0)*Z1829</f>
        <v>-1.4501521236460857</v>
      </c>
      <c r="BB1829" s="55">
        <f t="shared" si="503"/>
        <v>19.091529755385242</v>
      </c>
      <c r="BC1829" s="56">
        <f>IFERROR(VLOOKUP($F1829,Ref_Param!$L:$M,2,0),0)*AB1829</f>
        <v>0.8227942641584578</v>
      </c>
      <c r="BD1829" s="56">
        <f>IFERROR(VLOOKUP($F1829,Ref_Param!$L:$M,2,0),0)*AC1829</f>
        <v>4.726556285749048</v>
      </c>
      <c r="BE1829" s="56">
        <f>IFERROR(VLOOKUP($F1829,Ref_Param!$L:$M,2,0),0)*AD1829</f>
        <v>0</v>
      </c>
      <c r="BF1829" s="56">
        <f>IFERROR(VLOOKUP($F1829,Ref_Param!$L:$M,2,0),0)*AE1829</f>
        <v>0</v>
      </c>
      <c r="BG1829" s="57">
        <f t="shared" si="504"/>
        <v>5.5493505499075058</v>
      </c>
      <c r="BH1829" s="56">
        <f>IFERROR(VLOOKUP($F1829,Ref_Param!$L:$M,2,0),0)*AG1829</f>
        <v>0</v>
      </c>
      <c r="BI1829" s="56">
        <f>IFERROR(VLOOKUP($F1829,Ref_Param!$L:$M,2,0),0)*AH1829</f>
        <v>0</v>
      </c>
      <c r="BJ1829" s="56">
        <f>IFERROR(VLOOKUP($F1829,Ref_Param!$L:$M,2,0),0)*AI1829</f>
        <v>0</v>
      </c>
      <c r="BK1829" s="56">
        <f>IFERROR(VLOOKUP($F1829,Ref_Param!$L:$M,2,0),0)*AJ1829</f>
        <v>0</v>
      </c>
      <c r="BL1829" s="57">
        <f t="shared" si="505"/>
        <v>0</v>
      </c>
      <c r="BM1829" s="58">
        <f>IFERROR(VLOOKUP($F1829,Ref_Param!$L:$M,2,0),0)*AL1829</f>
        <v>0</v>
      </c>
      <c r="BN1829" s="59">
        <f>IFERROR(VLOOKUP($F1829,Ref_Param!$L:$M,2,0),0)*AM1829</f>
        <v>0</v>
      </c>
    </row>
    <row r="1830" spans="1:66" ht="15" customHeight="1" x14ac:dyDescent="0.3">
      <c r="A1830" s="91" t="str">
        <f t="shared" ref="A1830:A1867" si="506">CONCATENATE(B1830,C1830)</f>
        <v>EAISDigital - Digital Supply Chain</v>
      </c>
      <c r="B1830" s="43" t="s">
        <v>4152</v>
      </c>
      <c r="C1830" s="43" t="s">
        <v>4151</v>
      </c>
      <c r="D1830" s="43" t="s">
        <v>776</v>
      </c>
      <c r="E1830" s="66" t="s">
        <v>777</v>
      </c>
      <c r="F1830" s="43" t="s">
        <v>20</v>
      </c>
      <c r="G1830" s="44" t="s">
        <v>1052</v>
      </c>
      <c r="H1830" s="41" t="s">
        <v>53</v>
      </c>
      <c r="I1830" s="66" t="s">
        <v>26</v>
      </c>
      <c r="J1830" s="43"/>
      <c r="K1830" s="66"/>
      <c r="L1830" s="43" t="s">
        <v>4110</v>
      </c>
      <c r="M1830" s="7">
        <v>1055.7763094114757</v>
      </c>
      <c r="N1830" s="7">
        <v>1216.7597507798389</v>
      </c>
      <c r="O1830" s="7">
        <v>1642.8394064147651</v>
      </c>
      <c r="P1830" s="7">
        <v>2134.4203381591869</v>
      </c>
      <c r="Q1830" s="46">
        <f t="shared" ref="Q1830:Q1867" si="507">SUM(M1830:P1830)</f>
        <v>6049.7958047652664</v>
      </c>
      <c r="R1830" s="7">
        <v>1249.4390791738952</v>
      </c>
      <c r="S1830" s="7">
        <v>1725.1227614948743</v>
      </c>
      <c r="T1830" s="7">
        <v>2135.4929352500353</v>
      </c>
      <c r="U1830" s="7">
        <v>3791.1812946782661</v>
      </c>
      <c r="V1830" s="46">
        <f t="shared" ref="V1830:V1867" si="508">SUM(R1830:U1830)</f>
        <v>8901.2360705970714</v>
      </c>
      <c r="W1830" s="7">
        <v>4747.4681506651668</v>
      </c>
      <c r="X1830" s="7">
        <v>5233.6960901923712</v>
      </c>
      <c r="Y1830" s="7">
        <v>5089.0450452746027</v>
      </c>
      <c r="Z1830" s="7">
        <v>4389.2099661396751</v>
      </c>
      <c r="AA1830" s="46">
        <f t="shared" ref="AA1830:AA1867" si="509">SUM(W1830:Z1830)</f>
        <v>19459.419252271815</v>
      </c>
      <c r="AB1830" s="49">
        <v>3143.1792086198393</v>
      </c>
      <c r="AC1830" s="49">
        <v>2750.2967088572177</v>
      </c>
      <c r="AD1830" s="49"/>
      <c r="AE1830" s="49"/>
      <c r="AF1830" s="46">
        <f t="shared" ref="AF1830:AF1867" si="510">SUM(AB1830:AE1830)</f>
        <v>5893.475917477057</v>
      </c>
      <c r="AG1830" s="49"/>
      <c r="AH1830" s="49"/>
      <c r="AI1830" s="49"/>
      <c r="AJ1830" s="49"/>
      <c r="AK1830" s="46">
        <f t="shared" ref="AK1830:AK1867" si="511">SUM(AG1830:AJ1830)</f>
        <v>0</v>
      </c>
      <c r="AL1830" s="48"/>
      <c r="AM1830" s="48"/>
      <c r="AN1830" s="50">
        <f>IFERROR(VLOOKUP($F1830,Ref_Param!$L:$M,2,0),0)*M1830</f>
        <v>1055.7763094114757</v>
      </c>
      <c r="AO1830" s="50">
        <f>IFERROR(VLOOKUP($F1830,Ref_Param!$L:$M,2,0),0)*N1830</f>
        <v>1216.7597507798389</v>
      </c>
      <c r="AP1830" s="50">
        <f>IFERROR(VLOOKUP($F1830,Ref_Param!$L:$M,2,0),0)*O1830</f>
        <v>1642.8394064147651</v>
      </c>
      <c r="AQ1830" s="50">
        <f>IFERROR(VLOOKUP($F1830,Ref_Param!$L:$M,2,0),0)*P1830</f>
        <v>2134.4203381591869</v>
      </c>
      <c r="AR1830" s="51">
        <f t="shared" ref="AR1830:AR1867" si="512">SUM(AN1830:AQ1830)</f>
        <v>6049.7958047652664</v>
      </c>
      <c r="AS1830" s="52">
        <f>IFERROR(VLOOKUP($F1830,Ref_Param!$L:$M,2,0),0)*R1830</f>
        <v>1249.4390791738952</v>
      </c>
      <c r="AT1830" s="52">
        <f>IFERROR(VLOOKUP($F1830,Ref_Param!$L:$M,2,0),0)*S1830</f>
        <v>1725.1227614948743</v>
      </c>
      <c r="AU1830" s="52">
        <f>IFERROR(VLOOKUP($F1830,Ref_Param!$L:$M,2,0),0)*T1830</f>
        <v>2135.4929352500353</v>
      </c>
      <c r="AV1830" s="52">
        <f>IFERROR(VLOOKUP($F1830,Ref_Param!$L:$M,2,0),0)*U1830</f>
        <v>3791.1812946782661</v>
      </c>
      <c r="AW1830" s="53">
        <f t="shared" ref="AW1830:AW1867" si="513">SUM(AS1830:AV1830)</f>
        <v>8901.2360705970714</v>
      </c>
      <c r="AX1830" s="54">
        <f>IFERROR(VLOOKUP($F1830,Ref_Param!$L:$M,2,0),0)*W1830</f>
        <v>4747.4681506651668</v>
      </c>
      <c r="AY1830" s="54">
        <f>IFERROR(VLOOKUP($F1830,Ref_Param!$L:$M,2,0),0)*X1830</f>
        <v>5233.6960901923712</v>
      </c>
      <c r="AZ1830" s="54">
        <f>IFERROR(VLOOKUP($F1830,Ref_Param!$L:$M,2,0),0)*Y1830</f>
        <v>5089.0450452746027</v>
      </c>
      <c r="BA1830" s="54">
        <f>IFERROR(VLOOKUP($F1830,Ref_Param!$L:$M,2,0),0)*Z1830</f>
        <v>4389.2099661396751</v>
      </c>
      <c r="BB1830" s="55">
        <f t="shared" ref="BB1830:BB1867" si="514">SUM(AX1830:BA1830)</f>
        <v>19459.419252271815</v>
      </c>
      <c r="BC1830" s="56">
        <f>IFERROR(VLOOKUP($F1830,Ref_Param!$L:$M,2,0),0)*AB1830</f>
        <v>3143.1792086198393</v>
      </c>
      <c r="BD1830" s="56">
        <f>IFERROR(VLOOKUP($F1830,Ref_Param!$L:$M,2,0),0)*AC1830</f>
        <v>2750.2967088572177</v>
      </c>
      <c r="BE1830" s="56">
        <f>IFERROR(VLOOKUP($F1830,Ref_Param!$L:$M,2,0),0)*AD1830</f>
        <v>0</v>
      </c>
      <c r="BF1830" s="56">
        <f>IFERROR(VLOOKUP($F1830,Ref_Param!$L:$M,2,0),0)*AE1830</f>
        <v>0</v>
      </c>
      <c r="BG1830" s="57">
        <f t="shared" ref="BG1830:BG1867" si="515">SUM(BC1830:BF1830)</f>
        <v>5893.475917477057</v>
      </c>
      <c r="BH1830" s="56">
        <f>IFERROR(VLOOKUP($F1830,Ref_Param!$L:$M,2,0),0)*AG1830</f>
        <v>0</v>
      </c>
      <c r="BI1830" s="56">
        <f>IFERROR(VLOOKUP($F1830,Ref_Param!$L:$M,2,0),0)*AH1830</f>
        <v>0</v>
      </c>
      <c r="BJ1830" s="56">
        <f>IFERROR(VLOOKUP($F1830,Ref_Param!$L:$M,2,0),0)*AI1830</f>
        <v>0</v>
      </c>
      <c r="BK1830" s="56">
        <f>IFERROR(VLOOKUP($F1830,Ref_Param!$L:$M,2,0),0)*AJ1830</f>
        <v>0</v>
      </c>
      <c r="BL1830" s="57">
        <f t="shared" ref="BL1830:BL1867" si="516">SUM(BH1830:BK1830)</f>
        <v>0</v>
      </c>
      <c r="BM1830" s="58">
        <f>IFERROR(VLOOKUP($F1830,Ref_Param!$L:$M,2,0),0)*AL1830</f>
        <v>0</v>
      </c>
      <c r="BN1830" s="59">
        <f>IFERROR(VLOOKUP($F1830,Ref_Param!$L:$M,2,0),0)*AM1830</f>
        <v>0</v>
      </c>
    </row>
    <row r="1831" spans="1:66" ht="15" customHeight="1" x14ac:dyDescent="0.3">
      <c r="A1831" s="91" t="str">
        <f t="shared" si="506"/>
        <v>EAISDigital - Digital Supply Chain</v>
      </c>
      <c r="B1831" s="43" t="s">
        <v>4152</v>
      </c>
      <c r="C1831" s="43" t="s">
        <v>4151</v>
      </c>
      <c r="D1831" s="43" t="s">
        <v>776</v>
      </c>
      <c r="E1831" s="66" t="s">
        <v>777</v>
      </c>
      <c r="F1831" s="43" t="s">
        <v>20</v>
      </c>
      <c r="G1831" s="44" t="s">
        <v>1052</v>
      </c>
      <c r="H1831" s="41" t="s">
        <v>53</v>
      </c>
      <c r="I1831" s="66" t="s">
        <v>26</v>
      </c>
      <c r="J1831" s="43"/>
      <c r="K1831" s="66"/>
      <c r="L1831" s="43" t="s">
        <v>4110</v>
      </c>
      <c r="M1831" s="7"/>
      <c r="N1831" s="7"/>
      <c r="O1831" s="7"/>
      <c r="P1831" s="7"/>
      <c r="Q1831" s="46">
        <f t="shared" si="507"/>
        <v>0</v>
      </c>
      <c r="R1831" s="7"/>
      <c r="S1831" s="7"/>
      <c r="T1831" s="7"/>
      <c r="U1831" s="7"/>
      <c r="V1831" s="46">
        <f t="shared" si="508"/>
        <v>0</v>
      </c>
      <c r="W1831" s="7"/>
      <c r="X1831" s="7"/>
      <c r="Y1831" s="7"/>
      <c r="Z1831" s="7"/>
      <c r="AA1831" s="46">
        <f t="shared" si="509"/>
        <v>0</v>
      </c>
      <c r="AB1831" s="49"/>
      <c r="AC1831" s="49"/>
      <c r="AD1831" s="49">
        <v>3524.3679999999995</v>
      </c>
      <c r="AE1831" s="49">
        <v>3750</v>
      </c>
      <c r="AF1831" s="46">
        <f t="shared" si="510"/>
        <v>7274.3679999999995</v>
      </c>
      <c r="AG1831" s="49">
        <v>3910</v>
      </c>
      <c r="AH1831" s="49">
        <v>4060</v>
      </c>
      <c r="AI1831" s="49">
        <v>4210</v>
      </c>
      <c r="AJ1831" s="49">
        <v>4360</v>
      </c>
      <c r="AK1831" s="46">
        <f t="shared" si="511"/>
        <v>16540</v>
      </c>
      <c r="AL1831" s="48"/>
      <c r="AM1831" s="48"/>
      <c r="AN1831" s="50">
        <f>IFERROR(VLOOKUP($F1831,Ref_Param!$L:$M,2,0),0)*M1831</f>
        <v>0</v>
      </c>
      <c r="AO1831" s="50">
        <f>IFERROR(VLOOKUP($F1831,Ref_Param!$L:$M,2,0),0)*N1831</f>
        <v>0</v>
      </c>
      <c r="AP1831" s="50">
        <f>IFERROR(VLOOKUP($F1831,Ref_Param!$L:$M,2,0),0)*O1831</f>
        <v>0</v>
      </c>
      <c r="AQ1831" s="50">
        <f>IFERROR(VLOOKUP($F1831,Ref_Param!$L:$M,2,0),0)*P1831</f>
        <v>0</v>
      </c>
      <c r="AR1831" s="51">
        <f t="shared" si="512"/>
        <v>0</v>
      </c>
      <c r="AS1831" s="52">
        <f>IFERROR(VLOOKUP($F1831,Ref_Param!$L:$M,2,0),0)*R1831</f>
        <v>0</v>
      </c>
      <c r="AT1831" s="52">
        <f>IFERROR(VLOOKUP($F1831,Ref_Param!$L:$M,2,0),0)*S1831</f>
        <v>0</v>
      </c>
      <c r="AU1831" s="52">
        <f>IFERROR(VLOOKUP($F1831,Ref_Param!$L:$M,2,0),0)*T1831</f>
        <v>0</v>
      </c>
      <c r="AV1831" s="52">
        <f>IFERROR(VLOOKUP($F1831,Ref_Param!$L:$M,2,0),0)*U1831</f>
        <v>0</v>
      </c>
      <c r="AW1831" s="53">
        <f t="shared" si="513"/>
        <v>0</v>
      </c>
      <c r="AX1831" s="54">
        <f>IFERROR(VLOOKUP($F1831,Ref_Param!$L:$M,2,0),0)*W1831</f>
        <v>0</v>
      </c>
      <c r="AY1831" s="54">
        <f>IFERROR(VLOOKUP($F1831,Ref_Param!$L:$M,2,0),0)*X1831</f>
        <v>0</v>
      </c>
      <c r="AZ1831" s="54">
        <f>IFERROR(VLOOKUP($F1831,Ref_Param!$L:$M,2,0),0)*Y1831</f>
        <v>0</v>
      </c>
      <c r="BA1831" s="54">
        <f>IFERROR(VLOOKUP($F1831,Ref_Param!$L:$M,2,0),0)*Z1831</f>
        <v>0</v>
      </c>
      <c r="BB1831" s="55">
        <f t="shared" si="514"/>
        <v>0</v>
      </c>
      <c r="BC1831" s="56">
        <f>IFERROR(VLOOKUP($F1831,Ref_Param!$L:$M,2,0),0)*AB1831</f>
        <v>0</v>
      </c>
      <c r="BD1831" s="56">
        <f>IFERROR(VLOOKUP($F1831,Ref_Param!$L:$M,2,0),0)*AC1831</f>
        <v>0</v>
      </c>
      <c r="BE1831" s="56">
        <f>IFERROR(VLOOKUP($F1831,Ref_Param!$L:$M,2,0),0)*AD1831</f>
        <v>3524.3679999999995</v>
      </c>
      <c r="BF1831" s="56">
        <f>IFERROR(VLOOKUP($F1831,Ref_Param!$L:$M,2,0),0)*AE1831</f>
        <v>3750</v>
      </c>
      <c r="BG1831" s="57">
        <f t="shared" si="515"/>
        <v>7274.3679999999995</v>
      </c>
      <c r="BH1831" s="56">
        <f>IFERROR(VLOOKUP($F1831,Ref_Param!$L:$M,2,0),0)*AG1831</f>
        <v>3910</v>
      </c>
      <c r="BI1831" s="56">
        <f>IFERROR(VLOOKUP($F1831,Ref_Param!$L:$M,2,0),0)*AH1831</f>
        <v>4060</v>
      </c>
      <c r="BJ1831" s="56">
        <f>IFERROR(VLOOKUP($F1831,Ref_Param!$L:$M,2,0),0)*AI1831</f>
        <v>4210</v>
      </c>
      <c r="BK1831" s="56">
        <f>IFERROR(VLOOKUP($F1831,Ref_Param!$L:$M,2,0),0)*AJ1831</f>
        <v>4360</v>
      </c>
      <c r="BL1831" s="57">
        <f t="shared" si="516"/>
        <v>16540</v>
      </c>
      <c r="BM1831" s="58">
        <f>IFERROR(VLOOKUP($F1831,Ref_Param!$L:$M,2,0),0)*AL1831</f>
        <v>0</v>
      </c>
      <c r="BN1831" s="59">
        <f>IFERROR(VLOOKUP($F1831,Ref_Param!$L:$M,2,0),0)*AM1831</f>
        <v>0</v>
      </c>
    </row>
    <row r="1832" spans="1:66" ht="15" customHeight="1" x14ac:dyDescent="0.3">
      <c r="A1832" s="91" t="str">
        <f t="shared" si="506"/>
        <v>EAISDigital - Digital Supply Chain</v>
      </c>
      <c r="B1832" s="43" t="s">
        <v>4152</v>
      </c>
      <c r="C1832" s="43" t="s">
        <v>4151</v>
      </c>
      <c r="D1832" s="43" t="s">
        <v>2296</v>
      </c>
      <c r="E1832" s="66" t="s">
        <v>5285</v>
      </c>
      <c r="F1832" s="43" t="s">
        <v>3731</v>
      </c>
      <c r="G1832" s="44" t="s">
        <v>1052</v>
      </c>
      <c r="H1832" s="41" t="s">
        <v>53</v>
      </c>
      <c r="I1832" s="66" t="s">
        <v>38</v>
      </c>
      <c r="J1832" s="43"/>
      <c r="K1832" s="66"/>
      <c r="L1832" s="43" t="s">
        <v>4110</v>
      </c>
      <c r="M1832" s="7">
        <v>5950.0709100000149</v>
      </c>
      <c r="N1832" s="7">
        <v>7653.3246100000033</v>
      </c>
      <c r="O1832" s="7">
        <v>8313.3327599999902</v>
      </c>
      <c r="P1832" s="7">
        <v>8646.998519999981</v>
      </c>
      <c r="Q1832" s="46">
        <f t="shared" si="507"/>
        <v>30563.726799999989</v>
      </c>
      <c r="R1832" s="7">
        <v>9188.997629999998</v>
      </c>
      <c r="S1832" s="7">
        <v>9422.533159999999</v>
      </c>
      <c r="T1832" s="7">
        <v>14336.380350000005</v>
      </c>
      <c r="U1832" s="7">
        <v>12656.069940000009</v>
      </c>
      <c r="V1832" s="46">
        <f t="shared" si="508"/>
        <v>45603.981080000012</v>
      </c>
      <c r="W1832" s="7">
        <v>12314.173060000001</v>
      </c>
      <c r="X1832" s="7">
        <v>9836.6543100000199</v>
      </c>
      <c r="Y1832" s="7">
        <v>10510.26968999997</v>
      </c>
      <c r="Z1832" s="7">
        <v>8507.7964299999949</v>
      </c>
      <c r="AA1832" s="46">
        <f t="shared" si="509"/>
        <v>41168.893489999988</v>
      </c>
      <c r="AB1832" s="49">
        <v>9521.5333139664108</v>
      </c>
      <c r="AC1832" s="49">
        <v>7964.3101099999922</v>
      </c>
      <c r="AD1832" s="49"/>
      <c r="AE1832" s="49"/>
      <c r="AF1832" s="46">
        <f t="shared" si="510"/>
        <v>17485.843423966402</v>
      </c>
      <c r="AG1832" s="49"/>
      <c r="AH1832" s="49"/>
      <c r="AI1832" s="49"/>
      <c r="AJ1832" s="49"/>
      <c r="AK1832" s="46">
        <f t="shared" si="511"/>
        <v>0</v>
      </c>
      <c r="AL1832" s="48"/>
      <c r="AM1832" s="48"/>
      <c r="AN1832" s="50">
        <f>IFERROR(VLOOKUP($F1832,Ref_Param!$L:$M,2,0),0)*M1832</f>
        <v>72.411718510405578</v>
      </c>
      <c r="AO1832" s="50">
        <f>IFERROR(VLOOKUP($F1832,Ref_Param!$L:$M,2,0),0)*N1832</f>
        <v>93.140131556529369</v>
      </c>
      <c r="AP1832" s="50">
        <f>IFERROR(VLOOKUP($F1832,Ref_Param!$L:$M,2,0),0)*O1832</f>
        <v>101.17235925520271</v>
      </c>
      <c r="AQ1832" s="50">
        <f>IFERROR(VLOOKUP($F1832,Ref_Param!$L:$M,2,0),0)*P1832</f>
        <v>105.23303541438479</v>
      </c>
      <c r="AR1832" s="51">
        <f t="shared" si="512"/>
        <v>371.95724473652245</v>
      </c>
      <c r="AS1832" s="52">
        <f>IFERROR(VLOOKUP($F1832,Ref_Param!$L:$M,2,0),0)*R1832</f>
        <v>111.82910587805787</v>
      </c>
      <c r="AT1832" s="52">
        <f>IFERROR(VLOOKUP($F1832,Ref_Param!$L:$M,2,0),0)*S1832</f>
        <v>114.67120798344915</v>
      </c>
      <c r="AU1832" s="52">
        <f>IFERROR(VLOOKUP($F1832,Ref_Param!$L:$M,2,0),0)*T1832</f>
        <v>174.47219605695548</v>
      </c>
      <c r="AV1832" s="52">
        <f>IFERROR(VLOOKUP($F1832,Ref_Param!$L:$M,2,0),0)*U1832</f>
        <v>154.02300036509715</v>
      </c>
      <c r="AW1832" s="53">
        <f t="shared" si="513"/>
        <v>554.99551028355961</v>
      </c>
      <c r="AX1832" s="54">
        <f>IFERROR(VLOOKUP($F1832,Ref_Param!$L:$M,2,0),0)*W1832</f>
        <v>149.86215236704425</v>
      </c>
      <c r="AY1832" s="54">
        <f>IFERROR(VLOOKUP($F1832,Ref_Param!$L:$M,2,0),0)*X1832</f>
        <v>119.7110175246445</v>
      </c>
      <c r="AZ1832" s="54">
        <f>IFERROR(VLOOKUP($F1832,Ref_Param!$L:$M,2,0),0)*Y1832</f>
        <v>127.9088437385906</v>
      </c>
      <c r="BA1832" s="54">
        <f>IFERROR(VLOOKUP($F1832,Ref_Param!$L:$M,2,0),0)*Z1832</f>
        <v>103.53896105634674</v>
      </c>
      <c r="BB1832" s="55">
        <f t="shared" si="514"/>
        <v>501.02097468662606</v>
      </c>
      <c r="BC1832" s="56">
        <f>IFERROR(VLOOKUP($F1832,Ref_Param!$L:$M,2,0),0)*AB1832</f>
        <v>115.87602913431215</v>
      </c>
      <c r="BD1832" s="56">
        <f>IFERROR(VLOOKUP($F1832,Ref_Param!$L:$M,2,0),0)*AC1832</f>
        <v>96.924791408056564</v>
      </c>
      <c r="BE1832" s="56">
        <f>IFERROR(VLOOKUP($F1832,Ref_Param!$L:$M,2,0),0)*AD1832</f>
        <v>0</v>
      </c>
      <c r="BF1832" s="56">
        <f>IFERROR(VLOOKUP($F1832,Ref_Param!$L:$M,2,0),0)*AE1832</f>
        <v>0</v>
      </c>
      <c r="BG1832" s="57">
        <f t="shared" si="515"/>
        <v>212.80082054236871</v>
      </c>
      <c r="BH1832" s="56">
        <f>IFERROR(VLOOKUP($F1832,Ref_Param!$L:$M,2,0),0)*AG1832</f>
        <v>0</v>
      </c>
      <c r="BI1832" s="56">
        <f>IFERROR(VLOOKUP($F1832,Ref_Param!$L:$M,2,0),0)*AH1832</f>
        <v>0</v>
      </c>
      <c r="BJ1832" s="56">
        <f>IFERROR(VLOOKUP($F1832,Ref_Param!$L:$M,2,0),0)*AI1832</f>
        <v>0</v>
      </c>
      <c r="BK1832" s="56">
        <f>IFERROR(VLOOKUP($F1832,Ref_Param!$L:$M,2,0),0)*AJ1832</f>
        <v>0</v>
      </c>
      <c r="BL1832" s="57">
        <f t="shared" si="516"/>
        <v>0</v>
      </c>
      <c r="BM1832" s="58">
        <f>IFERROR(VLOOKUP($F1832,Ref_Param!$L:$M,2,0),0)*AL1832</f>
        <v>0</v>
      </c>
      <c r="BN1832" s="59">
        <f>IFERROR(VLOOKUP($F1832,Ref_Param!$L:$M,2,0),0)*AM1832</f>
        <v>0</v>
      </c>
    </row>
    <row r="1833" spans="1:66" ht="15" customHeight="1" x14ac:dyDescent="0.3">
      <c r="A1833" s="91" t="str">
        <f t="shared" si="506"/>
        <v>EAISDigital - Digital Supply Chain</v>
      </c>
      <c r="B1833" s="43" t="s">
        <v>4152</v>
      </c>
      <c r="C1833" s="43" t="s">
        <v>4151</v>
      </c>
      <c r="D1833" s="43" t="s">
        <v>2296</v>
      </c>
      <c r="E1833" s="66" t="s">
        <v>5285</v>
      </c>
      <c r="F1833" s="43" t="s">
        <v>3731</v>
      </c>
      <c r="G1833" s="44" t="s">
        <v>1052</v>
      </c>
      <c r="H1833" s="41" t="s">
        <v>53</v>
      </c>
      <c r="I1833" s="66" t="s">
        <v>38</v>
      </c>
      <c r="J1833" s="43"/>
      <c r="K1833" s="66"/>
      <c r="L1833" s="43" t="s">
        <v>4110</v>
      </c>
      <c r="M1833" s="7"/>
      <c r="N1833" s="7"/>
      <c r="O1833" s="7"/>
      <c r="P1833" s="7"/>
      <c r="Q1833" s="46">
        <f t="shared" si="507"/>
        <v>0</v>
      </c>
      <c r="R1833" s="7"/>
      <c r="S1833" s="7"/>
      <c r="T1833" s="7"/>
      <c r="U1833" s="7"/>
      <c r="V1833" s="46">
        <f t="shared" si="508"/>
        <v>0</v>
      </c>
      <c r="W1833" s="7"/>
      <c r="X1833" s="7"/>
      <c r="Y1833" s="7"/>
      <c r="Z1833" s="7"/>
      <c r="AA1833" s="46">
        <f t="shared" si="509"/>
        <v>0</v>
      </c>
      <c r="AB1833" s="49"/>
      <c r="AC1833" s="49"/>
      <c r="AD1833" s="49">
        <v>3235.1800000000003</v>
      </c>
      <c r="AE1833" s="49">
        <v>0</v>
      </c>
      <c r="AF1833" s="46">
        <f t="shared" si="510"/>
        <v>3235.1800000000003</v>
      </c>
      <c r="AG1833" s="49"/>
      <c r="AH1833" s="49"/>
      <c r="AI1833" s="49"/>
      <c r="AJ1833" s="49"/>
      <c r="AK1833" s="46">
        <f t="shared" si="511"/>
        <v>0</v>
      </c>
      <c r="AL1833" s="48"/>
      <c r="AM1833" s="48"/>
      <c r="AN1833" s="50">
        <f>IFERROR(VLOOKUP($F1833,Ref_Param!$L:$M,2,0),0)*M1833</f>
        <v>0</v>
      </c>
      <c r="AO1833" s="50">
        <f>IFERROR(VLOOKUP($F1833,Ref_Param!$L:$M,2,0),0)*N1833</f>
        <v>0</v>
      </c>
      <c r="AP1833" s="50">
        <f>IFERROR(VLOOKUP($F1833,Ref_Param!$L:$M,2,0),0)*O1833</f>
        <v>0</v>
      </c>
      <c r="AQ1833" s="50">
        <f>IFERROR(VLOOKUP($F1833,Ref_Param!$L:$M,2,0),0)*P1833</f>
        <v>0</v>
      </c>
      <c r="AR1833" s="51">
        <f t="shared" si="512"/>
        <v>0</v>
      </c>
      <c r="AS1833" s="52">
        <f>IFERROR(VLOOKUP($F1833,Ref_Param!$L:$M,2,0),0)*R1833</f>
        <v>0</v>
      </c>
      <c r="AT1833" s="52">
        <f>IFERROR(VLOOKUP($F1833,Ref_Param!$L:$M,2,0),0)*S1833</f>
        <v>0</v>
      </c>
      <c r="AU1833" s="52">
        <f>IFERROR(VLOOKUP($F1833,Ref_Param!$L:$M,2,0),0)*T1833</f>
        <v>0</v>
      </c>
      <c r="AV1833" s="52">
        <f>IFERROR(VLOOKUP($F1833,Ref_Param!$L:$M,2,0),0)*U1833</f>
        <v>0</v>
      </c>
      <c r="AW1833" s="53">
        <f t="shared" si="513"/>
        <v>0</v>
      </c>
      <c r="AX1833" s="54">
        <f>IFERROR(VLOOKUP($F1833,Ref_Param!$L:$M,2,0),0)*W1833</f>
        <v>0</v>
      </c>
      <c r="AY1833" s="54">
        <f>IFERROR(VLOOKUP($F1833,Ref_Param!$L:$M,2,0),0)*X1833</f>
        <v>0</v>
      </c>
      <c r="AZ1833" s="54">
        <f>IFERROR(VLOOKUP($F1833,Ref_Param!$L:$M,2,0),0)*Y1833</f>
        <v>0</v>
      </c>
      <c r="BA1833" s="54">
        <f>IFERROR(VLOOKUP($F1833,Ref_Param!$L:$M,2,0),0)*Z1833</f>
        <v>0</v>
      </c>
      <c r="BB1833" s="55">
        <f t="shared" si="514"/>
        <v>0</v>
      </c>
      <c r="BC1833" s="56">
        <f>IFERROR(VLOOKUP($F1833,Ref_Param!$L:$M,2,0),0)*AB1833</f>
        <v>0</v>
      </c>
      <c r="BD1833" s="56">
        <f>IFERROR(VLOOKUP($F1833,Ref_Param!$L:$M,2,0),0)*AC1833</f>
        <v>0</v>
      </c>
      <c r="BE1833" s="56">
        <f>IFERROR(VLOOKUP($F1833,Ref_Param!$L:$M,2,0),0)*AD1833</f>
        <v>39.371790191067376</v>
      </c>
      <c r="BF1833" s="56">
        <f>IFERROR(VLOOKUP($F1833,Ref_Param!$L:$M,2,0),0)*AE1833</f>
        <v>0</v>
      </c>
      <c r="BG1833" s="57">
        <f t="shared" si="515"/>
        <v>39.371790191067376</v>
      </c>
      <c r="BH1833" s="56">
        <f>IFERROR(VLOOKUP($F1833,Ref_Param!$L:$M,2,0),0)*AG1833</f>
        <v>0</v>
      </c>
      <c r="BI1833" s="56">
        <f>IFERROR(VLOOKUP($F1833,Ref_Param!$L:$M,2,0),0)*AH1833</f>
        <v>0</v>
      </c>
      <c r="BJ1833" s="56">
        <f>IFERROR(VLOOKUP($F1833,Ref_Param!$L:$M,2,0),0)*AI1833</f>
        <v>0</v>
      </c>
      <c r="BK1833" s="56">
        <f>IFERROR(VLOOKUP($F1833,Ref_Param!$L:$M,2,0),0)*AJ1833</f>
        <v>0</v>
      </c>
      <c r="BL1833" s="57">
        <f t="shared" si="516"/>
        <v>0</v>
      </c>
      <c r="BM1833" s="58">
        <f>IFERROR(VLOOKUP($F1833,Ref_Param!$L:$M,2,0),0)*AL1833</f>
        <v>0</v>
      </c>
      <c r="BN1833" s="59">
        <f>IFERROR(VLOOKUP($F1833,Ref_Param!$L:$M,2,0),0)*AM1833</f>
        <v>0</v>
      </c>
    </row>
    <row r="1834" spans="1:66" ht="15" customHeight="1" x14ac:dyDescent="0.3">
      <c r="A1834" s="91" t="str">
        <f t="shared" si="506"/>
        <v>EAISDigital - Digital Supply Chain</v>
      </c>
      <c r="B1834" s="43" t="s">
        <v>4152</v>
      </c>
      <c r="C1834" s="43" t="s">
        <v>4151</v>
      </c>
      <c r="D1834" s="43" t="s">
        <v>2296</v>
      </c>
      <c r="E1834" s="66" t="s">
        <v>5285</v>
      </c>
      <c r="F1834" s="43" t="s">
        <v>20</v>
      </c>
      <c r="G1834" s="44" t="s">
        <v>1052</v>
      </c>
      <c r="H1834" s="41" t="s">
        <v>53</v>
      </c>
      <c r="I1834" s="66" t="s">
        <v>38</v>
      </c>
      <c r="J1834" s="43"/>
      <c r="K1834" s="66"/>
      <c r="L1834" s="43" t="s">
        <v>4110</v>
      </c>
      <c r="M1834" s="7"/>
      <c r="N1834" s="7"/>
      <c r="O1834" s="7"/>
      <c r="P1834" s="7"/>
      <c r="Q1834" s="46">
        <f t="shared" si="507"/>
        <v>0</v>
      </c>
      <c r="R1834" s="7"/>
      <c r="S1834" s="7"/>
      <c r="T1834" s="7"/>
      <c r="U1834" s="7"/>
      <c r="V1834" s="46">
        <f t="shared" si="508"/>
        <v>0</v>
      </c>
      <c r="W1834" s="7"/>
      <c r="X1834" s="7"/>
      <c r="Y1834" s="7"/>
      <c r="Z1834" s="7"/>
      <c r="AA1834" s="46">
        <f t="shared" si="509"/>
        <v>0</v>
      </c>
      <c r="AB1834" s="49"/>
      <c r="AC1834" s="49"/>
      <c r="AD1834" s="49">
        <v>80</v>
      </c>
      <c r="AE1834" s="49">
        <v>126</v>
      </c>
      <c r="AF1834" s="46">
        <f t="shared" si="510"/>
        <v>206</v>
      </c>
      <c r="AG1834" s="49">
        <v>126</v>
      </c>
      <c r="AH1834" s="49">
        <v>126</v>
      </c>
      <c r="AI1834" s="49">
        <v>126</v>
      </c>
      <c r="AJ1834" s="49">
        <v>126</v>
      </c>
      <c r="AK1834" s="46">
        <f t="shared" si="511"/>
        <v>504</v>
      </c>
      <c r="AL1834" s="48"/>
      <c r="AM1834" s="48"/>
      <c r="AN1834" s="50">
        <f>IFERROR(VLOOKUP($F1834,Ref_Param!$L:$M,2,0),0)*M1834</f>
        <v>0</v>
      </c>
      <c r="AO1834" s="50">
        <f>IFERROR(VLOOKUP($F1834,Ref_Param!$L:$M,2,0),0)*N1834</f>
        <v>0</v>
      </c>
      <c r="AP1834" s="50">
        <f>IFERROR(VLOOKUP($F1834,Ref_Param!$L:$M,2,0),0)*O1834</f>
        <v>0</v>
      </c>
      <c r="AQ1834" s="50">
        <f>IFERROR(VLOOKUP($F1834,Ref_Param!$L:$M,2,0),0)*P1834</f>
        <v>0</v>
      </c>
      <c r="AR1834" s="51">
        <f t="shared" si="512"/>
        <v>0</v>
      </c>
      <c r="AS1834" s="52">
        <f>IFERROR(VLOOKUP($F1834,Ref_Param!$L:$M,2,0),0)*R1834</f>
        <v>0</v>
      </c>
      <c r="AT1834" s="52">
        <f>IFERROR(VLOOKUP($F1834,Ref_Param!$L:$M,2,0),0)*S1834</f>
        <v>0</v>
      </c>
      <c r="AU1834" s="52">
        <f>IFERROR(VLOOKUP($F1834,Ref_Param!$L:$M,2,0),0)*T1834</f>
        <v>0</v>
      </c>
      <c r="AV1834" s="52">
        <f>IFERROR(VLOOKUP($F1834,Ref_Param!$L:$M,2,0),0)*U1834</f>
        <v>0</v>
      </c>
      <c r="AW1834" s="53">
        <f t="shared" si="513"/>
        <v>0</v>
      </c>
      <c r="AX1834" s="54">
        <f>IFERROR(VLOOKUP($F1834,Ref_Param!$L:$M,2,0),0)*W1834</f>
        <v>0</v>
      </c>
      <c r="AY1834" s="54">
        <f>IFERROR(VLOOKUP($F1834,Ref_Param!$L:$M,2,0),0)*X1834</f>
        <v>0</v>
      </c>
      <c r="AZ1834" s="54">
        <f>IFERROR(VLOOKUP($F1834,Ref_Param!$L:$M,2,0),0)*Y1834</f>
        <v>0</v>
      </c>
      <c r="BA1834" s="54">
        <f>IFERROR(VLOOKUP($F1834,Ref_Param!$L:$M,2,0),0)*Z1834</f>
        <v>0</v>
      </c>
      <c r="BB1834" s="55">
        <f t="shared" si="514"/>
        <v>0</v>
      </c>
      <c r="BC1834" s="56">
        <f>IFERROR(VLOOKUP($F1834,Ref_Param!$L:$M,2,0),0)*AB1834</f>
        <v>0</v>
      </c>
      <c r="BD1834" s="56">
        <f>IFERROR(VLOOKUP($F1834,Ref_Param!$L:$M,2,0),0)*AC1834</f>
        <v>0</v>
      </c>
      <c r="BE1834" s="56">
        <f>IFERROR(VLOOKUP($F1834,Ref_Param!$L:$M,2,0),0)*AD1834</f>
        <v>80</v>
      </c>
      <c r="BF1834" s="56">
        <f>IFERROR(VLOOKUP($F1834,Ref_Param!$L:$M,2,0),0)*AE1834</f>
        <v>126</v>
      </c>
      <c r="BG1834" s="57">
        <f t="shared" si="515"/>
        <v>206</v>
      </c>
      <c r="BH1834" s="56">
        <f>IFERROR(VLOOKUP($F1834,Ref_Param!$L:$M,2,0),0)*AG1834</f>
        <v>126</v>
      </c>
      <c r="BI1834" s="56">
        <f>IFERROR(VLOOKUP($F1834,Ref_Param!$L:$M,2,0),0)*AH1834</f>
        <v>126</v>
      </c>
      <c r="BJ1834" s="56">
        <f>IFERROR(VLOOKUP($F1834,Ref_Param!$L:$M,2,0),0)*AI1834</f>
        <v>126</v>
      </c>
      <c r="BK1834" s="56">
        <f>IFERROR(VLOOKUP($F1834,Ref_Param!$L:$M,2,0),0)*AJ1834</f>
        <v>126</v>
      </c>
      <c r="BL1834" s="57">
        <f t="shared" si="516"/>
        <v>504</v>
      </c>
      <c r="BM1834" s="58">
        <f>IFERROR(VLOOKUP($F1834,Ref_Param!$L:$M,2,0),0)*AL1834</f>
        <v>0</v>
      </c>
      <c r="BN1834" s="59">
        <f>IFERROR(VLOOKUP($F1834,Ref_Param!$L:$M,2,0),0)*AM1834</f>
        <v>0</v>
      </c>
    </row>
    <row r="1835" spans="1:66" ht="15" customHeight="1" x14ac:dyDescent="0.3">
      <c r="A1835" s="91" t="str">
        <f t="shared" si="506"/>
        <v>EAISDigital - Digital Supply Chain</v>
      </c>
      <c r="B1835" s="43" t="s">
        <v>4152</v>
      </c>
      <c r="C1835" s="43" t="s">
        <v>4151</v>
      </c>
      <c r="D1835" s="43" t="s">
        <v>793</v>
      </c>
      <c r="E1835" s="66" t="s">
        <v>794</v>
      </c>
      <c r="F1835" s="43" t="s">
        <v>95</v>
      </c>
      <c r="G1835" s="44" t="s">
        <v>1052</v>
      </c>
      <c r="H1835" s="41" t="s">
        <v>5427</v>
      </c>
      <c r="I1835" s="66" t="s">
        <v>22</v>
      </c>
      <c r="J1835" s="43"/>
      <c r="K1835" s="66"/>
      <c r="L1835" s="43" t="s">
        <v>4110</v>
      </c>
      <c r="M1835" s="7">
        <v>0</v>
      </c>
      <c r="N1835" s="7">
        <v>0</v>
      </c>
      <c r="O1835" s="7">
        <v>0</v>
      </c>
      <c r="P1835" s="7">
        <v>0</v>
      </c>
      <c r="Q1835" s="46">
        <f t="shared" si="507"/>
        <v>0</v>
      </c>
      <c r="R1835" s="7">
        <v>0</v>
      </c>
      <c r="S1835" s="7">
        <v>0</v>
      </c>
      <c r="T1835" s="7">
        <v>0</v>
      </c>
      <c r="U1835" s="7">
        <v>0</v>
      </c>
      <c r="V1835" s="46">
        <f t="shared" si="508"/>
        <v>0</v>
      </c>
      <c r="W1835" s="7">
        <v>0</v>
      </c>
      <c r="X1835" s="7">
        <v>10.351545586340631</v>
      </c>
      <c r="Y1835" s="7">
        <v>12.846291391620543</v>
      </c>
      <c r="Z1835" s="7">
        <v>0</v>
      </c>
      <c r="AA1835" s="46">
        <f t="shared" si="509"/>
        <v>23.197836977961174</v>
      </c>
      <c r="AB1835" s="49">
        <v>52.396599628374709</v>
      </c>
      <c r="AC1835" s="49">
        <v>38.895891594447995</v>
      </c>
      <c r="AD1835" s="49"/>
      <c r="AE1835" s="49"/>
      <c r="AF1835" s="46">
        <f t="shared" si="510"/>
        <v>91.292491222822704</v>
      </c>
      <c r="AG1835" s="49"/>
      <c r="AH1835" s="49"/>
      <c r="AI1835" s="49"/>
      <c r="AJ1835" s="49"/>
      <c r="AK1835" s="46">
        <f t="shared" si="511"/>
        <v>0</v>
      </c>
      <c r="AL1835" s="48"/>
      <c r="AM1835" s="48"/>
      <c r="AN1835" s="50">
        <f>IFERROR(VLOOKUP($F1835,Ref_Param!$L:$M,2,0),0)*M1835</f>
        <v>0</v>
      </c>
      <c r="AO1835" s="50">
        <f>IFERROR(VLOOKUP($F1835,Ref_Param!$L:$M,2,0),0)*N1835</f>
        <v>0</v>
      </c>
      <c r="AP1835" s="50">
        <f>IFERROR(VLOOKUP($F1835,Ref_Param!$L:$M,2,0),0)*O1835</f>
        <v>0</v>
      </c>
      <c r="AQ1835" s="50">
        <f>IFERROR(VLOOKUP($F1835,Ref_Param!$L:$M,2,0),0)*P1835</f>
        <v>0</v>
      </c>
      <c r="AR1835" s="51">
        <f t="shared" si="512"/>
        <v>0</v>
      </c>
      <c r="AS1835" s="52">
        <f>IFERROR(VLOOKUP($F1835,Ref_Param!$L:$M,2,0),0)*R1835</f>
        <v>0</v>
      </c>
      <c r="AT1835" s="52">
        <f>IFERROR(VLOOKUP($F1835,Ref_Param!$L:$M,2,0),0)*S1835</f>
        <v>0</v>
      </c>
      <c r="AU1835" s="52">
        <f>IFERROR(VLOOKUP($F1835,Ref_Param!$L:$M,2,0),0)*T1835</f>
        <v>0</v>
      </c>
      <c r="AV1835" s="52">
        <f>IFERROR(VLOOKUP($F1835,Ref_Param!$L:$M,2,0),0)*U1835</f>
        <v>0</v>
      </c>
      <c r="AW1835" s="53">
        <f t="shared" si="513"/>
        <v>0</v>
      </c>
      <c r="AX1835" s="54">
        <f>IFERROR(VLOOKUP($F1835,Ref_Param!$L:$M,2,0),0)*W1835</f>
        <v>0</v>
      </c>
      <c r="AY1835" s="54">
        <f>IFERROR(VLOOKUP($F1835,Ref_Param!$L:$M,2,0),0)*X1835</f>
        <v>11.28503655378351</v>
      </c>
      <c r="AZ1835" s="54">
        <f>IFERROR(VLOOKUP($F1835,Ref_Param!$L:$M,2,0),0)*Y1835</f>
        <v>14.004755785096323</v>
      </c>
      <c r="BA1835" s="54">
        <f>IFERROR(VLOOKUP($F1835,Ref_Param!$L:$M,2,0),0)*Z1835</f>
        <v>0</v>
      </c>
      <c r="BB1835" s="55">
        <f t="shared" si="514"/>
        <v>25.289792338879835</v>
      </c>
      <c r="BC1835" s="56">
        <f>IFERROR(VLOOKUP($F1835,Ref_Param!$L:$M,2,0),0)*AB1835</f>
        <v>57.121667210780004</v>
      </c>
      <c r="BD1835" s="56">
        <f>IFERROR(VLOOKUP($F1835,Ref_Param!$L:$M,2,0),0)*AC1835</f>
        <v>42.403480212129018</v>
      </c>
      <c r="BE1835" s="56">
        <f>IFERROR(VLOOKUP($F1835,Ref_Param!$L:$M,2,0),0)*AD1835</f>
        <v>0</v>
      </c>
      <c r="BF1835" s="56">
        <f>IFERROR(VLOOKUP($F1835,Ref_Param!$L:$M,2,0),0)*AE1835</f>
        <v>0</v>
      </c>
      <c r="BG1835" s="57">
        <f t="shared" si="515"/>
        <v>99.525147422909015</v>
      </c>
      <c r="BH1835" s="56">
        <f>IFERROR(VLOOKUP($F1835,Ref_Param!$L:$M,2,0),0)*AG1835</f>
        <v>0</v>
      </c>
      <c r="BI1835" s="56">
        <f>IFERROR(VLOOKUP($F1835,Ref_Param!$L:$M,2,0),0)*AH1835</f>
        <v>0</v>
      </c>
      <c r="BJ1835" s="56">
        <f>IFERROR(VLOOKUP($F1835,Ref_Param!$L:$M,2,0),0)*AI1835</f>
        <v>0</v>
      </c>
      <c r="BK1835" s="56">
        <f>IFERROR(VLOOKUP($F1835,Ref_Param!$L:$M,2,0),0)*AJ1835</f>
        <v>0</v>
      </c>
      <c r="BL1835" s="57">
        <f t="shared" si="516"/>
        <v>0</v>
      </c>
      <c r="BM1835" s="58">
        <f>IFERROR(VLOOKUP($F1835,Ref_Param!$L:$M,2,0),0)*AL1835</f>
        <v>0</v>
      </c>
      <c r="BN1835" s="59">
        <f>IFERROR(VLOOKUP($F1835,Ref_Param!$L:$M,2,0),0)*AM1835</f>
        <v>0</v>
      </c>
    </row>
    <row r="1836" spans="1:66" ht="15" customHeight="1" x14ac:dyDescent="0.3">
      <c r="A1836" s="91" t="str">
        <f t="shared" si="506"/>
        <v>EAISDigital - Digital Supply Chain</v>
      </c>
      <c r="B1836" s="43" t="s">
        <v>4152</v>
      </c>
      <c r="C1836" s="43" t="s">
        <v>4151</v>
      </c>
      <c r="D1836" s="43" t="s">
        <v>793</v>
      </c>
      <c r="E1836" s="66" t="s">
        <v>794</v>
      </c>
      <c r="F1836" s="43" t="s">
        <v>95</v>
      </c>
      <c r="G1836" s="44" t="s">
        <v>1052</v>
      </c>
      <c r="H1836" s="41" t="s">
        <v>5427</v>
      </c>
      <c r="I1836" s="66" t="s">
        <v>22</v>
      </c>
      <c r="J1836" s="43"/>
      <c r="K1836" s="66"/>
      <c r="L1836" s="43" t="s">
        <v>4110</v>
      </c>
      <c r="M1836" s="7"/>
      <c r="N1836" s="7"/>
      <c r="O1836" s="7"/>
      <c r="P1836" s="7"/>
      <c r="Q1836" s="46">
        <f t="shared" si="507"/>
        <v>0</v>
      </c>
      <c r="R1836" s="7"/>
      <c r="S1836" s="7"/>
      <c r="T1836" s="7"/>
      <c r="U1836" s="7"/>
      <c r="V1836" s="46">
        <f t="shared" si="508"/>
        <v>0</v>
      </c>
      <c r="W1836" s="7"/>
      <c r="X1836" s="7"/>
      <c r="Y1836" s="7"/>
      <c r="Z1836" s="7"/>
      <c r="AA1836" s="46">
        <f t="shared" si="509"/>
        <v>0</v>
      </c>
      <c r="AB1836" s="49"/>
      <c r="AC1836" s="49"/>
      <c r="AD1836" s="49">
        <v>5.4989999999999997</v>
      </c>
      <c r="AE1836" s="49">
        <v>0</v>
      </c>
      <c r="AF1836" s="46">
        <f t="shared" si="510"/>
        <v>5.4989999999999997</v>
      </c>
      <c r="AG1836" s="49"/>
      <c r="AH1836" s="49"/>
      <c r="AI1836" s="49"/>
      <c r="AJ1836" s="49"/>
      <c r="AK1836" s="46">
        <f t="shared" si="511"/>
        <v>0</v>
      </c>
      <c r="AL1836" s="48"/>
      <c r="AM1836" s="48"/>
      <c r="AN1836" s="50">
        <f>IFERROR(VLOOKUP($F1836,Ref_Param!$L:$M,2,0),0)*M1836</f>
        <v>0</v>
      </c>
      <c r="AO1836" s="50">
        <f>IFERROR(VLOOKUP($F1836,Ref_Param!$L:$M,2,0),0)*N1836</f>
        <v>0</v>
      </c>
      <c r="AP1836" s="50">
        <f>IFERROR(VLOOKUP($F1836,Ref_Param!$L:$M,2,0),0)*O1836</f>
        <v>0</v>
      </c>
      <c r="AQ1836" s="50">
        <f>IFERROR(VLOOKUP($F1836,Ref_Param!$L:$M,2,0),0)*P1836</f>
        <v>0</v>
      </c>
      <c r="AR1836" s="51">
        <f t="shared" si="512"/>
        <v>0</v>
      </c>
      <c r="AS1836" s="52">
        <f>IFERROR(VLOOKUP($F1836,Ref_Param!$L:$M,2,0),0)*R1836</f>
        <v>0</v>
      </c>
      <c r="AT1836" s="52">
        <f>IFERROR(VLOOKUP($F1836,Ref_Param!$L:$M,2,0),0)*S1836</f>
        <v>0</v>
      </c>
      <c r="AU1836" s="52">
        <f>IFERROR(VLOOKUP($F1836,Ref_Param!$L:$M,2,0),0)*T1836</f>
        <v>0</v>
      </c>
      <c r="AV1836" s="52">
        <f>IFERROR(VLOOKUP($F1836,Ref_Param!$L:$M,2,0),0)*U1836</f>
        <v>0</v>
      </c>
      <c r="AW1836" s="53">
        <f t="shared" si="513"/>
        <v>0</v>
      </c>
      <c r="AX1836" s="54">
        <f>IFERROR(VLOOKUP($F1836,Ref_Param!$L:$M,2,0),0)*W1836</f>
        <v>0</v>
      </c>
      <c r="AY1836" s="54">
        <f>IFERROR(VLOOKUP($F1836,Ref_Param!$L:$M,2,0),0)*X1836</f>
        <v>0</v>
      </c>
      <c r="AZ1836" s="54">
        <f>IFERROR(VLOOKUP($F1836,Ref_Param!$L:$M,2,0),0)*Y1836</f>
        <v>0</v>
      </c>
      <c r="BA1836" s="54">
        <f>IFERROR(VLOOKUP($F1836,Ref_Param!$L:$M,2,0),0)*Z1836</f>
        <v>0</v>
      </c>
      <c r="BB1836" s="55">
        <f t="shared" si="514"/>
        <v>0</v>
      </c>
      <c r="BC1836" s="56">
        <f>IFERROR(VLOOKUP($F1836,Ref_Param!$L:$M,2,0),0)*AB1836</f>
        <v>0</v>
      </c>
      <c r="BD1836" s="56">
        <f>IFERROR(VLOOKUP($F1836,Ref_Param!$L:$M,2,0),0)*AC1836</f>
        <v>0</v>
      </c>
      <c r="BE1836" s="56">
        <f>IFERROR(VLOOKUP($F1836,Ref_Param!$L:$M,2,0),0)*AD1836</f>
        <v>5.9948937568455465</v>
      </c>
      <c r="BF1836" s="56">
        <f>IFERROR(VLOOKUP($F1836,Ref_Param!$L:$M,2,0),0)*AE1836</f>
        <v>0</v>
      </c>
      <c r="BG1836" s="57">
        <f t="shared" si="515"/>
        <v>5.9948937568455465</v>
      </c>
      <c r="BH1836" s="56">
        <f>IFERROR(VLOOKUP($F1836,Ref_Param!$L:$M,2,0),0)*AG1836</f>
        <v>0</v>
      </c>
      <c r="BI1836" s="56">
        <f>IFERROR(VLOOKUP($F1836,Ref_Param!$L:$M,2,0),0)*AH1836</f>
        <v>0</v>
      </c>
      <c r="BJ1836" s="56">
        <f>IFERROR(VLOOKUP($F1836,Ref_Param!$L:$M,2,0),0)*AI1836</f>
        <v>0</v>
      </c>
      <c r="BK1836" s="56">
        <f>IFERROR(VLOOKUP($F1836,Ref_Param!$L:$M,2,0),0)*AJ1836</f>
        <v>0</v>
      </c>
      <c r="BL1836" s="57">
        <f t="shared" si="516"/>
        <v>0</v>
      </c>
      <c r="BM1836" s="58">
        <f>IFERROR(VLOOKUP($F1836,Ref_Param!$L:$M,2,0),0)*AL1836</f>
        <v>0</v>
      </c>
      <c r="BN1836" s="59">
        <f>IFERROR(VLOOKUP($F1836,Ref_Param!$L:$M,2,0),0)*AM1836</f>
        <v>0</v>
      </c>
    </row>
    <row r="1837" spans="1:66" ht="15" customHeight="1" x14ac:dyDescent="0.3">
      <c r="A1837" s="91" t="str">
        <f t="shared" si="506"/>
        <v>EAISDigital - Digital Supply Chain</v>
      </c>
      <c r="B1837" s="43" t="s">
        <v>4152</v>
      </c>
      <c r="C1837" s="43" t="s">
        <v>4151</v>
      </c>
      <c r="D1837" s="43" t="s">
        <v>793</v>
      </c>
      <c r="E1837" s="66" t="s">
        <v>794</v>
      </c>
      <c r="F1837" s="43" t="s">
        <v>20</v>
      </c>
      <c r="G1837" s="44" t="s">
        <v>1052</v>
      </c>
      <c r="H1837" s="41" t="s">
        <v>5427</v>
      </c>
      <c r="I1837" s="66" t="s">
        <v>22</v>
      </c>
      <c r="J1837" s="43"/>
      <c r="K1837" s="66"/>
      <c r="L1837" s="43" t="s">
        <v>4110</v>
      </c>
      <c r="M1837" s="7"/>
      <c r="N1837" s="7"/>
      <c r="O1837" s="7"/>
      <c r="P1837" s="7"/>
      <c r="Q1837" s="46">
        <f t="shared" si="507"/>
        <v>0</v>
      </c>
      <c r="R1837" s="7"/>
      <c r="S1837" s="7"/>
      <c r="T1837" s="7"/>
      <c r="U1837" s="7"/>
      <c r="V1837" s="46">
        <f t="shared" si="508"/>
        <v>0</v>
      </c>
      <c r="W1837" s="7"/>
      <c r="X1837" s="7"/>
      <c r="Y1837" s="7"/>
      <c r="Z1837" s="7"/>
      <c r="AA1837" s="46">
        <f t="shared" si="509"/>
        <v>0</v>
      </c>
      <c r="AB1837" s="49"/>
      <c r="AC1837" s="49"/>
      <c r="AD1837" s="49">
        <v>34</v>
      </c>
      <c r="AE1837" s="49">
        <v>48</v>
      </c>
      <c r="AF1837" s="46">
        <f t="shared" si="510"/>
        <v>82</v>
      </c>
      <c r="AG1837" s="49">
        <v>48</v>
      </c>
      <c r="AH1837" s="49">
        <v>48</v>
      </c>
      <c r="AI1837" s="49">
        <v>48</v>
      </c>
      <c r="AJ1837" s="49">
        <v>48</v>
      </c>
      <c r="AK1837" s="46">
        <f t="shared" si="511"/>
        <v>192</v>
      </c>
      <c r="AL1837" s="48"/>
      <c r="AM1837" s="48"/>
      <c r="AN1837" s="50">
        <f>IFERROR(VLOOKUP($F1837,Ref_Param!$L:$M,2,0),0)*M1837</f>
        <v>0</v>
      </c>
      <c r="AO1837" s="50">
        <f>IFERROR(VLOOKUP($F1837,Ref_Param!$L:$M,2,0),0)*N1837</f>
        <v>0</v>
      </c>
      <c r="AP1837" s="50">
        <f>IFERROR(VLOOKUP($F1837,Ref_Param!$L:$M,2,0),0)*O1837</f>
        <v>0</v>
      </c>
      <c r="AQ1837" s="50">
        <f>IFERROR(VLOOKUP($F1837,Ref_Param!$L:$M,2,0),0)*P1837</f>
        <v>0</v>
      </c>
      <c r="AR1837" s="51">
        <f t="shared" si="512"/>
        <v>0</v>
      </c>
      <c r="AS1837" s="52">
        <f>IFERROR(VLOOKUP($F1837,Ref_Param!$L:$M,2,0),0)*R1837</f>
        <v>0</v>
      </c>
      <c r="AT1837" s="52">
        <f>IFERROR(VLOOKUP($F1837,Ref_Param!$L:$M,2,0),0)*S1837</f>
        <v>0</v>
      </c>
      <c r="AU1837" s="52">
        <f>IFERROR(VLOOKUP($F1837,Ref_Param!$L:$M,2,0),0)*T1837</f>
        <v>0</v>
      </c>
      <c r="AV1837" s="52">
        <f>IFERROR(VLOOKUP($F1837,Ref_Param!$L:$M,2,0),0)*U1837</f>
        <v>0</v>
      </c>
      <c r="AW1837" s="53">
        <f t="shared" si="513"/>
        <v>0</v>
      </c>
      <c r="AX1837" s="54">
        <f>IFERROR(VLOOKUP($F1837,Ref_Param!$L:$M,2,0),0)*W1837</f>
        <v>0</v>
      </c>
      <c r="AY1837" s="54">
        <f>IFERROR(VLOOKUP($F1837,Ref_Param!$L:$M,2,0),0)*X1837</f>
        <v>0</v>
      </c>
      <c r="AZ1837" s="54">
        <f>IFERROR(VLOOKUP($F1837,Ref_Param!$L:$M,2,0),0)*Y1837</f>
        <v>0</v>
      </c>
      <c r="BA1837" s="54">
        <f>IFERROR(VLOOKUP($F1837,Ref_Param!$L:$M,2,0),0)*Z1837</f>
        <v>0</v>
      </c>
      <c r="BB1837" s="55">
        <f t="shared" si="514"/>
        <v>0</v>
      </c>
      <c r="BC1837" s="56">
        <f>IFERROR(VLOOKUP($F1837,Ref_Param!$L:$M,2,0),0)*AB1837</f>
        <v>0</v>
      </c>
      <c r="BD1837" s="56">
        <f>IFERROR(VLOOKUP($F1837,Ref_Param!$L:$M,2,0),0)*AC1837</f>
        <v>0</v>
      </c>
      <c r="BE1837" s="56">
        <f>IFERROR(VLOOKUP($F1837,Ref_Param!$L:$M,2,0),0)*AD1837</f>
        <v>34</v>
      </c>
      <c r="BF1837" s="56">
        <f>IFERROR(VLOOKUP($F1837,Ref_Param!$L:$M,2,0),0)*AE1837</f>
        <v>48</v>
      </c>
      <c r="BG1837" s="57">
        <f t="shared" si="515"/>
        <v>82</v>
      </c>
      <c r="BH1837" s="56">
        <f>IFERROR(VLOOKUP($F1837,Ref_Param!$L:$M,2,0),0)*AG1837</f>
        <v>48</v>
      </c>
      <c r="BI1837" s="56">
        <f>IFERROR(VLOOKUP($F1837,Ref_Param!$L:$M,2,0),0)*AH1837</f>
        <v>48</v>
      </c>
      <c r="BJ1837" s="56">
        <f>IFERROR(VLOOKUP($F1837,Ref_Param!$L:$M,2,0),0)*AI1837</f>
        <v>48</v>
      </c>
      <c r="BK1837" s="56">
        <f>IFERROR(VLOOKUP($F1837,Ref_Param!$L:$M,2,0),0)*AJ1837</f>
        <v>48</v>
      </c>
      <c r="BL1837" s="57">
        <f t="shared" si="516"/>
        <v>192</v>
      </c>
      <c r="BM1837" s="58">
        <f>IFERROR(VLOOKUP($F1837,Ref_Param!$L:$M,2,0),0)*AL1837</f>
        <v>0</v>
      </c>
      <c r="BN1837" s="59">
        <f>IFERROR(VLOOKUP($F1837,Ref_Param!$L:$M,2,0),0)*AM1837</f>
        <v>0</v>
      </c>
    </row>
    <row r="1838" spans="1:66" ht="15" customHeight="1" x14ac:dyDescent="0.3">
      <c r="A1838" s="91" t="str">
        <f t="shared" si="506"/>
        <v>EAISDigital - Digital Supply Chain</v>
      </c>
      <c r="B1838" s="43" t="s">
        <v>4152</v>
      </c>
      <c r="C1838" s="43" t="s">
        <v>4151</v>
      </c>
      <c r="D1838" s="43" t="s">
        <v>795</v>
      </c>
      <c r="E1838" s="66" t="s">
        <v>794</v>
      </c>
      <c r="F1838" s="43" t="s">
        <v>95</v>
      </c>
      <c r="G1838" s="44" t="s">
        <v>1052</v>
      </c>
      <c r="H1838" s="41" t="s">
        <v>5427</v>
      </c>
      <c r="I1838" s="66" t="s">
        <v>22</v>
      </c>
      <c r="J1838" s="43"/>
      <c r="K1838" s="66"/>
      <c r="L1838" s="43" t="s">
        <v>4110</v>
      </c>
      <c r="M1838" s="7">
        <v>0</v>
      </c>
      <c r="N1838" s="7">
        <v>0</v>
      </c>
      <c r="O1838" s="7">
        <v>0</v>
      </c>
      <c r="P1838" s="7">
        <v>0</v>
      </c>
      <c r="Q1838" s="46">
        <f t="shared" si="507"/>
        <v>0</v>
      </c>
      <c r="R1838" s="7">
        <v>0</v>
      </c>
      <c r="S1838" s="7">
        <v>0</v>
      </c>
      <c r="T1838" s="7">
        <v>0</v>
      </c>
      <c r="U1838" s="7">
        <v>0</v>
      </c>
      <c r="V1838" s="46">
        <f t="shared" si="508"/>
        <v>0</v>
      </c>
      <c r="W1838" s="7">
        <v>0</v>
      </c>
      <c r="X1838" s="7">
        <v>0</v>
      </c>
      <c r="Y1838" s="7">
        <v>0</v>
      </c>
      <c r="Z1838" s="7">
        <v>17.302849999999935</v>
      </c>
      <c r="AA1838" s="46">
        <f t="shared" si="509"/>
        <v>17.302849999999935</v>
      </c>
      <c r="AB1838" s="49">
        <v>6.5785999999999953</v>
      </c>
      <c r="AC1838" s="49">
        <v>17.156820000000032</v>
      </c>
      <c r="AD1838" s="49"/>
      <c r="AE1838" s="49"/>
      <c r="AF1838" s="46">
        <f t="shared" si="510"/>
        <v>23.735420000000026</v>
      </c>
      <c r="AG1838" s="49"/>
      <c r="AH1838" s="49"/>
      <c r="AI1838" s="49"/>
      <c r="AJ1838" s="49"/>
      <c r="AK1838" s="46">
        <f t="shared" si="511"/>
        <v>0</v>
      </c>
      <c r="AL1838" s="48"/>
      <c r="AM1838" s="48"/>
      <c r="AN1838" s="50">
        <f>IFERROR(VLOOKUP($F1838,Ref_Param!$L:$M,2,0),0)*M1838</f>
        <v>0</v>
      </c>
      <c r="AO1838" s="50">
        <f>IFERROR(VLOOKUP($F1838,Ref_Param!$L:$M,2,0),0)*N1838</f>
        <v>0</v>
      </c>
      <c r="AP1838" s="50">
        <f>IFERROR(VLOOKUP($F1838,Ref_Param!$L:$M,2,0),0)*O1838</f>
        <v>0</v>
      </c>
      <c r="AQ1838" s="50">
        <f>IFERROR(VLOOKUP($F1838,Ref_Param!$L:$M,2,0),0)*P1838</f>
        <v>0</v>
      </c>
      <c r="AR1838" s="51">
        <f t="shared" si="512"/>
        <v>0</v>
      </c>
      <c r="AS1838" s="52">
        <f>IFERROR(VLOOKUP($F1838,Ref_Param!$L:$M,2,0),0)*R1838</f>
        <v>0</v>
      </c>
      <c r="AT1838" s="52">
        <f>IFERROR(VLOOKUP($F1838,Ref_Param!$L:$M,2,0),0)*S1838</f>
        <v>0</v>
      </c>
      <c r="AU1838" s="52">
        <f>IFERROR(VLOOKUP($F1838,Ref_Param!$L:$M,2,0),0)*T1838</f>
        <v>0</v>
      </c>
      <c r="AV1838" s="52">
        <f>IFERROR(VLOOKUP($F1838,Ref_Param!$L:$M,2,0),0)*U1838</f>
        <v>0</v>
      </c>
      <c r="AW1838" s="53">
        <f t="shared" si="513"/>
        <v>0</v>
      </c>
      <c r="AX1838" s="54">
        <f>IFERROR(VLOOKUP($F1838,Ref_Param!$L:$M,2,0),0)*W1838</f>
        <v>0</v>
      </c>
      <c r="AY1838" s="54">
        <f>IFERROR(VLOOKUP($F1838,Ref_Param!$L:$M,2,0),0)*X1838</f>
        <v>0</v>
      </c>
      <c r="AZ1838" s="54">
        <f>IFERROR(VLOOKUP($F1838,Ref_Param!$L:$M,2,0),0)*Y1838</f>
        <v>0</v>
      </c>
      <c r="BA1838" s="54">
        <f>IFERROR(VLOOKUP($F1838,Ref_Param!$L:$M,2,0),0)*Z1838</f>
        <v>18.863201935012654</v>
      </c>
      <c r="BB1838" s="55">
        <f t="shared" si="514"/>
        <v>18.863201935012654</v>
      </c>
      <c r="BC1838" s="56">
        <f>IFERROR(VLOOKUP($F1838,Ref_Param!$L:$M,2,0),0)*AB1838</f>
        <v>7.1718508944870134</v>
      </c>
      <c r="BD1838" s="56">
        <f>IFERROR(VLOOKUP($F1838,Ref_Param!$L:$M,2,0),0)*AC1838</f>
        <v>18.704003110624296</v>
      </c>
      <c r="BE1838" s="56">
        <f>IFERROR(VLOOKUP($F1838,Ref_Param!$L:$M,2,0),0)*AD1838</f>
        <v>0</v>
      </c>
      <c r="BF1838" s="56">
        <f>IFERROR(VLOOKUP($F1838,Ref_Param!$L:$M,2,0),0)*AE1838</f>
        <v>0</v>
      </c>
      <c r="BG1838" s="57">
        <f t="shared" si="515"/>
        <v>25.875854005111307</v>
      </c>
      <c r="BH1838" s="56">
        <f>IFERROR(VLOOKUP($F1838,Ref_Param!$L:$M,2,0),0)*AG1838</f>
        <v>0</v>
      </c>
      <c r="BI1838" s="56">
        <f>IFERROR(VLOOKUP($F1838,Ref_Param!$L:$M,2,0),0)*AH1838</f>
        <v>0</v>
      </c>
      <c r="BJ1838" s="56">
        <f>IFERROR(VLOOKUP($F1838,Ref_Param!$L:$M,2,0),0)*AI1838</f>
        <v>0</v>
      </c>
      <c r="BK1838" s="56">
        <f>IFERROR(VLOOKUP($F1838,Ref_Param!$L:$M,2,0),0)*AJ1838</f>
        <v>0</v>
      </c>
      <c r="BL1838" s="57">
        <f t="shared" si="516"/>
        <v>0</v>
      </c>
      <c r="BM1838" s="58">
        <f>IFERROR(VLOOKUP($F1838,Ref_Param!$L:$M,2,0),0)*AL1838</f>
        <v>0</v>
      </c>
      <c r="BN1838" s="59">
        <f>IFERROR(VLOOKUP($F1838,Ref_Param!$L:$M,2,0),0)*AM1838</f>
        <v>0</v>
      </c>
    </row>
    <row r="1839" spans="1:66" ht="15" customHeight="1" x14ac:dyDescent="0.3">
      <c r="A1839" s="91" t="str">
        <f t="shared" si="506"/>
        <v>EAISDigital - Digital Supply Chain</v>
      </c>
      <c r="B1839" s="43" t="s">
        <v>4152</v>
      </c>
      <c r="C1839" s="43" t="s">
        <v>4151</v>
      </c>
      <c r="D1839" s="43" t="s">
        <v>795</v>
      </c>
      <c r="E1839" s="66" t="s">
        <v>794</v>
      </c>
      <c r="F1839" s="43" t="s">
        <v>95</v>
      </c>
      <c r="G1839" s="44" t="s">
        <v>1052</v>
      </c>
      <c r="H1839" s="41" t="s">
        <v>5427</v>
      </c>
      <c r="I1839" s="66" t="s">
        <v>22</v>
      </c>
      <c r="J1839" s="43"/>
      <c r="K1839" s="66"/>
      <c r="L1839" s="43" t="s">
        <v>4110</v>
      </c>
      <c r="M1839" s="7"/>
      <c r="N1839" s="7"/>
      <c r="O1839" s="7"/>
      <c r="P1839" s="7"/>
      <c r="Q1839" s="46">
        <f t="shared" si="507"/>
        <v>0</v>
      </c>
      <c r="R1839" s="7"/>
      <c r="S1839" s="7"/>
      <c r="T1839" s="7"/>
      <c r="U1839" s="7"/>
      <c r="V1839" s="46">
        <f t="shared" si="508"/>
        <v>0</v>
      </c>
      <c r="W1839" s="7"/>
      <c r="X1839" s="7"/>
      <c r="Y1839" s="7"/>
      <c r="Z1839" s="7"/>
      <c r="AA1839" s="46">
        <f t="shared" si="509"/>
        <v>0</v>
      </c>
      <c r="AB1839" s="49"/>
      <c r="AC1839" s="49"/>
      <c r="AD1839" s="49">
        <v>6.585</v>
      </c>
      <c r="AE1839" s="49">
        <v>0</v>
      </c>
      <c r="AF1839" s="46">
        <f t="shared" si="510"/>
        <v>6.585</v>
      </c>
      <c r="AG1839" s="49"/>
      <c r="AH1839" s="49"/>
      <c r="AI1839" s="49"/>
      <c r="AJ1839" s="49"/>
      <c r="AK1839" s="46">
        <f t="shared" si="511"/>
        <v>0</v>
      </c>
      <c r="AL1839" s="48"/>
      <c r="AM1839" s="48"/>
      <c r="AN1839" s="50">
        <f>IFERROR(VLOOKUP($F1839,Ref_Param!$L:$M,2,0),0)*M1839</f>
        <v>0</v>
      </c>
      <c r="AO1839" s="50">
        <f>IFERROR(VLOOKUP($F1839,Ref_Param!$L:$M,2,0),0)*N1839</f>
        <v>0</v>
      </c>
      <c r="AP1839" s="50">
        <f>IFERROR(VLOOKUP($F1839,Ref_Param!$L:$M,2,0),0)*O1839</f>
        <v>0</v>
      </c>
      <c r="AQ1839" s="50">
        <f>IFERROR(VLOOKUP($F1839,Ref_Param!$L:$M,2,0),0)*P1839</f>
        <v>0</v>
      </c>
      <c r="AR1839" s="51">
        <f t="shared" si="512"/>
        <v>0</v>
      </c>
      <c r="AS1839" s="52">
        <f>IFERROR(VLOOKUP($F1839,Ref_Param!$L:$M,2,0),0)*R1839</f>
        <v>0</v>
      </c>
      <c r="AT1839" s="52">
        <f>IFERROR(VLOOKUP($F1839,Ref_Param!$L:$M,2,0),0)*S1839</f>
        <v>0</v>
      </c>
      <c r="AU1839" s="52">
        <f>IFERROR(VLOOKUP($F1839,Ref_Param!$L:$M,2,0),0)*T1839</f>
        <v>0</v>
      </c>
      <c r="AV1839" s="52">
        <f>IFERROR(VLOOKUP($F1839,Ref_Param!$L:$M,2,0),0)*U1839</f>
        <v>0</v>
      </c>
      <c r="AW1839" s="53">
        <f t="shared" si="513"/>
        <v>0</v>
      </c>
      <c r="AX1839" s="54">
        <f>IFERROR(VLOOKUP($F1839,Ref_Param!$L:$M,2,0),0)*W1839</f>
        <v>0</v>
      </c>
      <c r="AY1839" s="54">
        <f>IFERROR(VLOOKUP($F1839,Ref_Param!$L:$M,2,0),0)*X1839</f>
        <v>0</v>
      </c>
      <c r="AZ1839" s="54">
        <f>IFERROR(VLOOKUP($F1839,Ref_Param!$L:$M,2,0),0)*Y1839</f>
        <v>0</v>
      </c>
      <c r="BA1839" s="54">
        <f>IFERROR(VLOOKUP($F1839,Ref_Param!$L:$M,2,0),0)*Z1839</f>
        <v>0</v>
      </c>
      <c r="BB1839" s="55">
        <f t="shared" si="514"/>
        <v>0</v>
      </c>
      <c r="BC1839" s="56">
        <f>IFERROR(VLOOKUP($F1839,Ref_Param!$L:$M,2,0),0)*AB1839</f>
        <v>0</v>
      </c>
      <c r="BD1839" s="56">
        <f>IFERROR(VLOOKUP($F1839,Ref_Param!$L:$M,2,0),0)*AC1839</f>
        <v>0</v>
      </c>
      <c r="BE1839" s="56">
        <f>IFERROR(VLOOKUP($F1839,Ref_Param!$L:$M,2,0),0)*AD1839</f>
        <v>7.178828039430428</v>
      </c>
      <c r="BF1839" s="56">
        <f>IFERROR(VLOOKUP($F1839,Ref_Param!$L:$M,2,0),0)*AE1839</f>
        <v>0</v>
      </c>
      <c r="BG1839" s="57">
        <f t="shared" si="515"/>
        <v>7.178828039430428</v>
      </c>
      <c r="BH1839" s="56">
        <f>IFERROR(VLOOKUP($F1839,Ref_Param!$L:$M,2,0),0)*AG1839</f>
        <v>0</v>
      </c>
      <c r="BI1839" s="56">
        <f>IFERROR(VLOOKUP($F1839,Ref_Param!$L:$M,2,0),0)*AH1839</f>
        <v>0</v>
      </c>
      <c r="BJ1839" s="56">
        <f>IFERROR(VLOOKUP($F1839,Ref_Param!$L:$M,2,0),0)*AI1839</f>
        <v>0</v>
      </c>
      <c r="BK1839" s="56">
        <f>IFERROR(VLOOKUP($F1839,Ref_Param!$L:$M,2,0),0)*AJ1839</f>
        <v>0</v>
      </c>
      <c r="BL1839" s="57">
        <f t="shared" si="516"/>
        <v>0</v>
      </c>
      <c r="BM1839" s="58">
        <f>IFERROR(VLOOKUP($F1839,Ref_Param!$L:$M,2,0),0)*AL1839</f>
        <v>0</v>
      </c>
      <c r="BN1839" s="59">
        <f>IFERROR(VLOOKUP($F1839,Ref_Param!$L:$M,2,0),0)*AM1839</f>
        <v>0</v>
      </c>
    </row>
    <row r="1840" spans="1:66" ht="15" customHeight="1" x14ac:dyDescent="0.3">
      <c r="A1840" s="91" t="str">
        <f t="shared" si="506"/>
        <v>EAISDigital - Digital Supply Chain</v>
      </c>
      <c r="B1840" s="43" t="s">
        <v>4152</v>
      </c>
      <c r="C1840" s="43" t="s">
        <v>4151</v>
      </c>
      <c r="D1840" s="43" t="s">
        <v>798</v>
      </c>
      <c r="E1840" s="66" t="s">
        <v>5288</v>
      </c>
      <c r="F1840" s="43" t="s">
        <v>20</v>
      </c>
      <c r="G1840" s="44" t="s">
        <v>1052</v>
      </c>
      <c r="H1840" s="41" t="s">
        <v>348</v>
      </c>
      <c r="I1840" s="66" t="s">
        <v>26</v>
      </c>
      <c r="J1840" s="43"/>
      <c r="K1840" s="66"/>
      <c r="L1840" s="43" t="s">
        <v>4110</v>
      </c>
      <c r="M1840" s="7">
        <v>0</v>
      </c>
      <c r="N1840" s="7">
        <v>0</v>
      </c>
      <c r="O1840" s="7">
        <v>74.152180000000001</v>
      </c>
      <c r="P1840" s="7">
        <v>54.30003</v>
      </c>
      <c r="Q1840" s="46">
        <f t="shared" si="507"/>
        <v>128.45221000000001</v>
      </c>
      <c r="R1840" s="7">
        <v>89.966440000000006</v>
      </c>
      <c r="S1840" s="7">
        <v>213.19929999999999</v>
      </c>
      <c r="T1840" s="7">
        <v>354.51845000000003</v>
      </c>
      <c r="U1840" s="7">
        <v>297.95186000000001</v>
      </c>
      <c r="V1840" s="46">
        <f t="shared" si="508"/>
        <v>955.63605000000007</v>
      </c>
      <c r="W1840" s="7">
        <v>278.37569000000002</v>
      </c>
      <c r="X1840" s="7">
        <v>286.57691</v>
      </c>
      <c r="Y1840" s="7">
        <v>200.23570999999998</v>
      </c>
      <c r="Z1840" s="7">
        <v>159.68450999999999</v>
      </c>
      <c r="AA1840" s="46">
        <f t="shared" si="509"/>
        <v>924.87282000000005</v>
      </c>
      <c r="AB1840" s="49">
        <v>363.92427000000004</v>
      </c>
      <c r="AC1840" s="49">
        <v>455.34708999999998</v>
      </c>
      <c r="AD1840" s="49"/>
      <c r="AE1840" s="49"/>
      <c r="AF1840" s="46">
        <f t="shared" si="510"/>
        <v>819.27135999999996</v>
      </c>
      <c r="AG1840" s="49"/>
      <c r="AH1840" s="49"/>
      <c r="AI1840" s="49"/>
      <c r="AJ1840" s="49"/>
      <c r="AK1840" s="46">
        <f t="shared" si="511"/>
        <v>0</v>
      </c>
      <c r="AL1840" s="48"/>
      <c r="AM1840" s="48"/>
      <c r="AN1840" s="50">
        <f>IFERROR(VLOOKUP($F1840,Ref_Param!$L:$M,2,0),0)*M1840</f>
        <v>0</v>
      </c>
      <c r="AO1840" s="50">
        <f>IFERROR(VLOOKUP($F1840,Ref_Param!$L:$M,2,0),0)*N1840</f>
        <v>0</v>
      </c>
      <c r="AP1840" s="50">
        <f>IFERROR(VLOOKUP($F1840,Ref_Param!$L:$M,2,0),0)*O1840</f>
        <v>74.152180000000001</v>
      </c>
      <c r="AQ1840" s="50">
        <f>IFERROR(VLOOKUP($F1840,Ref_Param!$L:$M,2,0),0)*P1840</f>
        <v>54.30003</v>
      </c>
      <c r="AR1840" s="51">
        <f t="shared" si="512"/>
        <v>128.45221000000001</v>
      </c>
      <c r="AS1840" s="52">
        <f>IFERROR(VLOOKUP($F1840,Ref_Param!$L:$M,2,0),0)*R1840</f>
        <v>89.966440000000006</v>
      </c>
      <c r="AT1840" s="52">
        <f>IFERROR(VLOOKUP($F1840,Ref_Param!$L:$M,2,0),0)*S1840</f>
        <v>213.19929999999999</v>
      </c>
      <c r="AU1840" s="52">
        <f>IFERROR(VLOOKUP($F1840,Ref_Param!$L:$M,2,0),0)*T1840</f>
        <v>354.51845000000003</v>
      </c>
      <c r="AV1840" s="52">
        <f>IFERROR(VLOOKUP($F1840,Ref_Param!$L:$M,2,0),0)*U1840</f>
        <v>297.95186000000001</v>
      </c>
      <c r="AW1840" s="53">
        <f t="shared" si="513"/>
        <v>955.63605000000007</v>
      </c>
      <c r="AX1840" s="54">
        <f>IFERROR(VLOOKUP($F1840,Ref_Param!$L:$M,2,0),0)*W1840</f>
        <v>278.37569000000002</v>
      </c>
      <c r="AY1840" s="54">
        <f>IFERROR(VLOOKUP($F1840,Ref_Param!$L:$M,2,0),0)*X1840</f>
        <v>286.57691</v>
      </c>
      <c r="AZ1840" s="54">
        <f>IFERROR(VLOOKUP($F1840,Ref_Param!$L:$M,2,0),0)*Y1840</f>
        <v>200.23570999999998</v>
      </c>
      <c r="BA1840" s="54">
        <f>IFERROR(VLOOKUP($F1840,Ref_Param!$L:$M,2,0),0)*Z1840</f>
        <v>159.68450999999999</v>
      </c>
      <c r="BB1840" s="55">
        <f t="shared" si="514"/>
        <v>924.87282000000005</v>
      </c>
      <c r="BC1840" s="56">
        <f>IFERROR(VLOOKUP($F1840,Ref_Param!$L:$M,2,0),0)*AB1840</f>
        <v>363.92427000000004</v>
      </c>
      <c r="BD1840" s="56">
        <f>IFERROR(VLOOKUP($F1840,Ref_Param!$L:$M,2,0),0)*AC1840</f>
        <v>455.34708999999998</v>
      </c>
      <c r="BE1840" s="56">
        <f>IFERROR(VLOOKUP($F1840,Ref_Param!$L:$M,2,0),0)*AD1840</f>
        <v>0</v>
      </c>
      <c r="BF1840" s="56">
        <f>IFERROR(VLOOKUP($F1840,Ref_Param!$L:$M,2,0),0)*AE1840</f>
        <v>0</v>
      </c>
      <c r="BG1840" s="57">
        <f t="shared" si="515"/>
        <v>819.27135999999996</v>
      </c>
      <c r="BH1840" s="56">
        <f>IFERROR(VLOOKUP($F1840,Ref_Param!$L:$M,2,0),0)*AG1840</f>
        <v>0</v>
      </c>
      <c r="BI1840" s="56">
        <f>IFERROR(VLOOKUP($F1840,Ref_Param!$L:$M,2,0),0)*AH1840</f>
        <v>0</v>
      </c>
      <c r="BJ1840" s="56">
        <f>IFERROR(VLOOKUP($F1840,Ref_Param!$L:$M,2,0),0)*AI1840</f>
        <v>0</v>
      </c>
      <c r="BK1840" s="56">
        <f>IFERROR(VLOOKUP($F1840,Ref_Param!$L:$M,2,0),0)*AJ1840</f>
        <v>0</v>
      </c>
      <c r="BL1840" s="57">
        <f t="shared" si="516"/>
        <v>0</v>
      </c>
      <c r="BM1840" s="58">
        <f>IFERROR(VLOOKUP($F1840,Ref_Param!$L:$M,2,0),0)*AL1840</f>
        <v>0</v>
      </c>
      <c r="BN1840" s="59">
        <f>IFERROR(VLOOKUP($F1840,Ref_Param!$L:$M,2,0),0)*AM1840</f>
        <v>0</v>
      </c>
    </row>
    <row r="1841" spans="1:66" ht="15" customHeight="1" x14ac:dyDescent="0.3">
      <c r="A1841" s="91" t="str">
        <f t="shared" si="506"/>
        <v>EAISDigital - Digital Supply Chain</v>
      </c>
      <c r="B1841" s="43" t="s">
        <v>4152</v>
      </c>
      <c r="C1841" s="43" t="s">
        <v>4151</v>
      </c>
      <c r="D1841" s="43" t="s">
        <v>798</v>
      </c>
      <c r="E1841" s="66" t="s">
        <v>5288</v>
      </c>
      <c r="F1841" s="43" t="s">
        <v>20</v>
      </c>
      <c r="G1841" s="44" t="s">
        <v>1052</v>
      </c>
      <c r="H1841" s="41" t="s">
        <v>348</v>
      </c>
      <c r="I1841" s="66" t="s">
        <v>26</v>
      </c>
      <c r="J1841" s="43"/>
      <c r="K1841" s="66"/>
      <c r="L1841" s="43" t="s">
        <v>4110</v>
      </c>
      <c r="M1841" s="7"/>
      <c r="N1841" s="7"/>
      <c r="O1841" s="7"/>
      <c r="P1841" s="7"/>
      <c r="Q1841" s="46">
        <f t="shared" si="507"/>
        <v>0</v>
      </c>
      <c r="R1841" s="7"/>
      <c r="S1841" s="7"/>
      <c r="T1841" s="7"/>
      <c r="U1841" s="7"/>
      <c r="V1841" s="46">
        <f t="shared" si="508"/>
        <v>0</v>
      </c>
      <c r="W1841" s="7"/>
      <c r="X1841" s="7"/>
      <c r="Y1841" s="7"/>
      <c r="Z1841" s="7"/>
      <c r="AA1841" s="46">
        <f t="shared" si="509"/>
        <v>0</v>
      </c>
      <c r="AB1841" s="49"/>
      <c r="AC1841" s="49"/>
      <c r="AD1841" s="49">
        <v>285.16300000000001</v>
      </c>
      <c r="AE1841" s="49">
        <v>326</v>
      </c>
      <c r="AF1841" s="46">
        <f t="shared" si="510"/>
        <v>611.16300000000001</v>
      </c>
      <c r="AG1841" s="49">
        <v>240</v>
      </c>
      <c r="AH1841" s="49">
        <v>240</v>
      </c>
      <c r="AI1841" s="49">
        <v>240</v>
      </c>
      <c r="AJ1841" s="49">
        <v>240</v>
      </c>
      <c r="AK1841" s="46">
        <f t="shared" si="511"/>
        <v>960</v>
      </c>
      <c r="AL1841" s="48"/>
      <c r="AM1841" s="48"/>
      <c r="AN1841" s="50">
        <f>IFERROR(VLOOKUP($F1841,Ref_Param!$L:$M,2,0),0)*M1841</f>
        <v>0</v>
      </c>
      <c r="AO1841" s="50">
        <f>IFERROR(VLOOKUP($F1841,Ref_Param!$L:$M,2,0),0)*N1841</f>
        <v>0</v>
      </c>
      <c r="AP1841" s="50">
        <f>IFERROR(VLOOKUP($F1841,Ref_Param!$L:$M,2,0),0)*O1841</f>
        <v>0</v>
      </c>
      <c r="AQ1841" s="50">
        <f>IFERROR(VLOOKUP($F1841,Ref_Param!$L:$M,2,0),0)*P1841</f>
        <v>0</v>
      </c>
      <c r="AR1841" s="51">
        <f t="shared" si="512"/>
        <v>0</v>
      </c>
      <c r="AS1841" s="52">
        <f>IFERROR(VLOOKUP($F1841,Ref_Param!$L:$M,2,0),0)*R1841</f>
        <v>0</v>
      </c>
      <c r="AT1841" s="52">
        <f>IFERROR(VLOOKUP($F1841,Ref_Param!$L:$M,2,0),0)*S1841</f>
        <v>0</v>
      </c>
      <c r="AU1841" s="52">
        <f>IFERROR(VLOOKUP($F1841,Ref_Param!$L:$M,2,0),0)*T1841</f>
        <v>0</v>
      </c>
      <c r="AV1841" s="52">
        <f>IFERROR(VLOOKUP($F1841,Ref_Param!$L:$M,2,0),0)*U1841</f>
        <v>0</v>
      </c>
      <c r="AW1841" s="53">
        <f t="shared" si="513"/>
        <v>0</v>
      </c>
      <c r="AX1841" s="54">
        <f>IFERROR(VLOOKUP($F1841,Ref_Param!$L:$M,2,0),0)*W1841</f>
        <v>0</v>
      </c>
      <c r="AY1841" s="54">
        <f>IFERROR(VLOOKUP($F1841,Ref_Param!$L:$M,2,0),0)*X1841</f>
        <v>0</v>
      </c>
      <c r="AZ1841" s="54">
        <f>IFERROR(VLOOKUP($F1841,Ref_Param!$L:$M,2,0),0)*Y1841</f>
        <v>0</v>
      </c>
      <c r="BA1841" s="54">
        <f>IFERROR(VLOOKUP($F1841,Ref_Param!$L:$M,2,0),0)*Z1841</f>
        <v>0</v>
      </c>
      <c r="BB1841" s="55">
        <f t="shared" si="514"/>
        <v>0</v>
      </c>
      <c r="BC1841" s="56">
        <f>IFERROR(VLOOKUP($F1841,Ref_Param!$L:$M,2,0),0)*AB1841</f>
        <v>0</v>
      </c>
      <c r="BD1841" s="56">
        <f>IFERROR(VLOOKUP($F1841,Ref_Param!$L:$M,2,0),0)*AC1841</f>
        <v>0</v>
      </c>
      <c r="BE1841" s="56">
        <f>IFERROR(VLOOKUP($F1841,Ref_Param!$L:$M,2,0),0)*AD1841</f>
        <v>285.16300000000001</v>
      </c>
      <c r="BF1841" s="56">
        <f>IFERROR(VLOOKUP($F1841,Ref_Param!$L:$M,2,0),0)*AE1841</f>
        <v>326</v>
      </c>
      <c r="BG1841" s="57">
        <f t="shared" si="515"/>
        <v>611.16300000000001</v>
      </c>
      <c r="BH1841" s="56">
        <f>IFERROR(VLOOKUP($F1841,Ref_Param!$L:$M,2,0),0)*AG1841</f>
        <v>240</v>
      </c>
      <c r="BI1841" s="56">
        <f>IFERROR(VLOOKUP($F1841,Ref_Param!$L:$M,2,0),0)*AH1841</f>
        <v>240</v>
      </c>
      <c r="BJ1841" s="56">
        <f>IFERROR(VLOOKUP($F1841,Ref_Param!$L:$M,2,0),0)*AI1841</f>
        <v>240</v>
      </c>
      <c r="BK1841" s="56">
        <f>IFERROR(VLOOKUP($F1841,Ref_Param!$L:$M,2,0),0)*AJ1841</f>
        <v>240</v>
      </c>
      <c r="BL1841" s="57">
        <f t="shared" si="516"/>
        <v>960</v>
      </c>
      <c r="BM1841" s="58">
        <f>IFERROR(VLOOKUP($F1841,Ref_Param!$L:$M,2,0),0)*AL1841</f>
        <v>0</v>
      </c>
      <c r="BN1841" s="59">
        <f>IFERROR(VLOOKUP($F1841,Ref_Param!$L:$M,2,0),0)*AM1841</f>
        <v>0</v>
      </c>
    </row>
    <row r="1842" spans="1:66" ht="15" customHeight="1" x14ac:dyDescent="0.3">
      <c r="A1842" s="91" t="str">
        <f t="shared" si="506"/>
        <v>EAISDigital - Digital Supply Chain</v>
      </c>
      <c r="B1842" s="43" t="s">
        <v>4152</v>
      </c>
      <c r="C1842" s="43" t="s">
        <v>4151</v>
      </c>
      <c r="D1842" s="43" t="s">
        <v>808</v>
      </c>
      <c r="E1842" s="66" t="s">
        <v>809</v>
      </c>
      <c r="F1842" s="43" t="s">
        <v>20</v>
      </c>
      <c r="G1842" s="44" t="s">
        <v>1052</v>
      </c>
      <c r="H1842" s="41" t="s">
        <v>31</v>
      </c>
      <c r="I1842" s="66" t="s">
        <v>26</v>
      </c>
      <c r="J1842" s="43"/>
      <c r="K1842" s="66"/>
      <c r="L1842" s="43" t="s">
        <v>4110</v>
      </c>
      <c r="M1842" s="7">
        <v>591.23947901957115</v>
      </c>
      <c r="N1842" s="7">
        <v>512.16519425158378</v>
      </c>
      <c r="O1842" s="7">
        <v>535.16954510542109</v>
      </c>
      <c r="P1842" s="7">
        <v>507.42422812714847</v>
      </c>
      <c r="Q1842" s="46">
        <f t="shared" si="507"/>
        <v>2145.9984465037246</v>
      </c>
      <c r="R1842" s="7">
        <v>291.24380000371525</v>
      </c>
      <c r="S1842" s="7">
        <v>158.38503603084473</v>
      </c>
      <c r="T1842" s="7">
        <v>204.34652428265176</v>
      </c>
      <c r="U1842" s="7">
        <v>277.25961649793527</v>
      </c>
      <c r="V1842" s="46">
        <f t="shared" si="508"/>
        <v>931.23497681514709</v>
      </c>
      <c r="W1842" s="7">
        <v>216.54287753727456</v>
      </c>
      <c r="X1842" s="7">
        <v>191.82198277120148</v>
      </c>
      <c r="Y1842" s="7">
        <v>214.11789780870856</v>
      </c>
      <c r="Z1842" s="7">
        <v>482.47396634843881</v>
      </c>
      <c r="AA1842" s="46">
        <f t="shared" si="509"/>
        <v>1104.9567244656234</v>
      </c>
      <c r="AB1842" s="49">
        <v>296.22088543342664</v>
      </c>
      <c r="AC1842" s="49">
        <v>618.07372524825405</v>
      </c>
      <c r="AD1842" s="49"/>
      <c r="AE1842" s="49"/>
      <c r="AF1842" s="46">
        <f t="shared" si="510"/>
        <v>914.29461068168075</v>
      </c>
      <c r="AG1842" s="49"/>
      <c r="AH1842" s="49"/>
      <c r="AI1842" s="49"/>
      <c r="AJ1842" s="49"/>
      <c r="AK1842" s="46">
        <f t="shared" si="511"/>
        <v>0</v>
      </c>
      <c r="AL1842" s="48"/>
      <c r="AM1842" s="48"/>
      <c r="AN1842" s="50">
        <f>IFERROR(VLOOKUP($F1842,Ref_Param!$L:$M,2,0),0)*M1842</f>
        <v>591.23947901957115</v>
      </c>
      <c r="AO1842" s="50">
        <f>IFERROR(VLOOKUP($F1842,Ref_Param!$L:$M,2,0),0)*N1842</f>
        <v>512.16519425158378</v>
      </c>
      <c r="AP1842" s="50">
        <f>IFERROR(VLOOKUP($F1842,Ref_Param!$L:$M,2,0),0)*O1842</f>
        <v>535.16954510542109</v>
      </c>
      <c r="AQ1842" s="50">
        <f>IFERROR(VLOOKUP($F1842,Ref_Param!$L:$M,2,0),0)*P1842</f>
        <v>507.42422812714847</v>
      </c>
      <c r="AR1842" s="51">
        <f t="shared" si="512"/>
        <v>2145.9984465037246</v>
      </c>
      <c r="AS1842" s="52">
        <f>IFERROR(VLOOKUP($F1842,Ref_Param!$L:$M,2,0),0)*R1842</f>
        <v>291.24380000371525</v>
      </c>
      <c r="AT1842" s="52">
        <f>IFERROR(VLOOKUP($F1842,Ref_Param!$L:$M,2,0),0)*S1842</f>
        <v>158.38503603084473</v>
      </c>
      <c r="AU1842" s="52">
        <f>IFERROR(VLOOKUP($F1842,Ref_Param!$L:$M,2,0),0)*T1842</f>
        <v>204.34652428265176</v>
      </c>
      <c r="AV1842" s="52">
        <f>IFERROR(VLOOKUP($F1842,Ref_Param!$L:$M,2,0),0)*U1842</f>
        <v>277.25961649793527</v>
      </c>
      <c r="AW1842" s="53">
        <f t="shared" si="513"/>
        <v>931.23497681514709</v>
      </c>
      <c r="AX1842" s="54">
        <f>IFERROR(VLOOKUP($F1842,Ref_Param!$L:$M,2,0),0)*W1842</f>
        <v>216.54287753727456</v>
      </c>
      <c r="AY1842" s="54">
        <f>IFERROR(VLOOKUP($F1842,Ref_Param!$L:$M,2,0),0)*X1842</f>
        <v>191.82198277120148</v>
      </c>
      <c r="AZ1842" s="54">
        <f>IFERROR(VLOOKUP($F1842,Ref_Param!$L:$M,2,0),0)*Y1842</f>
        <v>214.11789780870856</v>
      </c>
      <c r="BA1842" s="54">
        <f>IFERROR(VLOOKUP($F1842,Ref_Param!$L:$M,2,0),0)*Z1842</f>
        <v>482.47396634843881</v>
      </c>
      <c r="BB1842" s="55">
        <f t="shared" si="514"/>
        <v>1104.9567244656234</v>
      </c>
      <c r="BC1842" s="56">
        <f>IFERROR(VLOOKUP($F1842,Ref_Param!$L:$M,2,0),0)*AB1842</f>
        <v>296.22088543342664</v>
      </c>
      <c r="BD1842" s="56">
        <f>IFERROR(VLOOKUP($F1842,Ref_Param!$L:$M,2,0),0)*AC1842</f>
        <v>618.07372524825405</v>
      </c>
      <c r="BE1842" s="56">
        <f>IFERROR(VLOOKUP($F1842,Ref_Param!$L:$M,2,0),0)*AD1842</f>
        <v>0</v>
      </c>
      <c r="BF1842" s="56">
        <f>IFERROR(VLOOKUP($F1842,Ref_Param!$L:$M,2,0),0)*AE1842</f>
        <v>0</v>
      </c>
      <c r="BG1842" s="57">
        <f t="shared" si="515"/>
        <v>914.29461068168075</v>
      </c>
      <c r="BH1842" s="56">
        <f>IFERROR(VLOOKUP($F1842,Ref_Param!$L:$M,2,0),0)*AG1842</f>
        <v>0</v>
      </c>
      <c r="BI1842" s="56">
        <f>IFERROR(VLOOKUP($F1842,Ref_Param!$L:$M,2,0),0)*AH1842</f>
        <v>0</v>
      </c>
      <c r="BJ1842" s="56">
        <f>IFERROR(VLOOKUP($F1842,Ref_Param!$L:$M,2,0),0)*AI1842</f>
        <v>0</v>
      </c>
      <c r="BK1842" s="56">
        <f>IFERROR(VLOOKUP($F1842,Ref_Param!$L:$M,2,0),0)*AJ1842</f>
        <v>0</v>
      </c>
      <c r="BL1842" s="57">
        <f t="shared" si="516"/>
        <v>0</v>
      </c>
      <c r="BM1842" s="58">
        <f>IFERROR(VLOOKUP($F1842,Ref_Param!$L:$M,2,0),0)*AL1842</f>
        <v>0</v>
      </c>
      <c r="BN1842" s="59">
        <f>IFERROR(VLOOKUP($F1842,Ref_Param!$L:$M,2,0),0)*AM1842</f>
        <v>0</v>
      </c>
    </row>
    <row r="1843" spans="1:66" ht="15" customHeight="1" x14ac:dyDescent="0.3">
      <c r="A1843" s="91" t="str">
        <f t="shared" si="506"/>
        <v>EAISDigital - Digital Supply Chain</v>
      </c>
      <c r="B1843" s="43" t="s">
        <v>4152</v>
      </c>
      <c r="C1843" s="43" t="s">
        <v>4151</v>
      </c>
      <c r="D1843" s="43" t="s">
        <v>808</v>
      </c>
      <c r="E1843" s="66" t="s">
        <v>809</v>
      </c>
      <c r="F1843" s="43" t="s">
        <v>20</v>
      </c>
      <c r="G1843" s="44" t="s">
        <v>1052</v>
      </c>
      <c r="H1843" s="41" t="s">
        <v>31</v>
      </c>
      <c r="I1843" s="66" t="s">
        <v>26</v>
      </c>
      <c r="J1843" s="43"/>
      <c r="K1843" s="66"/>
      <c r="L1843" s="43" t="s">
        <v>4110</v>
      </c>
      <c r="M1843" s="7"/>
      <c r="N1843" s="7"/>
      <c r="O1843" s="7"/>
      <c r="P1843" s="7"/>
      <c r="Q1843" s="46">
        <f t="shared" si="507"/>
        <v>0</v>
      </c>
      <c r="R1843" s="7"/>
      <c r="S1843" s="7"/>
      <c r="T1843" s="7"/>
      <c r="U1843" s="7"/>
      <c r="V1843" s="46">
        <f t="shared" si="508"/>
        <v>0</v>
      </c>
      <c r="W1843" s="7"/>
      <c r="X1843" s="7"/>
      <c r="Y1843" s="7"/>
      <c r="Z1843" s="7"/>
      <c r="AA1843" s="46">
        <f t="shared" si="509"/>
        <v>0</v>
      </c>
      <c r="AB1843" s="49"/>
      <c r="AC1843" s="49"/>
      <c r="AD1843" s="49">
        <v>376.149</v>
      </c>
      <c r="AE1843" s="49">
        <v>190</v>
      </c>
      <c r="AF1843" s="46">
        <f t="shared" si="510"/>
        <v>566.149</v>
      </c>
      <c r="AG1843" s="49">
        <v>75</v>
      </c>
      <c r="AH1843" s="49">
        <v>75</v>
      </c>
      <c r="AI1843" s="49">
        <v>75</v>
      </c>
      <c r="AJ1843" s="49">
        <v>75</v>
      </c>
      <c r="AK1843" s="46">
        <f t="shared" si="511"/>
        <v>300</v>
      </c>
      <c r="AL1843" s="48"/>
      <c r="AM1843" s="48"/>
      <c r="AN1843" s="50">
        <f>IFERROR(VLOOKUP($F1843,Ref_Param!$L:$M,2,0),0)*M1843</f>
        <v>0</v>
      </c>
      <c r="AO1843" s="50">
        <f>IFERROR(VLOOKUP($F1843,Ref_Param!$L:$M,2,0),0)*N1843</f>
        <v>0</v>
      </c>
      <c r="AP1843" s="50">
        <f>IFERROR(VLOOKUP($F1843,Ref_Param!$L:$M,2,0),0)*O1843</f>
        <v>0</v>
      </c>
      <c r="AQ1843" s="50">
        <f>IFERROR(VLOOKUP($F1843,Ref_Param!$L:$M,2,0),0)*P1843</f>
        <v>0</v>
      </c>
      <c r="AR1843" s="51">
        <f t="shared" si="512"/>
        <v>0</v>
      </c>
      <c r="AS1843" s="52">
        <f>IFERROR(VLOOKUP($F1843,Ref_Param!$L:$M,2,0),0)*R1843</f>
        <v>0</v>
      </c>
      <c r="AT1843" s="52">
        <f>IFERROR(VLOOKUP($F1843,Ref_Param!$L:$M,2,0),0)*S1843</f>
        <v>0</v>
      </c>
      <c r="AU1843" s="52">
        <f>IFERROR(VLOOKUP($F1843,Ref_Param!$L:$M,2,0),0)*T1843</f>
        <v>0</v>
      </c>
      <c r="AV1843" s="52">
        <f>IFERROR(VLOOKUP($F1843,Ref_Param!$L:$M,2,0),0)*U1843</f>
        <v>0</v>
      </c>
      <c r="AW1843" s="53">
        <f t="shared" si="513"/>
        <v>0</v>
      </c>
      <c r="AX1843" s="54">
        <f>IFERROR(VLOOKUP($F1843,Ref_Param!$L:$M,2,0),0)*W1843</f>
        <v>0</v>
      </c>
      <c r="AY1843" s="54">
        <f>IFERROR(VLOOKUP($F1843,Ref_Param!$L:$M,2,0),0)*X1843</f>
        <v>0</v>
      </c>
      <c r="AZ1843" s="54">
        <f>IFERROR(VLOOKUP($F1843,Ref_Param!$L:$M,2,0),0)*Y1843</f>
        <v>0</v>
      </c>
      <c r="BA1843" s="54">
        <f>IFERROR(VLOOKUP($F1843,Ref_Param!$L:$M,2,0),0)*Z1843</f>
        <v>0</v>
      </c>
      <c r="BB1843" s="55">
        <f t="shared" si="514"/>
        <v>0</v>
      </c>
      <c r="BC1843" s="56">
        <f>IFERROR(VLOOKUP($F1843,Ref_Param!$L:$M,2,0),0)*AB1843</f>
        <v>0</v>
      </c>
      <c r="BD1843" s="56">
        <f>IFERROR(VLOOKUP($F1843,Ref_Param!$L:$M,2,0),0)*AC1843</f>
        <v>0</v>
      </c>
      <c r="BE1843" s="56">
        <f>IFERROR(VLOOKUP($F1843,Ref_Param!$L:$M,2,0),0)*AD1843</f>
        <v>376.149</v>
      </c>
      <c r="BF1843" s="56">
        <f>IFERROR(VLOOKUP($F1843,Ref_Param!$L:$M,2,0),0)*AE1843</f>
        <v>190</v>
      </c>
      <c r="BG1843" s="57">
        <f t="shared" si="515"/>
        <v>566.149</v>
      </c>
      <c r="BH1843" s="56">
        <f>IFERROR(VLOOKUP($F1843,Ref_Param!$L:$M,2,0),0)*AG1843</f>
        <v>75</v>
      </c>
      <c r="BI1843" s="56">
        <f>IFERROR(VLOOKUP($F1843,Ref_Param!$L:$M,2,0),0)*AH1843</f>
        <v>75</v>
      </c>
      <c r="BJ1843" s="56">
        <f>IFERROR(VLOOKUP($F1843,Ref_Param!$L:$M,2,0),0)*AI1843</f>
        <v>75</v>
      </c>
      <c r="BK1843" s="56">
        <f>IFERROR(VLOOKUP($F1843,Ref_Param!$L:$M,2,0),0)*AJ1843</f>
        <v>75</v>
      </c>
      <c r="BL1843" s="57">
        <f t="shared" si="516"/>
        <v>300</v>
      </c>
      <c r="BM1843" s="58">
        <f>IFERROR(VLOOKUP($F1843,Ref_Param!$L:$M,2,0),0)*AL1843</f>
        <v>0</v>
      </c>
      <c r="BN1843" s="59">
        <f>IFERROR(VLOOKUP($F1843,Ref_Param!$L:$M,2,0),0)*AM1843</f>
        <v>0</v>
      </c>
    </row>
    <row r="1844" spans="1:66" ht="15" customHeight="1" x14ac:dyDescent="0.3">
      <c r="A1844" s="91" t="str">
        <f t="shared" si="506"/>
        <v>EAISDigital - Digital Supply Chain</v>
      </c>
      <c r="B1844" s="43" t="s">
        <v>4152</v>
      </c>
      <c r="C1844" s="43" t="s">
        <v>4151</v>
      </c>
      <c r="D1844" s="43" t="s">
        <v>3659</v>
      </c>
      <c r="E1844" s="66" t="s">
        <v>3660</v>
      </c>
      <c r="F1844" s="43" t="s">
        <v>20</v>
      </c>
      <c r="G1844" s="44" t="s">
        <v>1052</v>
      </c>
      <c r="H1844" s="41" t="s">
        <v>5427</v>
      </c>
      <c r="I1844" s="66" t="s">
        <v>26</v>
      </c>
      <c r="J1844" s="43"/>
      <c r="K1844" s="66"/>
      <c r="L1844" s="43" t="s">
        <v>4110</v>
      </c>
      <c r="M1844" s="7">
        <v>0</v>
      </c>
      <c r="N1844" s="7">
        <v>0</v>
      </c>
      <c r="O1844" s="7">
        <v>0</v>
      </c>
      <c r="P1844" s="7">
        <v>0</v>
      </c>
      <c r="Q1844" s="46">
        <f t="shared" si="507"/>
        <v>0</v>
      </c>
      <c r="R1844" s="7">
        <v>0</v>
      </c>
      <c r="S1844" s="7">
        <v>0</v>
      </c>
      <c r="T1844" s="7">
        <v>8.1616974735622332</v>
      </c>
      <c r="U1844" s="7">
        <v>40.119345959963212</v>
      </c>
      <c r="V1844" s="46">
        <f t="shared" si="508"/>
        <v>48.281043433525447</v>
      </c>
      <c r="W1844" s="7">
        <v>244.98763699074968</v>
      </c>
      <c r="X1844" s="7">
        <v>553.68746941066036</v>
      </c>
      <c r="Y1844" s="7">
        <v>742.94009379782426</v>
      </c>
      <c r="Z1844" s="7">
        <v>624.17408586387091</v>
      </c>
      <c r="AA1844" s="46">
        <f t="shared" si="509"/>
        <v>2165.7892860631055</v>
      </c>
      <c r="AB1844" s="49">
        <v>730.84078187456771</v>
      </c>
      <c r="AC1844" s="49">
        <v>648.96171931425874</v>
      </c>
      <c r="AD1844" s="49"/>
      <c r="AE1844" s="49"/>
      <c r="AF1844" s="46">
        <f t="shared" si="510"/>
        <v>1379.8025011888265</v>
      </c>
      <c r="AG1844" s="49"/>
      <c r="AH1844" s="49"/>
      <c r="AI1844" s="49"/>
      <c r="AJ1844" s="49"/>
      <c r="AK1844" s="46">
        <f t="shared" si="511"/>
        <v>0</v>
      </c>
      <c r="AL1844" s="48"/>
      <c r="AM1844" s="48"/>
      <c r="AN1844" s="50">
        <f>IFERROR(VLOOKUP($F1844,Ref_Param!$L:$M,2,0),0)*M1844</f>
        <v>0</v>
      </c>
      <c r="AO1844" s="50">
        <f>IFERROR(VLOOKUP($F1844,Ref_Param!$L:$M,2,0),0)*N1844</f>
        <v>0</v>
      </c>
      <c r="AP1844" s="50">
        <f>IFERROR(VLOOKUP($F1844,Ref_Param!$L:$M,2,0),0)*O1844</f>
        <v>0</v>
      </c>
      <c r="AQ1844" s="50">
        <f>IFERROR(VLOOKUP($F1844,Ref_Param!$L:$M,2,0),0)*P1844</f>
        <v>0</v>
      </c>
      <c r="AR1844" s="51">
        <f t="shared" si="512"/>
        <v>0</v>
      </c>
      <c r="AS1844" s="52">
        <f>IFERROR(VLOOKUP($F1844,Ref_Param!$L:$M,2,0),0)*R1844</f>
        <v>0</v>
      </c>
      <c r="AT1844" s="52">
        <f>IFERROR(VLOOKUP($F1844,Ref_Param!$L:$M,2,0),0)*S1844</f>
        <v>0</v>
      </c>
      <c r="AU1844" s="52">
        <f>IFERROR(VLOOKUP($F1844,Ref_Param!$L:$M,2,0),0)*T1844</f>
        <v>8.1616974735622332</v>
      </c>
      <c r="AV1844" s="52">
        <f>IFERROR(VLOOKUP($F1844,Ref_Param!$L:$M,2,0),0)*U1844</f>
        <v>40.119345959963212</v>
      </c>
      <c r="AW1844" s="53">
        <f t="shared" si="513"/>
        <v>48.281043433525447</v>
      </c>
      <c r="AX1844" s="54">
        <f>IFERROR(VLOOKUP($F1844,Ref_Param!$L:$M,2,0),0)*W1844</f>
        <v>244.98763699074968</v>
      </c>
      <c r="AY1844" s="54">
        <f>IFERROR(VLOOKUP($F1844,Ref_Param!$L:$M,2,0),0)*X1844</f>
        <v>553.68746941066036</v>
      </c>
      <c r="AZ1844" s="54">
        <f>IFERROR(VLOOKUP($F1844,Ref_Param!$L:$M,2,0),0)*Y1844</f>
        <v>742.94009379782426</v>
      </c>
      <c r="BA1844" s="54">
        <f>IFERROR(VLOOKUP($F1844,Ref_Param!$L:$M,2,0),0)*Z1844</f>
        <v>624.17408586387091</v>
      </c>
      <c r="BB1844" s="55">
        <f t="shared" si="514"/>
        <v>2165.7892860631055</v>
      </c>
      <c r="BC1844" s="56">
        <f>IFERROR(VLOOKUP($F1844,Ref_Param!$L:$M,2,0),0)*AB1844</f>
        <v>730.84078187456771</v>
      </c>
      <c r="BD1844" s="56">
        <f>IFERROR(VLOOKUP($F1844,Ref_Param!$L:$M,2,0),0)*AC1844</f>
        <v>648.96171931425874</v>
      </c>
      <c r="BE1844" s="56">
        <f>IFERROR(VLOOKUP($F1844,Ref_Param!$L:$M,2,0),0)*AD1844</f>
        <v>0</v>
      </c>
      <c r="BF1844" s="56">
        <f>IFERROR(VLOOKUP($F1844,Ref_Param!$L:$M,2,0),0)*AE1844</f>
        <v>0</v>
      </c>
      <c r="BG1844" s="57">
        <f t="shared" si="515"/>
        <v>1379.8025011888265</v>
      </c>
      <c r="BH1844" s="56">
        <f>IFERROR(VLOOKUP($F1844,Ref_Param!$L:$M,2,0),0)*AG1844</f>
        <v>0</v>
      </c>
      <c r="BI1844" s="56">
        <f>IFERROR(VLOOKUP($F1844,Ref_Param!$L:$M,2,0),0)*AH1844</f>
        <v>0</v>
      </c>
      <c r="BJ1844" s="56">
        <f>IFERROR(VLOOKUP($F1844,Ref_Param!$L:$M,2,0),0)*AI1844</f>
        <v>0</v>
      </c>
      <c r="BK1844" s="56">
        <f>IFERROR(VLOOKUP($F1844,Ref_Param!$L:$M,2,0),0)*AJ1844</f>
        <v>0</v>
      </c>
      <c r="BL1844" s="57">
        <f t="shared" si="516"/>
        <v>0</v>
      </c>
      <c r="BM1844" s="58">
        <f>IFERROR(VLOOKUP($F1844,Ref_Param!$L:$M,2,0),0)*AL1844</f>
        <v>0</v>
      </c>
      <c r="BN1844" s="59">
        <f>IFERROR(VLOOKUP($F1844,Ref_Param!$L:$M,2,0),0)*AM1844</f>
        <v>0</v>
      </c>
    </row>
    <row r="1845" spans="1:66" ht="15" customHeight="1" x14ac:dyDescent="0.3">
      <c r="A1845" s="91" t="str">
        <f t="shared" si="506"/>
        <v>EAISDigital - Digital Supply Chain</v>
      </c>
      <c r="B1845" s="43" t="s">
        <v>4152</v>
      </c>
      <c r="C1845" s="43" t="s">
        <v>4151</v>
      </c>
      <c r="D1845" s="43" t="s">
        <v>3659</v>
      </c>
      <c r="E1845" s="66" t="s">
        <v>3660</v>
      </c>
      <c r="F1845" s="43" t="s">
        <v>20</v>
      </c>
      <c r="G1845" s="44" t="s">
        <v>1052</v>
      </c>
      <c r="H1845" s="41" t="s">
        <v>5427</v>
      </c>
      <c r="I1845" s="66" t="s">
        <v>26</v>
      </c>
      <c r="J1845" s="43"/>
      <c r="K1845" s="66"/>
      <c r="L1845" s="43" t="s">
        <v>4110</v>
      </c>
      <c r="M1845" s="7"/>
      <c r="N1845" s="7"/>
      <c r="O1845" s="7"/>
      <c r="P1845" s="7"/>
      <c r="Q1845" s="46">
        <f t="shared" si="507"/>
        <v>0</v>
      </c>
      <c r="R1845" s="7"/>
      <c r="S1845" s="7"/>
      <c r="T1845" s="7"/>
      <c r="U1845" s="7"/>
      <c r="V1845" s="46">
        <f t="shared" si="508"/>
        <v>0</v>
      </c>
      <c r="W1845" s="7"/>
      <c r="X1845" s="7"/>
      <c r="Y1845" s="7"/>
      <c r="Z1845" s="7"/>
      <c r="AA1845" s="46">
        <f t="shared" si="509"/>
        <v>0</v>
      </c>
      <c r="AB1845" s="49"/>
      <c r="AC1845" s="49"/>
      <c r="AD1845" s="49">
        <v>456.93299999999999</v>
      </c>
      <c r="AE1845" s="49">
        <v>350</v>
      </c>
      <c r="AF1845" s="46">
        <f t="shared" si="510"/>
        <v>806.93299999999999</v>
      </c>
      <c r="AG1845" s="49">
        <v>150</v>
      </c>
      <c r="AH1845" s="49">
        <v>50</v>
      </c>
      <c r="AI1845" s="49">
        <v>50</v>
      </c>
      <c r="AJ1845" s="49">
        <v>50</v>
      </c>
      <c r="AK1845" s="46">
        <f t="shared" si="511"/>
        <v>300</v>
      </c>
      <c r="AL1845" s="48"/>
      <c r="AM1845" s="48"/>
      <c r="AN1845" s="50">
        <f>IFERROR(VLOOKUP($F1845,Ref_Param!$L:$M,2,0),0)*M1845</f>
        <v>0</v>
      </c>
      <c r="AO1845" s="50">
        <f>IFERROR(VLOOKUP($F1845,Ref_Param!$L:$M,2,0),0)*N1845</f>
        <v>0</v>
      </c>
      <c r="AP1845" s="50">
        <f>IFERROR(VLOOKUP($F1845,Ref_Param!$L:$M,2,0),0)*O1845</f>
        <v>0</v>
      </c>
      <c r="AQ1845" s="50">
        <f>IFERROR(VLOOKUP($F1845,Ref_Param!$L:$M,2,0),0)*P1845</f>
        <v>0</v>
      </c>
      <c r="AR1845" s="51">
        <f t="shared" si="512"/>
        <v>0</v>
      </c>
      <c r="AS1845" s="52">
        <f>IFERROR(VLOOKUP($F1845,Ref_Param!$L:$M,2,0),0)*R1845</f>
        <v>0</v>
      </c>
      <c r="AT1845" s="52">
        <f>IFERROR(VLOOKUP($F1845,Ref_Param!$L:$M,2,0),0)*S1845</f>
        <v>0</v>
      </c>
      <c r="AU1845" s="52">
        <f>IFERROR(VLOOKUP($F1845,Ref_Param!$L:$M,2,0),0)*T1845</f>
        <v>0</v>
      </c>
      <c r="AV1845" s="52">
        <f>IFERROR(VLOOKUP($F1845,Ref_Param!$L:$M,2,0),0)*U1845</f>
        <v>0</v>
      </c>
      <c r="AW1845" s="53">
        <f t="shared" si="513"/>
        <v>0</v>
      </c>
      <c r="AX1845" s="54">
        <f>IFERROR(VLOOKUP($F1845,Ref_Param!$L:$M,2,0),0)*W1845</f>
        <v>0</v>
      </c>
      <c r="AY1845" s="54">
        <f>IFERROR(VLOOKUP($F1845,Ref_Param!$L:$M,2,0),0)*X1845</f>
        <v>0</v>
      </c>
      <c r="AZ1845" s="54">
        <f>IFERROR(VLOOKUP($F1845,Ref_Param!$L:$M,2,0),0)*Y1845</f>
        <v>0</v>
      </c>
      <c r="BA1845" s="54">
        <f>IFERROR(VLOOKUP($F1845,Ref_Param!$L:$M,2,0),0)*Z1845</f>
        <v>0</v>
      </c>
      <c r="BB1845" s="55">
        <f t="shared" si="514"/>
        <v>0</v>
      </c>
      <c r="BC1845" s="56">
        <f>IFERROR(VLOOKUP($F1845,Ref_Param!$L:$M,2,0),0)*AB1845</f>
        <v>0</v>
      </c>
      <c r="BD1845" s="56">
        <f>IFERROR(VLOOKUP($F1845,Ref_Param!$L:$M,2,0),0)*AC1845</f>
        <v>0</v>
      </c>
      <c r="BE1845" s="56">
        <f>IFERROR(VLOOKUP($F1845,Ref_Param!$L:$M,2,0),0)*AD1845</f>
        <v>456.93299999999999</v>
      </c>
      <c r="BF1845" s="56">
        <f>IFERROR(VLOOKUP($F1845,Ref_Param!$L:$M,2,0),0)*AE1845</f>
        <v>350</v>
      </c>
      <c r="BG1845" s="57">
        <f t="shared" si="515"/>
        <v>806.93299999999999</v>
      </c>
      <c r="BH1845" s="56">
        <f>IFERROR(VLOOKUP($F1845,Ref_Param!$L:$M,2,0),0)*AG1845</f>
        <v>150</v>
      </c>
      <c r="BI1845" s="56">
        <f>IFERROR(VLOOKUP($F1845,Ref_Param!$L:$M,2,0),0)*AH1845</f>
        <v>50</v>
      </c>
      <c r="BJ1845" s="56">
        <f>IFERROR(VLOOKUP($F1845,Ref_Param!$L:$M,2,0),0)*AI1845</f>
        <v>50</v>
      </c>
      <c r="BK1845" s="56">
        <f>IFERROR(VLOOKUP($F1845,Ref_Param!$L:$M,2,0),0)*AJ1845</f>
        <v>50</v>
      </c>
      <c r="BL1845" s="57">
        <f t="shared" si="516"/>
        <v>300</v>
      </c>
      <c r="BM1845" s="58">
        <f>IFERROR(VLOOKUP($F1845,Ref_Param!$L:$M,2,0),0)*AL1845</f>
        <v>0</v>
      </c>
      <c r="BN1845" s="59">
        <f>IFERROR(VLOOKUP($F1845,Ref_Param!$L:$M,2,0),0)*AM1845</f>
        <v>0</v>
      </c>
    </row>
    <row r="1846" spans="1:66" ht="15" customHeight="1" x14ac:dyDescent="0.3">
      <c r="A1846" s="91" t="str">
        <f t="shared" si="506"/>
        <v>EAISDigital - Digital Supply Chain</v>
      </c>
      <c r="B1846" s="43" t="s">
        <v>4152</v>
      </c>
      <c r="C1846" s="43" t="s">
        <v>4151</v>
      </c>
      <c r="D1846" s="43" t="s">
        <v>817</v>
      </c>
      <c r="E1846" s="66" t="s">
        <v>3235</v>
      </c>
      <c r="F1846" s="43" t="s">
        <v>3731</v>
      </c>
      <c r="G1846" s="44" t="s">
        <v>1052</v>
      </c>
      <c r="H1846" s="41" t="s">
        <v>21</v>
      </c>
      <c r="I1846" s="66" t="s">
        <v>26</v>
      </c>
      <c r="J1846" s="43"/>
      <c r="K1846" s="66"/>
      <c r="L1846" s="43" t="s">
        <v>4110</v>
      </c>
      <c r="M1846" s="7">
        <v>0</v>
      </c>
      <c r="N1846" s="7">
        <v>0</v>
      </c>
      <c r="O1846" s="7">
        <v>0</v>
      </c>
      <c r="P1846" s="7">
        <v>0</v>
      </c>
      <c r="Q1846" s="46">
        <f t="shared" si="507"/>
        <v>0</v>
      </c>
      <c r="R1846" s="7">
        <v>0</v>
      </c>
      <c r="S1846" s="7">
        <v>0</v>
      </c>
      <c r="T1846" s="7">
        <v>0</v>
      </c>
      <c r="U1846" s="7">
        <v>0</v>
      </c>
      <c r="V1846" s="46">
        <f t="shared" si="508"/>
        <v>0</v>
      </c>
      <c r="W1846" s="7">
        <v>208.04899999999998</v>
      </c>
      <c r="X1846" s="7">
        <v>248.13800000000049</v>
      </c>
      <c r="Y1846" s="7">
        <v>86.075999999999866</v>
      </c>
      <c r="Z1846" s="7">
        <v>0</v>
      </c>
      <c r="AA1846" s="46">
        <f t="shared" si="509"/>
        <v>542.26300000000037</v>
      </c>
      <c r="AB1846" s="49">
        <v>-8.0959999999999965</v>
      </c>
      <c r="AC1846" s="49">
        <v>3.319000000000006E-2</v>
      </c>
      <c r="AD1846" s="49"/>
      <c r="AE1846" s="49"/>
      <c r="AF1846" s="46">
        <f t="shared" si="510"/>
        <v>-8.0628099999999971</v>
      </c>
      <c r="AG1846" s="49"/>
      <c r="AH1846" s="49"/>
      <c r="AI1846" s="49"/>
      <c r="AJ1846" s="49"/>
      <c r="AK1846" s="46">
        <f t="shared" si="511"/>
        <v>0</v>
      </c>
      <c r="AL1846" s="48"/>
      <c r="AM1846" s="48"/>
      <c r="AN1846" s="50">
        <f>IFERROR(VLOOKUP($F1846,Ref_Param!$L:$M,2,0),0)*M1846</f>
        <v>0</v>
      </c>
      <c r="AO1846" s="50">
        <f>IFERROR(VLOOKUP($F1846,Ref_Param!$L:$M,2,0),0)*N1846</f>
        <v>0</v>
      </c>
      <c r="AP1846" s="50">
        <f>IFERROR(VLOOKUP($F1846,Ref_Param!$L:$M,2,0),0)*O1846</f>
        <v>0</v>
      </c>
      <c r="AQ1846" s="50">
        <f>IFERROR(VLOOKUP($F1846,Ref_Param!$L:$M,2,0),0)*P1846</f>
        <v>0</v>
      </c>
      <c r="AR1846" s="51">
        <f t="shared" si="512"/>
        <v>0</v>
      </c>
      <c r="AS1846" s="52">
        <f>IFERROR(VLOOKUP($F1846,Ref_Param!$L:$M,2,0),0)*R1846</f>
        <v>0</v>
      </c>
      <c r="AT1846" s="52">
        <f>IFERROR(VLOOKUP($F1846,Ref_Param!$L:$M,2,0),0)*S1846</f>
        <v>0</v>
      </c>
      <c r="AU1846" s="52">
        <f>IFERROR(VLOOKUP($F1846,Ref_Param!$L:$M,2,0),0)*T1846</f>
        <v>0</v>
      </c>
      <c r="AV1846" s="52">
        <f>IFERROR(VLOOKUP($F1846,Ref_Param!$L:$M,2,0),0)*U1846</f>
        <v>0</v>
      </c>
      <c r="AW1846" s="53">
        <f t="shared" si="513"/>
        <v>0</v>
      </c>
      <c r="AX1846" s="54">
        <f>IFERROR(VLOOKUP($F1846,Ref_Param!$L:$M,2,0),0)*W1846</f>
        <v>2.5319337957892221</v>
      </c>
      <c r="AY1846" s="54">
        <f>IFERROR(VLOOKUP($F1846,Ref_Param!$L:$M,2,0),0)*X1846</f>
        <v>3.019812583668017</v>
      </c>
      <c r="AZ1846" s="54">
        <f>IFERROR(VLOOKUP($F1846,Ref_Param!$L:$M,2,0),0)*Y1846</f>
        <v>1.0475355969331877</v>
      </c>
      <c r="BA1846" s="54">
        <f>IFERROR(VLOOKUP($F1846,Ref_Param!$L:$M,2,0),0)*Z1846</f>
        <v>0</v>
      </c>
      <c r="BB1846" s="55">
        <f t="shared" si="514"/>
        <v>6.5992819763904258</v>
      </c>
      <c r="BC1846" s="56">
        <f>IFERROR(VLOOKUP($F1846,Ref_Param!$L:$M,2,0),0)*AB1846</f>
        <v>-9.8527443105756507E-2</v>
      </c>
      <c r="BD1846" s="56">
        <f>IFERROR(VLOOKUP($F1846,Ref_Param!$L:$M,2,0),0)*AC1846</f>
        <v>4.0391870512352588E-4</v>
      </c>
      <c r="BE1846" s="56">
        <f>IFERROR(VLOOKUP($F1846,Ref_Param!$L:$M,2,0),0)*AD1846</f>
        <v>0</v>
      </c>
      <c r="BF1846" s="56">
        <f>IFERROR(VLOOKUP($F1846,Ref_Param!$L:$M,2,0),0)*AE1846</f>
        <v>0</v>
      </c>
      <c r="BG1846" s="57">
        <f t="shared" si="515"/>
        <v>-9.8123524400632975E-2</v>
      </c>
      <c r="BH1846" s="56">
        <f>IFERROR(VLOOKUP($F1846,Ref_Param!$L:$M,2,0),0)*AG1846</f>
        <v>0</v>
      </c>
      <c r="BI1846" s="56">
        <f>IFERROR(VLOOKUP($F1846,Ref_Param!$L:$M,2,0),0)*AH1846</f>
        <v>0</v>
      </c>
      <c r="BJ1846" s="56">
        <f>IFERROR(VLOOKUP($F1846,Ref_Param!$L:$M,2,0),0)*AI1846</f>
        <v>0</v>
      </c>
      <c r="BK1846" s="56">
        <f>IFERROR(VLOOKUP($F1846,Ref_Param!$L:$M,2,0),0)*AJ1846</f>
        <v>0</v>
      </c>
      <c r="BL1846" s="57">
        <f t="shared" si="516"/>
        <v>0</v>
      </c>
      <c r="BM1846" s="58">
        <f>IFERROR(VLOOKUP($F1846,Ref_Param!$L:$M,2,0),0)*AL1846</f>
        <v>0</v>
      </c>
      <c r="BN1846" s="59">
        <f>IFERROR(VLOOKUP($F1846,Ref_Param!$L:$M,2,0),0)*AM1846</f>
        <v>0</v>
      </c>
    </row>
    <row r="1847" spans="1:66" ht="15" customHeight="1" x14ac:dyDescent="0.3">
      <c r="A1847" s="91" t="str">
        <f t="shared" si="506"/>
        <v>EAISDigital - Digital Supply Chain</v>
      </c>
      <c r="B1847" s="43" t="s">
        <v>4152</v>
      </c>
      <c r="C1847" s="43" t="s">
        <v>4151</v>
      </c>
      <c r="D1847" s="43" t="s">
        <v>817</v>
      </c>
      <c r="E1847" s="66" t="s">
        <v>3235</v>
      </c>
      <c r="F1847" s="43" t="s">
        <v>20</v>
      </c>
      <c r="G1847" s="44" t="s">
        <v>1052</v>
      </c>
      <c r="H1847" s="41" t="s">
        <v>21</v>
      </c>
      <c r="I1847" s="66" t="s">
        <v>26</v>
      </c>
      <c r="J1847" s="43"/>
      <c r="K1847" s="66"/>
      <c r="L1847" s="43" t="s">
        <v>4110</v>
      </c>
      <c r="M1847" s="7">
        <v>165.19335509250533</v>
      </c>
      <c r="N1847" s="7">
        <v>210.7625238217189</v>
      </c>
      <c r="O1847" s="7">
        <v>194.75240042269394</v>
      </c>
      <c r="P1847" s="7">
        <v>97.41312323289192</v>
      </c>
      <c r="Q1847" s="46">
        <f t="shared" si="507"/>
        <v>668.12140256981013</v>
      </c>
      <c r="R1847" s="7">
        <v>89.521930602227044</v>
      </c>
      <c r="S1847" s="7">
        <v>90.004190171622028</v>
      </c>
      <c r="T1847" s="7">
        <v>85.196092031513217</v>
      </c>
      <c r="U1847" s="7">
        <v>8.3955886165771929</v>
      </c>
      <c r="V1847" s="46">
        <f t="shared" si="508"/>
        <v>273.11780142193948</v>
      </c>
      <c r="W1847" s="7">
        <v>108.79282865747027</v>
      </c>
      <c r="X1847" s="7">
        <v>143.40273901330855</v>
      </c>
      <c r="Y1847" s="7">
        <v>154.63111351920239</v>
      </c>
      <c r="Z1847" s="7">
        <v>152.2022087387565</v>
      </c>
      <c r="AA1847" s="46">
        <f t="shared" si="509"/>
        <v>559.02888992873773</v>
      </c>
      <c r="AB1847" s="49">
        <v>54.989260808008744</v>
      </c>
      <c r="AC1847" s="49">
        <v>55.486424140318448</v>
      </c>
      <c r="AD1847" s="49"/>
      <c r="AE1847" s="49"/>
      <c r="AF1847" s="46">
        <f t="shared" si="510"/>
        <v>110.4756849483272</v>
      </c>
      <c r="AG1847" s="49"/>
      <c r="AH1847" s="49"/>
      <c r="AI1847" s="49"/>
      <c r="AJ1847" s="49"/>
      <c r="AK1847" s="46">
        <f t="shared" si="511"/>
        <v>0</v>
      </c>
      <c r="AL1847" s="48"/>
      <c r="AM1847" s="48"/>
      <c r="AN1847" s="50">
        <f>IFERROR(VLOOKUP($F1847,Ref_Param!$L:$M,2,0),0)*M1847</f>
        <v>165.19335509250533</v>
      </c>
      <c r="AO1847" s="50">
        <f>IFERROR(VLOOKUP($F1847,Ref_Param!$L:$M,2,0),0)*N1847</f>
        <v>210.7625238217189</v>
      </c>
      <c r="AP1847" s="50">
        <f>IFERROR(VLOOKUP($F1847,Ref_Param!$L:$M,2,0),0)*O1847</f>
        <v>194.75240042269394</v>
      </c>
      <c r="AQ1847" s="50">
        <f>IFERROR(VLOOKUP($F1847,Ref_Param!$L:$M,2,0),0)*P1847</f>
        <v>97.41312323289192</v>
      </c>
      <c r="AR1847" s="51">
        <f t="shared" si="512"/>
        <v>668.12140256981013</v>
      </c>
      <c r="AS1847" s="52">
        <f>IFERROR(VLOOKUP($F1847,Ref_Param!$L:$M,2,0),0)*R1847</f>
        <v>89.521930602227044</v>
      </c>
      <c r="AT1847" s="52">
        <f>IFERROR(VLOOKUP($F1847,Ref_Param!$L:$M,2,0),0)*S1847</f>
        <v>90.004190171622028</v>
      </c>
      <c r="AU1847" s="52">
        <f>IFERROR(VLOOKUP($F1847,Ref_Param!$L:$M,2,0),0)*T1847</f>
        <v>85.196092031513217</v>
      </c>
      <c r="AV1847" s="52">
        <f>IFERROR(VLOOKUP($F1847,Ref_Param!$L:$M,2,0),0)*U1847</f>
        <v>8.3955886165771929</v>
      </c>
      <c r="AW1847" s="53">
        <f t="shared" si="513"/>
        <v>273.11780142193948</v>
      </c>
      <c r="AX1847" s="54">
        <f>IFERROR(VLOOKUP($F1847,Ref_Param!$L:$M,2,0),0)*W1847</f>
        <v>108.79282865747027</v>
      </c>
      <c r="AY1847" s="54">
        <f>IFERROR(VLOOKUP($F1847,Ref_Param!$L:$M,2,0),0)*X1847</f>
        <v>143.40273901330855</v>
      </c>
      <c r="AZ1847" s="54">
        <f>IFERROR(VLOOKUP($F1847,Ref_Param!$L:$M,2,0),0)*Y1847</f>
        <v>154.63111351920239</v>
      </c>
      <c r="BA1847" s="54">
        <f>IFERROR(VLOOKUP($F1847,Ref_Param!$L:$M,2,0),0)*Z1847</f>
        <v>152.2022087387565</v>
      </c>
      <c r="BB1847" s="55">
        <f t="shared" si="514"/>
        <v>559.02888992873773</v>
      </c>
      <c r="BC1847" s="56">
        <f>IFERROR(VLOOKUP($F1847,Ref_Param!$L:$M,2,0),0)*AB1847</f>
        <v>54.989260808008744</v>
      </c>
      <c r="BD1847" s="56">
        <f>IFERROR(VLOOKUP($F1847,Ref_Param!$L:$M,2,0),0)*AC1847</f>
        <v>55.486424140318448</v>
      </c>
      <c r="BE1847" s="56">
        <f>IFERROR(VLOOKUP($F1847,Ref_Param!$L:$M,2,0),0)*AD1847</f>
        <v>0</v>
      </c>
      <c r="BF1847" s="56">
        <f>IFERROR(VLOOKUP($F1847,Ref_Param!$L:$M,2,0),0)*AE1847</f>
        <v>0</v>
      </c>
      <c r="BG1847" s="57">
        <f t="shared" si="515"/>
        <v>110.4756849483272</v>
      </c>
      <c r="BH1847" s="56">
        <f>IFERROR(VLOOKUP($F1847,Ref_Param!$L:$M,2,0),0)*AG1847</f>
        <v>0</v>
      </c>
      <c r="BI1847" s="56">
        <f>IFERROR(VLOOKUP($F1847,Ref_Param!$L:$M,2,0),0)*AH1847</f>
        <v>0</v>
      </c>
      <c r="BJ1847" s="56">
        <f>IFERROR(VLOOKUP($F1847,Ref_Param!$L:$M,2,0),0)*AI1847</f>
        <v>0</v>
      </c>
      <c r="BK1847" s="56">
        <f>IFERROR(VLOOKUP($F1847,Ref_Param!$L:$M,2,0),0)*AJ1847</f>
        <v>0</v>
      </c>
      <c r="BL1847" s="57">
        <f t="shared" si="516"/>
        <v>0</v>
      </c>
      <c r="BM1847" s="58">
        <f>IFERROR(VLOOKUP($F1847,Ref_Param!$L:$M,2,0),0)*AL1847</f>
        <v>0</v>
      </c>
      <c r="BN1847" s="59">
        <f>IFERROR(VLOOKUP($F1847,Ref_Param!$L:$M,2,0),0)*AM1847</f>
        <v>0</v>
      </c>
    </row>
    <row r="1848" spans="1:66" ht="15" customHeight="1" x14ac:dyDescent="0.3">
      <c r="A1848" s="91" t="str">
        <f t="shared" si="506"/>
        <v>EAISDigital - Digital Supply Chain</v>
      </c>
      <c r="B1848" s="43" t="s">
        <v>4152</v>
      </c>
      <c r="C1848" s="43" t="s">
        <v>4151</v>
      </c>
      <c r="D1848" s="43" t="s">
        <v>4773</v>
      </c>
      <c r="E1848" s="66" t="s">
        <v>4774</v>
      </c>
      <c r="F1848" s="43" t="s">
        <v>3731</v>
      </c>
      <c r="G1848" s="44" t="s">
        <v>1052</v>
      </c>
      <c r="H1848" s="41" t="s">
        <v>37</v>
      </c>
      <c r="I1848" s="66" t="s">
        <v>26</v>
      </c>
      <c r="J1848" s="43"/>
      <c r="K1848" s="66"/>
      <c r="L1848" s="43" t="s">
        <v>4110</v>
      </c>
      <c r="M1848" s="7">
        <v>0</v>
      </c>
      <c r="N1848" s="7">
        <v>0</v>
      </c>
      <c r="O1848" s="7">
        <v>0</v>
      </c>
      <c r="P1848" s="7">
        <v>0</v>
      </c>
      <c r="Q1848" s="46">
        <f t="shared" si="507"/>
        <v>0</v>
      </c>
      <c r="R1848" s="7">
        <v>0</v>
      </c>
      <c r="S1848" s="7">
        <v>0</v>
      </c>
      <c r="T1848" s="7">
        <v>0</v>
      </c>
      <c r="U1848" s="7">
        <v>0</v>
      </c>
      <c r="V1848" s="46">
        <f t="shared" si="508"/>
        <v>0</v>
      </c>
      <c r="W1848" s="7">
        <v>0</v>
      </c>
      <c r="X1848" s="7">
        <v>0</v>
      </c>
      <c r="Y1848" s="7">
        <v>0</v>
      </c>
      <c r="Z1848" s="7">
        <v>0</v>
      </c>
      <c r="AA1848" s="46">
        <f t="shared" si="509"/>
        <v>0</v>
      </c>
      <c r="AB1848" s="49">
        <v>-1.4279999999999993</v>
      </c>
      <c r="AC1848" s="49">
        <v>-1.2812000000000028</v>
      </c>
      <c r="AD1848" s="49"/>
      <c r="AE1848" s="49"/>
      <c r="AF1848" s="46">
        <f t="shared" si="510"/>
        <v>-2.7092000000000018</v>
      </c>
      <c r="AG1848" s="49"/>
      <c r="AH1848" s="49"/>
      <c r="AI1848" s="49"/>
      <c r="AJ1848" s="49"/>
      <c r="AK1848" s="46">
        <f t="shared" si="511"/>
        <v>0</v>
      </c>
      <c r="AL1848" s="48"/>
      <c r="AM1848" s="48"/>
      <c r="AN1848" s="50">
        <f>IFERROR(VLOOKUP($F1848,Ref_Param!$L:$M,2,0),0)*M1848</f>
        <v>0</v>
      </c>
      <c r="AO1848" s="50">
        <f>IFERROR(VLOOKUP($F1848,Ref_Param!$L:$M,2,0),0)*N1848</f>
        <v>0</v>
      </c>
      <c r="AP1848" s="50">
        <f>IFERROR(VLOOKUP($F1848,Ref_Param!$L:$M,2,0),0)*O1848</f>
        <v>0</v>
      </c>
      <c r="AQ1848" s="50">
        <f>IFERROR(VLOOKUP($F1848,Ref_Param!$L:$M,2,0),0)*P1848</f>
        <v>0</v>
      </c>
      <c r="AR1848" s="51">
        <f t="shared" si="512"/>
        <v>0</v>
      </c>
      <c r="AS1848" s="52">
        <f>IFERROR(VLOOKUP($F1848,Ref_Param!$L:$M,2,0),0)*R1848</f>
        <v>0</v>
      </c>
      <c r="AT1848" s="52">
        <f>IFERROR(VLOOKUP($F1848,Ref_Param!$L:$M,2,0),0)*S1848</f>
        <v>0</v>
      </c>
      <c r="AU1848" s="52">
        <f>IFERROR(VLOOKUP($F1848,Ref_Param!$L:$M,2,0),0)*T1848</f>
        <v>0</v>
      </c>
      <c r="AV1848" s="52">
        <f>IFERROR(VLOOKUP($F1848,Ref_Param!$L:$M,2,0),0)*U1848</f>
        <v>0</v>
      </c>
      <c r="AW1848" s="53">
        <f t="shared" si="513"/>
        <v>0</v>
      </c>
      <c r="AX1848" s="54">
        <f>IFERROR(VLOOKUP($F1848,Ref_Param!$L:$M,2,0),0)*W1848</f>
        <v>0</v>
      </c>
      <c r="AY1848" s="54">
        <f>IFERROR(VLOOKUP($F1848,Ref_Param!$L:$M,2,0),0)*X1848</f>
        <v>0</v>
      </c>
      <c r="AZ1848" s="54">
        <f>IFERROR(VLOOKUP($F1848,Ref_Param!$L:$M,2,0),0)*Y1848</f>
        <v>0</v>
      </c>
      <c r="BA1848" s="54">
        <f>IFERROR(VLOOKUP($F1848,Ref_Param!$L:$M,2,0),0)*Z1848</f>
        <v>0</v>
      </c>
      <c r="BB1848" s="55">
        <f t="shared" si="514"/>
        <v>0</v>
      </c>
      <c r="BC1848" s="56">
        <f>IFERROR(VLOOKUP($F1848,Ref_Param!$L:$M,2,0),0)*AB1848</f>
        <v>-1.7378605330412585E-2</v>
      </c>
      <c r="BD1848" s="56">
        <f>IFERROR(VLOOKUP($F1848,Ref_Param!$L:$M,2,0),0)*AC1848</f>
        <v>-1.5592065230619512E-2</v>
      </c>
      <c r="BE1848" s="56">
        <f>IFERROR(VLOOKUP($F1848,Ref_Param!$L:$M,2,0),0)*AD1848</f>
        <v>0</v>
      </c>
      <c r="BF1848" s="56">
        <f>IFERROR(VLOOKUP($F1848,Ref_Param!$L:$M,2,0),0)*AE1848</f>
        <v>0</v>
      </c>
      <c r="BG1848" s="57">
        <f t="shared" si="515"/>
        <v>-3.2970670561032096E-2</v>
      </c>
      <c r="BH1848" s="56">
        <f>IFERROR(VLOOKUP($F1848,Ref_Param!$L:$M,2,0),0)*AG1848</f>
        <v>0</v>
      </c>
      <c r="BI1848" s="56">
        <f>IFERROR(VLOOKUP($F1848,Ref_Param!$L:$M,2,0),0)*AH1848</f>
        <v>0</v>
      </c>
      <c r="BJ1848" s="56">
        <f>IFERROR(VLOOKUP($F1848,Ref_Param!$L:$M,2,0),0)*AI1848</f>
        <v>0</v>
      </c>
      <c r="BK1848" s="56">
        <f>IFERROR(VLOOKUP($F1848,Ref_Param!$L:$M,2,0),0)*AJ1848</f>
        <v>0</v>
      </c>
      <c r="BL1848" s="57">
        <f t="shared" si="516"/>
        <v>0</v>
      </c>
      <c r="BM1848" s="58">
        <f>IFERROR(VLOOKUP($F1848,Ref_Param!$L:$M,2,0),0)*AL1848</f>
        <v>0</v>
      </c>
      <c r="BN1848" s="59">
        <f>IFERROR(VLOOKUP($F1848,Ref_Param!$L:$M,2,0),0)*AM1848</f>
        <v>0</v>
      </c>
    </row>
    <row r="1849" spans="1:66" ht="15" customHeight="1" x14ac:dyDescent="0.3">
      <c r="A1849" s="91" t="str">
        <f t="shared" si="506"/>
        <v>EAISDigital - Digital Supply Chain</v>
      </c>
      <c r="B1849" s="43" t="s">
        <v>4152</v>
      </c>
      <c r="C1849" s="43" t="s">
        <v>4151</v>
      </c>
      <c r="D1849" s="43" t="s">
        <v>4773</v>
      </c>
      <c r="E1849" s="66" t="s">
        <v>4774</v>
      </c>
      <c r="F1849" s="43" t="s">
        <v>20</v>
      </c>
      <c r="G1849" s="44" t="s">
        <v>1052</v>
      </c>
      <c r="H1849" s="41" t="s">
        <v>37</v>
      </c>
      <c r="I1849" s="66" t="s">
        <v>26</v>
      </c>
      <c r="J1849" s="43"/>
      <c r="K1849" s="66"/>
      <c r="L1849" s="43" t="s">
        <v>4110</v>
      </c>
      <c r="M1849" s="7">
        <v>0</v>
      </c>
      <c r="N1849" s="7">
        <v>0</v>
      </c>
      <c r="O1849" s="7">
        <v>0</v>
      </c>
      <c r="P1849" s="7">
        <v>0</v>
      </c>
      <c r="Q1849" s="46">
        <f t="shared" si="507"/>
        <v>0</v>
      </c>
      <c r="R1849" s="7">
        <v>0</v>
      </c>
      <c r="S1849" s="7">
        <v>0</v>
      </c>
      <c r="T1849" s="7">
        <v>0</v>
      </c>
      <c r="U1849" s="7">
        <v>0</v>
      </c>
      <c r="V1849" s="46">
        <f t="shared" si="508"/>
        <v>0</v>
      </c>
      <c r="W1849" s="7">
        <v>0</v>
      </c>
      <c r="X1849" s="7">
        <v>0</v>
      </c>
      <c r="Y1849" s="7">
        <v>0</v>
      </c>
      <c r="Z1849" s="7">
        <v>102.56014832826747</v>
      </c>
      <c r="AA1849" s="46">
        <f t="shared" si="509"/>
        <v>102.56014832826747</v>
      </c>
      <c r="AB1849" s="49">
        <v>635.5881937452981</v>
      </c>
      <c r="AC1849" s="49">
        <v>782.70667231555285</v>
      </c>
      <c r="AD1849" s="49"/>
      <c r="AE1849" s="49"/>
      <c r="AF1849" s="46">
        <f t="shared" si="510"/>
        <v>1418.2948660608508</v>
      </c>
      <c r="AG1849" s="49"/>
      <c r="AH1849" s="49"/>
      <c r="AI1849" s="49"/>
      <c r="AJ1849" s="49"/>
      <c r="AK1849" s="46">
        <f t="shared" si="511"/>
        <v>0</v>
      </c>
      <c r="AL1849" s="48"/>
      <c r="AM1849" s="48"/>
      <c r="AN1849" s="50">
        <f>IFERROR(VLOOKUP($F1849,Ref_Param!$L:$M,2,0),0)*M1849</f>
        <v>0</v>
      </c>
      <c r="AO1849" s="50">
        <f>IFERROR(VLOOKUP($F1849,Ref_Param!$L:$M,2,0),0)*N1849</f>
        <v>0</v>
      </c>
      <c r="AP1849" s="50">
        <f>IFERROR(VLOOKUP($F1849,Ref_Param!$L:$M,2,0),0)*O1849</f>
        <v>0</v>
      </c>
      <c r="AQ1849" s="50">
        <f>IFERROR(VLOOKUP($F1849,Ref_Param!$L:$M,2,0),0)*P1849</f>
        <v>0</v>
      </c>
      <c r="AR1849" s="51">
        <f t="shared" si="512"/>
        <v>0</v>
      </c>
      <c r="AS1849" s="52">
        <f>IFERROR(VLOOKUP($F1849,Ref_Param!$L:$M,2,0),0)*R1849</f>
        <v>0</v>
      </c>
      <c r="AT1849" s="52">
        <f>IFERROR(VLOOKUP($F1849,Ref_Param!$L:$M,2,0),0)*S1849</f>
        <v>0</v>
      </c>
      <c r="AU1849" s="52">
        <f>IFERROR(VLOOKUP($F1849,Ref_Param!$L:$M,2,0),0)*T1849</f>
        <v>0</v>
      </c>
      <c r="AV1849" s="52">
        <f>IFERROR(VLOOKUP($F1849,Ref_Param!$L:$M,2,0),0)*U1849</f>
        <v>0</v>
      </c>
      <c r="AW1849" s="53">
        <f t="shared" si="513"/>
        <v>0</v>
      </c>
      <c r="AX1849" s="54">
        <f>IFERROR(VLOOKUP($F1849,Ref_Param!$L:$M,2,0),0)*W1849</f>
        <v>0</v>
      </c>
      <c r="AY1849" s="54">
        <f>IFERROR(VLOOKUP($F1849,Ref_Param!$L:$M,2,0),0)*X1849</f>
        <v>0</v>
      </c>
      <c r="AZ1849" s="54">
        <f>IFERROR(VLOOKUP($F1849,Ref_Param!$L:$M,2,0),0)*Y1849</f>
        <v>0</v>
      </c>
      <c r="BA1849" s="54">
        <f>IFERROR(VLOOKUP($F1849,Ref_Param!$L:$M,2,0),0)*Z1849</f>
        <v>102.56014832826747</v>
      </c>
      <c r="BB1849" s="55">
        <f t="shared" si="514"/>
        <v>102.56014832826747</v>
      </c>
      <c r="BC1849" s="56">
        <f>IFERROR(VLOOKUP($F1849,Ref_Param!$L:$M,2,0),0)*AB1849</f>
        <v>635.5881937452981</v>
      </c>
      <c r="BD1849" s="56">
        <f>IFERROR(VLOOKUP($F1849,Ref_Param!$L:$M,2,0),0)*AC1849</f>
        <v>782.70667231555285</v>
      </c>
      <c r="BE1849" s="56">
        <f>IFERROR(VLOOKUP($F1849,Ref_Param!$L:$M,2,0),0)*AD1849</f>
        <v>0</v>
      </c>
      <c r="BF1849" s="56">
        <f>IFERROR(VLOOKUP($F1849,Ref_Param!$L:$M,2,0),0)*AE1849</f>
        <v>0</v>
      </c>
      <c r="BG1849" s="57">
        <f t="shared" si="515"/>
        <v>1418.2948660608508</v>
      </c>
      <c r="BH1849" s="56">
        <f>IFERROR(VLOOKUP($F1849,Ref_Param!$L:$M,2,0),0)*AG1849</f>
        <v>0</v>
      </c>
      <c r="BI1849" s="56">
        <f>IFERROR(VLOOKUP($F1849,Ref_Param!$L:$M,2,0),0)*AH1849</f>
        <v>0</v>
      </c>
      <c r="BJ1849" s="56">
        <f>IFERROR(VLOOKUP($F1849,Ref_Param!$L:$M,2,0),0)*AI1849</f>
        <v>0</v>
      </c>
      <c r="BK1849" s="56">
        <f>IFERROR(VLOOKUP($F1849,Ref_Param!$L:$M,2,0),0)*AJ1849</f>
        <v>0</v>
      </c>
      <c r="BL1849" s="57">
        <f t="shared" si="516"/>
        <v>0</v>
      </c>
      <c r="BM1849" s="58">
        <f>IFERROR(VLOOKUP($F1849,Ref_Param!$L:$M,2,0),0)*AL1849</f>
        <v>0</v>
      </c>
      <c r="BN1849" s="59">
        <f>IFERROR(VLOOKUP($F1849,Ref_Param!$L:$M,2,0),0)*AM1849</f>
        <v>0</v>
      </c>
    </row>
    <row r="1850" spans="1:66" ht="15" customHeight="1" x14ac:dyDescent="0.3">
      <c r="A1850" s="91" t="str">
        <f t="shared" si="506"/>
        <v>EAISDigital - Digital Supply Chain</v>
      </c>
      <c r="B1850" s="43" t="s">
        <v>4152</v>
      </c>
      <c r="C1850" s="43" t="s">
        <v>4151</v>
      </c>
      <c r="D1850" s="43" t="s">
        <v>4773</v>
      </c>
      <c r="E1850" s="66" t="s">
        <v>4774</v>
      </c>
      <c r="F1850" s="43" t="s">
        <v>20</v>
      </c>
      <c r="G1850" s="44" t="s">
        <v>1052</v>
      </c>
      <c r="H1850" s="41" t="s">
        <v>37</v>
      </c>
      <c r="I1850" s="66" t="s">
        <v>26</v>
      </c>
      <c r="J1850" s="43"/>
      <c r="K1850" s="66"/>
      <c r="L1850" s="43" t="s">
        <v>4110</v>
      </c>
      <c r="M1850" s="7"/>
      <c r="N1850" s="7"/>
      <c r="O1850" s="7"/>
      <c r="P1850" s="7"/>
      <c r="Q1850" s="46">
        <f t="shared" si="507"/>
        <v>0</v>
      </c>
      <c r="R1850" s="7"/>
      <c r="S1850" s="7"/>
      <c r="T1850" s="7"/>
      <c r="U1850" s="7"/>
      <c r="V1850" s="46">
        <f t="shared" si="508"/>
        <v>0</v>
      </c>
      <c r="W1850" s="7"/>
      <c r="X1850" s="7"/>
      <c r="Y1850" s="7"/>
      <c r="Z1850" s="7"/>
      <c r="AA1850" s="46">
        <f t="shared" si="509"/>
        <v>0</v>
      </c>
      <c r="AB1850" s="49"/>
      <c r="AC1850" s="49"/>
      <c r="AD1850" s="49">
        <v>1048.817</v>
      </c>
      <c r="AE1850" s="49">
        <v>1477</v>
      </c>
      <c r="AF1850" s="46">
        <f t="shared" si="510"/>
        <v>2525.817</v>
      </c>
      <c r="AG1850" s="49">
        <v>1200</v>
      </c>
      <c r="AH1850" s="49">
        <v>1200</v>
      </c>
      <c r="AI1850" s="49">
        <v>1500</v>
      </c>
      <c r="AJ1850" s="49">
        <v>1600</v>
      </c>
      <c r="AK1850" s="46">
        <f t="shared" si="511"/>
        <v>5500</v>
      </c>
      <c r="AL1850" s="48"/>
      <c r="AM1850" s="48"/>
      <c r="AN1850" s="50">
        <f>IFERROR(VLOOKUP($F1850,Ref_Param!$L:$M,2,0),0)*M1850</f>
        <v>0</v>
      </c>
      <c r="AO1850" s="50">
        <f>IFERROR(VLOOKUP($F1850,Ref_Param!$L:$M,2,0),0)*N1850</f>
        <v>0</v>
      </c>
      <c r="AP1850" s="50">
        <f>IFERROR(VLOOKUP($F1850,Ref_Param!$L:$M,2,0),0)*O1850</f>
        <v>0</v>
      </c>
      <c r="AQ1850" s="50">
        <f>IFERROR(VLOOKUP($F1850,Ref_Param!$L:$M,2,0),0)*P1850</f>
        <v>0</v>
      </c>
      <c r="AR1850" s="51">
        <f t="shared" si="512"/>
        <v>0</v>
      </c>
      <c r="AS1850" s="52">
        <f>IFERROR(VLOOKUP($F1850,Ref_Param!$L:$M,2,0),0)*R1850</f>
        <v>0</v>
      </c>
      <c r="AT1850" s="52">
        <f>IFERROR(VLOOKUP($F1850,Ref_Param!$L:$M,2,0),0)*S1850</f>
        <v>0</v>
      </c>
      <c r="AU1850" s="52">
        <f>IFERROR(VLOOKUP($F1850,Ref_Param!$L:$M,2,0),0)*T1850</f>
        <v>0</v>
      </c>
      <c r="AV1850" s="52">
        <f>IFERROR(VLOOKUP($F1850,Ref_Param!$L:$M,2,0),0)*U1850</f>
        <v>0</v>
      </c>
      <c r="AW1850" s="53">
        <f t="shared" si="513"/>
        <v>0</v>
      </c>
      <c r="AX1850" s="54">
        <f>IFERROR(VLOOKUP($F1850,Ref_Param!$L:$M,2,0),0)*W1850</f>
        <v>0</v>
      </c>
      <c r="AY1850" s="54">
        <f>IFERROR(VLOOKUP($F1850,Ref_Param!$L:$M,2,0),0)*X1850</f>
        <v>0</v>
      </c>
      <c r="AZ1850" s="54">
        <f>IFERROR(VLOOKUP($F1850,Ref_Param!$L:$M,2,0),0)*Y1850</f>
        <v>0</v>
      </c>
      <c r="BA1850" s="54">
        <f>IFERROR(VLOOKUP($F1850,Ref_Param!$L:$M,2,0),0)*Z1850</f>
        <v>0</v>
      </c>
      <c r="BB1850" s="55">
        <f t="shared" si="514"/>
        <v>0</v>
      </c>
      <c r="BC1850" s="56">
        <f>IFERROR(VLOOKUP($F1850,Ref_Param!$L:$M,2,0),0)*AB1850</f>
        <v>0</v>
      </c>
      <c r="BD1850" s="56">
        <f>IFERROR(VLOOKUP($F1850,Ref_Param!$L:$M,2,0),0)*AC1850</f>
        <v>0</v>
      </c>
      <c r="BE1850" s="56">
        <f>IFERROR(VLOOKUP($F1850,Ref_Param!$L:$M,2,0),0)*AD1850</f>
        <v>1048.817</v>
      </c>
      <c r="BF1850" s="56">
        <f>IFERROR(VLOOKUP($F1850,Ref_Param!$L:$M,2,0),0)*AE1850</f>
        <v>1477</v>
      </c>
      <c r="BG1850" s="57">
        <f t="shared" si="515"/>
        <v>2525.817</v>
      </c>
      <c r="BH1850" s="56">
        <f>IFERROR(VLOOKUP($F1850,Ref_Param!$L:$M,2,0),0)*AG1850</f>
        <v>1200</v>
      </c>
      <c r="BI1850" s="56">
        <f>IFERROR(VLOOKUP($F1850,Ref_Param!$L:$M,2,0),0)*AH1850</f>
        <v>1200</v>
      </c>
      <c r="BJ1850" s="56">
        <f>IFERROR(VLOOKUP($F1850,Ref_Param!$L:$M,2,0),0)*AI1850</f>
        <v>1500</v>
      </c>
      <c r="BK1850" s="56">
        <f>IFERROR(VLOOKUP($F1850,Ref_Param!$L:$M,2,0),0)*AJ1850</f>
        <v>1600</v>
      </c>
      <c r="BL1850" s="57">
        <f t="shared" si="516"/>
        <v>5500</v>
      </c>
      <c r="BM1850" s="58">
        <f>IFERROR(VLOOKUP($F1850,Ref_Param!$L:$M,2,0),0)*AL1850</f>
        <v>0</v>
      </c>
      <c r="BN1850" s="59">
        <f>IFERROR(VLOOKUP($F1850,Ref_Param!$L:$M,2,0),0)*AM1850</f>
        <v>0</v>
      </c>
    </row>
    <row r="1851" spans="1:66" ht="15" customHeight="1" x14ac:dyDescent="0.3">
      <c r="A1851" s="91" t="str">
        <f t="shared" si="506"/>
        <v>EAISDigital - Digital Supply Chain</v>
      </c>
      <c r="B1851" s="43" t="s">
        <v>4152</v>
      </c>
      <c r="C1851" s="43" t="s">
        <v>4151</v>
      </c>
      <c r="D1851" s="43" t="s">
        <v>835</v>
      </c>
      <c r="E1851" s="66" t="s">
        <v>836</v>
      </c>
      <c r="F1851" s="43" t="s">
        <v>20</v>
      </c>
      <c r="G1851" s="44" t="s">
        <v>1052</v>
      </c>
      <c r="H1851" s="41" t="s">
        <v>5428</v>
      </c>
      <c r="I1851" s="66" t="s">
        <v>26</v>
      </c>
      <c r="J1851" s="43"/>
      <c r="K1851" s="66"/>
      <c r="L1851" s="43" t="s">
        <v>4110</v>
      </c>
      <c r="M1851" s="7">
        <v>0</v>
      </c>
      <c r="N1851" s="7">
        <v>0</v>
      </c>
      <c r="O1851" s="7">
        <v>0</v>
      </c>
      <c r="P1851" s="7">
        <v>0</v>
      </c>
      <c r="Q1851" s="46">
        <f t="shared" si="507"/>
        <v>0</v>
      </c>
      <c r="R1851" s="7">
        <v>0</v>
      </c>
      <c r="S1851" s="7">
        <v>0</v>
      </c>
      <c r="T1851" s="7">
        <v>0</v>
      </c>
      <c r="U1851" s="7">
        <v>0</v>
      </c>
      <c r="V1851" s="46">
        <f t="shared" si="508"/>
        <v>0</v>
      </c>
      <c r="W1851" s="7">
        <v>0</v>
      </c>
      <c r="X1851" s="7">
        <v>0</v>
      </c>
      <c r="Y1851" s="7">
        <v>0</v>
      </c>
      <c r="Z1851" s="7">
        <v>0</v>
      </c>
      <c r="AA1851" s="46">
        <f t="shared" si="509"/>
        <v>0</v>
      </c>
      <c r="AB1851" s="49">
        <v>0</v>
      </c>
      <c r="AC1851" s="49">
        <v>7.0347767004048611</v>
      </c>
      <c r="AD1851" s="49"/>
      <c r="AE1851" s="49"/>
      <c r="AF1851" s="46">
        <f t="shared" si="510"/>
        <v>7.0347767004048611</v>
      </c>
      <c r="AG1851" s="49"/>
      <c r="AH1851" s="49"/>
      <c r="AI1851" s="49"/>
      <c r="AJ1851" s="49"/>
      <c r="AK1851" s="46">
        <f t="shared" si="511"/>
        <v>0</v>
      </c>
      <c r="AL1851" s="48"/>
      <c r="AM1851" s="48"/>
      <c r="AN1851" s="50">
        <f>IFERROR(VLOOKUP($F1851,Ref_Param!$L:$M,2,0),0)*M1851</f>
        <v>0</v>
      </c>
      <c r="AO1851" s="50">
        <f>IFERROR(VLOOKUP($F1851,Ref_Param!$L:$M,2,0),0)*N1851</f>
        <v>0</v>
      </c>
      <c r="AP1851" s="50">
        <f>IFERROR(VLOOKUP($F1851,Ref_Param!$L:$M,2,0),0)*O1851</f>
        <v>0</v>
      </c>
      <c r="AQ1851" s="50">
        <f>IFERROR(VLOOKUP($F1851,Ref_Param!$L:$M,2,0),0)*P1851</f>
        <v>0</v>
      </c>
      <c r="AR1851" s="51">
        <f t="shared" si="512"/>
        <v>0</v>
      </c>
      <c r="AS1851" s="52">
        <f>IFERROR(VLOOKUP($F1851,Ref_Param!$L:$M,2,0),0)*R1851</f>
        <v>0</v>
      </c>
      <c r="AT1851" s="52">
        <f>IFERROR(VLOOKUP($F1851,Ref_Param!$L:$M,2,0),0)*S1851</f>
        <v>0</v>
      </c>
      <c r="AU1851" s="52">
        <f>IFERROR(VLOOKUP($F1851,Ref_Param!$L:$M,2,0),0)*T1851</f>
        <v>0</v>
      </c>
      <c r="AV1851" s="52">
        <f>IFERROR(VLOOKUP($F1851,Ref_Param!$L:$M,2,0),0)*U1851</f>
        <v>0</v>
      </c>
      <c r="AW1851" s="53">
        <f t="shared" si="513"/>
        <v>0</v>
      </c>
      <c r="AX1851" s="54">
        <f>IFERROR(VLOOKUP($F1851,Ref_Param!$L:$M,2,0),0)*W1851</f>
        <v>0</v>
      </c>
      <c r="AY1851" s="54">
        <f>IFERROR(VLOOKUP($F1851,Ref_Param!$L:$M,2,0),0)*X1851</f>
        <v>0</v>
      </c>
      <c r="AZ1851" s="54">
        <f>IFERROR(VLOOKUP($F1851,Ref_Param!$L:$M,2,0),0)*Y1851</f>
        <v>0</v>
      </c>
      <c r="BA1851" s="54">
        <f>IFERROR(VLOOKUP($F1851,Ref_Param!$L:$M,2,0),0)*Z1851</f>
        <v>0</v>
      </c>
      <c r="BB1851" s="55">
        <f t="shared" si="514"/>
        <v>0</v>
      </c>
      <c r="BC1851" s="56">
        <f>IFERROR(VLOOKUP($F1851,Ref_Param!$L:$M,2,0),0)*AB1851</f>
        <v>0</v>
      </c>
      <c r="BD1851" s="56">
        <f>IFERROR(VLOOKUP($F1851,Ref_Param!$L:$M,2,0),0)*AC1851</f>
        <v>7.0347767004048611</v>
      </c>
      <c r="BE1851" s="56">
        <f>IFERROR(VLOOKUP($F1851,Ref_Param!$L:$M,2,0),0)*AD1851</f>
        <v>0</v>
      </c>
      <c r="BF1851" s="56">
        <f>IFERROR(VLOOKUP($F1851,Ref_Param!$L:$M,2,0),0)*AE1851</f>
        <v>0</v>
      </c>
      <c r="BG1851" s="57">
        <f t="shared" si="515"/>
        <v>7.0347767004048611</v>
      </c>
      <c r="BH1851" s="56">
        <f>IFERROR(VLOOKUP($F1851,Ref_Param!$L:$M,2,0),0)*AG1851</f>
        <v>0</v>
      </c>
      <c r="BI1851" s="56">
        <f>IFERROR(VLOOKUP($F1851,Ref_Param!$L:$M,2,0),0)*AH1851</f>
        <v>0</v>
      </c>
      <c r="BJ1851" s="56">
        <f>IFERROR(VLOOKUP($F1851,Ref_Param!$L:$M,2,0),0)*AI1851</f>
        <v>0</v>
      </c>
      <c r="BK1851" s="56">
        <f>IFERROR(VLOOKUP($F1851,Ref_Param!$L:$M,2,0),0)*AJ1851</f>
        <v>0</v>
      </c>
      <c r="BL1851" s="57">
        <f t="shared" si="516"/>
        <v>0</v>
      </c>
      <c r="BM1851" s="58">
        <f>IFERROR(VLOOKUP($F1851,Ref_Param!$L:$M,2,0),0)*AL1851</f>
        <v>0</v>
      </c>
      <c r="BN1851" s="59">
        <f>IFERROR(VLOOKUP($F1851,Ref_Param!$L:$M,2,0),0)*AM1851</f>
        <v>0</v>
      </c>
    </row>
    <row r="1852" spans="1:66" ht="15" customHeight="1" x14ac:dyDescent="0.3">
      <c r="A1852" s="91" t="str">
        <f t="shared" si="506"/>
        <v>EAISDigital - Digital Supply Chain</v>
      </c>
      <c r="B1852" s="43" t="s">
        <v>4152</v>
      </c>
      <c r="C1852" s="43" t="s">
        <v>4151</v>
      </c>
      <c r="D1852" s="43" t="s">
        <v>835</v>
      </c>
      <c r="E1852" s="66" t="s">
        <v>836</v>
      </c>
      <c r="F1852" s="43" t="s">
        <v>20</v>
      </c>
      <c r="G1852" s="44" t="s">
        <v>1052</v>
      </c>
      <c r="H1852" s="41" t="s">
        <v>5428</v>
      </c>
      <c r="I1852" s="66" t="s">
        <v>26</v>
      </c>
      <c r="J1852" s="43"/>
      <c r="K1852" s="66"/>
      <c r="L1852" s="43" t="s">
        <v>4110</v>
      </c>
      <c r="M1852" s="7"/>
      <c r="N1852" s="7"/>
      <c r="O1852" s="7"/>
      <c r="P1852" s="7"/>
      <c r="Q1852" s="46">
        <f t="shared" si="507"/>
        <v>0</v>
      </c>
      <c r="R1852" s="7"/>
      <c r="S1852" s="7"/>
      <c r="T1852" s="7"/>
      <c r="U1852" s="7"/>
      <c r="V1852" s="46">
        <f t="shared" si="508"/>
        <v>0</v>
      </c>
      <c r="W1852" s="7"/>
      <c r="X1852" s="7"/>
      <c r="Y1852" s="7"/>
      <c r="Z1852" s="7"/>
      <c r="AA1852" s="46">
        <f t="shared" si="509"/>
        <v>0</v>
      </c>
      <c r="AB1852" s="49"/>
      <c r="AC1852" s="49"/>
      <c r="AD1852" s="49">
        <v>-0.106</v>
      </c>
      <c r="AE1852" s="49">
        <v>0</v>
      </c>
      <c r="AF1852" s="46">
        <f t="shared" si="510"/>
        <v>-0.106</v>
      </c>
      <c r="AG1852" s="49"/>
      <c r="AH1852" s="49"/>
      <c r="AI1852" s="49"/>
      <c r="AJ1852" s="49"/>
      <c r="AK1852" s="46">
        <f t="shared" si="511"/>
        <v>0</v>
      </c>
      <c r="AL1852" s="48"/>
      <c r="AM1852" s="48"/>
      <c r="AN1852" s="50">
        <f>IFERROR(VLOOKUP($F1852,Ref_Param!$L:$M,2,0),0)*M1852</f>
        <v>0</v>
      </c>
      <c r="AO1852" s="50">
        <f>IFERROR(VLOOKUP($F1852,Ref_Param!$L:$M,2,0),0)*N1852</f>
        <v>0</v>
      </c>
      <c r="AP1852" s="50">
        <f>IFERROR(VLOOKUP($F1852,Ref_Param!$L:$M,2,0),0)*O1852</f>
        <v>0</v>
      </c>
      <c r="AQ1852" s="50">
        <f>IFERROR(VLOOKUP($F1852,Ref_Param!$L:$M,2,0),0)*P1852</f>
        <v>0</v>
      </c>
      <c r="AR1852" s="51">
        <f t="shared" si="512"/>
        <v>0</v>
      </c>
      <c r="AS1852" s="52">
        <f>IFERROR(VLOOKUP($F1852,Ref_Param!$L:$M,2,0),0)*R1852</f>
        <v>0</v>
      </c>
      <c r="AT1852" s="52">
        <f>IFERROR(VLOOKUP($F1852,Ref_Param!$L:$M,2,0),0)*S1852</f>
        <v>0</v>
      </c>
      <c r="AU1852" s="52">
        <f>IFERROR(VLOOKUP($F1852,Ref_Param!$L:$M,2,0),0)*T1852</f>
        <v>0</v>
      </c>
      <c r="AV1852" s="52">
        <f>IFERROR(VLOOKUP($F1852,Ref_Param!$L:$M,2,0),0)*U1852</f>
        <v>0</v>
      </c>
      <c r="AW1852" s="53">
        <f t="shared" si="513"/>
        <v>0</v>
      </c>
      <c r="AX1852" s="54">
        <f>IFERROR(VLOOKUP($F1852,Ref_Param!$L:$M,2,0),0)*W1852</f>
        <v>0</v>
      </c>
      <c r="AY1852" s="54">
        <f>IFERROR(VLOOKUP($F1852,Ref_Param!$L:$M,2,0),0)*X1852</f>
        <v>0</v>
      </c>
      <c r="AZ1852" s="54">
        <f>IFERROR(VLOOKUP($F1852,Ref_Param!$L:$M,2,0),0)*Y1852</f>
        <v>0</v>
      </c>
      <c r="BA1852" s="54">
        <f>IFERROR(VLOOKUP($F1852,Ref_Param!$L:$M,2,0),0)*Z1852</f>
        <v>0</v>
      </c>
      <c r="BB1852" s="55">
        <f t="shared" si="514"/>
        <v>0</v>
      </c>
      <c r="BC1852" s="56">
        <f>IFERROR(VLOOKUP($F1852,Ref_Param!$L:$M,2,0),0)*AB1852</f>
        <v>0</v>
      </c>
      <c r="BD1852" s="56">
        <f>IFERROR(VLOOKUP($F1852,Ref_Param!$L:$M,2,0),0)*AC1852</f>
        <v>0</v>
      </c>
      <c r="BE1852" s="56">
        <f>IFERROR(VLOOKUP($F1852,Ref_Param!$L:$M,2,0),0)*AD1852</f>
        <v>-0.106</v>
      </c>
      <c r="BF1852" s="56">
        <f>IFERROR(VLOOKUP($F1852,Ref_Param!$L:$M,2,0),0)*AE1852</f>
        <v>0</v>
      </c>
      <c r="BG1852" s="57">
        <f t="shared" si="515"/>
        <v>-0.106</v>
      </c>
      <c r="BH1852" s="56">
        <f>IFERROR(VLOOKUP($F1852,Ref_Param!$L:$M,2,0),0)*AG1852</f>
        <v>0</v>
      </c>
      <c r="BI1852" s="56">
        <f>IFERROR(VLOOKUP($F1852,Ref_Param!$L:$M,2,0),0)*AH1852</f>
        <v>0</v>
      </c>
      <c r="BJ1852" s="56">
        <f>IFERROR(VLOOKUP($F1852,Ref_Param!$L:$M,2,0),0)*AI1852</f>
        <v>0</v>
      </c>
      <c r="BK1852" s="56">
        <f>IFERROR(VLOOKUP($F1852,Ref_Param!$L:$M,2,0),0)*AJ1852</f>
        <v>0</v>
      </c>
      <c r="BL1852" s="57">
        <f t="shared" si="516"/>
        <v>0</v>
      </c>
      <c r="BM1852" s="58">
        <f>IFERROR(VLOOKUP($F1852,Ref_Param!$L:$M,2,0),0)*AL1852</f>
        <v>0</v>
      </c>
      <c r="BN1852" s="59">
        <f>IFERROR(VLOOKUP($F1852,Ref_Param!$L:$M,2,0),0)*AM1852</f>
        <v>0</v>
      </c>
    </row>
    <row r="1853" spans="1:66" ht="15" customHeight="1" x14ac:dyDescent="0.3">
      <c r="A1853" s="91" t="str">
        <f t="shared" si="506"/>
        <v>EAISDigital - Digital Supply Chain</v>
      </c>
      <c r="B1853" s="43" t="s">
        <v>4152</v>
      </c>
      <c r="C1853" s="43" t="s">
        <v>4151</v>
      </c>
      <c r="D1853" s="43" t="s">
        <v>841</v>
      </c>
      <c r="E1853" s="66" t="s">
        <v>842</v>
      </c>
      <c r="F1853" s="43" t="s">
        <v>72</v>
      </c>
      <c r="G1853" s="44" t="s">
        <v>1052</v>
      </c>
      <c r="H1853" s="41" t="s">
        <v>53</v>
      </c>
      <c r="I1853" s="66" t="s">
        <v>26</v>
      </c>
      <c r="J1853" s="43"/>
      <c r="K1853" s="66"/>
      <c r="L1853" s="43" t="s">
        <v>4110</v>
      </c>
      <c r="M1853" s="7">
        <v>191.29329492116787</v>
      </c>
      <c r="N1853" s="7">
        <v>161.23184066985982</v>
      </c>
      <c r="O1853" s="7">
        <v>186.25229800057622</v>
      </c>
      <c r="P1853" s="7">
        <v>130.76950444126987</v>
      </c>
      <c r="Q1853" s="46">
        <f t="shared" si="507"/>
        <v>669.54693803287387</v>
      </c>
      <c r="R1853" s="7">
        <v>144.51925760746082</v>
      </c>
      <c r="S1853" s="7">
        <v>143.84067630419068</v>
      </c>
      <c r="T1853" s="7">
        <v>172.89415331877058</v>
      </c>
      <c r="U1853" s="7">
        <v>134.66882780183289</v>
      </c>
      <c r="V1853" s="46">
        <f t="shared" si="508"/>
        <v>595.92291503225499</v>
      </c>
      <c r="W1853" s="7">
        <v>98.055237228373727</v>
      </c>
      <c r="X1853" s="7">
        <v>202.7529246548257</v>
      </c>
      <c r="Y1853" s="7">
        <v>61.299668579459954</v>
      </c>
      <c r="Z1853" s="7">
        <v>33.258428792928775</v>
      </c>
      <c r="AA1853" s="46">
        <f t="shared" si="509"/>
        <v>395.36625925558815</v>
      </c>
      <c r="AB1853" s="49">
        <v>9.5371886663969043</v>
      </c>
      <c r="AC1853" s="49">
        <v>8.4325771946692818</v>
      </c>
      <c r="AD1853" s="49"/>
      <c r="AE1853" s="49"/>
      <c r="AF1853" s="46">
        <f t="shared" si="510"/>
        <v>17.969765861066186</v>
      </c>
      <c r="AG1853" s="49"/>
      <c r="AH1853" s="49"/>
      <c r="AI1853" s="49"/>
      <c r="AJ1853" s="49"/>
      <c r="AK1853" s="46">
        <f t="shared" si="511"/>
        <v>0</v>
      </c>
      <c r="AL1853" s="48"/>
      <c r="AM1853" s="48"/>
      <c r="AN1853" s="50">
        <f>IFERROR(VLOOKUP($F1853,Ref_Param!$L:$M,2,0),0)*M1853</f>
        <v>236.64309880414677</v>
      </c>
      <c r="AO1853" s="50">
        <f>IFERROR(VLOOKUP($F1853,Ref_Param!$L:$M,2,0),0)*N1853</f>
        <v>199.45499092237159</v>
      </c>
      <c r="AP1853" s="50">
        <f>IFERROR(VLOOKUP($F1853,Ref_Param!$L:$M,2,0),0)*O1853</f>
        <v>230.40703531408786</v>
      </c>
      <c r="AQ1853" s="50">
        <f>IFERROR(VLOOKUP($F1853,Ref_Param!$L:$M,2,0),0)*P1853</f>
        <v>161.77096417737741</v>
      </c>
      <c r="AR1853" s="51">
        <f t="shared" si="512"/>
        <v>828.27608921798367</v>
      </c>
      <c r="AS1853" s="52">
        <f>IFERROR(VLOOKUP($F1853,Ref_Param!$L:$M,2,0),0)*R1853</f>
        <v>178.78036431542426</v>
      </c>
      <c r="AT1853" s="52">
        <f>IFERROR(VLOOKUP($F1853,Ref_Param!$L:$M,2,0),0)*S1853</f>
        <v>177.94091208860902</v>
      </c>
      <c r="AU1853" s="52">
        <f>IFERROR(VLOOKUP($F1853,Ref_Param!$L:$M,2,0),0)*T1853</f>
        <v>213.8820820841311</v>
      </c>
      <c r="AV1853" s="52">
        <f>IFERROR(VLOOKUP($F1853,Ref_Param!$L:$M,2,0),0)*U1853</f>
        <v>166.59469813869214</v>
      </c>
      <c r="AW1853" s="53">
        <f t="shared" si="513"/>
        <v>737.19805662685656</v>
      </c>
      <c r="AX1853" s="54">
        <f>IFERROR(VLOOKUP($F1853,Ref_Param!$L:$M,2,0),0)*W1853</f>
        <v>121.30114231792872</v>
      </c>
      <c r="AY1853" s="54">
        <f>IFERROR(VLOOKUP($F1853,Ref_Param!$L:$M,2,0),0)*X1853</f>
        <v>250.81945711528613</v>
      </c>
      <c r="AZ1853" s="54">
        <f>IFERROR(VLOOKUP($F1853,Ref_Param!$L:$M,2,0),0)*Y1853</f>
        <v>75.831949751759922</v>
      </c>
      <c r="BA1853" s="54">
        <f>IFERROR(VLOOKUP($F1853,Ref_Param!$L:$M,2,0),0)*Z1853</f>
        <v>41.142987547781608</v>
      </c>
      <c r="BB1853" s="55">
        <f t="shared" si="514"/>
        <v>489.09553673275639</v>
      </c>
      <c r="BC1853" s="56">
        <f>IFERROR(VLOOKUP($F1853,Ref_Param!$L:$M,2,0),0)*AB1853</f>
        <v>11.798165120351062</v>
      </c>
      <c r="BD1853" s="56">
        <f>IFERROR(VLOOKUP($F1853,Ref_Param!$L:$M,2,0),0)*AC1853</f>
        <v>10.431683970282752</v>
      </c>
      <c r="BE1853" s="56">
        <f>IFERROR(VLOOKUP($F1853,Ref_Param!$L:$M,2,0),0)*AD1853</f>
        <v>0</v>
      </c>
      <c r="BF1853" s="56">
        <f>IFERROR(VLOOKUP($F1853,Ref_Param!$L:$M,2,0),0)*AE1853</f>
        <v>0</v>
      </c>
      <c r="BG1853" s="57">
        <f t="shared" si="515"/>
        <v>22.229849090633813</v>
      </c>
      <c r="BH1853" s="56">
        <f>IFERROR(VLOOKUP($F1853,Ref_Param!$L:$M,2,0),0)*AG1853</f>
        <v>0</v>
      </c>
      <c r="BI1853" s="56">
        <f>IFERROR(VLOOKUP($F1853,Ref_Param!$L:$M,2,0),0)*AH1853</f>
        <v>0</v>
      </c>
      <c r="BJ1853" s="56">
        <f>IFERROR(VLOOKUP($F1853,Ref_Param!$L:$M,2,0),0)*AI1853</f>
        <v>0</v>
      </c>
      <c r="BK1853" s="56">
        <f>IFERROR(VLOOKUP($F1853,Ref_Param!$L:$M,2,0),0)*AJ1853</f>
        <v>0</v>
      </c>
      <c r="BL1853" s="57">
        <f t="shared" si="516"/>
        <v>0</v>
      </c>
      <c r="BM1853" s="58">
        <f>IFERROR(VLOOKUP($F1853,Ref_Param!$L:$M,2,0),0)*AL1853</f>
        <v>0</v>
      </c>
      <c r="BN1853" s="59">
        <f>IFERROR(VLOOKUP($F1853,Ref_Param!$L:$M,2,0),0)*AM1853</f>
        <v>0</v>
      </c>
    </row>
    <row r="1854" spans="1:66" ht="15" customHeight="1" x14ac:dyDescent="0.3">
      <c r="A1854" s="91" t="str">
        <f t="shared" si="506"/>
        <v>EAISDigital - Digital Supply Chain</v>
      </c>
      <c r="B1854" s="43" t="s">
        <v>4152</v>
      </c>
      <c r="C1854" s="43" t="s">
        <v>4151</v>
      </c>
      <c r="D1854" s="43" t="s">
        <v>841</v>
      </c>
      <c r="E1854" s="66" t="s">
        <v>842</v>
      </c>
      <c r="F1854" s="43" t="s">
        <v>72</v>
      </c>
      <c r="G1854" s="44" t="s">
        <v>1052</v>
      </c>
      <c r="H1854" s="41" t="s">
        <v>53</v>
      </c>
      <c r="I1854" s="66" t="s">
        <v>26</v>
      </c>
      <c r="J1854" s="43"/>
      <c r="K1854" s="66"/>
      <c r="L1854" s="43" t="s">
        <v>4110</v>
      </c>
      <c r="M1854" s="7"/>
      <c r="N1854" s="7"/>
      <c r="O1854" s="7"/>
      <c r="P1854" s="7"/>
      <c r="Q1854" s="46">
        <f t="shared" si="507"/>
        <v>0</v>
      </c>
      <c r="R1854" s="7"/>
      <c r="S1854" s="7"/>
      <c r="T1854" s="7"/>
      <c r="U1854" s="7"/>
      <c r="V1854" s="46">
        <f t="shared" si="508"/>
        <v>0</v>
      </c>
      <c r="W1854" s="7"/>
      <c r="X1854" s="7"/>
      <c r="Y1854" s="7"/>
      <c r="Z1854" s="7"/>
      <c r="AA1854" s="46">
        <f t="shared" si="509"/>
        <v>0</v>
      </c>
      <c r="AB1854" s="49"/>
      <c r="AC1854" s="49"/>
      <c r="AD1854" s="49">
        <v>9.6000000000000002E-2</v>
      </c>
      <c r="AE1854" s="49">
        <v>0</v>
      </c>
      <c r="AF1854" s="46">
        <f t="shared" si="510"/>
        <v>9.6000000000000002E-2</v>
      </c>
      <c r="AG1854" s="49"/>
      <c r="AH1854" s="49"/>
      <c r="AI1854" s="49"/>
      <c r="AJ1854" s="49"/>
      <c r="AK1854" s="46">
        <f t="shared" si="511"/>
        <v>0</v>
      </c>
      <c r="AL1854" s="48"/>
      <c r="AM1854" s="48"/>
      <c r="AN1854" s="50">
        <f>IFERROR(VLOOKUP($F1854,Ref_Param!$L:$M,2,0),0)*M1854</f>
        <v>0</v>
      </c>
      <c r="AO1854" s="50">
        <f>IFERROR(VLOOKUP($F1854,Ref_Param!$L:$M,2,0),0)*N1854</f>
        <v>0</v>
      </c>
      <c r="AP1854" s="50">
        <f>IFERROR(VLOOKUP($F1854,Ref_Param!$L:$M,2,0),0)*O1854</f>
        <v>0</v>
      </c>
      <c r="AQ1854" s="50">
        <f>IFERROR(VLOOKUP($F1854,Ref_Param!$L:$M,2,0),0)*P1854</f>
        <v>0</v>
      </c>
      <c r="AR1854" s="51">
        <f t="shared" si="512"/>
        <v>0</v>
      </c>
      <c r="AS1854" s="52">
        <f>IFERROR(VLOOKUP($F1854,Ref_Param!$L:$M,2,0),0)*R1854</f>
        <v>0</v>
      </c>
      <c r="AT1854" s="52">
        <f>IFERROR(VLOOKUP($F1854,Ref_Param!$L:$M,2,0),0)*S1854</f>
        <v>0</v>
      </c>
      <c r="AU1854" s="52">
        <f>IFERROR(VLOOKUP($F1854,Ref_Param!$L:$M,2,0),0)*T1854</f>
        <v>0</v>
      </c>
      <c r="AV1854" s="52">
        <f>IFERROR(VLOOKUP($F1854,Ref_Param!$L:$M,2,0),0)*U1854</f>
        <v>0</v>
      </c>
      <c r="AW1854" s="53">
        <f t="shared" si="513"/>
        <v>0</v>
      </c>
      <c r="AX1854" s="54">
        <f>IFERROR(VLOOKUP($F1854,Ref_Param!$L:$M,2,0),0)*W1854</f>
        <v>0</v>
      </c>
      <c r="AY1854" s="54">
        <f>IFERROR(VLOOKUP($F1854,Ref_Param!$L:$M,2,0),0)*X1854</f>
        <v>0</v>
      </c>
      <c r="AZ1854" s="54">
        <f>IFERROR(VLOOKUP($F1854,Ref_Param!$L:$M,2,0),0)*Y1854</f>
        <v>0</v>
      </c>
      <c r="BA1854" s="54">
        <f>IFERROR(VLOOKUP($F1854,Ref_Param!$L:$M,2,0),0)*Z1854</f>
        <v>0</v>
      </c>
      <c r="BB1854" s="55">
        <f t="shared" si="514"/>
        <v>0</v>
      </c>
      <c r="BC1854" s="56">
        <f>IFERROR(VLOOKUP($F1854,Ref_Param!$L:$M,2,0),0)*AB1854</f>
        <v>0</v>
      </c>
      <c r="BD1854" s="56">
        <f>IFERROR(VLOOKUP($F1854,Ref_Param!$L:$M,2,0),0)*AC1854</f>
        <v>0</v>
      </c>
      <c r="BE1854" s="56">
        <f>IFERROR(VLOOKUP($F1854,Ref_Param!$L:$M,2,0),0)*AD1854</f>
        <v>0.11875867104782784</v>
      </c>
      <c r="BF1854" s="56">
        <f>IFERROR(VLOOKUP($F1854,Ref_Param!$L:$M,2,0),0)*AE1854</f>
        <v>0</v>
      </c>
      <c r="BG1854" s="57">
        <f t="shared" si="515"/>
        <v>0.11875867104782784</v>
      </c>
      <c r="BH1854" s="56">
        <f>IFERROR(VLOOKUP($F1854,Ref_Param!$L:$M,2,0),0)*AG1854</f>
        <v>0</v>
      </c>
      <c r="BI1854" s="56">
        <f>IFERROR(VLOOKUP($F1854,Ref_Param!$L:$M,2,0),0)*AH1854</f>
        <v>0</v>
      </c>
      <c r="BJ1854" s="56">
        <f>IFERROR(VLOOKUP($F1854,Ref_Param!$L:$M,2,0),0)*AI1854</f>
        <v>0</v>
      </c>
      <c r="BK1854" s="56">
        <f>IFERROR(VLOOKUP($F1854,Ref_Param!$L:$M,2,0),0)*AJ1854</f>
        <v>0</v>
      </c>
      <c r="BL1854" s="57">
        <f t="shared" si="516"/>
        <v>0</v>
      </c>
      <c r="BM1854" s="58">
        <f>IFERROR(VLOOKUP($F1854,Ref_Param!$L:$M,2,0),0)*AL1854</f>
        <v>0</v>
      </c>
      <c r="BN1854" s="59">
        <f>IFERROR(VLOOKUP($F1854,Ref_Param!$L:$M,2,0),0)*AM1854</f>
        <v>0</v>
      </c>
    </row>
    <row r="1855" spans="1:66" ht="15" customHeight="1" x14ac:dyDescent="0.3">
      <c r="A1855" s="91" t="str">
        <f t="shared" si="506"/>
        <v>EAISDigital - Digital Supply Chain</v>
      </c>
      <c r="B1855" s="43" t="s">
        <v>4152</v>
      </c>
      <c r="C1855" s="43" t="s">
        <v>4151</v>
      </c>
      <c r="D1855" s="43" t="s">
        <v>841</v>
      </c>
      <c r="E1855" s="66" t="s">
        <v>842</v>
      </c>
      <c r="F1855" s="43" t="s">
        <v>3731</v>
      </c>
      <c r="G1855" s="44" t="s">
        <v>1052</v>
      </c>
      <c r="H1855" s="41" t="s">
        <v>53</v>
      </c>
      <c r="I1855" s="66" t="s">
        <v>26</v>
      </c>
      <c r="J1855" s="43"/>
      <c r="K1855" s="66"/>
      <c r="L1855" s="43" t="s">
        <v>4110</v>
      </c>
      <c r="M1855" s="7">
        <v>0</v>
      </c>
      <c r="N1855" s="7">
        <v>0</v>
      </c>
      <c r="O1855" s="7">
        <v>0</v>
      </c>
      <c r="P1855" s="7">
        <v>0</v>
      </c>
      <c r="Q1855" s="46">
        <f t="shared" si="507"/>
        <v>0</v>
      </c>
      <c r="R1855" s="7">
        <v>0</v>
      </c>
      <c r="S1855" s="7">
        <v>0</v>
      </c>
      <c r="T1855" s="7">
        <v>0</v>
      </c>
      <c r="U1855" s="7">
        <v>0</v>
      </c>
      <c r="V1855" s="46">
        <f t="shared" si="508"/>
        <v>0</v>
      </c>
      <c r="W1855" s="7">
        <v>-10.353999999999846</v>
      </c>
      <c r="X1855" s="7">
        <v>192.71300000000065</v>
      </c>
      <c r="Y1855" s="7">
        <v>121.9219999999998</v>
      </c>
      <c r="Z1855" s="7">
        <v>17.293000000000049</v>
      </c>
      <c r="AA1855" s="46">
        <f t="shared" si="509"/>
        <v>321.57400000000069</v>
      </c>
      <c r="AB1855" s="49">
        <v>21682.706929177868</v>
      </c>
      <c r="AC1855" s="49">
        <v>28811.179199999977</v>
      </c>
      <c r="AD1855" s="49"/>
      <c r="AE1855" s="49"/>
      <c r="AF1855" s="46">
        <f t="shared" si="510"/>
        <v>50493.886129177845</v>
      </c>
      <c r="AG1855" s="49"/>
      <c r="AH1855" s="49"/>
      <c r="AI1855" s="49"/>
      <c r="AJ1855" s="49"/>
      <c r="AK1855" s="46">
        <f t="shared" si="511"/>
        <v>0</v>
      </c>
      <c r="AL1855" s="48"/>
      <c r="AM1855" s="48"/>
      <c r="AN1855" s="50">
        <f>IFERROR(VLOOKUP($F1855,Ref_Param!$L:$M,2,0),0)*M1855</f>
        <v>0</v>
      </c>
      <c r="AO1855" s="50">
        <f>IFERROR(VLOOKUP($F1855,Ref_Param!$L:$M,2,0),0)*N1855</f>
        <v>0</v>
      </c>
      <c r="AP1855" s="50">
        <f>IFERROR(VLOOKUP($F1855,Ref_Param!$L:$M,2,0),0)*O1855</f>
        <v>0</v>
      </c>
      <c r="AQ1855" s="50">
        <f>IFERROR(VLOOKUP($F1855,Ref_Param!$L:$M,2,0),0)*P1855</f>
        <v>0</v>
      </c>
      <c r="AR1855" s="51">
        <f t="shared" si="512"/>
        <v>0</v>
      </c>
      <c r="AS1855" s="52">
        <f>IFERROR(VLOOKUP($F1855,Ref_Param!$L:$M,2,0),0)*R1855</f>
        <v>0</v>
      </c>
      <c r="AT1855" s="52">
        <f>IFERROR(VLOOKUP($F1855,Ref_Param!$L:$M,2,0),0)*S1855</f>
        <v>0</v>
      </c>
      <c r="AU1855" s="52">
        <f>IFERROR(VLOOKUP($F1855,Ref_Param!$L:$M,2,0),0)*T1855</f>
        <v>0</v>
      </c>
      <c r="AV1855" s="52">
        <f>IFERROR(VLOOKUP($F1855,Ref_Param!$L:$M,2,0),0)*U1855</f>
        <v>0</v>
      </c>
      <c r="AW1855" s="53">
        <f t="shared" si="513"/>
        <v>0</v>
      </c>
      <c r="AX1855" s="54">
        <f>IFERROR(VLOOKUP($F1855,Ref_Param!$L:$M,2,0),0)*W1855</f>
        <v>-0.12600705853717739</v>
      </c>
      <c r="AY1855" s="54">
        <f>IFERROR(VLOOKUP($F1855,Ref_Param!$L:$M,2,0),0)*X1855</f>
        <v>2.3452963368626141</v>
      </c>
      <c r="AZ1855" s="54">
        <f>IFERROR(VLOOKUP($F1855,Ref_Param!$L:$M,2,0),0)*Y1855</f>
        <v>1.4837775343799444</v>
      </c>
      <c r="BA1855" s="54">
        <f>IFERROR(VLOOKUP($F1855,Ref_Param!$L:$M,2,0),0)*Z1855</f>
        <v>0.21045393695996206</v>
      </c>
      <c r="BB1855" s="55">
        <f t="shared" si="514"/>
        <v>3.9135207496653432</v>
      </c>
      <c r="BC1855" s="56">
        <f>IFERROR(VLOOKUP($F1855,Ref_Param!$L:$M,2,0),0)*AB1855</f>
        <v>263.87619482996115</v>
      </c>
      <c r="BD1855" s="56">
        <f>IFERROR(VLOOKUP($F1855,Ref_Param!$L:$M,2,0),0)*AC1855</f>
        <v>350.62893026652102</v>
      </c>
      <c r="BE1855" s="56">
        <f>IFERROR(VLOOKUP($F1855,Ref_Param!$L:$M,2,0),0)*AD1855</f>
        <v>0</v>
      </c>
      <c r="BF1855" s="56">
        <f>IFERROR(VLOOKUP($F1855,Ref_Param!$L:$M,2,0),0)*AE1855</f>
        <v>0</v>
      </c>
      <c r="BG1855" s="57">
        <f t="shared" si="515"/>
        <v>614.50512509648217</v>
      </c>
      <c r="BH1855" s="56">
        <f>IFERROR(VLOOKUP($F1855,Ref_Param!$L:$M,2,0),0)*AG1855</f>
        <v>0</v>
      </c>
      <c r="BI1855" s="56">
        <f>IFERROR(VLOOKUP($F1855,Ref_Param!$L:$M,2,0),0)*AH1855</f>
        <v>0</v>
      </c>
      <c r="BJ1855" s="56">
        <f>IFERROR(VLOOKUP($F1855,Ref_Param!$L:$M,2,0),0)*AI1855</f>
        <v>0</v>
      </c>
      <c r="BK1855" s="56">
        <f>IFERROR(VLOOKUP($F1855,Ref_Param!$L:$M,2,0),0)*AJ1855</f>
        <v>0</v>
      </c>
      <c r="BL1855" s="57">
        <f t="shared" si="516"/>
        <v>0</v>
      </c>
      <c r="BM1855" s="58">
        <f>IFERROR(VLOOKUP($F1855,Ref_Param!$L:$M,2,0),0)*AL1855</f>
        <v>0</v>
      </c>
      <c r="BN1855" s="59">
        <f>IFERROR(VLOOKUP($F1855,Ref_Param!$L:$M,2,0),0)*AM1855</f>
        <v>0</v>
      </c>
    </row>
    <row r="1856" spans="1:66" ht="15" customHeight="1" x14ac:dyDescent="0.3">
      <c r="A1856" s="91" t="str">
        <f t="shared" si="506"/>
        <v>EAISDigital - Digital Supply Chain</v>
      </c>
      <c r="B1856" s="43" t="s">
        <v>4152</v>
      </c>
      <c r="C1856" s="43" t="s">
        <v>4151</v>
      </c>
      <c r="D1856" s="43" t="s">
        <v>841</v>
      </c>
      <c r="E1856" s="66" t="s">
        <v>842</v>
      </c>
      <c r="F1856" s="43" t="s">
        <v>3731</v>
      </c>
      <c r="G1856" s="44" t="s">
        <v>1052</v>
      </c>
      <c r="H1856" s="41" t="s">
        <v>53</v>
      </c>
      <c r="I1856" s="66" t="s">
        <v>26</v>
      </c>
      <c r="J1856" s="43"/>
      <c r="K1856" s="66"/>
      <c r="L1856" s="43" t="s">
        <v>4110</v>
      </c>
      <c r="M1856" s="7"/>
      <c r="N1856" s="7"/>
      <c r="O1856" s="7"/>
      <c r="P1856" s="7"/>
      <c r="Q1856" s="46">
        <f t="shared" si="507"/>
        <v>0</v>
      </c>
      <c r="R1856" s="7"/>
      <c r="S1856" s="7"/>
      <c r="T1856" s="7"/>
      <c r="U1856" s="7"/>
      <c r="V1856" s="46">
        <f t="shared" si="508"/>
        <v>0</v>
      </c>
      <c r="W1856" s="7"/>
      <c r="X1856" s="7"/>
      <c r="Y1856" s="7"/>
      <c r="Z1856" s="7"/>
      <c r="AA1856" s="46">
        <f t="shared" si="509"/>
        <v>0</v>
      </c>
      <c r="AB1856" s="49"/>
      <c r="AC1856" s="49"/>
      <c r="AD1856" s="49">
        <v>11765.548999999999</v>
      </c>
      <c r="AE1856" s="49">
        <v>0</v>
      </c>
      <c r="AF1856" s="46">
        <f t="shared" si="510"/>
        <v>11765.548999999999</v>
      </c>
      <c r="AG1856" s="49"/>
      <c r="AH1856" s="49"/>
      <c r="AI1856" s="49"/>
      <c r="AJ1856" s="49"/>
      <c r="AK1856" s="46">
        <f t="shared" si="511"/>
        <v>0</v>
      </c>
      <c r="AL1856" s="48"/>
      <c r="AM1856" s="48"/>
      <c r="AN1856" s="50">
        <f>IFERROR(VLOOKUP($F1856,Ref_Param!$L:$M,2,0),0)*M1856</f>
        <v>0</v>
      </c>
      <c r="AO1856" s="50">
        <f>IFERROR(VLOOKUP($F1856,Ref_Param!$L:$M,2,0),0)*N1856</f>
        <v>0</v>
      </c>
      <c r="AP1856" s="50">
        <f>IFERROR(VLOOKUP($F1856,Ref_Param!$L:$M,2,0),0)*O1856</f>
        <v>0</v>
      </c>
      <c r="AQ1856" s="50">
        <f>IFERROR(VLOOKUP($F1856,Ref_Param!$L:$M,2,0),0)*P1856</f>
        <v>0</v>
      </c>
      <c r="AR1856" s="51">
        <f t="shared" si="512"/>
        <v>0</v>
      </c>
      <c r="AS1856" s="52">
        <f>IFERROR(VLOOKUP($F1856,Ref_Param!$L:$M,2,0),0)*R1856</f>
        <v>0</v>
      </c>
      <c r="AT1856" s="52">
        <f>IFERROR(VLOOKUP($F1856,Ref_Param!$L:$M,2,0),0)*S1856</f>
        <v>0</v>
      </c>
      <c r="AU1856" s="52">
        <f>IFERROR(VLOOKUP($F1856,Ref_Param!$L:$M,2,0),0)*T1856</f>
        <v>0</v>
      </c>
      <c r="AV1856" s="52">
        <f>IFERROR(VLOOKUP($F1856,Ref_Param!$L:$M,2,0),0)*U1856</f>
        <v>0</v>
      </c>
      <c r="AW1856" s="53">
        <f t="shared" si="513"/>
        <v>0</v>
      </c>
      <c r="AX1856" s="54">
        <f>IFERROR(VLOOKUP($F1856,Ref_Param!$L:$M,2,0),0)*W1856</f>
        <v>0</v>
      </c>
      <c r="AY1856" s="54">
        <f>IFERROR(VLOOKUP($F1856,Ref_Param!$L:$M,2,0),0)*X1856</f>
        <v>0</v>
      </c>
      <c r="AZ1856" s="54">
        <f>IFERROR(VLOOKUP($F1856,Ref_Param!$L:$M,2,0),0)*Y1856</f>
        <v>0</v>
      </c>
      <c r="BA1856" s="54">
        <f>IFERROR(VLOOKUP($F1856,Ref_Param!$L:$M,2,0),0)*Z1856</f>
        <v>0</v>
      </c>
      <c r="BB1856" s="55">
        <f t="shared" si="514"/>
        <v>0</v>
      </c>
      <c r="BC1856" s="56">
        <f>IFERROR(VLOOKUP($F1856,Ref_Param!$L:$M,2,0),0)*AB1856</f>
        <v>0</v>
      </c>
      <c r="BD1856" s="56">
        <f>IFERROR(VLOOKUP($F1856,Ref_Param!$L:$M,2,0),0)*AC1856</f>
        <v>0</v>
      </c>
      <c r="BE1856" s="56">
        <f>IFERROR(VLOOKUP($F1856,Ref_Param!$L:$M,2,0),0)*AD1856</f>
        <v>143.18545697943316</v>
      </c>
      <c r="BF1856" s="56">
        <f>IFERROR(VLOOKUP($F1856,Ref_Param!$L:$M,2,0),0)*AE1856</f>
        <v>0</v>
      </c>
      <c r="BG1856" s="57">
        <f t="shared" si="515"/>
        <v>143.18545697943316</v>
      </c>
      <c r="BH1856" s="56">
        <f>IFERROR(VLOOKUP($F1856,Ref_Param!$L:$M,2,0),0)*AG1856</f>
        <v>0</v>
      </c>
      <c r="BI1856" s="56">
        <f>IFERROR(VLOOKUP($F1856,Ref_Param!$L:$M,2,0),0)*AH1856</f>
        <v>0</v>
      </c>
      <c r="BJ1856" s="56">
        <f>IFERROR(VLOOKUP($F1856,Ref_Param!$L:$M,2,0),0)*AI1856</f>
        <v>0</v>
      </c>
      <c r="BK1856" s="56">
        <f>IFERROR(VLOOKUP($F1856,Ref_Param!$L:$M,2,0),0)*AJ1856</f>
        <v>0</v>
      </c>
      <c r="BL1856" s="57">
        <f t="shared" si="516"/>
        <v>0</v>
      </c>
      <c r="BM1856" s="58">
        <f>IFERROR(VLOOKUP($F1856,Ref_Param!$L:$M,2,0),0)*AL1856</f>
        <v>0</v>
      </c>
      <c r="BN1856" s="59">
        <f>IFERROR(VLOOKUP($F1856,Ref_Param!$L:$M,2,0),0)*AM1856</f>
        <v>0</v>
      </c>
    </row>
    <row r="1857" spans="1:66" ht="15" customHeight="1" x14ac:dyDescent="0.3">
      <c r="A1857" s="91" t="str">
        <f t="shared" si="506"/>
        <v>EAISDigital - Digital Supply Chain</v>
      </c>
      <c r="B1857" s="43" t="s">
        <v>4152</v>
      </c>
      <c r="C1857" s="43" t="s">
        <v>4151</v>
      </c>
      <c r="D1857" s="43" t="s">
        <v>841</v>
      </c>
      <c r="E1857" s="66" t="s">
        <v>842</v>
      </c>
      <c r="F1857" s="43" t="s">
        <v>189</v>
      </c>
      <c r="G1857" s="44" t="s">
        <v>1052</v>
      </c>
      <c r="H1857" s="41" t="s">
        <v>53</v>
      </c>
      <c r="I1857" s="66" t="s">
        <v>26</v>
      </c>
      <c r="J1857" s="43"/>
      <c r="K1857" s="66"/>
      <c r="L1857" s="43" t="s">
        <v>4110</v>
      </c>
      <c r="M1857" s="7">
        <v>12331.392960000005</v>
      </c>
      <c r="N1857" s="7">
        <v>9593.8069000000032</v>
      </c>
      <c r="O1857" s="7">
        <v>7604.9935600000017</v>
      </c>
      <c r="P1857" s="7">
        <v>9985.5557200000021</v>
      </c>
      <c r="Q1857" s="46">
        <f t="shared" si="507"/>
        <v>39515.749140000014</v>
      </c>
      <c r="R1857" s="7">
        <v>4571.9247599999981</v>
      </c>
      <c r="S1857" s="7">
        <v>5503.6757200000038</v>
      </c>
      <c r="T1857" s="7">
        <v>8819.685940000003</v>
      </c>
      <c r="U1857" s="7">
        <v>5213.116799999998</v>
      </c>
      <c r="V1857" s="46">
        <f t="shared" si="508"/>
        <v>24108.40322</v>
      </c>
      <c r="W1857" s="7">
        <v>14200.929919999999</v>
      </c>
      <c r="X1857" s="7">
        <v>10495.103080000001</v>
      </c>
      <c r="Y1857" s="7">
        <v>7060.2101699999976</v>
      </c>
      <c r="Z1857" s="7">
        <v>8014.3759999999966</v>
      </c>
      <c r="AA1857" s="46">
        <f t="shared" si="509"/>
        <v>39770.619169999991</v>
      </c>
      <c r="AB1857" s="49">
        <v>5691.0441299999984</v>
      </c>
      <c r="AC1857" s="49">
        <v>6986.7591399999965</v>
      </c>
      <c r="AD1857" s="49"/>
      <c r="AE1857" s="49"/>
      <c r="AF1857" s="46">
        <f t="shared" si="510"/>
        <v>12677.803269999995</v>
      </c>
      <c r="AG1857" s="49"/>
      <c r="AH1857" s="49"/>
      <c r="AI1857" s="49"/>
      <c r="AJ1857" s="49"/>
      <c r="AK1857" s="46">
        <f t="shared" si="511"/>
        <v>0</v>
      </c>
      <c r="AL1857" s="48"/>
      <c r="AM1857" s="48"/>
      <c r="AN1857" s="50">
        <f>IFERROR(VLOOKUP($F1857,Ref_Param!$L:$M,2,0),0)*M1857</f>
        <v>681.32559374954451</v>
      </c>
      <c r="AO1857" s="50">
        <f>IFERROR(VLOOKUP($F1857,Ref_Param!$L:$M,2,0),0)*N1857</f>
        <v>530.07038245101683</v>
      </c>
      <c r="AP1857" s="50">
        <f>IFERROR(VLOOKUP($F1857,Ref_Param!$L:$M,2,0),0)*O1857</f>
        <v>420.18584352440109</v>
      </c>
      <c r="AQ1857" s="50">
        <f>IFERROR(VLOOKUP($F1857,Ref_Param!$L:$M,2,0),0)*P1857</f>
        <v>551.71501726664292</v>
      </c>
      <c r="AR1857" s="51">
        <f t="shared" si="512"/>
        <v>2183.2968369916052</v>
      </c>
      <c r="AS1857" s="52">
        <f>IFERROR(VLOOKUP($F1857,Ref_Param!$L:$M,2,0),0)*R1857</f>
        <v>252.60482427163208</v>
      </c>
      <c r="AT1857" s="52">
        <f>IFERROR(VLOOKUP($F1857,Ref_Param!$L:$M,2,0),0)*S1857</f>
        <v>304.08528378727078</v>
      </c>
      <c r="AU1857" s="52">
        <f>IFERROR(VLOOKUP($F1857,Ref_Param!$L:$M,2,0),0)*T1857</f>
        <v>487.29918665693134</v>
      </c>
      <c r="AV1857" s="52">
        <f>IFERROR(VLOOKUP($F1857,Ref_Param!$L:$M,2,0),0)*U1857</f>
        <v>288.0315233296825</v>
      </c>
      <c r="AW1857" s="53">
        <f t="shared" si="513"/>
        <v>1332.0208180455165</v>
      </c>
      <c r="AX1857" s="54">
        <f>IFERROR(VLOOKUP($F1857,Ref_Param!$L:$M,2,0),0)*W1857</f>
        <v>784.61995663624248</v>
      </c>
      <c r="AY1857" s="54">
        <f>IFERROR(VLOOKUP($F1857,Ref_Param!$L:$M,2,0),0)*X1857</f>
        <v>579.86817552878233</v>
      </c>
      <c r="AZ1857" s="54">
        <f>IFERROR(VLOOKUP($F1857,Ref_Param!$L:$M,2,0),0)*Y1857</f>
        <v>390.08584850675447</v>
      </c>
      <c r="BA1857" s="54">
        <f>IFERROR(VLOOKUP($F1857,Ref_Param!$L:$M,2,0),0)*Z1857</f>
        <v>442.80475891444581</v>
      </c>
      <c r="BB1857" s="55">
        <f t="shared" si="514"/>
        <v>2197.378739586225</v>
      </c>
      <c r="BC1857" s="56">
        <f>IFERROR(VLOOKUP($F1857,Ref_Param!$L:$M,2,0),0)*AB1857</f>
        <v>314.43763356699543</v>
      </c>
      <c r="BD1857" s="56">
        <f>IFERROR(VLOOKUP($F1857,Ref_Param!$L:$M,2,0),0)*AC1857</f>
        <v>386.02758300596338</v>
      </c>
      <c r="BE1857" s="56">
        <f>IFERROR(VLOOKUP($F1857,Ref_Param!$L:$M,2,0),0)*AD1857</f>
        <v>0</v>
      </c>
      <c r="BF1857" s="56">
        <f>IFERROR(VLOOKUP($F1857,Ref_Param!$L:$M,2,0),0)*AE1857</f>
        <v>0</v>
      </c>
      <c r="BG1857" s="57">
        <f t="shared" si="515"/>
        <v>700.46521657295875</v>
      </c>
      <c r="BH1857" s="56">
        <f>IFERROR(VLOOKUP($F1857,Ref_Param!$L:$M,2,0),0)*AG1857</f>
        <v>0</v>
      </c>
      <c r="BI1857" s="56">
        <f>IFERROR(VLOOKUP($F1857,Ref_Param!$L:$M,2,0),0)*AH1857</f>
        <v>0</v>
      </c>
      <c r="BJ1857" s="56">
        <f>IFERROR(VLOOKUP($F1857,Ref_Param!$L:$M,2,0),0)*AI1857</f>
        <v>0</v>
      </c>
      <c r="BK1857" s="56">
        <f>IFERROR(VLOOKUP($F1857,Ref_Param!$L:$M,2,0),0)*AJ1857</f>
        <v>0</v>
      </c>
      <c r="BL1857" s="57">
        <f t="shared" si="516"/>
        <v>0</v>
      </c>
      <c r="BM1857" s="58">
        <f>IFERROR(VLOOKUP($F1857,Ref_Param!$L:$M,2,0),0)*AL1857</f>
        <v>0</v>
      </c>
      <c r="BN1857" s="59">
        <f>IFERROR(VLOOKUP($F1857,Ref_Param!$L:$M,2,0),0)*AM1857</f>
        <v>0</v>
      </c>
    </row>
    <row r="1858" spans="1:66" ht="15" customHeight="1" x14ac:dyDescent="0.3">
      <c r="A1858" s="91" t="str">
        <f t="shared" si="506"/>
        <v>EAISDigital - Digital Supply Chain</v>
      </c>
      <c r="B1858" s="43" t="s">
        <v>4152</v>
      </c>
      <c r="C1858" s="43" t="s">
        <v>4151</v>
      </c>
      <c r="D1858" s="43" t="s">
        <v>841</v>
      </c>
      <c r="E1858" s="66" t="s">
        <v>842</v>
      </c>
      <c r="F1858" s="43" t="s">
        <v>189</v>
      </c>
      <c r="G1858" s="44" t="s">
        <v>1052</v>
      </c>
      <c r="H1858" s="41" t="s">
        <v>53</v>
      </c>
      <c r="I1858" s="66" t="s">
        <v>26</v>
      </c>
      <c r="J1858" s="43"/>
      <c r="K1858" s="66"/>
      <c r="L1858" s="43" t="s">
        <v>4110</v>
      </c>
      <c r="M1858" s="7"/>
      <c r="N1858" s="7"/>
      <c r="O1858" s="7"/>
      <c r="P1858" s="7"/>
      <c r="Q1858" s="46">
        <f t="shared" si="507"/>
        <v>0</v>
      </c>
      <c r="R1858" s="7"/>
      <c r="S1858" s="7"/>
      <c r="T1858" s="7"/>
      <c r="U1858" s="7"/>
      <c r="V1858" s="46">
        <f t="shared" si="508"/>
        <v>0</v>
      </c>
      <c r="W1858" s="7"/>
      <c r="X1858" s="7"/>
      <c r="Y1858" s="7"/>
      <c r="Z1858" s="7"/>
      <c r="AA1858" s="46">
        <f t="shared" si="509"/>
        <v>0</v>
      </c>
      <c r="AB1858" s="49"/>
      <c r="AC1858" s="49"/>
      <c r="AD1858" s="49">
        <v>2336.9580000000001</v>
      </c>
      <c r="AE1858" s="49">
        <v>0</v>
      </c>
      <c r="AF1858" s="46">
        <f t="shared" si="510"/>
        <v>2336.9580000000001</v>
      </c>
      <c r="AG1858" s="49"/>
      <c r="AH1858" s="49"/>
      <c r="AI1858" s="49"/>
      <c r="AJ1858" s="49"/>
      <c r="AK1858" s="46">
        <f t="shared" si="511"/>
        <v>0</v>
      </c>
      <c r="AL1858" s="48"/>
      <c r="AM1858" s="48"/>
      <c r="AN1858" s="50">
        <f>IFERROR(VLOOKUP($F1858,Ref_Param!$L:$M,2,0),0)*M1858</f>
        <v>0</v>
      </c>
      <c r="AO1858" s="50">
        <f>IFERROR(VLOOKUP($F1858,Ref_Param!$L:$M,2,0),0)*N1858</f>
        <v>0</v>
      </c>
      <c r="AP1858" s="50">
        <f>IFERROR(VLOOKUP($F1858,Ref_Param!$L:$M,2,0),0)*O1858</f>
        <v>0</v>
      </c>
      <c r="AQ1858" s="50">
        <f>IFERROR(VLOOKUP($F1858,Ref_Param!$L:$M,2,0),0)*P1858</f>
        <v>0</v>
      </c>
      <c r="AR1858" s="51">
        <f t="shared" si="512"/>
        <v>0</v>
      </c>
      <c r="AS1858" s="52">
        <f>IFERROR(VLOOKUP($F1858,Ref_Param!$L:$M,2,0),0)*R1858</f>
        <v>0</v>
      </c>
      <c r="AT1858" s="52">
        <f>IFERROR(VLOOKUP($F1858,Ref_Param!$L:$M,2,0),0)*S1858</f>
        <v>0</v>
      </c>
      <c r="AU1858" s="52">
        <f>IFERROR(VLOOKUP($F1858,Ref_Param!$L:$M,2,0),0)*T1858</f>
        <v>0</v>
      </c>
      <c r="AV1858" s="52">
        <f>IFERROR(VLOOKUP($F1858,Ref_Param!$L:$M,2,0),0)*U1858</f>
        <v>0</v>
      </c>
      <c r="AW1858" s="53">
        <f t="shared" si="513"/>
        <v>0</v>
      </c>
      <c r="AX1858" s="54">
        <f>IFERROR(VLOOKUP($F1858,Ref_Param!$L:$M,2,0),0)*W1858</f>
        <v>0</v>
      </c>
      <c r="AY1858" s="54">
        <f>IFERROR(VLOOKUP($F1858,Ref_Param!$L:$M,2,0),0)*X1858</f>
        <v>0</v>
      </c>
      <c r="AZ1858" s="54">
        <f>IFERROR(VLOOKUP($F1858,Ref_Param!$L:$M,2,0),0)*Y1858</f>
        <v>0</v>
      </c>
      <c r="BA1858" s="54">
        <f>IFERROR(VLOOKUP($F1858,Ref_Param!$L:$M,2,0),0)*Z1858</f>
        <v>0</v>
      </c>
      <c r="BB1858" s="55">
        <f t="shared" si="514"/>
        <v>0</v>
      </c>
      <c r="BC1858" s="56">
        <f>IFERROR(VLOOKUP($F1858,Ref_Param!$L:$M,2,0),0)*AB1858</f>
        <v>0</v>
      </c>
      <c r="BD1858" s="56">
        <f>IFERROR(VLOOKUP($F1858,Ref_Param!$L:$M,2,0),0)*AC1858</f>
        <v>0</v>
      </c>
      <c r="BE1858" s="56">
        <f>IFERROR(VLOOKUP($F1858,Ref_Param!$L:$M,2,0),0)*AD1858</f>
        <v>129.1199868565171</v>
      </c>
      <c r="BF1858" s="56">
        <f>IFERROR(VLOOKUP($F1858,Ref_Param!$L:$M,2,0),0)*AE1858</f>
        <v>0</v>
      </c>
      <c r="BG1858" s="57">
        <f t="shared" si="515"/>
        <v>129.1199868565171</v>
      </c>
      <c r="BH1858" s="56">
        <f>IFERROR(VLOOKUP($F1858,Ref_Param!$L:$M,2,0),0)*AG1858</f>
        <v>0</v>
      </c>
      <c r="BI1858" s="56">
        <f>IFERROR(VLOOKUP($F1858,Ref_Param!$L:$M,2,0),0)*AH1858</f>
        <v>0</v>
      </c>
      <c r="BJ1858" s="56">
        <f>IFERROR(VLOOKUP($F1858,Ref_Param!$L:$M,2,0),0)*AI1858</f>
        <v>0</v>
      </c>
      <c r="BK1858" s="56">
        <f>IFERROR(VLOOKUP($F1858,Ref_Param!$L:$M,2,0),0)*AJ1858</f>
        <v>0</v>
      </c>
      <c r="BL1858" s="57">
        <f t="shared" si="516"/>
        <v>0</v>
      </c>
      <c r="BM1858" s="58">
        <f>IFERROR(VLOOKUP($F1858,Ref_Param!$L:$M,2,0),0)*AL1858</f>
        <v>0</v>
      </c>
      <c r="BN1858" s="59">
        <f>IFERROR(VLOOKUP($F1858,Ref_Param!$L:$M,2,0),0)*AM1858</f>
        <v>0</v>
      </c>
    </row>
    <row r="1859" spans="1:66" ht="15" customHeight="1" x14ac:dyDescent="0.3">
      <c r="A1859" s="91" t="str">
        <f t="shared" si="506"/>
        <v>EAISDigital - Digital Supply Chain</v>
      </c>
      <c r="B1859" s="43" t="s">
        <v>4152</v>
      </c>
      <c r="C1859" s="43" t="s">
        <v>4151</v>
      </c>
      <c r="D1859" s="43" t="s">
        <v>841</v>
      </c>
      <c r="E1859" s="66" t="s">
        <v>842</v>
      </c>
      <c r="F1859" s="43" t="s">
        <v>20</v>
      </c>
      <c r="G1859" s="44" t="s">
        <v>1052</v>
      </c>
      <c r="H1859" s="41" t="s">
        <v>53</v>
      </c>
      <c r="I1859" s="66" t="s">
        <v>26</v>
      </c>
      <c r="J1859" s="43"/>
      <c r="K1859" s="66"/>
      <c r="L1859" s="43" t="s">
        <v>4110</v>
      </c>
      <c r="M1859" s="7">
        <v>353.53425347457244</v>
      </c>
      <c r="N1859" s="7">
        <v>301.33787319138372</v>
      </c>
      <c r="O1859" s="7">
        <v>412.55735610400882</v>
      </c>
      <c r="P1859" s="7">
        <v>412.34359711762158</v>
      </c>
      <c r="Q1859" s="46">
        <f t="shared" si="507"/>
        <v>1479.7730798875866</v>
      </c>
      <c r="R1859" s="7">
        <v>596.40593880956374</v>
      </c>
      <c r="S1859" s="7">
        <v>665.35871499438042</v>
      </c>
      <c r="T1859" s="7">
        <v>705.7516097140865</v>
      </c>
      <c r="U1859" s="7">
        <v>835.04606833058881</v>
      </c>
      <c r="V1859" s="46">
        <f t="shared" si="508"/>
        <v>2802.5623318486196</v>
      </c>
      <c r="W1859" s="7">
        <v>315.19168809049495</v>
      </c>
      <c r="X1859" s="7">
        <v>283.95574443439921</v>
      </c>
      <c r="Y1859" s="7">
        <v>520.82748092419638</v>
      </c>
      <c r="Z1859" s="7">
        <v>324.63130401522011</v>
      </c>
      <c r="AA1859" s="46">
        <f t="shared" si="509"/>
        <v>1444.6062174643107</v>
      </c>
      <c r="AB1859" s="49">
        <v>154.99540469472547</v>
      </c>
      <c r="AC1859" s="49">
        <v>137.15439222037696</v>
      </c>
      <c r="AD1859" s="49"/>
      <c r="AE1859" s="49"/>
      <c r="AF1859" s="46">
        <f t="shared" si="510"/>
        <v>292.14979691510246</v>
      </c>
      <c r="AG1859" s="49"/>
      <c r="AH1859" s="49"/>
      <c r="AI1859" s="49"/>
      <c r="AJ1859" s="49"/>
      <c r="AK1859" s="46">
        <f t="shared" si="511"/>
        <v>0</v>
      </c>
      <c r="AL1859" s="48"/>
      <c r="AM1859" s="48"/>
      <c r="AN1859" s="50">
        <f>IFERROR(VLOOKUP($F1859,Ref_Param!$L:$M,2,0),0)*M1859</f>
        <v>353.53425347457244</v>
      </c>
      <c r="AO1859" s="50">
        <f>IFERROR(VLOOKUP($F1859,Ref_Param!$L:$M,2,0),0)*N1859</f>
        <v>301.33787319138372</v>
      </c>
      <c r="AP1859" s="50">
        <f>IFERROR(VLOOKUP($F1859,Ref_Param!$L:$M,2,0),0)*O1859</f>
        <v>412.55735610400882</v>
      </c>
      <c r="AQ1859" s="50">
        <f>IFERROR(VLOOKUP($F1859,Ref_Param!$L:$M,2,0),0)*P1859</f>
        <v>412.34359711762158</v>
      </c>
      <c r="AR1859" s="51">
        <f t="shared" si="512"/>
        <v>1479.7730798875866</v>
      </c>
      <c r="AS1859" s="52">
        <f>IFERROR(VLOOKUP($F1859,Ref_Param!$L:$M,2,0),0)*R1859</f>
        <v>596.40593880956374</v>
      </c>
      <c r="AT1859" s="52">
        <f>IFERROR(VLOOKUP($F1859,Ref_Param!$L:$M,2,0),0)*S1859</f>
        <v>665.35871499438042</v>
      </c>
      <c r="AU1859" s="52">
        <f>IFERROR(VLOOKUP($F1859,Ref_Param!$L:$M,2,0),0)*T1859</f>
        <v>705.7516097140865</v>
      </c>
      <c r="AV1859" s="52">
        <f>IFERROR(VLOOKUP($F1859,Ref_Param!$L:$M,2,0),0)*U1859</f>
        <v>835.04606833058881</v>
      </c>
      <c r="AW1859" s="53">
        <f t="shared" si="513"/>
        <v>2802.5623318486196</v>
      </c>
      <c r="AX1859" s="54">
        <f>IFERROR(VLOOKUP($F1859,Ref_Param!$L:$M,2,0),0)*W1859</f>
        <v>315.19168809049495</v>
      </c>
      <c r="AY1859" s="54">
        <f>IFERROR(VLOOKUP($F1859,Ref_Param!$L:$M,2,0),0)*X1859</f>
        <v>283.95574443439921</v>
      </c>
      <c r="AZ1859" s="54">
        <f>IFERROR(VLOOKUP($F1859,Ref_Param!$L:$M,2,0),0)*Y1859</f>
        <v>520.82748092419638</v>
      </c>
      <c r="BA1859" s="54">
        <f>IFERROR(VLOOKUP($F1859,Ref_Param!$L:$M,2,0),0)*Z1859</f>
        <v>324.63130401522011</v>
      </c>
      <c r="BB1859" s="55">
        <f t="shared" si="514"/>
        <v>1444.6062174643107</v>
      </c>
      <c r="BC1859" s="56">
        <f>IFERROR(VLOOKUP($F1859,Ref_Param!$L:$M,2,0),0)*AB1859</f>
        <v>154.99540469472547</v>
      </c>
      <c r="BD1859" s="56">
        <f>IFERROR(VLOOKUP($F1859,Ref_Param!$L:$M,2,0),0)*AC1859</f>
        <v>137.15439222037696</v>
      </c>
      <c r="BE1859" s="56">
        <f>IFERROR(VLOOKUP($F1859,Ref_Param!$L:$M,2,0),0)*AD1859</f>
        <v>0</v>
      </c>
      <c r="BF1859" s="56">
        <f>IFERROR(VLOOKUP($F1859,Ref_Param!$L:$M,2,0),0)*AE1859</f>
        <v>0</v>
      </c>
      <c r="BG1859" s="57">
        <f t="shared" si="515"/>
        <v>292.14979691510246</v>
      </c>
      <c r="BH1859" s="56">
        <f>IFERROR(VLOOKUP($F1859,Ref_Param!$L:$M,2,0),0)*AG1859</f>
        <v>0</v>
      </c>
      <c r="BI1859" s="56">
        <f>IFERROR(VLOOKUP($F1859,Ref_Param!$L:$M,2,0),0)*AH1859</f>
        <v>0</v>
      </c>
      <c r="BJ1859" s="56">
        <f>IFERROR(VLOOKUP($F1859,Ref_Param!$L:$M,2,0),0)*AI1859</f>
        <v>0</v>
      </c>
      <c r="BK1859" s="56">
        <f>IFERROR(VLOOKUP($F1859,Ref_Param!$L:$M,2,0),0)*AJ1859</f>
        <v>0</v>
      </c>
      <c r="BL1859" s="57">
        <f t="shared" si="516"/>
        <v>0</v>
      </c>
      <c r="BM1859" s="58">
        <f>IFERROR(VLOOKUP($F1859,Ref_Param!$L:$M,2,0),0)*AL1859</f>
        <v>0</v>
      </c>
      <c r="BN1859" s="59">
        <f>IFERROR(VLOOKUP($F1859,Ref_Param!$L:$M,2,0),0)*AM1859</f>
        <v>0</v>
      </c>
    </row>
    <row r="1860" spans="1:66" ht="15" customHeight="1" x14ac:dyDescent="0.3">
      <c r="A1860" s="91" t="str">
        <f t="shared" si="506"/>
        <v>EAISDigital - Digital Supply Chain</v>
      </c>
      <c r="B1860" s="43" t="s">
        <v>4152</v>
      </c>
      <c r="C1860" s="43" t="s">
        <v>4151</v>
      </c>
      <c r="D1860" s="43" t="s">
        <v>841</v>
      </c>
      <c r="E1860" s="66" t="s">
        <v>842</v>
      </c>
      <c r="F1860" s="43" t="s">
        <v>20</v>
      </c>
      <c r="G1860" s="44" t="s">
        <v>1052</v>
      </c>
      <c r="H1860" s="41" t="s">
        <v>53</v>
      </c>
      <c r="I1860" s="66" t="s">
        <v>26</v>
      </c>
      <c r="J1860" s="43"/>
      <c r="K1860" s="66"/>
      <c r="L1860" s="43" t="s">
        <v>4110</v>
      </c>
      <c r="M1860" s="7"/>
      <c r="N1860" s="7"/>
      <c r="O1860" s="7"/>
      <c r="P1860" s="7"/>
      <c r="Q1860" s="46">
        <f t="shared" si="507"/>
        <v>0</v>
      </c>
      <c r="R1860" s="7"/>
      <c r="S1860" s="7"/>
      <c r="T1860" s="7"/>
      <c r="U1860" s="7"/>
      <c r="V1860" s="46">
        <f t="shared" si="508"/>
        <v>0</v>
      </c>
      <c r="W1860" s="7"/>
      <c r="X1860" s="7"/>
      <c r="Y1860" s="7"/>
      <c r="Z1860" s="7"/>
      <c r="AA1860" s="46">
        <f t="shared" si="509"/>
        <v>0</v>
      </c>
      <c r="AB1860" s="49"/>
      <c r="AC1860" s="49"/>
      <c r="AD1860" s="49">
        <v>655.31399999999996</v>
      </c>
      <c r="AE1860" s="49">
        <v>780</v>
      </c>
      <c r="AF1860" s="46">
        <f t="shared" si="510"/>
        <v>1435.3139999999999</v>
      </c>
      <c r="AG1860" s="49">
        <v>660</v>
      </c>
      <c r="AH1860" s="49">
        <v>760</v>
      </c>
      <c r="AI1860" s="49">
        <v>760</v>
      </c>
      <c r="AJ1860" s="49">
        <v>760</v>
      </c>
      <c r="AK1860" s="46">
        <f t="shared" si="511"/>
        <v>2940</v>
      </c>
      <c r="AL1860" s="48"/>
      <c r="AM1860" s="48"/>
      <c r="AN1860" s="50">
        <f>IFERROR(VLOOKUP($F1860,Ref_Param!$L:$M,2,0),0)*M1860</f>
        <v>0</v>
      </c>
      <c r="AO1860" s="50">
        <f>IFERROR(VLOOKUP($F1860,Ref_Param!$L:$M,2,0),0)*N1860</f>
        <v>0</v>
      </c>
      <c r="AP1860" s="50">
        <f>IFERROR(VLOOKUP($F1860,Ref_Param!$L:$M,2,0),0)*O1860</f>
        <v>0</v>
      </c>
      <c r="AQ1860" s="50">
        <f>IFERROR(VLOOKUP($F1860,Ref_Param!$L:$M,2,0),0)*P1860</f>
        <v>0</v>
      </c>
      <c r="AR1860" s="51">
        <f t="shared" si="512"/>
        <v>0</v>
      </c>
      <c r="AS1860" s="52">
        <f>IFERROR(VLOOKUP($F1860,Ref_Param!$L:$M,2,0),0)*R1860</f>
        <v>0</v>
      </c>
      <c r="AT1860" s="52">
        <f>IFERROR(VLOOKUP($F1860,Ref_Param!$L:$M,2,0),0)*S1860</f>
        <v>0</v>
      </c>
      <c r="AU1860" s="52">
        <f>IFERROR(VLOOKUP($F1860,Ref_Param!$L:$M,2,0),0)*T1860</f>
        <v>0</v>
      </c>
      <c r="AV1860" s="52">
        <f>IFERROR(VLOOKUP($F1860,Ref_Param!$L:$M,2,0),0)*U1860</f>
        <v>0</v>
      </c>
      <c r="AW1860" s="53">
        <f t="shared" si="513"/>
        <v>0</v>
      </c>
      <c r="AX1860" s="54">
        <f>IFERROR(VLOOKUP($F1860,Ref_Param!$L:$M,2,0),0)*W1860</f>
        <v>0</v>
      </c>
      <c r="AY1860" s="54">
        <f>IFERROR(VLOOKUP($F1860,Ref_Param!$L:$M,2,0),0)*X1860</f>
        <v>0</v>
      </c>
      <c r="AZ1860" s="54">
        <f>IFERROR(VLOOKUP($F1860,Ref_Param!$L:$M,2,0),0)*Y1860</f>
        <v>0</v>
      </c>
      <c r="BA1860" s="54">
        <f>IFERROR(VLOOKUP($F1860,Ref_Param!$L:$M,2,0),0)*Z1860</f>
        <v>0</v>
      </c>
      <c r="BB1860" s="55">
        <f t="shared" si="514"/>
        <v>0</v>
      </c>
      <c r="BC1860" s="56">
        <f>IFERROR(VLOOKUP($F1860,Ref_Param!$L:$M,2,0),0)*AB1860</f>
        <v>0</v>
      </c>
      <c r="BD1860" s="56">
        <f>IFERROR(VLOOKUP($F1860,Ref_Param!$L:$M,2,0),0)*AC1860</f>
        <v>0</v>
      </c>
      <c r="BE1860" s="56">
        <f>IFERROR(VLOOKUP($F1860,Ref_Param!$L:$M,2,0),0)*AD1860</f>
        <v>655.31399999999996</v>
      </c>
      <c r="BF1860" s="56">
        <f>IFERROR(VLOOKUP($F1860,Ref_Param!$L:$M,2,0),0)*AE1860</f>
        <v>780</v>
      </c>
      <c r="BG1860" s="57">
        <f t="shared" si="515"/>
        <v>1435.3139999999999</v>
      </c>
      <c r="BH1860" s="56">
        <f>IFERROR(VLOOKUP($F1860,Ref_Param!$L:$M,2,0),0)*AG1860</f>
        <v>660</v>
      </c>
      <c r="BI1860" s="56">
        <f>IFERROR(VLOOKUP($F1860,Ref_Param!$L:$M,2,0),0)*AH1860</f>
        <v>760</v>
      </c>
      <c r="BJ1860" s="56">
        <f>IFERROR(VLOOKUP($F1860,Ref_Param!$L:$M,2,0),0)*AI1860</f>
        <v>760</v>
      </c>
      <c r="BK1860" s="56">
        <f>IFERROR(VLOOKUP($F1860,Ref_Param!$L:$M,2,0),0)*AJ1860</f>
        <v>760</v>
      </c>
      <c r="BL1860" s="57">
        <f t="shared" si="516"/>
        <v>2940</v>
      </c>
      <c r="BM1860" s="58">
        <f>IFERROR(VLOOKUP($F1860,Ref_Param!$L:$M,2,0),0)*AL1860</f>
        <v>0</v>
      </c>
      <c r="BN1860" s="59">
        <f>IFERROR(VLOOKUP($F1860,Ref_Param!$L:$M,2,0),0)*AM1860</f>
        <v>0</v>
      </c>
    </row>
    <row r="1861" spans="1:66" ht="15" customHeight="1" x14ac:dyDescent="0.3">
      <c r="A1861" s="91" t="str">
        <f t="shared" si="506"/>
        <v>EAISDigital - Digital Supply Chain</v>
      </c>
      <c r="B1861" s="43" t="s">
        <v>4152</v>
      </c>
      <c r="C1861" s="43" t="s">
        <v>4151</v>
      </c>
      <c r="D1861" s="43" t="s">
        <v>6059</v>
      </c>
      <c r="E1861" s="66" t="s">
        <v>6060</v>
      </c>
      <c r="F1861" s="43" t="s">
        <v>20</v>
      </c>
      <c r="G1861" s="44" t="s">
        <v>1052</v>
      </c>
      <c r="H1861" s="41" t="s">
        <v>37</v>
      </c>
      <c r="I1861" s="66" t="s">
        <v>38</v>
      </c>
      <c r="J1861" s="43"/>
      <c r="K1861" s="66"/>
      <c r="L1861" s="43" t="s">
        <v>4110</v>
      </c>
      <c r="M1861" s="7">
        <v>0</v>
      </c>
      <c r="N1861" s="7">
        <v>0</v>
      </c>
      <c r="O1861" s="7">
        <v>0</v>
      </c>
      <c r="P1861" s="7">
        <v>0</v>
      </c>
      <c r="Q1861" s="46">
        <f t="shared" si="507"/>
        <v>0</v>
      </c>
      <c r="R1861" s="7">
        <v>0</v>
      </c>
      <c r="S1861" s="7">
        <v>0</v>
      </c>
      <c r="T1861" s="7">
        <v>0</v>
      </c>
      <c r="U1861" s="7">
        <v>0</v>
      </c>
      <c r="V1861" s="46">
        <f t="shared" si="508"/>
        <v>0</v>
      </c>
      <c r="W1861" s="7">
        <v>0</v>
      </c>
      <c r="X1861" s="7">
        <v>0</v>
      </c>
      <c r="Y1861" s="7">
        <v>0</v>
      </c>
      <c r="Z1861" s="7">
        <v>0</v>
      </c>
      <c r="AA1861" s="46">
        <f t="shared" si="509"/>
        <v>0</v>
      </c>
      <c r="AB1861" s="49">
        <v>16.092153996101363</v>
      </c>
      <c r="AC1861" s="49">
        <v>23.972887548235938</v>
      </c>
      <c r="AD1861" s="49"/>
      <c r="AE1861" s="49"/>
      <c r="AF1861" s="46">
        <f t="shared" si="510"/>
        <v>40.065041544337305</v>
      </c>
      <c r="AG1861" s="49"/>
      <c r="AH1861" s="49"/>
      <c r="AI1861" s="49"/>
      <c r="AJ1861" s="49"/>
      <c r="AK1861" s="46">
        <f t="shared" si="511"/>
        <v>0</v>
      </c>
      <c r="AL1861" s="48"/>
      <c r="AM1861" s="48"/>
      <c r="AN1861" s="50">
        <f>IFERROR(VLOOKUP($F1861,Ref_Param!$L:$M,2,0),0)*M1861</f>
        <v>0</v>
      </c>
      <c r="AO1861" s="50">
        <f>IFERROR(VLOOKUP($F1861,Ref_Param!$L:$M,2,0),0)*N1861</f>
        <v>0</v>
      </c>
      <c r="AP1861" s="50">
        <f>IFERROR(VLOOKUP($F1861,Ref_Param!$L:$M,2,0),0)*O1861</f>
        <v>0</v>
      </c>
      <c r="AQ1861" s="50">
        <f>IFERROR(VLOOKUP($F1861,Ref_Param!$L:$M,2,0),0)*P1861</f>
        <v>0</v>
      </c>
      <c r="AR1861" s="51">
        <f t="shared" si="512"/>
        <v>0</v>
      </c>
      <c r="AS1861" s="52">
        <f>IFERROR(VLOOKUP($F1861,Ref_Param!$L:$M,2,0),0)*R1861</f>
        <v>0</v>
      </c>
      <c r="AT1861" s="52">
        <f>IFERROR(VLOOKUP($F1861,Ref_Param!$L:$M,2,0),0)*S1861</f>
        <v>0</v>
      </c>
      <c r="AU1861" s="52">
        <f>IFERROR(VLOOKUP($F1861,Ref_Param!$L:$M,2,0),0)*T1861</f>
        <v>0</v>
      </c>
      <c r="AV1861" s="52">
        <f>IFERROR(VLOOKUP($F1861,Ref_Param!$L:$M,2,0),0)*U1861</f>
        <v>0</v>
      </c>
      <c r="AW1861" s="53">
        <f t="shared" si="513"/>
        <v>0</v>
      </c>
      <c r="AX1861" s="54">
        <f>IFERROR(VLOOKUP($F1861,Ref_Param!$L:$M,2,0),0)*W1861</f>
        <v>0</v>
      </c>
      <c r="AY1861" s="54">
        <f>IFERROR(VLOOKUP($F1861,Ref_Param!$L:$M,2,0),0)*X1861</f>
        <v>0</v>
      </c>
      <c r="AZ1861" s="54">
        <f>IFERROR(VLOOKUP($F1861,Ref_Param!$L:$M,2,0),0)*Y1861</f>
        <v>0</v>
      </c>
      <c r="BA1861" s="54">
        <f>IFERROR(VLOOKUP($F1861,Ref_Param!$L:$M,2,0),0)*Z1861</f>
        <v>0</v>
      </c>
      <c r="BB1861" s="55">
        <f t="shared" si="514"/>
        <v>0</v>
      </c>
      <c r="BC1861" s="56">
        <f>IFERROR(VLOOKUP($F1861,Ref_Param!$L:$M,2,0),0)*AB1861</f>
        <v>16.092153996101363</v>
      </c>
      <c r="BD1861" s="56">
        <f>IFERROR(VLOOKUP($F1861,Ref_Param!$L:$M,2,0),0)*AC1861</f>
        <v>23.972887548235938</v>
      </c>
      <c r="BE1861" s="56">
        <f>IFERROR(VLOOKUP($F1861,Ref_Param!$L:$M,2,0),0)*AD1861</f>
        <v>0</v>
      </c>
      <c r="BF1861" s="56">
        <f>IFERROR(VLOOKUP($F1861,Ref_Param!$L:$M,2,0),0)*AE1861</f>
        <v>0</v>
      </c>
      <c r="BG1861" s="57">
        <f t="shared" si="515"/>
        <v>40.065041544337305</v>
      </c>
      <c r="BH1861" s="56">
        <f>IFERROR(VLOOKUP($F1861,Ref_Param!$L:$M,2,0),0)*AG1861</f>
        <v>0</v>
      </c>
      <c r="BI1861" s="56">
        <f>IFERROR(VLOOKUP($F1861,Ref_Param!$L:$M,2,0),0)*AH1861</f>
        <v>0</v>
      </c>
      <c r="BJ1861" s="56">
        <f>IFERROR(VLOOKUP($F1861,Ref_Param!$L:$M,2,0),0)*AI1861</f>
        <v>0</v>
      </c>
      <c r="BK1861" s="56">
        <f>IFERROR(VLOOKUP($F1861,Ref_Param!$L:$M,2,0),0)*AJ1861</f>
        <v>0</v>
      </c>
      <c r="BL1861" s="57">
        <f t="shared" si="516"/>
        <v>0</v>
      </c>
      <c r="BM1861" s="58">
        <f>IFERROR(VLOOKUP($F1861,Ref_Param!$L:$M,2,0),0)*AL1861</f>
        <v>0</v>
      </c>
      <c r="BN1861" s="59">
        <f>IFERROR(VLOOKUP($F1861,Ref_Param!$L:$M,2,0),0)*AM1861</f>
        <v>0</v>
      </c>
    </row>
    <row r="1862" spans="1:66" ht="15" customHeight="1" x14ac:dyDescent="0.3">
      <c r="A1862" s="91" t="str">
        <f t="shared" si="506"/>
        <v>EAISDigital - Digital Supply Chain</v>
      </c>
      <c r="B1862" s="43" t="s">
        <v>4152</v>
      </c>
      <c r="C1862" s="43" t="s">
        <v>4151</v>
      </c>
      <c r="D1862" s="43" t="s">
        <v>854</v>
      </c>
      <c r="E1862" s="66" t="s">
        <v>855</v>
      </c>
      <c r="F1862" s="43" t="s">
        <v>3731</v>
      </c>
      <c r="G1862" s="44" t="s">
        <v>1052</v>
      </c>
      <c r="H1862" s="41" t="s">
        <v>53</v>
      </c>
      <c r="I1862" s="66" t="s">
        <v>26</v>
      </c>
      <c r="J1862" s="43"/>
      <c r="K1862" s="66"/>
      <c r="L1862" s="43" t="s">
        <v>4110</v>
      </c>
      <c r="M1862" s="7">
        <v>0</v>
      </c>
      <c r="N1862" s="7">
        <v>0</v>
      </c>
      <c r="O1862" s="7">
        <v>0</v>
      </c>
      <c r="P1862" s="7">
        <v>0</v>
      </c>
      <c r="Q1862" s="46">
        <f t="shared" si="507"/>
        <v>0</v>
      </c>
      <c r="R1862" s="7">
        <v>0</v>
      </c>
      <c r="S1862" s="7">
        <v>0</v>
      </c>
      <c r="T1862" s="7">
        <v>0</v>
      </c>
      <c r="U1862" s="7">
        <v>0</v>
      </c>
      <c r="V1862" s="46">
        <f t="shared" si="508"/>
        <v>0</v>
      </c>
      <c r="W1862" s="7">
        <v>180.6960000000002</v>
      </c>
      <c r="X1862" s="7">
        <v>519.02100000000121</v>
      </c>
      <c r="Y1862" s="7">
        <v>1154.6529999999966</v>
      </c>
      <c r="Z1862" s="7">
        <v>715.16800000000046</v>
      </c>
      <c r="AA1862" s="46">
        <f t="shared" si="509"/>
        <v>2569.5379999999986</v>
      </c>
      <c r="AB1862" s="49">
        <v>29.048999952692391</v>
      </c>
      <c r="AC1862" s="49">
        <v>153.59105999999963</v>
      </c>
      <c r="AD1862" s="49"/>
      <c r="AE1862" s="49"/>
      <c r="AF1862" s="46">
        <f t="shared" si="510"/>
        <v>182.64005995269201</v>
      </c>
      <c r="AG1862" s="49"/>
      <c r="AH1862" s="49"/>
      <c r="AI1862" s="49"/>
      <c r="AJ1862" s="49"/>
      <c r="AK1862" s="46">
        <f t="shared" si="511"/>
        <v>0</v>
      </c>
      <c r="AL1862" s="48"/>
      <c r="AM1862" s="48"/>
      <c r="AN1862" s="50">
        <f>IFERROR(VLOOKUP($F1862,Ref_Param!$L:$M,2,0),0)*M1862</f>
        <v>0</v>
      </c>
      <c r="AO1862" s="50">
        <f>IFERROR(VLOOKUP($F1862,Ref_Param!$L:$M,2,0),0)*N1862</f>
        <v>0</v>
      </c>
      <c r="AP1862" s="50">
        <f>IFERROR(VLOOKUP($F1862,Ref_Param!$L:$M,2,0),0)*O1862</f>
        <v>0</v>
      </c>
      <c r="AQ1862" s="50">
        <f>IFERROR(VLOOKUP($F1862,Ref_Param!$L:$M,2,0),0)*P1862</f>
        <v>0</v>
      </c>
      <c r="AR1862" s="51">
        <f t="shared" si="512"/>
        <v>0</v>
      </c>
      <c r="AS1862" s="52">
        <f>IFERROR(VLOOKUP($F1862,Ref_Param!$L:$M,2,0),0)*R1862</f>
        <v>0</v>
      </c>
      <c r="AT1862" s="52">
        <f>IFERROR(VLOOKUP($F1862,Ref_Param!$L:$M,2,0),0)*S1862</f>
        <v>0</v>
      </c>
      <c r="AU1862" s="52">
        <f>IFERROR(VLOOKUP($F1862,Ref_Param!$L:$M,2,0),0)*T1862</f>
        <v>0</v>
      </c>
      <c r="AV1862" s="52">
        <f>IFERROR(VLOOKUP($F1862,Ref_Param!$L:$M,2,0),0)*U1862</f>
        <v>0</v>
      </c>
      <c r="AW1862" s="53">
        <f t="shared" si="513"/>
        <v>0</v>
      </c>
      <c r="AX1862" s="54">
        <f>IFERROR(VLOOKUP($F1862,Ref_Param!$L:$M,2,0),0)*W1862</f>
        <v>2.1990507484483452</v>
      </c>
      <c r="AY1862" s="54">
        <f>IFERROR(VLOOKUP($F1862,Ref_Param!$L:$M,2,0),0)*X1862</f>
        <v>6.3164293537787781</v>
      </c>
      <c r="AZ1862" s="54">
        <f>IFERROR(VLOOKUP($F1862,Ref_Param!$L:$M,2,0),0)*Y1862</f>
        <v>14.052001947182656</v>
      </c>
      <c r="BA1862" s="54">
        <f>IFERROR(VLOOKUP($F1862,Ref_Param!$L:$M,2,0),0)*Z1862</f>
        <v>8.7035170986978443</v>
      </c>
      <c r="BB1862" s="55">
        <f t="shared" si="514"/>
        <v>31.270999148107624</v>
      </c>
      <c r="BC1862" s="56">
        <f>IFERROR(VLOOKUP($F1862,Ref_Param!$L:$M,2,0),0)*AB1862</f>
        <v>0.35352318306793779</v>
      </c>
      <c r="BD1862" s="56">
        <f>IFERROR(VLOOKUP($F1862,Ref_Param!$L:$M,2,0),0)*AC1862</f>
        <v>1.8691865644395755</v>
      </c>
      <c r="BE1862" s="56">
        <f>IFERROR(VLOOKUP($F1862,Ref_Param!$L:$M,2,0),0)*AD1862</f>
        <v>0</v>
      </c>
      <c r="BF1862" s="56">
        <f>IFERROR(VLOOKUP($F1862,Ref_Param!$L:$M,2,0),0)*AE1862</f>
        <v>0</v>
      </c>
      <c r="BG1862" s="57">
        <f t="shared" si="515"/>
        <v>2.2227097475075133</v>
      </c>
      <c r="BH1862" s="56">
        <f>IFERROR(VLOOKUP($F1862,Ref_Param!$L:$M,2,0),0)*AG1862</f>
        <v>0</v>
      </c>
      <c r="BI1862" s="56">
        <f>IFERROR(VLOOKUP($F1862,Ref_Param!$L:$M,2,0),0)*AH1862</f>
        <v>0</v>
      </c>
      <c r="BJ1862" s="56">
        <f>IFERROR(VLOOKUP($F1862,Ref_Param!$L:$M,2,0),0)*AI1862</f>
        <v>0</v>
      </c>
      <c r="BK1862" s="56">
        <f>IFERROR(VLOOKUP($F1862,Ref_Param!$L:$M,2,0),0)*AJ1862</f>
        <v>0</v>
      </c>
      <c r="BL1862" s="57">
        <f t="shared" si="516"/>
        <v>0</v>
      </c>
      <c r="BM1862" s="58">
        <f>IFERROR(VLOOKUP($F1862,Ref_Param!$L:$M,2,0),0)*AL1862</f>
        <v>0</v>
      </c>
      <c r="BN1862" s="59">
        <f>IFERROR(VLOOKUP($F1862,Ref_Param!$L:$M,2,0),0)*AM1862</f>
        <v>0</v>
      </c>
    </row>
    <row r="1863" spans="1:66" ht="15" customHeight="1" x14ac:dyDescent="0.3">
      <c r="A1863" s="91" t="str">
        <f t="shared" si="506"/>
        <v>EAISDigital - Digital Supply Chain</v>
      </c>
      <c r="B1863" s="43" t="s">
        <v>4152</v>
      </c>
      <c r="C1863" s="43" t="s">
        <v>4151</v>
      </c>
      <c r="D1863" s="43" t="s">
        <v>854</v>
      </c>
      <c r="E1863" s="66" t="s">
        <v>855</v>
      </c>
      <c r="F1863" s="43" t="s">
        <v>20</v>
      </c>
      <c r="G1863" s="44" t="s">
        <v>1052</v>
      </c>
      <c r="H1863" s="41" t="s">
        <v>53</v>
      </c>
      <c r="I1863" s="66" t="s">
        <v>26</v>
      </c>
      <c r="J1863" s="43"/>
      <c r="K1863" s="66"/>
      <c r="L1863" s="43" t="s">
        <v>4110</v>
      </c>
      <c r="M1863" s="7">
        <v>525.87622399340864</v>
      </c>
      <c r="N1863" s="7">
        <v>389.27294929931054</v>
      </c>
      <c r="O1863" s="7">
        <v>360.95430824676106</v>
      </c>
      <c r="P1863" s="7">
        <v>479.55200903293382</v>
      </c>
      <c r="Q1863" s="46">
        <f t="shared" si="507"/>
        <v>1755.6554905724142</v>
      </c>
      <c r="R1863" s="7">
        <v>594.83984493014782</v>
      </c>
      <c r="S1863" s="7">
        <v>626.84964689662092</v>
      </c>
      <c r="T1863" s="7">
        <v>683.60000992078631</v>
      </c>
      <c r="U1863" s="7">
        <v>599.26550482441723</v>
      </c>
      <c r="V1863" s="46">
        <f t="shared" si="508"/>
        <v>2504.5550065719722</v>
      </c>
      <c r="W1863" s="7">
        <v>650.27743866913079</v>
      </c>
      <c r="X1863" s="7">
        <v>651.92424435907446</v>
      </c>
      <c r="Y1863" s="7">
        <v>564.28659150492774</v>
      </c>
      <c r="Z1863" s="7">
        <v>466.40500936750902</v>
      </c>
      <c r="AA1863" s="46">
        <f t="shared" si="509"/>
        <v>2332.893283900642</v>
      </c>
      <c r="AB1863" s="49">
        <v>741.11681479548167</v>
      </c>
      <c r="AC1863" s="49">
        <v>679.441470303286</v>
      </c>
      <c r="AD1863" s="49">
        <v>95.694999999999993</v>
      </c>
      <c r="AE1863" s="49">
        <v>35</v>
      </c>
      <c r="AF1863" s="46">
        <f t="shared" si="510"/>
        <v>1551.2532850987675</v>
      </c>
      <c r="AG1863" s="49">
        <v>35</v>
      </c>
      <c r="AH1863" s="49">
        <v>35</v>
      </c>
      <c r="AI1863" s="49">
        <v>35</v>
      </c>
      <c r="AJ1863" s="49">
        <v>35</v>
      </c>
      <c r="AK1863" s="46">
        <f t="shared" si="511"/>
        <v>140</v>
      </c>
      <c r="AL1863" s="48"/>
      <c r="AM1863" s="48"/>
      <c r="AN1863" s="50">
        <f>IFERROR(VLOOKUP($F1863,Ref_Param!$L:$M,2,0),0)*M1863</f>
        <v>525.87622399340864</v>
      </c>
      <c r="AO1863" s="50">
        <f>IFERROR(VLOOKUP($F1863,Ref_Param!$L:$M,2,0),0)*N1863</f>
        <v>389.27294929931054</v>
      </c>
      <c r="AP1863" s="50">
        <f>IFERROR(VLOOKUP($F1863,Ref_Param!$L:$M,2,0),0)*O1863</f>
        <v>360.95430824676106</v>
      </c>
      <c r="AQ1863" s="50">
        <f>IFERROR(VLOOKUP($F1863,Ref_Param!$L:$M,2,0),0)*P1863</f>
        <v>479.55200903293382</v>
      </c>
      <c r="AR1863" s="51">
        <f t="shared" si="512"/>
        <v>1755.6554905724142</v>
      </c>
      <c r="AS1863" s="52">
        <f>IFERROR(VLOOKUP($F1863,Ref_Param!$L:$M,2,0),0)*R1863</f>
        <v>594.83984493014782</v>
      </c>
      <c r="AT1863" s="52">
        <f>IFERROR(VLOOKUP($F1863,Ref_Param!$L:$M,2,0),0)*S1863</f>
        <v>626.84964689662092</v>
      </c>
      <c r="AU1863" s="52">
        <f>IFERROR(VLOOKUP($F1863,Ref_Param!$L:$M,2,0),0)*T1863</f>
        <v>683.60000992078631</v>
      </c>
      <c r="AV1863" s="52">
        <f>IFERROR(VLOOKUP($F1863,Ref_Param!$L:$M,2,0),0)*U1863</f>
        <v>599.26550482441723</v>
      </c>
      <c r="AW1863" s="53">
        <f t="shared" si="513"/>
        <v>2504.5550065719722</v>
      </c>
      <c r="AX1863" s="54">
        <f>IFERROR(VLOOKUP($F1863,Ref_Param!$L:$M,2,0),0)*W1863</f>
        <v>650.27743866913079</v>
      </c>
      <c r="AY1863" s="54">
        <f>IFERROR(VLOOKUP($F1863,Ref_Param!$L:$M,2,0),0)*X1863</f>
        <v>651.92424435907446</v>
      </c>
      <c r="AZ1863" s="54">
        <f>IFERROR(VLOOKUP($F1863,Ref_Param!$L:$M,2,0),0)*Y1863</f>
        <v>564.28659150492774</v>
      </c>
      <c r="BA1863" s="54">
        <f>IFERROR(VLOOKUP($F1863,Ref_Param!$L:$M,2,0),0)*Z1863</f>
        <v>466.40500936750902</v>
      </c>
      <c r="BB1863" s="55">
        <f t="shared" si="514"/>
        <v>2332.893283900642</v>
      </c>
      <c r="BC1863" s="56">
        <f>IFERROR(VLOOKUP($F1863,Ref_Param!$L:$M,2,0),0)*AB1863</f>
        <v>741.11681479548167</v>
      </c>
      <c r="BD1863" s="56">
        <f>IFERROR(VLOOKUP($F1863,Ref_Param!$L:$M,2,0),0)*AC1863</f>
        <v>679.441470303286</v>
      </c>
      <c r="BE1863" s="56">
        <f>IFERROR(VLOOKUP($F1863,Ref_Param!$L:$M,2,0),0)*AD1863</f>
        <v>95.694999999999993</v>
      </c>
      <c r="BF1863" s="56">
        <f>IFERROR(VLOOKUP($F1863,Ref_Param!$L:$M,2,0),0)*AE1863</f>
        <v>35</v>
      </c>
      <c r="BG1863" s="57">
        <f t="shared" si="515"/>
        <v>1551.2532850987675</v>
      </c>
      <c r="BH1863" s="56">
        <f>IFERROR(VLOOKUP($F1863,Ref_Param!$L:$M,2,0),0)*AG1863</f>
        <v>35</v>
      </c>
      <c r="BI1863" s="56">
        <f>IFERROR(VLOOKUP($F1863,Ref_Param!$L:$M,2,0),0)*AH1863</f>
        <v>35</v>
      </c>
      <c r="BJ1863" s="56">
        <f>IFERROR(VLOOKUP($F1863,Ref_Param!$L:$M,2,0),0)*AI1863</f>
        <v>35</v>
      </c>
      <c r="BK1863" s="56">
        <f>IFERROR(VLOOKUP($F1863,Ref_Param!$L:$M,2,0),0)*AJ1863</f>
        <v>35</v>
      </c>
      <c r="BL1863" s="57">
        <f t="shared" si="516"/>
        <v>140</v>
      </c>
      <c r="BM1863" s="58">
        <f>IFERROR(VLOOKUP($F1863,Ref_Param!$L:$M,2,0),0)*AL1863</f>
        <v>0</v>
      </c>
      <c r="BN1863" s="59">
        <f>IFERROR(VLOOKUP($F1863,Ref_Param!$L:$M,2,0),0)*AM1863</f>
        <v>0</v>
      </c>
    </row>
    <row r="1864" spans="1:66" ht="15" customHeight="1" x14ac:dyDescent="0.3">
      <c r="A1864" s="91" t="str">
        <f t="shared" si="506"/>
        <v>EAISDigital - Digital Supply Chain</v>
      </c>
      <c r="B1864" s="43" t="s">
        <v>4152</v>
      </c>
      <c r="C1864" s="43" t="s">
        <v>4151</v>
      </c>
      <c r="D1864" s="43" t="s">
        <v>854</v>
      </c>
      <c r="E1864" s="66" t="s">
        <v>855</v>
      </c>
      <c r="F1864" s="43" t="s">
        <v>20</v>
      </c>
      <c r="G1864" s="44" t="s">
        <v>1052</v>
      </c>
      <c r="H1864" s="41" t="s">
        <v>53</v>
      </c>
      <c r="I1864" s="66" t="s">
        <v>26</v>
      </c>
      <c r="J1864" s="43"/>
      <c r="K1864" s="66"/>
      <c r="L1864" s="43" t="s">
        <v>4110</v>
      </c>
      <c r="M1864" s="7"/>
      <c r="N1864" s="7"/>
      <c r="O1864" s="7"/>
      <c r="P1864" s="7"/>
      <c r="Q1864" s="46">
        <f t="shared" si="507"/>
        <v>0</v>
      </c>
      <c r="R1864" s="7"/>
      <c r="S1864" s="7"/>
      <c r="T1864" s="7"/>
      <c r="U1864" s="7"/>
      <c r="V1864" s="46">
        <f t="shared" si="508"/>
        <v>0</v>
      </c>
      <c r="W1864" s="7"/>
      <c r="X1864" s="7"/>
      <c r="Y1864" s="7"/>
      <c r="Z1864" s="7"/>
      <c r="AA1864" s="46">
        <f t="shared" si="509"/>
        <v>0</v>
      </c>
      <c r="AB1864" s="49"/>
      <c r="AC1864" s="49"/>
      <c r="AD1864" s="49">
        <v>398.94200000000001</v>
      </c>
      <c r="AE1864" s="49">
        <v>366</v>
      </c>
      <c r="AF1864" s="46">
        <f t="shared" si="510"/>
        <v>764.94200000000001</v>
      </c>
      <c r="AG1864" s="49">
        <v>366</v>
      </c>
      <c r="AH1864" s="49">
        <v>366</v>
      </c>
      <c r="AI1864" s="49">
        <v>366</v>
      </c>
      <c r="AJ1864" s="49">
        <v>366</v>
      </c>
      <c r="AK1864" s="46">
        <f t="shared" si="511"/>
        <v>1464</v>
      </c>
      <c r="AL1864" s="48"/>
      <c r="AM1864" s="48"/>
      <c r="AN1864" s="50">
        <f>IFERROR(VLOOKUP($F1864,Ref_Param!$L:$M,2,0),0)*M1864</f>
        <v>0</v>
      </c>
      <c r="AO1864" s="50">
        <f>IFERROR(VLOOKUP($F1864,Ref_Param!$L:$M,2,0),0)*N1864</f>
        <v>0</v>
      </c>
      <c r="AP1864" s="50">
        <f>IFERROR(VLOOKUP($F1864,Ref_Param!$L:$M,2,0),0)*O1864</f>
        <v>0</v>
      </c>
      <c r="AQ1864" s="50">
        <f>IFERROR(VLOOKUP($F1864,Ref_Param!$L:$M,2,0),0)*P1864</f>
        <v>0</v>
      </c>
      <c r="AR1864" s="51">
        <f t="shared" si="512"/>
        <v>0</v>
      </c>
      <c r="AS1864" s="52">
        <f>IFERROR(VLOOKUP($F1864,Ref_Param!$L:$M,2,0),0)*R1864</f>
        <v>0</v>
      </c>
      <c r="AT1864" s="52">
        <f>IFERROR(VLOOKUP($F1864,Ref_Param!$L:$M,2,0),0)*S1864</f>
        <v>0</v>
      </c>
      <c r="AU1864" s="52">
        <f>IFERROR(VLOOKUP($F1864,Ref_Param!$L:$M,2,0),0)*T1864</f>
        <v>0</v>
      </c>
      <c r="AV1864" s="52">
        <f>IFERROR(VLOOKUP($F1864,Ref_Param!$L:$M,2,0),0)*U1864</f>
        <v>0</v>
      </c>
      <c r="AW1864" s="53">
        <f t="shared" si="513"/>
        <v>0</v>
      </c>
      <c r="AX1864" s="54">
        <f>IFERROR(VLOOKUP($F1864,Ref_Param!$L:$M,2,0),0)*W1864</f>
        <v>0</v>
      </c>
      <c r="AY1864" s="54">
        <f>IFERROR(VLOOKUP($F1864,Ref_Param!$L:$M,2,0),0)*X1864</f>
        <v>0</v>
      </c>
      <c r="AZ1864" s="54">
        <f>IFERROR(VLOOKUP($F1864,Ref_Param!$L:$M,2,0),0)*Y1864</f>
        <v>0</v>
      </c>
      <c r="BA1864" s="54">
        <f>IFERROR(VLOOKUP($F1864,Ref_Param!$L:$M,2,0),0)*Z1864</f>
        <v>0</v>
      </c>
      <c r="BB1864" s="55">
        <f t="shared" si="514"/>
        <v>0</v>
      </c>
      <c r="BC1864" s="56">
        <f>IFERROR(VLOOKUP($F1864,Ref_Param!$L:$M,2,0),0)*AB1864</f>
        <v>0</v>
      </c>
      <c r="BD1864" s="56">
        <f>IFERROR(VLOOKUP($F1864,Ref_Param!$L:$M,2,0),0)*AC1864</f>
        <v>0</v>
      </c>
      <c r="BE1864" s="56">
        <f>IFERROR(VLOOKUP($F1864,Ref_Param!$L:$M,2,0),0)*AD1864</f>
        <v>398.94200000000001</v>
      </c>
      <c r="BF1864" s="56">
        <f>IFERROR(VLOOKUP($F1864,Ref_Param!$L:$M,2,0),0)*AE1864</f>
        <v>366</v>
      </c>
      <c r="BG1864" s="57">
        <f t="shared" si="515"/>
        <v>764.94200000000001</v>
      </c>
      <c r="BH1864" s="56">
        <f>IFERROR(VLOOKUP($F1864,Ref_Param!$L:$M,2,0),0)*AG1864</f>
        <v>366</v>
      </c>
      <c r="BI1864" s="56">
        <f>IFERROR(VLOOKUP($F1864,Ref_Param!$L:$M,2,0),0)*AH1864</f>
        <v>366</v>
      </c>
      <c r="BJ1864" s="56">
        <f>IFERROR(VLOOKUP($F1864,Ref_Param!$L:$M,2,0),0)*AI1864</f>
        <v>366</v>
      </c>
      <c r="BK1864" s="56">
        <f>IFERROR(VLOOKUP($F1864,Ref_Param!$L:$M,2,0),0)*AJ1864</f>
        <v>366</v>
      </c>
      <c r="BL1864" s="57">
        <f t="shared" si="516"/>
        <v>1464</v>
      </c>
      <c r="BM1864" s="58">
        <f>IFERROR(VLOOKUP($F1864,Ref_Param!$L:$M,2,0),0)*AL1864</f>
        <v>0</v>
      </c>
      <c r="BN1864" s="59">
        <f>IFERROR(VLOOKUP($F1864,Ref_Param!$L:$M,2,0),0)*AM1864</f>
        <v>0</v>
      </c>
    </row>
    <row r="1865" spans="1:66" ht="15" customHeight="1" x14ac:dyDescent="0.3">
      <c r="A1865" s="91" t="str">
        <f t="shared" si="506"/>
        <v>EAISDigital - Digital Supply Chain</v>
      </c>
      <c r="B1865" s="43" t="s">
        <v>4152</v>
      </c>
      <c r="C1865" s="43" t="s">
        <v>4151</v>
      </c>
      <c r="D1865" s="43" t="s">
        <v>3669</v>
      </c>
      <c r="E1865" s="66" t="s">
        <v>3670</v>
      </c>
      <c r="F1865" s="43" t="s">
        <v>3731</v>
      </c>
      <c r="G1865" s="44" t="s">
        <v>1052</v>
      </c>
      <c r="H1865" s="41" t="s">
        <v>53</v>
      </c>
      <c r="I1865" s="66" t="s">
        <v>26</v>
      </c>
      <c r="J1865" s="43"/>
      <c r="K1865" s="66"/>
      <c r="L1865" s="43" t="s">
        <v>4110</v>
      </c>
      <c r="M1865" s="7">
        <v>0</v>
      </c>
      <c r="N1865" s="7">
        <v>0</v>
      </c>
      <c r="O1865" s="7">
        <v>0</v>
      </c>
      <c r="P1865" s="7">
        <v>0</v>
      </c>
      <c r="Q1865" s="46">
        <f t="shared" si="507"/>
        <v>0</v>
      </c>
      <c r="R1865" s="7">
        <v>0</v>
      </c>
      <c r="S1865" s="7">
        <v>0</v>
      </c>
      <c r="T1865" s="7">
        <v>0</v>
      </c>
      <c r="U1865" s="7">
        <v>0</v>
      </c>
      <c r="V1865" s="46">
        <f t="shared" si="508"/>
        <v>0</v>
      </c>
      <c r="W1865" s="7">
        <v>120.09799999999998</v>
      </c>
      <c r="X1865" s="7">
        <v>150.61600000000033</v>
      </c>
      <c r="Y1865" s="7">
        <v>232.91699999999952</v>
      </c>
      <c r="Z1865" s="7">
        <v>35.673000000000314</v>
      </c>
      <c r="AA1865" s="46">
        <f t="shared" si="509"/>
        <v>539.30400000000009</v>
      </c>
      <c r="AB1865" s="49">
        <v>67.406999999999968</v>
      </c>
      <c r="AC1865" s="49">
        <v>112.03190999999943</v>
      </c>
      <c r="AD1865" s="49"/>
      <c r="AE1865" s="49"/>
      <c r="AF1865" s="46">
        <f t="shared" si="510"/>
        <v>179.4389099999994</v>
      </c>
      <c r="AG1865" s="49"/>
      <c r="AH1865" s="49"/>
      <c r="AI1865" s="49"/>
      <c r="AJ1865" s="49"/>
      <c r="AK1865" s="46">
        <f t="shared" si="511"/>
        <v>0</v>
      </c>
      <c r="AL1865" s="48"/>
      <c r="AM1865" s="48"/>
      <c r="AN1865" s="50">
        <f>IFERROR(VLOOKUP($F1865,Ref_Param!$L:$M,2,0),0)*M1865</f>
        <v>0</v>
      </c>
      <c r="AO1865" s="50">
        <f>IFERROR(VLOOKUP($F1865,Ref_Param!$L:$M,2,0),0)*N1865</f>
        <v>0</v>
      </c>
      <c r="AP1865" s="50">
        <f>IFERROR(VLOOKUP($F1865,Ref_Param!$L:$M,2,0),0)*O1865</f>
        <v>0</v>
      </c>
      <c r="AQ1865" s="50">
        <f>IFERROR(VLOOKUP($F1865,Ref_Param!$L:$M,2,0),0)*P1865</f>
        <v>0</v>
      </c>
      <c r="AR1865" s="51">
        <f t="shared" si="512"/>
        <v>0</v>
      </c>
      <c r="AS1865" s="52">
        <f>IFERROR(VLOOKUP($F1865,Ref_Param!$L:$M,2,0),0)*R1865</f>
        <v>0</v>
      </c>
      <c r="AT1865" s="52">
        <f>IFERROR(VLOOKUP($F1865,Ref_Param!$L:$M,2,0),0)*S1865</f>
        <v>0</v>
      </c>
      <c r="AU1865" s="52">
        <f>IFERROR(VLOOKUP($F1865,Ref_Param!$L:$M,2,0),0)*T1865</f>
        <v>0</v>
      </c>
      <c r="AV1865" s="52">
        <f>IFERROR(VLOOKUP($F1865,Ref_Param!$L:$M,2,0),0)*U1865</f>
        <v>0</v>
      </c>
      <c r="AW1865" s="53">
        <f t="shared" si="513"/>
        <v>0</v>
      </c>
      <c r="AX1865" s="54">
        <f>IFERROR(VLOOKUP($F1865,Ref_Param!$L:$M,2,0),0)*W1865</f>
        <v>1.4615796519411004</v>
      </c>
      <c r="AY1865" s="54">
        <f>IFERROR(VLOOKUP($F1865,Ref_Param!$L:$M,2,0),0)*X1865</f>
        <v>1.8329804064743898</v>
      </c>
      <c r="AZ1865" s="54">
        <f>IFERROR(VLOOKUP($F1865,Ref_Param!$L:$M,2,0),0)*Y1865</f>
        <v>2.834574662285505</v>
      </c>
      <c r="BA1865" s="54">
        <f>IFERROR(VLOOKUP($F1865,Ref_Param!$L:$M,2,0),0)*Z1865</f>
        <v>0.43413654618474362</v>
      </c>
      <c r="BB1865" s="55">
        <f t="shared" si="514"/>
        <v>6.5632712668857378</v>
      </c>
      <c r="BC1865" s="56">
        <f>IFERROR(VLOOKUP($F1865,Ref_Param!$L:$M,2,0),0)*AB1865</f>
        <v>0.82033588901058896</v>
      </c>
      <c r="BD1865" s="56">
        <f>IFERROR(VLOOKUP($F1865,Ref_Param!$L:$M,2,0),0)*AC1865</f>
        <v>1.3634162102957239</v>
      </c>
      <c r="BE1865" s="56">
        <f>IFERROR(VLOOKUP($F1865,Ref_Param!$L:$M,2,0),0)*AD1865</f>
        <v>0</v>
      </c>
      <c r="BF1865" s="56">
        <f>IFERROR(VLOOKUP($F1865,Ref_Param!$L:$M,2,0),0)*AE1865</f>
        <v>0</v>
      </c>
      <c r="BG1865" s="57">
        <f t="shared" si="515"/>
        <v>2.1837520993063126</v>
      </c>
      <c r="BH1865" s="56">
        <f>IFERROR(VLOOKUP($F1865,Ref_Param!$L:$M,2,0),0)*AG1865</f>
        <v>0</v>
      </c>
      <c r="BI1865" s="56">
        <f>IFERROR(VLOOKUP($F1865,Ref_Param!$L:$M,2,0),0)*AH1865</f>
        <v>0</v>
      </c>
      <c r="BJ1865" s="56">
        <f>IFERROR(VLOOKUP($F1865,Ref_Param!$L:$M,2,0),0)*AI1865</f>
        <v>0</v>
      </c>
      <c r="BK1865" s="56">
        <f>IFERROR(VLOOKUP($F1865,Ref_Param!$L:$M,2,0),0)*AJ1865</f>
        <v>0</v>
      </c>
      <c r="BL1865" s="57">
        <f t="shared" si="516"/>
        <v>0</v>
      </c>
      <c r="BM1865" s="58">
        <f>IFERROR(VLOOKUP($F1865,Ref_Param!$L:$M,2,0),0)*AL1865</f>
        <v>0</v>
      </c>
      <c r="BN1865" s="59">
        <f>IFERROR(VLOOKUP($F1865,Ref_Param!$L:$M,2,0),0)*AM1865</f>
        <v>0</v>
      </c>
    </row>
    <row r="1866" spans="1:66" ht="15" customHeight="1" x14ac:dyDescent="0.3">
      <c r="A1866" s="91" t="str">
        <f t="shared" si="506"/>
        <v>EAISDigital - Digital Supply Chain</v>
      </c>
      <c r="B1866" s="43" t="s">
        <v>4152</v>
      </c>
      <c r="C1866" s="43" t="s">
        <v>4151</v>
      </c>
      <c r="D1866" s="43" t="s">
        <v>3669</v>
      </c>
      <c r="E1866" s="66" t="s">
        <v>3670</v>
      </c>
      <c r="F1866" s="43" t="s">
        <v>20</v>
      </c>
      <c r="G1866" s="44" t="s">
        <v>1052</v>
      </c>
      <c r="H1866" s="41" t="s">
        <v>53</v>
      </c>
      <c r="I1866" s="66" t="s">
        <v>26</v>
      </c>
      <c r="J1866" s="43"/>
      <c r="K1866" s="66"/>
      <c r="L1866" s="43" t="s">
        <v>4110</v>
      </c>
      <c r="M1866" s="7">
        <v>0</v>
      </c>
      <c r="N1866" s="7">
        <v>0</v>
      </c>
      <c r="O1866" s="7">
        <v>0</v>
      </c>
      <c r="P1866" s="7">
        <v>0</v>
      </c>
      <c r="Q1866" s="46">
        <f t="shared" si="507"/>
        <v>0</v>
      </c>
      <c r="R1866" s="7">
        <v>2258.1950805732054</v>
      </c>
      <c r="S1866" s="7">
        <v>-1487.4826867457321</v>
      </c>
      <c r="T1866" s="7">
        <v>209.97063741040054</v>
      </c>
      <c r="U1866" s="7">
        <v>237.67598372001078</v>
      </c>
      <c r="V1866" s="46">
        <f t="shared" si="508"/>
        <v>1218.3590149578845</v>
      </c>
      <c r="W1866" s="7">
        <v>193.50105381556452</v>
      </c>
      <c r="X1866" s="7">
        <v>326.64036023587641</v>
      </c>
      <c r="Y1866" s="7">
        <v>489.54677303003081</v>
      </c>
      <c r="Z1866" s="7">
        <v>454.09102858658514</v>
      </c>
      <c r="AA1866" s="46">
        <f t="shared" si="509"/>
        <v>1463.7792156680571</v>
      </c>
      <c r="AB1866" s="49">
        <v>474.82081500274529</v>
      </c>
      <c r="AC1866" s="49">
        <v>516.39919428444341</v>
      </c>
      <c r="AD1866" s="49"/>
      <c r="AE1866" s="49"/>
      <c r="AF1866" s="46">
        <f t="shared" si="510"/>
        <v>991.22000928718876</v>
      </c>
      <c r="AG1866" s="49"/>
      <c r="AH1866" s="49"/>
      <c r="AI1866" s="49"/>
      <c r="AJ1866" s="49"/>
      <c r="AK1866" s="46">
        <f t="shared" si="511"/>
        <v>0</v>
      </c>
      <c r="AL1866" s="48"/>
      <c r="AM1866" s="48"/>
      <c r="AN1866" s="50">
        <f>IFERROR(VLOOKUP($F1866,Ref_Param!$L:$M,2,0),0)*M1866</f>
        <v>0</v>
      </c>
      <c r="AO1866" s="50">
        <f>IFERROR(VLOOKUP($F1866,Ref_Param!$L:$M,2,0),0)*N1866</f>
        <v>0</v>
      </c>
      <c r="AP1866" s="50">
        <f>IFERROR(VLOOKUP($F1866,Ref_Param!$L:$M,2,0),0)*O1866</f>
        <v>0</v>
      </c>
      <c r="AQ1866" s="50">
        <f>IFERROR(VLOOKUP($F1866,Ref_Param!$L:$M,2,0),0)*P1866</f>
        <v>0</v>
      </c>
      <c r="AR1866" s="51">
        <f t="shared" si="512"/>
        <v>0</v>
      </c>
      <c r="AS1866" s="52">
        <f>IFERROR(VLOOKUP($F1866,Ref_Param!$L:$M,2,0),0)*R1866</f>
        <v>2258.1950805732054</v>
      </c>
      <c r="AT1866" s="52">
        <f>IFERROR(VLOOKUP($F1866,Ref_Param!$L:$M,2,0),0)*S1866</f>
        <v>-1487.4826867457321</v>
      </c>
      <c r="AU1866" s="52">
        <f>IFERROR(VLOOKUP($F1866,Ref_Param!$L:$M,2,0),0)*T1866</f>
        <v>209.97063741040054</v>
      </c>
      <c r="AV1866" s="52">
        <f>IFERROR(VLOOKUP($F1866,Ref_Param!$L:$M,2,0),0)*U1866</f>
        <v>237.67598372001078</v>
      </c>
      <c r="AW1866" s="53">
        <f t="shared" si="513"/>
        <v>1218.3590149578845</v>
      </c>
      <c r="AX1866" s="54">
        <f>IFERROR(VLOOKUP($F1866,Ref_Param!$L:$M,2,0),0)*W1866</f>
        <v>193.50105381556452</v>
      </c>
      <c r="AY1866" s="54">
        <f>IFERROR(VLOOKUP($F1866,Ref_Param!$L:$M,2,0),0)*X1866</f>
        <v>326.64036023587641</v>
      </c>
      <c r="AZ1866" s="54">
        <f>IFERROR(VLOOKUP($F1866,Ref_Param!$L:$M,2,0),0)*Y1866</f>
        <v>489.54677303003081</v>
      </c>
      <c r="BA1866" s="54">
        <f>IFERROR(VLOOKUP($F1866,Ref_Param!$L:$M,2,0),0)*Z1866</f>
        <v>454.09102858658514</v>
      </c>
      <c r="BB1866" s="55">
        <f t="shared" si="514"/>
        <v>1463.7792156680571</v>
      </c>
      <c r="BC1866" s="56">
        <f>IFERROR(VLOOKUP($F1866,Ref_Param!$L:$M,2,0),0)*AB1866</f>
        <v>474.82081500274529</v>
      </c>
      <c r="BD1866" s="56">
        <f>IFERROR(VLOOKUP($F1866,Ref_Param!$L:$M,2,0),0)*AC1866</f>
        <v>516.39919428444341</v>
      </c>
      <c r="BE1866" s="56">
        <f>IFERROR(VLOOKUP($F1866,Ref_Param!$L:$M,2,0),0)*AD1866</f>
        <v>0</v>
      </c>
      <c r="BF1866" s="56">
        <f>IFERROR(VLOOKUP($F1866,Ref_Param!$L:$M,2,0),0)*AE1866</f>
        <v>0</v>
      </c>
      <c r="BG1866" s="57">
        <f t="shared" si="515"/>
        <v>991.22000928718876</v>
      </c>
      <c r="BH1866" s="56">
        <f>IFERROR(VLOOKUP($F1866,Ref_Param!$L:$M,2,0),0)*AG1866</f>
        <v>0</v>
      </c>
      <c r="BI1866" s="56">
        <f>IFERROR(VLOOKUP($F1866,Ref_Param!$L:$M,2,0),0)*AH1866</f>
        <v>0</v>
      </c>
      <c r="BJ1866" s="56">
        <f>IFERROR(VLOOKUP($F1866,Ref_Param!$L:$M,2,0),0)*AI1866</f>
        <v>0</v>
      </c>
      <c r="BK1866" s="56">
        <f>IFERROR(VLOOKUP($F1866,Ref_Param!$L:$M,2,0),0)*AJ1866</f>
        <v>0</v>
      </c>
      <c r="BL1866" s="57">
        <f t="shared" si="516"/>
        <v>0</v>
      </c>
      <c r="BM1866" s="58">
        <f>IFERROR(VLOOKUP($F1866,Ref_Param!$L:$M,2,0),0)*AL1866</f>
        <v>0</v>
      </c>
      <c r="BN1866" s="59">
        <f>IFERROR(VLOOKUP($F1866,Ref_Param!$L:$M,2,0),0)*AM1866</f>
        <v>0</v>
      </c>
    </row>
    <row r="1867" spans="1:66" ht="15" customHeight="1" x14ac:dyDescent="0.3">
      <c r="A1867" s="91" t="str">
        <f t="shared" si="506"/>
        <v>EAISDigital - Digital Supply Chain</v>
      </c>
      <c r="B1867" s="43" t="s">
        <v>4152</v>
      </c>
      <c r="C1867" s="43" t="s">
        <v>4151</v>
      </c>
      <c r="D1867" s="43" t="s">
        <v>3669</v>
      </c>
      <c r="E1867" s="66" t="s">
        <v>3670</v>
      </c>
      <c r="F1867" s="43" t="s">
        <v>20</v>
      </c>
      <c r="G1867" s="44" t="s">
        <v>1052</v>
      </c>
      <c r="H1867" s="41" t="s">
        <v>53</v>
      </c>
      <c r="I1867" s="66" t="s">
        <v>26</v>
      </c>
      <c r="J1867" s="43"/>
      <c r="K1867" s="66"/>
      <c r="L1867" s="43" t="s">
        <v>4110</v>
      </c>
      <c r="M1867" s="7"/>
      <c r="N1867" s="7"/>
      <c r="O1867" s="7"/>
      <c r="P1867" s="7"/>
      <c r="Q1867" s="46">
        <f t="shared" si="507"/>
        <v>0</v>
      </c>
      <c r="R1867" s="7"/>
      <c r="S1867" s="7"/>
      <c r="T1867" s="7"/>
      <c r="U1867" s="7"/>
      <c r="V1867" s="46">
        <f t="shared" si="508"/>
        <v>0</v>
      </c>
      <c r="W1867" s="7"/>
      <c r="X1867" s="7"/>
      <c r="Y1867" s="7"/>
      <c r="Z1867" s="7"/>
      <c r="AA1867" s="46">
        <f t="shared" si="509"/>
        <v>0</v>
      </c>
      <c r="AB1867" s="49"/>
      <c r="AC1867" s="49"/>
      <c r="AD1867" s="49">
        <v>319.81200000000001</v>
      </c>
      <c r="AE1867" s="49">
        <v>350</v>
      </c>
      <c r="AF1867" s="46">
        <f t="shared" si="510"/>
        <v>669.81200000000001</v>
      </c>
      <c r="AG1867" s="49">
        <v>400</v>
      </c>
      <c r="AH1867" s="49">
        <v>400</v>
      </c>
      <c r="AI1867" s="49">
        <v>350</v>
      </c>
      <c r="AJ1867" s="49">
        <v>350</v>
      </c>
      <c r="AK1867" s="46">
        <f t="shared" si="511"/>
        <v>1500</v>
      </c>
      <c r="AL1867" s="48"/>
      <c r="AM1867" s="48"/>
      <c r="AN1867" s="50">
        <f>IFERROR(VLOOKUP($F1867,Ref_Param!$L:$M,2,0),0)*M1867</f>
        <v>0</v>
      </c>
      <c r="AO1867" s="50">
        <f>IFERROR(VLOOKUP($F1867,Ref_Param!$L:$M,2,0),0)*N1867</f>
        <v>0</v>
      </c>
      <c r="AP1867" s="50">
        <f>IFERROR(VLOOKUP($F1867,Ref_Param!$L:$M,2,0),0)*O1867</f>
        <v>0</v>
      </c>
      <c r="AQ1867" s="50">
        <f>IFERROR(VLOOKUP($F1867,Ref_Param!$L:$M,2,0),0)*P1867</f>
        <v>0</v>
      </c>
      <c r="AR1867" s="51">
        <f t="shared" si="512"/>
        <v>0</v>
      </c>
      <c r="AS1867" s="52">
        <f>IFERROR(VLOOKUP($F1867,Ref_Param!$L:$M,2,0),0)*R1867</f>
        <v>0</v>
      </c>
      <c r="AT1867" s="52">
        <f>IFERROR(VLOOKUP($F1867,Ref_Param!$L:$M,2,0),0)*S1867</f>
        <v>0</v>
      </c>
      <c r="AU1867" s="52">
        <f>IFERROR(VLOOKUP($F1867,Ref_Param!$L:$M,2,0),0)*T1867</f>
        <v>0</v>
      </c>
      <c r="AV1867" s="52">
        <f>IFERROR(VLOOKUP($F1867,Ref_Param!$L:$M,2,0),0)*U1867</f>
        <v>0</v>
      </c>
      <c r="AW1867" s="53">
        <f t="shared" si="513"/>
        <v>0</v>
      </c>
      <c r="AX1867" s="54">
        <f>IFERROR(VLOOKUP($F1867,Ref_Param!$L:$M,2,0),0)*W1867</f>
        <v>0</v>
      </c>
      <c r="AY1867" s="54">
        <f>IFERROR(VLOOKUP($F1867,Ref_Param!$L:$M,2,0),0)*X1867</f>
        <v>0</v>
      </c>
      <c r="AZ1867" s="54">
        <f>IFERROR(VLOOKUP($F1867,Ref_Param!$L:$M,2,0),0)*Y1867</f>
        <v>0</v>
      </c>
      <c r="BA1867" s="54">
        <f>IFERROR(VLOOKUP($F1867,Ref_Param!$L:$M,2,0),0)*Z1867</f>
        <v>0</v>
      </c>
      <c r="BB1867" s="55">
        <f t="shared" si="514"/>
        <v>0</v>
      </c>
      <c r="BC1867" s="56">
        <f>IFERROR(VLOOKUP($F1867,Ref_Param!$L:$M,2,0),0)*AB1867</f>
        <v>0</v>
      </c>
      <c r="BD1867" s="56">
        <f>IFERROR(VLOOKUP($F1867,Ref_Param!$L:$M,2,0),0)*AC1867</f>
        <v>0</v>
      </c>
      <c r="BE1867" s="56">
        <f>IFERROR(VLOOKUP($F1867,Ref_Param!$L:$M,2,0),0)*AD1867</f>
        <v>319.81200000000001</v>
      </c>
      <c r="BF1867" s="56">
        <f>IFERROR(VLOOKUP($F1867,Ref_Param!$L:$M,2,0),0)*AE1867</f>
        <v>350</v>
      </c>
      <c r="BG1867" s="57">
        <f t="shared" si="515"/>
        <v>669.81200000000001</v>
      </c>
      <c r="BH1867" s="56">
        <f>IFERROR(VLOOKUP($F1867,Ref_Param!$L:$M,2,0),0)*AG1867</f>
        <v>400</v>
      </c>
      <c r="BI1867" s="56">
        <f>IFERROR(VLOOKUP($F1867,Ref_Param!$L:$M,2,0),0)*AH1867</f>
        <v>400</v>
      </c>
      <c r="BJ1867" s="56">
        <f>IFERROR(VLOOKUP($F1867,Ref_Param!$L:$M,2,0),0)*AI1867</f>
        <v>350</v>
      </c>
      <c r="BK1867" s="56">
        <f>IFERROR(VLOOKUP($F1867,Ref_Param!$L:$M,2,0),0)*AJ1867</f>
        <v>350</v>
      </c>
      <c r="BL1867" s="57">
        <f t="shared" si="516"/>
        <v>1500</v>
      </c>
      <c r="BM1867" s="58">
        <f>IFERROR(VLOOKUP($F1867,Ref_Param!$L:$M,2,0),0)*AL1867</f>
        <v>0</v>
      </c>
      <c r="BN1867" s="59">
        <f>IFERROR(VLOOKUP($F1867,Ref_Param!$L:$M,2,0),0)*AM1867</f>
        <v>0</v>
      </c>
    </row>
    <row r="1868" spans="1:66" ht="15" customHeight="1" x14ac:dyDescent="0.3">
      <c r="A1868" s="91" t="str">
        <f t="shared" ref="A1868:A1901" si="517">CONCATENATE(B1868,C1868)</f>
        <v>EAISDigital - Digital Supply Chain</v>
      </c>
      <c r="B1868" s="43" t="s">
        <v>4152</v>
      </c>
      <c r="C1868" s="43" t="s">
        <v>4151</v>
      </c>
      <c r="D1868" s="43" t="s">
        <v>2401</v>
      </c>
      <c r="E1868" s="66" t="s">
        <v>5300</v>
      </c>
      <c r="F1868" s="43" t="s">
        <v>52</v>
      </c>
      <c r="G1868" s="44" t="s">
        <v>1052</v>
      </c>
      <c r="H1868" s="41" t="s">
        <v>348</v>
      </c>
      <c r="I1868" s="66" t="s">
        <v>26</v>
      </c>
      <c r="J1868" s="43"/>
      <c r="K1868" s="66"/>
      <c r="L1868" s="43" t="s">
        <v>4110</v>
      </c>
      <c r="M1868" s="7">
        <v>699.99765228599313</v>
      </c>
      <c r="N1868" s="7">
        <v>359.57343748324683</v>
      </c>
      <c r="O1868" s="7">
        <v>589.48516301692064</v>
      </c>
      <c r="P1868" s="7">
        <v>796.934660741519</v>
      </c>
      <c r="Q1868" s="46">
        <f t="shared" ref="Q1868:Q1901" si="518">SUM(M1868:P1868)</f>
        <v>2445.9909135276798</v>
      </c>
      <c r="R1868" s="7">
        <v>651.14882837537084</v>
      </c>
      <c r="S1868" s="7">
        <v>282.04325218606044</v>
      </c>
      <c r="T1868" s="7">
        <v>419.49003660103051</v>
      </c>
      <c r="U1868" s="7">
        <v>175.5187702059921</v>
      </c>
      <c r="V1868" s="46">
        <f t="shared" ref="V1868:V1901" si="519">SUM(R1868:U1868)</f>
        <v>1528.200887368454</v>
      </c>
      <c r="W1868" s="7">
        <v>-66.782333937726833</v>
      </c>
      <c r="X1868" s="7">
        <v>549.7579883237546</v>
      </c>
      <c r="Y1868" s="7">
        <v>5.4064710887699068</v>
      </c>
      <c r="Z1868" s="7">
        <v>274.62719071651179</v>
      </c>
      <c r="AA1868" s="46">
        <f t="shared" ref="AA1868:AA1901" si="520">SUM(W1868:Z1868)</f>
        <v>763.00931619130949</v>
      </c>
      <c r="AB1868" s="49">
        <v>135.82421303628263</v>
      </c>
      <c r="AC1868" s="49">
        <v>38.691132008898279</v>
      </c>
      <c r="AD1868" s="49"/>
      <c r="AE1868" s="49"/>
      <c r="AF1868" s="46">
        <f t="shared" ref="AF1868:AF1901" si="521">SUM(AB1868:AE1868)</f>
        <v>174.51534504518091</v>
      </c>
      <c r="AG1868" s="49"/>
      <c r="AH1868" s="49"/>
      <c r="AI1868" s="49"/>
      <c r="AJ1868" s="49"/>
      <c r="AK1868" s="46">
        <f t="shared" ref="AK1868:AK1901" si="522">SUM(AG1868:AJ1868)</f>
        <v>0</v>
      </c>
      <c r="AL1868" s="48"/>
      <c r="AM1868" s="48"/>
      <c r="AN1868" s="50">
        <f>IFERROR(VLOOKUP($F1868,Ref_Param!$L:$M,2,0),0)*M1868</f>
        <v>516.84139666777696</v>
      </c>
      <c r="AO1868" s="50">
        <f>IFERROR(VLOOKUP($F1868,Ref_Param!$L:$M,2,0),0)*N1868</f>
        <v>265.49008704038698</v>
      </c>
      <c r="AP1868" s="50">
        <f>IFERROR(VLOOKUP($F1868,Ref_Param!$L:$M,2,0),0)*O1868</f>
        <v>435.2447954270001</v>
      </c>
      <c r="AQ1868" s="50">
        <f>IFERROR(VLOOKUP($F1868,Ref_Param!$L:$M,2,0),0)*P1868</f>
        <v>588.41457791393441</v>
      </c>
      <c r="AR1868" s="51">
        <f t="shared" ref="AR1868:AR1901" si="523">SUM(AN1868:AQ1868)</f>
        <v>1805.9908570490984</v>
      </c>
      <c r="AS1868" s="52">
        <f>IFERROR(VLOOKUP($F1868,Ref_Param!$L:$M,2,0),0)*R1868</f>
        <v>480.7739980228036</v>
      </c>
      <c r="AT1868" s="52">
        <f>IFERROR(VLOOKUP($F1868,Ref_Param!$L:$M,2,0),0)*S1868</f>
        <v>208.24588183191307</v>
      </c>
      <c r="AU1868" s="52">
        <f>IFERROR(VLOOKUP($F1868,Ref_Param!$L:$M,2,0),0)*T1868</f>
        <v>309.72934794431711</v>
      </c>
      <c r="AV1868" s="52">
        <f>IFERROR(VLOOKUP($F1868,Ref_Param!$L:$M,2,0),0)*U1868</f>
        <v>129.59381511984358</v>
      </c>
      <c r="AW1868" s="53">
        <f t="shared" ref="AW1868:AW1901" si="524">SUM(AS1868:AV1868)</f>
        <v>1128.3430429188775</v>
      </c>
      <c r="AX1868" s="54">
        <f>IFERROR(VLOOKUP($F1868,Ref_Param!$L:$M,2,0),0)*W1868</f>
        <v>-49.308557867857971</v>
      </c>
      <c r="AY1868" s="54">
        <f>IFERROR(VLOOKUP($F1868,Ref_Param!$L:$M,2,0),0)*X1868</f>
        <v>405.9123421151541</v>
      </c>
      <c r="AZ1868" s="54">
        <f>IFERROR(VLOOKUP($F1868,Ref_Param!$L:$M,2,0),0)*Y1868</f>
        <v>3.9918534861344828</v>
      </c>
      <c r="BA1868" s="54">
        <f>IFERROR(VLOOKUP($F1868,Ref_Param!$L:$M,2,0),0)*Z1868</f>
        <v>202.77025265633176</v>
      </c>
      <c r="BB1868" s="55">
        <f t="shared" ref="BB1868:BB1901" si="525">SUM(AX1868:BA1868)</f>
        <v>563.3658903897624</v>
      </c>
      <c r="BC1868" s="56">
        <f>IFERROR(VLOOKUP($F1868,Ref_Param!$L:$M,2,0),0)*AB1868</f>
        <v>100.28544486931085</v>
      </c>
      <c r="BD1868" s="56">
        <f>IFERROR(VLOOKUP($F1868,Ref_Param!$L:$M,2,0),0)*AC1868</f>
        <v>28.567493963488623</v>
      </c>
      <c r="BE1868" s="56">
        <f>IFERROR(VLOOKUP($F1868,Ref_Param!$L:$M,2,0),0)*AD1868</f>
        <v>0</v>
      </c>
      <c r="BF1868" s="56">
        <f>IFERROR(VLOOKUP($F1868,Ref_Param!$L:$M,2,0),0)*AE1868</f>
        <v>0</v>
      </c>
      <c r="BG1868" s="57">
        <f t="shared" ref="BG1868:BG1901" si="526">SUM(BC1868:BF1868)</f>
        <v>128.85293883279948</v>
      </c>
      <c r="BH1868" s="56">
        <f>IFERROR(VLOOKUP($F1868,Ref_Param!$L:$M,2,0),0)*AG1868</f>
        <v>0</v>
      </c>
      <c r="BI1868" s="56">
        <f>IFERROR(VLOOKUP($F1868,Ref_Param!$L:$M,2,0),0)*AH1868</f>
        <v>0</v>
      </c>
      <c r="BJ1868" s="56">
        <f>IFERROR(VLOOKUP($F1868,Ref_Param!$L:$M,2,0),0)*AI1868</f>
        <v>0</v>
      </c>
      <c r="BK1868" s="56">
        <f>IFERROR(VLOOKUP($F1868,Ref_Param!$L:$M,2,0),0)*AJ1868</f>
        <v>0</v>
      </c>
      <c r="BL1868" s="57">
        <f t="shared" ref="BL1868:BL1901" si="527">SUM(BH1868:BK1868)</f>
        <v>0</v>
      </c>
      <c r="BM1868" s="58">
        <f>IFERROR(VLOOKUP($F1868,Ref_Param!$L:$M,2,0),0)*AL1868</f>
        <v>0</v>
      </c>
      <c r="BN1868" s="59">
        <f>IFERROR(VLOOKUP($F1868,Ref_Param!$L:$M,2,0),0)*AM1868</f>
        <v>0</v>
      </c>
    </row>
    <row r="1869" spans="1:66" ht="15" customHeight="1" x14ac:dyDescent="0.3">
      <c r="A1869" s="91" t="str">
        <f t="shared" si="517"/>
        <v>EAISDigital - Digital Supply Chain</v>
      </c>
      <c r="B1869" s="43" t="s">
        <v>4152</v>
      </c>
      <c r="C1869" s="43" t="s">
        <v>4151</v>
      </c>
      <c r="D1869" s="43" t="s">
        <v>2401</v>
      </c>
      <c r="E1869" s="66" t="s">
        <v>5300</v>
      </c>
      <c r="F1869" s="43" t="s">
        <v>52</v>
      </c>
      <c r="G1869" s="44" t="s">
        <v>1052</v>
      </c>
      <c r="H1869" s="41" t="s">
        <v>348</v>
      </c>
      <c r="I1869" s="66" t="s">
        <v>26</v>
      </c>
      <c r="J1869" s="43"/>
      <c r="K1869" s="66"/>
      <c r="L1869" s="43" t="s">
        <v>4110</v>
      </c>
      <c r="M1869" s="7"/>
      <c r="N1869" s="7"/>
      <c r="O1869" s="7"/>
      <c r="P1869" s="7"/>
      <c r="Q1869" s="46">
        <f t="shared" si="518"/>
        <v>0</v>
      </c>
      <c r="R1869" s="7"/>
      <c r="S1869" s="7"/>
      <c r="T1869" s="7"/>
      <c r="U1869" s="7"/>
      <c r="V1869" s="46">
        <f t="shared" si="519"/>
        <v>0</v>
      </c>
      <c r="W1869" s="7"/>
      <c r="X1869" s="7"/>
      <c r="Y1869" s="7"/>
      <c r="Z1869" s="7"/>
      <c r="AA1869" s="46">
        <f t="shared" si="520"/>
        <v>0</v>
      </c>
      <c r="AB1869" s="49"/>
      <c r="AC1869" s="49"/>
      <c r="AD1869" s="49">
        <v>14.95</v>
      </c>
      <c r="AE1869" s="49">
        <v>0</v>
      </c>
      <c r="AF1869" s="46">
        <f t="shared" si="521"/>
        <v>14.95</v>
      </c>
      <c r="AG1869" s="49">
        <v>450</v>
      </c>
      <c r="AH1869" s="49">
        <v>450</v>
      </c>
      <c r="AI1869" s="49">
        <v>200</v>
      </c>
      <c r="AJ1869" s="49">
        <v>200</v>
      </c>
      <c r="AK1869" s="46">
        <f t="shared" si="522"/>
        <v>1300</v>
      </c>
      <c r="AL1869" s="48"/>
      <c r="AM1869" s="48"/>
      <c r="AN1869" s="50">
        <f>IFERROR(VLOOKUP($F1869,Ref_Param!$L:$M,2,0),0)*M1869</f>
        <v>0</v>
      </c>
      <c r="AO1869" s="50">
        <f>IFERROR(VLOOKUP($F1869,Ref_Param!$L:$M,2,0),0)*N1869</f>
        <v>0</v>
      </c>
      <c r="AP1869" s="50">
        <f>IFERROR(VLOOKUP($F1869,Ref_Param!$L:$M,2,0),0)*O1869</f>
        <v>0</v>
      </c>
      <c r="AQ1869" s="50">
        <f>IFERROR(VLOOKUP($F1869,Ref_Param!$L:$M,2,0),0)*P1869</f>
        <v>0</v>
      </c>
      <c r="AR1869" s="51">
        <f t="shared" si="523"/>
        <v>0</v>
      </c>
      <c r="AS1869" s="52">
        <f>IFERROR(VLOOKUP($F1869,Ref_Param!$L:$M,2,0),0)*R1869</f>
        <v>0</v>
      </c>
      <c r="AT1869" s="52">
        <f>IFERROR(VLOOKUP($F1869,Ref_Param!$L:$M,2,0),0)*S1869</f>
        <v>0</v>
      </c>
      <c r="AU1869" s="52">
        <f>IFERROR(VLOOKUP($F1869,Ref_Param!$L:$M,2,0),0)*T1869</f>
        <v>0</v>
      </c>
      <c r="AV1869" s="52">
        <f>IFERROR(VLOOKUP($F1869,Ref_Param!$L:$M,2,0),0)*U1869</f>
        <v>0</v>
      </c>
      <c r="AW1869" s="53">
        <f t="shared" si="524"/>
        <v>0</v>
      </c>
      <c r="AX1869" s="54">
        <f>IFERROR(VLOOKUP($F1869,Ref_Param!$L:$M,2,0),0)*W1869</f>
        <v>0</v>
      </c>
      <c r="AY1869" s="54">
        <f>IFERROR(VLOOKUP($F1869,Ref_Param!$L:$M,2,0),0)*X1869</f>
        <v>0</v>
      </c>
      <c r="AZ1869" s="54">
        <f>IFERROR(VLOOKUP($F1869,Ref_Param!$L:$M,2,0),0)*Y1869</f>
        <v>0</v>
      </c>
      <c r="BA1869" s="54">
        <f>IFERROR(VLOOKUP($F1869,Ref_Param!$L:$M,2,0),0)*Z1869</f>
        <v>0</v>
      </c>
      <c r="BB1869" s="55">
        <f t="shared" si="525"/>
        <v>0</v>
      </c>
      <c r="BC1869" s="56">
        <f>IFERROR(VLOOKUP($F1869,Ref_Param!$L:$M,2,0),0)*AB1869</f>
        <v>0</v>
      </c>
      <c r="BD1869" s="56">
        <f>IFERROR(VLOOKUP($F1869,Ref_Param!$L:$M,2,0),0)*AC1869</f>
        <v>0</v>
      </c>
      <c r="BE1869" s="56">
        <f>IFERROR(VLOOKUP($F1869,Ref_Param!$L:$M,2,0),0)*AD1869</f>
        <v>11.038292564196185</v>
      </c>
      <c r="BF1869" s="56">
        <f>IFERROR(VLOOKUP($F1869,Ref_Param!$L:$M,2,0),0)*AE1869</f>
        <v>0</v>
      </c>
      <c r="BG1869" s="57">
        <f t="shared" si="526"/>
        <v>11.038292564196185</v>
      </c>
      <c r="BH1869" s="56">
        <f>IFERROR(VLOOKUP($F1869,Ref_Param!$L:$M,2,0),0)*AG1869</f>
        <v>332.25629791894875</v>
      </c>
      <c r="BI1869" s="56">
        <f>IFERROR(VLOOKUP($F1869,Ref_Param!$L:$M,2,0),0)*AH1869</f>
        <v>332.25629791894875</v>
      </c>
      <c r="BJ1869" s="56">
        <f>IFERROR(VLOOKUP($F1869,Ref_Param!$L:$M,2,0),0)*AI1869</f>
        <v>147.669465741755</v>
      </c>
      <c r="BK1869" s="56">
        <f>IFERROR(VLOOKUP($F1869,Ref_Param!$L:$M,2,0),0)*AJ1869</f>
        <v>147.669465741755</v>
      </c>
      <c r="BL1869" s="57">
        <f t="shared" si="527"/>
        <v>959.8515273214075</v>
      </c>
      <c r="BM1869" s="58">
        <f>IFERROR(VLOOKUP($F1869,Ref_Param!$L:$M,2,0),0)*AL1869</f>
        <v>0</v>
      </c>
      <c r="BN1869" s="59">
        <f>IFERROR(VLOOKUP($F1869,Ref_Param!$L:$M,2,0),0)*AM1869</f>
        <v>0</v>
      </c>
    </row>
    <row r="1870" spans="1:66" ht="15" customHeight="1" x14ac:dyDescent="0.3">
      <c r="A1870" s="91" t="str">
        <f t="shared" si="517"/>
        <v>EAISDigital - Digital Supply Chain</v>
      </c>
      <c r="B1870" s="43" t="s">
        <v>4152</v>
      </c>
      <c r="C1870" s="43" t="s">
        <v>4151</v>
      </c>
      <c r="D1870" s="43" t="s">
        <v>2401</v>
      </c>
      <c r="E1870" s="66" t="s">
        <v>5300</v>
      </c>
      <c r="F1870" s="43" t="s">
        <v>20</v>
      </c>
      <c r="G1870" s="44" t="s">
        <v>1052</v>
      </c>
      <c r="H1870" s="41" t="s">
        <v>348</v>
      </c>
      <c r="I1870" s="66" t="s">
        <v>26</v>
      </c>
      <c r="J1870" s="43"/>
      <c r="K1870" s="66"/>
      <c r="L1870" s="43" t="s">
        <v>4110</v>
      </c>
      <c r="M1870" s="7"/>
      <c r="N1870" s="7"/>
      <c r="O1870" s="7"/>
      <c r="P1870" s="7"/>
      <c r="Q1870" s="46">
        <f t="shared" si="518"/>
        <v>0</v>
      </c>
      <c r="R1870" s="7"/>
      <c r="S1870" s="7"/>
      <c r="T1870" s="7"/>
      <c r="U1870" s="7"/>
      <c r="V1870" s="46">
        <f t="shared" si="519"/>
        <v>0</v>
      </c>
      <c r="W1870" s="7"/>
      <c r="X1870" s="7"/>
      <c r="Y1870" s="7"/>
      <c r="Z1870" s="7"/>
      <c r="AA1870" s="46">
        <f t="shared" si="520"/>
        <v>0</v>
      </c>
      <c r="AB1870" s="49"/>
      <c r="AC1870" s="49"/>
      <c r="AD1870" s="49">
        <v>69</v>
      </c>
      <c r="AE1870" s="49">
        <v>90</v>
      </c>
      <c r="AF1870" s="46">
        <f t="shared" si="521"/>
        <v>159</v>
      </c>
      <c r="AG1870" s="49"/>
      <c r="AH1870" s="49"/>
      <c r="AI1870" s="49"/>
      <c r="AJ1870" s="49"/>
      <c r="AK1870" s="46">
        <f t="shared" si="522"/>
        <v>0</v>
      </c>
      <c r="AL1870" s="48"/>
      <c r="AM1870" s="48"/>
      <c r="AN1870" s="50">
        <f>IFERROR(VLOOKUP($F1870,Ref_Param!$L:$M,2,0),0)*M1870</f>
        <v>0</v>
      </c>
      <c r="AO1870" s="50">
        <f>IFERROR(VLOOKUP($F1870,Ref_Param!$L:$M,2,0),0)*N1870</f>
        <v>0</v>
      </c>
      <c r="AP1870" s="50">
        <f>IFERROR(VLOOKUP($F1870,Ref_Param!$L:$M,2,0),0)*O1870</f>
        <v>0</v>
      </c>
      <c r="AQ1870" s="50">
        <f>IFERROR(VLOOKUP($F1870,Ref_Param!$L:$M,2,0),0)*P1870</f>
        <v>0</v>
      </c>
      <c r="AR1870" s="51">
        <f t="shared" si="523"/>
        <v>0</v>
      </c>
      <c r="AS1870" s="52">
        <f>IFERROR(VLOOKUP($F1870,Ref_Param!$L:$M,2,0),0)*R1870</f>
        <v>0</v>
      </c>
      <c r="AT1870" s="52">
        <f>IFERROR(VLOOKUP($F1870,Ref_Param!$L:$M,2,0),0)*S1870</f>
        <v>0</v>
      </c>
      <c r="AU1870" s="52">
        <f>IFERROR(VLOOKUP($F1870,Ref_Param!$L:$M,2,0),0)*T1870</f>
        <v>0</v>
      </c>
      <c r="AV1870" s="52">
        <f>IFERROR(VLOOKUP($F1870,Ref_Param!$L:$M,2,0),0)*U1870</f>
        <v>0</v>
      </c>
      <c r="AW1870" s="53">
        <f t="shared" si="524"/>
        <v>0</v>
      </c>
      <c r="AX1870" s="54">
        <f>IFERROR(VLOOKUP($F1870,Ref_Param!$L:$M,2,0),0)*W1870</f>
        <v>0</v>
      </c>
      <c r="AY1870" s="54">
        <f>IFERROR(VLOOKUP($F1870,Ref_Param!$L:$M,2,0),0)*X1870</f>
        <v>0</v>
      </c>
      <c r="AZ1870" s="54">
        <f>IFERROR(VLOOKUP($F1870,Ref_Param!$L:$M,2,0),0)*Y1870</f>
        <v>0</v>
      </c>
      <c r="BA1870" s="54">
        <f>IFERROR(VLOOKUP($F1870,Ref_Param!$L:$M,2,0),0)*Z1870</f>
        <v>0</v>
      </c>
      <c r="BB1870" s="55">
        <f t="shared" si="525"/>
        <v>0</v>
      </c>
      <c r="BC1870" s="56">
        <f>IFERROR(VLOOKUP($F1870,Ref_Param!$L:$M,2,0),0)*AB1870</f>
        <v>0</v>
      </c>
      <c r="BD1870" s="56">
        <f>IFERROR(VLOOKUP($F1870,Ref_Param!$L:$M,2,0),0)*AC1870</f>
        <v>0</v>
      </c>
      <c r="BE1870" s="56">
        <f>IFERROR(VLOOKUP($F1870,Ref_Param!$L:$M,2,0),0)*AD1870</f>
        <v>69</v>
      </c>
      <c r="BF1870" s="56">
        <f>IFERROR(VLOOKUP($F1870,Ref_Param!$L:$M,2,0),0)*AE1870</f>
        <v>90</v>
      </c>
      <c r="BG1870" s="57">
        <f t="shared" si="526"/>
        <v>159</v>
      </c>
      <c r="BH1870" s="56">
        <f>IFERROR(VLOOKUP($F1870,Ref_Param!$L:$M,2,0),0)*AG1870</f>
        <v>0</v>
      </c>
      <c r="BI1870" s="56">
        <f>IFERROR(VLOOKUP($F1870,Ref_Param!$L:$M,2,0),0)*AH1870</f>
        <v>0</v>
      </c>
      <c r="BJ1870" s="56">
        <f>IFERROR(VLOOKUP($F1870,Ref_Param!$L:$M,2,0),0)*AI1870</f>
        <v>0</v>
      </c>
      <c r="BK1870" s="56">
        <f>IFERROR(VLOOKUP($F1870,Ref_Param!$L:$M,2,0),0)*AJ1870</f>
        <v>0</v>
      </c>
      <c r="BL1870" s="57">
        <f t="shared" si="527"/>
        <v>0</v>
      </c>
      <c r="BM1870" s="58">
        <f>IFERROR(VLOOKUP($F1870,Ref_Param!$L:$M,2,0),0)*AL1870</f>
        <v>0</v>
      </c>
      <c r="BN1870" s="59">
        <f>IFERROR(VLOOKUP($F1870,Ref_Param!$L:$M,2,0),0)*AM1870</f>
        <v>0</v>
      </c>
    </row>
    <row r="1871" spans="1:66" ht="15" customHeight="1" x14ac:dyDescent="0.3">
      <c r="A1871" s="91" t="str">
        <f t="shared" si="517"/>
        <v>EAISDigital - Digital Supply Chain</v>
      </c>
      <c r="B1871" s="43" t="s">
        <v>4152</v>
      </c>
      <c r="C1871" s="43" t="s">
        <v>4151</v>
      </c>
      <c r="D1871" s="43" t="s">
        <v>5301</v>
      </c>
      <c r="E1871" s="66" t="s">
        <v>6077</v>
      </c>
      <c r="F1871" s="43" t="s">
        <v>20</v>
      </c>
      <c r="G1871" s="44" t="s">
        <v>1052</v>
      </c>
      <c r="H1871" s="41" t="s">
        <v>37</v>
      </c>
      <c r="I1871" s="66" t="s">
        <v>26</v>
      </c>
      <c r="J1871" s="43"/>
      <c r="K1871" s="66"/>
      <c r="L1871" s="43" t="s">
        <v>4110</v>
      </c>
      <c r="M1871" s="7">
        <v>0</v>
      </c>
      <c r="N1871" s="7">
        <v>0</v>
      </c>
      <c r="O1871" s="7">
        <v>0</v>
      </c>
      <c r="P1871" s="7">
        <v>0</v>
      </c>
      <c r="Q1871" s="46">
        <f t="shared" si="518"/>
        <v>0</v>
      </c>
      <c r="R1871" s="7">
        <v>0</v>
      </c>
      <c r="S1871" s="7">
        <v>0</v>
      </c>
      <c r="T1871" s="7">
        <v>0</v>
      </c>
      <c r="U1871" s="7">
        <v>0</v>
      </c>
      <c r="V1871" s="46">
        <f t="shared" si="519"/>
        <v>0</v>
      </c>
      <c r="W1871" s="7">
        <v>0</v>
      </c>
      <c r="X1871" s="7">
        <v>0</v>
      </c>
      <c r="Y1871" s="7">
        <v>0</v>
      </c>
      <c r="Z1871" s="7">
        <v>0</v>
      </c>
      <c r="AA1871" s="46">
        <f t="shared" si="520"/>
        <v>0</v>
      </c>
      <c r="AB1871" s="49">
        <v>0</v>
      </c>
      <c r="AC1871" s="49">
        <v>60.460959687123946</v>
      </c>
      <c r="AD1871" s="49"/>
      <c r="AE1871" s="49"/>
      <c r="AF1871" s="46">
        <f t="shared" si="521"/>
        <v>60.460959687123946</v>
      </c>
      <c r="AG1871" s="49"/>
      <c r="AH1871" s="49"/>
      <c r="AI1871" s="49"/>
      <c r="AJ1871" s="49"/>
      <c r="AK1871" s="46">
        <f t="shared" si="522"/>
        <v>0</v>
      </c>
      <c r="AL1871" s="48"/>
      <c r="AM1871" s="48"/>
      <c r="AN1871" s="50">
        <f>IFERROR(VLOOKUP($F1871,Ref_Param!$L:$M,2,0),0)*M1871</f>
        <v>0</v>
      </c>
      <c r="AO1871" s="50">
        <f>IFERROR(VLOOKUP($F1871,Ref_Param!$L:$M,2,0),0)*N1871</f>
        <v>0</v>
      </c>
      <c r="AP1871" s="50">
        <f>IFERROR(VLOOKUP($F1871,Ref_Param!$L:$M,2,0),0)*O1871</f>
        <v>0</v>
      </c>
      <c r="AQ1871" s="50">
        <f>IFERROR(VLOOKUP($F1871,Ref_Param!$L:$M,2,0),0)*P1871</f>
        <v>0</v>
      </c>
      <c r="AR1871" s="51">
        <f t="shared" si="523"/>
        <v>0</v>
      </c>
      <c r="AS1871" s="52">
        <f>IFERROR(VLOOKUP($F1871,Ref_Param!$L:$M,2,0),0)*R1871</f>
        <v>0</v>
      </c>
      <c r="AT1871" s="52">
        <f>IFERROR(VLOOKUP($F1871,Ref_Param!$L:$M,2,0),0)*S1871</f>
        <v>0</v>
      </c>
      <c r="AU1871" s="52">
        <f>IFERROR(VLOOKUP($F1871,Ref_Param!$L:$M,2,0),0)*T1871</f>
        <v>0</v>
      </c>
      <c r="AV1871" s="52">
        <f>IFERROR(VLOOKUP($F1871,Ref_Param!$L:$M,2,0),0)*U1871</f>
        <v>0</v>
      </c>
      <c r="AW1871" s="53">
        <f t="shared" si="524"/>
        <v>0</v>
      </c>
      <c r="AX1871" s="54">
        <f>IFERROR(VLOOKUP($F1871,Ref_Param!$L:$M,2,0),0)*W1871</f>
        <v>0</v>
      </c>
      <c r="AY1871" s="54">
        <f>IFERROR(VLOOKUP($F1871,Ref_Param!$L:$M,2,0),0)*X1871</f>
        <v>0</v>
      </c>
      <c r="AZ1871" s="54">
        <f>IFERROR(VLOOKUP($F1871,Ref_Param!$L:$M,2,0),0)*Y1871</f>
        <v>0</v>
      </c>
      <c r="BA1871" s="54">
        <f>IFERROR(VLOOKUP($F1871,Ref_Param!$L:$M,2,0),0)*Z1871</f>
        <v>0</v>
      </c>
      <c r="BB1871" s="55">
        <f t="shared" si="525"/>
        <v>0</v>
      </c>
      <c r="BC1871" s="56">
        <f>IFERROR(VLOOKUP($F1871,Ref_Param!$L:$M,2,0),0)*AB1871</f>
        <v>0</v>
      </c>
      <c r="BD1871" s="56">
        <f>IFERROR(VLOOKUP($F1871,Ref_Param!$L:$M,2,0),0)*AC1871</f>
        <v>60.460959687123946</v>
      </c>
      <c r="BE1871" s="56">
        <f>IFERROR(VLOOKUP($F1871,Ref_Param!$L:$M,2,0),0)*AD1871</f>
        <v>0</v>
      </c>
      <c r="BF1871" s="56">
        <f>IFERROR(VLOOKUP($F1871,Ref_Param!$L:$M,2,0),0)*AE1871</f>
        <v>0</v>
      </c>
      <c r="BG1871" s="57">
        <f t="shared" si="526"/>
        <v>60.460959687123946</v>
      </c>
      <c r="BH1871" s="56">
        <f>IFERROR(VLOOKUP($F1871,Ref_Param!$L:$M,2,0),0)*AG1871</f>
        <v>0</v>
      </c>
      <c r="BI1871" s="56">
        <f>IFERROR(VLOOKUP($F1871,Ref_Param!$L:$M,2,0),0)*AH1871</f>
        <v>0</v>
      </c>
      <c r="BJ1871" s="56">
        <f>IFERROR(VLOOKUP($F1871,Ref_Param!$L:$M,2,0),0)*AI1871</f>
        <v>0</v>
      </c>
      <c r="BK1871" s="56">
        <f>IFERROR(VLOOKUP($F1871,Ref_Param!$L:$M,2,0),0)*AJ1871</f>
        <v>0</v>
      </c>
      <c r="BL1871" s="57">
        <f t="shared" si="527"/>
        <v>0</v>
      </c>
      <c r="BM1871" s="58">
        <f>IFERROR(VLOOKUP($F1871,Ref_Param!$L:$M,2,0),0)*AL1871</f>
        <v>0</v>
      </c>
      <c r="BN1871" s="59">
        <f>IFERROR(VLOOKUP($F1871,Ref_Param!$L:$M,2,0),0)*AM1871</f>
        <v>0</v>
      </c>
    </row>
    <row r="1872" spans="1:66" ht="15" customHeight="1" x14ac:dyDescent="0.3">
      <c r="A1872" s="91" t="str">
        <f t="shared" si="517"/>
        <v>EAISDigital - Digital Supply Chain</v>
      </c>
      <c r="B1872" s="43" t="s">
        <v>4152</v>
      </c>
      <c r="C1872" s="43" t="s">
        <v>4151</v>
      </c>
      <c r="D1872" s="43" t="s">
        <v>5301</v>
      </c>
      <c r="E1872" s="66" t="s">
        <v>6077</v>
      </c>
      <c r="F1872" s="43" t="s">
        <v>20</v>
      </c>
      <c r="G1872" s="44" t="s">
        <v>1052</v>
      </c>
      <c r="H1872" s="41" t="s">
        <v>37</v>
      </c>
      <c r="I1872" s="66" t="s">
        <v>26</v>
      </c>
      <c r="J1872" s="43"/>
      <c r="K1872" s="66"/>
      <c r="L1872" s="43" t="s">
        <v>4110</v>
      </c>
      <c r="M1872" s="7"/>
      <c r="N1872" s="7"/>
      <c r="O1872" s="7"/>
      <c r="P1872" s="7"/>
      <c r="Q1872" s="46">
        <f t="shared" si="518"/>
        <v>0</v>
      </c>
      <c r="R1872" s="7"/>
      <c r="S1872" s="7"/>
      <c r="T1872" s="7"/>
      <c r="U1872" s="7"/>
      <c r="V1872" s="46">
        <f t="shared" si="519"/>
        <v>0</v>
      </c>
      <c r="W1872" s="7"/>
      <c r="X1872" s="7"/>
      <c r="Y1872" s="7"/>
      <c r="Z1872" s="7"/>
      <c r="AA1872" s="46">
        <f t="shared" si="520"/>
        <v>0</v>
      </c>
      <c r="AB1872" s="49"/>
      <c r="AC1872" s="49"/>
      <c r="AD1872" s="49">
        <v>-10</v>
      </c>
      <c r="AE1872" s="49">
        <v>12</v>
      </c>
      <c r="AF1872" s="46">
        <f t="shared" si="521"/>
        <v>2</v>
      </c>
      <c r="AG1872" s="49">
        <v>0</v>
      </c>
      <c r="AH1872" s="49">
        <v>0</v>
      </c>
      <c r="AI1872" s="49">
        <v>0</v>
      </c>
      <c r="AJ1872" s="49">
        <v>0</v>
      </c>
      <c r="AK1872" s="46">
        <f t="shared" si="522"/>
        <v>0</v>
      </c>
      <c r="AL1872" s="48"/>
      <c r="AM1872" s="48"/>
      <c r="AN1872" s="50">
        <f>IFERROR(VLOOKUP($F1872,Ref_Param!$L:$M,2,0),0)*M1872</f>
        <v>0</v>
      </c>
      <c r="AO1872" s="50">
        <f>IFERROR(VLOOKUP($F1872,Ref_Param!$L:$M,2,0),0)*N1872</f>
        <v>0</v>
      </c>
      <c r="AP1872" s="50">
        <f>IFERROR(VLOOKUP($F1872,Ref_Param!$L:$M,2,0),0)*O1872</f>
        <v>0</v>
      </c>
      <c r="AQ1872" s="50">
        <f>IFERROR(VLOOKUP($F1872,Ref_Param!$L:$M,2,0),0)*P1872</f>
        <v>0</v>
      </c>
      <c r="AR1872" s="51">
        <f t="shared" si="523"/>
        <v>0</v>
      </c>
      <c r="AS1872" s="52">
        <f>IFERROR(VLOOKUP($F1872,Ref_Param!$L:$M,2,0),0)*R1872</f>
        <v>0</v>
      </c>
      <c r="AT1872" s="52">
        <f>IFERROR(VLOOKUP($F1872,Ref_Param!$L:$M,2,0),0)*S1872</f>
        <v>0</v>
      </c>
      <c r="AU1872" s="52">
        <f>IFERROR(VLOOKUP($F1872,Ref_Param!$L:$M,2,0),0)*T1872</f>
        <v>0</v>
      </c>
      <c r="AV1872" s="52">
        <f>IFERROR(VLOOKUP($F1872,Ref_Param!$L:$M,2,0),0)*U1872</f>
        <v>0</v>
      </c>
      <c r="AW1872" s="53">
        <f t="shared" si="524"/>
        <v>0</v>
      </c>
      <c r="AX1872" s="54">
        <f>IFERROR(VLOOKUP($F1872,Ref_Param!$L:$M,2,0),0)*W1872</f>
        <v>0</v>
      </c>
      <c r="AY1872" s="54">
        <f>IFERROR(VLOOKUP($F1872,Ref_Param!$L:$M,2,0),0)*X1872</f>
        <v>0</v>
      </c>
      <c r="AZ1872" s="54">
        <f>IFERROR(VLOOKUP($F1872,Ref_Param!$L:$M,2,0),0)*Y1872</f>
        <v>0</v>
      </c>
      <c r="BA1872" s="54">
        <f>IFERROR(VLOOKUP($F1872,Ref_Param!$L:$M,2,0),0)*Z1872</f>
        <v>0</v>
      </c>
      <c r="BB1872" s="55">
        <f t="shared" si="525"/>
        <v>0</v>
      </c>
      <c r="BC1872" s="56">
        <f>IFERROR(VLOOKUP($F1872,Ref_Param!$L:$M,2,0),0)*AB1872</f>
        <v>0</v>
      </c>
      <c r="BD1872" s="56">
        <f>IFERROR(VLOOKUP($F1872,Ref_Param!$L:$M,2,0),0)*AC1872</f>
        <v>0</v>
      </c>
      <c r="BE1872" s="56">
        <f>IFERROR(VLOOKUP($F1872,Ref_Param!$L:$M,2,0),0)*AD1872</f>
        <v>-10</v>
      </c>
      <c r="BF1872" s="56">
        <f>IFERROR(VLOOKUP($F1872,Ref_Param!$L:$M,2,0),0)*AE1872</f>
        <v>12</v>
      </c>
      <c r="BG1872" s="57">
        <f t="shared" si="526"/>
        <v>2</v>
      </c>
      <c r="BH1872" s="56">
        <f>IFERROR(VLOOKUP($F1872,Ref_Param!$L:$M,2,0),0)*AG1872</f>
        <v>0</v>
      </c>
      <c r="BI1872" s="56">
        <f>IFERROR(VLOOKUP($F1872,Ref_Param!$L:$M,2,0),0)*AH1872</f>
        <v>0</v>
      </c>
      <c r="BJ1872" s="56">
        <f>IFERROR(VLOOKUP($F1872,Ref_Param!$L:$M,2,0),0)*AI1872</f>
        <v>0</v>
      </c>
      <c r="BK1872" s="56">
        <f>IFERROR(VLOOKUP($F1872,Ref_Param!$L:$M,2,0),0)*AJ1872</f>
        <v>0</v>
      </c>
      <c r="BL1872" s="57">
        <f t="shared" si="527"/>
        <v>0</v>
      </c>
      <c r="BM1872" s="58">
        <f>IFERROR(VLOOKUP($F1872,Ref_Param!$L:$M,2,0),0)*AL1872</f>
        <v>0</v>
      </c>
      <c r="BN1872" s="59">
        <f>IFERROR(VLOOKUP($F1872,Ref_Param!$L:$M,2,0),0)*AM1872</f>
        <v>0</v>
      </c>
    </row>
    <row r="1873" spans="1:66" ht="15" customHeight="1" x14ac:dyDescent="0.3">
      <c r="A1873" s="91" t="str">
        <f t="shared" si="517"/>
        <v>EAISDigital - Digital Supply Chain</v>
      </c>
      <c r="B1873" s="43" t="s">
        <v>4152</v>
      </c>
      <c r="C1873" s="43" t="s">
        <v>4151</v>
      </c>
      <c r="D1873" s="43" t="s">
        <v>2420</v>
      </c>
      <c r="E1873" s="66" t="s">
        <v>2421</v>
      </c>
      <c r="F1873" s="43" t="s">
        <v>3731</v>
      </c>
      <c r="G1873" s="44" t="s">
        <v>1052</v>
      </c>
      <c r="H1873" s="41" t="s">
        <v>53</v>
      </c>
      <c r="I1873" s="66" t="s">
        <v>26</v>
      </c>
      <c r="J1873" s="43"/>
      <c r="K1873" s="66"/>
      <c r="L1873" s="43" t="s">
        <v>4110</v>
      </c>
      <c r="M1873" s="7">
        <v>0</v>
      </c>
      <c r="N1873" s="7">
        <v>0</v>
      </c>
      <c r="O1873" s="7">
        <v>0</v>
      </c>
      <c r="P1873" s="7">
        <v>0</v>
      </c>
      <c r="Q1873" s="46">
        <f t="shared" si="518"/>
        <v>0</v>
      </c>
      <c r="R1873" s="7">
        <v>0</v>
      </c>
      <c r="S1873" s="7">
        <v>0</v>
      </c>
      <c r="T1873" s="7">
        <v>0</v>
      </c>
      <c r="U1873" s="7">
        <v>0</v>
      </c>
      <c r="V1873" s="46">
        <f t="shared" si="519"/>
        <v>0</v>
      </c>
      <c r="W1873" s="7">
        <v>12.593999999999998</v>
      </c>
      <c r="X1873" s="7">
        <v>15.609000000000032</v>
      </c>
      <c r="Y1873" s="7">
        <v>11.224999999999973</v>
      </c>
      <c r="Z1873" s="7">
        <v>-1.9147099999999657</v>
      </c>
      <c r="AA1873" s="46">
        <f t="shared" si="520"/>
        <v>37.51329000000004</v>
      </c>
      <c r="AB1873" s="49">
        <v>-0.22999990902620038</v>
      </c>
      <c r="AC1873" s="49">
        <v>16.630569999999967</v>
      </c>
      <c r="AD1873" s="49"/>
      <c r="AE1873" s="49"/>
      <c r="AF1873" s="46">
        <f t="shared" si="521"/>
        <v>16.400570090973766</v>
      </c>
      <c r="AG1873" s="49"/>
      <c r="AH1873" s="49"/>
      <c r="AI1873" s="49"/>
      <c r="AJ1873" s="49"/>
      <c r="AK1873" s="46">
        <f t="shared" si="522"/>
        <v>0</v>
      </c>
      <c r="AL1873" s="48"/>
      <c r="AM1873" s="48"/>
      <c r="AN1873" s="50">
        <f>IFERROR(VLOOKUP($F1873,Ref_Param!$L:$M,2,0),0)*M1873</f>
        <v>0</v>
      </c>
      <c r="AO1873" s="50">
        <f>IFERROR(VLOOKUP($F1873,Ref_Param!$L:$M,2,0),0)*N1873</f>
        <v>0</v>
      </c>
      <c r="AP1873" s="50">
        <f>IFERROR(VLOOKUP($F1873,Ref_Param!$L:$M,2,0),0)*O1873</f>
        <v>0</v>
      </c>
      <c r="AQ1873" s="50">
        <f>IFERROR(VLOOKUP($F1873,Ref_Param!$L:$M,2,0),0)*P1873</f>
        <v>0</v>
      </c>
      <c r="AR1873" s="51">
        <f t="shared" si="523"/>
        <v>0</v>
      </c>
      <c r="AS1873" s="52">
        <f>IFERROR(VLOOKUP($F1873,Ref_Param!$L:$M,2,0),0)*R1873</f>
        <v>0</v>
      </c>
      <c r="AT1873" s="52">
        <f>IFERROR(VLOOKUP($F1873,Ref_Param!$L:$M,2,0),0)*S1873</f>
        <v>0</v>
      </c>
      <c r="AU1873" s="52">
        <f>IFERROR(VLOOKUP($F1873,Ref_Param!$L:$M,2,0),0)*T1873</f>
        <v>0</v>
      </c>
      <c r="AV1873" s="52">
        <f>IFERROR(VLOOKUP($F1873,Ref_Param!$L:$M,2,0),0)*U1873</f>
        <v>0</v>
      </c>
      <c r="AW1873" s="53">
        <f t="shared" si="524"/>
        <v>0</v>
      </c>
      <c r="AX1873" s="54">
        <f>IFERROR(VLOOKUP($F1873,Ref_Param!$L:$M,2,0),0)*W1873</f>
        <v>0.15326761591821858</v>
      </c>
      <c r="AY1873" s="54">
        <f>IFERROR(VLOOKUP($F1873,Ref_Param!$L:$M,2,0),0)*X1873</f>
        <v>0.18995983935743047</v>
      </c>
      <c r="AZ1873" s="54">
        <f>IFERROR(VLOOKUP($F1873,Ref_Param!$L:$M,2,0),0)*Y1873</f>
        <v>0.13660703419739559</v>
      </c>
      <c r="BA1873" s="54">
        <f>IFERROR(VLOOKUP($F1873,Ref_Param!$L:$M,2,0),0)*Z1873</f>
        <v>-2.3301813313861133E-2</v>
      </c>
      <c r="BB1873" s="55">
        <f t="shared" si="525"/>
        <v>0.45653267615918353</v>
      </c>
      <c r="BC1873" s="56">
        <f>IFERROR(VLOOKUP($F1873,Ref_Param!$L:$M,2,0),0)*AB1873</f>
        <v>-2.7990739810904324E-3</v>
      </c>
      <c r="BD1873" s="56">
        <f>IFERROR(VLOOKUP($F1873,Ref_Param!$L:$M,2,0),0)*AC1873</f>
        <v>0.20239223560910305</v>
      </c>
      <c r="BE1873" s="56">
        <f>IFERROR(VLOOKUP($F1873,Ref_Param!$L:$M,2,0),0)*AD1873</f>
        <v>0</v>
      </c>
      <c r="BF1873" s="56">
        <f>IFERROR(VLOOKUP($F1873,Ref_Param!$L:$M,2,0),0)*AE1873</f>
        <v>0</v>
      </c>
      <c r="BG1873" s="57">
        <f t="shared" si="526"/>
        <v>0.19959316162801261</v>
      </c>
      <c r="BH1873" s="56">
        <f>IFERROR(VLOOKUP($F1873,Ref_Param!$L:$M,2,0),0)*AG1873</f>
        <v>0</v>
      </c>
      <c r="BI1873" s="56">
        <f>IFERROR(VLOOKUP($F1873,Ref_Param!$L:$M,2,0),0)*AH1873</f>
        <v>0</v>
      </c>
      <c r="BJ1873" s="56">
        <f>IFERROR(VLOOKUP($F1873,Ref_Param!$L:$M,2,0),0)*AI1873</f>
        <v>0</v>
      </c>
      <c r="BK1873" s="56">
        <f>IFERROR(VLOOKUP($F1873,Ref_Param!$L:$M,2,0),0)*AJ1873</f>
        <v>0</v>
      </c>
      <c r="BL1873" s="57">
        <f t="shared" si="527"/>
        <v>0</v>
      </c>
      <c r="BM1873" s="58">
        <f>IFERROR(VLOOKUP($F1873,Ref_Param!$L:$M,2,0),0)*AL1873</f>
        <v>0</v>
      </c>
      <c r="BN1873" s="59">
        <f>IFERROR(VLOOKUP($F1873,Ref_Param!$L:$M,2,0),0)*AM1873</f>
        <v>0</v>
      </c>
    </row>
    <row r="1874" spans="1:66" ht="15" customHeight="1" x14ac:dyDescent="0.3">
      <c r="A1874" s="91" t="str">
        <f t="shared" si="517"/>
        <v>EAISDigital - Digital Supply Chain</v>
      </c>
      <c r="B1874" s="43" t="s">
        <v>4152</v>
      </c>
      <c r="C1874" s="43" t="s">
        <v>4151</v>
      </c>
      <c r="D1874" s="43" t="s">
        <v>2420</v>
      </c>
      <c r="E1874" s="66" t="s">
        <v>2421</v>
      </c>
      <c r="F1874" s="43" t="s">
        <v>20</v>
      </c>
      <c r="G1874" s="44" t="s">
        <v>1052</v>
      </c>
      <c r="H1874" s="41" t="s">
        <v>53</v>
      </c>
      <c r="I1874" s="66" t="s">
        <v>26</v>
      </c>
      <c r="J1874" s="43"/>
      <c r="K1874" s="66"/>
      <c r="L1874" s="43" t="s">
        <v>4110</v>
      </c>
      <c r="M1874" s="7">
        <v>152.83348655442421</v>
      </c>
      <c r="N1874" s="7">
        <v>123.02004443125955</v>
      </c>
      <c r="O1874" s="7">
        <v>182.79734287364064</v>
      </c>
      <c r="P1874" s="7">
        <v>295.51911126333499</v>
      </c>
      <c r="Q1874" s="46">
        <f t="shared" si="518"/>
        <v>754.16998512265945</v>
      </c>
      <c r="R1874" s="7">
        <v>210.38812099403441</v>
      </c>
      <c r="S1874" s="7">
        <v>125.02783897690513</v>
      </c>
      <c r="T1874" s="7">
        <v>136.93531860216913</v>
      </c>
      <c r="U1874" s="7">
        <v>136.4986518666359</v>
      </c>
      <c r="V1874" s="46">
        <f t="shared" si="519"/>
        <v>608.84993043974453</v>
      </c>
      <c r="W1874" s="7">
        <v>139.7501961561332</v>
      </c>
      <c r="X1874" s="7">
        <v>136.78771297709301</v>
      </c>
      <c r="Y1874" s="7">
        <v>136.59154943099918</v>
      </c>
      <c r="Z1874" s="7">
        <v>110.4225366800414</v>
      </c>
      <c r="AA1874" s="46">
        <f t="shared" si="520"/>
        <v>523.55199524426678</v>
      </c>
      <c r="AB1874" s="49">
        <v>61.600166489131659</v>
      </c>
      <c r="AC1874" s="49">
        <v>62.057075732645096</v>
      </c>
      <c r="AD1874" s="49"/>
      <c r="AE1874" s="49"/>
      <c r="AF1874" s="46">
        <f t="shared" si="521"/>
        <v>123.65724222177676</v>
      </c>
      <c r="AG1874" s="49"/>
      <c r="AH1874" s="49"/>
      <c r="AI1874" s="49"/>
      <c r="AJ1874" s="49"/>
      <c r="AK1874" s="46">
        <f t="shared" si="522"/>
        <v>0</v>
      </c>
      <c r="AL1874" s="48"/>
      <c r="AM1874" s="48"/>
      <c r="AN1874" s="50">
        <f>IFERROR(VLOOKUP($F1874,Ref_Param!$L:$M,2,0),0)*M1874</f>
        <v>152.83348655442421</v>
      </c>
      <c r="AO1874" s="50">
        <f>IFERROR(VLOOKUP($F1874,Ref_Param!$L:$M,2,0),0)*N1874</f>
        <v>123.02004443125955</v>
      </c>
      <c r="AP1874" s="50">
        <f>IFERROR(VLOOKUP($F1874,Ref_Param!$L:$M,2,0),0)*O1874</f>
        <v>182.79734287364064</v>
      </c>
      <c r="AQ1874" s="50">
        <f>IFERROR(VLOOKUP($F1874,Ref_Param!$L:$M,2,0),0)*P1874</f>
        <v>295.51911126333499</v>
      </c>
      <c r="AR1874" s="51">
        <f t="shared" si="523"/>
        <v>754.16998512265945</v>
      </c>
      <c r="AS1874" s="52">
        <f>IFERROR(VLOOKUP($F1874,Ref_Param!$L:$M,2,0),0)*R1874</f>
        <v>210.38812099403441</v>
      </c>
      <c r="AT1874" s="52">
        <f>IFERROR(VLOOKUP($F1874,Ref_Param!$L:$M,2,0),0)*S1874</f>
        <v>125.02783897690513</v>
      </c>
      <c r="AU1874" s="52">
        <f>IFERROR(VLOOKUP($F1874,Ref_Param!$L:$M,2,0),0)*T1874</f>
        <v>136.93531860216913</v>
      </c>
      <c r="AV1874" s="52">
        <f>IFERROR(VLOOKUP($F1874,Ref_Param!$L:$M,2,0),0)*U1874</f>
        <v>136.4986518666359</v>
      </c>
      <c r="AW1874" s="53">
        <f t="shared" si="524"/>
        <v>608.84993043974453</v>
      </c>
      <c r="AX1874" s="54">
        <f>IFERROR(VLOOKUP($F1874,Ref_Param!$L:$M,2,0),0)*W1874</f>
        <v>139.7501961561332</v>
      </c>
      <c r="AY1874" s="54">
        <f>IFERROR(VLOOKUP($F1874,Ref_Param!$L:$M,2,0),0)*X1874</f>
        <v>136.78771297709301</v>
      </c>
      <c r="AZ1874" s="54">
        <f>IFERROR(VLOOKUP($F1874,Ref_Param!$L:$M,2,0),0)*Y1874</f>
        <v>136.59154943099918</v>
      </c>
      <c r="BA1874" s="54">
        <f>IFERROR(VLOOKUP($F1874,Ref_Param!$L:$M,2,0),0)*Z1874</f>
        <v>110.4225366800414</v>
      </c>
      <c r="BB1874" s="55">
        <f t="shared" si="525"/>
        <v>523.55199524426678</v>
      </c>
      <c r="BC1874" s="56">
        <f>IFERROR(VLOOKUP($F1874,Ref_Param!$L:$M,2,0),0)*AB1874</f>
        <v>61.600166489131659</v>
      </c>
      <c r="BD1874" s="56">
        <f>IFERROR(VLOOKUP($F1874,Ref_Param!$L:$M,2,0),0)*AC1874</f>
        <v>62.057075732645096</v>
      </c>
      <c r="BE1874" s="56">
        <f>IFERROR(VLOOKUP($F1874,Ref_Param!$L:$M,2,0),0)*AD1874</f>
        <v>0</v>
      </c>
      <c r="BF1874" s="56">
        <f>IFERROR(VLOOKUP($F1874,Ref_Param!$L:$M,2,0),0)*AE1874</f>
        <v>0</v>
      </c>
      <c r="BG1874" s="57">
        <f t="shared" si="526"/>
        <v>123.65724222177676</v>
      </c>
      <c r="BH1874" s="56">
        <f>IFERROR(VLOOKUP($F1874,Ref_Param!$L:$M,2,0),0)*AG1874</f>
        <v>0</v>
      </c>
      <c r="BI1874" s="56">
        <f>IFERROR(VLOOKUP($F1874,Ref_Param!$L:$M,2,0),0)*AH1874</f>
        <v>0</v>
      </c>
      <c r="BJ1874" s="56">
        <f>IFERROR(VLOOKUP($F1874,Ref_Param!$L:$M,2,0),0)*AI1874</f>
        <v>0</v>
      </c>
      <c r="BK1874" s="56">
        <f>IFERROR(VLOOKUP($F1874,Ref_Param!$L:$M,2,0),0)*AJ1874</f>
        <v>0</v>
      </c>
      <c r="BL1874" s="57">
        <f t="shared" si="527"/>
        <v>0</v>
      </c>
      <c r="BM1874" s="58">
        <f>IFERROR(VLOOKUP($F1874,Ref_Param!$L:$M,2,0),0)*AL1874</f>
        <v>0</v>
      </c>
      <c r="BN1874" s="59">
        <f>IFERROR(VLOOKUP($F1874,Ref_Param!$L:$M,2,0),0)*AM1874</f>
        <v>0</v>
      </c>
    </row>
    <row r="1875" spans="1:66" ht="15" customHeight="1" x14ac:dyDescent="0.3">
      <c r="A1875" s="91" t="str">
        <f t="shared" si="517"/>
        <v>EAISDigital - Digital Supply Chain</v>
      </c>
      <c r="B1875" s="43" t="s">
        <v>4152</v>
      </c>
      <c r="C1875" s="43" t="s">
        <v>4151</v>
      </c>
      <c r="D1875" s="43" t="s">
        <v>2420</v>
      </c>
      <c r="E1875" s="66" t="s">
        <v>2421</v>
      </c>
      <c r="F1875" s="43" t="s">
        <v>20</v>
      </c>
      <c r="G1875" s="44" t="s">
        <v>1052</v>
      </c>
      <c r="H1875" s="41" t="s">
        <v>53</v>
      </c>
      <c r="I1875" s="66" t="s">
        <v>26</v>
      </c>
      <c r="J1875" s="43"/>
      <c r="K1875" s="66"/>
      <c r="L1875" s="43" t="s">
        <v>4110</v>
      </c>
      <c r="M1875" s="7"/>
      <c r="N1875" s="7"/>
      <c r="O1875" s="7"/>
      <c r="P1875" s="7"/>
      <c r="Q1875" s="46">
        <f t="shared" si="518"/>
        <v>0</v>
      </c>
      <c r="R1875" s="7"/>
      <c r="S1875" s="7"/>
      <c r="T1875" s="7"/>
      <c r="U1875" s="7"/>
      <c r="V1875" s="46">
        <f t="shared" si="519"/>
        <v>0</v>
      </c>
      <c r="W1875" s="7"/>
      <c r="X1875" s="7"/>
      <c r="Y1875" s="7"/>
      <c r="Z1875" s="7"/>
      <c r="AA1875" s="46">
        <f t="shared" si="520"/>
        <v>0</v>
      </c>
      <c r="AB1875" s="49"/>
      <c r="AC1875" s="49"/>
      <c r="AD1875" s="49">
        <v>60.988</v>
      </c>
      <c r="AE1875" s="49">
        <v>60</v>
      </c>
      <c r="AF1875" s="46">
        <f t="shared" si="521"/>
        <v>120.988</v>
      </c>
      <c r="AG1875" s="49">
        <v>0</v>
      </c>
      <c r="AH1875" s="49">
        <v>0</v>
      </c>
      <c r="AI1875" s="49">
        <v>0</v>
      </c>
      <c r="AJ1875" s="49">
        <v>0</v>
      </c>
      <c r="AK1875" s="46">
        <f t="shared" si="522"/>
        <v>0</v>
      </c>
      <c r="AL1875" s="48"/>
      <c r="AM1875" s="48"/>
      <c r="AN1875" s="50">
        <f>IFERROR(VLOOKUP($F1875,Ref_Param!$L:$M,2,0),0)*M1875</f>
        <v>0</v>
      </c>
      <c r="AO1875" s="50">
        <f>IFERROR(VLOOKUP($F1875,Ref_Param!$L:$M,2,0),0)*N1875</f>
        <v>0</v>
      </c>
      <c r="AP1875" s="50">
        <f>IFERROR(VLOOKUP($F1875,Ref_Param!$L:$M,2,0),0)*O1875</f>
        <v>0</v>
      </c>
      <c r="AQ1875" s="50">
        <f>IFERROR(VLOOKUP($F1875,Ref_Param!$L:$M,2,0),0)*P1875</f>
        <v>0</v>
      </c>
      <c r="AR1875" s="51">
        <f t="shared" si="523"/>
        <v>0</v>
      </c>
      <c r="AS1875" s="52">
        <f>IFERROR(VLOOKUP($F1875,Ref_Param!$L:$M,2,0),0)*R1875</f>
        <v>0</v>
      </c>
      <c r="AT1875" s="52">
        <f>IFERROR(VLOOKUP($F1875,Ref_Param!$L:$M,2,0),0)*S1875</f>
        <v>0</v>
      </c>
      <c r="AU1875" s="52">
        <f>IFERROR(VLOOKUP($F1875,Ref_Param!$L:$M,2,0),0)*T1875</f>
        <v>0</v>
      </c>
      <c r="AV1875" s="52">
        <f>IFERROR(VLOOKUP($F1875,Ref_Param!$L:$M,2,0),0)*U1875</f>
        <v>0</v>
      </c>
      <c r="AW1875" s="53">
        <f t="shared" si="524"/>
        <v>0</v>
      </c>
      <c r="AX1875" s="54">
        <f>IFERROR(VLOOKUP($F1875,Ref_Param!$L:$M,2,0),0)*W1875</f>
        <v>0</v>
      </c>
      <c r="AY1875" s="54">
        <f>IFERROR(VLOOKUP($F1875,Ref_Param!$L:$M,2,0),0)*X1875</f>
        <v>0</v>
      </c>
      <c r="AZ1875" s="54">
        <f>IFERROR(VLOOKUP($F1875,Ref_Param!$L:$M,2,0),0)*Y1875</f>
        <v>0</v>
      </c>
      <c r="BA1875" s="54">
        <f>IFERROR(VLOOKUP($F1875,Ref_Param!$L:$M,2,0),0)*Z1875</f>
        <v>0</v>
      </c>
      <c r="BB1875" s="55">
        <f t="shared" si="525"/>
        <v>0</v>
      </c>
      <c r="BC1875" s="56">
        <f>IFERROR(VLOOKUP($F1875,Ref_Param!$L:$M,2,0),0)*AB1875</f>
        <v>0</v>
      </c>
      <c r="BD1875" s="56">
        <f>IFERROR(VLOOKUP($F1875,Ref_Param!$L:$M,2,0),0)*AC1875</f>
        <v>0</v>
      </c>
      <c r="BE1875" s="56">
        <f>IFERROR(VLOOKUP($F1875,Ref_Param!$L:$M,2,0),0)*AD1875</f>
        <v>60.988</v>
      </c>
      <c r="BF1875" s="56">
        <f>IFERROR(VLOOKUP($F1875,Ref_Param!$L:$M,2,0),0)*AE1875</f>
        <v>60</v>
      </c>
      <c r="BG1875" s="57">
        <f t="shared" si="526"/>
        <v>120.988</v>
      </c>
      <c r="BH1875" s="56">
        <f>IFERROR(VLOOKUP($F1875,Ref_Param!$L:$M,2,0),0)*AG1875</f>
        <v>0</v>
      </c>
      <c r="BI1875" s="56">
        <f>IFERROR(VLOOKUP($F1875,Ref_Param!$L:$M,2,0),0)*AH1875</f>
        <v>0</v>
      </c>
      <c r="BJ1875" s="56">
        <f>IFERROR(VLOOKUP($F1875,Ref_Param!$L:$M,2,0),0)*AI1875</f>
        <v>0</v>
      </c>
      <c r="BK1875" s="56">
        <f>IFERROR(VLOOKUP($F1875,Ref_Param!$L:$M,2,0),0)*AJ1875</f>
        <v>0</v>
      </c>
      <c r="BL1875" s="57">
        <f t="shared" si="527"/>
        <v>0</v>
      </c>
      <c r="BM1875" s="58">
        <f>IFERROR(VLOOKUP($F1875,Ref_Param!$L:$M,2,0),0)*AL1875</f>
        <v>0</v>
      </c>
      <c r="BN1875" s="59">
        <f>IFERROR(VLOOKUP($F1875,Ref_Param!$L:$M,2,0),0)*AM1875</f>
        <v>0</v>
      </c>
    </row>
    <row r="1876" spans="1:66" ht="15" customHeight="1" x14ac:dyDescent="0.3">
      <c r="A1876" s="91" t="str">
        <f t="shared" si="517"/>
        <v>EAISDigital - Digital Supply Chain</v>
      </c>
      <c r="B1876" s="43" t="s">
        <v>4152</v>
      </c>
      <c r="C1876" s="43" t="s">
        <v>4151</v>
      </c>
      <c r="D1876" s="43" t="s">
        <v>868</v>
      </c>
      <c r="E1876" s="66" t="s">
        <v>5303</v>
      </c>
      <c r="F1876" s="43" t="s">
        <v>72</v>
      </c>
      <c r="G1876" s="44" t="s">
        <v>1052</v>
      </c>
      <c r="H1876" s="41" t="s">
        <v>53</v>
      </c>
      <c r="I1876" s="66" t="s">
        <v>22</v>
      </c>
      <c r="J1876" s="43"/>
      <c r="K1876" s="66"/>
      <c r="L1876" s="43" t="s">
        <v>4110</v>
      </c>
      <c r="M1876" s="7">
        <v>67.094357492629896</v>
      </c>
      <c r="N1876" s="7">
        <v>102.17829460913735</v>
      </c>
      <c r="O1876" s="7">
        <v>165.65307242355055</v>
      </c>
      <c r="P1876" s="7">
        <v>33.48823871187615</v>
      </c>
      <c r="Q1876" s="46">
        <f t="shared" si="518"/>
        <v>368.41396323719397</v>
      </c>
      <c r="R1876" s="7">
        <v>63.994360482551478</v>
      </c>
      <c r="S1876" s="7">
        <v>75.09110778772218</v>
      </c>
      <c r="T1876" s="7">
        <v>115.40061913931008</v>
      </c>
      <c r="U1876" s="7">
        <v>56.798799078632655</v>
      </c>
      <c r="V1876" s="46">
        <f t="shared" si="519"/>
        <v>311.28488648821639</v>
      </c>
      <c r="W1876" s="7">
        <v>50.387533066963158</v>
      </c>
      <c r="X1876" s="7">
        <v>50.576688398654063</v>
      </c>
      <c r="Y1876" s="7">
        <v>79.236375833412765</v>
      </c>
      <c r="Z1876" s="7">
        <v>19.336791535169088</v>
      </c>
      <c r="AA1876" s="46">
        <f t="shared" si="520"/>
        <v>199.53738883419908</v>
      </c>
      <c r="AB1876" s="49">
        <v>21.859447725672624</v>
      </c>
      <c r="AC1876" s="49">
        <v>44.069928268309987</v>
      </c>
      <c r="AD1876" s="49"/>
      <c r="AE1876" s="49"/>
      <c r="AF1876" s="46">
        <f t="shared" si="521"/>
        <v>65.929375993982603</v>
      </c>
      <c r="AG1876" s="49"/>
      <c r="AH1876" s="49"/>
      <c r="AI1876" s="49"/>
      <c r="AJ1876" s="49"/>
      <c r="AK1876" s="46">
        <f t="shared" si="522"/>
        <v>0</v>
      </c>
      <c r="AL1876" s="48"/>
      <c r="AM1876" s="48"/>
      <c r="AN1876" s="50">
        <f>IFERROR(VLOOKUP($F1876,Ref_Param!$L:$M,2,0),0)*M1876</f>
        <v>83.000382610756219</v>
      </c>
      <c r="AO1876" s="50">
        <f>IFERROR(VLOOKUP($F1876,Ref_Param!$L:$M,2,0),0)*N1876</f>
        <v>126.40165080952691</v>
      </c>
      <c r="AP1876" s="50">
        <f>IFERROR(VLOOKUP($F1876,Ref_Param!$L:$M,2,0),0)*O1876</f>
        <v>204.92436183344211</v>
      </c>
      <c r="AQ1876" s="50">
        <f>IFERROR(VLOOKUP($F1876,Ref_Param!$L:$M,2,0),0)*P1876</f>
        <v>41.427278387029517</v>
      </c>
      <c r="AR1876" s="51">
        <f t="shared" si="523"/>
        <v>455.75367364075476</v>
      </c>
      <c r="AS1876" s="52">
        <f>IFERROR(VLOOKUP($F1876,Ref_Param!$L:$M,2,0),0)*R1876</f>
        <v>79.165470890244208</v>
      </c>
      <c r="AT1876" s="52">
        <f>IFERROR(VLOOKUP($F1876,Ref_Param!$L:$M,2,0),0)*S1876</f>
        <v>92.89291842061543</v>
      </c>
      <c r="AU1876" s="52">
        <f>IFERROR(VLOOKUP($F1876,Ref_Param!$L:$M,2,0),0)*T1876</f>
        <v>142.75858507376032</v>
      </c>
      <c r="AV1876" s="52">
        <f>IFERROR(VLOOKUP($F1876,Ref_Param!$L:$M,2,0),0)*U1876</f>
        <v>70.264061413447948</v>
      </c>
      <c r="AW1876" s="53">
        <f t="shared" si="524"/>
        <v>385.08103579806789</v>
      </c>
      <c r="AX1876" s="54">
        <f>IFERROR(VLOOKUP($F1876,Ref_Param!$L:$M,2,0),0)*W1876</f>
        <v>62.332879837614847</v>
      </c>
      <c r="AY1876" s="54">
        <f>IFERROR(VLOOKUP($F1876,Ref_Param!$L:$M,2,0),0)*X1876</f>
        <v>62.566878127335919</v>
      </c>
      <c r="AZ1876" s="54">
        <f>IFERROR(VLOOKUP($F1876,Ref_Param!$L:$M,2,0),0)*Y1876</f>
        <v>98.020903048149194</v>
      </c>
      <c r="BA1876" s="54">
        <f>IFERROR(VLOOKUP($F1876,Ref_Param!$L:$M,2,0),0)*Z1876</f>
        <v>23.920954844224664</v>
      </c>
      <c r="BB1876" s="55">
        <f t="shared" si="525"/>
        <v>246.84161585732463</v>
      </c>
      <c r="BC1876" s="56">
        <f>IFERROR(VLOOKUP($F1876,Ref_Param!$L:$M,2,0),0)*AB1876</f>
        <v>27.041655851461911</v>
      </c>
      <c r="BD1876" s="56">
        <f>IFERROR(VLOOKUP($F1876,Ref_Param!$L:$M,2,0),0)*AC1876</f>
        <v>54.517563690808281</v>
      </c>
      <c r="BE1876" s="56">
        <f>IFERROR(VLOOKUP($F1876,Ref_Param!$L:$M,2,0),0)*AD1876</f>
        <v>0</v>
      </c>
      <c r="BF1876" s="56">
        <f>IFERROR(VLOOKUP($F1876,Ref_Param!$L:$M,2,0),0)*AE1876</f>
        <v>0</v>
      </c>
      <c r="BG1876" s="57">
        <f t="shared" si="526"/>
        <v>81.559219542270199</v>
      </c>
      <c r="BH1876" s="56">
        <f>IFERROR(VLOOKUP($F1876,Ref_Param!$L:$M,2,0),0)*AG1876</f>
        <v>0</v>
      </c>
      <c r="BI1876" s="56">
        <f>IFERROR(VLOOKUP($F1876,Ref_Param!$L:$M,2,0),0)*AH1876</f>
        <v>0</v>
      </c>
      <c r="BJ1876" s="56">
        <f>IFERROR(VLOOKUP($F1876,Ref_Param!$L:$M,2,0),0)*AI1876</f>
        <v>0</v>
      </c>
      <c r="BK1876" s="56">
        <f>IFERROR(VLOOKUP($F1876,Ref_Param!$L:$M,2,0),0)*AJ1876</f>
        <v>0</v>
      </c>
      <c r="BL1876" s="57">
        <f t="shared" si="527"/>
        <v>0</v>
      </c>
      <c r="BM1876" s="58">
        <f>IFERROR(VLOOKUP($F1876,Ref_Param!$L:$M,2,0),0)*AL1876</f>
        <v>0</v>
      </c>
      <c r="BN1876" s="59">
        <f>IFERROR(VLOOKUP($F1876,Ref_Param!$L:$M,2,0),0)*AM1876</f>
        <v>0</v>
      </c>
    </row>
    <row r="1877" spans="1:66" ht="15" customHeight="1" x14ac:dyDescent="0.3">
      <c r="A1877" s="91" t="str">
        <f t="shared" si="517"/>
        <v>EAISDigital - Digital Supply Chain</v>
      </c>
      <c r="B1877" s="43" t="s">
        <v>4152</v>
      </c>
      <c r="C1877" s="43" t="s">
        <v>4151</v>
      </c>
      <c r="D1877" s="43" t="s">
        <v>868</v>
      </c>
      <c r="E1877" s="66" t="s">
        <v>5303</v>
      </c>
      <c r="F1877" s="43" t="s">
        <v>72</v>
      </c>
      <c r="G1877" s="44" t="s">
        <v>1052</v>
      </c>
      <c r="H1877" s="41" t="s">
        <v>53</v>
      </c>
      <c r="I1877" s="66" t="s">
        <v>22</v>
      </c>
      <c r="J1877" s="43"/>
      <c r="K1877" s="66"/>
      <c r="L1877" s="43" t="s">
        <v>4110</v>
      </c>
      <c r="M1877" s="7"/>
      <c r="N1877" s="7"/>
      <c r="O1877" s="7"/>
      <c r="P1877" s="7"/>
      <c r="Q1877" s="46">
        <f t="shared" si="518"/>
        <v>0</v>
      </c>
      <c r="R1877" s="7"/>
      <c r="S1877" s="7"/>
      <c r="T1877" s="7"/>
      <c r="U1877" s="7"/>
      <c r="V1877" s="46">
        <f t="shared" si="519"/>
        <v>0</v>
      </c>
      <c r="W1877" s="7"/>
      <c r="X1877" s="7"/>
      <c r="Y1877" s="7"/>
      <c r="Z1877" s="7"/>
      <c r="AA1877" s="46">
        <f t="shared" si="520"/>
        <v>0</v>
      </c>
      <c r="AB1877" s="49"/>
      <c r="AC1877" s="49"/>
      <c r="AD1877" s="49">
        <v>13.268999999999998</v>
      </c>
      <c r="AE1877" s="49">
        <v>0</v>
      </c>
      <c r="AF1877" s="46">
        <f t="shared" si="521"/>
        <v>13.268999999999998</v>
      </c>
      <c r="AG1877" s="49"/>
      <c r="AH1877" s="49"/>
      <c r="AI1877" s="49"/>
      <c r="AJ1877" s="49"/>
      <c r="AK1877" s="46">
        <f t="shared" si="522"/>
        <v>0</v>
      </c>
      <c r="AL1877" s="48"/>
      <c r="AM1877" s="48"/>
      <c r="AN1877" s="50">
        <f>IFERROR(VLOOKUP($F1877,Ref_Param!$L:$M,2,0),0)*M1877</f>
        <v>0</v>
      </c>
      <c r="AO1877" s="50">
        <f>IFERROR(VLOOKUP($F1877,Ref_Param!$L:$M,2,0),0)*N1877</f>
        <v>0</v>
      </c>
      <c r="AP1877" s="50">
        <f>IFERROR(VLOOKUP($F1877,Ref_Param!$L:$M,2,0),0)*O1877</f>
        <v>0</v>
      </c>
      <c r="AQ1877" s="50">
        <f>IFERROR(VLOOKUP($F1877,Ref_Param!$L:$M,2,0),0)*P1877</f>
        <v>0</v>
      </c>
      <c r="AR1877" s="51">
        <f t="shared" si="523"/>
        <v>0</v>
      </c>
      <c r="AS1877" s="52">
        <f>IFERROR(VLOOKUP($F1877,Ref_Param!$L:$M,2,0),0)*R1877</f>
        <v>0</v>
      </c>
      <c r="AT1877" s="52">
        <f>IFERROR(VLOOKUP($F1877,Ref_Param!$L:$M,2,0),0)*S1877</f>
        <v>0</v>
      </c>
      <c r="AU1877" s="52">
        <f>IFERROR(VLOOKUP($F1877,Ref_Param!$L:$M,2,0),0)*T1877</f>
        <v>0</v>
      </c>
      <c r="AV1877" s="52">
        <f>IFERROR(VLOOKUP($F1877,Ref_Param!$L:$M,2,0),0)*U1877</f>
        <v>0</v>
      </c>
      <c r="AW1877" s="53">
        <f t="shared" si="524"/>
        <v>0</v>
      </c>
      <c r="AX1877" s="54">
        <f>IFERROR(VLOOKUP($F1877,Ref_Param!$L:$M,2,0),0)*W1877</f>
        <v>0</v>
      </c>
      <c r="AY1877" s="54">
        <f>IFERROR(VLOOKUP($F1877,Ref_Param!$L:$M,2,0),0)*X1877</f>
        <v>0</v>
      </c>
      <c r="AZ1877" s="54">
        <f>IFERROR(VLOOKUP($F1877,Ref_Param!$L:$M,2,0),0)*Y1877</f>
        <v>0</v>
      </c>
      <c r="BA1877" s="54">
        <f>IFERROR(VLOOKUP($F1877,Ref_Param!$L:$M,2,0),0)*Z1877</f>
        <v>0</v>
      </c>
      <c r="BB1877" s="55">
        <f t="shared" si="525"/>
        <v>0</v>
      </c>
      <c r="BC1877" s="56">
        <f>IFERROR(VLOOKUP($F1877,Ref_Param!$L:$M,2,0),0)*AB1877</f>
        <v>0</v>
      </c>
      <c r="BD1877" s="56">
        <f>IFERROR(VLOOKUP($F1877,Ref_Param!$L:$M,2,0),0)*AC1877</f>
        <v>0</v>
      </c>
      <c r="BE1877" s="56">
        <f>IFERROR(VLOOKUP($F1877,Ref_Param!$L:$M,2,0),0)*AD1877</f>
        <v>16.414675063891952</v>
      </c>
      <c r="BF1877" s="56">
        <f>IFERROR(VLOOKUP($F1877,Ref_Param!$L:$M,2,0),0)*AE1877</f>
        <v>0</v>
      </c>
      <c r="BG1877" s="57">
        <f t="shared" si="526"/>
        <v>16.414675063891952</v>
      </c>
      <c r="BH1877" s="56">
        <f>IFERROR(VLOOKUP($F1877,Ref_Param!$L:$M,2,0),0)*AG1877</f>
        <v>0</v>
      </c>
      <c r="BI1877" s="56">
        <f>IFERROR(VLOOKUP($F1877,Ref_Param!$L:$M,2,0),0)*AH1877</f>
        <v>0</v>
      </c>
      <c r="BJ1877" s="56">
        <f>IFERROR(VLOOKUP($F1877,Ref_Param!$L:$M,2,0),0)*AI1877</f>
        <v>0</v>
      </c>
      <c r="BK1877" s="56">
        <f>IFERROR(VLOOKUP($F1877,Ref_Param!$L:$M,2,0),0)*AJ1877</f>
        <v>0</v>
      </c>
      <c r="BL1877" s="57">
        <f t="shared" si="527"/>
        <v>0</v>
      </c>
      <c r="BM1877" s="58">
        <f>IFERROR(VLOOKUP($F1877,Ref_Param!$L:$M,2,0),0)*AL1877</f>
        <v>0</v>
      </c>
      <c r="BN1877" s="59">
        <f>IFERROR(VLOOKUP($F1877,Ref_Param!$L:$M,2,0),0)*AM1877</f>
        <v>0</v>
      </c>
    </row>
    <row r="1878" spans="1:66" ht="15" customHeight="1" x14ac:dyDescent="0.3">
      <c r="A1878" s="91" t="str">
        <f t="shared" si="517"/>
        <v>EAISDigital - Digital Supply Chain</v>
      </c>
      <c r="B1878" s="43" t="s">
        <v>4152</v>
      </c>
      <c r="C1878" s="43" t="s">
        <v>4151</v>
      </c>
      <c r="D1878" s="43" t="s">
        <v>868</v>
      </c>
      <c r="E1878" s="66" t="s">
        <v>5303</v>
      </c>
      <c r="F1878" s="43" t="s">
        <v>3731</v>
      </c>
      <c r="G1878" s="44" t="s">
        <v>1052</v>
      </c>
      <c r="H1878" s="41" t="s">
        <v>53</v>
      </c>
      <c r="I1878" s="66" t="s">
        <v>22</v>
      </c>
      <c r="J1878" s="43"/>
      <c r="K1878" s="66"/>
      <c r="L1878" s="43" t="s">
        <v>4110</v>
      </c>
      <c r="M1878" s="7">
        <v>0</v>
      </c>
      <c r="N1878" s="7">
        <v>0</v>
      </c>
      <c r="O1878" s="7">
        <v>0</v>
      </c>
      <c r="P1878" s="7">
        <v>0</v>
      </c>
      <c r="Q1878" s="46">
        <f t="shared" si="518"/>
        <v>0</v>
      </c>
      <c r="R1878" s="7">
        <v>0</v>
      </c>
      <c r="S1878" s="7">
        <v>0</v>
      </c>
      <c r="T1878" s="7">
        <v>0</v>
      </c>
      <c r="U1878" s="7">
        <v>0</v>
      </c>
      <c r="V1878" s="46">
        <f t="shared" si="519"/>
        <v>0</v>
      </c>
      <c r="W1878" s="7">
        <v>490.20538000000147</v>
      </c>
      <c r="X1878" s="7">
        <v>1405.4161900000029</v>
      </c>
      <c r="Y1878" s="7">
        <v>1246.1492699999965</v>
      </c>
      <c r="Z1878" s="7">
        <v>1340.499389999999</v>
      </c>
      <c r="AA1878" s="46">
        <f t="shared" si="520"/>
        <v>4482.2702300000001</v>
      </c>
      <c r="AB1878" s="49">
        <v>1157.7409870567817</v>
      </c>
      <c r="AC1878" s="49">
        <v>1292.5044499999988</v>
      </c>
      <c r="AD1878" s="49"/>
      <c r="AE1878" s="49"/>
      <c r="AF1878" s="46">
        <f t="shared" si="521"/>
        <v>2450.2454370567802</v>
      </c>
      <c r="AG1878" s="49"/>
      <c r="AH1878" s="49"/>
      <c r="AI1878" s="49"/>
      <c r="AJ1878" s="49"/>
      <c r="AK1878" s="46">
        <f t="shared" si="522"/>
        <v>0</v>
      </c>
      <c r="AL1878" s="48"/>
      <c r="AM1878" s="48"/>
      <c r="AN1878" s="50">
        <f>IFERROR(VLOOKUP($F1878,Ref_Param!$L:$M,2,0),0)*M1878</f>
        <v>0</v>
      </c>
      <c r="AO1878" s="50">
        <f>IFERROR(VLOOKUP($F1878,Ref_Param!$L:$M,2,0),0)*N1878</f>
        <v>0</v>
      </c>
      <c r="AP1878" s="50">
        <f>IFERROR(VLOOKUP($F1878,Ref_Param!$L:$M,2,0),0)*O1878</f>
        <v>0</v>
      </c>
      <c r="AQ1878" s="50">
        <f>IFERROR(VLOOKUP($F1878,Ref_Param!$L:$M,2,0),0)*P1878</f>
        <v>0</v>
      </c>
      <c r="AR1878" s="51">
        <f t="shared" si="523"/>
        <v>0</v>
      </c>
      <c r="AS1878" s="52">
        <f>IFERROR(VLOOKUP($F1878,Ref_Param!$L:$M,2,0),0)*R1878</f>
        <v>0</v>
      </c>
      <c r="AT1878" s="52">
        <f>IFERROR(VLOOKUP($F1878,Ref_Param!$L:$M,2,0),0)*S1878</f>
        <v>0</v>
      </c>
      <c r="AU1878" s="52">
        <f>IFERROR(VLOOKUP($F1878,Ref_Param!$L:$M,2,0),0)*T1878</f>
        <v>0</v>
      </c>
      <c r="AV1878" s="52">
        <f>IFERROR(VLOOKUP($F1878,Ref_Param!$L:$M,2,0),0)*U1878</f>
        <v>0</v>
      </c>
      <c r="AW1878" s="53">
        <f t="shared" si="524"/>
        <v>0</v>
      </c>
      <c r="AX1878" s="54">
        <f>IFERROR(VLOOKUP($F1878,Ref_Param!$L:$M,2,0),0)*W1878</f>
        <v>5.9657463794572525</v>
      </c>
      <c r="AY1878" s="54">
        <f>IFERROR(VLOOKUP($F1878,Ref_Param!$L:$M,2,0),0)*X1878</f>
        <v>17.103762808811069</v>
      </c>
      <c r="AZ1878" s="54">
        <f>IFERROR(VLOOKUP($F1878,Ref_Param!$L:$M,2,0),0)*Y1878</f>
        <v>15.165501642935364</v>
      </c>
      <c r="BA1878" s="54">
        <f>IFERROR(VLOOKUP($F1878,Ref_Param!$L:$M,2,0),0)*Z1878</f>
        <v>16.313732384081803</v>
      </c>
      <c r="BB1878" s="55">
        <f t="shared" si="525"/>
        <v>54.548743215285484</v>
      </c>
      <c r="BC1878" s="56">
        <f>IFERROR(VLOOKUP($F1878,Ref_Param!$L:$M,2,0),0)*AB1878</f>
        <v>14.089582415197565</v>
      </c>
      <c r="BD1878" s="56">
        <f>IFERROR(VLOOKUP($F1878,Ref_Param!$L:$M,2,0),0)*AC1878</f>
        <v>15.729639162711466</v>
      </c>
      <c r="BE1878" s="56">
        <f>IFERROR(VLOOKUP($F1878,Ref_Param!$L:$M,2,0),0)*AD1878</f>
        <v>0</v>
      </c>
      <c r="BF1878" s="56">
        <f>IFERROR(VLOOKUP($F1878,Ref_Param!$L:$M,2,0),0)*AE1878</f>
        <v>0</v>
      </c>
      <c r="BG1878" s="57">
        <f t="shared" si="526"/>
        <v>29.819221577909033</v>
      </c>
      <c r="BH1878" s="56">
        <f>IFERROR(VLOOKUP($F1878,Ref_Param!$L:$M,2,0),0)*AG1878</f>
        <v>0</v>
      </c>
      <c r="BI1878" s="56">
        <f>IFERROR(VLOOKUP($F1878,Ref_Param!$L:$M,2,0),0)*AH1878</f>
        <v>0</v>
      </c>
      <c r="BJ1878" s="56">
        <f>IFERROR(VLOOKUP($F1878,Ref_Param!$L:$M,2,0),0)*AI1878</f>
        <v>0</v>
      </c>
      <c r="BK1878" s="56">
        <f>IFERROR(VLOOKUP($F1878,Ref_Param!$L:$M,2,0),0)*AJ1878</f>
        <v>0</v>
      </c>
      <c r="BL1878" s="57">
        <f t="shared" si="527"/>
        <v>0</v>
      </c>
      <c r="BM1878" s="58">
        <f>IFERROR(VLOOKUP($F1878,Ref_Param!$L:$M,2,0),0)*AL1878</f>
        <v>0</v>
      </c>
      <c r="BN1878" s="59">
        <f>IFERROR(VLOOKUP($F1878,Ref_Param!$L:$M,2,0),0)*AM1878</f>
        <v>0</v>
      </c>
    </row>
    <row r="1879" spans="1:66" ht="15" customHeight="1" x14ac:dyDescent="0.3">
      <c r="A1879" s="91" t="str">
        <f t="shared" si="517"/>
        <v>EAISDigital - Digital Supply Chain</v>
      </c>
      <c r="B1879" s="43" t="s">
        <v>4152</v>
      </c>
      <c r="C1879" s="43" t="s">
        <v>4151</v>
      </c>
      <c r="D1879" s="43" t="s">
        <v>868</v>
      </c>
      <c r="E1879" s="66" t="s">
        <v>5303</v>
      </c>
      <c r="F1879" s="43" t="s">
        <v>20</v>
      </c>
      <c r="G1879" s="44" t="s">
        <v>1052</v>
      </c>
      <c r="H1879" s="41" t="s">
        <v>53</v>
      </c>
      <c r="I1879" s="66" t="s">
        <v>22</v>
      </c>
      <c r="J1879" s="43"/>
      <c r="K1879" s="66"/>
      <c r="L1879" s="43" t="s">
        <v>4110</v>
      </c>
      <c r="M1879" s="7">
        <v>0</v>
      </c>
      <c r="N1879" s="7">
        <v>0</v>
      </c>
      <c r="O1879" s="7">
        <v>0</v>
      </c>
      <c r="P1879" s="7">
        <v>0</v>
      </c>
      <c r="Q1879" s="46">
        <f t="shared" si="518"/>
        <v>0</v>
      </c>
      <c r="R1879" s="7">
        <v>0</v>
      </c>
      <c r="S1879" s="7">
        <v>7.8188523346295646</v>
      </c>
      <c r="T1879" s="7">
        <v>7.3017944026657249</v>
      </c>
      <c r="U1879" s="7">
        <v>0</v>
      </c>
      <c r="V1879" s="46">
        <f t="shared" si="519"/>
        <v>15.120646737295289</v>
      </c>
      <c r="W1879" s="7">
        <v>0</v>
      </c>
      <c r="X1879" s="7">
        <v>0</v>
      </c>
      <c r="Y1879" s="7">
        <v>0</v>
      </c>
      <c r="Z1879" s="7">
        <v>3.0709499152886677</v>
      </c>
      <c r="AA1879" s="46">
        <f t="shared" si="520"/>
        <v>3.0709499152886677</v>
      </c>
      <c r="AB1879" s="49">
        <v>16.163767279031312</v>
      </c>
      <c r="AC1879" s="49">
        <v>14.547732382776708</v>
      </c>
      <c r="AD1879" s="49"/>
      <c r="AE1879" s="49"/>
      <c r="AF1879" s="46">
        <f t="shared" si="521"/>
        <v>30.71149966180802</v>
      </c>
      <c r="AG1879" s="49"/>
      <c r="AH1879" s="49"/>
      <c r="AI1879" s="49"/>
      <c r="AJ1879" s="49"/>
      <c r="AK1879" s="46">
        <f t="shared" si="522"/>
        <v>0</v>
      </c>
      <c r="AL1879" s="48"/>
      <c r="AM1879" s="48"/>
      <c r="AN1879" s="50">
        <f>IFERROR(VLOOKUP($F1879,Ref_Param!$L:$M,2,0),0)*M1879</f>
        <v>0</v>
      </c>
      <c r="AO1879" s="50">
        <f>IFERROR(VLOOKUP($F1879,Ref_Param!$L:$M,2,0),0)*N1879</f>
        <v>0</v>
      </c>
      <c r="AP1879" s="50">
        <f>IFERROR(VLOOKUP($F1879,Ref_Param!$L:$M,2,0),0)*O1879</f>
        <v>0</v>
      </c>
      <c r="AQ1879" s="50">
        <f>IFERROR(VLOOKUP($F1879,Ref_Param!$L:$M,2,0),0)*P1879</f>
        <v>0</v>
      </c>
      <c r="AR1879" s="51">
        <f t="shared" si="523"/>
        <v>0</v>
      </c>
      <c r="AS1879" s="52">
        <f>IFERROR(VLOOKUP($F1879,Ref_Param!$L:$M,2,0),0)*R1879</f>
        <v>0</v>
      </c>
      <c r="AT1879" s="52">
        <f>IFERROR(VLOOKUP($F1879,Ref_Param!$L:$M,2,0),0)*S1879</f>
        <v>7.8188523346295646</v>
      </c>
      <c r="AU1879" s="52">
        <f>IFERROR(VLOOKUP($F1879,Ref_Param!$L:$M,2,0),0)*T1879</f>
        <v>7.3017944026657249</v>
      </c>
      <c r="AV1879" s="52">
        <f>IFERROR(VLOOKUP($F1879,Ref_Param!$L:$M,2,0),0)*U1879</f>
        <v>0</v>
      </c>
      <c r="AW1879" s="53">
        <f t="shared" si="524"/>
        <v>15.120646737295289</v>
      </c>
      <c r="AX1879" s="54">
        <f>IFERROR(VLOOKUP($F1879,Ref_Param!$L:$M,2,0),0)*W1879</f>
        <v>0</v>
      </c>
      <c r="AY1879" s="54">
        <f>IFERROR(VLOOKUP($F1879,Ref_Param!$L:$M,2,0),0)*X1879</f>
        <v>0</v>
      </c>
      <c r="AZ1879" s="54">
        <f>IFERROR(VLOOKUP($F1879,Ref_Param!$L:$M,2,0),0)*Y1879</f>
        <v>0</v>
      </c>
      <c r="BA1879" s="54">
        <f>IFERROR(VLOOKUP($F1879,Ref_Param!$L:$M,2,0),0)*Z1879</f>
        <v>3.0709499152886677</v>
      </c>
      <c r="BB1879" s="55">
        <f t="shared" si="525"/>
        <v>3.0709499152886677</v>
      </c>
      <c r="BC1879" s="56">
        <f>IFERROR(VLOOKUP($F1879,Ref_Param!$L:$M,2,0),0)*AB1879</f>
        <v>16.163767279031312</v>
      </c>
      <c r="BD1879" s="56">
        <f>IFERROR(VLOOKUP($F1879,Ref_Param!$L:$M,2,0),0)*AC1879</f>
        <v>14.547732382776708</v>
      </c>
      <c r="BE1879" s="56">
        <f>IFERROR(VLOOKUP($F1879,Ref_Param!$L:$M,2,0),0)*AD1879</f>
        <v>0</v>
      </c>
      <c r="BF1879" s="56">
        <f>IFERROR(VLOOKUP($F1879,Ref_Param!$L:$M,2,0),0)*AE1879</f>
        <v>0</v>
      </c>
      <c r="BG1879" s="57">
        <f t="shared" si="526"/>
        <v>30.71149966180802</v>
      </c>
      <c r="BH1879" s="56">
        <f>IFERROR(VLOOKUP($F1879,Ref_Param!$L:$M,2,0),0)*AG1879</f>
        <v>0</v>
      </c>
      <c r="BI1879" s="56">
        <f>IFERROR(VLOOKUP($F1879,Ref_Param!$L:$M,2,0),0)*AH1879</f>
        <v>0</v>
      </c>
      <c r="BJ1879" s="56">
        <f>IFERROR(VLOOKUP($F1879,Ref_Param!$L:$M,2,0),0)*AI1879</f>
        <v>0</v>
      </c>
      <c r="BK1879" s="56">
        <f>IFERROR(VLOOKUP($F1879,Ref_Param!$L:$M,2,0),0)*AJ1879</f>
        <v>0</v>
      </c>
      <c r="BL1879" s="57">
        <f t="shared" si="527"/>
        <v>0</v>
      </c>
      <c r="BM1879" s="58">
        <f>IFERROR(VLOOKUP($F1879,Ref_Param!$L:$M,2,0),0)*AL1879</f>
        <v>0</v>
      </c>
      <c r="BN1879" s="59">
        <f>IFERROR(VLOOKUP($F1879,Ref_Param!$L:$M,2,0),0)*AM1879</f>
        <v>0</v>
      </c>
    </row>
    <row r="1880" spans="1:66" ht="15" customHeight="1" x14ac:dyDescent="0.3">
      <c r="A1880" s="91" t="str">
        <f t="shared" si="517"/>
        <v>EAISDigital - Digital Supply Chain</v>
      </c>
      <c r="B1880" s="43" t="s">
        <v>4152</v>
      </c>
      <c r="C1880" s="43" t="s">
        <v>4151</v>
      </c>
      <c r="D1880" s="43" t="s">
        <v>868</v>
      </c>
      <c r="E1880" s="66" t="s">
        <v>5303</v>
      </c>
      <c r="F1880" s="43" t="s">
        <v>20</v>
      </c>
      <c r="G1880" s="44" t="s">
        <v>1052</v>
      </c>
      <c r="H1880" s="41" t="s">
        <v>53</v>
      </c>
      <c r="I1880" s="66" t="s">
        <v>22</v>
      </c>
      <c r="J1880" s="43"/>
      <c r="K1880" s="66"/>
      <c r="L1880" s="43" t="s">
        <v>4110</v>
      </c>
      <c r="M1880" s="7"/>
      <c r="N1880" s="7"/>
      <c r="O1880" s="7"/>
      <c r="P1880" s="7"/>
      <c r="Q1880" s="46">
        <f t="shared" si="518"/>
        <v>0</v>
      </c>
      <c r="R1880" s="7"/>
      <c r="S1880" s="7"/>
      <c r="T1880" s="7"/>
      <c r="U1880" s="7"/>
      <c r="V1880" s="46">
        <f t="shared" si="519"/>
        <v>0</v>
      </c>
      <c r="W1880" s="7"/>
      <c r="X1880" s="7"/>
      <c r="Y1880" s="7"/>
      <c r="Z1880" s="7"/>
      <c r="AA1880" s="46">
        <f t="shared" si="520"/>
        <v>0</v>
      </c>
      <c r="AB1880" s="49"/>
      <c r="AC1880" s="49"/>
      <c r="AD1880" s="49">
        <v>19</v>
      </c>
      <c r="AE1880" s="49">
        <v>35</v>
      </c>
      <c r="AF1880" s="46">
        <f t="shared" si="521"/>
        <v>54</v>
      </c>
      <c r="AG1880" s="49">
        <v>30</v>
      </c>
      <c r="AH1880" s="49">
        <v>30</v>
      </c>
      <c r="AI1880" s="49">
        <v>30</v>
      </c>
      <c r="AJ1880" s="49">
        <v>30</v>
      </c>
      <c r="AK1880" s="46">
        <f t="shared" si="522"/>
        <v>120</v>
      </c>
      <c r="AL1880" s="48"/>
      <c r="AM1880" s="48"/>
      <c r="AN1880" s="50">
        <f>IFERROR(VLOOKUP($F1880,Ref_Param!$L:$M,2,0),0)*M1880</f>
        <v>0</v>
      </c>
      <c r="AO1880" s="50">
        <f>IFERROR(VLOOKUP($F1880,Ref_Param!$L:$M,2,0),0)*N1880</f>
        <v>0</v>
      </c>
      <c r="AP1880" s="50">
        <f>IFERROR(VLOOKUP($F1880,Ref_Param!$L:$M,2,0),0)*O1880</f>
        <v>0</v>
      </c>
      <c r="AQ1880" s="50">
        <f>IFERROR(VLOOKUP($F1880,Ref_Param!$L:$M,2,0),0)*P1880</f>
        <v>0</v>
      </c>
      <c r="AR1880" s="51">
        <f t="shared" si="523"/>
        <v>0</v>
      </c>
      <c r="AS1880" s="52">
        <f>IFERROR(VLOOKUP($F1880,Ref_Param!$L:$M,2,0),0)*R1880</f>
        <v>0</v>
      </c>
      <c r="AT1880" s="52">
        <f>IFERROR(VLOOKUP($F1880,Ref_Param!$L:$M,2,0),0)*S1880</f>
        <v>0</v>
      </c>
      <c r="AU1880" s="52">
        <f>IFERROR(VLOOKUP($F1880,Ref_Param!$L:$M,2,0),0)*T1880</f>
        <v>0</v>
      </c>
      <c r="AV1880" s="52">
        <f>IFERROR(VLOOKUP($F1880,Ref_Param!$L:$M,2,0),0)*U1880</f>
        <v>0</v>
      </c>
      <c r="AW1880" s="53">
        <f t="shared" si="524"/>
        <v>0</v>
      </c>
      <c r="AX1880" s="54">
        <f>IFERROR(VLOOKUP($F1880,Ref_Param!$L:$M,2,0),0)*W1880</f>
        <v>0</v>
      </c>
      <c r="AY1880" s="54">
        <f>IFERROR(VLOOKUP($F1880,Ref_Param!$L:$M,2,0),0)*X1880</f>
        <v>0</v>
      </c>
      <c r="AZ1880" s="54">
        <f>IFERROR(VLOOKUP($F1880,Ref_Param!$L:$M,2,0),0)*Y1880</f>
        <v>0</v>
      </c>
      <c r="BA1880" s="54">
        <f>IFERROR(VLOOKUP($F1880,Ref_Param!$L:$M,2,0),0)*Z1880</f>
        <v>0</v>
      </c>
      <c r="BB1880" s="55">
        <f t="shared" si="525"/>
        <v>0</v>
      </c>
      <c r="BC1880" s="56">
        <f>IFERROR(VLOOKUP($F1880,Ref_Param!$L:$M,2,0),0)*AB1880</f>
        <v>0</v>
      </c>
      <c r="BD1880" s="56">
        <f>IFERROR(VLOOKUP($F1880,Ref_Param!$L:$M,2,0),0)*AC1880</f>
        <v>0</v>
      </c>
      <c r="BE1880" s="56">
        <f>IFERROR(VLOOKUP($F1880,Ref_Param!$L:$M,2,0),0)*AD1880</f>
        <v>19</v>
      </c>
      <c r="BF1880" s="56">
        <f>IFERROR(VLOOKUP($F1880,Ref_Param!$L:$M,2,0),0)*AE1880</f>
        <v>35</v>
      </c>
      <c r="BG1880" s="57">
        <f t="shared" si="526"/>
        <v>54</v>
      </c>
      <c r="BH1880" s="56">
        <f>IFERROR(VLOOKUP($F1880,Ref_Param!$L:$M,2,0),0)*AG1880</f>
        <v>30</v>
      </c>
      <c r="BI1880" s="56">
        <f>IFERROR(VLOOKUP($F1880,Ref_Param!$L:$M,2,0),0)*AH1880</f>
        <v>30</v>
      </c>
      <c r="BJ1880" s="56">
        <f>IFERROR(VLOOKUP($F1880,Ref_Param!$L:$M,2,0),0)*AI1880</f>
        <v>30</v>
      </c>
      <c r="BK1880" s="56">
        <f>IFERROR(VLOOKUP($F1880,Ref_Param!$L:$M,2,0),0)*AJ1880</f>
        <v>30</v>
      </c>
      <c r="BL1880" s="57">
        <f t="shared" si="527"/>
        <v>120</v>
      </c>
      <c r="BM1880" s="58">
        <f>IFERROR(VLOOKUP($F1880,Ref_Param!$L:$M,2,0),0)*AL1880</f>
        <v>0</v>
      </c>
      <c r="BN1880" s="59">
        <f>IFERROR(VLOOKUP($F1880,Ref_Param!$L:$M,2,0),0)*AM1880</f>
        <v>0</v>
      </c>
    </row>
    <row r="1881" spans="1:66" ht="15" customHeight="1" x14ac:dyDescent="0.3">
      <c r="A1881" s="91" t="str">
        <f t="shared" si="517"/>
        <v>EAISDigital - Digital Supply Chain</v>
      </c>
      <c r="B1881" s="43" t="s">
        <v>4152</v>
      </c>
      <c r="C1881" s="43" t="s">
        <v>4151</v>
      </c>
      <c r="D1881" s="43" t="s">
        <v>873</v>
      </c>
      <c r="E1881" s="66" t="s">
        <v>874</v>
      </c>
      <c r="F1881" s="43" t="s">
        <v>20</v>
      </c>
      <c r="G1881" s="44" t="s">
        <v>1052</v>
      </c>
      <c r="H1881" s="41" t="s">
        <v>53</v>
      </c>
      <c r="I1881" s="66" t="s">
        <v>26</v>
      </c>
      <c r="J1881" s="43"/>
      <c r="K1881" s="66"/>
      <c r="L1881" s="43" t="s">
        <v>4110</v>
      </c>
      <c r="M1881" s="7">
        <v>372.95909529253322</v>
      </c>
      <c r="N1881" s="7">
        <v>396.94367123480851</v>
      </c>
      <c r="O1881" s="7">
        <v>376.04578295244801</v>
      </c>
      <c r="P1881" s="7">
        <v>396.76262577738294</v>
      </c>
      <c r="Q1881" s="46">
        <f t="shared" si="518"/>
        <v>1542.7111752571727</v>
      </c>
      <c r="R1881" s="7">
        <v>381.07877605237536</v>
      </c>
      <c r="S1881" s="7">
        <v>494.97650032688023</v>
      </c>
      <c r="T1881" s="7">
        <v>443.1269781386502</v>
      </c>
      <c r="U1881" s="7">
        <v>406.06772911511803</v>
      </c>
      <c r="V1881" s="46">
        <f t="shared" si="519"/>
        <v>1725.2499836330237</v>
      </c>
      <c r="W1881" s="7">
        <v>453.06131725601676</v>
      </c>
      <c r="X1881" s="7">
        <v>554.92846003931641</v>
      </c>
      <c r="Y1881" s="7">
        <v>530.4200808556941</v>
      </c>
      <c r="Z1881" s="7">
        <v>522.05976834693797</v>
      </c>
      <c r="AA1881" s="46">
        <f t="shared" si="520"/>
        <v>2060.4696264979652</v>
      </c>
      <c r="AB1881" s="49">
        <v>466.02031601981963</v>
      </c>
      <c r="AC1881" s="49">
        <v>478.56850413703307</v>
      </c>
      <c r="AD1881" s="49"/>
      <c r="AE1881" s="49"/>
      <c r="AF1881" s="46">
        <f t="shared" si="521"/>
        <v>944.58882015685276</v>
      </c>
      <c r="AG1881" s="49"/>
      <c r="AH1881" s="49"/>
      <c r="AI1881" s="49"/>
      <c r="AJ1881" s="49"/>
      <c r="AK1881" s="46">
        <f t="shared" si="522"/>
        <v>0</v>
      </c>
      <c r="AL1881" s="48"/>
      <c r="AM1881" s="48"/>
      <c r="AN1881" s="50">
        <f>IFERROR(VLOOKUP($F1881,Ref_Param!$L:$M,2,0),0)*M1881</f>
        <v>372.95909529253322</v>
      </c>
      <c r="AO1881" s="50">
        <f>IFERROR(VLOOKUP($F1881,Ref_Param!$L:$M,2,0),0)*N1881</f>
        <v>396.94367123480851</v>
      </c>
      <c r="AP1881" s="50">
        <f>IFERROR(VLOOKUP($F1881,Ref_Param!$L:$M,2,0),0)*O1881</f>
        <v>376.04578295244801</v>
      </c>
      <c r="AQ1881" s="50">
        <f>IFERROR(VLOOKUP($F1881,Ref_Param!$L:$M,2,0),0)*P1881</f>
        <v>396.76262577738294</v>
      </c>
      <c r="AR1881" s="51">
        <f t="shared" si="523"/>
        <v>1542.7111752571727</v>
      </c>
      <c r="AS1881" s="52">
        <f>IFERROR(VLOOKUP($F1881,Ref_Param!$L:$M,2,0),0)*R1881</f>
        <v>381.07877605237536</v>
      </c>
      <c r="AT1881" s="52">
        <f>IFERROR(VLOOKUP($F1881,Ref_Param!$L:$M,2,0),0)*S1881</f>
        <v>494.97650032688023</v>
      </c>
      <c r="AU1881" s="52">
        <f>IFERROR(VLOOKUP($F1881,Ref_Param!$L:$M,2,0),0)*T1881</f>
        <v>443.1269781386502</v>
      </c>
      <c r="AV1881" s="52">
        <f>IFERROR(VLOOKUP($F1881,Ref_Param!$L:$M,2,0),0)*U1881</f>
        <v>406.06772911511803</v>
      </c>
      <c r="AW1881" s="53">
        <f t="shared" si="524"/>
        <v>1725.2499836330237</v>
      </c>
      <c r="AX1881" s="54">
        <f>IFERROR(VLOOKUP($F1881,Ref_Param!$L:$M,2,0),0)*W1881</f>
        <v>453.06131725601676</v>
      </c>
      <c r="AY1881" s="54">
        <f>IFERROR(VLOOKUP($F1881,Ref_Param!$L:$M,2,0),0)*X1881</f>
        <v>554.92846003931641</v>
      </c>
      <c r="AZ1881" s="54">
        <f>IFERROR(VLOOKUP($F1881,Ref_Param!$L:$M,2,0),0)*Y1881</f>
        <v>530.4200808556941</v>
      </c>
      <c r="BA1881" s="54">
        <f>IFERROR(VLOOKUP($F1881,Ref_Param!$L:$M,2,0),0)*Z1881</f>
        <v>522.05976834693797</v>
      </c>
      <c r="BB1881" s="55">
        <f t="shared" si="525"/>
        <v>2060.4696264979652</v>
      </c>
      <c r="BC1881" s="56">
        <f>IFERROR(VLOOKUP($F1881,Ref_Param!$L:$M,2,0),0)*AB1881</f>
        <v>466.02031601981963</v>
      </c>
      <c r="BD1881" s="56">
        <f>IFERROR(VLOOKUP($F1881,Ref_Param!$L:$M,2,0),0)*AC1881</f>
        <v>478.56850413703307</v>
      </c>
      <c r="BE1881" s="56">
        <f>IFERROR(VLOOKUP($F1881,Ref_Param!$L:$M,2,0),0)*AD1881</f>
        <v>0</v>
      </c>
      <c r="BF1881" s="56">
        <f>IFERROR(VLOOKUP($F1881,Ref_Param!$L:$M,2,0),0)*AE1881</f>
        <v>0</v>
      </c>
      <c r="BG1881" s="57">
        <f t="shared" si="526"/>
        <v>944.58882015685276</v>
      </c>
      <c r="BH1881" s="56">
        <f>IFERROR(VLOOKUP($F1881,Ref_Param!$L:$M,2,0),0)*AG1881</f>
        <v>0</v>
      </c>
      <c r="BI1881" s="56">
        <f>IFERROR(VLOOKUP($F1881,Ref_Param!$L:$M,2,0),0)*AH1881</f>
        <v>0</v>
      </c>
      <c r="BJ1881" s="56">
        <f>IFERROR(VLOOKUP($F1881,Ref_Param!$L:$M,2,0),0)*AI1881</f>
        <v>0</v>
      </c>
      <c r="BK1881" s="56">
        <f>IFERROR(VLOOKUP($F1881,Ref_Param!$L:$M,2,0),0)*AJ1881</f>
        <v>0</v>
      </c>
      <c r="BL1881" s="57">
        <f t="shared" si="527"/>
        <v>0</v>
      </c>
      <c r="BM1881" s="58">
        <f>IFERROR(VLOOKUP($F1881,Ref_Param!$L:$M,2,0),0)*AL1881</f>
        <v>0</v>
      </c>
      <c r="BN1881" s="59">
        <f>IFERROR(VLOOKUP($F1881,Ref_Param!$L:$M,2,0),0)*AM1881</f>
        <v>0</v>
      </c>
    </row>
    <row r="1882" spans="1:66" ht="15" customHeight="1" x14ac:dyDescent="0.3">
      <c r="A1882" s="91" t="str">
        <f t="shared" si="517"/>
        <v>EAISDigital - Digital Supply Chain</v>
      </c>
      <c r="B1882" s="43" t="s">
        <v>4152</v>
      </c>
      <c r="C1882" s="43" t="s">
        <v>4151</v>
      </c>
      <c r="D1882" s="43" t="s">
        <v>873</v>
      </c>
      <c r="E1882" s="66" t="s">
        <v>874</v>
      </c>
      <c r="F1882" s="43" t="s">
        <v>20</v>
      </c>
      <c r="G1882" s="44" t="s">
        <v>1052</v>
      </c>
      <c r="H1882" s="41" t="s">
        <v>53</v>
      </c>
      <c r="I1882" s="66" t="s">
        <v>26</v>
      </c>
      <c r="J1882" s="43"/>
      <c r="K1882" s="66"/>
      <c r="L1882" s="43" t="s">
        <v>4110</v>
      </c>
      <c r="M1882" s="7"/>
      <c r="N1882" s="7"/>
      <c r="O1882" s="7"/>
      <c r="P1882" s="7"/>
      <c r="Q1882" s="46">
        <f t="shared" si="518"/>
        <v>0</v>
      </c>
      <c r="R1882" s="7"/>
      <c r="S1882" s="7"/>
      <c r="T1882" s="7"/>
      <c r="U1882" s="7"/>
      <c r="V1882" s="46">
        <f t="shared" si="519"/>
        <v>0</v>
      </c>
      <c r="W1882" s="7"/>
      <c r="X1882" s="7"/>
      <c r="Y1882" s="7"/>
      <c r="Z1882" s="7"/>
      <c r="AA1882" s="46">
        <f t="shared" si="520"/>
        <v>0</v>
      </c>
      <c r="AB1882" s="49"/>
      <c r="AC1882" s="49"/>
      <c r="AD1882" s="49">
        <v>480.37099999999998</v>
      </c>
      <c r="AE1882" s="49">
        <v>481</v>
      </c>
      <c r="AF1882" s="46">
        <f t="shared" si="521"/>
        <v>961.37099999999998</v>
      </c>
      <c r="AG1882" s="49">
        <v>330</v>
      </c>
      <c r="AH1882" s="49">
        <v>330</v>
      </c>
      <c r="AI1882" s="49">
        <v>330</v>
      </c>
      <c r="AJ1882" s="49">
        <v>330</v>
      </c>
      <c r="AK1882" s="46">
        <f t="shared" si="522"/>
        <v>1320</v>
      </c>
      <c r="AL1882" s="48"/>
      <c r="AM1882" s="48"/>
      <c r="AN1882" s="50">
        <f>IFERROR(VLOOKUP($F1882,Ref_Param!$L:$M,2,0),0)*M1882</f>
        <v>0</v>
      </c>
      <c r="AO1882" s="50">
        <f>IFERROR(VLOOKUP($F1882,Ref_Param!$L:$M,2,0),0)*N1882</f>
        <v>0</v>
      </c>
      <c r="AP1882" s="50">
        <f>IFERROR(VLOOKUP($F1882,Ref_Param!$L:$M,2,0),0)*O1882</f>
        <v>0</v>
      </c>
      <c r="AQ1882" s="50">
        <f>IFERROR(VLOOKUP($F1882,Ref_Param!$L:$M,2,0),0)*P1882</f>
        <v>0</v>
      </c>
      <c r="AR1882" s="51">
        <f t="shared" si="523"/>
        <v>0</v>
      </c>
      <c r="AS1882" s="52">
        <f>IFERROR(VLOOKUP($F1882,Ref_Param!$L:$M,2,0),0)*R1882</f>
        <v>0</v>
      </c>
      <c r="AT1882" s="52">
        <f>IFERROR(VLOOKUP($F1882,Ref_Param!$L:$M,2,0),0)*S1882</f>
        <v>0</v>
      </c>
      <c r="AU1882" s="52">
        <f>IFERROR(VLOOKUP($F1882,Ref_Param!$L:$M,2,0),0)*T1882</f>
        <v>0</v>
      </c>
      <c r="AV1882" s="52">
        <f>IFERROR(VLOOKUP($F1882,Ref_Param!$L:$M,2,0),0)*U1882</f>
        <v>0</v>
      </c>
      <c r="AW1882" s="53">
        <f t="shared" si="524"/>
        <v>0</v>
      </c>
      <c r="AX1882" s="54">
        <f>IFERROR(VLOOKUP($F1882,Ref_Param!$L:$M,2,0),0)*W1882</f>
        <v>0</v>
      </c>
      <c r="AY1882" s="54">
        <f>IFERROR(VLOOKUP($F1882,Ref_Param!$L:$M,2,0),0)*X1882</f>
        <v>0</v>
      </c>
      <c r="AZ1882" s="54">
        <f>IFERROR(VLOOKUP($F1882,Ref_Param!$L:$M,2,0),0)*Y1882</f>
        <v>0</v>
      </c>
      <c r="BA1882" s="54">
        <f>IFERROR(VLOOKUP($F1882,Ref_Param!$L:$M,2,0),0)*Z1882</f>
        <v>0</v>
      </c>
      <c r="BB1882" s="55">
        <f t="shared" si="525"/>
        <v>0</v>
      </c>
      <c r="BC1882" s="56">
        <f>IFERROR(VLOOKUP($F1882,Ref_Param!$L:$M,2,0),0)*AB1882</f>
        <v>0</v>
      </c>
      <c r="BD1882" s="56">
        <f>IFERROR(VLOOKUP($F1882,Ref_Param!$L:$M,2,0),0)*AC1882</f>
        <v>0</v>
      </c>
      <c r="BE1882" s="56">
        <f>IFERROR(VLOOKUP($F1882,Ref_Param!$L:$M,2,0),0)*AD1882</f>
        <v>480.37099999999998</v>
      </c>
      <c r="BF1882" s="56">
        <f>IFERROR(VLOOKUP($F1882,Ref_Param!$L:$M,2,0),0)*AE1882</f>
        <v>481</v>
      </c>
      <c r="BG1882" s="57">
        <f t="shared" si="526"/>
        <v>961.37099999999998</v>
      </c>
      <c r="BH1882" s="56">
        <f>IFERROR(VLOOKUP($F1882,Ref_Param!$L:$M,2,0),0)*AG1882</f>
        <v>330</v>
      </c>
      <c r="BI1882" s="56">
        <f>IFERROR(VLOOKUP($F1882,Ref_Param!$L:$M,2,0),0)*AH1882</f>
        <v>330</v>
      </c>
      <c r="BJ1882" s="56">
        <f>IFERROR(VLOOKUP($F1882,Ref_Param!$L:$M,2,0),0)*AI1882</f>
        <v>330</v>
      </c>
      <c r="BK1882" s="56">
        <f>IFERROR(VLOOKUP($F1882,Ref_Param!$L:$M,2,0),0)*AJ1882</f>
        <v>330</v>
      </c>
      <c r="BL1882" s="57">
        <f t="shared" si="527"/>
        <v>1320</v>
      </c>
      <c r="BM1882" s="58">
        <f>IFERROR(VLOOKUP($F1882,Ref_Param!$L:$M,2,0),0)*AL1882</f>
        <v>0</v>
      </c>
      <c r="BN1882" s="59">
        <f>IFERROR(VLOOKUP($F1882,Ref_Param!$L:$M,2,0),0)*AM1882</f>
        <v>0</v>
      </c>
    </row>
    <row r="1883" spans="1:66" ht="15" customHeight="1" x14ac:dyDescent="0.3">
      <c r="A1883" s="91" t="str">
        <f t="shared" si="517"/>
        <v>EAISDigital - Digital Supply Chain</v>
      </c>
      <c r="B1883" s="43" t="s">
        <v>4152</v>
      </c>
      <c r="C1883" s="43" t="s">
        <v>4151</v>
      </c>
      <c r="D1883" s="43" t="s">
        <v>875</v>
      </c>
      <c r="E1883" s="66" t="s">
        <v>876</v>
      </c>
      <c r="F1883" s="43" t="s">
        <v>28</v>
      </c>
      <c r="G1883" s="44" t="s">
        <v>1052</v>
      </c>
      <c r="H1883" s="41" t="s">
        <v>21</v>
      </c>
      <c r="I1883" s="66" t="s">
        <v>22</v>
      </c>
      <c r="J1883" s="43"/>
      <c r="K1883" s="66"/>
      <c r="L1883" s="43" t="s">
        <v>4110</v>
      </c>
      <c r="M1883" s="7">
        <v>569.35723848627458</v>
      </c>
      <c r="N1883" s="7">
        <v>514.27049046083573</v>
      </c>
      <c r="O1883" s="7">
        <v>517.59023243874663</v>
      </c>
      <c r="P1883" s="7">
        <v>492.64715315666837</v>
      </c>
      <c r="Q1883" s="46">
        <f t="shared" si="518"/>
        <v>2093.8651145425256</v>
      </c>
      <c r="R1883" s="7">
        <v>601.64495987114685</v>
      </c>
      <c r="S1883" s="7">
        <v>529.69666748313637</v>
      </c>
      <c r="T1883" s="7">
        <v>588.18960234910924</v>
      </c>
      <c r="U1883" s="7">
        <v>709.66034557208104</v>
      </c>
      <c r="V1883" s="46">
        <f t="shared" si="519"/>
        <v>2429.1915752754735</v>
      </c>
      <c r="W1883" s="7">
        <v>783.18324695544607</v>
      </c>
      <c r="X1883" s="7">
        <v>737.07139512237472</v>
      </c>
      <c r="Y1883" s="7">
        <v>758.90809904764217</v>
      </c>
      <c r="Z1883" s="7">
        <v>800.29940717012755</v>
      </c>
      <c r="AA1883" s="46">
        <f t="shared" si="520"/>
        <v>3079.4621482955909</v>
      </c>
      <c r="AB1883" s="49">
        <v>797.54125093698087</v>
      </c>
      <c r="AC1883" s="49">
        <v>739.79943316064282</v>
      </c>
      <c r="AD1883" s="49"/>
      <c r="AE1883" s="49"/>
      <c r="AF1883" s="46">
        <f t="shared" si="521"/>
        <v>1537.3406840976236</v>
      </c>
      <c r="AG1883" s="49"/>
      <c r="AH1883" s="49"/>
      <c r="AI1883" s="49"/>
      <c r="AJ1883" s="49"/>
      <c r="AK1883" s="46">
        <f t="shared" si="522"/>
        <v>0</v>
      </c>
      <c r="AL1883" s="48"/>
      <c r="AM1883" s="48"/>
      <c r="AN1883" s="50">
        <f>IFERROR(VLOOKUP($F1883,Ref_Param!$L:$M,2,0),0)*M1883</f>
        <v>619.73118425474604</v>
      </c>
      <c r="AO1883" s="50">
        <f>IFERROR(VLOOKUP($F1883,Ref_Param!$L:$M,2,0),0)*N1883</f>
        <v>559.77062999655868</v>
      </c>
      <c r="AP1883" s="50">
        <f>IFERROR(VLOOKUP($F1883,Ref_Param!$L:$M,2,0),0)*O1883</f>
        <v>563.38408651967359</v>
      </c>
      <c r="AQ1883" s="50">
        <f>IFERROR(VLOOKUP($F1883,Ref_Param!$L:$M,2,0),0)*P1883</f>
        <v>536.23416549023364</v>
      </c>
      <c r="AR1883" s="51">
        <f t="shared" si="523"/>
        <v>2279.1200662612118</v>
      </c>
      <c r="AS1883" s="52">
        <f>IFERROR(VLOOKUP($F1883,Ref_Param!$L:$M,2,0),0)*R1883</f>
        <v>654.8755654238222</v>
      </c>
      <c r="AT1883" s="52">
        <f>IFERROR(VLOOKUP($F1883,Ref_Param!$L:$M,2,0),0)*S1883</f>
        <v>576.56163976745529</v>
      </c>
      <c r="AU1883" s="52">
        <f>IFERROR(VLOOKUP($F1883,Ref_Param!$L:$M,2,0),0)*T1883</f>
        <v>640.22974363033245</v>
      </c>
      <c r="AV1883" s="52">
        <f>IFERROR(VLOOKUP($F1883,Ref_Param!$L:$M,2,0),0)*U1883</f>
        <v>772.44762453410044</v>
      </c>
      <c r="AW1883" s="53">
        <f t="shared" si="524"/>
        <v>2644.1145733557105</v>
      </c>
      <c r="AX1883" s="54">
        <f>IFERROR(VLOOKUP($F1883,Ref_Param!$L:$M,2,0),0)*W1883</f>
        <v>852.47547289394208</v>
      </c>
      <c r="AY1883" s="54">
        <f>IFERROR(VLOOKUP($F1883,Ref_Param!$L:$M,2,0),0)*X1883</f>
        <v>802.28386977905939</v>
      </c>
      <c r="AZ1883" s="54">
        <f>IFERROR(VLOOKUP($F1883,Ref_Param!$L:$M,2,0),0)*Y1883</f>
        <v>826.05257854230535</v>
      </c>
      <c r="BA1883" s="54">
        <f>IFERROR(VLOOKUP($F1883,Ref_Param!$L:$M,2,0),0)*Z1883</f>
        <v>871.10598731040932</v>
      </c>
      <c r="BB1883" s="55">
        <f t="shared" si="525"/>
        <v>3351.9179085257165</v>
      </c>
      <c r="BC1883" s="56">
        <f>IFERROR(VLOOKUP($F1883,Ref_Param!$L:$M,2,0),0)*AB1883</f>
        <v>868.1038028940452</v>
      </c>
      <c r="BD1883" s="56">
        <f>IFERROR(VLOOKUP($F1883,Ref_Param!$L:$M,2,0),0)*AC1883</f>
        <v>805.2532712898626</v>
      </c>
      <c r="BE1883" s="56">
        <f>IFERROR(VLOOKUP($F1883,Ref_Param!$L:$M,2,0),0)*AD1883</f>
        <v>0</v>
      </c>
      <c r="BF1883" s="56">
        <f>IFERROR(VLOOKUP($F1883,Ref_Param!$L:$M,2,0),0)*AE1883</f>
        <v>0</v>
      </c>
      <c r="BG1883" s="57">
        <f t="shared" si="526"/>
        <v>1673.3570741839078</v>
      </c>
      <c r="BH1883" s="56">
        <f>IFERROR(VLOOKUP($F1883,Ref_Param!$L:$M,2,0),0)*AG1883</f>
        <v>0</v>
      </c>
      <c r="BI1883" s="56">
        <f>IFERROR(VLOOKUP($F1883,Ref_Param!$L:$M,2,0),0)*AH1883</f>
        <v>0</v>
      </c>
      <c r="BJ1883" s="56">
        <f>IFERROR(VLOOKUP($F1883,Ref_Param!$L:$M,2,0),0)*AI1883</f>
        <v>0</v>
      </c>
      <c r="BK1883" s="56">
        <f>IFERROR(VLOOKUP($F1883,Ref_Param!$L:$M,2,0),0)*AJ1883</f>
        <v>0</v>
      </c>
      <c r="BL1883" s="57">
        <f t="shared" si="527"/>
        <v>0</v>
      </c>
      <c r="BM1883" s="58">
        <f>IFERROR(VLOOKUP($F1883,Ref_Param!$L:$M,2,0),0)*AL1883</f>
        <v>0</v>
      </c>
      <c r="BN1883" s="59">
        <f>IFERROR(VLOOKUP($F1883,Ref_Param!$L:$M,2,0),0)*AM1883</f>
        <v>0</v>
      </c>
    </row>
    <row r="1884" spans="1:66" ht="15" customHeight="1" x14ac:dyDescent="0.3">
      <c r="A1884" s="91" t="str">
        <f t="shared" si="517"/>
        <v>EAISDigital - Digital Supply Chain</v>
      </c>
      <c r="B1884" s="43" t="s">
        <v>4152</v>
      </c>
      <c r="C1884" s="43" t="s">
        <v>4151</v>
      </c>
      <c r="D1884" s="43" t="s">
        <v>875</v>
      </c>
      <c r="E1884" s="66" t="s">
        <v>876</v>
      </c>
      <c r="F1884" s="43" t="s">
        <v>28</v>
      </c>
      <c r="G1884" s="44" t="s">
        <v>1052</v>
      </c>
      <c r="H1884" s="41" t="s">
        <v>21</v>
      </c>
      <c r="I1884" s="66" t="s">
        <v>22</v>
      </c>
      <c r="J1884" s="43"/>
      <c r="K1884" s="66"/>
      <c r="L1884" s="43" t="s">
        <v>4110</v>
      </c>
      <c r="M1884" s="7"/>
      <c r="N1884" s="7"/>
      <c r="O1884" s="7"/>
      <c r="P1884" s="7"/>
      <c r="Q1884" s="46">
        <f t="shared" si="518"/>
        <v>0</v>
      </c>
      <c r="R1884" s="7"/>
      <c r="S1884" s="7"/>
      <c r="T1884" s="7"/>
      <c r="U1884" s="7"/>
      <c r="V1884" s="46">
        <f t="shared" si="519"/>
        <v>0</v>
      </c>
      <c r="W1884" s="7"/>
      <c r="X1884" s="7"/>
      <c r="Y1884" s="7"/>
      <c r="Z1884" s="7"/>
      <c r="AA1884" s="46">
        <f t="shared" si="520"/>
        <v>0</v>
      </c>
      <c r="AB1884" s="49"/>
      <c r="AC1884" s="49"/>
      <c r="AD1884" s="49">
        <v>241.17199999999997</v>
      </c>
      <c r="AE1884" s="49">
        <v>0</v>
      </c>
      <c r="AF1884" s="46">
        <f t="shared" si="521"/>
        <v>241.17199999999997</v>
      </c>
      <c r="AG1884" s="49"/>
      <c r="AH1884" s="49"/>
      <c r="AI1884" s="49"/>
      <c r="AJ1884" s="49"/>
      <c r="AK1884" s="46">
        <f t="shared" si="522"/>
        <v>0</v>
      </c>
      <c r="AL1884" s="48"/>
      <c r="AM1884" s="48"/>
      <c r="AN1884" s="50">
        <f>IFERROR(VLOOKUP($F1884,Ref_Param!$L:$M,2,0),0)*M1884</f>
        <v>0</v>
      </c>
      <c r="AO1884" s="50">
        <f>IFERROR(VLOOKUP($F1884,Ref_Param!$L:$M,2,0),0)*N1884</f>
        <v>0</v>
      </c>
      <c r="AP1884" s="50">
        <f>IFERROR(VLOOKUP($F1884,Ref_Param!$L:$M,2,0),0)*O1884</f>
        <v>0</v>
      </c>
      <c r="AQ1884" s="50">
        <f>IFERROR(VLOOKUP($F1884,Ref_Param!$L:$M,2,0),0)*P1884</f>
        <v>0</v>
      </c>
      <c r="AR1884" s="51">
        <f t="shared" si="523"/>
        <v>0</v>
      </c>
      <c r="AS1884" s="52">
        <f>IFERROR(VLOOKUP($F1884,Ref_Param!$L:$M,2,0),0)*R1884</f>
        <v>0</v>
      </c>
      <c r="AT1884" s="52">
        <f>IFERROR(VLOOKUP($F1884,Ref_Param!$L:$M,2,0),0)*S1884</f>
        <v>0</v>
      </c>
      <c r="AU1884" s="52">
        <f>IFERROR(VLOOKUP($F1884,Ref_Param!$L:$M,2,0),0)*T1884</f>
        <v>0</v>
      </c>
      <c r="AV1884" s="52">
        <f>IFERROR(VLOOKUP($F1884,Ref_Param!$L:$M,2,0),0)*U1884</f>
        <v>0</v>
      </c>
      <c r="AW1884" s="53">
        <f t="shared" si="524"/>
        <v>0</v>
      </c>
      <c r="AX1884" s="54">
        <f>IFERROR(VLOOKUP($F1884,Ref_Param!$L:$M,2,0),0)*W1884</f>
        <v>0</v>
      </c>
      <c r="AY1884" s="54">
        <f>IFERROR(VLOOKUP($F1884,Ref_Param!$L:$M,2,0),0)*X1884</f>
        <v>0</v>
      </c>
      <c r="AZ1884" s="54">
        <f>IFERROR(VLOOKUP($F1884,Ref_Param!$L:$M,2,0),0)*Y1884</f>
        <v>0</v>
      </c>
      <c r="BA1884" s="54">
        <f>IFERROR(VLOOKUP($F1884,Ref_Param!$L:$M,2,0),0)*Z1884</f>
        <v>0</v>
      </c>
      <c r="BB1884" s="55">
        <f t="shared" si="525"/>
        <v>0</v>
      </c>
      <c r="BC1884" s="56">
        <f>IFERROR(VLOOKUP($F1884,Ref_Param!$L:$M,2,0),0)*AB1884</f>
        <v>0</v>
      </c>
      <c r="BD1884" s="56">
        <f>IFERROR(VLOOKUP($F1884,Ref_Param!$L:$M,2,0),0)*AC1884</f>
        <v>0</v>
      </c>
      <c r="BE1884" s="56">
        <f>IFERROR(VLOOKUP($F1884,Ref_Param!$L:$M,2,0),0)*AD1884</f>
        <v>262.50971984909376</v>
      </c>
      <c r="BF1884" s="56">
        <f>IFERROR(VLOOKUP($F1884,Ref_Param!$L:$M,2,0),0)*AE1884</f>
        <v>0</v>
      </c>
      <c r="BG1884" s="57">
        <f t="shared" si="526"/>
        <v>262.50971984909376</v>
      </c>
      <c r="BH1884" s="56">
        <f>IFERROR(VLOOKUP($F1884,Ref_Param!$L:$M,2,0),0)*AG1884</f>
        <v>0</v>
      </c>
      <c r="BI1884" s="56">
        <f>IFERROR(VLOOKUP($F1884,Ref_Param!$L:$M,2,0),0)*AH1884</f>
        <v>0</v>
      </c>
      <c r="BJ1884" s="56">
        <f>IFERROR(VLOOKUP($F1884,Ref_Param!$L:$M,2,0),0)*AI1884</f>
        <v>0</v>
      </c>
      <c r="BK1884" s="56">
        <f>IFERROR(VLOOKUP($F1884,Ref_Param!$L:$M,2,0),0)*AJ1884</f>
        <v>0</v>
      </c>
      <c r="BL1884" s="57">
        <f t="shared" si="527"/>
        <v>0</v>
      </c>
      <c r="BM1884" s="58">
        <f>IFERROR(VLOOKUP($F1884,Ref_Param!$L:$M,2,0),0)*AL1884</f>
        <v>0</v>
      </c>
      <c r="BN1884" s="59">
        <f>IFERROR(VLOOKUP($F1884,Ref_Param!$L:$M,2,0),0)*AM1884</f>
        <v>0</v>
      </c>
    </row>
    <row r="1885" spans="1:66" ht="15" customHeight="1" x14ac:dyDescent="0.3">
      <c r="A1885" s="91" t="str">
        <f t="shared" si="517"/>
        <v>EAISDigital - Digital Supply Chain</v>
      </c>
      <c r="B1885" s="43" t="s">
        <v>4152</v>
      </c>
      <c r="C1885" s="43" t="s">
        <v>4151</v>
      </c>
      <c r="D1885" s="43" t="s">
        <v>875</v>
      </c>
      <c r="E1885" s="66" t="s">
        <v>876</v>
      </c>
      <c r="F1885" s="43" t="s">
        <v>20</v>
      </c>
      <c r="G1885" s="44" t="s">
        <v>1052</v>
      </c>
      <c r="H1885" s="41" t="s">
        <v>21</v>
      </c>
      <c r="I1885" s="66" t="s">
        <v>22</v>
      </c>
      <c r="J1885" s="43"/>
      <c r="K1885" s="66"/>
      <c r="L1885" s="43" t="s">
        <v>4110</v>
      </c>
      <c r="M1885" s="7"/>
      <c r="N1885" s="7"/>
      <c r="O1885" s="7"/>
      <c r="P1885" s="7"/>
      <c r="Q1885" s="46">
        <f t="shared" si="518"/>
        <v>0</v>
      </c>
      <c r="R1885" s="7"/>
      <c r="S1885" s="7"/>
      <c r="T1885" s="7"/>
      <c r="U1885" s="7"/>
      <c r="V1885" s="46">
        <f t="shared" si="519"/>
        <v>0</v>
      </c>
      <c r="W1885" s="7"/>
      <c r="X1885" s="7"/>
      <c r="Y1885" s="7"/>
      <c r="Z1885" s="7"/>
      <c r="AA1885" s="46">
        <f t="shared" si="520"/>
        <v>0</v>
      </c>
      <c r="AB1885" s="49"/>
      <c r="AC1885" s="49"/>
      <c r="AD1885" s="49">
        <v>510</v>
      </c>
      <c r="AE1885" s="49">
        <v>770</v>
      </c>
      <c r="AF1885" s="46">
        <f t="shared" si="521"/>
        <v>1280</v>
      </c>
      <c r="AG1885" s="49">
        <v>750</v>
      </c>
      <c r="AH1885" s="49">
        <v>750</v>
      </c>
      <c r="AI1885" s="49">
        <v>750</v>
      </c>
      <c r="AJ1885" s="49">
        <v>750</v>
      </c>
      <c r="AK1885" s="46">
        <f t="shared" si="522"/>
        <v>3000</v>
      </c>
      <c r="AL1885" s="48"/>
      <c r="AM1885" s="48"/>
      <c r="AN1885" s="50">
        <f>IFERROR(VLOOKUP($F1885,Ref_Param!$L:$M,2,0),0)*M1885</f>
        <v>0</v>
      </c>
      <c r="AO1885" s="50">
        <f>IFERROR(VLOOKUP($F1885,Ref_Param!$L:$M,2,0),0)*N1885</f>
        <v>0</v>
      </c>
      <c r="AP1885" s="50">
        <f>IFERROR(VLOOKUP($F1885,Ref_Param!$L:$M,2,0),0)*O1885</f>
        <v>0</v>
      </c>
      <c r="AQ1885" s="50">
        <f>IFERROR(VLOOKUP($F1885,Ref_Param!$L:$M,2,0),0)*P1885</f>
        <v>0</v>
      </c>
      <c r="AR1885" s="51">
        <f t="shared" si="523"/>
        <v>0</v>
      </c>
      <c r="AS1885" s="52">
        <f>IFERROR(VLOOKUP($F1885,Ref_Param!$L:$M,2,0),0)*R1885</f>
        <v>0</v>
      </c>
      <c r="AT1885" s="52">
        <f>IFERROR(VLOOKUP($F1885,Ref_Param!$L:$M,2,0),0)*S1885</f>
        <v>0</v>
      </c>
      <c r="AU1885" s="52">
        <f>IFERROR(VLOOKUP($F1885,Ref_Param!$L:$M,2,0),0)*T1885</f>
        <v>0</v>
      </c>
      <c r="AV1885" s="52">
        <f>IFERROR(VLOOKUP($F1885,Ref_Param!$L:$M,2,0),0)*U1885</f>
        <v>0</v>
      </c>
      <c r="AW1885" s="53">
        <f t="shared" si="524"/>
        <v>0</v>
      </c>
      <c r="AX1885" s="54">
        <f>IFERROR(VLOOKUP($F1885,Ref_Param!$L:$M,2,0),0)*W1885</f>
        <v>0</v>
      </c>
      <c r="AY1885" s="54">
        <f>IFERROR(VLOOKUP($F1885,Ref_Param!$L:$M,2,0),0)*X1885</f>
        <v>0</v>
      </c>
      <c r="AZ1885" s="54">
        <f>IFERROR(VLOOKUP($F1885,Ref_Param!$L:$M,2,0),0)*Y1885</f>
        <v>0</v>
      </c>
      <c r="BA1885" s="54">
        <f>IFERROR(VLOOKUP($F1885,Ref_Param!$L:$M,2,0),0)*Z1885</f>
        <v>0</v>
      </c>
      <c r="BB1885" s="55">
        <f t="shared" si="525"/>
        <v>0</v>
      </c>
      <c r="BC1885" s="56">
        <f>IFERROR(VLOOKUP($F1885,Ref_Param!$L:$M,2,0),0)*AB1885</f>
        <v>0</v>
      </c>
      <c r="BD1885" s="56">
        <f>IFERROR(VLOOKUP($F1885,Ref_Param!$L:$M,2,0),0)*AC1885</f>
        <v>0</v>
      </c>
      <c r="BE1885" s="56">
        <f>IFERROR(VLOOKUP($F1885,Ref_Param!$L:$M,2,0),0)*AD1885</f>
        <v>510</v>
      </c>
      <c r="BF1885" s="56">
        <f>IFERROR(VLOOKUP($F1885,Ref_Param!$L:$M,2,0),0)*AE1885</f>
        <v>770</v>
      </c>
      <c r="BG1885" s="57">
        <f t="shared" si="526"/>
        <v>1280</v>
      </c>
      <c r="BH1885" s="56">
        <f>IFERROR(VLOOKUP($F1885,Ref_Param!$L:$M,2,0),0)*AG1885</f>
        <v>750</v>
      </c>
      <c r="BI1885" s="56">
        <f>IFERROR(VLOOKUP($F1885,Ref_Param!$L:$M,2,0),0)*AH1885</f>
        <v>750</v>
      </c>
      <c r="BJ1885" s="56">
        <f>IFERROR(VLOOKUP($F1885,Ref_Param!$L:$M,2,0),0)*AI1885</f>
        <v>750</v>
      </c>
      <c r="BK1885" s="56">
        <f>IFERROR(VLOOKUP($F1885,Ref_Param!$L:$M,2,0),0)*AJ1885</f>
        <v>750</v>
      </c>
      <c r="BL1885" s="57">
        <f t="shared" si="527"/>
        <v>3000</v>
      </c>
      <c r="BM1885" s="58">
        <f>IFERROR(VLOOKUP($F1885,Ref_Param!$L:$M,2,0),0)*AL1885</f>
        <v>0</v>
      </c>
      <c r="BN1885" s="59">
        <f>IFERROR(VLOOKUP($F1885,Ref_Param!$L:$M,2,0),0)*AM1885</f>
        <v>0</v>
      </c>
    </row>
    <row r="1886" spans="1:66" ht="15" customHeight="1" x14ac:dyDescent="0.3">
      <c r="A1886" s="91" t="str">
        <f t="shared" si="517"/>
        <v>EAISDigital - Digital Supply Chain</v>
      </c>
      <c r="B1886" s="43" t="s">
        <v>4152</v>
      </c>
      <c r="C1886" s="43" t="s">
        <v>4151</v>
      </c>
      <c r="D1886" s="43" t="s">
        <v>2444</v>
      </c>
      <c r="E1886" s="66" t="s">
        <v>2445</v>
      </c>
      <c r="F1886" s="43" t="s">
        <v>3731</v>
      </c>
      <c r="G1886" s="44" t="s">
        <v>1052</v>
      </c>
      <c r="H1886" s="41" t="s">
        <v>50</v>
      </c>
      <c r="I1886" s="66" t="s">
        <v>38</v>
      </c>
      <c r="J1886" s="43"/>
      <c r="K1886" s="66"/>
      <c r="L1886" s="43" t="s">
        <v>4110</v>
      </c>
      <c r="M1886" s="7">
        <v>645.40491000000179</v>
      </c>
      <c r="N1886" s="7">
        <v>4458.9173800000008</v>
      </c>
      <c r="O1886" s="7">
        <v>3012.5846500000016</v>
      </c>
      <c r="P1886" s="7">
        <v>3960.3545999999928</v>
      </c>
      <c r="Q1886" s="46">
        <f t="shared" si="518"/>
        <v>12077.261539999998</v>
      </c>
      <c r="R1886" s="7">
        <v>4980.1779100000022</v>
      </c>
      <c r="S1886" s="7">
        <v>4813.4139699999987</v>
      </c>
      <c r="T1886" s="7">
        <v>4888.345049999999</v>
      </c>
      <c r="U1886" s="7">
        <v>6721.9885200000081</v>
      </c>
      <c r="V1886" s="46">
        <f t="shared" si="519"/>
        <v>21403.92545000001</v>
      </c>
      <c r="W1886" s="7">
        <v>5680.4608499999949</v>
      </c>
      <c r="X1886" s="7">
        <v>3769.9732500000064</v>
      </c>
      <c r="Y1886" s="7">
        <v>2854.7315499999922</v>
      </c>
      <c r="Z1886" s="7">
        <v>1941.3045999999981</v>
      </c>
      <c r="AA1886" s="46">
        <f t="shared" si="520"/>
        <v>14246.470249999993</v>
      </c>
      <c r="AB1886" s="49">
        <v>636.61499381574015</v>
      </c>
      <c r="AC1886" s="49">
        <v>-23.865409999999343</v>
      </c>
      <c r="AD1886" s="49"/>
      <c r="AE1886" s="49"/>
      <c r="AF1886" s="46">
        <f t="shared" si="521"/>
        <v>612.74958381574083</v>
      </c>
      <c r="AG1886" s="49"/>
      <c r="AH1886" s="49"/>
      <c r="AI1886" s="49"/>
      <c r="AJ1886" s="49"/>
      <c r="AK1886" s="46">
        <f t="shared" si="522"/>
        <v>0</v>
      </c>
      <c r="AL1886" s="48"/>
      <c r="AM1886" s="48"/>
      <c r="AN1886" s="50">
        <f>IFERROR(VLOOKUP($F1886,Ref_Param!$L:$M,2,0),0)*M1886</f>
        <v>7.8545078495801759</v>
      </c>
      <c r="AO1886" s="50">
        <f>IFERROR(VLOOKUP($F1886,Ref_Param!$L:$M,2,0),0)*N1886</f>
        <v>54.264541560180227</v>
      </c>
      <c r="AP1886" s="50">
        <f>IFERROR(VLOOKUP($F1886,Ref_Param!$L:$M,2,0),0)*O1886</f>
        <v>36.66282889132296</v>
      </c>
      <c r="AQ1886" s="50">
        <f>IFERROR(VLOOKUP($F1886,Ref_Param!$L:$M,2,0),0)*P1886</f>
        <v>48.197086527929905</v>
      </c>
      <c r="AR1886" s="51">
        <f t="shared" si="523"/>
        <v>146.97896482901328</v>
      </c>
      <c r="AS1886" s="52">
        <f>IFERROR(VLOOKUP($F1886,Ref_Param!$L:$M,2,0),0)*R1886</f>
        <v>60.608225751490956</v>
      </c>
      <c r="AT1886" s="52">
        <f>IFERROR(VLOOKUP($F1886,Ref_Param!$L:$M,2,0),0)*S1886</f>
        <v>58.578726664232782</v>
      </c>
      <c r="AU1886" s="52">
        <f>IFERROR(VLOOKUP($F1886,Ref_Param!$L:$M,2,0),0)*T1886</f>
        <v>59.490629791894953</v>
      </c>
      <c r="AV1886" s="52">
        <f>IFERROR(VLOOKUP($F1886,Ref_Param!$L:$M,2,0),0)*U1886</f>
        <v>81.80587221613753</v>
      </c>
      <c r="AW1886" s="53">
        <f t="shared" si="524"/>
        <v>260.4834544237562</v>
      </c>
      <c r="AX1886" s="54">
        <f>IFERROR(VLOOKUP($F1886,Ref_Param!$L:$M,2,0),0)*W1886</f>
        <v>69.130593282219863</v>
      </c>
      <c r="AY1886" s="54">
        <f>IFERROR(VLOOKUP($F1886,Ref_Param!$L:$M,2,0),0)*X1886</f>
        <v>45.880166119021709</v>
      </c>
      <c r="AZ1886" s="54">
        <f>IFERROR(VLOOKUP($F1886,Ref_Param!$L:$M,2,0),0)*Y1886</f>
        <v>34.741773761713496</v>
      </c>
      <c r="BA1886" s="54">
        <f>IFERROR(VLOOKUP($F1886,Ref_Param!$L:$M,2,0),0)*Z1886</f>
        <v>23.625466715346256</v>
      </c>
      <c r="BB1886" s="55">
        <f t="shared" si="525"/>
        <v>173.37799987830132</v>
      </c>
      <c r="BC1886" s="56">
        <f>IFERROR(VLOOKUP($F1886,Ref_Param!$L:$M,2,0),0)*AB1886</f>
        <v>7.7475355216714297</v>
      </c>
      <c r="BD1886" s="56">
        <f>IFERROR(VLOOKUP($F1886,Ref_Param!$L:$M,2,0),0)*AC1886</f>
        <v>-0.29043945478884492</v>
      </c>
      <c r="BE1886" s="56">
        <f>IFERROR(VLOOKUP($F1886,Ref_Param!$L:$M,2,0),0)*AD1886</f>
        <v>0</v>
      </c>
      <c r="BF1886" s="56">
        <f>IFERROR(VLOOKUP($F1886,Ref_Param!$L:$M,2,0),0)*AE1886</f>
        <v>0</v>
      </c>
      <c r="BG1886" s="57">
        <f t="shared" si="526"/>
        <v>7.4570960668825848</v>
      </c>
      <c r="BH1886" s="56">
        <f>IFERROR(VLOOKUP($F1886,Ref_Param!$L:$M,2,0),0)*AG1886</f>
        <v>0</v>
      </c>
      <c r="BI1886" s="56">
        <f>IFERROR(VLOOKUP($F1886,Ref_Param!$L:$M,2,0),0)*AH1886</f>
        <v>0</v>
      </c>
      <c r="BJ1886" s="56">
        <f>IFERROR(VLOOKUP($F1886,Ref_Param!$L:$M,2,0),0)*AI1886</f>
        <v>0</v>
      </c>
      <c r="BK1886" s="56">
        <f>IFERROR(VLOOKUP($F1886,Ref_Param!$L:$M,2,0),0)*AJ1886</f>
        <v>0</v>
      </c>
      <c r="BL1886" s="57">
        <f t="shared" si="527"/>
        <v>0</v>
      </c>
      <c r="BM1886" s="58">
        <f>IFERROR(VLOOKUP($F1886,Ref_Param!$L:$M,2,0),0)*AL1886</f>
        <v>0</v>
      </c>
      <c r="BN1886" s="59">
        <f>IFERROR(VLOOKUP($F1886,Ref_Param!$L:$M,2,0),0)*AM1886</f>
        <v>0</v>
      </c>
    </row>
    <row r="1887" spans="1:66" ht="15" customHeight="1" x14ac:dyDescent="0.3">
      <c r="A1887" s="91" t="str">
        <f t="shared" si="517"/>
        <v>EAISDigital - Digital Supply Chain</v>
      </c>
      <c r="B1887" s="43" t="s">
        <v>4152</v>
      </c>
      <c r="C1887" s="43" t="s">
        <v>4151</v>
      </c>
      <c r="D1887" s="43" t="s">
        <v>2444</v>
      </c>
      <c r="E1887" s="66" t="s">
        <v>2445</v>
      </c>
      <c r="F1887" s="43" t="s">
        <v>3731</v>
      </c>
      <c r="G1887" s="44" t="s">
        <v>1052</v>
      </c>
      <c r="H1887" s="41" t="s">
        <v>50</v>
      </c>
      <c r="I1887" s="66" t="s">
        <v>38</v>
      </c>
      <c r="J1887" s="43"/>
      <c r="K1887" s="66"/>
      <c r="L1887" s="43" t="s">
        <v>4110</v>
      </c>
      <c r="M1887" s="7"/>
      <c r="N1887" s="7"/>
      <c r="O1887" s="7"/>
      <c r="P1887" s="7"/>
      <c r="Q1887" s="46">
        <f t="shared" si="518"/>
        <v>0</v>
      </c>
      <c r="R1887" s="7"/>
      <c r="S1887" s="7"/>
      <c r="T1887" s="7"/>
      <c r="U1887" s="7"/>
      <c r="V1887" s="46">
        <f t="shared" si="519"/>
        <v>0</v>
      </c>
      <c r="W1887" s="7"/>
      <c r="X1887" s="7"/>
      <c r="Y1887" s="7"/>
      <c r="Z1887" s="7"/>
      <c r="AA1887" s="46">
        <f t="shared" si="520"/>
        <v>0</v>
      </c>
      <c r="AB1887" s="49"/>
      <c r="AC1887" s="49"/>
      <c r="AD1887" s="49">
        <v>-616</v>
      </c>
      <c r="AE1887" s="49">
        <v>0</v>
      </c>
      <c r="AF1887" s="46">
        <f t="shared" si="521"/>
        <v>-616</v>
      </c>
      <c r="AG1887" s="49"/>
      <c r="AH1887" s="49"/>
      <c r="AI1887" s="49"/>
      <c r="AJ1887" s="49"/>
      <c r="AK1887" s="46">
        <f t="shared" si="522"/>
        <v>0</v>
      </c>
      <c r="AL1887" s="48"/>
      <c r="AM1887" s="48"/>
      <c r="AN1887" s="50">
        <f>IFERROR(VLOOKUP($F1887,Ref_Param!$L:$M,2,0),0)*M1887</f>
        <v>0</v>
      </c>
      <c r="AO1887" s="50">
        <f>IFERROR(VLOOKUP($F1887,Ref_Param!$L:$M,2,0),0)*N1887</f>
        <v>0</v>
      </c>
      <c r="AP1887" s="50">
        <f>IFERROR(VLOOKUP($F1887,Ref_Param!$L:$M,2,0),0)*O1887</f>
        <v>0</v>
      </c>
      <c r="AQ1887" s="50">
        <f>IFERROR(VLOOKUP($F1887,Ref_Param!$L:$M,2,0),0)*P1887</f>
        <v>0</v>
      </c>
      <c r="AR1887" s="51">
        <f t="shared" si="523"/>
        <v>0</v>
      </c>
      <c r="AS1887" s="52">
        <f>IFERROR(VLOOKUP($F1887,Ref_Param!$L:$M,2,0),0)*R1887</f>
        <v>0</v>
      </c>
      <c r="AT1887" s="52">
        <f>IFERROR(VLOOKUP($F1887,Ref_Param!$L:$M,2,0),0)*S1887</f>
        <v>0</v>
      </c>
      <c r="AU1887" s="52">
        <f>IFERROR(VLOOKUP($F1887,Ref_Param!$L:$M,2,0),0)*T1887</f>
        <v>0</v>
      </c>
      <c r="AV1887" s="52">
        <f>IFERROR(VLOOKUP($F1887,Ref_Param!$L:$M,2,0),0)*U1887</f>
        <v>0</v>
      </c>
      <c r="AW1887" s="53">
        <f t="shared" si="524"/>
        <v>0</v>
      </c>
      <c r="AX1887" s="54">
        <f>IFERROR(VLOOKUP($F1887,Ref_Param!$L:$M,2,0),0)*W1887</f>
        <v>0</v>
      </c>
      <c r="AY1887" s="54">
        <f>IFERROR(VLOOKUP($F1887,Ref_Param!$L:$M,2,0),0)*X1887</f>
        <v>0</v>
      </c>
      <c r="AZ1887" s="54">
        <f>IFERROR(VLOOKUP($F1887,Ref_Param!$L:$M,2,0),0)*Y1887</f>
        <v>0</v>
      </c>
      <c r="BA1887" s="54">
        <f>IFERROR(VLOOKUP($F1887,Ref_Param!$L:$M,2,0),0)*Z1887</f>
        <v>0</v>
      </c>
      <c r="BB1887" s="55">
        <f t="shared" si="525"/>
        <v>0</v>
      </c>
      <c r="BC1887" s="56">
        <f>IFERROR(VLOOKUP($F1887,Ref_Param!$L:$M,2,0),0)*AB1887</f>
        <v>0</v>
      </c>
      <c r="BD1887" s="56">
        <f>IFERROR(VLOOKUP($F1887,Ref_Param!$L:$M,2,0),0)*AC1887</f>
        <v>0</v>
      </c>
      <c r="BE1887" s="56">
        <f>IFERROR(VLOOKUP($F1887,Ref_Param!$L:$M,2,0),0)*AD1887</f>
        <v>-7.4966532797858241</v>
      </c>
      <c r="BF1887" s="56">
        <f>IFERROR(VLOOKUP($F1887,Ref_Param!$L:$M,2,0),0)*AE1887</f>
        <v>0</v>
      </c>
      <c r="BG1887" s="57">
        <f t="shared" si="526"/>
        <v>-7.4966532797858241</v>
      </c>
      <c r="BH1887" s="56">
        <f>IFERROR(VLOOKUP($F1887,Ref_Param!$L:$M,2,0),0)*AG1887</f>
        <v>0</v>
      </c>
      <c r="BI1887" s="56">
        <f>IFERROR(VLOOKUP($F1887,Ref_Param!$L:$M,2,0),0)*AH1887</f>
        <v>0</v>
      </c>
      <c r="BJ1887" s="56">
        <f>IFERROR(VLOOKUP($F1887,Ref_Param!$L:$M,2,0),0)*AI1887</f>
        <v>0</v>
      </c>
      <c r="BK1887" s="56">
        <f>IFERROR(VLOOKUP($F1887,Ref_Param!$L:$M,2,0),0)*AJ1887</f>
        <v>0</v>
      </c>
      <c r="BL1887" s="57">
        <f t="shared" si="527"/>
        <v>0</v>
      </c>
      <c r="BM1887" s="58">
        <f>IFERROR(VLOOKUP($F1887,Ref_Param!$L:$M,2,0),0)*AL1887</f>
        <v>0</v>
      </c>
      <c r="BN1887" s="59">
        <f>IFERROR(VLOOKUP($F1887,Ref_Param!$L:$M,2,0),0)*AM1887</f>
        <v>0</v>
      </c>
    </row>
    <row r="1888" spans="1:66" ht="15" customHeight="1" x14ac:dyDescent="0.3">
      <c r="A1888" s="91" t="str">
        <f t="shared" si="517"/>
        <v>EAISDigital - Digital Supply Chain</v>
      </c>
      <c r="B1888" s="43" t="s">
        <v>4152</v>
      </c>
      <c r="C1888" s="43" t="s">
        <v>4151</v>
      </c>
      <c r="D1888" s="43" t="s">
        <v>6103</v>
      </c>
      <c r="E1888" s="66" t="s">
        <v>6104</v>
      </c>
      <c r="F1888" s="43" t="s">
        <v>20</v>
      </c>
      <c r="G1888" s="44" t="s">
        <v>1052</v>
      </c>
      <c r="H1888" s="41" t="s">
        <v>37</v>
      </c>
      <c r="I1888" s="66" t="s">
        <v>38</v>
      </c>
      <c r="J1888" s="43"/>
      <c r="K1888" s="66"/>
      <c r="L1888" s="43" t="s">
        <v>4110</v>
      </c>
      <c r="M1888" s="7">
        <v>0</v>
      </c>
      <c r="N1888" s="7">
        <v>0</v>
      </c>
      <c r="O1888" s="7">
        <v>0</v>
      </c>
      <c r="P1888" s="7">
        <v>0</v>
      </c>
      <c r="Q1888" s="46">
        <f t="shared" si="518"/>
        <v>0</v>
      </c>
      <c r="R1888" s="7">
        <v>0</v>
      </c>
      <c r="S1888" s="7">
        <v>0</v>
      </c>
      <c r="T1888" s="7">
        <v>0</v>
      </c>
      <c r="U1888" s="7">
        <v>0</v>
      </c>
      <c r="V1888" s="46">
        <f t="shared" si="519"/>
        <v>0</v>
      </c>
      <c r="W1888" s="7">
        <v>0</v>
      </c>
      <c r="X1888" s="7">
        <v>0</v>
      </c>
      <c r="Y1888" s="7">
        <v>0</v>
      </c>
      <c r="Z1888" s="7">
        <v>0</v>
      </c>
      <c r="AA1888" s="46">
        <f t="shared" si="520"/>
        <v>0</v>
      </c>
      <c r="AB1888" s="49">
        <v>0</v>
      </c>
      <c r="AC1888" s="49">
        <v>60.003834897713595</v>
      </c>
      <c r="AD1888" s="49"/>
      <c r="AE1888" s="49"/>
      <c r="AF1888" s="46">
        <f t="shared" si="521"/>
        <v>60.003834897713595</v>
      </c>
      <c r="AG1888" s="49"/>
      <c r="AH1888" s="49"/>
      <c r="AI1888" s="49"/>
      <c r="AJ1888" s="49"/>
      <c r="AK1888" s="46">
        <f t="shared" si="522"/>
        <v>0</v>
      </c>
      <c r="AL1888" s="48"/>
      <c r="AM1888" s="48"/>
      <c r="AN1888" s="50">
        <f>IFERROR(VLOOKUP($F1888,Ref_Param!$L:$M,2,0),0)*M1888</f>
        <v>0</v>
      </c>
      <c r="AO1888" s="50">
        <f>IFERROR(VLOOKUP($F1888,Ref_Param!$L:$M,2,0),0)*N1888</f>
        <v>0</v>
      </c>
      <c r="AP1888" s="50">
        <f>IFERROR(VLOOKUP($F1888,Ref_Param!$L:$M,2,0),0)*O1888</f>
        <v>0</v>
      </c>
      <c r="AQ1888" s="50">
        <f>IFERROR(VLOOKUP($F1888,Ref_Param!$L:$M,2,0),0)*P1888</f>
        <v>0</v>
      </c>
      <c r="AR1888" s="51">
        <f t="shared" si="523"/>
        <v>0</v>
      </c>
      <c r="AS1888" s="52">
        <f>IFERROR(VLOOKUP($F1888,Ref_Param!$L:$M,2,0),0)*R1888</f>
        <v>0</v>
      </c>
      <c r="AT1888" s="52">
        <f>IFERROR(VLOOKUP($F1888,Ref_Param!$L:$M,2,0),0)*S1888</f>
        <v>0</v>
      </c>
      <c r="AU1888" s="52">
        <f>IFERROR(VLOOKUP($F1888,Ref_Param!$L:$M,2,0),0)*T1888</f>
        <v>0</v>
      </c>
      <c r="AV1888" s="52">
        <f>IFERROR(VLOOKUP($F1888,Ref_Param!$L:$M,2,0),0)*U1888</f>
        <v>0</v>
      </c>
      <c r="AW1888" s="53">
        <f t="shared" si="524"/>
        <v>0</v>
      </c>
      <c r="AX1888" s="54">
        <f>IFERROR(VLOOKUP($F1888,Ref_Param!$L:$M,2,0),0)*W1888</f>
        <v>0</v>
      </c>
      <c r="AY1888" s="54">
        <f>IFERROR(VLOOKUP($F1888,Ref_Param!$L:$M,2,0),0)*X1888</f>
        <v>0</v>
      </c>
      <c r="AZ1888" s="54">
        <f>IFERROR(VLOOKUP($F1888,Ref_Param!$L:$M,2,0),0)*Y1888</f>
        <v>0</v>
      </c>
      <c r="BA1888" s="54">
        <f>IFERROR(VLOOKUP($F1888,Ref_Param!$L:$M,2,0),0)*Z1888</f>
        <v>0</v>
      </c>
      <c r="BB1888" s="55">
        <f t="shared" si="525"/>
        <v>0</v>
      </c>
      <c r="BC1888" s="56">
        <f>IFERROR(VLOOKUP($F1888,Ref_Param!$L:$M,2,0),0)*AB1888</f>
        <v>0</v>
      </c>
      <c r="BD1888" s="56">
        <f>IFERROR(VLOOKUP($F1888,Ref_Param!$L:$M,2,0),0)*AC1888</f>
        <v>60.003834897713595</v>
      </c>
      <c r="BE1888" s="56">
        <f>IFERROR(VLOOKUP($F1888,Ref_Param!$L:$M,2,0),0)*AD1888</f>
        <v>0</v>
      </c>
      <c r="BF1888" s="56">
        <f>IFERROR(VLOOKUP($F1888,Ref_Param!$L:$M,2,0),0)*AE1888</f>
        <v>0</v>
      </c>
      <c r="BG1888" s="57">
        <f t="shared" si="526"/>
        <v>60.003834897713595</v>
      </c>
      <c r="BH1888" s="56">
        <f>IFERROR(VLOOKUP($F1888,Ref_Param!$L:$M,2,0),0)*AG1888</f>
        <v>0</v>
      </c>
      <c r="BI1888" s="56">
        <f>IFERROR(VLOOKUP($F1888,Ref_Param!$L:$M,2,0),0)*AH1888</f>
        <v>0</v>
      </c>
      <c r="BJ1888" s="56">
        <f>IFERROR(VLOOKUP($F1888,Ref_Param!$L:$M,2,0),0)*AI1888</f>
        <v>0</v>
      </c>
      <c r="BK1888" s="56">
        <f>IFERROR(VLOOKUP($F1888,Ref_Param!$L:$M,2,0),0)*AJ1888</f>
        <v>0</v>
      </c>
      <c r="BL1888" s="57">
        <f t="shared" si="527"/>
        <v>0</v>
      </c>
      <c r="BM1888" s="58">
        <f>IFERROR(VLOOKUP($F1888,Ref_Param!$L:$M,2,0),0)*AL1888</f>
        <v>0</v>
      </c>
      <c r="BN1888" s="59">
        <f>IFERROR(VLOOKUP($F1888,Ref_Param!$L:$M,2,0),0)*AM1888</f>
        <v>0</v>
      </c>
    </row>
    <row r="1889" spans="1:66" ht="15" customHeight="1" x14ac:dyDescent="0.3">
      <c r="A1889" s="91" t="str">
        <f t="shared" si="517"/>
        <v>EAISDigital - Digital Supply Chain</v>
      </c>
      <c r="B1889" s="43" t="s">
        <v>4152</v>
      </c>
      <c r="C1889" s="43" t="s">
        <v>4151</v>
      </c>
      <c r="D1889" s="43" t="s">
        <v>6103</v>
      </c>
      <c r="E1889" s="66" t="s">
        <v>6104</v>
      </c>
      <c r="F1889" s="43" t="s">
        <v>20</v>
      </c>
      <c r="G1889" s="44" t="s">
        <v>1052</v>
      </c>
      <c r="H1889" s="41" t="s">
        <v>37</v>
      </c>
      <c r="I1889" s="66" t="s">
        <v>38</v>
      </c>
      <c r="J1889" s="43"/>
      <c r="K1889" s="66"/>
      <c r="L1889" s="43" t="s">
        <v>4110</v>
      </c>
      <c r="M1889" s="7"/>
      <c r="N1889" s="7"/>
      <c r="O1889" s="7"/>
      <c r="P1889" s="7"/>
      <c r="Q1889" s="46">
        <f t="shared" si="518"/>
        <v>0</v>
      </c>
      <c r="R1889" s="7"/>
      <c r="S1889" s="7"/>
      <c r="T1889" s="7"/>
      <c r="U1889" s="7"/>
      <c r="V1889" s="46">
        <f t="shared" si="519"/>
        <v>0</v>
      </c>
      <c r="W1889" s="7"/>
      <c r="X1889" s="7"/>
      <c r="Y1889" s="7"/>
      <c r="Z1889" s="7"/>
      <c r="AA1889" s="46">
        <f t="shared" si="520"/>
        <v>0</v>
      </c>
      <c r="AB1889" s="49"/>
      <c r="AC1889" s="49"/>
      <c r="AD1889" s="49">
        <v>125.113</v>
      </c>
      <c r="AE1889" s="49">
        <v>145</v>
      </c>
      <c r="AF1889" s="46">
        <f t="shared" si="521"/>
        <v>270.113</v>
      </c>
      <c r="AG1889" s="49">
        <v>150</v>
      </c>
      <c r="AH1889" s="49">
        <v>150</v>
      </c>
      <c r="AI1889" s="49">
        <v>150</v>
      </c>
      <c r="AJ1889" s="49">
        <v>150</v>
      </c>
      <c r="AK1889" s="46">
        <f t="shared" si="522"/>
        <v>600</v>
      </c>
      <c r="AL1889" s="48"/>
      <c r="AM1889" s="48"/>
      <c r="AN1889" s="50">
        <f>IFERROR(VLOOKUP($F1889,Ref_Param!$L:$M,2,0),0)*M1889</f>
        <v>0</v>
      </c>
      <c r="AO1889" s="50">
        <f>IFERROR(VLOOKUP($F1889,Ref_Param!$L:$M,2,0),0)*N1889</f>
        <v>0</v>
      </c>
      <c r="AP1889" s="50">
        <f>IFERROR(VLOOKUP($F1889,Ref_Param!$L:$M,2,0),0)*O1889</f>
        <v>0</v>
      </c>
      <c r="AQ1889" s="50">
        <f>IFERROR(VLOOKUP($F1889,Ref_Param!$L:$M,2,0),0)*P1889</f>
        <v>0</v>
      </c>
      <c r="AR1889" s="51">
        <f t="shared" si="523"/>
        <v>0</v>
      </c>
      <c r="AS1889" s="52">
        <f>IFERROR(VLOOKUP($F1889,Ref_Param!$L:$M,2,0),0)*R1889</f>
        <v>0</v>
      </c>
      <c r="AT1889" s="52">
        <f>IFERROR(VLOOKUP($F1889,Ref_Param!$L:$M,2,0),0)*S1889</f>
        <v>0</v>
      </c>
      <c r="AU1889" s="52">
        <f>IFERROR(VLOOKUP($F1889,Ref_Param!$L:$M,2,0),0)*T1889</f>
        <v>0</v>
      </c>
      <c r="AV1889" s="52">
        <f>IFERROR(VLOOKUP($F1889,Ref_Param!$L:$M,2,0),0)*U1889</f>
        <v>0</v>
      </c>
      <c r="AW1889" s="53">
        <f t="shared" si="524"/>
        <v>0</v>
      </c>
      <c r="AX1889" s="54">
        <f>IFERROR(VLOOKUP($F1889,Ref_Param!$L:$M,2,0),0)*W1889</f>
        <v>0</v>
      </c>
      <c r="AY1889" s="54">
        <f>IFERROR(VLOOKUP($F1889,Ref_Param!$L:$M,2,0),0)*X1889</f>
        <v>0</v>
      </c>
      <c r="AZ1889" s="54">
        <f>IFERROR(VLOOKUP($F1889,Ref_Param!$L:$M,2,0),0)*Y1889</f>
        <v>0</v>
      </c>
      <c r="BA1889" s="54">
        <f>IFERROR(VLOOKUP($F1889,Ref_Param!$L:$M,2,0),0)*Z1889</f>
        <v>0</v>
      </c>
      <c r="BB1889" s="55">
        <f t="shared" si="525"/>
        <v>0</v>
      </c>
      <c r="BC1889" s="56">
        <f>IFERROR(VLOOKUP($F1889,Ref_Param!$L:$M,2,0),0)*AB1889</f>
        <v>0</v>
      </c>
      <c r="BD1889" s="56">
        <f>IFERROR(VLOOKUP($F1889,Ref_Param!$L:$M,2,0),0)*AC1889</f>
        <v>0</v>
      </c>
      <c r="BE1889" s="56">
        <f>IFERROR(VLOOKUP($F1889,Ref_Param!$L:$M,2,0),0)*AD1889</f>
        <v>125.113</v>
      </c>
      <c r="BF1889" s="56">
        <f>IFERROR(VLOOKUP($F1889,Ref_Param!$L:$M,2,0),0)*AE1889</f>
        <v>145</v>
      </c>
      <c r="BG1889" s="57">
        <f t="shared" si="526"/>
        <v>270.113</v>
      </c>
      <c r="BH1889" s="56">
        <f>IFERROR(VLOOKUP($F1889,Ref_Param!$L:$M,2,0),0)*AG1889</f>
        <v>150</v>
      </c>
      <c r="BI1889" s="56">
        <f>IFERROR(VLOOKUP($F1889,Ref_Param!$L:$M,2,0),0)*AH1889</f>
        <v>150</v>
      </c>
      <c r="BJ1889" s="56">
        <f>IFERROR(VLOOKUP($F1889,Ref_Param!$L:$M,2,0),0)*AI1889</f>
        <v>150</v>
      </c>
      <c r="BK1889" s="56">
        <f>IFERROR(VLOOKUP($F1889,Ref_Param!$L:$M,2,0),0)*AJ1889</f>
        <v>150</v>
      </c>
      <c r="BL1889" s="57">
        <f t="shared" si="527"/>
        <v>600</v>
      </c>
      <c r="BM1889" s="58">
        <f>IFERROR(VLOOKUP($F1889,Ref_Param!$L:$M,2,0),0)*AL1889</f>
        <v>0</v>
      </c>
      <c r="BN1889" s="59">
        <f>IFERROR(VLOOKUP($F1889,Ref_Param!$L:$M,2,0),0)*AM1889</f>
        <v>0</v>
      </c>
    </row>
    <row r="1890" spans="1:66" ht="15" customHeight="1" x14ac:dyDescent="0.3">
      <c r="A1890" s="91" t="str">
        <f t="shared" si="517"/>
        <v>EAISDigital - Digital Supply Chain</v>
      </c>
      <c r="B1890" s="43" t="s">
        <v>4152</v>
      </c>
      <c r="C1890" s="43" t="s">
        <v>4151</v>
      </c>
      <c r="D1890" s="43" t="s">
        <v>899</v>
      </c>
      <c r="E1890" s="66" t="s">
        <v>5309</v>
      </c>
      <c r="F1890" s="43" t="s">
        <v>28</v>
      </c>
      <c r="G1890" s="44" t="s">
        <v>1052</v>
      </c>
      <c r="H1890" s="41" t="s">
        <v>5427</v>
      </c>
      <c r="I1890" s="66" t="s">
        <v>22</v>
      </c>
      <c r="J1890" s="43"/>
      <c r="K1890" s="66"/>
      <c r="L1890" s="43" t="s">
        <v>4110</v>
      </c>
      <c r="M1890" s="7">
        <v>68.08518942703779</v>
      </c>
      <c r="N1890" s="7">
        <v>90.432589739748437</v>
      </c>
      <c r="O1890" s="7">
        <v>91.553445435243887</v>
      </c>
      <c r="P1890" s="7">
        <v>78.396786100574957</v>
      </c>
      <c r="Q1890" s="46">
        <f t="shared" si="518"/>
        <v>328.46801070260506</v>
      </c>
      <c r="R1890" s="7">
        <v>79.381274780700437</v>
      </c>
      <c r="S1890" s="7">
        <v>68.628381992152455</v>
      </c>
      <c r="T1890" s="7">
        <v>71.243448876784413</v>
      </c>
      <c r="U1890" s="7">
        <v>68.365040206749072</v>
      </c>
      <c r="V1890" s="46">
        <f t="shared" si="519"/>
        <v>287.61814585638638</v>
      </c>
      <c r="W1890" s="7">
        <v>72.096510349919285</v>
      </c>
      <c r="X1890" s="7">
        <v>68.465109741794933</v>
      </c>
      <c r="Y1890" s="7">
        <v>52.329235975752809</v>
      </c>
      <c r="Z1890" s="7">
        <v>-15.916403320121791</v>
      </c>
      <c r="AA1890" s="46">
        <f t="shared" si="520"/>
        <v>176.97445274734525</v>
      </c>
      <c r="AB1890" s="49">
        <v>76.104997092048009</v>
      </c>
      <c r="AC1890" s="49">
        <v>0</v>
      </c>
      <c r="AD1890" s="49"/>
      <c r="AE1890" s="49"/>
      <c r="AF1890" s="46">
        <f t="shared" si="521"/>
        <v>76.104997092048009</v>
      </c>
      <c r="AG1890" s="49"/>
      <c r="AH1890" s="49"/>
      <c r="AI1890" s="49"/>
      <c r="AJ1890" s="49"/>
      <c r="AK1890" s="46">
        <f t="shared" si="522"/>
        <v>0</v>
      </c>
      <c r="AL1890" s="48"/>
      <c r="AM1890" s="48"/>
      <c r="AN1890" s="50">
        <f>IFERROR(VLOOKUP($F1890,Ref_Param!$L:$M,2,0),0)*M1890</f>
        <v>74.109034226046859</v>
      </c>
      <c r="AO1890" s="50">
        <f>IFERROR(VLOOKUP($F1890,Ref_Param!$L:$M,2,0),0)*N1890</f>
        <v>98.433623297104958</v>
      </c>
      <c r="AP1890" s="50">
        <f>IFERROR(VLOOKUP($F1890,Ref_Param!$L:$M,2,0),0)*O1890</f>
        <v>99.653646826435775</v>
      </c>
      <c r="AQ1890" s="50">
        <f>IFERROR(VLOOKUP($F1890,Ref_Param!$L:$M,2,0),0)*P1890</f>
        <v>85.332950576067134</v>
      </c>
      <c r="AR1890" s="51">
        <f t="shared" si="523"/>
        <v>357.52925492565475</v>
      </c>
      <c r="AS1890" s="52">
        <f>IFERROR(VLOOKUP($F1890,Ref_Param!$L:$M,2,0),0)*R1890</f>
        <v>86.404542002992088</v>
      </c>
      <c r="AT1890" s="52">
        <f>IFERROR(VLOOKUP($F1890,Ref_Param!$L:$M,2,0),0)*S1890</f>
        <v>74.700285814508049</v>
      </c>
      <c r="AU1890" s="52">
        <f>IFERROR(VLOOKUP($F1890,Ref_Param!$L:$M,2,0),0)*T1890</f>
        <v>77.546721036139814</v>
      </c>
      <c r="AV1890" s="52">
        <f>IFERROR(VLOOKUP($F1890,Ref_Param!$L:$M,2,0),0)*U1890</f>
        <v>74.413644834996319</v>
      </c>
      <c r="AW1890" s="53">
        <f t="shared" si="524"/>
        <v>313.06519368863627</v>
      </c>
      <c r="AX1890" s="54">
        <f>IFERROR(VLOOKUP($F1890,Ref_Param!$L:$M,2,0),0)*W1890</f>
        <v>78.475257219140701</v>
      </c>
      <c r="AY1890" s="54">
        <f>IFERROR(VLOOKUP($F1890,Ref_Param!$L:$M,2,0),0)*X1890</f>
        <v>74.522568033420342</v>
      </c>
      <c r="AZ1890" s="54">
        <f>IFERROR(VLOOKUP($F1890,Ref_Param!$L:$M,2,0),0)*Y1890</f>
        <v>56.959071019488128</v>
      </c>
      <c r="BA1890" s="54">
        <f>IFERROR(VLOOKUP($F1890,Ref_Param!$L:$M,2,0),0)*Z1890</f>
        <v>-17.324608895602964</v>
      </c>
      <c r="BB1890" s="55">
        <f t="shared" si="525"/>
        <v>192.63228737644619</v>
      </c>
      <c r="BC1890" s="56">
        <f>IFERROR(VLOOKUP($F1890,Ref_Param!$L:$M,2,0),0)*AB1890</f>
        <v>82.838395277020638</v>
      </c>
      <c r="BD1890" s="56">
        <f>IFERROR(VLOOKUP($F1890,Ref_Param!$L:$M,2,0),0)*AC1890</f>
        <v>0</v>
      </c>
      <c r="BE1890" s="56">
        <f>IFERROR(VLOOKUP($F1890,Ref_Param!$L:$M,2,0),0)*AD1890</f>
        <v>0</v>
      </c>
      <c r="BF1890" s="56">
        <f>IFERROR(VLOOKUP($F1890,Ref_Param!$L:$M,2,0),0)*AE1890</f>
        <v>0</v>
      </c>
      <c r="BG1890" s="57">
        <f t="shared" si="526"/>
        <v>82.838395277020638</v>
      </c>
      <c r="BH1890" s="56">
        <f>IFERROR(VLOOKUP($F1890,Ref_Param!$L:$M,2,0),0)*AG1890</f>
        <v>0</v>
      </c>
      <c r="BI1890" s="56">
        <f>IFERROR(VLOOKUP($F1890,Ref_Param!$L:$M,2,0),0)*AH1890</f>
        <v>0</v>
      </c>
      <c r="BJ1890" s="56">
        <f>IFERROR(VLOOKUP($F1890,Ref_Param!$L:$M,2,0),0)*AI1890</f>
        <v>0</v>
      </c>
      <c r="BK1890" s="56">
        <f>IFERROR(VLOOKUP($F1890,Ref_Param!$L:$M,2,0),0)*AJ1890</f>
        <v>0</v>
      </c>
      <c r="BL1890" s="57">
        <f t="shared" si="527"/>
        <v>0</v>
      </c>
      <c r="BM1890" s="58">
        <f>IFERROR(VLOOKUP($F1890,Ref_Param!$L:$M,2,0),0)*AL1890</f>
        <v>0</v>
      </c>
      <c r="BN1890" s="59">
        <f>IFERROR(VLOOKUP($F1890,Ref_Param!$L:$M,2,0),0)*AM1890</f>
        <v>0</v>
      </c>
    </row>
    <row r="1891" spans="1:66" ht="15" customHeight="1" x14ac:dyDescent="0.3">
      <c r="A1891" s="91" t="str">
        <f t="shared" si="517"/>
        <v>EAISDigital - Digital Supply Chain</v>
      </c>
      <c r="B1891" s="43" t="s">
        <v>4152</v>
      </c>
      <c r="C1891" s="43" t="s">
        <v>4151</v>
      </c>
      <c r="D1891" s="43" t="s">
        <v>901</v>
      </c>
      <c r="E1891" s="66" t="s">
        <v>5310</v>
      </c>
      <c r="F1891" s="43" t="s">
        <v>20</v>
      </c>
      <c r="G1891" s="44" t="s">
        <v>1052</v>
      </c>
      <c r="H1891" s="41" t="s">
        <v>53</v>
      </c>
      <c r="I1891" s="66" t="s">
        <v>26</v>
      </c>
      <c r="J1891" s="43"/>
      <c r="K1891" s="66"/>
      <c r="L1891" s="43" t="s">
        <v>4110</v>
      </c>
      <c r="M1891" s="7">
        <v>75.173452587336897</v>
      </c>
      <c r="N1891" s="7">
        <v>1.2960431734852929</v>
      </c>
      <c r="O1891" s="7">
        <v>54.572786060837579</v>
      </c>
      <c r="P1891" s="7">
        <v>122.68484295800482</v>
      </c>
      <c r="Q1891" s="46">
        <f t="shared" si="518"/>
        <v>253.72712477966459</v>
      </c>
      <c r="R1891" s="7">
        <v>127.8773440946136</v>
      </c>
      <c r="S1891" s="7">
        <v>149.24025356563047</v>
      </c>
      <c r="T1891" s="7">
        <v>76.884092928426583</v>
      </c>
      <c r="U1891" s="7">
        <v>93.514560661528961</v>
      </c>
      <c r="V1891" s="46">
        <f t="shared" si="519"/>
        <v>447.51625125019962</v>
      </c>
      <c r="W1891" s="7">
        <v>72.990445788158539</v>
      </c>
      <c r="X1891" s="7">
        <v>4.8328406124497993</v>
      </c>
      <c r="Y1891" s="7">
        <v>0</v>
      </c>
      <c r="Z1891" s="7">
        <v>11.391488083724784</v>
      </c>
      <c r="AA1891" s="46">
        <f t="shared" si="520"/>
        <v>89.21477448433312</v>
      </c>
      <c r="AB1891" s="49">
        <v>17.35755368403591</v>
      </c>
      <c r="AC1891" s="49">
        <v>9.216305132210497</v>
      </c>
      <c r="AD1891" s="49"/>
      <c r="AE1891" s="49"/>
      <c r="AF1891" s="46">
        <f t="shared" si="521"/>
        <v>26.573858816246407</v>
      </c>
      <c r="AG1891" s="49"/>
      <c r="AH1891" s="49"/>
      <c r="AI1891" s="49"/>
      <c r="AJ1891" s="49"/>
      <c r="AK1891" s="46">
        <f t="shared" si="522"/>
        <v>0</v>
      </c>
      <c r="AL1891" s="48"/>
      <c r="AM1891" s="48"/>
      <c r="AN1891" s="50">
        <f>IFERROR(VLOOKUP($F1891,Ref_Param!$L:$M,2,0),0)*M1891</f>
        <v>75.173452587336897</v>
      </c>
      <c r="AO1891" s="50">
        <f>IFERROR(VLOOKUP($F1891,Ref_Param!$L:$M,2,0),0)*N1891</f>
        <v>1.2960431734852929</v>
      </c>
      <c r="AP1891" s="50">
        <f>IFERROR(VLOOKUP($F1891,Ref_Param!$L:$M,2,0),0)*O1891</f>
        <v>54.572786060837579</v>
      </c>
      <c r="AQ1891" s="50">
        <f>IFERROR(VLOOKUP($F1891,Ref_Param!$L:$M,2,0),0)*P1891</f>
        <v>122.68484295800482</v>
      </c>
      <c r="AR1891" s="51">
        <f t="shared" si="523"/>
        <v>253.72712477966459</v>
      </c>
      <c r="AS1891" s="52">
        <f>IFERROR(VLOOKUP($F1891,Ref_Param!$L:$M,2,0),0)*R1891</f>
        <v>127.8773440946136</v>
      </c>
      <c r="AT1891" s="52">
        <f>IFERROR(VLOOKUP($F1891,Ref_Param!$L:$M,2,0),0)*S1891</f>
        <v>149.24025356563047</v>
      </c>
      <c r="AU1891" s="52">
        <f>IFERROR(VLOOKUP($F1891,Ref_Param!$L:$M,2,0),0)*T1891</f>
        <v>76.884092928426583</v>
      </c>
      <c r="AV1891" s="52">
        <f>IFERROR(VLOOKUP($F1891,Ref_Param!$L:$M,2,0),0)*U1891</f>
        <v>93.514560661528961</v>
      </c>
      <c r="AW1891" s="53">
        <f t="shared" si="524"/>
        <v>447.51625125019962</v>
      </c>
      <c r="AX1891" s="54">
        <f>IFERROR(VLOOKUP($F1891,Ref_Param!$L:$M,2,0),0)*W1891</f>
        <v>72.990445788158539</v>
      </c>
      <c r="AY1891" s="54">
        <f>IFERROR(VLOOKUP($F1891,Ref_Param!$L:$M,2,0),0)*X1891</f>
        <v>4.8328406124497993</v>
      </c>
      <c r="AZ1891" s="54">
        <f>IFERROR(VLOOKUP($F1891,Ref_Param!$L:$M,2,0),0)*Y1891</f>
        <v>0</v>
      </c>
      <c r="BA1891" s="54">
        <f>IFERROR(VLOOKUP($F1891,Ref_Param!$L:$M,2,0),0)*Z1891</f>
        <v>11.391488083724784</v>
      </c>
      <c r="BB1891" s="55">
        <f t="shared" si="525"/>
        <v>89.21477448433312</v>
      </c>
      <c r="BC1891" s="56">
        <f>IFERROR(VLOOKUP($F1891,Ref_Param!$L:$M,2,0),0)*AB1891</f>
        <v>17.35755368403591</v>
      </c>
      <c r="BD1891" s="56">
        <f>IFERROR(VLOOKUP($F1891,Ref_Param!$L:$M,2,0),0)*AC1891</f>
        <v>9.216305132210497</v>
      </c>
      <c r="BE1891" s="56">
        <f>IFERROR(VLOOKUP($F1891,Ref_Param!$L:$M,2,0),0)*AD1891</f>
        <v>0</v>
      </c>
      <c r="BF1891" s="56">
        <f>IFERROR(VLOOKUP($F1891,Ref_Param!$L:$M,2,0),0)*AE1891</f>
        <v>0</v>
      </c>
      <c r="BG1891" s="57">
        <f t="shared" si="526"/>
        <v>26.573858816246407</v>
      </c>
      <c r="BH1891" s="56">
        <f>IFERROR(VLOOKUP($F1891,Ref_Param!$L:$M,2,0),0)*AG1891</f>
        <v>0</v>
      </c>
      <c r="BI1891" s="56">
        <f>IFERROR(VLOOKUP($F1891,Ref_Param!$L:$M,2,0),0)*AH1891</f>
        <v>0</v>
      </c>
      <c r="BJ1891" s="56">
        <f>IFERROR(VLOOKUP($F1891,Ref_Param!$L:$M,2,0),0)*AI1891</f>
        <v>0</v>
      </c>
      <c r="BK1891" s="56">
        <f>IFERROR(VLOOKUP($F1891,Ref_Param!$L:$M,2,0),0)*AJ1891</f>
        <v>0</v>
      </c>
      <c r="BL1891" s="57">
        <f t="shared" si="527"/>
        <v>0</v>
      </c>
      <c r="BM1891" s="58">
        <f>IFERROR(VLOOKUP($F1891,Ref_Param!$L:$M,2,0),0)*AL1891</f>
        <v>0</v>
      </c>
      <c r="BN1891" s="59">
        <f>IFERROR(VLOOKUP($F1891,Ref_Param!$L:$M,2,0),0)*AM1891</f>
        <v>0</v>
      </c>
    </row>
    <row r="1892" spans="1:66" ht="15" customHeight="1" x14ac:dyDescent="0.3">
      <c r="A1892" s="91" t="str">
        <f t="shared" si="517"/>
        <v>EAISDigital - Digital Supply Chain</v>
      </c>
      <c r="B1892" s="43" t="s">
        <v>4152</v>
      </c>
      <c r="C1892" s="43" t="s">
        <v>4151</v>
      </c>
      <c r="D1892" s="43" t="s">
        <v>901</v>
      </c>
      <c r="E1892" s="66" t="s">
        <v>5310</v>
      </c>
      <c r="F1892" s="43" t="s">
        <v>20</v>
      </c>
      <c r="G1892" s="44" t="s">
        <v>1052</v>
      </c>
      <c r="H1892" s="41" t="s">
        <v>53</v>
      </c>
      <c r="I1892" s="66" t="s">
        <v>26</v>
      </c>
      <c r="J1892" s="43"/>
      <c r="K1892" s="66"/>
      <c r="L1892" s="43" t="s">
        <v>4110</v>
      </c>
      <c r="M1892" s="7"/>
      <c r="N1892" s="7"/>
      <c r="O1892" s="7"/>
      <c r="P1892" s="7"/>
      <c r="Q1892" s="46">
        <f t="shared" si="518"/>
        <v>0</v>
      </c>
      <c r="R1892" s="7"/>
      <c r="S1892" s="7"/>
      <c r="T1892" s="7"/>
      <c r="U1892" s="7"/>
      <c r="V1892" s="46">
        <f t="shared" si="519"/>
        <v>0</v>
      </c>
      <c r="W1892" s="7"/>
      <c r="X1892" s="7"/>
      <c r="Y1892" s="7"/>
      <c r="Z1892" s="7"/>
      <c r="AA1892" s="46">
        <f t="shared" si="520"/>
        <v>0</v>
      </c>
      <c r="AB1892" s="49"/>
      <c r="AC1892" s="49"/>
      <c r="AD1892" s="49">
        <v>10</v>
      </c>
      <c r="AE1892" s="49">
        <v>15</v>
      </c>
      <c r="AF1892" s="46">
        <f t="shared" si="521"/>
        <v>25</v>
      </c>
      <c r="AG1892" s="49">
        <v>12</v>
      </c>
      <c r="AH1892" s="49">
        <v>12</v>
      </c>
      <c r="AI1892" s="49">
        <v>12</v>
      </c>
      <c r="AJ1892" s="49">
        <v>12</v>
      </c>
      <c r="AK1892" s="46">
        <f t="shared" si="522"/>
        <v>48</v>
      </c>
      <c r="AL1892" s="48"/>
      <c r="AM1892" s="48"/>
      <c r="AN1892" s="50">
        <f>IFERROR(VLOOKUP($F1892,Ref_Param!$L:$M,2,0),0)*M1892</f>
        <v>0</v>
      </c>
      <c r="AO1892" s="50">
        <f>IFERROR(VLOOKUP($F1892,Ref_Param!$L:$M,2,0),0)*N1892</f>
        <v>0</v>
      </c>
      <c r="AP1892" s="50">
        <f>IFERROR(VLOOKUP($F1892,Ref_Param!$L:$M,2,0),0)*O1892</f>
        <v>0</v>
      </c>
      <c r="AQ1892" s="50">
        <f>IFERROR(VLOOKUP($F1892,Ref_Param!$L:$M,2,0),0)*P1892</f>
        <v>0</v>
      </c>
      <c r="AR1892" s="51">
        <f t="shared" si="523"/>
        <v>0</v>
      </c>
      <c r="AS1892" s="52">
        <f>IFERROR(VLOOKUP($F1892,Ref_Param!$L:$M,2,0),0)*R1892</f>
        <v>0</v>
      </c>
      <c r="AT1892" s="52">
        <f>IFERROR(VLOOKUP($F1892,Ref_Param!$L:$M,2,0),0)*S1892</f>
        <v>0</v>
      </c>
      <c r="AU1892" s="52">
        <f>IFERROR(VLOOKUP($F1892,Ref_Param!$L:$M,2,0),0)*T1892</f>
        <v>0</v>
      </c>
      <c r="AV1892" s="52">
        <f>IFERROR(VLOOKUP($F1892,Ref_Param!$L:$M,2,0),0)*U1892</f>
        <v>0</v>
      </c>
      <c r="AW1892" s="53">
        <f t="shared" si="524"/>
        <v>0</v>
      </c>
      <c r="AX1892" s="54">
        <f>IFERROR(VLOOKUP($F1892,Ref_Param!$L:$M,2,0),0)*W1892</f>
        <v>0</v>
      </c>
      <c r="AY1892" s="54">
        <f>IFERROR(VLOOKUP($F1892,Ref_Param!$L:$M,2,0),0)*X1892</f>
        <v>0</v>
      </c>
      <c r="AZ1892" s="54">
        <f>IFERROR(VLOOKUP($F1892,Ref_Param!$L:$M,2,0),0)*Y1892</f>
        <v>0</v>
      </c>
      <c r="BA1892" s="54">
        <f>IFERROR(VLOOKUP($F1892,Ref_Param!$L:$M,2,0),0)*Z1892</f>
        <v>0</v>
      </c>
      <c r="BB1892" s="55">
        <f t="shared" si="525"/>
        <v>0</v>
      </c>
      <c r="BC1892" s="56">
        <f>IFERROR(VLOOKUP($F1892,Ref_Param!$L:$M,2,0),0)*AB1892</f>
        <v>0</v>
      </c>
      <c r="BD1892" s="56">
        <f>IFERROR(VLOOKUP($F1892,Ref_Param!$L:$M,2,0),0)*AC1892</f>
        <v>0</v>
      </c>
      <c r="BE1892" s="56">
        <f>IFERROR(VLOOKUP($F1892,Ref_Param!$L:$M,2,0),0)*AD1892</f>
        <v>10</v>
      </c>
      <c r="BF1892" s="56">
        <f>IFERROR(VLOOKUP($F1892,Ref_Param!$L:$M,2,0),0)*AE1892</f>
        <v>15</v>
      </c>
      <c r="BG1892" s="57">
        <f t="shared" si="526"/>
        <v>25</v>
      </c>
      <c r="BH1892" s="56">
        <f>IFERROR(VLOOKUP($F1892,Ref_Param!$L:$M,2,0),0)*AG1892</f>
        <v>12</v>
      </c>
      <c r="BI1892" s="56">
        <f>IFERROR(VLOOKUP($F1892,Ref_Param!$L:$M,2,0),0)*AH1892</f>
        <v>12</v>
      </c>
      <c r="BJ1892" s="56">
        <f>IFERROR(VLOOKUP($F1892,Ref_Param!$L:$M,2,0),0)*AI1892</f>
        <v>12</v>
      </c>
      <c r="BK1892" s="56">
        <f>IFERROR(VLOOKUP($F1892,Ref_Param!$L:$M,2,0),0)*AJ1892</f>
        <v>12</v>
      </c>
      <c r="BL1892" s="57">
        <f t="shared" si="527"/>
        <v>48</v>
      </c>
      <c r="BM1892" s="58">
        <f>IFERROR(VLOOKUP($F1892,Ref_Param!$L:$M,2,0),0)*AL1892</f>
        <v>0</v>
      </c>
      <c r="BN1892" s="59">
        <f>IFERROR(VLOOKUP($F1892,Ref_Param!$L:$M,2,0),0)*AM1892</f>
        <v>0</v>
      </c>
    </row>
    <row r="1893" spans="1:66" ht="15" customHeight="1" x14ac:dyDescent="0.3">
      <c r="A1893" s="91" t="str">
        <f t="shared" si="517"/>
        <v>EAISDigital - Digital Supply Chain</v>
      </c>
      <c r="B1893" s="43" t="s">
        <v>4152</v>
      </c>
      <c r="C1893" s="43" t="s">
        <v>4151</v>
      </c>
      <c r="D1893" s="43" t="s">
        <v>906</v>
      </c>
      <c r="E1893" s="66" t="s">
        <v>5313</v>
      </c>
      <c r="F1893" s="43" t="s">
        <v>3731</v>
      </c>
      <c r="G1893" s="44" t="s">
        <v>1052</v>
      </c>
      <c r="H1893" s="41" t="s">
        <v>31</v>
      </c>
      <c r="I1893" s="66" t="s">
        <v>38</v>
      </c>
      <c r="J1893" s="43"/>
      <c r="K1893" s="66"/>
      <c r="L1893" s="43" t="s">
        <v>4110</v>
      </c>
      <c r="M1893" s="7">
        <v>0</v>
      </c>
      <c r="N1893" s="7">
        <v>0</v>
      </c>
      <c r="O1893" s="7">
        <v>0</v>
      </c>
      <c r="P1893" s="7">
        <v>2373.9228699999949</v>
      </c>
      <c r="Q1893" s="46">
        <f t="shared" si="518"/>
        <v>2373.9228699999949</v>
      </c>
      <c r="R1893" s="7">
        <v>5318.5046800000018</v>
      </c>
      <c r="S1893" s="7">
        <v>9553.0458100000033</v>
      </c>
      <c r="T1893" s="7">
        <v>-30710.524699999958</v>
      </c>
      <c r="U1893" s="7">
        <v>64345.66096999999</v>
      </c>
      <c r="V1893" s="46">
        <f t="shared" si="519"/>
        <v>48506.686760000041</v>
      </c>
      <c r="W1893" s="7">
        <v>21177.515810000008</v>
      </c>
      <c r="X1893" s="7">
        <v>32255.832060000088</v>
      </c>
      <c r="Y1893" s="7">
        <v>34003.609599999909</v>
      </c>
      <c r="Z1893" s="7">
        <v>36635.510759999976</v>
      </c>
      <c r="AA1893" s="46">
        <f t="shared" si="520"/>
        <v>124072.46822999998</v>
      </c>
      <c r="AB1893" s="49">
        <v>31984.298875308814</v>
      </c>
      <c r="AC1893" s="49">
        <v>67014.959759999925</v>
      </c>
      <c r="AD1893" s="49"/>
      <c r="AE1893" s="49"/>
      <c r="AF1893" s="46">
        <f t="shared" si="521"/>
        <v>98999.258635308739</v>
      </c>
      <c r="AG1893" s="49"/>
      <c r="AH1893" s="49"/>
      <c r="AI1893" s="49"/>
      <c r="AJ1893" s="49"/>
      <c r="AK1893" s="46">
        <f t="shared" si="522"/>
        <v>0</v>
      </c>
      <c r="AL1893" s="48"/>
      <c r="AM1893" s="48"/>
      <c r="AN1893" s="50">
        <f>IFERROR(VLOOKUP($F1893,Ref_Param!$L:$M,2,0),0)*M1893</f>
        <v>0</v>
      </c>
      <c r="AO1893" s="50">
        <f>IFERROR(VLOOKUP($F1893,Ref_Param!$L:$M,2,0),0)*N1893</f>
        <v>0</v>
      </c>
      <c r="AP1893" s="50">
        <f>IFERROR(VLOOKUP($F1893,Ref_Param!$L:$M,2,0),0)*O1893</f>
        <v>0</v>
      </c>
      <c r="AQ1893" s="50">
        <f>IFERROR(VLOOKUP($F1893,Ref_Param!$L:$M,2,0),0)*P1893</f>
        <v>28.890384203480583</v>
      </c>
      <c r="AR1893" s="51">
        <f t="shared" si="523"/>
        <v>28.890384203480583</v>
      </c>
      <c r="AS1893" s="52">
        <f>IFERROR(VLOOKUP($F1893,Ref_Param!$L:$M,2,0),0)*R1893</f>
        <v>64.725625897529653</v>
      </c>
      <c r="AT1893" s="52">
        <f>IFERROR(VLOOKUP($F1893,Ref_Param!$L:$M,2,0),0)*S1893</f>
        <v>116.25953279785836</v>
      </c>
      <c r="AU1893" s="52">
        <f>IFERROR(VLOOKUP($F1893,Ref_Param!$L:$M,2,0),0)*T1893</f>
        <v>-373.74375927954264</v>
      </c>
      <c r="AV1893" s="52">
        <f>IFERROR(VLOOKUP($F1893,Ref_Param!$L:$M,2,0),0)*U1893</f>
        <v>783.07972459535245</v>
      </c>
      <c r="AW1893" s="53">
        <f t="shared" si="524"/>
        <v>590.32112401119775</v>
      </c>
      <c r="AX1893" s="54">
        <f>IFERROR(VLOOKUP($F1893,Ref_Param!$L:$M,2,0),0)*W1893</f>
        <v>257.72807362784528</v>
      </c>
      <c r="AY1893" s="54">
        <f>IFERROR(VLOOKUP($F1893,Ref_Param!$L:$M,2,0),0)*X1893</f>
        <v>392.54998247535781</v>
      </c>
      <c r="AZ1893" s="54">
        <f>IFERROR(VLOOKUP($F1893,Ref_Param!$L:$M,2,0),0)*Y1893</f>
        <v>413.8202458318118</v>
      </c>
      <c r="BA1893" s="54">
        <f>IFERROR(VLOOKUP($F1893,Ref_Param!$L:$M,2,0),0)*Z1893</f>
        <v>445.85019788243937</v>
      </c>
      <c r="BB1893" s="55">
        <f t="shared" si="525"/>
        <v>1509.9484998174544</v>
      </c>
      <c r="BC1893" s="56">
        <f>IFERROR(VLOOKUP($F1893,Ref_Param!$L:$M,2,0),0)*AB1893</f>
        <v>389.24545302797708</v>
      </c>
      <c r="BD1893" s="56">
        <f>IFERROR(VLOOKUP($F1893,Ref_Param!$L:$M,2,0),0)*AC1893</f>
        <v>815.56480175246509</v>
      </c>
      <c r="BE1893" s="56">
        <f>IFERROR(VLOOKUP($F1893,Ref_Param!$L:$M,2,0),0)*AD1893</f>
        <v>0</v>
      </c>
      <c r="BF1893" s="56">
        <f>IFERROR(VLOOKUP($F1893,Ref_Param!$L:$M,2,0),0)*AE1893</f>
        <v>0</v>
      </c>
      <c r="BG1893" s="57">
        <f t="shared" si="526"/>
        <v>1204.8102547804422</v>
      </c>
      <c r="BH1893" s="56">
        <f>IFERROR(VLOOKUP($F1893,Ref_Param!$L:$M,2,0),0)*AG1893</f>
        <v>0</v>
      </c>
      <c r="BI1893" s="56">
        <f>IFERROR(VLOOKUP($F1893,Ref_Param!$L:$M,2,0),0)*AH1893</f>
        <v>0</v>
      </c>
      <c r="BJ1893" s="56">
        <f>IFERROR(VLOOKUP($F1893,Ref_Param!$L:$M,2,0),0)*AI1893</f>
        <v>0</v>
      </c>
      <c r="BK1893" s="56">
        <f>IFERROR(VLOOKUP($F1893,Ref_Param!$L:$M,2,0),0)*AJ1893</f>
        <v>0</v>
      </c>
      <c r="BL1893" s="57">
        <f t="shared" si="527"/>
        <v>0</v>
      </c>
      <c r="BM1893" s="58">
        <f>IFERROR(VLOOKUP($F1893,Ref_Param!$L:$M,2,0),0)*AL1893</f>
        <v>0</v>
      </c>
      <c r="BN1893" s="59">
        <f>IFERROR(VLOOKUP($F1893,Ref_Param!$L:$M,2,0),0)*AM1893</f>
        <v>0</v>
      </c>
    </row>
    <row r="1894" spans="1:66" ht="15" customHeight="1" x14ac:dyDescent="0.3">
      <c r="A1894" s="91" t="str">
        <f t="shared" si="517"/>
        <v>EAISDigital - Digital Supply Chain</v>
      </c>
      <c r="B1894" s="43" t="s">
        <v>4152</v>
      </c>
      <c r="C1894" s="43" t="s">
        <v>4151</v>
      </c>
      <c r="D1894" s="43" t="s">
        <v>906</v>
      </c>
      <c r="E1894" s="66" t="s">
        <v>5313</v>
      </c>
      <c r="F1894" s="43" t="s">
        <v>3731</v>
      </c>
      <c r="G1894" s="44" t="s">
        <v>1052</v>
      </c>
      <c r="H1894" s="41" t="s">
        <v>31</v>
      </c>
      <c r="I1894" s="66" t="s">
        <v>38</v>
      </c>
      <c r="J1894" s="43"/>
      <c r="K1894" s="66"/>
      <c r="L1894" s="43" t="s">
        <v>4110</v>
      </c>
      <c r="M1894" s="7"/>
      <c r="N1894" s="7"/>
      <c r="O1894" s="7"/>
      <c r="P1894" s="7"/>
      <c r="Q1894" s="46">
        <f t="shared" si="518"/>
        <v>0</v>
      </c>
      <c r="R1894" s="7"/>
      <c r="S1894" s="7"/>
      <c r="T1894" s="7"/>
      <c r="U1894" s="7"/>
      <c r="V1894" s="46">
        <f t="shared" si="519"/>
        <v>0</v>
      </c>
      <c r="W1894" s="7"/>
      <c r="X1894" s="7"/>
      <c r="Y1894" s="7"/>
      <c r="Z1894" s="7"/>
      <c r="AA1894" s="46">
        <f t="shared" si="520"/>
        <v>0</v>
      </c>
      <c r="AB1894" s="49"/>
      <c r="AC1894" s="49"/>
      <c r="AD1894" s="49">
        <v>12722.835999999999</v>
      </c>
      <c r="AE1894" s="49">
        <v>0</v>
      </c>
      <c r="AF1894" s="46">
        <f t="shared" si="521"/>
        <v>12722.835999999999</v>
      </c>
      <c r="AG1894" s="49">
        <v>78310</v>
      </c>
      <c r="AH1894" s="49">
        <v>78310</v>
      </c>
      <c r="AI1894" s="49">
        <v>65846</v>
      </c>
      <c r="AJ1894" s="49">
        <v>65846</v>
      </c>
      <c r="AK1894" s="46">
        <f t="shared" si="522"/>
        <v>288312</v>
      </c>
      <c r="AL1894" s="48"/>
      <c r="AM1894" s="48"/>
      <c r="AN1894" s="50">
        <f>IFERROR(VLOOKUP($F1894,Ref_Param!$L:$M,2,0),0)*M1894</f>
        <v>0</v>
      </c>
      <c r="AO1894" s="50">
        <f>IFERROR(VLOOKUP($F1894,Ref_Param!$L:$M,2,0),0)*N1894</f>
        <v>0</v>
      </c>
      <c r="AP1894" s="50">
        <f>IFERROR(VLOOKUP($F1894,Ref_Param!$L:$M,2,0),0)*O1894</f>
        <v>0</v>
      </c>
      <c r="AQ1894" s="50">
        <f>IFERROR(VLOOKUP($F1894,Ref_Param!$L:$M,2,0),0)*P1894</f>
        <v>0</v>
      </c>
      <c r="AR1894" s="51">
        <f t="shared" si="523"/>
        <v>0</v>
      </c>
      <c r="AS1894" s="52">
        <f>IFERROR(VLOOKUP($F1894,Ref_Param!$L:$M,2,0),0)*R1894</f>
        <v>0</v>
      </c>
      <c r="AT1894" s="52">
        <f>IFERROR(VLOOKUP($F1894,Ref_Param!$L:$M,2,0),0)*S1894</f>
        <v>0</v>
      </c>
      <c r="AU1894" s="52">
        <f>IFERROR(VLOOKUP($F1894,Ref_Param!$L:$M,2,0),0)*T1894</f>
        <v>0</v>
      </c>
      <c r="AV1894" s="52">
        <f>IFERROR(VLOOKUP($F1894,Ref_Param!$L:$M,2,0),0)*U1894</f>
        <v>0</v>
      </c>
      <c r="AW1894" s="53">
        <f t="shared" si="524"/>
        <v>0</v>
      </c>
      <c r="AX1894" s="54">
        <f>IFERROR(VLOOKUP($F1894,Ref_Param!$L:$M,2,0),0)*W1894</f>
        <v>0</v>
      </c>
      <c r="AY1894" s="54">
        <f>IFERROR(VLOOKUP($F1894,Ref_Param!$L:$M,2,0),0)*X1894</f>
        <v>0</v>
      </c>
      <c r="AZ1894" s="54">
        <f>IFERROR(VLOOKUP($F1894,Ref_Param!$L:$M,2,0),0)*Y1894</f>
        <v>0</v>
      </c>
      <c r="BA1894" s="54">
        <f>IFERROR(VLOOKUP($F1894,Ref_Param!$L:$M,2,0),0)*Z1894</f>
        <v>0</v>
      </c>
      <c r="BB1894" s="55">
        <f t="shared" si="525"/>
        <v>0</v>
      </c>
      <c r="BC1894" s="56">
        <f>IFERROR(VLOOKUP($F1894,Ref_Param!$L:$M,2,0),0)*AB1894</f>
        <v>0</v>
      </c>
      <c r="BD1894" s="56">
        <f>IFERROR(VLOOKUP($F1894,Ref_Param!$L:$M,2,0),0)*AC1894</f>
        <v>0</v>
      </c>
      <c r="BE1894" s="56">
        <f>IFERROR(VLOOKUP($F1894,Ref_Param!$L:$M,2,0),0)*AD1894</f>
        <v>154.83553608372915</v>
      </c>
      <c r="BF1894" s="56">
        <f>IFERROR(VLOOKUP($F1894,Ref_Param!$L:$M,2,0),0)*AE1894</f>
        <v>0</v>
      </c>
      <c r="BG1894" s="57">
        <f t="shared" si="526"/>
        <v>154.83553608372915</v>
      </c>
      <c r="BH1894" s="56">
        <f>IFERROR(VLOOKUP($F1894,Ref_Param!$L:$M,2,0),0)*AG1894</f>
        <v>953.02421808446093</v>
      </c>
      <c r="BI1894" s="56">
        <f>IFERROR(VLOOKUP($F1894,Ref_Param!$L:$M,2,0),0)*AH1894</f>
        <v>953.02421808446093</v>
      </c>
      <c r="BJ1894" s="56">
        <f>IFERROR(VLOOKUP($F1894,Ref_Param!$L:$M,2,0),0)*AI1894</f>
        <v>801.33868808567752</v>
      </c>
      <c r="BK1894" s="56">
        <f>IFERROR(VLOOKUP($F1894,Ref_Param!$L:$M,2,0),0)*AJ1894</f>
        <v>801.33868808567752</v>
      </c>
      <c r="BL1894" s="57">
        <f t="shared" si="527"/>
        <v>3508.7258123402767</v>
      </c>
      <c r="BM1894" s="58">
        <f>IFERROR(VLOOKUP($F1894,Ref_Param!$L:$M,2,0),0)*AL1894</f>
        <v>0</v>
      </c>
      <c r="BN1894" s="59">
        <f>IFERROR(VLOOKUP($F1894,Ref_Param!$L:$M,2,0),0)*AM1894</f>
        <v>0</v>
      </c>
    </row>
    <row r="1895" spans="1:66" ht="15" customHeight="1" x14ac:dyDescent="0.3">
      <c r="A1895" s="91" t="str">
        <f t="shared" si="517"/>
        <v>EAISDigital - Digital Supply Chain</v>
      </c>
      <c r="B1895" s="43" t="s">
        <v>4152</v>
      </c>
      <c r="C1895" s="43" t="s">
        <v>4151</v>
      </c>
      <c r="D1895" s="43" t="s">
        <v>906</v>
      </c>
      <c r="E1895" s="66" t="s">
        <v>5313</v>
      </c>
      <c r="F1895" s="43" t="s">
        <v>20</v>
      </c>
      <c r="G1895" s="44" t="s">
        <v>1052</v>
      </c>
      <c r="H1895" s="41" t="s">
        <v>31</v>
      </c>
      <c r="I1895" s="66" t="s">
        <v>38</v>
      </c>
      <c r="J1895" s="43"/>
      <c r="K1895" s="66"/>
      <c r="L1895" s="43" t="s">
        <v>4110</v>
      </c>
      <c r="M1895" s="7"/>
      <c r="N1895" s="7"/>
      <c r="O1895" s="7"/>
      <c r="P1895" s="7"/>
      <c r="Q1895" s="46">
        <f t="shared" si="518"/>
        <v>0</v>
      </c>
      <c r="R1895" s="7"/>
      <c r="S1895" s="7"/>
      <c r="T1895" s="7"/>
      <c r="U1895" s="7"/>
      <c r="V1895" s="46">
        <f t="shared" si="519"/>
        <v>0</v>
      </c>
      <c r="W1895" s="7"/>
      <c r="X1895" s="7"/>
      <c r="Y1895" s="7"/>
      <c r="Z1895" s="7"/>
      <c r="AA1895" s="46">
        <f t="shared" si="520"/>
        <v>0</v>
      </c>
      <c r="AB1895" s="49"/>
      <c r="AC1895" s="49"/>
      <c r="AD1895" s="49">
        <v>605</v>
      </c>
      <c r="AE1895" s="49">
        <v>930</v>
      </c>
      <c r="AF1895" s="46">
        <f t="shared" si="521"/>
        <v>1535</v>
      </c>
      <c r="AG1895" s="49">
        <v>0</v>
      </c>
      <c r="AH1895" s="49">
        <v>0</v>
      </c>
      <c r="AI1895" s="49">
        <v>0</v>
      </c>
      <c r="AJ1895" s="49">
        <v>0</v>
      </c>
      <c r="AK1895" s="46">
        <f t="shared" si="522"/>
        <v>0</v>
      </c>
      <c r="AL1895" s="48"/>
      <c r="AM1895" s="48"/>
      <c r="AN1895" s="50">
        <f>IFERROR(VLOOKUP($F1895,Ref_Param!$L:$M,2,0),0)*M1895</f>
        <v>0</v>
      </c>
      <c r="AO1895" s="50">
        <f>IFERROR(VLOOKUP($F1895,Ref_Param!$L:$M,2,0),0)*N1895</f>
        <v>0</v>
      </c>
      <c r="AP1895" s="50">
        <f>IFERROR(VLOOKUP($F1895,Ref_Param!$L:$M,2,0),0)*O1895</f>
        <v>0</v>
      </c>
      <c r="AQ1895" s="50">
        <f>IFERROR(VLOOKUP($F1895,Ref_Param!$L:$M,2,0),0)*P1895</f>
        <v>0</v>
      </c>
      <c r="AR1895" s="51">
        <f t="shared" si="523"/>
        <v>0</v>
      </c>
      <c r="AS1895" s="52">
        <f>IFERROR(VLOOKUP($F1895,Ref_Param!$L:$M,2,0),0)*R1895</f>
        <v>0</v>
      </c>
      <c r="AT1895" s="52">
        <f>IFERROR(VLOOKUP($F1895,Ref_Param!$L:$M,2,0),0)*S1895</f>
        <v>0</v>
      </c>
      <c r="AU1895" s="52">
        <f>IFERROR(VLOOKUP($F1895,Ref_Param!$L:$M,2,0),0)*T1895</f>
        <v>0</v>
      </c>
      <c r="AV1895" s="52">
        <f>IFERROR(VLOOKUP($F1895,Ref_Param!$L:$M,2,0),0)*U1895</f>
        <v>0</v>
      </c>
      <c r="AW1895" s="53">
        <f t="shared" si="524"/>
        <v>0</v>
      </c>
      <c r="AX1895" s="54">
        <f>IFERROR(VLOOKUP($F1895,Ref_Param!$L:$M,2,0),0)*W1895</f>
        <v>0</v>
      </c>
      <c r="AY1895" s="54">
        <f>IFERROR(VLOOKUP($F1895,Ref_Param!$L:$M,2,0),0)*X1895</f>
        <v>0</v>
      </c>
      <c r="AZ1895" s="54">
        <f>IFERROR(VLOOKUP($F1895,Ref_Param!$L:$M,2,0),0)*Y1895</f>
        <v>0</v>
      </c>
      <c r="BA1895" s="54">
        <f>IFERROR(VLOOKUP($F1895,Ref_Param!$L:$M,2,0),0)*Z1895</f>
        <v>0</v>
      </c>
      <c r="BB1895" s="55">
        <f t="shared" si="525"/>
        <v>0</v>
      </c>
      <c r="BC1895" s="56">
        <f>IFERROR(VLOOKUP($F1895,Ref_Param!$L:$M,2,0),0)*AB1895</f>
        <v>0</v>
      </c>
      <c r="BD1895" s="56">
        <f>IFERROR(VLOOKUP($F1895,Ref_Param!$L:$M,2,0),0)*AC1895</f>
        <v>0</v>
      </c>
      <c r="BE1895" s="56">
        <f>IFERROR(VLOOKUP($F1895,Ref_Param!$L:$M,2,0),0)*AD1895</f>
        <v>605</v>
      </c>
      <c r="BF1895" s="56">
        <f>IFERROR(VLOOKUP($F1895,Ref_Param!$L:$M,2,0),0)*AE1895</f>
        <v>930</v>
      </c>
      <c r="BG1895" s="57">
        <f t="shared" si="526"/>
        <v>1535</v>
      </c>
      <c r="BH1895" s="56">
        <f>IFERROR(VLOOKUP($F1895,Ref_Param!$L:$M,2,0),0)*AG1895</f>
        <v>0</v>
      </c>
      <c r="BI1895" s="56">
        <f>IFERROR(VLOOKUP($F1895,Ref_Param!$L:$M,2,0),0)*AH1895</f>
        <v>0</v>
      </c>
      <c r="BJ1895" s="56">
        <f>IFERROR(VLOOKUP($F1895,Ref_Param!$L:$M,2,0),0)*AI1895</f>
        <v>0</v>
      </c>
      <c r="BK1895" s="56">
        <f>IFERROR(VLOOKUP($F1895,Ref_Param!$L:$M,2,0),0)*AJ1895</f>
        <v>0</v>
      </c>
      <c r="BL1895" s="57">
        <f t="shared" si="527"/>
        <v>0</v>
      </c>
      <c r="BM1895" s="58">
        <f>IFERROR(VLOOKUP($F1895,Ref_Param!$L:$M,2,0),0)*AL1895</f>
        <v>0</v>
      </c>
      <c r="BN1895" s="59">
        <f>IFERROR(VLOOKUP($F1895,Ref_Param!$L:$M,2,0),0)*AM1895</f>
        <v>0</v>
      </c>
    </row>
    <row r="1896" spans="1:66" ht="15" customHeight="1" x14ac:dyDescent="0.3">
      <c r="A1896" s="91" t="str">
        <f t="shared" si="517"/>
        <v>EAISDigital - Digital Supply Chain</v>
      </c>
      <c r="B1896" s="43" t="s">
        <v>4152</v>
      </c>
      <c r="C1896" s="43" t="s">
        <v>4151</v>
      </c>
      <c r="D1896" s="43" t="s">
        <v>909</v>
      </c>
      <c r="E1896" s="66" t="s">
        <v>910</v>
      </c>
      <c r="F1896" s="43" t="s">
        <v>20</v>
      </c>
      <c r="G1896" s="44" t="s">
        <v>1052</v>
      </c>
      <c r="H1896" s="41" t="s">
        <v>5426</v>
      </c>
      <c r="I1896" s="66" t="s">
        <v>26</v>
      </c>
      <c r="J1896" s="43"/>
      <c r="K1896" s="66"/>
      <c r="L1896" s="43" t="s">
        <v>4110</v>
      </c>
      <c r="M1896" s="7">
        <v>115.86043876546513</v>
      </c>
      <c r="N1896" s="7">
        <v>88.585028239935511</v>
      </c>
      <c r="O1896" s="7">
        <v>98.531496394025709</v>
      </c>
      <c r="P1896" s="7">
        <v>59.581691813392396</v>
      </c>
      <c r="Q1896" s="46">
        <f t="shared" si="518"/>
        <v>362.55865521281879</v>
      </c>
      <c r="R1896" s="7">
        <v>67.90165570711946</v>
      </c>
      <c r="S1896" s="7">
        <v>69.92379421316997</v>
      </c>
      <c r="T1896" s="7">
        <v>70.13897977415634</v>
      </c>
      <c r="U1896" s="7">
        <v>50.800812143976017</v>
      </c>
      <c r="V1896" s="46">
        <f t="shared" si="519"/>
        <v>258.76524183842179</v>
      </c>
      <c r="W1896" s="7">
        <v>50.985744475490982</v>
      </c>
      <c r="X1896" s="7">
        <v>50.792870668086891</v>
      </c>
      <c r="Y1896" s="7">
        <v>35.806977791131402</v>
      </c>
      <c r="Z1896" s="7">
        <v>55.435457898933635</v>
      </c>
      <c r="AA1896" s="46">
        <f t="shared" si="520"/>
        <v>193.0210508336429</v>
      </c>
      <c r="AB1896" s="49">
        <v>82.450573829067565</v>
      </c>
      <c r="AC1896" s="49">
        <v>89.144845160488785</v>
      </c>
      <c r="AD1896" s="49"/>
      <c r="AE1896" s="49"/>
      <c r="AF1896" s="46">
        <f t="shared" si="521"/>
        <v>171.59541898955635</v>
      </c>
      <c r="AG1896" s="49"/>
      <c r="AH1896" s="49"/>
      <c r="AI1896" s="49"/>
      <c r="AJ1896" s="49"/>
      <c r="AK1896" s="46">
        <f t="shared" si="522"/>
        <v>0</v>
      </c>
      <c r="AL1896" s="48"/>
      <c r="AM1896" s="48"/>
      <c r="AN1896" s="50">
        <f>IFERROR(VLOOKUP($F1896,Ref_Param!$L:$M,2,0),0)*M1896</f>
        <v>115.86043876546513</v>
      </c>
      <c r="AO1896" s="50">
        <f>IFERROR(VLOOKUP($F1896,Ref_Param!$L:$M,2,0),0)*N1896</f>
        <v>88.585028239935511</v>
      </c>
      <c r="AP1896" s="50">
        <f>IFERROR(VLOOKUP($F1896,Ref_Param!$L:$M,2,0),0)*O1896</f>
        <v>98.531496394025709</v>
      </c>
      <c r="AQ1896" s="50">
        <f>IFERROR(VLOOKUP($F1896,Ref_Param!$L:$M,2,0),0)*P1896</f>
        <v>59.581691813392396</v>
      </c>
      <c r="AR1896" s="51">
        <f t="shared" si="523"/>
        <v>362.55865521281879</v>
      </c>
      <c r="AS1896" s="52">
        <f>IFERROR(VLOOKUP($F1896,Ref_Param!$L:$M,2,0),0)*R1896</f>
        <v>67.90165570711946</v>
      </c>
      <c r="AT1896" s="52">
        <f>IFERROR(VLOOKUP($F1896,Ref_Param!$L:$M,2,0),0)*S1896</f>
        <v>69.92379421316997</v>
      </c>
      <c r="AU1896" s="52">
        <f>IFERROR(VLOOKUP($F1896,Ref_Param!$L:$M,2,0),0)*T1896</f>
        <v>70.13897977415634</v>
      </c>
      <c r="AV1896" s="52">
        <f>IFERROR(VLOOKUP($F1896,Ref_Param!$L:$M,2,0),0)*U1896</f>
        <v>50.800812143976017</v>
      </c>
      <c r="AW1896" s="53">
        <f t="shared" si="524"/>
        <v>258.76524183842179</v>
      </c>
      <c r="AX1896" s="54">
        <f>IFERROR(VLOOKUP($F1896,Ref_Param!$L:$M,2,0),0)*W1896</f>
        <v>50.985744475490982</v>
      </c>
      <c r="AY1896" s="54">
        <f>IFERROR(VLOOKUP($F1896,Ref_Param!$L:$M,2,0),0)*X1896</f>
        <v>50.792870668086891</v>
      </c>
      <c r="AZ1896" s="54">
        <f>IFERROR(VLOOKUP($F1896,Ref_Param!$L:$M,2,0),0)*Y1896</f>
        <v>35.806977791131402</v>
      </c>
      <c r="BA1896" s="54">
        <f>IFERROR(VLOOKUP($F1896,Ref_Param!$L:$M,2,0),0)*Z1896</f>
        <v>55.435457898933635</v>
      </c>
      <c r="BB1896" s="55">
        <f t="shared" si="525"/>
        <v>193.0210508336429</v>
      </c>
      <c r="BC1896" s="56">
        <f>IFERROR(VLOOKUP($F1896,Ref_Param!$L:$M,2,0),0)*AB1896</f>
        <v>82.450573829067565</v>
      </c>
      <c r="BD1896" s="56">
        <f>IFERROR(VLOOKUP($F1896,Ref_Param!$L:$M,2,0),0)*AC1896</f>
        <v>89.144845160488785</v>
      </c>
      <c r="BE1896" s="56">
        <f>IFERROR(VLOOKUP($F1896,Ref_Param!$L:$M,2,0),0)*AD1896</f>
        <v>0</v>
      </c>
      <c r="BF1896" s="56">
        <f>IFERROR(VLOOKUP($F1896,Ref_Param!$L:$M,2,0),0)*AE1896</f>
        <v>0</v>
      </c>
      <c r="BG1896" s="57">
        <f t="shared" si="526"/>
        <v>171.59541898955635</v>
      </c>
      <c r="BH1896" s="56">
        <f>IFERROR(VLOOKUP($F1896,Ref_Param!$L:$M,2,0),0)*AG1896</f>
        <v>0</v>
      </c>
      <c r="BI1896" s="56">
        <f>IFERROR(VLOOKUP($F1896,Ref_Param!$L:$M,2,0),0)*AH1896</f>
        <v>0</v>
      </c>
      <c r="BJ1896" s="56">
        <f>IFERROR(VLOOKUP($F1896,Ref_Param!$L:$M,2,0),0)*AI1896</f>
        <v>0</v>
      </c>
      <c r="BK1896" s="56">
        <f>IFERROR(VLOOKUP($F1896,Ref_Param!$L:$M,2,0),0)*AJ1896</f>
        <v>0</v>
      </c>
      <c r="BL1896" s="57">
        <f t="shared" si="527"/>
        <v>0</v>
      </c>
      <c r="BM1896" s="58">
        <f>IFERROR(VLOOKUP($F1896,Ref_Param!$L:$M,2,0),0)*AL1896</f>
        <v>0</v>
      </c>
      <c r="BN1896" s="59">
        <f>IFERROR(VLOOKUP($F1896,Ref_Param!$L:$M,2,0),0)*AM1896</f>
        <v>0</v>
      </c>
    </row>
    <row r="1897" spans="1:66" ht="15" customHeight="1" x14ac:dyDescent="0.3">
      <c r="A1897" s="91" t="str">
        <f t="shared" si="517"/>
        <v>EAISDigital - Digital Supply Chain</v>
      </c>
      <c r="B1897" s="43" t="s">
        <v>4152</v>
      </c>
      <c r="C1897" s="43" t="s">
        <v>4151</v>
      </c>
      <c r="D1897" s="43" t="s">
        <v>909</v>
      </c>
      <c r="E1897" s="66" t="s">
        <v>910</v>
      </c>
      <c r="F1897" s="43" t="s">
        <v>20</v>
      </c>
      <c r="G1897" s="44" t="s">
        <v>1052</v>
      </c>
      <c r="H1897" s="41" t="s">
        <v>5426</v>
      </c>
      <c r="I1897" s="66" t="s">
        <v>26</v>
      </c>
      <c r="J1897" s="43"/>
      <c r="K1897" s="66"/>
      <c r="L1897" s="43" t="s">
        <v>4110</v>
      </c>
      <c r="M1897" s="7"/>
      <c r="N1897" s="7"/>
      <c r="O1897" s="7"/>
      <c r="P1897" s="7"/>
      <c r="Q1897" s="46">
        <f t="shared" si="518"/>
        <v>0</v>
      </c>
      <c r="R1897" s="7"/>
      <c r="S1897" s="7"/>
      <c r="T1897" s="7"/>
      <c r="U1897" s="7"/>
      <c r="V1897" s="46">
        <f t="shared" si="519"/>
        <v>0</v>
      </c>
      <c r="W1897" s="7"/>
      <c r="X1897" s="7"/>
      <c r="Y1897" s="7"/>
      <c r="Z1897" s="7"/>
      <c r="AA1897" s="46">
        <f t="shared" si="520"/>
        <v>0</v>
      </c>
      <c r="AB1897" s="49"/>
      <c r="AC1897" s="49"/>
      <c r="AD1897" s="49">
        <v>84.896000000000001</v>
      </c>
      <c r="AE1897" s="49">
        <v>85</v>
      </c>
      <c r="AF1897" s="46">
        <f t="shared" si="521"/>
        <v>169.89600000000002</v>
      </c>
      <c r="AG1897" s="49">
        <v>85</v>
      </c>
      <c r="AH1897" s="49">
        <v>85</v>
      </c>
      <c r="AI1897" s="49">
        <v>85</v>
      </c>
      <c r="AJ1897" s="49">
        <v>85</v>
      </c>
      <c r="AK1897" s="46">
        <f t="shared" si="522"/>
        <v>340</v>
      </c>
      <c r="AL1897" s="48"/>
      <c r="AM1897" s="48"/>
      <c r="AN1897" s="50">
        <f>IFERROR(VLOOKUP($F1897,Ref_Param!$L:$M,2,0),0)*M1897</f>
        <v>0</v>
      </c>
      <c r="AO1897" s="50">
        <f>IFERROR(VLOOKUP($F1897,Ref_Param!$L:$M,2,0),0)*N1897</f>
        <v>0</v>
      </c>
      <c r="AP1897" s="50">
        <f>IFERROR(VLOOKUP($F1897,Ref_Param!$L:$M,2,0),0)*O1897</f>
        <v>0</v>
      </c>
      <c r="AQ1897" s="50">
        <f>IFERROR(VLOOKUP($F1897,Ref_Param!$L:$M,2,0),0)*P1897</f>
        <v>0</v>
      </c>
      <c r="AR1897" s="51">
        <f t="shared" si="523"/>
        <v>0</v>
      </c>
      <c r="AS1897" s="52">
        <f>IFERROR(VLOOKUP($F1897,Ref_Param!$L:$M,2,0),0)*R1897</f>
        <v>0</v>
      </c>
      <c r="AT1897" s="52">
        <f>IFERROR(VLOOKUP($F1897,Ref_Param!$L:$M,2,0),0)*S1897</f>
        <v>0</v>
      </c>
      <c r="AU1897" s="52">
        <f>IFERROR(VLOOKUP($F1897,Ref_Param!$L:$M,2,0),0)*T1897</f>
        <v>0</v>
      </c>
      <c r="AV1897" s="52">
        <f>IFERROR(VLOOKUP($F1897,Ref_Param!$L:$M,2,0),0)*U1897</f>
        <v>0</v>
      </c>
      <c r="AW1897" s="53">
        <f t="shared" si="524"/>
        <v>0</v>
      </c>
      <c r="AX1897" s="54">
        <f>IFERROR(VLOOKUP($F1897,Ref_Param!$L:$M,2,0),0)*W1897</f>
        <v>0</v>
      </c>
      <c r="AY1897" s="54">
        <f>IFERROR(VLOOKUP($F1897,Ref_Param!$L:$M,2,0),0)*X1897</f>
        <v>0</v>
      </c>
      <c r="AZ1897" s="54">
        <f>IFERROR(VLOOKUP($F1897,Ref_Param!$L:$M,2,0),0)*Y1897</f>
        <v>0</v>
      </c>
      <c r="BA1897" s="54">
        <f>IFERROR(VLOOKUP($F1897,Ref_Param!$L:$M,2,0),0)*Z1897</f>
        <v>0</v>
      </c>
      <c r="BB1897" s="55">
        <f t="shared" si="525"/>
        <v>0</v>
      </c>
      <c r="BC1897" s="56">
        <f>IFERROR(VLOOKUP($F1897,Ref_Param!$L:$M,2,0),0)*AB1897</f>
        <v>0</v>
      </c>
      <c r="BD1897" s="56">
        <f>IFERROR(VLOOKUP($F1897,Ref_Param!$L:$M,2,0),0)*AC1897</f>
        <v>0</v>
      </c>
      <c r="BE1897" s="56">
        <f>IFERROR(VLOOKUP($F1897,Ref_Param!$L:$M,2,0),0)*AD1897</f>
        <v>84.896000000000001</v>
      </c>
      <c r="BF1897" s="56">
        <f>IFERROR(VLOOKUP($F1897,Ref_Param!$L:$M,2,0),0)*AE1897</f>
        <v>85</v>
      </c>
      <c r="BG1897" s="57">
        <f t="shared" si="526"/>
        <v>169.89600000000002</v>
      </c>
      <c r="BH1897" s="56">
        <f>IFERROR(VLOOKUP($F1897,Ref_Param!$L:$M,2,0),0)*AG1897</f>
        <v>85</v>
      </c>
      <c r="BI1897" s="56">
        <f>IFERROR(VLOOKUP($F1897,Ref_Param!$L:$M,2,0),0)*AH1897</f>
        <v>85</v>
      </c>
      <c r="BJ1897" s="56">
        <f>IFERROR(VLOOKUP($F1897,Ref_Param!$L:$M,2,0),0)*AI1897</f>
        <v>85</v>
      </c>
      <c r="BK1897" s="56">
        <f>IFERROR(VLOOKUP($F1897,Ref_Param!$L:$M,2,0),0)*AJ1897</f>
        <v>85</v>
      </c>
      <c r="BL1897" s="57">
        <f t="shared" si="527"/>
        <v>340</v>
      </c>
      <c r="BM1897" s="58">
        <f>IFERROR(VLOOKUP($F1897,Ref_Param!$L:$M,2,0),0)*AL1897</f>
        <v>0</v>
      </c>
      <c r="BN1897" s="59">
        <f>IFERROR(VLOOKUP($F1897,Ref_Param!$L:$M,2,0),0)*AM1897</f>
        <v>0</v>
      </c>
    </row>
    <row r="1898" spans="1:66" ht="15" customHeight="1" x14ac:dyDescent="0.3">
      <c r="A1898" s="91" t="str">
        <f t="shared" si="517"/>
        <v>EAISDigital - Digital Supply Chain</v>
      </c>
      <c r="B1898" s="43" t="s">
        <v>4152</v>
      </c>
      <c r="C1898" s="43" t="s">
        <v>4151</v>
      </c>
      <c r="D1898" s="43" t="s">
        <v>913</v>
      </c>
      <c r="E1898" s="66" t="s">
        <v>914</v>
      </c>
      <c r="F1898" s="43" t="s">
        <v>52</v>
      </c>
      <c r="G1898" s="44" t="s">
        <v>1052</v>
      </c>
      <c r="H1898" s="41" t="s">
        <v>5426</v>
      </c>
      <c r="I1898" s="66" t="s">
        <v>26</v>
      </c>
      <c r="J1898" s="43"/>
      <c r="K1898" s="66"/>
      <c r="L1898" s="43" t="s">
        <v>4110</v>
      </c>
      <c r="M1898" s="7">
        <v>0</v>
      </c>
      <c r="N1898" s="7">
        <v>0</v>
      </c>
      <c r="O1898" s="7">
        <v>0</v>
      </c>
      <c r="P1898" s="7">
        <v>0</v>
      </c>
      <c r="Q1898" s="46">
        <f t="shared" si="518"/>
        <v>0</v>
      </c>
      <c r="R1898" s="7">
        <v>0</v>
      </c>
      <c r="S1898" s="7">
        <v>0</v>
      </c>
      <c r="T1898" s="7">
        <v>187.9019349170178</v>
      </c>
      <c r="U1898" s="7">
        <v>81.275463473213208</v>
      </c>
      <c r="V1898" s="46">
        <f t="shared" si="519"/>
        <v>269.17739839023102</v>
      </c>
      <c r="W1898" s="7">
        <v>0</v>
      </c>
      <c r="X1898" s="7">
        <v>0</v>
      </c>
      <c r="Y1898" s="7">
        <v>345.59376505630865</v>
      </c>
      <c r="Z1898" s="7">
        <v>511.45054606576201</v>
      </c>
      <c r="AA1898" s="46">
        <f t="shared" si="520"/>
        <v>857.04431112207067</v>
      </c>
      <c r="AB1898" s="49">
        <v>280.71438906084029</v>
      </c>
      <c r="AC1898" s="49">
        <v>-581.55471850852837</v>
      </c>
      <c r="AD1898" s="49"/>
      <c r="AE1898" s="49"/>
      <c r="AF1898" s="46">
        <f t="shared" si="521"/>
        <v>-300.84032944768808</v>
      </c>
      <c r="AG1898" s="49"/>
      <c r="AH1898" s="49"/>
      <c r="AI1898" s="49"/>
      <c r="AJ1898" s="49"/>
      <c r="AK1898" s="46">
        <f t="shared" si="522"/>
        <v>0</v>
      </c>
      <c r="AL1898" s="48"/>
      <c r="AM1898" s="48"/>
      <c r="AN1898" s="50">
        <f>IFERROR(VLOOKUP($F1898,Ref_Param!$L:$M,2,0),0)*M1898</f>
        <v>0</v>
      </c>
      <c r="AO1898" s="50">
        <f>IFERROR(VLOOKUP($F1898,Ref_Param!$L:$M,2,0),0)*N1898</f>
        <v>0</v>
      </c>
      <c r="AP1898" s="50">
        <f>IFERROR(VLOOKUP($F1898,Ref_Param!$L:$M,2,0),0)*O1898</f>
        <v>0</v>
      </c>
      <c r="AQ1898" s="50">
        <f>IFERROR(VLOOKUP($F1898,Ref_Param!$L:$M,2,0),0)*P1898</f>
        <v>0</v>
      </c>
      <c r="AR1898" s="51">
        <f t="shared" si="523"/>
        <v>0</v>
      </c>
      <c r="AS1898" s="52">
        <f>IFERROR(VLOOKUP($F1898,Ref_Param!$L:$M,2,0),0)*R1898</f>
        <v>0</v>
      </c>
      <c r="AT1898" s="52">
        <f>IFERROR(VLOOKUP($F1898,Ref_Param!$L:$M,2,0),0)*S1898</f>
        <v>0</v>
      </c>
      <c r="AU1898" s="52">
        <f>IFERROR(VLOOKUP($F1898,Ref_Param!$L:$M,2,0),0)*T1898</f>
        <v>138.73689170519017</v>
      </c>
      <c r="AV1898" s="52">
        <f>IFERROR(VLOOKUP($F1898,Ref_Param!$L:$M,2,0),0)*U1898</f>
        <v>60.009521345014583</v>
      </c>
      <c r="AW1898" s="53">
        <f t="shared" si="524"/>
        <v>198.74641305020475</v>
      </c>
      <c r="AX1898" s="54">
        <f>IFERROR(VLOOKUP($F1898,Ref_Param!$L:$M,2,0),0)*W1898</f>
        <v>0</v>
      </c>
      <c r="AY1898" s="54">
        <f>IFERROR(VLOOKUP($F1898,Ref_Param!$L:$M,2,0),0)*X1898</f>
        <v>0</v>
      </c>
      <c r="AZ1898" s="54">
        <f>IFERROR(VLOOKUP($F1898,Ref_Param!$L:$M,2,0),0)*Y1898</f>
        <v>255.16823324773347</v>
      </c>
      <c r="BA1898" s="54">
        <f>IFERROR(VLOOKUP($F1898,Ref_Param!$L:$M,2,0),0)*Z1898</f>
        <v>377.62814445429962</v>
      </c>
      <c r="BB1898" s="55">
        <f t="shared" si="525"/>
        <v>632.79637770203306</v>
      </c>
      <c r="BC1898" s="56">
        <f>IFERROR(VLOOKUP($F1898,Ref_Param!$L:$M,2,0),0)*AB1898</f>
        <v>207.2647192931872</v>
      </c>
      <c r="BD1898" s="56">
        <f>IFERROR(VLOOKUP($F1898,Ref_Param!$L:$M,2,0),0)*AC1898</f>
        <v>-429.38937290875549</v>
      </c>
      <c r="BE1898" s="56">
        <f>IFERROR(VLOOKUP($F1898,Ref_Param!$L:$M,2,0),0)*AD1898</f>
        <v>0</v>
      </c>
      <c r="BF1898" s="56">
        <f>IFERROR(VLOOKUP($F1898,Ref_Param!$L:$M,2,0),0)*AE1898</f>
        <v>0</v>
      </c>
      <c r="BG1898" s="57">
        <f t="shared" si="526"/>
        <v>-222.12465361556829</v>
      </c>
      <c r="BH1898" s="56">
        <f>IFERROR(VLOOKUP($F1898,Ref_Param!$L:$M,2,0),0)*AG1898</f>
        <v>0</v>
      </c>
      <c r="BI1898" s="56">
        <f>IFERROR(VLOOKUP($F1898,Ref_Param!$L:$M,2,0),0)*AH1898</f>
        <v>0</v>
      </c>
      <c r="BJ1898" s="56">
        <f>IFERROR(VLOOKUP($F1898,Ref_Param!$L:$M,2,0),0)*AI1898</f>
        <v>0</v>
      </c>
      <c r="BK1898" s="56">
        <f>IFERROR(VLOOKUP($F1898,Ref_Param!$L:$M,2,0),0)*AJ1898</f>
        <v>0</v>
      </c>
      <c r="BL1898" s="57">
        <f t="shared" si="527"/>
        <v>0</v>
      </c>
      <c r="BM1898" s="58">
        <f>IFERROR(VLOOKUP($F1898,Ref_Param!$L:$M,2,0),0)*AL1898</f>
        <v>0</v>
      </c>
      <c r="BN1898" s="59">
        <f>IFERROR(VLOOKUP($F1898,Ref_Param!$L:$M,2,0),0)*AM1898</f>
        <v>0</v>
      </c>
    </row>
    <row r="1899" spans="1:66" ht="15" customHeight="1" x14ac:dyDescent="0.3">
      <c r="A1899" s="91" t="str">
        <f t="shared" si="517"/>
        <v>EAISDigital - Digital Supply Chain</v>
      </c>
      <c r="B1899" s="43" t="s">
        <v>4152</v>
      </c>
      <c r="C1899" s="43" t="s">
        <v>4151</v>
      </c>
      <c r="D1899" s="43" t="s">
        <v>913</v>
      </c>
      <c r="E1899" s="66" t="s">
        <v>914</v>
      </c>
      <c r="F1899" s="43" t="s">
        <v>52</v>
      </c>
      <c r="G1899" s="44" t="s">
        <v>1052</v>
      </c>
      <c r="H1899" s="41" t="s">
        <v>5426</v>
      </c>
      <c r="I1899" s="66" t="s">
        <v>26</v>
      </c>
      <c r="J1899" s="43"/>
      <c r="K1899" s="66"/>
      <c r="L1899" s="43" t="s">
        <v>4110</v>
      </c>
      <c r="M1899" s="7"/>
      <c r="N1899" s="7"/>
      <c r="O1899" s="7"/>
      <c r="P1899" s="7"/>
      <c r="Q1899" s="46">
        <f t="shared" si="518"/>
        <v>0</v>
      </c>
      <c r="R1899" s="7"/>
      <c r="S1899" s="7"/>
      <c r="T1899" s="7"/>
      <c r="U1899" s="7"/>
      <c r="V1899" s="46">
        <f t="shared" si="519"/>
        <v>0</v>
      </c>
      <c r="W1899" s="7"/>
      <c r="X1899" s="7"/>
      <c r="Y1899" s="7"/>
      <c r="Z1899" s="7"/>
      <c r="AA1899" s="46">
        <f t="shared" si="520"/>
        <v>0</v>
      </c>
      <c r="AB1899" s="49"/>
      <c r="AC1899" s="49"/>
      <c r="AD1899" s="49">
        <v>0.18999999999999773</v>
      </c>
      <c r="AE1899" s="49">
        <v>0</v>
      </c>
      <c r="AF1899" s="46">
        <f t="shared" si="521"/>
        <v>0.18999999999999773</v>
      </c>
      <c r="AG1899" s="49">
        <v>50</v>
      </c>
      <c r="AH1899" s="49">
        <v>200</v>
      </c>
      <c r="AI1899" s="49">
        <v>200</v>
      </c>
      <c r="AJ1899" s="49">
        <v>200</v>
      </c>
      <c r="AK1899" s="46">
        <f t="shared" si="522"/>
        <v>650</v>
      </c>
      <c r="AL1899" s="48"/>
      <c r="AM1899" s="48"/>
      <c r="AN1899" s="50">
        <f>IFERROR(VLOOKUP($F1899,Ref_Param!$L:$M,2,0),0)*M1899</f>
        <v>0</v>
      </c>
      <c r="AO1899" s="50">
        <f>IFERROR(VLOOKUP($F1899,Ref_Param!$L:$M,2,0),0)*N1899</f>
        <v>0</v>
      </c>
      <c r="AP1899" s="50">
        <f>IFERROR(VLOOKUP($F1899,Ref_Param!$L:$M,2,0),0)*O1899</f>
        <v>0</v>
      </c>
      <c r="AQ1899" s="50">
        <f>IFERROR(VLOOKUP($F1899,Ref_Param!$L:$M,2,0),0)*P1899</f>
        <v>0</v>
      </c>
      <c r="AR1899" s="51">
        <f t="shared" si="523"/>
        <v>0</v>
      </c>
      <c r="AS1899" s="52">
        <f>IFERROR(VLOOKUP($F1899,Ref_Param!$L:$M,2,0),0)*R1899</f>
        <v>0</v>
      </c>
      <c r="AT1899" s="52">
        <f>IFERROR(VLOOKUP($F1899,Ref_Param!$L:$M,2,0),0)*S1899</f>
        <v>0</v>
      </c>
      <c r="AU1899" s="52">
        <f>IFERROR(VLOOKUP($F1899,Ref_Param!$L:$M,2,0),0)*T1899</f>
        <v>0</v>
      </c>
      <c r="AV1899" s="52">
        <f>IFERROR(VLOOKUP($F1899,Ref_Param!$L:$M,2,0),0)*U1899</f>
        <v>0</v>
      </c>
      <c r="AW1899" s="53">
        <f t="shared" si="524"/>
        <v>0</v>
      </c>
      <c r="AX1899" s="54">
        <f>IFERROR(VLOOKUP($F1899,Ref_Param!$L:$M,2,0),0)*W1899</f>
        <v>0</v>
      </c>
      <c r="AY1899" s="54">
        <f>IFERROR(VLOOKUP($F1899,Ref_Param!$L:$M,2,0),0)*X1899</f>
        <v>0</v>
      </c>
      <c r="AZ1899" s="54">
        <f>IFERROR(VLOOKUP($F1899,Ref_Param!$L:$M,2,0),0)*Y1899</f>
        <v>0</v>
      </c>
      <c r="BA1899" s="54">
        <f>IFERROR(VLOOKUP($F1899,Ref_Param!$L:$M,2,0),0)*Z1899</f>
        <v>0</v>
      </c>
      <c r="BB1899" s="55">
        <f t="shared" si="525"/>
        <v>0</v>
      </c>
      <c r="BC1899" s="56">
        <f>IFERROR(VLOOKUP($F1899,Ref_Param!$L:$M,2,0),0)*AB1899</f>
        <v>0</v>
      </c>
      <c r="BD1899" s="56">
        <f>IFERROR(VLOOKUP($F1899,Ref_Param!$L:$M,2,0),0)*AC1899</f>
        <v>0</v>
      </c>
      <c r="BE1899" s="56">
        <f>IFERROR(VLOOKUP($F1899,Ref_Param!$L:$M,2,0),0)*AD1899</f>
        <v>0.14028599245466555</v>
      </c>
      <c r="BF1899" s="56">
        <f>IFERROR(VLOOKUP($F1899,Ref_Param!$L:$M,2,0),0)*AE1899</f>
        <v>0</v>
      </c>
      <c r="BG1899" s="57">
        <f t="shared" si="526"/>
        <v>0.14028599245466555</v>
      </c>
      <c r="BH1899" s="56">
        <f>IFERROR(VLOOKUP($F1899,Ref_Param!$L:$M,2,0),0)*AG1899</f>
        <v>36.917366435438751</v>
      </c>
      <c r="BI1899" s="56">
        <f>IFERROR(VLOOKUP($F1899,Ref_Param!$L:$M,2,0),0)*AH1899</f>
        <v>147.669465741755</v>
      </c>
      <c r="BJ1899" s="56">
        <f>IFERROR(VLOOKUP($F1899,Ref_Param!$L:$M,2,0),0)*AI1899</f>
        <v>147.669465741755</v>
      </c>
      <c r="BK1899" s="56">
        <f>IFERROR(VLOOKUP($F1899,Ref_Param!$L:$M,2,0),0)*AJ1899</f>
        <v>147.669465741755</v>
      </c>
      <c r="BL1899" s="57">
        <f t="shared" si="527"/>
        <v>479.92576366070375</v>
      </c>
      <c r="BM1899" s="58">
        <f>IFERROR(VLOOKUP($F1899,Ref_Param!$L:$M,2,0),0)*AL1899</f>
        <v>0</v>
      </c>
      <c r="BN1899" s="59">
        <f>IFERROR(VLOOKUP($F1899,Ref_Param!$L:$M,2,0),0)*AM1899</f>
        <v>0</v>
      </c>
    </row>
    <row r="1900" spans="1:66" ht="15" customHeight="1" x14ac:dyDescent="0.3">
      <c r="A1900" s="91" t="str">
        <f t="shared" si="517"/>
        <v>EAISDigital - Digital Supply Chain</v>
      </c>
      <c r="B1900" s="43" t="s">
        <v>4152</v>
      </c>
      <c r="C1900" s="43" t="s">
        <v>4151</v>
      </c>
      <c r="D1900" s="43" t="s">
        <v>913</v>
      </c>
      <c r="E1900" s="66" t="s">
        <v>914</v>
      </c>
      <c r="F1900" s="43" t="s">
        <v>3731</v>
      </c>
      <c r="G1900" s="44" t="s">
        <v>1052</v>
      </c>
      <c r="H1900" s="41" t="s">
        <v>5426</v>
      </c>
      <c r="I1900" s="66" t="s">
        <v>26</v>
      </c>
      <c r="J1900" s="43"/>
      <c r="K1900" s="66"/>
      <c r="L1900" s="43" t="s">
        <v>4110</v>
      </c>
      <c r="M1900" s="7">
        <v>0</v>
      </c>
      <c r="N1900" s="7">
        <v>0</v>
      </c>
      <c r="O1900" s="7">
        <v>0</v>
      </c>
      <c r="P1900" s="7">
        <v>0</v>
      </c>
      <c r="Q1900" s="46">
        <f t="shared" si="518"/>
        <v>0</v>
      </c>
      <c r="R1900" s="7">
        <v>0</v>
      </c>
      <c r="S1900" s="7">
        <v>0</v>
      </c>
      <c r="T1900" s="7">
        <v>0</v>
      </c>
      <c r="U1900" s="7">
        <v>0</v>
      </c>
      <c r="V1900" s="46">
        <f t="shared" si="519"/>
        <v>0</v>
      </c>
      <c r="W1900" s="7">
        <v>0</v>
      </c>
      <c r="X1900" s="7">
        <v>0</v>
      </c>
      <c r="Y1900" s="7">
        <v>116.89999999999955</v>
      </c>
      <c r="Z1900" s="7">
        <v>12.187000000000062</v>
      </c>
      <c r="AA1900" s="46">
        <f t="shared" si="520"/>
        <v>129.08699999999962</v>
      </c>
      <c r="AB1900" s="49">
        <v>-6.6519997964488065</v>
      </c>
      <c r="AC1900" s="49">
        <v>231.55699999999916</v>
      </c>
      <c r="AD1900" s="49"/>
      <c r="AE1900" s="49"/>
      <c r="AF1900" s="46">
        <f t="shared" si="521"/>
        <v>224.90500020355034</v>
      </c>
      <c r="AG1900" s="49"/>
      <c r="AH1900" s="49"/>
      <c r="AI1900" s="49"/>
      <c r="AJ1900" s="49"/>
      <c r="AK1900" s="46">
        <f t="shared" si="522"/>
        <v>0</v>
      </c>
      <c r="AL1900" s="48"/>
      <c r="AM1900" s="48"/>
      <c r="AN1900" s="50">
        <f>IFERROR(VLOOKUP($F1900,Ref_Param!$L:$M,2,0),0)*M1900</f>
        <v>0</v>
      </c>
      <c r="AO1900" s="50">
        <f>IFERROR(VLOOKUP($F1900,Ref_Param!$L:$M,2,0),0)*N1900</f>
        <v>0</v>
      </c>
      <c r="AP1900" s="50">
        <f>IFERROR(VLOOKUP($F1900,Ref_Param!$L:$M,2,0),0)*O1900</f>
        <v>0</v>
      </c>
      <c r="AQ1900" s="50">
        <f>IFERROR(VLOOKUP($F1900,Ref_Param!$L:$M,2,0),0)*P1900</f>
        <v>0</v>
      </c>
      <c r="AR1900" s="51">
        <f t="shared" si="523"/>
        <v>0</v>
      </c>
      <c r="AS1900" s="52">
        <f>IFERROR(VLOOKUP($F1900,Ref_Param!$L:$M,2,0),0)*R1900</f>
        <v>0</v>
      </c>
      <c r="AT1900" s="52">
        <f>IFERROR(VLOOKUP($F1900,Ref_Param!$L:$M,2,0),0)*S1900</f>
        <v>0</v>
      </c>
      <c r="AU1900" s="52">
        <f>IFERROR(VLOOKUP($F1900,Ref_Param!$L:$M,2,0),0)*T1900</f>
        <v>0</v>
      </c>
      <c r="AV1900" s="52">
        <f>IFERROR(VLOOKUP($F1900,Ref_Param!$L:$M,2,0),0)*U1900</f>
        <v>0</v>
      </c>
      <c r="AW1900" s="53">
        <f t="shared" si="524"/>
        <v>0</v>
      </c>
      <c r="AX1900" s="54">
        <f>IFERROR(VLOOKUP($F1900,Ref_Param!$L:$M,2,0),0)*W1900</f>
        <v>0</v>
      </c>
      <c r="AY1900" s="54">
        <f>IFERROR(VLOOKUP($F1900,Ref_Param!$L:$M,2,0),0)*X1900</f>
        <v>0</v>
      </c>
      <c r="AZ1900" s="54">
        <f>IFERROR(VLOOKUP($F1900,Ref_Param!$L:$M,2,0),0)*Y1900</f>
        <v>1.4226603383229861</v>
      </c>
      <c r="BA1900" s="54">
        <f>IFERROR(VLOOKUP($F1900,Ref_Param!$L:$M,2,0),0)*Z1900</f>
        <v>0.14831447000121803</v>
      </c>
      <c r="BB1900" s="55">
        <f t="shared" si="525"/>
        <v>1.5709748083242041</v>
      </c>
      <c r="BC1900" s="56">
        <f>IFERROR(VLOOKUP($F1900,Ref_Param!$L:$M,2,0),0)*AB1900</f>
        <v>-8.0954117031140554E-2</v>
      </c>
      <c r="BD1900" s="56">
        <f>IFERROR(VLOOKUP($F1900,Ref_Param!$L:$M,2,0),0)*AC1900</f>
        <v>2.8180236095898699</v>
      </c>
      <c r="BE1900" s="56">
        <f>IFERROR(VLOOKUP($F1900,Ref_Param!$L:$M,2,0),0)*AD1900</f>
        <v>0</v>
      </c>
      <c r="BF1900" s="56">
        <f>IFERROR(VLOOKUP($F1900,Ref_Param!$L:$M,2,0),0)*AE1900</f>
        <v>0</v>
      </c>
      <c r="BG1900" s="57">
        <f t="shared" si="526"/>
        <v>2.7370694925587293</v>
      </c>
      <c r="BH1900" s="56">
        <f>IFERROR(VLOOKUP($F1900,Ref_Param!$L:$M,2,0),0)*AG1900</f>
        <v>0</v>
      </c>
      <c r="BI1900" s="56">
        <f>IFERROR(VLOOKUP($F1900,Ref_Param!$L:$M,2,0),0)*AH1900</f>
        <v>0</v>
      </c>
      <c r="BJ1900" s="56">
        <f>IFERROR(VLOOKUP($F1900,Ref_Param!$L:$M,2,0),0)*AI1900</f>
        <v>0</v>
      </c>
      <c r="BK1900" s="56">
        <f>IFERROR(VLOOKUP($F1900,Ref_Param!$L:$M,2,0),0)*AJ1900</f>
        <v>0</v>
      </c>
      <c r="BL1900" s="57">
        <f t="shared" si="527"/>
        <v>0</v>
      </c>
      <c r="BM1900" s="58">
        <f>IFERROR(VLOOKUP($F1900,Ref_Param!$L:$M,2,0),0)*AL1900</f>
        <v>0</v>
      </c>
      <c r="BN1900" s="59">
        <f>IFERROR(VLOOKUP($F1900,Ref_Param!$L:$M,2,0),0)*AM1900</f>
        <v>0</v>
      </c>
    </row>
    <row r="1901" spans="1:66" ht="15" customHeight="1" x14ac:dyDescent="0.3">
      <c r="A1901" s="91" t="str">
        <f t="shared" si="517"/>
        <v>EAISDigital - Digital Supply Chain</v>
      </c>
      <c r="B1901" s="43" t="s">
        <v>4152</v>
      </c>
      <c r="C1901" s="43" t="s">
        <v>4151</v>
      </c>
      <c r="D1901" s="43" t="s">
        <v>4916</v>
      </c>
      <c r="E1901" s="66" t="s">
        <v>4917</v>
      </c>
      <c r="F1901" s="43" t="s">
        <v>20</v>
      </c>
      <c r="G1901" s="44" t="s">
        <v>1052</v>
      </c>
      <c r="H1901" s="41" t="s">
        <v>37</v>
      </c>
      <c r="I1901" s="66" t="s">
        <v>26</v>
      </c>
      <c r="J1901" s="43"/>
      <c r="K1901" s="66"/>
      <c r="L1901" s="43" t="s">
        <v>4110</v>
      </c>
      <c r="M1901" s="7">
        <v>0</v>
      </c>
      <c r="N1901" s="7">
        <v>0</v>
      </c>
      <c r="O1901" s="7">
        <v>0</v>
      </c>
      <c r="P1901" s="7">
        <v>0</v>
      </c>
      <c r="Q1901" s="46">
        <f t="shared" si="518"/>
        <v>0</v>
      </c>
      <c r="R1901" s="7">
        <v>0</v>
      </c>
      <c r="S1901" s="7">
        <v>0</v>
      </c>
      <c r="T1901" s="7">
        <v>0</v>
      </c>
      <c r="U1901" s="7">
        <v>0</v>
      </c>
      <c r="V1901" s="46">
        <f t="shared" si="519"/>
        <v>0</v>
      </c>
      <c r="W1901" s="7">
        <v>0</v>
      </c>
      <c r="X1901" s="7">
        <v>0</v>
      </c>
      <c r="Y1901" s="7">
        <v>66.281499663677664</v>
      </c>
      <c r="Z1901" s="7">
        <v>73.567148970119888</v>
      </c>
      <c r="AA1901" s="46">
        <f t="shared" si="520"/>
        <v>139.84864863379755</v>
      </c>
      <c r="AB1901" s="49">
        <v>62.352510098249212</v>
      </c>
      <c r="AC1901" s="49">
        <v>0</v>
      </c>
      <c r="AD1901" s="49"/>
      <c r="AE1901" s="49"/>
      <c r="AF1901" s="46">
        <f t="shared" si="521"/>
        <v>62.352510098249212</v>
      </c>
      <c r="AG1901" s="49"/>
      <c r="AH1901" s="49"/>
      <c r="AI1901" s="49"/>
      <c r="AJ1901" s="49"/>
      <c r="AK1901" s="46">
        <f t="shared" si="522"/>
        <v>0</v>
      </c>
      <c r="AL1901" s="48"/>
      <c r="AM1901" s="48"/>
      <c r="AN1901" s="50">
        <f>IFERROR(VLOOKUP($F1901,Ref_Param!$L:$M,2,0),0)*M1901</f>
        <v>0</v>
      </c>
      <c r="AO1901" s="50">
        <f>IFERROR(VLOOKUP($F1901,Ref_Param!$L:$M,2,0),0)*N1901</f>
        <v>0</v>
      </c>
      <c r="AP1901" s="50">
        <f>IFERROR(VLOOKUP($F1901,Ref_Param!$L:$M,2,0),0)*O1901</f>
        <v>0</v>
      </c>
      <c r="AQ1901" s="50">
        <f>IFERROR(VLOOKUP($F1901,Ref_Param!$L:$M,2,0),0)*P1901</f>
        <v>0</v>
      </c>
      <c r="AR1901" s="51">
        <f t="shared" si="523"/>
        <v>0</v>
      </c>
      <c r="AS1901" s="52">
        <f>IFERROR(VLOOKUP($F1901,Ref_Param!$L:$M,2,0),0)*R1901</f>
        <v>0</v>
      </c>
      <c r="AT1901" s="52">
        <f>IFERROR(VLOOKUP($F1901,Ref_Param!$L:$M,2,0),0)*S1901</f>
        <v>0</v>
      </c>
      <c r="AU1901" s="52">
        <f>IFERROR(VLOOKUP($F1901,Ref_Param!$L:$M,2,0),0)*T1901</f>
        <v>0</v>
      </c>
      <c r="AV1901" s="52">
        <f>IFERROR(VLOOKUP($F1901,Ref_Param!$L:$M,2,0),0)*U1901</f>
        <v>0</v>
      </c>
      <c r="AW1901" s="53">
        <f t="shared" si="524"/>
        <v>0</v>
      </c>
      <c r="AX1901" s="54">
        <f>IFERROR(VLOOKUP($F1901,Ref_Param!$L:$M,2,0),0)*W1901</f>
        <v>0</v>
      </c>
      <c r="AY1901" s="54">
        <f>IFERROR(VLOOKUP($F1901,Ref_Param!$L:$M,2,0),0)*X1901</f>
        <v>0</v>
      </c>
      <c r="AZ1901" s="54">
        <f>IFERROR(VLOOKUP($F1901,Ref_Param!$L:$M,2,0),0)*Y1901</f>
        <v>66.281499663677664</v>
      </c>
      <c r="BA1901" s="54">
        <f>IFERROR(VLOOKUP($F1901,Ref_Param!$L:$M,2,0),0)*Z1901</f>
        <v>73.567148970119888</v>
      </c>
      <c r="BB1901" s="55">
        <f t="shared" si="525"/>
        <v>139.84864863379755</v>
      </c>
      <c r="BC1901" s="56">
        <f>IFERROR(VLOOKUP($F1901,Ref_Param!$L:$M,2,0),0)*AB1901</f>
        <v>62.352510098249212</v>
      </c>
      <c r="BD1901" s="56">
        <f>IFERROR(VLOOKUP($F1901,Ref_Param!$L:$M,2,0),0)*AC1901</f>
        <v>0</v>
      </c>
      <c r="BE1901" s="56">
        <f>IFERROR(VLOOKUP($F1901,Ref_Param!$L:$M,2,0),0)*AD1901</f>
        <v>0</v>
      </c>
      <c r="BF1901" s="56">
        <f>IFERROR(VLOOKUP($F1901,Ref_Param!$L:$M,2,0),0)*AE1901</f>
        <v>0</v>
      </c>
      <c r="BG1901" s="57">
        <f t="shared" si="526"/>
        <v>62.352510098249212</v>
      </c>
      <c r="BH1901" s="56">
        <f>IFERROR(VLOOKUP($F1901,Ref_Param!$L:$M,2,0),0)*AG1901</f>
        <v>0</v>
      </c>
      <c r="BI1901" s="56">
        <f>IFERROR(VLOOKUP($F1901,Ref_Param!$L:$M,2,0),0)*AH1901</f>
        <v>0</v>
      </c>
      <c r="BJ1901" s="56">
        <f>IFERROR(VLOOKUP($F1901,Ref_Param!$L:$M,2,0),0)*AI1901</f>
        <v>0</v>
      </c>
      <c r="BK1901" s="56">
        <f>IFERROR(VLOOKUP($F1901,Ref_Param!$L:$M,2,0),0)*AJ1901</f>
        <v>0</v>
      </c>
      <c r="BL1901" s="57">
        <f t="shared" si="527"/>
        <v>0</v>
      </c>
      <c r="BM1901" s="58">
        <f>IFERROR(VLOOKUP($F1901,Ref_Param!$L:$M,2,0),0)*AL1901</f>
        <v>0</v>
      </c>
      <c r="BN1901" s="59">
        <f>IFERROR(VLOOKUP($F1901,Ref_Param!$L:$M,2,0),0)*AM1901</f>
        <v>0</v>
      </c>
    </row>
    <row r="1902" spans="1:66" ht="15" customHeight="1" x14ac:dyDescent="0.3">
      <c r="A1902" s="91" t="str">
        <f t="shared" ref="A1902:A1940" si="528">CONCATENATE(B1902,C1902)</f>
        <v>EAISDigital - Digital Supply Chain</v>
      </c>
      <c r="B1902" s="43" t="s">
        <v>4152</v>
      </c>
      <c r="C1902" s="43" t="s">
        <v>4151</v>
      </c>
      <c r="D1902" s="43" t="s">
        <v>2820</v>
      </c>
      <c r="E1902" s="66" t="s">
        <v>2821</v>
      </c>
      <c r="F1902" s="43" t="s">
        <v>36</v>
      </c>
      <c r="G1902" s="44" t="s">
        <v>1052</v>
      </c>
      <c r="H1902" s="41" t="s">
        <v>53</v>
      </c>
      <c r="I1902" s="66" t="s">
        <v>38</v>
      </c>
      <c r="J1902" s="43"/>
      <c r="K1902" s="66"/>
      <c r="L1902" s="43" t="s">
        <v>4110</v>
      </c>
      <c r="M1902" s="7">
        <v>127.28055124818715</v>
      </c>
      <c r="N1902" s="7">
        <v>221.43180321933733</v>
      </c>
      <c r="O1902" s="7">
        <v>203.479140641154</v>
      </c>
      <c r="P1902" s="7">
        <v>317.41578398957574</v>
      </c>
      <c r="Q1902" s="46">
        <f t="shared" ref="Q1902:Q1940" si="529">SUM(M1902:P1902)</f>
        <v>869.60727909825425</v>
      </c>
      <c r="R1902" s="7">
        <v>246.08452747134874</v>
      </c>
      <c r="S1902" s="7">
        <v>188.54971926589934</v>
      </c>
      <c r="T1902" s="7">
        <v>286.59184051109185</v>
      </c>
      <c r="U1902" s="7">
        <v>314.64876581962091</v>
      </c>
      <c r="V1902" s="46">
        <f t="shared" ref="V1902:V1940" si="530">SUM(R1902:U1902)</f>
        <v>1035.8748530679609</v>
      </c>
      <c r="W1902" s="7">
        <v>264.14769651549079</v>
      </c>
      <c r="X1902" s="7">
        <v>301.51268014158308</v>
      </c>
      <c r="Y1902" s="7">
        <v>237.66407369597866</v>
      </c>
      <c r="Z1902" s="7">
        <v>127.80425858006151</v>
      </c>
      <c r="AA1902" s="46">
        <f t="shared" ref="AA1902:AA1940" si="531">SUM(W1902:Z1902)</f>
        <v>931.12870893311401</v>
      </c>
      <c r="AB1902" s="49">
        <v>268.13743730169438</v>
      </c>
      <c r="AC1902" s="49">
        <v>244.98893427469619</v>
      </c>
      <c r="AD1902" s="49"/>
      <c r="AE1902" s="49"/>
      <c r="AF1902" s="46">
        <f t="shared" ref="AF1902:AF1940" si="532">SUM(AB1902:AE1902)</f>
        <v>513.12637157639051</v>
      </c>
      <c r="AG1902" s="49"/>
      <c r="AH1902" s="49"/>
      <c r="AI1902" s="49"/>
      <c r="AJ1902" s="49"/>
      <c r="AK1902" s="46">
        <f t="shared" ref="AK1902:AK1940" si="533">SUM(AG1902:AJ1902)</f>
        <v>0</v>
      </c>
      <c r="AL1902" s="48"/>
      <c r="AM1902" s="48"/>
      <c r="AN1902" s="50">
        <f>IFERROR(VLOOKUP($F1902,Ref_Param!$L:$M,2,0),0)*M1902</f>
        <v>85.240948462793497</v>
      </c>
      <c r="AO1902" s="50">
        <f>IFERROR(VLOOKUP($F1902,Ref_Param!$L:$M,2,0),0)*N1902</f>
        <v>148.29490241158743</v>
      </c>
      <c r="AP1902" s="50">
        <f>IFERROR(VLOOKUP($F1902,Ref_Param!$L:$M,2,0),0)*O1902</f>
        <v>136.27184020302678</v>
      </c>
      <c r="AQ1902" s="50">
        <f>IFERROR(VLOOKUP($F1902,Ref_Param!$L:$M,2,0),0)*P1902</f>
        <v>212.57625158751807</v>
      </c>
      <c r="AR1902" s="51">
        <f t="shared" ref="AR1902:AR1940" si="534">SUM(AN1902:AQ1902)</f>
        <v>582.38394266492583</v>
      </c>
      <c r="AS1902" s="52">
        <f>IFERROR(VLOOKUP($F1902,Ref_Param!$L:$M,2,0),0)*R1902</f>
        <v>164.80505715891843</v>
      </c>
      <c r="AT1902" s="52">
        <f>IFERROR(VLOOKUP($F1902,Ref_Param!$L:$M,2,0),0)*S1902</f>
        <v>126.27347025924846</v>
      </c>
      <c r="AU1902" s="52">
        <f>IFERROR(VLOOKUP($F1902,Ref_Param!$L:$M,2,0),0)*T1902</f>
        <v>191.93317492181322</v>
      </c>
      <c r="AV1902" s="52">
        <f>IFERROR(VLOOKUP($F1902,Ref_Param!$L:$M,2,0),0)*U1902</f>
        <v>210.72315422969146</v>
      </c>
      <c r="AW1902" s="53">
        <f t="shared" ref="AW1902:AW1940" si="535">SUM(AS1902:AV1902)</f>
        <v>693.73485656967159</v>
      </c>
      <c r="AX1902" s="54">
        <f>IFERROR(VLOOKUP($F1902,Ref_Param!$L:$M,2,0),0)*W1902</f>
        <v>176.90212655771529</v>
      </c>
      <c r="AY1902" s="54">
        <f>IFERROR(VLOOKUP($F1902,Ref_Param!$L:$M,2,0),0)*X1902</f>
        <v>201.92579759268983</v>
      </c>
      <c r="AZ1902" s="54">
        <f>IFERROR(VLOOKUP($F1902,Ref_Param!$L:$M,2,0),0)*Y1902</f>
        <v>159.16580230606925</v>
      </c>
      <c r="BA1902" s="54">
        <f>IFERROR(VLOOKUP($F1902,Ref_Param!$L:$M,2,0),0)*Z1902</f>
        <v>85.591680049419352</v>
      </c>
      <c r="BB1902" s="55">
        <f t="shared" ref="BB1902:BB1940" si="536">SUM(AX1902:BA1902)</f>
        <v>623.58540650589373</v>
      </c>
      <c r="BC1902" s="56">
        <f>IFERROR(VLOOKUP($F1902,Ref_Param!$L:$M,2,0),0)*AB1902</f>
        <v>179.57409242682547</v>
      </c>
      <c r="BD1902" s="56">
        <f>IFERROR(VLOOKUP($F1902,Ref_Param!$L:$M,2,0),0)*AC1902</f>
        <v>164.07132838184907</v>
      </c>
      <c r="BE1902" s="56">
        <f>IFERROR(VLOOKUP($F1902,Ref_Param!$L:$M,2,0),0)*AD1902</f>
        <v>0</v>
      </c>
      <c r="BF1902" s="56">
        <f>IFERROR(VLOOKUP($F1902,Ref_Param!$L:$M,2,0),0)*AE1902</f>
        <v>0</v>
      </c>
      <c r="BG1902" s="57">
        <f t="shared" ref="BG1902:BG1940" si="537">SUM(BC1902:BF1902)</f>
        <v>343.64542080867454</v>
      </c>
      <c r="BH1902" s="56">
        <f>IFERROR(VLOOKUP($F1902,Ref_Param!$L:$M,2,0),0)*AG1902</f>
        <v>0</v>
      </c>
      <c r="BI1902" s="56">
        <f>IFERROR(VLOOKUP($F1902,Ref_Param!$L:$M,2,0),0)*AH1902</f>
        <v>0</v>
      </c>
      <c r="BJ1902" s="56">
        <f>IFERROR(VLOOKUP($F1902,Ref_Param!$L:$M,2,0),0)*AI1902</f>
        <v>0</v>
      </c>
      <c r="BK1902" s="56">
        <f>IFERROR(VLOOKUP($F1902,Ref_Param!$L:$M,2,0),0)*AJ1902</f>
        <v>0</v>
      </c>
      <c r="BL1902" s="57">
        <f t="shared" ref="BL1902:BL1940" si="538">SUM(BH1902:BK1902)</f>
        <v>0</v>
      </c>
      <c r="BM1902" s="58">
        <f>IFERROR(VLOOKUP($F1902,Ref_Param!$L:$M,2,0),0)*AL1902</f>
        <v>0</v>
      </c>
      <c r="BN1902" s="59">
        <f>IFERROR(VLOOKUP($F1902,Ref_Param!$L:$M,2,0),0)*AM1902</f>
        <v>0</v>
      </c>
    </row>
    <row r="1903" spans="1:66" ht="15" customHeight="1" x14ac:dyDescent="0.3">
      <c r="A1903" s="91" t="str">
        <f t="shared" si="528"/>
        <v>EAISDigital - Digital Supply Chain</v>
      </c>
      <c r="B1903" s="43" t="s">
        <v>4152</v>
      </c>
      <c r="C1903" s="43" t="s">
        <v>4151</v>
      </c>
      <c r="D1903" s="43" t="s">
        <v>2820</v>
      </c>
      <c r="E1903" s="66" t="s">
        <v>2821</v>
      </c>
      <c r="F1903" s="43" t="s">
        <v>36</v>
      </c>
      <c r="G1903" s="44" t="s">
        <v>1052</v>
      </c>
      <c r="H1903" s="41" t="s">
        <v>53</v>
      </c>
      <c r="I1903" s="66" t="s">
        <v>38</v>
      </c>
      <c r="J1903" s="43"/>
      <c r="K1903" s="66"/>
      <c r="L1903" s="43" t="s">
        <v>4110</v>
      </c>
      <c r="M1903" s="7"/>
      <c r="N1903" s="7"/>
      <c r="O1903" s="7"/>
      <c r="P1903" s="7"/>
      <c r="Q1903" s="46">
        <f t="shared" si="529"/>
        <v>0</v>
      </c>
      <c r="R1903" s="7"/>
      <c r="S1903" s="7"/>
      <c r="T1903" s="7"/>
      <c r="U1903" s="7"/>
      <c r="V1903" s="46">
        <f t="shared" si="530"/>
        <v>0</v>
      </c>
      <c r="W1903" s="7"/>
      <c r="X1903" s="7"/>
      <c r="Y1903" s="7"/>
      <c r="Z1903" s="7"/>
      <c r="AA1903" s="46">
        <f t="shared" si="531"/>
        <v>0</v>
      </c>
      <c r="AB1903" s="49"/>
      <c r="AC1903" s="49"/>
      <c r="AD1903" s="49">
        <v>195.60300000000001</v>
      </c>
      <c r="AE1903" s="49">
        <v>179</v>
      </c>
      <c r="AF1903" s="46">
        <f t="shared" si="532"/>
        <v>374.60300000000001</v>
      </c>
      <c r="AG1903" s="49"/>
      <c r="AH1903" s="49"/>
      <c r="AI1903" s="49"/>
      <c r="AJ1903" s="49"/>
      <c r="AK1903" s="46">
        <f t="shared" si="533"/>
        <v>0</v>
      </c>
      <c r="AL1903" s="48"/>
      <c r="AM1903" s="48"/>
      <c r="AN1903" s="50">
        <f>IFERROR(VLOOKUP($F1903,Ref_Param!$L:$M,2,0),0)*M1903</f>
        <v>0</v>
      </c>
      <c r="AO1903" s="50">
        <f>IFERROR(VLOOKUP($F1903,Ref_Param!$L:$M,2,0),0)*N1903</f>
        <v>0</v>
      </c>
      <c r="AP1903" s="50">
        <f>IFERROR(VLOOKUP($F1903,Ref_Param!$L:$M,2,0),0)*O1903</f>
        <v>0</v>
      </c>
      <c r="AQ1903" s="50">
        <f>IFERROR(VLOOKUP($F1903,Ref_Param!$L:$M,2,0),0)*P1903</f>
        <v>0</v>
      </c>
      <c r="AR1903" s="51">
        <f t="shared" si="534"/>
        <v>0</v>
      </c>
      <c r="AS1903" s="52">
        <f>IFERROR(VLOOKUP($F1903,Ref_Param!$L:$M,2,0),0)*R1903</f>
        <v>0</v>
      </c>
      <c r="AT1903" s="52">
        <f>IFERROR(VLOOKUP($F1903,Ref_Param!$L:$M,2,0),0)*S1903</f>
        <v>0</v>
      </c>
      <c r="AU1903" s="52">
        <f>IFERROR(VLOOKUP($F1903,Ref_Param!$L:$M,2,0),0)*T1903</f>
        <v>0</v>
      </c>
      <c r="AV1903" s="52">
        <f>IFERROR(VLOOKUP($F1903,Ref_Param!$L:$M,2,0),0)*U1903</f>
        <v>0</v>
      </c>
      <c r="AW1903" s="53">
        <f t="shared" si="535"/>
        <v>0</v>
      </c>
      <c r="AX1903" s="54">
        <f>IFERROR(VLOOKUP($F1903,Ref_Param!$L:$M,2,0),0)*W1903</f>
        <v>0</v>
      </c>
      <c r="AY1903" s="54">
        <f>IFERROR(VLOOKUP($F1903,Ref_Param!$L:$M,2,0),0)*X1903</f>
        <v>0</v>
      </c>
      <c r="AZ1903" s="54">
        <f>IFERROR(VLOOKUP($F1903,Ref_Param!$L:$M,2,0),0)*Y1903</f>
        <v>0</v>
      </c>
      <c r="BA1903" s="54">
        <f>IFERROR(VLOOKUP($F1903,Ref_Param!$L:$M,2,0),0)*Z1903</f>
        <v>0</v>
      </c>
      <c r="BB1903" s="55">
        <f t="shared" si="536"/>
        <v>0</v>
      </c>
      <c r="BC1903" s="56">
        <f>IFERROR(VLOOKUP($F1903,Ref_Param!$L:$M,2,0),0)*AB1903</f>
        <v>0</v>
      </c>
      <c r="BD1903" s="56">
        <f>IFERROR(VLOOKUP($F1903,Ref_Param!$L:$M,2,0),0)*AC1903</f>
        <v>0</v>
      </c>
      <c r="BE1903" s="56">
        <f>IFERROR(VLOOKUP($F1903,Ref_Param!$L:$M,2,0),0)*AD1903</f>
        <v>130.99711683096027</v>
      </c>
      <c r="BF1903" s="56">
        <f>IFERROR(VLOOKUP($F1903,Ref_Param!$L:$M,2,0),0)*AE1903</f>
        <v>119.87793598636978</v>
      </c>
      <c r="BG1903" s="57">
        <f t="shared" si="537"/>
        <v>250.87505281733004</v>
      </c>
      <c r="BH1903" s="56">
        <f>IFERROR(VLOOKUP($F1903,Ref_Param!$L:$M,2,0),0)*AG1903</f>
        <v>0</v>
      </c>
      <c r="BI1903" s="56">
        <f>IFERROR(VLOOKUP($F1903,Ref_Param!$L:$M,2,0),0)*AH1903</f>
        <v>0</v>
      </c>
      <c r="BJ1903" s="56">
        <f>IFERROR(VLOOKUP($F1903,Ref_Param!$L:$M,2,0),0)*AI1903</f>
        <v>0</v>
      </c>
      <c r="BK1903" s="56">
        <f>IFERROR(VLOOKUP($F1903,Ref_Param!$L:$M,2,0),0)*AJ1903</f>
        <v>0</v>
      </c>
      <c r="BL1903" s="57">
        <f t="shared" si="538"/>
        <v>0</v>
      </c>
      <c r="BM1903" s="58">
        <f>IFERROR(VLOOKUP($F1903,Ref_Param!$L:$M,2,0),0)*AL1903</f>
        <v>0</v>
      </c>
      <c r="BN1903" s="59">
        <f>IFERROR(VLOOKUP($F1903,Ref_Param!$L:$M,2,0),0)*AM1903</f>
        <v>0</v>
      </c>
    </row>
    <row r="1904" spans="1:66" ht="15" customHeight="1" x14ac:dyDescent="0.3">
      <c r="A1904" s="91" t="str">
        <f t="shared" si="528"/>
        <v>EAISDigital - Digital Supply Chain</v>
      </c>
      <c r="B1904" s="43" t="s">
        <v>4152</v>
      </c>
      <c r="C1904" s="43" t="s">
        <v>4151</v>
      </c>
      <c r="D1904" s="43" t="s">
        <v>2820</v>
      </c>
      <c r="E1904" s="66" t="s">
        <v>2821</v>
      </c>
      <c r="F1904" s="43" t="s">
        <v>3731</v>
      </c>
      <c r="G1904" s="44" t="s">
        <v>1052</v>
      </c>
      <c r="H1904" s="41" t="s">
        <v>53</v>
      </c>
      <c r="I1904" s="66" t="s">
        <v>38</v>
      </c>
      <c r="J1904" s="43"/>
      <c r="K1904" s="66"/>
      <c r="L1904" s="43" t="s">
        <v>4110</v>
      </c>
      <c r="M1904" s="7">
        <v>0</v>
      </c>
      <c r="N1904" s="7">
        <v>0</v>
      </c>
      <c r="O1904" s="7">
        <v>0</v>
      </c>
      <c r="P1904" s="7">
        <v>0</v>
      </c>
      <c r="Q1904" s="46">
        <f t="shared" si="529"/>
        <v>0</v>
      </c>
      <c r="R1904" s="7">
        <v>0</v>
      </c>
      <c r="S1904" s="7">
        <v>0</v>
      </c>
      <c r="T1904" s="7">
        <v>0</v>
      </c>
      <c r="U1904" s="7">
        <v>0</v>
      </c>
      <c r="V1904" s="46">
        <f t="shared" si="530"/>
        <v>0</v>
      </c>
      <c r="W1904" s="7">
        <v>0.46499999999999914</v>
      </c>
      <c r="X1904" s="7">
        <v>-84.784000000000091</v>
      </c>
      <c r="Y1904" s="7">
        <v>-52.918999999999926</v>
      </c>
      <c r="Z1904" s="7">
        <v>1.6839999999999655</v>
      </c>
      <c r="AA1904" s="46">
        <f t="shared" si="531"/>
        <v>-135.55400000000003</v>
      </c>
      <c r="AB1904" s="49">
        <v>-124.53199732326505</v>
      </c>
      <c r="AC1904" s="49">
        <v>-112.12423999999976</v>
      </c>
      <c r="AD1904" s="49"/>
      <c r="AE1904" s="49"/>
      <c r="AF1904" s="46">
        <f t="shared" si="532"/>
        <v>-236.6562373232648</v>
      </c>
      <c r="AG1904" s="49"/>
      <c r="AH1904" s="49"/>
      <c r="AI1904" s="49"/>
      <c r="AJ1904" s="49"/>
      <c r="AK1904" s="46">
        <f t="shared" si="533"/>
        <v>0</v>
      </c>
      <c r="AL1904" s="48"/>
      <c r="AM1904" s="48"/>
      <c r="AN1904" s="50">
        <f>IFERROR(VLOOKUP($F1904,Ref_Param!$L:$M,2,0),0)*M1904</f>
        <v>0</v>
      </c>
      <c r="AO1904" s="50">
        <f>IFERROR(VLOOKUP($F1904,Ref_Param!$L:$M,2,0),0)*N1904</f>
        <v>0</v>
      </c>
      <c r="AP1904" s="50">
        <f>IFERROR(VLOOKUP($F1904,Ref_Param!$L:$M,2,0),0)*O1904</f>
        <v>0</v>
      </c>
      <c r="AQ1904" s="50">
        <f>IFERROR(VLOOKUP($F1904,Ref_Param!$L:$M,2,0),0)*P1904</f>
        <v>0</v>
      </c>
      <c r="AR1904" s="51">
        <f t="shared" si="534"/>
        <v>0</v>
      </c>
      <c r="AS1904" s="52">
        <f>IFERROR(VLOOKUP($F1904,Ref_Param!$L:$M,2,0),0)*R1904</f>
        <v>0</v>
      </c>
      <c r="AT1904" s="52">
        <f>IFERROR(VLOOKUP($F1904,Ref_Param!$L:$M,2,0),0)*S1904</f>
        <v>0</v>
      </c>
      <c r="AU1904" s="52">
        <f>IFERROR(VLOOKUP($F1904,Ref_Param!$L:$M,2,0),0)*T1904</f>
        <v>0</v>
      </c>
      <c r="AV1904" s="52">
        <f>IFERROR(VLOOKUP($F1904,Ref_Param!$L:$M,2,0),0)*U1904</f>
        <v>0</v>
      </c>
      <c r="AW1904" s="53">
        <f t="shared" si="535"/>
        <v>0</v>
      </c>
      <c r="AX1904" s="54">
        <f>IFERROR(VLOOKUP($F1904,Ref_Param!$L:$M,2,0),0)*W1904</f>
        <v>5.6589996349032494E-3</v>
      </c>
      <c r="AY1904" s="54">
        <f>IFERROR(VLOOKUP($F1904,Ref_Param!$L:$M,2,0),0)*X1904</f>
        <v>-1.031812096872341</v>
      </c>
      <c r="AZ1904" s="54">
        <f>IFERROR(VLOOKUP($F1904,Ref_Param!$L:$M,2,0),0)*Y1904</f>
        <v>-0.64401849823536605</v>
      </c>
      <c r="BA1904" s="54">
        <f>IFERROR(VLOOKUP($F1904,Ref_Param!$L:$M,2,0),0)*Z1904</f>
        <v>2.0494097602530958E-2</v>
      </c>
      <c r="BB1904" s="55">
        <f t="shared" si="536"/>
        <v>-1.6496774978702728</v>
      </c>
      <c r="BC1904" s="56">
        <f>IFERROR(VLOOKUP($F1904,Ref_Param!$L:$M,2,0),0)*AB1904</f>
        <v>-1.5155409191099585</v>
      </c>
      <c r="BD1904" s="56">
        <f>IFERROR(VLOOKUP($F1904,Ref_Param!$L:$M,2,0),0)*AC1904</f>
        <v>-1.3645398563952778</v>
      </c>
      <c r="BE1904" s="56">
        <f>IFERROR(VLOOKUP($F1904,Ref_Param!$L:$M,2,0),0)*AD1904</f>
        <v>0</v>
      </c>
      <c r="BF1904" s="56">
        <f>IFERROR(VLOOKUP($F1904,Ref_Param!$L:$M,2,0),0)*AE1904</f>
        <v>0</v>
      </c>
      <c r="BG1904" s="57">
        <f t="shared" si="537"/>
        <v>-2.8800807755052364</v>
      </c>
      <c r="BH1904" s="56">
        <f>IFERROR(VLOOKUP($F1904,Ref_Param!$L:$M,2,0),0)*AG1904</f>
        <v>0</v>
      </c>
      <c r="BI1904" s="56">
        <f>IFERROR(VLOOKUP($F1904,Ref_Param!$L:$M,2,0),0)*AH1904</f>
        <v>0</v>
      </c>
      <c r="BJ1904" s="56">
        <f>IFERROR(VLOOKUP($F1904,Ref_Param!$L:$M,2,0),0)*AI1904</f>
        <v>0</v>
      </c>
      <c r="BK1904" s="56">
        <f>IFERROR(VLOOKUP($F1904,Ref_Param!$L:$M,2,0),0)*AJ1904</f>
        <v>0</v>
      </c>
      <c r="BL1904" s="57">
        <f t="shared" si="538"/>
        <v>0</v>
      </c>
      <c r="BM1904" s="58">
        <f>IFERROR(VLOOKUP($F1904,Ref_Param!$L:$M,2,0),0)*AL1904</f>
        <v>0</v>
      </c>
      <c r="BN1904" s="59">
        <f>IFERROR(VLOOKUP($F1904,Ref_Param!$L:$M,2,0),0)*AM1904</f>
        <v>0</v>
      </c>
    </row>
    <row r="1905" spans="1:66" ht="15" customHeight="1" x14ac:dyDescent="0.3">
      <c r="A1905" s="91" t="str">
        <f t="shared" si="528"/>
        <v>EAISDigital - Digital Supply Chain</v>
      </c>
      <c r="B1905" s="43" t="s">
        <v>4152</v>
      </c>
      <c r="C1905" s="43" t="s">
        <v>4151</v>
      </c>
      <c r="D1905" s="43" t="s">
        <v>2820</v>
      </c>
      <c r="E1905" s="66" t="s">
        <v>2821</v>
      </c>
      <c r="F1905" s="43" t="s">
        <v>20</v>
      </c>
      <c r="G1905" s="44" t="s">
        <v>1052</v>
      </c>
      <c r="H1905" s="41" t="s">
        <v>53</v>
      </c>
      <c r="I1905" s="66" t="s">
        <v>38</v>
      </c>
      <c r="J1905" s="43"/>
      <c r="K1905" s="66"/>
      <c r="L1905" s="43" t="s">
        <v>4110</v>
      </c>
      <c r="M1905" s="7"/>
      <c r="N1905" s="7"/>
      <c r="O1905" s="7"/>
      <c r="P1905" s="7"/>
      <c r="Q1905" s="46">
        <f t="shared" si="529"/>
        <v>0</v>
      </c>
      <c r="R1905" s="7"/>
      <c r="S1905" s="7"/>
      <c r="T1905" s="7"/>
      <c r="U1905" s="7"/>
      <c r="V1905" s="46">
        <f t="shared" si="530"/>
        <v>0</v>
      </c>
      <c r="W1905" s="7"/>
      <c r="X1905" s="7"/>
      <c r="Y1905" s="7"/>
      <c r="Z1905" s="7"/>
      <c r="AA1905" s="46">
        <f t="shared" si="531"/>
        <v>0</v>
      </c>
      <c r="AB1905" s="49"/>
      <c r="AC1905" s="49"/>
      <c r="AD1905" s="49">
        <v>0</v>
      </c>
      <c r="AE1905" s="49">
        <v>0</v>
      </c>
      <c r="AF1905" s="46">
        <f t="shared" si="532"/>
        <v>0</v>
      </c>
      <c r="AG1905" s="49">
        <v>130</v>
      </c>
      <c r="AH1905" s="49">
        <v>130</v>
      </c>
      <c r="AI1905" s="49">
        <v>100</v>
      </c>
      <c r="AJ1905" s="49">
        <v>100</v>
      </c>
      <c r="AK1905" s="46">
        <f t="shared" si="533"/>
        <v>460</v>
      </c>
      <c r="AL1905" s="48"/>
      <c r="AM1905" s="48"/>
      <c r="AN1905" s="50">
        <f>IFERROR(VLOOKUP($F1905,Ref_Param!$L:$M,2,0),0)*M1905</f>
        <v>0</v>
      </c>
      <c r="AO1905" s="50">
        <f>IFERROR(VLOOKUP($F1905,Ref_Param!$L:$M,2,0),0)*N1905</f>
        <v>0</v>
      </c>
      <c r="AP1905" s="50">
        <f>IFERROR(VLOOKUP($F1905,Ref_Param!$L:$M,2,0),0)*O1905</f>
        <v>0</v>
      </c>
      <c r="AQ1905" s="50">
        <f>IFERROR(VLOOKUP($F1905,Ref_Param!$L:$M,2,0),0)*P1905</f>
        <v>0</v>
      </c>
      <c r="AR1905" s="51">
        <f t="shared" si="534"/>
        <v>0</v>
      </c>
      <c r="AS1905" s="52">
        <f>IFERROR(VLOOKUP($F1905,Ref_Param!$L:$M,2,0),0)*R1905</f>
        <v>0</v>
      </c>
      <c r="AT1905" s="52">
        <f>IFERROR(VLOOKUP($F1905,Ref_Param!$L:$M,2,0),0)*S1905</f>
        <v>0</v>
      </c>
      <c r="AU1905" s="52">
        <f>IFERROR(VLOOKUP($F1905,Ref_Param!$L:$M,2,0),0)*T1905</f>
        <v>0</v>
      </c>
      <c r="AV1905" s="52">
        <f>IFERROR(VLOOKUP($F1905,Ref_Param!$L:$M,2,0),0)*U1905</f>
        <v>0</v>
      </c>
      <c r="AW1905" s="53">
        <f t="shared" si="535"/>
        <v>0</v>
      </c>
      <c r="AX1905" s="54">
        <f>IFERROR(VLOOKUP($F1905,Ref_Param!$L:$M,2,0),0)*W1905</f>
        <v>0</v>
      </c>
      <c r="AY1905" s="54">
        <f>IFERROR(VLOOKUP($F1905,Ref_Param!$L:$M,2,0),0)*X1905</f>
        <v>0</v>
      </c>
      <c r="AZ1905" s="54">
        <f>IFERROR(VLOOKUP($F1905,Ref_Param!$L:$M,2,0),0)*Y1905</f>
        <v>0</v>
      </c>
      <c r="BA1905" s="54">
        <f>IFERROR(VLOOKUP($F1905,Ref_Param!$L:$M,2,0),0)*Z1905</f>
        <v>0</v>
      </c>
      <c r="BB1905" s="55">
        <f t="shared" si="536"/>
        <v>0</v>
      </c>
      <c r="BC1905" s="56">
        <f>IFERROR(VLOOKUP($F1905,Ref_Param!$L:$M,2,0),0)*AB1905</f>
        <v>0</v>
      </c>
      <c r="BD1905" s="56">
        <f>IFERROR(VLOOKUP($F1905,Ref_Param!$L:$M,2,0),0)*AC1905</f>
        <v>0</v>
      </c>
      <c r="BE1905" s="56">
        <f>IFERROR(VLOOKUP($F1905,Ref_Param!$L:$M,2,0),0)*AD1905</f>
        <v>0</v>
      </c>
      <c r="BF1905" s="56">
        <f>IFERROR(VLOOKUP($F1905,Ref_Param!$L:$M,2,0),0)*AE1905</f>
        <v>0</v>
      </c>
      <c r="BG1905" s="57">
        <f t="shared" si="537"/>
        <v>0</v>
      </c>
      <c r="BH1905" s="56">
        <f>IFERROR(VLOOKUP($F1905,Ref_Param!$L:$M,2,0),0)*AG1905</f>
        <v>130</v>
      </c>
      <c r="BI1905" s="56">
        <f>IFERROR(VLOOKUP($F1905,Ref_Param!$L:$M,2,0),0)*AH1905</f>
        <v>130</v>
      </c>
      <c r="BJ1905" s="56">
        <f>IFERROR(VLOOKUP($F1905,Ref_Param!$L:$M,2,0),0)*AI1905</f>
        <v>100</v>
      </c>
      <c r="BK1905" s="56">
        <f>IFERROR(VLOOKUP($F1905,Ref_Param!$L:$M,2,0),0)*AJ1905</f>
        <v>100</v>
      </c>
      <c r="BL1905" s="57">
        <f t="shared" si="538"/>
        <v>460</v>
      </c>
      <c r="BM1905" s="58">
        <f>IFERROR(VLOOKUP($F1905,Ref_Param!$L:$M,2,0),0)*AL1905</f>
        <v>0</v>
      </c>
      <c r="BN1905" s="59">
        <f>IFERROR(VLOOKUP($F1905,Ref_Param!$L:$M,2,0),0)*AM1905</f>
        <v>0</v>
      </c>
    </row>
    <row r="1906" spans="1:66" ht="15" customHeight="1" x14ac:dyDescent="0.3">
      <c r="A1906" s="91" t="str">
        <f t="shared" si="528"/>
        <v>EAISDigital - Digital Supply Chain</v>
      </c>
      <c r="B1906" s="43" t="s">
        <v>4152</v>
      </c>
      <c r="C1906" s="43" t="s">
        <v>4151</v>
      </c>
      <c r="D1906" s="43" t="s">
        <v>973</v>
      </c>
      <c r="E1906" s="66" t="s">
        <v>5321</v>
      </c>
      <c r="F1906" s="43" t="s">
        <v>72</v>
      </c>
      <c r="G1906" s="44" t="s">
        <v>1052</v>
      </c>
      <c r="H1906" s="41" t="s">
        <v>31</v>
      </c>
      <c r="I1906" s="66" t="s">
        <v>22</v>
      </c>
      <c r="J1906" s="43"/>
      <c r="K1906" s="66"/>
      <c r="L1906" s="43" t="s">
        <v>4110</v>
      </c>
      <c r="M1906" s="7">
        <v>0</v>
      </c>
      <c r="N1906" s="7">
        <v>0</v>
      </c>
      <c r="O1906" s="7">
        <v>0</v>
      </c>
      <c r="P1906" s="7">
        <v>0</v>
      </c>
      <c r="Q1906" s="46">
        <f t="shared" si="529"/>
        <v>0</v>
      </c>
      <c r="R1906" s="7">
        <v>32.807492748562048</v>
      </c>
      <c r="S1906" s="7">
        <v>72.884392012243254</v>
      </c>
      <c r="T1906" s="7">
        <v>113.51203740203101</v>
      </c>
      <c r="U1906" s="7">
        <v>196.68691053460515</v>
      </c>
      <c r="V1906" s="46">
        <f t="shared" si="530"/>
        <v>415.89083269744145</v>
      </c>
      <c r="W1906" s="7">
        <v>148.72666338035782</v>
      </c>
      <c r="X1906" s="7">
        <v>237.98383714143131</v>
      </c>
      <c r="Y1906" s="7">
        <v>178.83780852288749</v>
      </c>
      <c r="Z1906" s="7">
        <v>224.48242557452755</v>
      </c>
      <c r="AA1906" s="46">
        <f t="shared" si="531"/>
        <v>790.03073461920417</v>
      </c>
      <c r="AB1906" s="49">
        <v>280.76678044782648</v>
      </c>
      <c r="AC1906" s="49">
        <v>351.87638341065951</v>
      </c>
      <c r="AD1906" s="49"/>
      <c r="AE1906" s="49"/>
      <c r="AF1906" s="46">
        <f t="shared" si="532"/>
        <v>632.64316385848599</v>
      </c>
      <c r="AG1906" s="49"/>
      <c r="AH1906" s="49"/>
      <c r="AI1906" s="49"/>
      <c r="AJ1906" s="49"/>
      <c r="AK1906" s="46">
        <f t="shared" si="533"/>
        <v>0</v>
      </c>
      <c r="AL1906" s="48"/>
      <c r="AM1906" s="48"/>
      <c r="AN1906" s="50">
        <f>IFERROR(VLOOKUP($F1906,Ref_Param!$L:$M,2,0),0)*M1906</f>
        <v>0</v>
      </c>
      <c r="AO1906" s="50">
        <f>IFERROR(VLOOKUP($F1906,Ref_Param!$L:$M,2,0),0)*N1906</f>
        <v>0</v>
      </c>
      <c r="AP1906" s="50">
        <f>IFERROR(VLOOKUP($F1906,Ref_Param!$L:$M,2,0),0)*O1906</f>
        <v>0</v>
      </c>
      <c r="AQ1906" s="50">
        <f>IFERROR(VLOOKUP($F1906,Ref_Param!$L:$M,2,0),0)*P1906</f>
        <v>0</v>
      </c>
      <c r="AR1906" s="51">
        <f t="shared" si="534"/>
        <v>0</v>
      </c>
      <c r="AS1906" s="52">
        <f>IFERROR(VLOOKUP($F1906,Ref_Param!$L:$M,2,0),0)*R1906</f>
        <v>40.585148325317476</v>
      </c>
      <c r="AT1906" s="52">
        <f>IFERROR(VLOOKUP($F1906,Ref_Param!$L:$M,2,0),0)*S1906</f>
        <v>90.163057661488821</v>
      </c>
      <c r="AU1906" s="52">
        <f>IFERROR(VLOOKUP($F1906,Ref_Param!$L:$M,2,0),0)*T1906</f>
        <v>140.4222782270472</v>
      </c>
      <c r="AV1906" s="52">
        <f>IFERROR(VLOOKUP($F1906,Ref_Param!$L:$M,2,0),0)*U1906</f>
        <v>243.31537612075746</v>
      </c>
      <c r="AW1906" s="53">
        <f t="shared" si="535"/>
        <v>514.48586033461095</v>
      </c>
      <c r="AX1906" s="54">
        <f>IFERROR(VLOOKUP($F1906,Ref_Param!$L:$M,2,0),0)*W1906</f>
        <v>183.98521762946808</v>
      </c>
      <c r="AY1906" s="54">
        <f>IFERROR(VLOOKUP($F1906,Ref_Param!$L:$M,2,0),0)*X1906</f>
        <v>294.40254406019869</v>
      </c>
      <c r="AZ1906" s="54">
        <f>IFERROR(VLOOKUP($F1906,Ref_Param!$L:$M,2,0),0)*Y1906</f>
        <v>221.23479659670852</v>
      </c>
      <c r="BA1906" s="54">
        <f>IFERROR(VLOOKUP($F1906,Ref_Param!$L:$M,2,0),0)*Z1906</f>
        <v>277.70035973774804</v>
      </c>
      <c r="BB1906" s="55">
        <f t="shared" si="536"/>
        <v>977.3229180241234</v>
      </c>
      <c r="BC1906" s="56">
        <f>IFERROR(VLOOKUP($F1906,Ref_Param!$L:$M,2,0),0)*AB1906</f>
        <v>347.32801792042841</v>
      </c>
      <c r="BD1906" s="56">
        <f>IFERROR(VLOOKUP($F1906,Ref_Param!$L:$M,2,0),0)*AC1906</f>
        <v>435.29553819756103</v>
      </c>
      <c r="BE1906" s="56">
        <f>IFERROR(VLOOKUP($F1906,Ref_Param!$L:$M,2,0),0)*AD1906</f>
        <v>0</v>
      </c>
      <c r="BF1906" s="56">
        <f>IFERROR(VLOOKUP($F1906,Ref_Param!$L:$M,2,0),0)*AE1906</f>
        <v>0</v>
      </c>
      <c r="BG1906" s="57">
        <f t="shared" si="537"/>
        <v>782.62355611798944</v>
      </c>
      <c r="BH1906" s="56">
        <f>IFERROR(VLOOKUP($F1906,Ref_Param!$L:$M,2,0),0)*AG1906</f>
        <v>0</v>
      </c>
      <c r="BI1906" s="56">
        <f>IFERROR(VLOOKUP($F1906,Ref_Param!$L:$M,2,0),0)*AH1906</f>
        <v>0</v>
      </c>
      <c r="BJ1906" s="56">
        <f>IFERROR(VLOOKUP($F1906,Ref_Param!$L:$M,2,0),0)*AI1906</f>
        <v>0</v>
      </c>
      <c r="BK1906" s="56">
        <f>IFERROR(VLOOKUP($F1906,Ref_Param!$L:$M,2,0),0)*AJ1906</f>
        <v>0</v>
      </c>
      <c r="BL1906" s="57">
        <f t="shared" si="538"/>
        <v>0</v>
      </c>
      <c r="BM1906" s="58">
        <f>IFERROR(VLOOKUP($F1906,Ref_Param!$L:$M,2,0),0)*AL1906</f>
        <v>0</v>
      </c>
      <c r="BN1906" s="59">
        <f>IFERROR(VLOOKUP($F1906,Ref_Param!$L:$M,2,0),0)*AM1906</f>
        <v>0</v>
      </c>
    </row>
    <row r="1907" spans="1:66" ht="15" customHeight="1" x14ac:dyDescent="0.3">
      <c r="A1907" s="91" t="str">
        <f t="shared" si="528"/>
        <v>EAISDigital - Digital Supply Chain</v>
      </c>
      <c r="B1907" s="43" t="s">
        <v>4152</v>
      </c>
      <c r="C1907" s="43" t="s">
        <v>4151</v>
      </c>
      <c r="D1907" s="43" t="s">
        <v>973</v>
      </c>
      <c r="E1907" s="66" t="s">
        <v>5321</v>
      </c>
      <c r="F1907" s="43" t="s">
        <v>72</v>
      </c>
      <c r="G1907" s="44" t="s">
        <v>1052</v>
      </c>
      <c r="H1907" s="41" t="s">
        <v>31</v>
      </c>
      <c r="I1907" s="66" t="s">
        <v>22</v>
      </c>
      <c r="J1907" s="43"/>
      <c r="K1907" s="66"/>
      <c r="L1907" s="43" t="s">
        <v>4110</v>
      </c>
      <c r="M1907" s="7"/>
      <c r="N1907" s="7"/>
      <c r="O1907" s="7"/>
      <c r="P1907" s="7"/>
      <c r="Q1907" s="46">
        <f t="shared" si="529"/>
        <v>0</v>
      </c>
      <c r="R1907" s="7"/>
      <c r="S1907" s="7"/>
      <c r="T1907" s="7"/>
      <c r="U1907" s="7"/>
      <c r="V1907" s="46">
        <f t="shared" si="530"/>
        <v>0</v>
      </c>
      <c r="W1907" s="7"/>
      <c r="X1907" s="7"/>
      <c r="Y1907" s="7"/>
      <c r="Z1907" s="7"/>
      <c r="AA1907" s="46">
        <f t="shared" si="531"/>
        <v>0</v>
      </c>
      <c r="AB1907" s="49"/>
      <c r="AC1907" s="49"/>
      <c r="AD1907" s="49">
        <v>156.84299999999999</v>
      </c>
      <c r="AE1907" s="49">
        <v>0</v>
      </c>
      <c r="AF1907" s="46">
        <f t="shared" si="532"/>
        <v>156.84299999999999</v>
      </c>
      <c r="AG1907" s="49">
        <v>243.90243902439025</v>
      </c>
      <c r="AH1907" s="49">
        <v>243.90243902439025</v>
      </c>
      <c r="AI1907" s="49">
        <v>243.90243902439025</v>
      </c>
      <c r="AJ1907" s="49">
        <v>243.90243902439025</v>
      </c>
      <c r="AK1907" s="46">
        <f t="shared" si="533"/>
        <v>975.60975609756099</v>
      </c>
      <c r="AL1907" s="48"/>
      <c r="AM1907" s="48"/>
      <c r="AN1907" s="50">
        <f>IFERROR(VLOOKUP($F1907,Ref_Param!$L:$M,2,0),0)*M1907</f>
        <v>0</v>
      </c>
      <c r="AO1907" s="50">
        <f>IFERROR(VLOOKUP($F1907,Ref_Param!$L:$M,2,0),0)*N1907</f>
        <v>0</v>
      </c>
      <c r="AP1907" s="50">
        <f>IFERROR(VLOOKUP($F1907,Ref_Param!$L:$M,2,0),0)*O1907</f>
        <v>0</v>
      </c>
      <c r="AQ1907" s="50">
        <f>IFERROR(VLOOKUP($F1907,Ref_Param!$L:$M,2,0),0)*P1907</f>
        <v>0</v>
      </c>
      <c r="AR1907" s="51">
        <f t="shared" si="534"/>
        <v>0</v>
      </c>
      <c r="AS1907" s="52">
        <f>IFERROR(VLOOKUP($F1907,Ref_Param!$L:$M,2,0),0)*R1907</f>
        <v>0</v>
      </c>
      <c r="AT1907" s="52">
        <f>IFERROR(VLOOKUP($F1907,Ref_Param!$L:$M,2,0),0)*S1907</f>
        <v>0</v>
      </c>
      <c r="AU1907" s="52">
        <f>IFERROR(VLOOKUP($F1907,Ref_Param!$L:$M,2,0),0)*T1907</f>
        <v>0</v>
      </c>
      <c r="AV1907" s="52">
        <f>IFERROR(VLOOKUP($F1907,Ref_Param!$L:$M,2,0),0)*U1907</f>
        <v>0</v>
      </c>
      <c r="AW1907" s="53">
        <f t="shared" si="535"/>
        <v>0</v>
      </c>
      <c r="AX1907" s="54">
        <f>IFERROR(VLOOKUP($F1907,Ref_Param!$L:$M,2,0),0)*W1907</f>
        <v>0</v>
      </c>
      <c r="AY1907" s="54">
        <f>IFERROR(VLOOKUP($F1907,Ref_Param!$L:$M,2,0),0)*X1907</f>
        <v>0</v>
      </c>
      <c r="AZ1907" s="54">
        <f>IFERROR(VLOOKUP($F1907,Ref_Param!$L:$M,2,0),0)*Y1907</f>
        <v>0</v>
      </c>
      <c r="BA1907" s="54">
        <f>IFERROR(VLOOKUP($F1907,Ref_Param!$L:$M,2,0),0)*Z1907</f>
        <v>0</v>
      </c>
      <c r="BB1907" s="55">
        <f t="shared" si="536"/>
        <v>0</v>
      </c>
      <c r="BC1907" s="56">
        <f>IFERROR(VLOOKUP($F1907,Ref_Param!$L:$M,2,0),0)*AB1907</f>
        <v>0</v>
      </c>
      <c r="BD1907" s="56">
        <f>IFERROR(VLOOKUP($F1907,Ref_Param!$L:$M,2,0),0)*AC1907</f>
        <v>0</v>
      </c>
      <c r="BE1907" s="56">
        <f>IFERROR(VLOOKUP($F1907,Ref_Param!$L:$M,2,0),0)*AD1907</f>
        <v>194.02569003285896</v>
      </c>
      <c r="BF1907" s="56">
        <f>IFERROR(VLOOKUP($F1907,Ref_Param!$L:$M,2,0),0)*AE1907</f>
        <v>0</v>
      </c>
      <c r="BG1907" s="57">
        <f t="shared" si="537"/>
        <v>194.02569003285896</v>
      </c>
      <c r="BH1907" s="56">
        <f>IFERROR(VLOOKUP($F1907,Ref_Param!$L:$M,2,0),0)*AG1907</f>
        <v>301.72426587354636</v>
      </c>
      <c r="BI1907" s="56">
        <f>IFERROR(VLOOKUP($F1907,Ref_Param!$L:$M,2,0),0)*AH1907</f>
        <v>301.72426587354636</v>
      </c>
      <c r="BJ1907" s="56">
        <f>IFERROR(VLOOKUP($F1907,Ref_Param!$L:$M,2,0),0)*AI1907</f>
        <v>301.72426587354636</v>
      </c>
      <c r="BK1907" s="56">
        <f>IFERROR(VLOOKUP($F1907,Ref_Param!$L:$M,2,0),0)*AJ1907</f>
        <v>301.72426587354636</v>
      </c>
      <c r="BL1907" s="57">
        <f t="shared" si="538"/>
        <v>1206.8970634941854</v>
      </c>
      <c r="BM1907" s="58">
        <f>IFERROR(VLOOKUP($F1907,Ref_Param!$L:$M,2,0),0)*AL1907</f>
        <v>0</v>
      </c>
      <c r="BN1907" s="59">
        <f>IFERROR(VLOOKUP($F1907,Ref_Param!$L:$M,2,0),0)*AM1907</f>
        <v>0</v>
      </c>
    </row>
    <row r="1908" spans="1:66" ht="15" customHeight="1" x14ac:dyDescent="0.3">
      <c r="A1908" s="91" t="str">
        <f t="shared" si="528"/>
        <v>EAISDigital - Digital Supply Chain</v>
      </c>
      <c r="B1908" s="43" t="s">
        <v>4152</v>
      </c>
      <c r="C1908" s="43" t="s">
        <v>4151</v>
      </c>
      <c r="D1908" s="43" t="s">
        <v>973</v>
      </c>
      <c r="E1908" s="66" t="s">
        <v>5321</v>
      </c>
      <c r="F1908" s="43" t="s">
        <v>3731</v>
      </c>
      <c r="G1908" s="44" t="s">
        <v>1052</v>
      </c>
      <c r="H1908" s="41" t="s">
        <v>31</v>
      </c>
      <c r="I1908" s="66" t="s">
        <v>22</v>
      </c>
      <c r="J1908" s="43"/>
      <c r="K1908" s="66"/>
      <c r="L1908" s="43" t="s">
        <v>4110</v>
      </c>
      <c r="M1908" s="7">
        <v>0</v>
      </c>
      <c r="N1908" s="7">
        <v>0</v>
      </c>
      <c r="O1908" s="7">
        <v>0</v>
      </c>
      <c r="P1908" s="7">
        <v>0</v>
      </c>
      <c r="Q1908" s="46">
        <f t="shared" si="529"/>
        <v>0</v>
      </c>
      <c r="R1908" s="7">
        <v>0</v>
      </c>
      <c r="S1908" s="7">
        <v>0</v>
      </c>
      <c r="T1908" s="7">
        <v>0</v>
      </c>
      <c r="U1908" s="7">
        <v>0</v>
      </c>
      <c r="V1908" s="46">
        <f t="shared" si="530"/>
        <v>0</v>
      </c>
      <c r="W1908" s="7">
        <v>-9.1790000000000695</v>
      </c>
      <c r="X1908" s="7">
        <v>-370.6910000000006</v>
      </c>
      <c r="Y1908" s="7">
        <v>215.38999999999947</v>
      </c>
      <c r="Z1908" s="7">
        <v>0</v>
      </c>
      <c r="AA1908" s="46">
        <f t="shared" si="531"/>
        <v>-164.48000000000121</v>
      </c>
      <c r="AB1908" s="49">
        <v>0</v>
      </c>
      <c r="AC1908" s="49">
        <v>-31.449999999999946</v>
      </c>
      <c r="AD1908" s="49"/>
      <c r="AE1908" s="49"/>
      <c r="AF1908" s="46">
        <f t="shared" si="532"/>
        <v>-31.449999999999946</v>
      </c>
      <c r="AG1908" s="49"/>
      <c r="AH1908" s="49"/>
      <c r="AI1908" s="49"/>
      <c r="AJ1908" s="49"/>
      <c r="AK1908" s="46">
        <f t="shared" si="533"/>
        <v>0</v>
      </c>
      <c r="AL1908" s="48"/>
      <c r="AM1908" s="48"/>
      <c r="AN1908" s="50">
        <f>IFERROR(VLOOKUP($F1908,Ref_Param!$L:$M,2,0),0)*M1908</f>
        <v>0</v>
      </c>
      <c r="AO1908" s="50">
        <f>IFERROR(VLOOKUP($F1908,Ref_Param!$L:$M,2,0),0)*N1908</f>
        <v>0</v>
      </c>
      <c r="AP1908" s="50">
        <f>IFERROR(VLOOKUP($F1908,Ref_Param!$L:$M,2,0),0)*O1908</f>
        <v>0</v>
      </c>
      <c r="AQ1908" s="50">
        <f>IFERROR(VLOOKUP($F1908,Ref_Param!$L:$M,2,0),0)*P1908</f>
        <v>0</v>
      </c>
      <c r="AR1908" s="51">
        <f t="shared" si="534"/>
        <v>0</v>
      </c>
      <c r="AS1908" s="52">
        <f>IFERROR(VLOOKUP($F1908,Ref_Param!$L:$M,2,0),0)*R1908</f>
        <v>0</v>
      </c>
      <c r="AT1908" s="52">
        <f>IFERROR(VLOOKUP($F1908,Ref_Param!$L:$M,2,0),0)*S1908</f>
        <v>0</v>
      </c>
      <c r="AU1908" s="52">
        <f>IFERROR(VLOOKUP($F1908,Ref_Param!$L:$M,2,0),0)*T1908</f>
        <v>0</v>
      </c>
      <c r="AV1908" s="52">
        <f>IFERROR(VLOOKUP($F1908,Ref_Param!$L:$M,2,0),0)*U1908</f>
        <v>0</v>
      </c>
      <c r="AW1908" s="53">
        <f t="shared" si="535"/>
        <v>0</v>
      </c>
      <c r="AX1908" s="54">
        <f>IFERROR(VLOOKUP($F1908,Ref_Param!$L:$M,2,0),0)*W1908</f>
        <v>-0.11170743580382241</v>
      </c>
      <c r="AY1908" s="54">
        <f>IFERROR(VLOOKUP($F1908,Ref_Param!$L:$M,2,0),0)*X1908</f>
        <v>-4.5112693197030707</v>
      </c>
      <c r="AZ1908" s="54">
        <f>IFERROR(VLOOKUP($F1908,Ref_Param!$L:$M,2,0),0)*Y1908</f>
        <v>2.6212729706705598</v>
      </c>
      <c r="BA1908" s="54">
        <f>IFERROR(VLOOKUP($F1908,Ref_Param!$L:$M,2,0),0)*Z1908</f>
        <v>0</v>
      </c>
      <c r="BB1908" s="55">
        <f t="shared" si="536"/>
        <v>-2.0017037848363333</v>
      </c>
      <c r="BC1908" s="56">
        <f>IFERROR(VLOOKUP($F1908,Ref_Param!$L:$M,2,0),0)*AB1908</f>
        <v>0</v>
      </c>
      <c r="BD1908" s="56">
        <f>IFERROR(VLOOKUP($F1908,Ref_Param!$L:$M,2,0),0)*AC1908</f>
        <v>-0.38274309358646713</v>
      </c>
      <c r="BE1908" s="56">
        <f>IFERROR(VLOOKUP($F1908,Ref_Param!$L:$M,2,0),0)*AD1908</f>
        <v>0</v>
      </c>
      <c r="BF1908" s="56">
        <f>IFERROR(VLOOKUP($F1908,Ref_Param!$L:$M,2,0),0)*AE1908</f>
        <v>0</v>
      </c>
      <c r="BG1908" s="57">
        <f t="shared" si="537"/>
        <v>-0.38274309358646713</v>
      </c>
      <c r="BH1908" s="56">
        <f>IFERROR(VLOOKUP($F1908,Ref_Param!$L:$M,2,0),0)*AG1908</f>
        <v>0</v>
      </c>
      <c r="BI1908" s="56">
        <f>IFERROR(VLOOKUP($F1908,Ref_Param!$L:$M,2,0),0)*AH1908</f>
        <v>0</v>
      </c>
      <c r="BJ1908" s="56">
        <f>IFERROR(VLOOKUP($F1908,Ref_Param!$L:$M,2,0),0)*AI1908</f>
        <v>0</v>
      </c>
      <c r="BK1908" s="56">
        <f>IFERROR(VLOOKUP($F1908,Ref_Param!$L:$M,2,0),0)*AJ1908</f>
        <v>0</v>
      </c>
      <c r="BL1908" s="57">
        <f t="shared" si="538"/>
        <v>0</v>
      </c>
      <c r="BM1908" s="58">
        <f>IFERROR(VLOOKUP($F1908,Ref_Param!$L:$M,2,0),0)*AL1908</f>
        <v>0</v>
      </c>
      <c r="BN1908" s="59">
        <f>IFERROR(VLOOKUP($F1908,Ref_Param!$L:$M,2,0),0)*AM1908</f>
        <v>0</v>
      </c>
    </row>
    <row r="1909" spans="1:66" ht="15" customHeight="1" x14ac:dyDescent="0.3">
      <c r="A1909" s="91" t="str">
        <f t="shared" si="528"/>
        <v>EAISDigital - Digital Supply Chain</v>
      </c>
      <c r="B1909" s="43" t="s">
        <v>4152</v>
      </c>
      <c r="C1909" s="43" t="s">
        <v>4151</v>
      </c>
      <c r="D1909" s="43" t="s">
        <v>973</v>
      </c>
      <c r="E1909" s="66" t="s">
        <v>5321</v>
      </c>
      <c r="F1909" s="43" t="s">
        <v>20</v>
      </c>
      <c r="G1909" s="44" t="s">
        <v>1052</v>
      </c>
      <c r="H1909" s="41" t="s">
        <v>31</v>
      </c>
      <c r="I1909" s="66" t="s">
        <v>22</v>
      </c>
      <c r="J1909" s="43"/>
      <c r="K1909" s="66"/>
      <c r="L1909" s="43" t="s">
        <v>4110</v>
      </c>
      <c r="M1909" s="7"/>
      <c r="N1909" s="7"/>
      <c r="O1909" s="7"/>
      <c r="P1909" s="7"/>
      <c r="Q1909" s="46">
        <f t="shared" si="529"/>
        <v>0</v>
      </c>
      <c r="R1909" s="7"/>
      <c r="S1909" s="7"/>
      <c r="T1909" s="7"/>
      <c r="U1909" s="7"/>
      <c r="V1909" s="46">
        <f t="shared" si="530"/>
        <v>0</v>
      </c>
      <c r="W1909" s="7"/>
      <c r="X1909" s="7"/>
      <c r="Y1909" s="7"/>
      <c r="Z1909" s="7"/>
      <c r="AA1909" s="46">
        <f t="shared" si="531"/>
        <v>0</v>
      </c>
      <c r="AB1909" s="49"/>
      <c r="AC1909" s="49"/>
      <c r="AD1909" s="49">
        <v>400</v>
      </c>
      <c r="AE1909" s="49">
        <v>550</v>
      </c>
      <c r="AF1909" s="46">
        <f t="shared" si="532"/>
        <v>950</v>
      </c>
      <c r="AG1909" s="49">
        <v>0</v>
      </c>
      <c r="AH1909" s="49">
        <v>0</v>
      </c>
      <c r="AI1909" s="49">
        <v>0</v>
      </c>
      <c r="AJ1909" s="49">
        <v>0</v>
      </c>
      <c r="AK1909" s="46">
        <f t="shared" si="533"/>
        <v>0</v>
      </c>
      <c r="AL1909" s="48"/>
      <c r="AM1909" s="48"/>
      <c r="AN1909" s="50">
        <f>IFERROR(VLOOKUP($F1909,Ref_Param!$L:$M,2,0),0)*M1909</f>
        <v>0</v>
      </c>
      <c r="AO1909" s="50">
        <f>IFERROR(VLOOKUP($F1909,Ref_Param!$L:$M,2,0),0)*N1909</f>
        <v>0</v>
      </c>
      <c r="AP1909" s="50">
        <f>IFERROR(VLOOKUP($F1909,Ref_Param!$L:$M,2,0),0)*O1909</f>
        <v>0</v>
      </c>
      <c r="AQ1909" s="50">
        <f>IFERROR(VLOOKUP($F1909,Ref_Param!$L:$M,2,0),0)*P1909</f>
        <v>0</v>
      </c>
      <c r="AR1909" s="51">
        <f t="shared" si="534"/>
        <v>0</v>
      </c>
      <c r="AS1909" s="52">
        <f>IFERROR(VLOOKUP($F1909,Ref_Param!$L:$M,2,0),0)*R1909</f>
        <v>0</v>
      </c>
      <c r="AT1909" s="52">
        <f>IFERROR(VLOOKUP($F1909,Ref_Param!$L:$M,2,0),0)*S1909</f>
        <v>0</v>
      </c>
      <c r="AU1909" s="52">
        <f>IFERROR(VLOOKUP($F1909,Ref_Param!$L:$M,2,0),0)*T1909</f>
        <v>0</v>
      </c>
      <c r="AV1909" s="52">
        <f>IFERROR(VLOOKUP($F1909,Ref_Param!$L:$M,2,0),0)*U1909</f>
        <v>0</v>
      </c>
      <c r="AW1909" s="53">
        <f t="shared" si="535"/>
        <v>0</v>
      </c>
      <c r="AX1909" s="54">
        <f>IFERROR(VLOOKUP($F1909,Ref_Param!$L:$M,2,0),0)*W1909</f>
        <v>0</v>
      </c>
      <c r="AY1909" s="54">
        <f>IFERROR(VLOOKUP($F1909,Ref_Param!$L:$M,2,0),0)*X1909</f>
        <v>0</v>
      </c>
      <c r="AZ1909" s="54">
        <f>IFERROR(VLOOKUP($F1909,Ref_Param!$L:$M,2,0),0)*Y1909</f>
        <v>0</v>
      </c>
      <c r="BA1909" s="54">
        <f>IFERROR(VLOOKUP($F1909,Ref_Param!$L:$M,2,0),0)*Z1909</f>
        <v>0</v>
      </c>
      <c r="BB1909" s="55">
        <f t="shared" si="536"/>
        <v>0</v>
      </c>
      <c r="BC1909" s="56">
        <f>IFERROR(VLOOKUP($F1909,Ref_Param!$L:$M,2,0),0)*AB1909</f>
        <v>0</v>
      </c>
      <c r="BD1909" s="56">
        <f>IFERROR(VLOOKUP($F1909,Ref_Param!$L:$M,2,0),0)*AC1909</f>
        <v>0</v>
      </c>
      <c r="BE1909" s="56">
        <f>IFERROR(VLOOKUP($F1909,Ref_Param!$L:$M,2,0),0)*AD1909</f>
        <v>400</v>
      </c>
      <c r="BF1909" s="56">
        <f>IFERROR(VLOOKUP($F1909,Ref_Param!$L:$M,2,0),0)*AE1909</f>
        <v>550</v>
      </c>
      <c r="BG1909" s="57">
        <f t="shared" si="537"/>
        <v>950</v>
      </c>
      <c r="BH1909" s="56">
        <f>IFERROR(VLOOKUP($F1909,Ref_Param!$L:$M,2,0),0)*AG1909</f>
        <v>0</v>
      </c>
      <c r="BI1909" s="56">
        <f>IFERROR(VLOOKUP($F1909,Ref_Param!$L:$M,2,0),0)*AH1909</f>
        <v>0</v>
      </c>
      <c r="BJ1909" s="56">
        <f>IFERROR(VLOOKUP($F1909,Ref_Param!$L:$M,2,0),0)*AI1909</f>
        <v>0</v>
      </c>
      <c r="BK1909" s="56">
        <f>IFERROR(VLOOKUP($F1909,Ref_Param!$L:$M,2,0),0)*AJ1909</f>
        <v>0</v>
      </c>
      <c r="BL1909" s="57">
        <f t="shared" si="538"/>
        <v>0</v>
      </c>
      <c r="BM1909" s="58">
        <f>IFERROR(VLOOKUP($F1909,Ref_Param!$L:$M,2,0),0)*AL1909</f>
        <v>0</v>
      </c>
      <c r="BN1909" s="59">
        <f>IFERROR(VLOOKUP($F1909,Ref_Param!$L:$M,2,0),0)*AM1909</f>
        <v>0</v>
      </c>
    </row>
    <row r="1910" spans="1:66" ht="15" customHeight="1" x14ac:dyDescent="0.3">
      <c r="A1910" s="91" t="str">
        <f t="shared" si="528"/>
        <v>EAISDigital - Digital Supply Chain</v>
      </c>
      <c r="B1910" s="43" t="s">
        <v>4152</v>
      </c>
      <c r="C1910" s="43" t="s">
        <v>4151</v>
      </c>
      <c r="D1910" s="43" t="s">
        <v>2550</v>
      </c>
      <c r="E1910" s="66" t="s">
        <v>5322</v>
      </c>
      <c r="F1910" s="43" t="s">
        <v>20</v>
      </c>
      <c r="G1910" s="44" t="s">
        <v>1052</v>
      </c>
      <c r="H1910" s="41" t="s">
        <v>5426</v>
      </c>
      <c r="I1910" s="66" t="s">
        <v>26</v>
      </c>
      <c r="J1910" s="43"/>
      <c r="K1910" s="66"/>
      <c r="L1910" s="43" t="s">
        <v>4110</v>
      </c>
      <c r="M1910" s="7">
        <v>0</v>
      </c>
      <c r="N1910" s="7">
        <v>0</v>
      </c>
      <c r="O1910" s="7">
        <v>0</v>
      </c>
      <c r="P1910" s="7">
        <v>0</v>
      </c>
      <c r="Q1910" s="46">
        <f t="shared" si="529"/>
        <v>0</v>
      </c>
      <c r="R1910" s="7">
        <v>0</v>
      </c>
      <c r="S1910" s="7">
        <v>0</v>
      </c>
      <c r="T1910" s="7">
        <v>0</v>
      </c>
      <c r="U1910" s="7">
        <v>0</v>
      </c>
      <c r="V1910" s="46">
        <f t="shared" si="530"/>
        <v>0</v>
      </c>
      <c r="W1910" s="7">
        <v>0</v>
      </c>
      <c r="X1910" s="7">
        <v>0</v>
      </c>
      <c r="Y1910" s="7">
        <v>0</v>
      </c>
      <c r="Z1910" s="7">
        <v>3.1937417435755733</v>
      </c>
      <c r="AA1910" s="46">
        <f t="shared" si="531"/>
        <v>3.1937417435755733</v>
      </c>
      <c r="AB1910" s="49">
        <v>24.974577447329025</v>
      </c>
      <c r="AC1910" s="49">
        <v>32.416731043715416</v>
      </c>
      <c r="AD1910" s="49"/>
      <c r="AE1910" s="49"/>
      <c r="AF1910" s="46">
        <f t="shared" si="532"/>
        <v>57.391308491044441</v>
      </c>
      <c r="AG1910" s="49"/>
      <c r="AH1910" s="49"/>
      <c r="AI1910" s="49"/>
      <c r="AJ1910" s="49"/>
      <c r="AK1910" s="46">
        <f t="shared" si="533"/>
        <v>0</v>
      </c>
      <c r="AL1910" s="48"/>
      <c r="AM1910" s="48"/>
      <c r="AN1910" s="50">
        <f>IFERROR(VLOOKUP($F1910,Ref_Param!$L:$M,2,0),0)*M1910</f>
        <v>0</v>
      </c>
      <c r="AO1910" s="50">
        <f>IFERROR(VLOOKUP($F1910,Ref_Param!$L:$M,2,0),0)*N1910</f>
        <v>0</v>
      </c>
      <c r="AP1910" s="50">
        <f>IFERROR(VLOOKUP($F1910,Ref_Param!$L:$M,2,0),0)*O1910</f>
        <v>0</v>
      </c>
      <c r="AQ1910" s="50">
        <f>IFERROR(VLOOKUP($F1910,Ref_Param!$L:$M,2,0),0)*P1910</f>
        <v>0</v>
      </c>
      <c r="AR1910" s="51">
        <f t="shared" si="534"/>
        <v>0</v>
      </c>
      <c r="AS1910" s="52">
        <f>IFERROR(VLOOKUP($F1910,Ref_Param!$L:$M,2,0),0)*R1910</f>
        <v>0</v>
      </c>
      <c r="AT1910" s="52">
        <f>IFERROR(VLOOKUP($F1910,Ref_Param!$L:$M,2,0),0)*S1910</f>
        <v>0</v>
      </c>
      <c r="AU1910" s="52">
        <f>IFERROR(VLOOKUP($F1910,Ref_Param!$L:$M,2,0),0)*T1910</f>
        <v>0</v>
      </c>
      <c r="AV1910" s="52">
        <f>IFERROR(VLOOKUP($F1910,Ref_Param!$L:$M,2,0),0)*U1910</f>
        <v>0</v>
      </c>
      <c r="AW1910" s="53">
        <f t="shared" si="535"/>
        <v>0</v>
      </c>
      <c r="AX1910" s="54">
        <f>IFERROR(VLOOKUP($F1910,Ref_Param!$L:$M,2,0),0)*W1910</f>
        <v>0</v>
      </c>
      <c r="AY1910" s="54">
        <f>IFERROR(VLOOKUP($F1910,Ref_Param!$L:$M,2,0),0)*X1910</f>
        <v>0</v>
      </c>
      <c r="AZ1910" s="54">
        <f>IFERROR(VLOOKUP($F1910,Ref_Param!$L:$M,2,0),0)*Y1910</f>
        <v>0</v>
      </c>
      <c r="BA1910" s="54">
        <f>IFERROR(VLOOKUP($F1910,Ref_Param!$L:$M,2,0),0)*Z1910</f>
        <v>3.1937417435755733</v>
      </c>
      <c r="BB1910" s="55">
        <f t="shared" si="536"/>
        <v>3.1937417435755733</v>
      </c>
      <c r="BC1910" s="56">
        <f>IFERROR(VLOOKUP($F1910,Ref_Param!$L:$M,2,0),0)*AB1910</f>
        <v>24.974577447329025</v>
      </c>
      <c r="BD1910" s="56">
        <f>IFERROR(VLOOKUP($F1910,Ref_Param!$L:$M,2,0),0)*AC1910</f>
        <v>32.416731043715416</v>
      </c>
      <c r="BE1910" s="56">
        <f>IFERROR(VLOOKUP($F1910,Ref_Param!$L:$M,2,0),0)*AD1910</f>
        <v>0</v>
      </c>
      <c r="BF1910" s="56">
        <f>IFERROR(VLOOKUP($F1910,Ref_Param!$L:$M,2,0),0)*AE1910</f>
        <v>0</v>
      </c>
      <c r="BG1910" s="57">
        <f t="shared" si="537"/>
        <v>57.391308491044441</v>
      </c>
      <c r="BH1910" s="56">
        <f>IFERROR(VLOOKUP($F1910,Ref_Param!$L:$M,2,0),0)*AG1910</f>
        <v>0</v>
      </c>
      <c r="BI1910" s="56">
        <f>IFERROR(VLOOKUP($F1910,Ref_Param!$L:$M,2,0),0)*AH1910</f>
        <v>0</v>
      </c>
      <c r="BJ1910" s="56">
        <f>IFERROR(VLOOKUP($F1910,Ref_Param!$L:$M,2,0),0)*AI1910</f>
        <v>0</v>
      </c>
      <c r="BK1910" s="56">
        <f>IFERROR(VLOOKUP($F1910,Ref_Param!$L:$M,2,0),0)*AJ1910</f>
        <v>0</v>
      </c>
      <c r="BL1910" s="57">
        <f t="shared" si="538"/>
        <v>0</v>
      </c>
      <c r="BM1910" s="58">
        <f>IFERROR(VLOOKUP($F1910,Ref_Param!$L:$M,2,0),0)*AL1910</f>
        <v>0</v>
      </c>
      <c r="BN1910" s="59">
        <f>IFERROR(VLOOKUP($F1910,Ref_Param!$L:$M,2,0),0)*AM1910</f>
        <v>0</v>
      </c>
    </row>
    <row r="1911" spans="1:66" ht="15" customHeight="1" x14ac:dyDescent="0.3">
      <c r="A1911" s="91" t="str">
        <f t="shared" si="528"/>
        <v>EAISDigital - Digital Supply Chain</v>
      </c>
      <c r="B1911" s="43" t="s">
        <v>4152</v>
      </c>
      <c r="C1911" s="43" t="s">
        <v>4151</v>
      </c>
      <c r="D1911" s="43" t="s">
        <v>2550</v>
      </c>
      <c r="E1911" s="66" t="s">
        <v>5322</v>
      </c>
      <c r="F1911" s="43" t="s">
        <v>20</v>
      </c>
      <c r="G1911" s="44" t="s">
        <v>1052</v>
      </c>
      <c r="H1911" s="41" t="s">
        <v>5426</v>
      </c>
      <c r="I1911" s="66" t="s">
        <v>26</v>
      </c>
      <c r="J1911" s="43"/>
      <c r="K1911" s="66"/>
      <c r="L1911" s="43" t="s">
        <v>4110</v>
      </c>
      <c r="M1911" s="7"/>
      <c r="N1911" s="7"/>
      <c r="O1911" s="7"/>
      <c r="P1911" s="7"/>
      <c r="Q1911" s="46">
        <f t="shared" si="529"/>
        <v>0</v>
      </c>
      <c r="R1911" s="7"/>
      <c r="S1911" s="7"/>
      <c r="T1911" s="7"/>
      <c r="U1911" s="7"/>
      <c r="V1911" s="46">
        <f t="shared" si="530"/>
        <v>0</v>
      </c>
      <c r="W1911" s="7"/>
      <c r="X1911" s="7"/>
      <c r="Y1911" s="7"/>
      <c r="Z1911" s="7"/>
      <c r="AA1911" s="46">
        <f t="shared" si="531"/>
        <v>0</v>
      </c>
      <c r="AB1911" s="49"/>
      <c r="AC1911" s="49"/>
      <c r="AD1911" s="49">
        <v>4.0220000000000002</v>
      </c>
      <c r="AE1911" s="49">
        <v>0</v>
      </c>
      <c r="AF1911" s="46">
        <f t="shared" si="532"/>
        <v>4.0220000000000002</v>
      </c>
      <c r="AG1911" s="49">
        <v>0</v>
      </c>
      <c r="AH1911" s="49">
        <v>0</v>
      </c>
      <c r="AI1911" s="49">
        <v>0</v>
      </c>
      <c r="AJ1911" s="49">
        <v>0</v>
      </c>
      <c r="AK1911" s="46">
        <f t="shared" si="533"/>
        <v>0</v>
      </c>
      <c r="AL1911" s="48"/>
      <c r="AM1911" s="48"/>
      <c r="AN1911" s="50">
        <f>IFERROR(VLOOKUP($F1911,Ref_Param!$L:$M,2,0),0)*M1911</f>
        <v>0</v>
      </c>
      <c r="AO1911" s="50">
        <f>IFERROR(VLOOKUP($F1911,Ref_Param!$L:$M,2,0),0)*N1911</f>
        <v>0</v>
      </c>
      <c r="AP1911" s="50">
        <f>IFERROR(VLOOKUP($F1911,Ref_Param!$L:$M,2,0),0)*O1911</f>
        <v>0</v>
      </c>
      <c r="AQ1911" s="50">
        <f>IFERROR(VLOOKUP($F1911,Ref_Param!$L:$M,2,0),0)*P1911</f>
        <v>0</v>
      </c>
      <c r="AR1911" s="51">
        <f t="shared" si="534"/>
        <v>0</v>
      </c>
      <c r="AS1911" s="52">
        <f>IFERROR(VLOOKUP($F1911,Ref_Param!$L:$M,2,0),0)*R1911</f>
        <v>0</v>
      </c>
      <c r="AT1911" s="52">
        <f>IFERROR(VLOOKUP($F1911,Ref_Param!$L:$M,2,0),0)*S1911</f>
        <v>0</v>
      </c>
      <c r="AU1911" s="52">
        <f>IFERROR(VLOOKUP($F1911,Ref_Param!$L:$M,2,0),0)*T1911</f>
        <v>0</v>
      </c>
      <c r="AV1911" s="52">
        <f>IFERROR(VLOOKUP($F1911,Ref_Param!$L:$M,2,0),0)*U1911</f>
        <v>0</v>
      </c>
      <c r="AW1911" s="53">
        <f t="shared" si="535"/>
        <v>0</v>
      </c>
      <c r="AX1911" s="54">
        <f>IFERROR(VLOOKUP($F1911,Ref_Param!$L:$M,2,0),0)*W1911</f>
        <v>0</v>
      </c>
      <c r="AY1911" s="54">
        <f>IFERROR(VLOOKUP($F1911,Ref_Param!$L:$M,2,0),0)*X1911</f>
        <v>0</v>
      </c>
      <c r="AZ1911" s="54">
        <f>IFERROR(VLOOKUP($F1911,Ref_Param!$L:$M,2,0),0)*Y1911</f>
        <v>0</v>
      </c>
      <c r="BA1911" s="54">
        <f>IFERROR(VLOOKUP($F1911,Ref_Param!$L:$M,2,0),0)*Z1911</f>
        <v>0</v>
      </c>
      <c r="BB1911" s="55">
        <f t="shared" si="536"/>
        <v>0</v>
      </c>
      <c r="BC1911" s="56">
        <f>IFERROR(VLOOKUP($F1911,Ref_Param!$L:$M,2,0),0)*AB1911</f>
        <v>0</v>
      </c>
      <c r="BD1911" s="56">
        <f>IFERROR(VLOOKUP($F1911,Ref_Param!$L:$M,2,0),0)*AC1911</f>
        <v>0</v>
      </c>
      <c r="BE1911" s="56">
        <f>IFERROR(VLOOKUP($F1911,Ref_Param!$L:$M,2,0),0)*AD1911</f>
        <v>4.0220000000000002</v>
      </c>
      <c r="BF1911" s="56">
        <f>IFERROR(VLOOKUP($F1911,Ref_Param!$L:$M,2,0),0)*AE1911</f>
        <v>0</v>
      </c>
      <c r="BG1911" s="57">
        <f t="shared" si="537"/>
        <v>4.0220000000000002</v>
      </c>
      <c r="BH1911" s="56">
        <f>IFERROR(VLOOKUP($F1911,Ref_Param!$L:$M,2,0),0)*AG1911</f>
        <v>0</v>
      </c>
      <c r="BI1911" s="56">
        <f>IFERROR(VLOOKUP($F1911,Ref_Param!$L:$M,2,0),0)*AH1911</f>
        <v>0</v>
      </c>
      <c r="BJ1911" s="56">
        <f>IFERROR(VLOOKUP($F1911,Ref_Param!$L:$M,2,0),0)*AI1911</f>
        <v>0</v>
      </c>
      <c r="BK1911" s="56">
        <f>IFERROR(VLOOKUP($F1911,Ref_Param!$L:$M,2,0),0)*AJ1911</f>
        <v>0</v>
      </c>
      <c r="BL1911" s="57">
        <f t="shared" si="538"/>
        <v>0</v>
      </c>
      <c r="BM1911" s="58">
        <f>IFERROR(VLOOKUP($F1911,Ref_Param!$L:$M,2,0),0)*AL1911</f>
        <v>0</v>
      </c>
      <c r="BN1911" s="59">
        <f>IFERROR(VLOOKUP($F1911,Ref_Param!$L:$M,2,0),0)*AM1911</f>
        <v>0</v>
      </c>
    </row>
    <row r="1912" spans="1:66" ht="15" customHeight="1" x14ac:dyDescent="0.3">
      <c r="A1912" s="91" t="str">
        <f t="shared" si="528"/>
        <v>EAISDigital - Digital Supply Chain</v>
      </c>
      <c r="B1912" s="43" t="s">
        <v>4152</v>
      </c>
      <c r="C1912" s="43" t="s">
        <v>4151</v>
      </c>
      <c r="D1912" s="43" t="s">
        <v>2553</v>
      </c>
      <c r="E1912" s="66" t="s">
        <v>7470</v>
      </c>
      <c r="F1912" s="43" t="s">
        <v>20</v>
      </c>
      <c r="G1912" s="44" t="s">
        <v>1052</v>
      </c>
      <c r="H1912" s="41" t="s">
        <v>31</v>
      </c>
      <c r="I1912" s="66" t="s">
        <v>26</v>
      </c>
      <c r="J1912" s="43"/>
      <c r="K1912" s="66"/>
      <c r="L1912" s="43" t="s">
        <v>4110</v>
      </c>
      <c r="M1912" s="7"/>
      <c r="N1912" s="7"/>
      <c r="O1912" s="7"/>
      <c r="P1912" s="7"/>
      <c r="Q1912" s="46">
        <f t="shared" si="529"/>
        <v>0</v>
      </c>
      <c r="R1912" s="7"/>
      <c r="S1912" s="7"/>
      <c r="T1912" s="7"/>
      <c r="U1912" s="7"/>
      <c r="V1912" s="46">
        <f t="shared" si="530"/>
        <v>0</v>
      </c>
      <c r="W1912" s="7"/>
      <c r="X1912" s="7"/>
      <c r="Y1912" s="7"/>
      <c r="Z1912" s="7"/>
      <c r="AA1912" s="46">
        <f t="shared" si="531"/>
        <v>0</v>
      </c>
      <c r="AB1912" s="49"/>
      <c r="AC1912" s="49"/>
      <c r="AD1912" s="49">
        <v>0</v>
      </c>
      <c r="AE1912" s="49">
        <v>0</v>
      </c>
      <c r="AF1912" s="46">
        <f t="shared" si="532"/>
        <v>0</v>
      </c>
      <c r="AG1912" s="49">
        <v>290</v>
      </c>
      <c r="AH1912" s="49">
        <v>290</v>
      </c>
      <c r="AI1912" s="49">
        <v>290</v>
      </c>
      <c r="AJ1912" s="49">
        <v>290</v>
      </c>
      <c r="AK1912" s="46">
        <f t="shared" si="533"/>
        <v>1160</v>
      </c>
      <c r="AL1912" s="48"/>
      <c r="AM1912" s="48"/>
      <c r="AN1912" s="50">
        <f>IFERROR(VLOOKUP($F1912,Ref_Param!$L:$M,2,0),0)*M1912</f>
        <v>0</v>
      </c>
      <c r="AO1912" s="50">
        <f>IFERROR(VLOOKUP($F1912,Ref_Param!$L:$M,2,0),0)*N1912</f>
        <v>0</v>
      </c>
      <c r="AP1912" s="50">
        <f>IFERROR(VLOOKUP($F1912,Ref_Param!$L:$M,2,0),0)*O1912</f>
        <v>0</v>
      </c>
      <c r="AQ1912" s="50">
        <f>IFERROR(VLOOKUP($F1912,Ref_Param!$L:$M,2,0),0)*P1912</f>
        <v>0</v>
      </c>
      <c r="AR1912" s="51">
        <f t="shared" si="534"/>
        <v>0</v>
      </c>
      <c r="AS1912" s="52">
        <f>IFERROR(VLOOKUP($F1912,Ref_Param!$L:$M,2,0),0)*R1912</f>
        <v>0</v>
      </c>
      <c r="AT1912" s="52">
        <f>IFERROR(VLOOKUP($F1912,Ref_Param!$L:$M,2,0),0)*S1912</f>
        <v>0</v>
      </c>
      <c r="AU1912" s="52">
        <f>IFERROR(VLOOKUP($F1912,Ref_Param!$L:$M,2,0),0)*T1912</f>
        <v>0</v>
      </c>
      <c r="AV1912" s="52">
        <f>IFERROR(VLOOKUP($F1912,Ref_Param!$L:$M,2,0),0)*U1912</f>
        <v>0</v>
      </c>
      <c r="AW1912" s="53">
        <f t="shared" si="535"/>
        <v>0</v>
      </c>
      <c r="AX1912" s="54">
        <f>IFERROR(VLOOKUP($F1912,Ref_Param!$L:$M,2,0),0)*W1912</f>
        <v>0</v>
      </c>
      <c r="AY1912" s="54">
        <f>IFERROR(VLOOKUP($F1912,Ref_Param!$L:$M,2,0),0)*X1912</f>
        <v>0</v>
      </c>
      <c r="AZ1912" s="54">
        <f>IFERROR(VLOOKUP($F1912,Ref_Param!$L:$M,2,0),0)*Y1912</f>
        <v>0</v>
      </c>
      <c r="BA1912" s="54">
        <f>IFERROR(VLOOKUP($F1912,Ref_Param!$L:$M,2,0),0)*Z1912</f>
        <v>0</v>
      </c>
      <c r="BB1912" s="55">
        <f t="shared" si="536"/>
        <v>0</v>
      </c>
      <c r="BC1912" s="56">
        <f>IFERROR(VLOOKUP($F1912,Ref_Param!$L:$M,2,0),0)*AB1912</f>
        <v>0</v>
      </c>
      <c r="BD1912" s="56">
        <f>IFERROR(VLOOKUP($F1912,Ref_Param!$L:$M,2,0),0)*AC1912</f>
        <v>0</v>
      </c>
      <c r="BE1912" s="56">
        <f>IFERROR(VLOOKUP($F1912,Ref_Param!$L:$M,2,0),0)*AD1912</f>
        <v>0</v>
      </c>
      <c r="BF1912" s="56">
        <f>IFERROR(VLOOKUP($F1912,Ref_Param!$L:$M,2,0),0)*AE1912</f>
        <v>0</v>
      </c>
      <c r="BG1912" s="57">
        <f t="shared" si="537"/>
        <v>0</v>
      </c>
      <c r="BH1912" s="56">
        <f>IFERROR(VLOOKUP($F1912,Ref_Param!$L:$M,2,0),0)*AG1912</f>
        <v>290</v>
      </c>
      <c r="BI1912" s="56">
        <f>IFERROR(VLOOKUP($F1912,Ref_Param!$L:$M,2,0),0)*AH1912</f>
        <v>290</v>
      </c>
      <c r="BJ1912" s="56">
        <f>IFERROR(VLOOKUP($F1912,Ref_Param!$L:$M,2,0),0)*AI1912</f>
        <v>290</v>
      </c>
      <c r="BK1912" s="56">
        <f>IFERROR(VLOOKUP($F1912,Ref_Param!$L:$M,2,0),0)*AJ1912</f>
        <v>290</v>
      </c>
      <c r="BL1912" s="57">
        <f t="shared" si="538"/>
        <v>1160</v>
      </c>
      <c r="BM1912" s="58">
        <f>IFERROR(VLOOKUP($F1912,Ref_Param!$L:$M,2,0),0)*AL1912</f>
        <v>0</v>
      </c>
      <c r="BN1912" s="59">
        <f>IFERROR(VLOOKUP($F1912,Ref_Param!$L:$M,2,0),0)*AM1912</f>
        <v>0</v>
      </c>
    </row>
    <row r="1913" spans="1:66" ht="15" customHeight="1" x14ac:dyDescent="0.3">
      <c r="A1913" s="91" t="str">
        <f t="shared" si="528"/>
        <v>EAISDigital - Digital Supply Chain</v>
      </c>
      <c r="B1913" s="43" t="s">
        <v>4152</v>
      </c>
      <c r="C1913" s="43" t="s">
        <v>4151</v>
      </c>
      <c r="D1913" s="43" t="s">
        <v>2568</v>
      </c>
      <c r="E1913" s="66" t="s">
        <v>2569</v>
      </c>
      <c r="F1913" s="43" t="s">
        <v>20</v>
      </c>
      <c r="G1913" s="44" t="s">
        <v>1052</v>
      </c>
      <c r="H1913" s="41" t="s">
        <v>53</v>
      </c>
      <c r="I1913" s="66" t="s">
        <v>26</v>
      </c>
      <c r="J1913" s="43"/>
      <c r="K1913" s="66"/>
      <c r="L1913" s="43" t="s">
        <v>4110</v>
      </c>
      <c r="M1913" s="7">
        <v>0</v>
      </c>
      <c r="N1913" s="7">
        <v>0</v>
      </c>
      <c r="O1913" s="7">
        <v>0</v>
      </c>
      <c r="P1913" s="7">
        <v>0</v>
      </c>
      <c r="Q1913" s="46">
        <f t="shared" si="529"/>
        <v>0</v>
      </c>
      <c r="R1913" s="7">
        <v>2.939725834797891</v>
      </c>
      <c r="S1913" s="7">
        <v>104.40990936759098</v>
      </c>
      <c r="T1913" s="7">
        <v>104.68665171349551</v>
      </c>
      <c r="U1913" s="7">
        <v>103.46703986911126</v>
      </c>
      <c r="V1913" s="46">
        <f t="shared" si="530"/>
        <v>315.50332678499564</v>
      </c>
      <c r="W1913" s="7">
        <v>67.629580126174517</v>
      </c>
      <c r="X1913" s="7">
        <v>19.065540627441585</v>
      </c>
      <c r="Y1913" s="7">
        <v>0</v>
      </c>
      <c r="Z1913" s="7">
        <v>32.131067128350374</v>
      </c>
      <c r="AA1913" s="46">
        <f t="shared" si="531"/>
        <v>118.82618788196646</v>
      </c>
      <c r="AB1913" s="49">
        <v>80.539123754467028</v>
      </c>
      <c r="AC1913" s="49">
        <v>81.442320530706951</v>
      </c>
      <c r="AD1913" s="49"/>
      <c r="AE1913" s="49"/>
      <c r="AF1913" s="46">
        <f t="shared" si="532"/>
        <v>161.98144428517398</v>
      </c>
      <c r="AG1913" s="49"/>
      <c r="AH1913" s="49"/>
      <c r="AI1913" s="49"/>
      <c r="AJ1913" s="49"/>
      <c r="AK1913" s="46">
        <f t="shared" si="533"/>
        <v>0</v>
      </c>
      <c r="AL1913" s="48"/>
      <c r="AM1913" s="48"/>
      <c r="AN1913" s="50">
        <f>IFERROR(VLOOKUP($F1913,Ref_Param!$L:$M,2,0),0)*M1913</f>
        <v>0</v>
      </c>
      <c r="AO1913" s="50">
        <f>IFERROR(VLOOKUP($F1913,Ref_Param!$L:$M,2,0),0)*N1913</f>
        <v>0</v>
      </c>
      <c r="AP1913" s="50">
        <f>IFERROR(VLOOKUP($F1913,Ref_Param!$L:$M,2,0),0)*O1913</f>
        <v>0</v>
      </c>
      <c r="AQ1913" s="50">
        <f>IFERROR(VLOOKUP($F1913,Ref_Param!$L:$M,2,0),0)*P1913</f>
        <v>0</v>
      </c>
      <c r="AR1913" s="51">
        <f t="shared" si="534"/>
        <v>0</v>
      </c>
      <c r="AS1913" s="52">
        <f>IFERROR(VLOOKUP($F1913,Ref_Param!$L:$M,2,0),0)*R1913</f>
        <v>2.939725834797891</v>
      </c>
      <c r="AT1913" s="52">
        <f>IFERROR(VLOOKUP($F1913,Ref_Param!$L:$M,2,0),0)*S1913</f>
        <v>104.40990936759098</v>
      </c>
      <c r="AU1913" s="52">
        <f>IFERROR(VLOOKUP($F1913,Ref_Param!$L:$M,2,0),0)*T1913</f>
        <v>104.68665171349551</v>
      </c>
      <c r="AV1913" s="52">
        <f>IFERROR(VLOOKUP($F1913,Ref_Param!$L:$M,2,0),0)*U1913</f>
        <v>103.46703986911126</v>
      </c>
      <c r="AW1913" s="53">
        <f t="shared" si="535"/>
        <v>315.50332678499564</v>
      </c>
      <c r="AX1913" s="54">
        <f>IFERROR(VLOOKUP($F1913,Ref_Param!$L:$M,2,0),0)*W1913</f>
        <v>67.629580126174517</v>
      </c>
      <c r="AY1913" s="54">
        <f>IFERROR(VLOOKUP($F1913,Ref_Param!$L:$M,2,0),0)*X1913</f>
        <v>19.065540627441585</v>
      </c>
      <c r="AZ1913" s="54">
        <f>IFERROR(VLOOKUP($F1913,Ref_Param!$L:$M,2,0),0)*Y1913</f>
        <v>0</v>
      </c>
      <c r="BA1913" s="54">
        <f>IFERROR(VLOOKUP($F1913,Ref_Param!$L:$M,2,0),0)*Z1913</f>
        <v>32.131067128350374</v>
      </c>
      <c r="BB1913" s="55">
        <f t="shared" si="536"/>
        <v>118.82618788196646</v>
      </c>
      <c r="BC1913" s="56">
        <f>IFERROR(VLOOKUP($F1913,Ref_Param!$L:$M,2,0),0)*AB1913</f>
        <v>80.539123754467028</v>
      </c>
      <c r="BD1913" s="56">
        <f>IFERROR(VLOOKUP($F1913,Ref_Param!$L:$M,2,0),0)*AC1913</f>
        <v>81.442320530706951</v>
      </c>
      <c r="BE1913" s="56">
        <f>IFERROR(VLOOKUP($F1913,Ref_Param!$L:$M,2,0),0)*AD1913</f>
        <v>0</v>
      </c>
      <c r="BF1913" s="56">
        <f>IFERROR(VLOOKUP($F1913,Ref_Param!$L:$M,2,0),0)*AE1913</f>
        <v>0</v>
      </c>
      <c r="BG1913" s="57">
        <f t="shared" si="537"/>
        <v>161.98144428517398</v>
      </c>
      <c r="BH1913" s="56">
        <f>IFERROR(VLOOKUP($F1913,Ref_Param!$L:$M,2,0),0)*AG1913</f>
        <v>0</v>
      </c>
      <c r="BI1913" s="56">
        <f>IFERROR(VLOOKUP($F1913,Ref_Param!$L:$M,2,0),0)*AH1913</f>
        <v>0</v>
      </c>
      <c r="BJ1913" s="56">
        <f>IFERROR(VLOOKUP($F1913,Ref_Param!$L:$M,2,0),0)*AI1913</f>
        <v>0</v>
      </c>
      <c r="BK1913" s="56">
        <f>IFERROR(VLOOKUP($F1913,Ref_Param!$L:$M,2,0),0)*AJ1913</f>
        <v>0</v>
      </c>
      <c r="BL1913" s="57">
        <f t="shared" si="538"/>
        <v>0</v>
      </c>
      <c r="BM1913" s="58">
        <f>IFERROR(VLOOKUP($F1913,Ref_Param!$L:$M,2,0),0)*AL1913</f>
        <v>0</v>
      </c>
      <c r="BN1913" s="59">
        <f>IFERROR(VLOOKUP($F1913,Ref_Param!$L:$M,2,0),0)*AM1913</f>
        <v>0</v>
      </c>
    </row>
    <row r="1914" spans="1:66" ht="15" customHeight="1" x14ac:dyDescent="0.3">
      <c r="A1914" s="91" t="str">
        <f t="shared" si="528"/>
        <v>EAISDigital - Digital Supply Chain</v>
      </c>
      <c r="B1914" s="43" t="s">
        <v>4152</v>
      </c>
      <c r="C1914" s="43" t="s">
        <v>4151</v>
      </c>
      <c r="D1914" s="43" t="s">
        <v>2568</v>
      </c>
      <c r="E1914" s="66" t="s">
        <v>2569</v>
      </c>
      <c r="F1914" s="43" t="s">
        <v>20</v>
      </c>
      <c r="G1914" s="44" t="s">
        <v>1052</v>
      </c>
      <c r="H1914" s="41" t="s">
        <v>53</v>
      </c>
      <c r="I1914" s="66" t="s">
        <v>26</v>
      </c>
      <c r="J1914" s="43"/>
      <c r="K1914" s="66"/>
      <c r="L1914" s="43" t="s">
        <v>4110</v>
      </c>
      <c r="M1914" s="7"/>
      <c r="N1914" s="7"/>
      <c r="O1914" s="7"/>
      <c r="P1914" s="7"/>
      <c r="Q1914" s="46">
        <f t="shared" si="529"/>
        <v>0</v>
      </c>
      <c r="R1914" s="7"/>
      <c r="S1914" s="7"/>
      <c r="T1914" s="7"/>
      <c r="U1914" s="7"/>
      <c r="V1914" s="46">
        <f t="shared" si="530"/>
        <v>0</v>
      </c>
      <c r="W1914" s="7"/>
      <c r="X1914" s="7"/>
      <c r="Y1914" s="7"/>
      <c r="Z1914" s="7"/>
      <c r="AA1914" s="46">
        <f t="shared" si="531"/>
        <v>0</v>
      </c>
      <c r="AB1914" s="49"/>
      <c r="AC1914" s="49"/>
      <c r="AD1914" s="49">
        <v>78.281000000000006</v>
      </c>
      <c r="AE1914" s="49">
        <v>70</v>
      </c>
      <c r="AF1914" s="46">
        <f t="shared" si="532"/>
        <v>148.28100000000001</v>
      </c>
      <c r="AG1914" s="49">
        <v>80</v>
      </c>
      <c r="AH1914" s="49">
        <v>80</v>
      </c>
      <c r="AI1914" s="49">
        <v>80</v>
      </c>
      <c r="AJ1914" s="49">
        <v>80</v>
      </c>
      <c r="AK1914" s="46">
        <f t="shared" si="533"/>
        <v>320</v>
      </c>
      <c r="AL1914" s="48"/>
      <c r="AM1914" s="48"/>
      <c r="AN1914" s="50">
        <f>IFERROR(VLOOKUP($F1914,Ref_Param!$L:$M,2,0),0)*M1914</f>
        <v>0</v>
      </c>
      <c r="AO1914" s="50">
        <f>IFERROR(VLOOKUP($F1914,Ref_Param!$L:$M,2,0),0)*N1914</f>
        <v>0</v>
      </c>
      <c r="AP1914" s="50">
        <f>IFERROR(VLOOKUP($F1914,Ref_Param!$L:$M,2,0),0)*O1914</f>
        <v>0</v>
      </c>
      <c r="AQ1914" s="50">
        <f>IFERROR(VLOOKUP($F1914,Ref_Param!$L:$M,2,0),0)*P1914</f>
        <v>0</v>
      </c>
      <c r="AR1914" s="51">
        <f t="shared" si="534"/>
        <v>0</v>
      </c>
      <c r="AS1914" s="52">
        <f>IFERROR(VLOOKUP($F1914,Ref_Param!$L:$M,2,0),0)*R1914</f>
        <v>0</v>
      </c>
      <c r="AT1914" s="52">
        <f>IFERROR(VLOOKUP($F1914,Ref_Param!$L:$M,2,0),0)*S1914</f>
        <v>0</v>
      </c>
      <c r="AU1914" s="52">
        <f>IFERROR(VLOOKUP($F1914,Ref_Param!$L:$M,2,0),0)*T1914</f>
        <v>0</v>
      </c>
      <c r="AV1914" s="52">
        <f>IFERROR(VLOOKUP($F1914,Ref_Param!$L:$M,2,0),0)*U1914</f>
        <v>0</v>
      </c>
      <c r="AW1914" s="53">
        <f t="shared" si="535"/>
        <v>0</v>
      </c>
      <c r="AX1914" s="54">
        <f>IFERROR(VLOOKUP($F1914,Ref_Param!$L:$M,2,0),0)*W1914</f>
        <v>0</v>
      </c>
      <c r="AY1914" s="54">
        <f>IFERROR(VLOOKUP($F1914,Ref_Param!$L:$M,2,0),0)*X1914</f>
        <v>0</v>
      </c>
      <c r="AZ1914" s="54">
        <f>IFERROR(VLOOKUP($F1914,Ref_Param!$L:$M,2,0),0)*Y1914</f>
        <v>0</v>
      </c>
      <c r="BA1914" s="54">
        <f>IFERROR(VLOOKUP($F1914,Ref_Param!$L:$M,2,0),0)*Z1914</f>
        <v>0</v>
      </c>
      <c r="BB1914" s="55">
        <f t="shared" si="536"/>
        <v>0</v>
      </c>
      <c r="BC1914" s="56">
        <f>IFERROR(VLOOKUP($F1914,Ref_Param!$L:$M,2,0),0)*AB1914</f>
        <v>0</v>
      </c>
      <c r="BD1914" s="56">
        <f>IFERROR(VLOOKUP($F1914,Ref_Param!$L:$M,2,0),0)*AC1914</f>
        <v>0</v>
      </c>
      <c r="BE1914" s="56">
        <f>IFERROR(VLOOKUP($F1914,Ref_Param!$L:$M,2,0),0)*AD1914</f>
        <v>78.281000000000006</v>
      </c>
      <c r="BF1914" s="56">
        <f>IFERROR(VLOOKUP($F1914,Ref_Param!$L:$M,2,0),0)*AE1914</f>
        <v>70</v>
      </c>
      <c r="BG1914" s="57">
        <f t="shared" si="537"/>
        <v>148.28100000000001</v>
      </c>
      <c r="BH1914" s="56">
        <f>IFERROR(VLOOKUP($F1914,Ref_Param!$L:$M,2,0),0)*AG1914</f>
        <v>80</v>
      </c>
      <c r="BI1914" s="56">
        <f>IFERROR(VLOOKUP($F1914,Ref_Param!$L:$M,2,0),0)*AH1914</f>
        <v>80</v>
      </c>
      <c r="BJ1914" s="56">
        <f>IFERROR(VLOOKUP($F1914,Ref_Param!$L:$M,2,0),0)*AI1914</f>
        <v>80</v>
      </c>
      <c r="BK1914" s="56">
        <f>IFERROR(VLOOKUP($F1914,Ref_Param!$L:$M,2,0),0)*AJ1914</f>
        <v>80</v>
      </c>
      <c r="BL1914" s="57">
        <f t="shared" si="538"/>
        <v>320</v>
      </c>
      <c r="BM1914" s="58">
        <f>IFERROR(VLOOKUP($F1914,Ref_Param!$L:$M,2,0),0)*AL1914</f>
        <v>0</v>
      </c>
      <c r="BN1914" s="59">
        <f>IFERROR(VLOOKUP($F1914,Ref_Param!$L:$M,2,0),0)*AM1914</f>
        <v>0</v>
      </c>
    </row>
    <row r="1915" spans="1:66" ht="15" customHeight="1" x14ac:dyDescent="0.3">
      <c r="A1915" s="91" t="str">
        <f t="shared" si="528"/>
        <v>EAISDigital - Digital Supply Chain</v>
      </c>
      <c r="B1915" s="43" t="s">
        <v>4152</v>
      </c>
      <c r="C1915" s="43" t="s">
        <v>4151</v>
      </c>
      <c r="D1915" s="43" t="s">
        <v>1012</v>
      </c>
      <c r="E1915" s="66" t="s">
        <v>1013</v>
      </c>
      <c r="F1915" s="43" t="s">
        <v>36</v>
      </c>
      <c r="G1915" s="44" t="s">
        <v>1052</v>
      </c>
      <c r="H1915" s="41" t="s">
        <v>37</v>
      </c>
      <c r="I1915" s="66" t="s">
        <v>38</v>
      </c>
      <c r="J1915" s="43"/>
      <c r="K1915" s="66"/>
      <c r="L1915" s="43" t="s">
        <v>4110</v>
      </c>
      <c r="M1915" s="7">
        <v>105.07991308261532</v>
      </c>
      <c r="N1915" s="7">
        <v>81.146585224542932</v>
      </c>
      <c r="O1915" s="7">
        <v>98.262414712991358</v>
      </c>
      <c r="P1915" s="7">
        <v>58.328906613035457</v>
      </c>
      <c r="Q1915" s="46">
        <f t="shared" si="529"/>
        <v>342.81781963318508</v>
      </c>
      <c r="R1915" s="7">
        <v>70.751406123587898</v>
      </c>
      <c r="S1915" s="7">
        <v>64.258044404056676</v>
      </c>
      <c r="T1915" s="7">
        <v>308.52004698636659</v>
      </c>
      <c r="U1915" s="7">
        <v>474.05376025781629</v>
      </c>
      <c r="V1915" s="46">
        <f t="shared" si="530"/>
        <v>917.58325777182745</v>
      </c>
      <c r="W1915" s="7">
        <v>605.97805301133769</v>
      </c>
      <c r="X1915" s="7">
        <v>486.70355467487792</v>
      </c>
      <c r="Y1915" s="7">
        <v>1007.5899707672543</v>
      </c>
      <c r="Z1915" s="7">
        <v>464.76376069723324</v>
      </c>
      <c r="AA1915" s="46">
        <f t="shared" si="531"/>
        <v>2565.0353391507033</v>
      </c>
      <c r="AB1915" s="49">
        <v>382.27484436692953</v>
      </c>
      <c r="AC1915" s="49">
        <v>267.89043466894077</v>
      </c>
      <c r="AD1915" s="49"/>
      <c r="AE1915" s="49"/>
      <c r="AF1915" s="46">
        <f t="shared" si="532"/>
        <v>650.1652790358703</v>
      </c>
      <c r="AG1915" s="49"/>
      <c r="AH1915" s="49"/>
      <c r="AI1915" s="49"/>
      <c r="AJ1915" s="49"/>
      <c r="AK1915" s="46">
        <f t="shared" si="533"/>
        <v>0</v>
      </c>
      <c r="AL1915" s="48"/>
      <c r="AM1915" s="48"/>
      <c r="AN1915" s="50">
        <f>IFERROR(VLOOKUP($F1915,Ref_Param!$L:$M,2,0),0)*M1915</f>
        <v>70.372978178609273</v>
      </c>
      <c r="AO1915" s="50">
        <f>IFERROR(VLOOKUP($F1915,Ref_Param!$L:$M,2,0),0)*N1915</f>
        <v>54.344609771286351</v>
      </c>
      <c r="AP1915" s="50">
        <f>IFERROR(VLOOKUP($F1915,Ref_Param!$L:$M,2,0),0)*O1915</f>
        <v>65.807237211341331</v>
      </c>
      <c r="AQ1915" s="50">
        <f>IFERROR(VLOOKUP($F1915,Ref_Param!$L:$M,2,0),0)*P1915</f>
        <v>39.063401860963161</v>
      </c>
      <c r="AR1915" s="51">
        <f t="shared" si="534"/>
        <v>229.5882270222001</v>
      </c>
      <c r="AS1915" s="52">
        <f>IFERROR(VLOOKUP($F1915,Ref_Param!$L:$M,2,0),0)*R1915</f>
        <v>47.38286331971576</v>
      </c>
      <c r="AT1915" s="52">
        <f>IFERROR(VLOOKUP($F1915,Ref_Param!$L:$M,2,0),0)*S1915</f>
        <v>43.034199629490573</v>
      </c>
      <c r="AU1915" s="52">
        <f>IFERROR(VLOOKUP($F1915,Ref_Param!$L:$M,2,0),0)*T1915</f>
        <v>206.61869521309191</v>
      </c>
      <c r="AV1915" s="52">
        <f>IFERROR(VLOOKUP($F1915,Ref_Param!$L:$M,2,0),0)*U1915</f>
        <v>317.4781359010301</v>
      </c>
      <c r="AW1915" s="53">
        <f t="shared" si="535"/>
        <v>614.51389406332828</v>
      </c>
      <c r="AX1915" s="54">
        <f>IFERROR(VLOOKUP($F1915,Ref_Param!$L:$M,2,0),0)*W1915</f>
        <v>405.82904049183315</v>
      </c>
      <c r="AY1915" s="54">
        <f>IFERROR(VLOOKUP($F1915,Ref_Param!$L:$M,2,0),0)*X1915</f>
        <v>325.94981883605385</v>
      </c>
      <c r="AZ1915" s="54">
        <f>IFERROR(VLOOKUP($F1915,Ref_Param!$L:$M,2,0),0)*Y1915</f>
        <v>674.79221238069886</v>
      </c>
      <c r="BA1915" s="54">
        <f>IFERROR(VLOOKUP($F1915,Ref_Param!$L:$M,2,0),0)*Z1915</f>
        <v>311.25653828853302</v>
      </c>
      <c r="BB1915" s="55">
        <f t="shared" si="536"/>
        <v>1717.8276099971188</v>
      </c>
      <c r="BC1915" s="56">
        <f>IFERROR(VLOOKUP($F1915,Ref_Param!$L:$M,2,0),0)*AB1915</f>
        <v>256.01295710736451</v>
      </c>
      <c r="BD1915" s="56">
        <f>IFERROR(VLOOKUP($F1915,Ref_Param!$L:$M,2,0),0)*AC1915</f>
        <v>179.4086725061679</v>
      </c>
      <c r="BE1915" s="56">
        <f>IFERROR(VLOOKUP($F1915,Ref_Param!$L:$M,2,0),0)*AD1915</f>
        <v>0</v>
      </c>
      <c r="BF1915" s="56">
        <f>IFERROR(VLOOKUP($F1915,Ref_Param!$L:$M,2,0),0)*AE1915</f>
        <v>0</v>
      </c>
      <c r="BG1915" s="57">
        <f t="shared" si="537"/>
        <v>435.42162961353245</v>
      </c>
      <c r="BH1915" s="56">
        <f>IFERROR(VLOOKUP($F1915,Ref_Param!$L:$M,2,0),0)*AG1915</f>
        <v>0</v>
      </c>
      <c r="BI1915" s="56">
        <f>IFERROR(VLOOKUP($F1915,Ref_Param!$L:$M,2,0),0)*AH1915</f>
        <v>0</v>
      </c>
      <c r="BJ1915" s="56">
        <f>IFERROR(VLOOKUP($F1915,Ref_Param!$L:$M,2,0),0)*AI1915</f>
        <v>0</v>
      </c>
      <c r="BK1915" s="56">
        <f>IFERROR(VLOOKUP($F1915,Ref_Param!$L:$M,2,0),0)*AJ1915</f>
        <v>0</v>
      </c>
      <c r="BL1915" s="57">
        <f t="shared" si="538"/>
        <v>0</v>
      </c>
      <c r="BM1915" s="58">
        <f>IFERROR(VLOOKUP($F1915,Ref_Param!$L:$M,2,0),0)*AL1915</f>
        <v>0</v>
      </c>
      <c r="BN1915" s="59">
        <f>IFERROR(VLOOKUP($F1915,Ref_Param!$L:$M,2,0),0)*AM1915</f>
        <v>0</v>
      </c>
    </row>
    <row r="1916" spans="1:66" ht="15" customHeight="1" x14ac:dyDescent="0.3">
      <c r="A1916" s="91" t="str">
        <f t="shared" si="528"/>
        <v>EAISDigital - Digital Supply Chain</v>
      </c>
      <c r="B1916" s="43" t="s">
        <v>4152</v>
      </c>
      <c r="C1916" s="43" t="s">
        <v>4151</v>
      </c>
      <c r="D1916" s="43" t="s">
        <v>1012</v>
      </c>
      <c r="E1916" s="66" t="s">
        <v>1013</v>
      </c>
      <c r="F1916" s="43" t="s">
        <v>36</v>
      </c>
      <c r="G1916" s="44" t="s">
        <v>1052</v>
      </c>
      <c r="H1916" s="41" t="s">
        <v>37</v>
      </c>
      <c r="I1916" s="66" t="s">
        <v>38</v>
      </c>
      <c r="J1916" s="43"/>
      <c r="K1916" s="66"/>
      <c r="L1916" s="43" t="s">
        <v>4110</v>
      </c>
      <c r="M1916" s="7"/>
      <c r="N1916" s="7"/>
      <c r="O1916" s="7"/>
      <c r="P1916" s="7"/>
      <c r="Q1916" s="46">
        <f t="shared" si="529"/>
        <v>0</v>
      </c>
      <c r="R1916" s="7"/>
      <c r="S1916" s="7"/>
      <c r="T1916" s="7"/>
      <c r="U1916" s="7"/>
      <c r="V1916" s="46">
        <f t="shared" si="530"/>
        <v>0</v>
      </c>
      <c r="W1916" s="7"/>
      <c r="X1916" s="7"/>
      <c r="Y1916" s="7"/>
      <c r="Z1916" s="7"/>
      <c r="AA1916" s="46">
        <f t="shared" si="531"/>
        <v>0</v>
      </c>
      <c r="AB1916" s="49"/>
      <c r="AC1916" s="49"/>
      <c r="AD1916" s="49">
        <v>258.64400000000001</v>
      </c>
      <c r="AE1916" s="49">
        <v>246</v>
      </c>
      <c r="AF1916" s="46">
        <f t="shared" si="532"/>
        <v>504.64400000000001</v>
      </c>
      <c r="AG1916" s="49">
        <v>21.428571428571431</v>
      </c>
      <c r="AH1916" s="49">
        <v>21.428571428571431</v>
      </c>
      <c r="AI1916" s="49">
        <v>21.428571428571431</v>
      </c>
      <c r="AJ1916" s="49">
        <v>21.428571428571431</v>
      </c>
      <c r="AK1916" s="46">
        <f t="shared" si="533"/>
        <v>85.714285714285722</v>
      </c>
      <c r="AL1916" s="48"/>
      <c r="AM1916" s="48"/>
      <c r="AN1916" s="50">
        <f>IFERROR(VLOOKUP($F1916,Ref_Param!$L:$M,2,0),0)*M1916</f>
        <v>0</v>
      </c>
      <c r="AO1916" s="50">
        <f>IFERROR(VLOOKUP($F1916,Ref_Param!$L:$M,2,0),0)*N1916</f>
        <v>0</v>
      </c>
      <c r="AP1916" s="50">
        <f>IFERROR(VLOOKUP($F1916,Ref_Param!$L:$M,2,0),0)*O1916</f>
        <v>0</v>
      </c>
      <c r="AQ1916" s="50">
        <f>IFERROR(VLOOKUP($F1916,Ref_Param!$L:$M,2,0),0)*P1916</f>
        <v>0</v>
      </c>
      <c r="AR1916" s="51">
        <f t="shared" si="534"/>
        <v>0</v>
      </c>
      <c r="AS1916" s="52">
        <f>IFERROR(VLOOKUP($F1916,Ref_Param!$L:$M,2,0),0)*R1916</f>
        <v>0</v>
      </c>
      <c r="AT1916" s="52">
        <f>IFERROR(VLOOKUP($F1916,Ref_Param!$L:$M,2,0),0)*S1916</f>
        <v>0</v>
      </c>
      <c r="AU1916" s="52">
        <f>IFERROR(VLOOKUP($F1916,Ref_Param!$L:$M,2,0),0)*T1916</f>
        <v>0</v>
      </c>
      <c r="AV1916" s="52">
        <f>IFERROR(VLOOKUP($F1916,Ref_Param!$L:$M,2,0),0)*U1916</f>
        <v>0</v>
      </c>
      <c r="AW1916" s="53">
        <f t="shared" si="535"/>
        <v>0</v>
      </c>
      <c r="AX1916" s="54">
        <f>IFERROR(VLOOKUP($F1916,Ref_Param!$L:$M,2,0),0)*W1916</f>
        <v>0</v>
      </c>
      <c r="AY1916" s="54">
        <f>IFERROR(VLOOKUP($F1916,Ref_Param!$L:$M,2,0),0)*X1916</f>
        <v>0</v>
      </c>
      <c r="AZ1916" s="54">
        <f>IFERROR(VLOOKUP($F1916,Ref_Param!$L:$M,2,0),0)*Y1916</f>
        <v>0</v>
      </c>
      <c r="BA1916" s="54">
        <f>IFERROR(VLOOKUP($F1916,Ref_Param!$L:$M,2,0),0)*Z1916</f>
        <v>0</v>
      </c>
      <c r="BB1916" s="55">
        <f t="shared" si="536"/>
        <v>0</v>
      </c>
      <c r="BC1916" s="56">
        <f>IFERROR(VLOOKUP($F1916,Ref_Param!$L:$M,2,0),0)*AB1916</f>
        <v>0</v>
      </c>
      <c r="BD1916" s="56">
        <f>IFERROR(VLOOKUP($F1916,Ref_Param!$L:$M,2,0),0)*AC1916</f>
        <v>0</v>
      </c>
      <c r="BE1916" s="56">
        <f>IFERROR(VLOOKUP($F1916,Ref_Param!$L:$M,2,0),0)*AD1916</f>
        <v>173.21625069976886</v>
      </c>
      <c r="BF1916" s="56">
        <f>IFERROR(VLOOKUP($F1916,Ref_Param!$L:$M,2,0),0)*AE1916</f>
        <v>164.74844833880985</v>
      </c>
      <c r="BG1916" s="57">
        <f t="shared" si="537"/>
        <v>337.96469903857871</v>
      </c>
      <c r="BH1916" s="56">
        <f>IFERROR(VLOOKUP($F1916,Ref_Param!$L:$M,2,0),0)*AG1916</f>
        <v>14.350910134042673</v>
      </c>
      <c r="BI1916" s="56">
        <f>IFERROR(VLOOKUP($F1916,Ref_Param!$L:$M,2,0),0)*AH1916</f>
        <v>14.350910134042673</v>
      </c>
      <c r="BJ1916" s="56">
        <f>IFERROR(VLOOKUP($F1916,Ref_Param!$L:$M,2,0),0)*AI1916</f>
        <v>14.350910134042673</v>
      </c>
      <c r="BK1916" s="56">
        <f>IFERROR(VLOOKUP($F1916,Ref_Param!$L:$M,2,0),0)*AJ1916</f>
        <v>14.350910134042673</v>
      </c>
      <c r="BL1916" s="57">
        <f t="shared" si="538"/>
        <v>57.403640536170691</v>
      </c>
      <c r="BM1916" s="58">
        <f>IFERROR(VLOOKUP($F1916,Ref_Param!$L:$M,2,0),0)*AL1916</f>
        <v>0</v>
      </c>
      <c r="BN1916" s="59">
        <f>IFERROR(VLOOKUP($F1916,Ref_Param!$L:$M,2,0),0)*AM1916</f>
        <v>0</v>
      </c>
    </row>
    <row r="1917" spans="1:66" ht="15" customHeight="1" x14ac:dyDescent="0.3">
      <c r="A1917" s="91" t="str">
        <f t="shared" si="528"/>
        <v>EAISDigital - Digital Supply Chain</v>
      </c>
      <c r="B1917" s="43" t="s">
        <v>4152</v>
      </c>
      <c r="C1917" s="43" t="s">
        <v>4151</v>
      </c>
      <c r="D1917" s="43" t="s">
        <v>1012</v>
      </c>
      <c r="E1917" s="66" t="s">
        <v>1013</v>
      </c>
      <c r="F1917" s="43" t="s">
        <v>3731</v>
      </c>
      <c r="G1917" s="44" t="s">
        <v>1052</v>
      </c>
      <c r="H1917" s="41" t="s">
        <v>37</v>
      </c>
      <c r="I1917" s="66" t="s">
        <v>38</v>
      </c>
      <c r="J1917" s="43"/>
      <c r="K1917" s="66"/>
      <c r="L1917" s="43" t="s">
        <v>4110</v>
      </c>
      <c r="M1917" s="7">
        <v>0</v>
      </c>
      <c r="N1917" s="7">
        <v>0</v>
      </c>
      <c r="O1917" s="7">
        <v>0</v>
      </c>
      <c r="P1917" s="7">
        <v>0</v>
      </c>
      <c r="Q1917" s="46">
        <f t="shared" si="529"/>
        <v>0</v>
      </c>
      <c r="R1917" s="7">
        <v>0</v>
      </c>
      <c r="S1917" s="7">
        <v>0</v>
      </c>
      <c r="T1917" s="7">
        <v>0</v>
      </c>
      <c r="U1917" s="7">
        <v>0</v>
      </c>
      <c r="V1917" s="46">
        <f t="shared" si="530"/>
        <v>0</v>
      </c>
      <c r="W1917" s="7">
        <v>0</v>
      </c>
      <c r="X1917" s="7">
        <v>-15.614000000000017</v>
      </c>
      <c r="Y1917" s="7">
        <v>23.862999999999879</v>
      </c>
      <c r="Z1917" s="7">
        <v>4.9630000000000223</v>
      </c>
      <c r="AA1917" s="46">
        <f t="shared" si="531"/>
        <v>13.211999999999884</v>
      </c>
      <c r="AB1917" s="49">
        <v>-4.6279998738362034</v>
      </c>
      <c r="AC1917" s="49">
        <v>-12.130699999999914</v>
      </c>
      <c r="AD1917" s="49"/>
      <c r="AE1917" s="49"/>
      <c r="AF1917" s="46">
        <f t="shared" si="532"/>
        <v>-16.758699873836118</v>
      </c>
      <c r="AG1917" s="49"/>
      <c r="AH1917" s="49"/>
      <c r="AI1917" s="49"/>
      <c r="AJ1917" s="49"/>
      <c r="AK1917" s="46">
        <f t="shared" si="533"/>
        <v>0</v>
      </c>
      <c r="AL1917" s="48"/>
      <c r="AM1917" s="48"/>
      <c r="AN1917" s="50">
        <f>IFERROR(VLOOKUP($F1917,Ref_Param!$L:$M,2,0),0)*M1917</f>
        <v>0</v>
      </c>
      <c r="AO1917" s="50">
        <f>IFERROR(VLOOKUP($F1917,Ref_Param!$L:$M,2,0),0)*N1917</f>
        <v>0</v>
      </c>
      <c r="AP1917" s="50">
        <f>IFERROR(VLOOKUP($F1917,Ref_Param!$L:$M,2,0),0)*O1917</f>
        <v>0</v>
      </c>
      <c r="AQ1917" s="50">
        <f>IFERROR(VLOOKUP($F1917,Ref_Param!$L:$M,2,0),0)*P1917</f>
        <v>0</v>
      </c>
      <c r="AR1917" s="51">
        <f t="shared" si="534"/>
        <v>0</v>
      </c>
      <c r="AS1917" s="52">
        <f>IFERROR(VLOOKUP($F1917,Ref_Param!$L:$M,2,0),0)*R1917</f>
        <v>0</v>
      </c>
      <c r="AT1917" s="52">
        <f>IFERROR(VLOOKUP($F1917,Ref_Param!$L:$M,2,0),0)*S1917</f>
        <v>0</v>
      </c>
      <c r="AU1917" s="52">
        <f>IFERROR(VLOOKUP($F1917,Ref_Param!$L:$M,2,0),0)*T1917</f>
        <v>0</v>
      </c>
      <c r="AV1917" s="52">
        <f>IFERROR(VLOOKUP($F1917,Ref_Param!$L:$M,2,0),0)*U1917</f>
        <v>0</v>
      </c>
      <c r="AW1917" s="53">
        <f t="shared" si="535"/>
        <v>0</v>
      </c>
      <c r="AX1917" s="54">
        <f>IFERROR(VLOOKUP($F1917,Ref_Param!$L:$M,2,0),0)*W1917</f>
        <v>0</v>
      </c>
      <c r="AY1917" s="54">
        <f>IFERROR(VLOOKUP($F1917,Ref_Param!$L:$M,2,0),0)*X1917</f>
        <v>-0.19002068881587011</v>
      </c>
      <c r="AZ1917" s="54">
        <f>IFERROR(VLOOKUP($F1917,Ref_Param!$L:$M,2,0),0)*Y1917</f>
        <v>0.29041012534988347</v>
      </c>
      <c r="BA1917" s="54">
        <f>IFERROR(VLOOKUP($F1917,Ref_Param!$L:$M,2,0),0)*Z1917</f>
        <v>6.0399172447365604E-2</v>
      </c>
      <c r="BB1917" s="55">
        <f t="shared" si="536"/>
        <v>0.16078860898137898</v>
      </c>
      <c r="BC1917" s="56">
        <f>IFERROR(VLOOKUP($F1917,Ref_Param!$L:$M,2,0),0)*AB1917</f>
        <v>-5.6322257196497652E-2</v>
      </c>
      <c r="BD1917" s="56">
        <f>IFERROR(VLOOKUP($F1917,Ref_Param!$L:$M,2,0),0)*AC1917</f>
        <v>-0.14762930509918384</v>
      </c>
      <c r="BE1917" s="56">
        <f>IFERROR(VLOOKUP($F1917,Ref_Param!$L:$M,2,0),0)*AD1917</f>
        <v>0</v>
      </c>
      <c r="BF1917" s="56">
        <f>IFERROR(VLOOKUP($F1917,Ref_Param!$L:$M,2,0),0)*AE1917</f>
        <v>0</v>
      </c>
      <c r="BG1917" s="57">
        <f t="shared" si="537"/>
        <v>-0.20395156229568151</v>
      </c>
      <c r="BH1917" s="56">
        <f>IFERROR(VLOOKUP($F1917,Ref_Param!$L:$M,2,0),0)*AG1917</f>
        <v>0</v>
      </c>
      <c r="BI1917" s="56">
        <f>IFERROR(VLOOKUP($F1917,Ref_Param!$L:$M,2,0),0)*AH1917</f>
        <v>0</v>
      </c>
      <c r="BJ1917" s="56">
        <f>IFERROR(VLOOKUP($F1917,Ref_Param!$L:$M,2,0),0)*AI1917</f>
        <v>0</v>
      </c>
      <c r="BK1917" s="56">
        <f>IFERROR(VLOOKUP($F1917,Ref_Param!$L:$M,2,0),0)*AJ1917</f>
        <v>0</v>
      </c>
      <c r="BL1917" s="57">
        <f t="shared" si="538"/>
        <v>0</v>
      </c>
      <c r="BM1917" s="58">
        <f>IFERROR(VLOOKUP($F1917,Ref_Param!$L:$M,2,0),0)*AL1917</f>
        <v>0</v>
      </c>
      <c r="BN1917" s="59">
        <f>IFERROR(VLOOKUP($F1917,Ref_Param!$L:$M,2,0),0)*AM1917</f>
        <v>0</v>
      </c>
    </row>
    <row r="1918" spans="1:66" ht="15" customHeight="1" x14ac:dyDescent="0.3">
      <c r="A1918" s="91" t="str">
        <f t="shared" si="528"/>
        <v>EAISDigital - Digital Supply Chain</v>
      </c>
      <c r="B1918" s="43" t="s">
        <v>4152</v>
      </c>
      <c r="C1918" s="43" t="s">
        <v>4151</v>
      </c>
      <c r="D1918" s="43" t="s">
        <v>1012</v>
      </c>
      <c r="E1918" s="66" t="s">
        <v>1013</v>
      </c>
      <c r="F1918" s="43" t="s">
        <v>20</v>
      </c>
      <c r="G1918" s="44" t="s">
        <v>1052</v>
      </c>
      <c r="H1918" s="41" t="s">
        <v>37</v>
      </c>
      <c r="I1918" s="66" t="s">
        <v>38</v>
      </c>
      <c r="J1918" s="43"/>
      <c r="K1918" s="66"/>
      <c r="L1918" s="43" t="s">
        <v>4109</v>
      </c>
      <c r="M1918" s="7"/>
      <c r="N1918" s="7"/>
      <c r="O1918" s="7"/>
      <c r="P1918" s="7"/>
      <c r="Q1918" s="46">
        <f t="shared" si="529"/>
        <v>0</v>
      </c>
      <c r="R1918" s="7"/>
      <c r="S1918" s="7"/>
      <c r="T1918" s="7"/>
      <c r="U1918" s="7"/>
      <c r="V1918" s="46">
        <f t="shared" si="530"/>
        <v>0</v>
      </c>
      <c r="W1918" s="7"/>
      <c r="X1918" s="7"/>
      <c r="Y1918" s="7"/>
      <c r="Z1918" s="7"/>
      <c r="AA1918" s="46">
        <f t="shared" si="531"/>
        <v>0</v>
      </c>
      <c r="AB1918" s="49"/>
      <c r="AC1918" s="49"/>
      <c r="AD1918" s="49">
        <v>0</v>
      </c>
      <c r="AE1918" s="49">
        <v>0</v>
      </c>
      <c r="AF1918" s="46">
        <f t="shared" si="532"/>
        <v>0</v>
      </c>
      <c r="AG1918" s="49">
        <v>160</v>
      </c>
      <c r="AH1918" s="49">
        <v>160</v>
      </c>
      <c r="AI1918" s="49">
        <v>130</v>
      </c>
      <c r="AJ1918" s="49">
        <v>100</v>
      </c>
      <c r="AK1918" s="46">
        <f t="shared" si="533"/>
        <v>550</v>
      </c>
      <c r="AL1918" s="48"/>
      <c r="AM1918" s="48"/>
      <c r="AN1918" s="50">
        <f>IFERROR(VLOOKUP($F1918,Ref_Param!$L:$M,2,0),0)*M1918</f>
        <v>0</v>
      </c>
      <c r="AO1918" s="50">
        <f>IFERROR(VLOOKUP($F1918,Ref_Param!$L:$M,2,0),0)*N1918</f>
        <v>0</v>
      </c>
      <c r="AP1918" s="50">
        <f>IFERROR(VLOOKUP($F1918,Ref_Param!$L:$M,2,0),0)*O1918</f>
        <v>0</v>
      </c>
      <c r="AQ1918" s="50">
        <f>IFERROR(VLOOKUP($F1918,Ref_Param!$L:$M,2,0),0)*P1918</f>
        <v>0</v>
      </c>
      <c r="AR1918" s="51">
        <f t="shared" si="534"/>
        <v>0</v>
      </c>
      <c r="AS1918" s="52">
        <f>IFERROR(VLOOKUP($F1918,Ref_Param!$L:$M,2,0),0)*R1918</f>
        <v>0</v>
      </c>
      <c r="AT1918" s="52">
        <f>IFERROR(VLOOKUP($F1918,Ref_Param!$L:$M,2,0),0)*S1918</f>
        <v>0</v>
      </c>
      <c r="AU1918" s="52">
        <f>IFERROR(VLOOKUP($F1918,Ref_Param!$L:$M,2,0),0)*T1918</f>
        <v>0</v>
      </c>
      <c r="AV1918" s="52">
        <f>IFERROR(VLOOKUP($F1918,Ref_Param!$L:$M,2,0),0)*U1918</f>
        <v>0</v>
      </c>
      <c r="AW1918" s="53">
        <f t="shared" si="535"/>
        <v>0</v>
      </c>
      <c r="AX1918" s="54">
        <f>IFERROR(VLOOKUP($F1918,Ref_Param!$L:$M,2,0),0)*W1918</f>
        <v>0</v>
      </c>
      <c r="AY1918" s="54">
        <f>IFERROR(VLOOKUP($F1918,Ref_Param!$L:$M,2,0),0)*X1918</f>
        <v>0</v>
      </c>
      <c r="AZ1918" s="54">
        <f>IFERROR(VLOOKUP($F1918,Ref_Param!$L:$M,2,0),0)*Y1918</f>
        <v>0</v>
      </c>
      <c r="BA1918" s="54">
        <f>IFERROR(VLOOKUP($F1918,Ref_Param!$L:$M,2,0),0)*Z1918</f>
        <v>0</v>
      </c>
      <c r="BB1918" s="55">
        <f t="shared" si="536"/>
        <v>0</v>
      </c>
      <c r="BC1918" s="56">
        <f>IFERROR(VLOOKUP($F1918,Ref_Param!$L:$M,2,0),0)*AB1918</f>
        <v>0</v>
      </c>
      <c r="BD1918" s="56">
        <f>IFERROR(VLOOKUP($F1918,Ref_Param!$L:$M,2,0),0)*AC1918</f>
        <v>0</v>
      </c>
      <c r="BE1918" s="56">
        <f>IFERROR(VLOOKUP($F1918,Ref_Param!$L:$M,2,0),0)*AD1918</f>
        <v>0</v>
      </c>
      <c r="BF1918" s="56">
        <f>IFERROR(VLOOKUP($F1918,Ref_Param!$L:$M,2,0),0)*AE1918</f>
        <v>0</v>
      </c>
      <c r="BG1918" s="57">
        <f t="shared" si="537"/>
        <v>0</v>
      </c>
      <c r="BH1918" s="56">
        <f>IFERROR(VLOOKUP($F1918,Ref_Param!$L:$M,2,0),0)*AG1918</f>
        <v>160</v>
      </c>
      <c r="BI1918" s="56">
        <f>IFERROR(VLOOKUP($F1918,Ref_Param!$L:$M,2,0),0)*AH1918</f>
        <v>160</v>
      </c>
      <c r="BJ1918" s="56">
        <f>IFERROR(VLOOKUP($F1918,Ref_Param!$L:$M,2,0),0)*AI1918</f>
        <v>130</v>
      </c>
      <c r="BK1918" s="56">
        <f>IFERROR(VLOOKUP($F1918,Ref_Param!$L:$M,2,0),0)*AJ1918</f>
        <v>100</v>
      </c>
      <c r="BL1918" s="57">
        <f t="shared" si="538"/>
        <v>550</v>
      </c>
      <c r="BM1918" s="58">
        <f>IFERROR(VLOOKUP($F1918,Ref_Param!$L:$M,2,0),0)*AL1918</f>
        <v>0</v>
      </c>
      <c r="BN1918" s="59">
        <f>IFERROR(VLOOKUP($F1918,Ref_Param!$L:$M,2,0),0)*AM1918</f>
        <v>0</v>
      </c>
    </row>
    <row r="1919" spans="1:66" ht="15" customHeight="1" x14ac:dyDescent="0.3">
      <c r="A1919" s="91" t="str">
        <f t="shared" si="528"/>
        <v>EAISDigital - Digital Supply Chain</v>
      </c>
      <c r="B1919" s="43" t="s">
        <v>4152</v>
      </c>
      <c r="C1919" s="43" t="s">
        <v>4151</v>
      </c>
      <c r="D1919" s="43" t="s">
        <v>1012</v>
      </c>
      <c r="E1919" s="66" t="s">
        <v>1013</v>
      </c>
      <c r="F1919" s="43" t="s">
        <v>20</v>
      </c>
      <c r="G1919" s="44" t="s">
        <v>1052</v>
      </c>
      <c r="H1919" s="41" t="s">
        <v>37</v>
      </c>
      <c r="I1919" s="66" t="s">
        <v>38</v>
      </c>
      <c r="J1919" s="43"/>
      <c r="K1919" s="66"/>
      <c r="L1919" s="43" t="s">
        <v>4110</v>
      </c>
      <c r="M1919" s="7"/>
      <c r="N1919" s="7"/>
      <c r="O1919" s="7"/>
      <c r="P1919" s="7"/>
      <c r="Q1919" s="46">
        <f t="shared" si="529"/>
        <v>0</v>
      </c>
      <c r="R1919" s="7"/>
      <c r="S1919" s="7"/>
      <c r="T1919" s="7"/>
      <c r="U1919" s="7"/>
      <c r="V1919" s="46">
        <f t="shared" si="530"/>
        <v>0</v>
      </c>
      <c r="W1919" s="7"/>
      <c r="X1919" s="7"/>
      <c r="Y1919" s="7"/>
      <c r="Z1919" s="7"/>
      <c r="AA1919" s="46">
        <f t="shared" si="531"/>
        <v>0</v>
      </c>
      <c r="AB1919" s="49"/>
      <c r="AC1919" s="49"/>
      <c r="AD1919" s="49">
        <v>30</v>
      </c>
      <c r="AE1919" s="49">
        <v>27</v>
      </c>
      <c r="AF1919" s="46">
        <f t="shared" si="532"/>
        <v>57</v>
      </c>
      <c r="AG1919" s="49">
        <v>0</v>
      </c>
      <c r="AH1919" s="49">
        <v>0</v>
      </c>
      <c r="AI1919" s="49">
        <v>0</v>
      </c>
      <c r="AJ1919" s="49">
        <v>0</v>
      </c>
      <c r="AK1919" s="46">
        <f t="shared" si="533"/>
        <v>0</v>
      </c>
      <c r="AL1919" s="48"/>
      <c r="AM1919" s="48"/>
      <c r="AN1919" s="50">
        <f>IFERROR(VLOOKUP($F1919,Ref_Param!$L:$M,2,0),0)*M1919</f>
        <v>0</v>
      </c>
      <c r="AO1919" s="50">
        <f>IFERROR(VLOOKUP($F1919,Ref_Param!$L:$M,2,0),0)*N1919</f>
        <v>0</v>
      </c>
      <c r="AP1919" s="50">
        <f>IFERROR(VLOOKUP($F1919,Ref_Param!$L:$M,2,0),0)*O1919</f>
        <v>0</v>
      </c>
      <c r="AQ1919" s="50">
        <f>IFERROR(VLOOKUP($F1919,Ref_Param!$L:$M,2,0),0)*P1919</f>
        <v>0</v>
      </c>
      <c r="AR1919" s="51">
        <f t="shared" si="534"/>
        <v>0</v>
      </c>
      <c r="AS1919" s="52">
        <f>IFERROR(VLOOKUP($F1919,Ref_Param!$L:$M,2,0),0)*R1919</f>
        <v>0</v>
      </c>
      <c r="AT1919" s="52">
        <f>IFERROR(VLOOKUP($F1919,Ref_Param!$L:$M,2,0),0)*S1919</f>
        <v>0</v>
      </c>
      <c r="AU1919" s="52">
        <f>IFERROR(VLOOKUP($F1919,Ref_Param!$L:$M,2,0),0)*T1919</f>
        <v>0</v>
      </c>
      <c r="AV1919" s="52">
        <f>IFERROR(VLOOKUP($F1919,Ref_Param!$L:$M,2,0),0)*U1919</f>
        <v>0</v>
      </c>
      <c r="AW1919" s="53">
        <f t="shared" si="535"/>
        <v>0</v>
      </c>
      <c r="AX1919" s="54">
        <f>IFERROR(VLOOKUP($F1919,Ref_Param!$L:$M,2,0),0)*W1919</f>
        <v>0</v>
      </c>
      <c r="AY1919" s="54">
        <f>IFERROR(VLOOKUP($F1919,Ref_Param!$L:$M,2,0),0)*X1919</f>
        <v>0</v>
      </c>
      <c r="AZ1919" s="54">
        <f>IFERROR(VLOOKUP($F1919,Ref_Param!$L:$M,2,0),0)*Y1919</f>
        <v>0</v>
      </c>
      <c r="BA1919" s="54">
        <f>IFERROR(VLOOKUP($F1919,Ref_Param!$L:$M,2,0),0)*Z1919</f>
        <v>0</v>
      </c>
      <c r="BB1919" s="55">
        <f t="shared" si="536"/>
        <v>0</v>
      </c>
      <c r="BC1919" s="56">
        <f>IFERROR(VLOOKUP($F1919,Ref_Param!$L:$M,2,0),0)*AB1919</f>
        <v>0</v>
      </c>
      <c r="BD1919" s="56">
        <f>IFERROR(VLOOKUP($F1919,Ref_Param!$L:$M,2,0),0)*AC1919</f>
        <v>0</v>
      </c>
      <c r="BE1919" s="56">
        <f>IFERROR(VLOOKUP($F1919,Ref_Param!$L:$M,2,0),0)*AD1919</f>
        <v>30</v>
      </c>
      <c r="BF1919" s="56">
        <f>IFERROR(VLOOKUP($F1919,Ref_Param!$L:$M,2,0),0)*AE1919</f>
        <v>27</v>
      </c>
      <c r="BG1919" s="57">
        <f t="shared" si="537"/>
        <v>57</v>
      </c>
      <c r="BH1919" s="56">
        <f>IFERROR(VLOOKUP($F1919,Ref_Param!$L:$M,2,0),0)*AG1919</f>
        <v>0</v>
      </c>
      <c r="BI1919" s="56">
        <f>IFERROR(VLOOKUP($F1919,Ref_Param!$L:$M,2,0),0)*AH1919</f>
        <v>0</v>
      </c>
      <c r="BJ1919" s="56">
        <f>IFERROR(VLOOKUP($F1919,Ref_Param!$L:$M,2,0),0)*AI1919</f>
        <v>0</v>
      </c>
      <c r="BK1919" s="56">
        <f>IFERROR(VLOOKUP($F1919,Ref_Param!$L:$M,2,0),0)*AJ1919</f>
        <v>0</v>
      </c>
      <c r="BL1919" s="57">
        <f t="shared" si="538"/>
        <v>0</v>
      </c>
      <c r="BM1919" s="58">
        <f>IFERROR(VLOOKUP($F1919,Ref_Param!$L:$M,2,0),0)*AL1919</f>
        <v>0</v>
      </c>
      <c r="BN1919" s="59">
        <f>IFERROR(VLOOKUP($F1919,Ref_Param!$L:$M,2,0),0)*AM1919</f>
        <v>0</v>
      </c>
    </row>
    <row r="1920" spans="1:66" ht="15" customHeight="1" x14ac:dyDescent="0.3">
      <c r="A1920" s="91" t="str">
        <f t="shared" si="528"/>
        <v>EAISDigital - Digital Supply Chain</v>
      </c>
      <c r="B1920" s="43" t="s">
        <v>4152</v>
      </c>
      <c r="C1920" s="43" t="s">
        <v>4151</v>
      </c>
      <c r="D1920" s="43" t="s">
        <v>1025</v>
      </c>
      <c r="E1920" s="66" t="s">
        <v>5332</v>
      </c>
      <c r="F1920" s="43" t="s">
        <v>3731</v>
      </c>
      <c r="G1920" s="44" t="s">
        <v>1052</v>
      </c>
      <c r="H1920" s="41" t="s">
        <v>53</v>
      </c>
      <c r="I1920" s="66" t="s">
        <v>26</v>
      </c>
      <c r="J1920" s="43"/>
      <c r="K1920" s="66"/>
      <c r="L1920" s="43" t="s">
        <v>4110</v>
      </c>
      <c r="M1920" s="7">
        <v>0</v>
      </c>
      <c r="N1920" s="7">
        <v>0</v>
      </c>
      <c r="O1920" s="7">
        <v>0</v>
      </c>
      <c r="P1920" s="7">
        <v>0</v>
      </c>
      <c r="Q1920" s="46">
        <f t="shared" si="529"/>
        <v>0</v>
      </c>
      <c r="R1920" s="7">
        <v>0</v>
      </c>
      <c r="S1920" s="7">
        <v>0</v>
      </c>
      <c r="T1920" s="7">
        <v>0</v>
      </c>
      <c r="U1920" s="7">
        <v>0</v>
      </c>
      <c r="V1920" s="46">
        <f t="shared" si="530"/>
        <v>0</v>
      </c>
      <c r="W1920" s="7">
        <v>157.03099999999972</v>
      </c>
      <c r="X1920" s="7">
        <v>694.64700000000153</v>
      </c>
      <c r="Y1920" s="7">
        <v>363.90399999999897</v>
      </c>
      <c r="Z1920" s="7">
        <v>396.56600000000003</v>
      </c>
      <c r="AA1920" s="46">
        <f t="shared" si="531"/>
        <v>1612.1480000000004</v>
      </c>
      <c r="AB1920" s="49">
        <v>269.26399742776402</v>
      </c>
      <c r="AC1920" s="49">
        <v>198.16643999999985</v>
      </c>
      <c r="AD1920" s="49"/>
      <c r="AE1920" s="49"/>
      <c r="AF1920" s="46">
        <f t="shared" si="532"/>
        <v>467.43043742776388</v>
      </c>
      <c r="AG1920" s="49"/>
      <c r="AH1920" s="49"/>
      <c r="AI1920" s="49"/>
      <c r="AJ1920" s="49"/>
      <c r="AK1920" s="46">
        <f t="shared" si="533"/>
        <v>0</v>
      </c>
      <c r="AL1920" s="48"/>
      <c r="AM1920" s="48"/>
      <c r="AN1920" s="50">
        <f>IFERROR(VLOOKUP($F1920,Ref_Param!$L:$M,2,0),0)*M1920</f>
        <v>0</v>
      </c>
      <c r="AO1920" s="50">
        <f>IFERROR(VLOOKUP($F1920,Ref_Param!$L:$M,2,0),0)*N1920</f>
        <v>0</v>
      </c>
      <c r="AP1920" s="50">
        <f>IFERROR(VLOOKUP($F1920,Ref_Param!$L:$M,2,0),0)*O1920</f>
        <v>0</v>
      </c>
      <c r="AQ1920" s="50">
        <f>IFERROR(VLOOKUP($F1920,Ref_Param!$L:$M,2,0),0)*P1920</f>
        <v>0</v>
      </c>
      <c r="AR1920" s="51">
        <f t="shared" si="534"/>
        <v>0</v>
      </c>
      <c r="AS1920" s="52">
        <f>IFERROR(VLOOKUP($F1920,Ref_Param!$L:$M,2,0),0)*R1920</f>
        <v>0</v>
      </c>
      <c r="AT1920" s="52">
        <f>IFERROR(VLOOKUP($F1920,Ref_Param!$L:$M,2,0),0)*S1920</f>
        <v>0</v>
      </c>
      <c r="AU1920" s="52">
        <f>IFERROR(VLOOKUP($F1920,Ref_Param!$L:$M,2,0),0)*T1920</f>
        <v>0</v>
      </c>
      <c r="AV1920" s="52">
        <f>IFERROR(VLOOKUP($F1920,Ref_Param!$L:$M,2,0),0)*U1920</f>
        <v>0</v>
      </c>
      <c r="AW1920" s="53">
        <f t="shared" si="535"/>
        <v>0</v>
      </c>
      <c r="AX1920" s="54">
        <f>IFERROR(VLOOKUP($F1920,Ref_Param!$L:$M,2,0),0)*W1920</f>
        <v>1.9110502616526717</v>
      </c>
      <c r="AY1920" s="54">
        <f>IFERROR(VLOOKUP($F1920,Ref_Param!$L:$M,2,0),0)*X1920</f>
        <v>8.453778751369148</v>
      </c>
      <c r="AZ1920" s="54">
        <f>IFERROR(VLOOKUP($F1920,Ref_Param!$L:$M,2,0),0)*Y1920</f>
        <v>4.4286722648168393</v>
      </c>
      <c r="BA1920" s="54">
        <f>IFERROR(VLOOKUP($F1920,Ref_Param!$L:$M,2,0),0)*Z1920</f>
        <v>4.8261652671291317</v>
      </c>
      <c r="BB1920" s="55">
        <f t="shared" si="536"/>
        <v>19.619666544967792</v>
      </c>
      <c r="BC1920" s="56">
        <f>IFERROR(VLOOKUP($F1920,Ref_Param!$L:$M,2,0),0)*AB1920</f>
        <v>3.2769136841641053</v>
      </c>
      <c r="BD1920" s="56">
        <f>IFERROR(VLOOKUP($F1920,Ref_Param!$L:$M,2,0),0)*AC1920</f>
        <v>2.411664110989415</v>
      </c>
      <c r="BE1920" s="56">
        <f>IFERROR(VLOOKUP($F1920,Ref_Param!$L:$M,2,0),0)*AD1920</f>
        <v>0</v>
      </c>
      <c r="BF1920" s="56">
        <f>IFERROR(VLOOKUP($F1920,Ref_Param!$L:$M,2,0),0)*AE1920</f>
        <v>0</v>
      </c>
      <c r="BG1920" s="57">
        <f t="shared" si="537"/>
        <v>5.6885777951535204</v>
      </c>
      <c r="BH1920" s="56">
        <f>IFERROR(VLOOKUP($F1920,Ref_Param!$L:$M,2,0),0)*AG1920</f>
        <v>0</v>
      </c>
      <c r="BI1920" s="56">
        <f>IFERROR(VLOOKUP($F1920,Ref_Param!$L:$M,2,0),0)*AH1920</f>
        <v>0</v>
      </c>
      <c r="BJ1920" s="56">
        <f>IFERROR(VLOOKUP($F1920,Ref_Param!$L:$M,2,0),0)*AI1920</f>
        <v>0</v>
      </c>
      <c r="BK1920" s="56">
        <f>IFERROR(VLOOKUP($F1920,Ref_Param!$L:$M,2,0),0)*AJ1920</f>
        <v>0</v>
      </c>
      <c r="BL1920" s="57">
        <f t="shared" si="538"/>
        <v>0</v>
      </c>
      <c r="BM1920" s="58">
        <f>IFERROR(VLOOKUP($F1920,Ref_Param!$L:$M,2,0),0)*AL1920</f>
        <v>0</v>
      </c>
      <c r="BN1920" s="59">
        <f>IFERROR(VLOOKUP($F1920,Ref_Param!$L:$M,2,0),0)*AM1920</f>
        <v>0</v>
      </c>
    </row>
    <row r="1921" spans="1:66" ht="15" customHeight="1" x14ac:dyDescent="0.3">
      <c r="A1921" s="91" t="str">
        <f t="shared" si="528"/>
        <v>EAISDigital - Digital Supply Chain</v>
      </c>
      <c r="B1921" s="43" t="s">
        <v>4152</v>
      </c>
      <c r="C1921" s="43" t="s">
        <v>4151</v>
      </c>
      <c r="D1921" s="43" t="s">
        <v>1025</v>
      </c>
      <c r="E1921" s="66" t="s">
        <v>5332</v>
      </c>
      <c r="F1921" s="43" t="s">
        <v>20</v>
      </c>
      <c r="G1921" s="44" t="s">
        <v>1052</v>
      </c>
      <c r="H1921" s="41" t="s">
        <v>53</v>
      </c>
      <c r="I1921" s="66" t="s">
        <v>26</v>
      </c>
      <c r="J1921" s="43"/>
      <c r="K1921" s="66"/>
      <c r="L1921" s="43" t="s">
        <v>4110</v>
      </c>
      <c r="M1921" s="7">
        <v>0</v>
      </c>
      <c r="N1921" s="7">
        <v>0</v>
      </c>
      <c r="O1921" s="7">
        <v>0</v>
      </c>
      <c r="P1921" s="7">
        <v>0</v>
      </c>
      <c r="Q1921" s="46">
        <f t="shared" si="529"/>
        <v>0</v>
      </c>
      <c r="R1921" s="7">
        <v>152.83528222474672</v>
      </c>
      <c r="S1921" s="7">
        <v>253.68543902955963</v>
      </c>
      <c r="T1921" s="7">
        <v>259.51290609327208</v>
      </c>
      <c r="U1921" s="7">
        <v>253.59126043982548</v>
      </c>
      <c r="V1921" s="46">
        <f t="shared" si="530"/>
        <v>919.62488778740385</v>
      </c>
      <c r="W1921" s="7">
        <v>157.08089712999907</v>
      </c>
      <c r="X1921" s="7">
        <v>411.61090257101614</v>
      </c>
      <c r="Y1921" s="7">
        <v>536.18466583210272</v>
      </c>
      <c r="Z1921" s="7">
        <v>570.93557847254965</v>
      </c>
      <c r="AA1921" s="46">
        <f t="shared" si="531"/>
        <v>1675.8120440056675</v>
      </c>
      <c r="AB1921" s="49">
        <v>711.450044690916</v>
      </c>
      <c r="AC1921" s="49">
        <v>862.07990915742664</v>
      </c>
      <c r="AD1921" s="49"/>
      <c r="AE1921" s="49"/>
      <c r="AF1921" s="46">
        <f t="shared" si="532"/>
        <v>1573.5299538483428</v>
      </c>
      <c r="AG1921" s="49"/>
      <c r="AH1921" s="49"/>
      <c r="AI1921" s="49"/>
      <c r="AJ1921" s="49"/>
      <c r="AK1921" s="46">
        <f t="shared" si="533"/>
        <v>0</v>
      </c>
      <c r="AL1921" s="48"/>
      <c r="AM1921" s="48"/>
      <c r="AN1921" s="50">
        <f>IFERROR(VLOOKUP($F1921,Ref_Param!$L:$M,2,0),0)*M1921</f>
        <v>0</v>
      </c>
      <c r="AO1921" s="50">
        <f>IFERROR(VLOOKUP($F1921,Ref_Param!$L:$M,2,0),0)*N1921</f>
        <v>0</v>
      </c>
      <c r="AP1921" s="50">
        <f>IFERROR(VLOOKUP($F1921,Ref_Param!$L:$M,2,0),0)*O1921</f>
        <v>0</v>
      </c>
      <c r="AQ1921" s="50">
        <f>IFERROR(VLOOKUP($F1921,Ref_Param!$L:$M,2,0),0)*P1921</f>
        <v>0</v>
      </c>
      <c r="AR1921" s="51">
        <f t="shared" si="534"/>
        <v>0</v>
      </c>
      <c r="AS1921" s="52">
        <f>IFERROR(VLOOKUP($F1921,Ref_Param!$L:$M,2,0),0)*R1921</f>
        <v>152.83528222474672</v>
      </c>
      <c r="AT1921" s="52">
        <f>IFERROR(VLOOKUP($F1921,Ref_Param!$L:$M,2,0),0)*S1921</f>
        <v>253.68543902955963</v>
      </c>
      <c r="AU1921" s="52">
        <f>IFERROR(VLOOKUP($F1921,Ref_Param!$L:$M,2,0),0)*T1921</f>
        <v>259.51290609327208</v>
      </c>
      <c r="AV1921" s="52">
        <f>IFERROR(VLOOKUP($F1921,Ref_Param!$L:$M,2,0),0)*U1921</f>
        <v>253.59126043982548</v>
      </c>
      <c r="AW1921" s="53">
        <f t="shared" si="535"/>
        <v>919.62488778740385</v>
      </c>
      <c r="AX1921" s="54">
        <f>IFERROR(VLOOKUP($F1921,Ref_Param!$L:$M,2,0),0)*W1921</f>
        <v>157.08089712999907</v>
      </c>
      <c r="AY1921" s="54">
        <f>IFERROR(VLOOKUP($F1921,Ref_Param!$L:$M,2,0),0)*X1921</f>
        <v>411.61090257101614</v>
      </c>
      <c r="AZ1921" s="54">
        <f>IFERROR(VLOOKUP($F1921,Ref_Param!$L:$M,2,0),0)*Y1921</f>
        <v>536.18466583210272</v>
      </c>
      <c r="BA1921" s="54">
        <f>IFERROR(VLOOKUP($F1921,Ref_Param!$L:$M,2,0),0)*Z1921</f>
        <v>570.93557847254965</v>
      </c>
      <c r="BB1921" s="55">
        <f t="shared" si="536"/>
        <v>1675.8120440056675</v>
      </c>
      <c r="BC1921" s="56">
        <f>IFERROR(VLOOKUP($F1921,Ref_Param!$L:$M,2,0),0)*AB1921</f>
        <v>711.450044690916</v>
      </c>
      <c r="BD1921" s="56">
        <f>IFERROR(VLOOKUP($F1921,Ref_Param!$L:$M,2,0),0)*AC1921</f>
        <v>862.07990915742664</v>
      </c>
      <c r="BE1921" s="56">
        <f>IFERROR(VLOOKUP($F1921,Ref_Param!$L:$M,2,0),0)*AD1921</f>
        <v>0</v>
      </c>
      <c r="BF1921" s="56">
        <f>IFERROR(VLOOKUP($F1921,Ref_Param!$L:$M,2,0),0)*AE1921</f>
        <v>0</v>
      </c>
      <c r="BG1921" s="57">
        <f t="shared" si="537"/>
        <v>1573.5299538483428</v>
      </c>
      <c r="BH1921" s="56">
        <f>IFERROR(VLOOKUP($F1921,Ref_Param!$L:$M,2,0),0)*AG1921</f>
        <v>0</v>
      </c>
      <c r="BI1921" s="56">
        <f>IFERROR(VLOOKUP($F1921,Ref_Param!$L:$M,2,0),0)*AH1921</f>
        <v>0</v>
      </c>
      <c r="BJ1921" s="56">
        <f>IFERROR(VLOOKUP($F1921,Ref_Param!$L:$M,2,0),0)*AI1921</f>
        <v>0</v>
      </c>
      <c r="BK1921" s="56">
        <f>IFERROR(VLOOKUP($F1921,Ref_Param!$L:$M,2,0),0)*AJ1921</f>
        <v>0</v>
      </c>
      <c r="BL1921" s="57">
        <f t="shared" si="538"/>
        <v>0</v>
      </c>
      <c r="BM1921" s="58">
        <f>IFERROR(VLOOKUP($F1921,Ref_Param!$L:$M,2,0),0)*AL1921</f>
        <v>0</v>
      </c>
      <c r="BN1921" s="59">
        <f>IFERROR(VLOOKUP($F1921,Ref_Param!$L:$M,2,0),0)*AM1921</f>
        <v>0</v>
      </c>
    </row>
    <row r="1922" spans="1:66" ht="15" customHeight="1" x14ac:dyDescent="0.3">
      <c r="A1922" s="91" t="str">
        <f t="shared" si="528"/>
        <v>EAISDigital - Digital Supply Chain</v>
      </c>
      <c r="B1922" s="43" t="s">
        <v>4152</v>
      </c>
      <c r="C1922" s="43" t="s">
        <v>4151</v>
      </c>
      <c r="D1922" s="43" t="s">
        <v>1025</v>
      </c>
      <c r="E1922" s="66" t="s">
        <v>5332</v>
      </c>
      <c r="F1922" s="43" t="s">
        <v>20</v>
      </c>
      <c r="G1922" s="44" t="s">
        <v>1052</v>
      </c>
      <c r="H1922" s="41" t="s">
        <v>53</v>
      </c>
      <c r="I1922" s="66" t="s">
        <v>26</v>
      </c>
      <c r="J1922" s="43"/>
      <c r="K1922" s="66"/>
      <c r="L1922" s="43" t="s">
        <v>4110</v>
      </c>
      <c r="M1922" s="7"/>
      <c r="N1922" s="7"/>
      <c r="O1922" s="7"/>
      <c r="P1922" s="7"/>
      <c r="Q1922" s="46">
        <f t="shared" si="529"/>
        <v>0</v>
      </c>
      <c r="R1922" s="7"/>
      <c r="S1922" s="7"/>
      <c r="T1922" s="7"/>
      <c r="U1922" s="7"/>
      <c r="V1922" s="46">
        <f t="shared" si="530"/>
        <v>0</v>
      </c>
      <c r="W1922" s="7"/>
      <c r="X1922" s="7"/>
      <c r="Y1922" s="7"/>
      <c r="Z1922" s="7"/>
      <c r="AA1922" s="46">
        <f t="shared" si="531"/>
        <v>0</v>
      </c>
      <c r="AB1922" s="49"/>
      <c r="AC1922" s="49"/>
      <c r="AD1922" s="49">
        <v>402.88799999999998</v>
      </c>
      <c r="AE1922" s="49">
        <v>605</v>
      </c>
      <c r="AF1922" s="46">
        <f t="shared" si="532"/>
        <v>1007.8879999999999</v>
      </c>
      <c r="AG1922" s="49">
        <v>695</v>
      </c>
      <c r="AH1922" s="49">
        <v>695</v>
      </c>
      <c r="AI1922" s="49">
        <v>795</v>
      </c>
      <c r="AJ1922" s="49">
        <v>795</v>
      </c>
      <c r="AK1922" s="46">
        <f t="shared" si="533"/>
        <v>2980</v>
      </c>
      <c r="AL1922" s="48"/>
      <c r="AM1922" s="48"/>
      <c r="AN1922" s="50">
        <f>IFERROR(VLOOKUP($F1922,Ref_Param!$L:$M,2,0),0)*M1922</f>
        <v>0</v>
      </c>
      <c r="AO1922" s="50">
        <f>IFERROR(VLOOKUP($F1922,Ref_Param!$L:$M,2,0),0)*N1922</f>
        <v>0</v>
      </c>
      <c r="AP1922" s="50">
        <f>IFERROR(VLOOKUP($F1922,Ref_Param!$L:$M,2,0),0)*O1922</f>
        <v>0</v>
      </c>
      <c r="AQ1922" s="50">
        <f>IFERROR(VLOOKUP($F1922,Ref_Param!$L:$M,2,0),0)*P1922</f>
        <v>0</v>
      </c>
      <c r="AR1922" s="51">
        <f t="shared" si="534"/>
        <v>0</v>
      </c>
      <c r="AS1922" s="52">
        <f>IFERROR(VLOOKUP($F1922,Ref_Param!$L:$M,2,0),0)*R1922</f>
        <v>0</v>
      </c>
      <c r="AT1922" s="52">
        <f>IFERROR(VLOOKUP($F1922,Ref_Param!$L:$M,2,0),0)*S1922</f>
        <v>0</v>
      </c>
      <c r="AU1922" s="52">
        <f>IFERROR(VLOOKUP($F1922,Ref_Param!$L:$M,2,0),0)*T1922</f>
        <v>0</v>
      </c>
      <c r="AV1922" s="52">
        <f>IFERROR(VLOOKUP($F1922,Ref_Param!$L:$M,2,0),0)*U1922</f>
        <v>0</v>
      </c>
      <c r="AW1922" s="53">
        <f t="shared" si="535"/>
        <v>0</v>
      </c>
      <c r="AX1922" s="54">
        <f>IFERROR(VLOOKUP($F1922,Ref_Param!$L:$M,2,0),0)*W1922</f>
        <v>0</v>
      </c>
      <c r="AY1922" s="54">
        <f>IFERROR(VLOOKUP($F1922,Ref_Param!$L:$M,2,0),0)*X1922</f>
        <v>0</v>
      </c>
      <c r="AZ1922" s="54">
        <f>IFERROR(VLOOKUP($F1922,Ref_Param!$L:$M,2,0),0)*Y1922</f>
        <v>0</v>
      </c>
      <c r="BA1922" s="54">
        <f>IFERROR(VLOOKUP($F1922,Ref_Param!$L:$M,2,0),0)*Z1922</f>
        <v>0</v>
      </c>
      <c r="BB1922" s="55">
        <f t="shared" si="536"/>
        <v>0</v>
      </c>
      <c r="BC1922" s="56">
        <f>IFERROR(VLOOKUP($F1922,Ref_Param!$L:$M,2,0),0)*AB1922</f>
        <v>0</v>
      </c>
      <c r="BD1922" s="56">
        <f>IFERROR(VLOOKUP($F1922,Ref_Param!$L:$M,2,0),0)*AC1922</f>
        <v>0</v>
      </c>
      <c r="BE1922" s="56">
        <f>IFERROR(VLOOKUP($F1922,Ref_Param!$L:$M,2,0),0)*AD1922</f>
        <v>402.88799999999998</v>
      </c>
      <c r="BF1922" s="56">
        <f>IFERROR(VLOOKUP($F1922,Ref_Param!$L:$M,2,0),0)*AE1922</f>
        <v>605</v>
      </c>
      <c r="BG1922" s="57">
        <f t="shared" si="537"/>
        <v>1007.8879999999999</v>
      </c>
      <c r="BH1922" s="56">
        <f>IFERROR(VLOOKUP($F1922,Ref_Param!$L:$M,2,0),0)*AG1922</f>
        <v>695</v>
      </c>
      <c r="BI1922" s="56">
        <f>IFERROR(VLOOKUP($F1922,Ref_Param!$L:$M,2,0),0)*AH1922</f>
        <v>695</v>
      </c>
      <c r="BJ1922" s="56">
        <f>IFERROR(VLOOKUP($F1922,Ref_Param!$L:$M,2,0),0)*AI1922</f>
        <v>795</v>
      </c>
      <c r="BK1922" s="56">
        <f>IFERROR(VLOOKUP($F1922,Ref_Param!$L:$M,2,0),0)*AJ1922</f>
        <v>795</v>
      </c>
      <c r="BL1922" s="57">
        <f t="shared" si="538"/>
        <v>2980</v>
      </c>
      <c r="BM1922" s="58">
        <f>IFERROR(VLOOKUP($F1922,Ref_Param!$L:$M,2,0),0)*AL1922</f>
        <v>0</v>
      </c>
      <c r="BN1922" s="59">
        <f>IFERROR(VLOOKUP($F1922,Ref_Param!$L:$M,2,0),0)*AM1922</f>
        <v>0</v>
      </c>
    </row>
    <row r="1923" spans="1:66" ht="15" customHeight="1" x14ac:dyDescent="0.3">
      <c r="A1923" s="91" t="str">
        <f t="shared" si="528"/>
        <v>EAISDigital - Digital Supply Chain</v>
      </c>
      <c r="B1923" s="43" t="s">
        <v>4152</v>
      </c>
      <c r="C1923" s="43" t="s">
        <v>4151</v>
      </c>
      <c r="D1923" s="43" t="s">
        <v>2829</v>
      </c>
      <c r="E1923" s="66" t="s">
        <v>2830</v>
      </c>
      <c r="F1923" s="43" t="s">
        <v>20</v>
      </c>
      <c r="G1923" s="44" t="s">
        <v>1052</v>
      </c>
      <c r="H1923" s="41" t="s">
        <v>21</v>
      </c>
      <c r="I1923" s="66" t="s">
        <v>26</v>
      </c>
      <c r="J1923" s="43"/>
      <c r="K1923" s="66"/>
      <c r="L1923" s="43" t="s">
        <v>4110</v>
      </c>
      <c r="M1923" s="7">
        <v>0</v>
      </c>
      <c r="N1923" s="7">
        <v>0</v>
      </c>
      <c r="O1923" s="7">
        <v>0</v>
      </c>
      <c r="P1923" s="7">
        <v>0</v>
      </c>
      <c r="Q1923" s="46">
        <f t="shared" si="529"/>
        <v>0</v>
      </c>
      <c r="R1923" s="7">
        <v>0</v>
      </c>
      <c r="S1923" s="7">
        <v>0</v>
      </c>
      <c r="T1923" s="7">
        <v>0</v>
      </c>
      <c r="U1923" s="7">
        <v>0</v>
      </c>
      <c r="V1923" s="46">
        <f t="shared" si="530"/>
        <v>0</v>
      </c>
      <c r="W1923" s="7">
        <v>0</v>
      </c>
      <c r="X1923" s="7">
        <v>0</v>
      </c>
      <c r="Y1923" s="7">
        <v>0</v>
      </c>
      <c r="Z1923" s="7">
        <v>0</v>
      </c>
      <c r="AA1923" s="46">
        <f t="shared" si="531"/>
        <v>0</v>
      </c>
      <c r="AB1923" s="49">
        <v>0</v>
      </c>
      <c r="AC1923" s="49">
        <v>46.849585013674016</v>
      </c>
      <c r="AD1923" s="49"/>
      <c r="AE1923" s="49"/>
      <c r="AF1923" s="46">
        <f t="shared" si="532"/>
        <v>46.849585013674016</v>
      </c>
      <c r="AG1923" s="49"/>
      <c r="AH1923" s="49"/>
      <c r="AI1923" s="49"/>
      <c r="AJ1923" s="49"/>
      <c r="AK1923" s="46">
        <f t="shared" si="533"/>
        <v>0</v>
      </c>
      <c r="AL1923" s="48"/>
      <c r="AM1923" s="48"/>
      <c r="AN1923" s="50">
        <f>IFERROR(VLOOKUP($F1923,Ref_Param!$L:$M,2,0),0)*M1923</f>
        <v>0</v>
      </c>
      <c r="AO1923" s="50">
        <f>IFERROR(VLOOKUP($F1923,Ref_Param!$L:$M,2,0),0)*N1923</f>
        <v>0</v>
      </c>
      <c r="AP1923" s="50">
        <f>IFERROR(VLOOKUP($F1923,Ref_Param!$L:$M,2,0),0)*O1923</f>
        <v>0</v>
      </c>
      <c r="AQ1923" s="50">
        <f>IFERROR(VLOOKUP($F1923,Ref_Param!$L:$M,2,0),0)*P1923</f>
        <v>0</v>
      </c>
      <c r="AR1923" s="51">
        <f t="shared" si="534"/>
        <v>0</v>
      </c>
      <c r="AS1923" s="52">
        <f>IFERROR(VLOOKUP($F1923,Ref_Param!$L:$M,2,0),0)*R1923</f>
        <v>0</v>
      </c>
      <c r="AT1923" s="52">
        <f>IFERROR(VLOOKUP($F1923,Ref_Param!$L:$M,2,0),0)*S1923</f>
        <v>0</v>
      </c>
      <c r="AU1923" s="52">
        <f>IFERROR(VLOOKUP($F1923,Ref_Param!$L:$M,2,0),0)*T1923</f>
        <v>0</v>
      </c>
      <c r="AV1923" s="52">
        <f>IFERROR(VLOOKUP($F1923,Ref_Param!$L:$M,2,0),0)*U1923</f>
        <v>0</v>
      </c>
      <c r="AW1923" s="53">
        <f t="shared" si="535"/>
        <v>0</v>
      </c>
      <c r="AX1923" s="54">
        <f>IFERROR(VLOOKUP($F1923,Ref_Param!$L:$M,2,0),0)*W1923</f>
        <v>0</v>
      </c>
      <c r="AY1923" s="54">
        <f>IFERROR(VLOOKUP($F1923,Ref_Param!$L:$M,2,0),0)*X1923</f>
        <v>0</v>
      </c>
      <c r="AZ1923" s="54">
        <f>IFERROR(VLOOKUP($F1923,Ref_Param!$L:$M,2,0),0)*Y1923</f>
        <v>0</v>
      </c>
      <c r="BA1923" s="54">
        <f>IFERROR(VLOOKUP($F1923,Ref_Param!$L:$M,2,0),0)*Z1923</f>
        <v>0</v>
      </c>
      <c r="BB1923" s="55">
        <f t="shared" si="536"/>
        <v>0</v>
      </c>
      <c r="BC1923" s="56">
        <f>IFERROR(VLOOKUP($F1923,Ref_Param!$L:$M,2,0),0)*AB1923</f>
        <v>0</v>
      </c>
      <c r="BD1923" s="56">
        <f>IFERROR(VLOOKUP($F1923,Ref_Param!$L:$M,2,0),0)*AC1923</f>
        <v>46.849585013674016</v>
      </c>
      <c r="BE1923" s="56">
        <f>IFERROR(VLOOKUP($F1923,Ref_Param!$L:$M,2,0),0)*AD1923</f>
        <v>0</v>
      </c>
      <c r="BF1923" s="56">
        <f>IFERROR(VLOOKUP($F1923,Ref_Param!$L:$M,2,0),0)*AE1923</f>
        <v>0</v>
      </c>
      <c r="BG1923" s="57">
        <f t="shared" si="537"/>
        <v>46.849585013674016</v>
      </c>
      <c r="BH1923" s="56">
        <f>IFERROR(VLOOKUP($F1923,Ref_Param!$L:$M,2,0),0)*AG1923</f>
        <v>0</v>
      </c>
      <c r="BI1923" s="56">
        <f>IFERROR(VLOOKUP($F1923,Ref_Param!$L:$M,2,0),0)*AH1923</f>
        <v>0</v>
      </c>
      <c r="BJ1923" s="56">
        <f>IFERROR(VLOOKUP($F1923,Ref_Param!$L:$M,2,0),0)*AI1923</f>
        <v>0</v>
      </c>
      <c r="BK1923" s="56">
        <f>IFERROR(VLOOKUP($F1923,Ref_Param!$L:$M,2,0),0)*AJ1923</f>
        <v>0</v>
      </c>
      <c r="BL1923" s="57">
        <f t="shared" si="538"/>
        <v>0</v>
      </c>
      <c r="BM1923" s="58">
        <f>IFERROR(VLOOKUP($F1923,Ref_Param!$L:$M,2,0),0)*AL1923</f>
        <v>0</v>
      </c>
      <c r="BN1923" s="59">
        <f>IFERROR(VLOOKUP($F1923,Ref_Param!$L:$M,2,0),0)*AM1923</f>
        <v>0</v>
      </c>
    </row>
    <row r="1924" spans="1:66" ht="15" customHeight="1" x14ac:dyDescent="0.3">
      <c r="A1924" s="91" t="str">
        <f t="shared" si="528"/>
        <v>EAISDigital - Digital Supply Chain</v>
      </c>
      <c r="B1924" s="43" t="s">
        <v>4152</v>
      </c>
      <c r="C1924" s="43" t="s">
        <v>4151</v>
      </c>
      <c r="D1924" s="43" t="s">
        <v>2829</v>
      </c>
      <c r="E1924" s="66" t="s">
        <v>2830</v>
      </c>
      <c r="F1924" s="43" t="s">
        <v>20</v>
      </c>
      <c r="G1924" s="44" t="s">
        <v>1052</v>
      </c>
      <c r="H1924" s="41" t="s">
        <v>21</v>
      </c>
      <c r="I1924" s="66" t="s">
        <v>26</v>
      </c>
      <c r="J1924" s="43"/>
      <c r="K1924" s="66"/>
      <c r="L1924" s="43" t="s">
        <v>4110</v>
      </c>
      <c r="M1924" s="7"/>
      <c r="N1924" s="7"/>
      <c r="O1924" s="7"/>
      <c r="P1924" s="7"/>
      <c r="Q1924" s="46">
        <f t="shared" si="529"/>
        <v>0</v>
      </c>
      <c r="R1924" s="7"/>
      <c r="S1924" s="7"/>
      <c r="T1924" s="7"/>
      <c r="U1924" s="7"/>
      <c r="V1924" s="46">
        <f t="shared" si="530"/>
        <v>0</v>
      </c>
      <c r="W1924" s="7"/>
      <c r="X1924" s="7"/>
      <c r="Y1924" s="7"/>
      <c r="Z1924" s="7"/>
      <c r="AA1924" s="46">
        <f t="shared" si="531"/>
        <v>0</v>
      </c>
      <c r="AB1924" s="49"/>
      <c r="AC1924" s="49"/>
      <c r="AD1924" s="49">
        <v>44.617000000000004</v>
      </c>
      <c r="AE1924" s="49">
        <v>45</v>
      </c>
      <c r="AF1924" s="46">
        <f t="shared" si="532"/>
        <v>89.617000000000004</v>
      </c>
      <c r="AG1924" s="49">
        <v>45</v>
      </c>
      <c r="AH1924" s="49">
        <v>45</v>
      </c>
      <c r="AI1924" s="49">
        <v>45</v>
      </c>
      <c r="AJ1924" s="49">
        <v>45</v>
      </c>
      <c r="AK1924" s="46">
        <f t="shared" si="533"/>
        <v>180</v>
      </c>
      <c r="AL1924" s="48"/>
      <c r="AM1924" s="48"/>
      <c r="AN1924" s="50">
        <f>IFERROR(VLOOKUP($F1924,Ref_Param!$L:$M,2,0),0)*M1924</f>
        <v>0</v>
      </c>
      <c r="AO1924" s="50">
        <f>IFERROR(VLOOKUP($F1924,Ref_Param!$L:$M,2,0),0)*N1924</f>
        <v>0</v>
      </c>
      <c r="AP1924" s="50">
        <f>IFERROR(VLOOKUP($F1924,Ref_Param!$L:$M,2,0),0)*O1924</f>
        <v>0</v>
      </c>
      <c r="AQ1924" s="50">
        <f>IFERROR(VLOOKUP($F1924,Ref_Param!$L:$M,2,0),0)*P1924</f>
        <v>0</v>
      </c>
      <c r="AR1924" s="51">
        <f t="shared" si="534"/>
        <v>0</v>
      </c>
      <c r="AS1924" s="52">
        <f>IFERROR(VLOOKUP($F1924,Ref_Param!$L:$M,2,0),0)*R1924</f>
        <v>0</v>
      </c>
      <c r="AT1924" s="52">
        <f>IFERROR(VLOOKUP($F1924,Ref_Param!$L:$M,2,0),0)*S1924</f>
        <v>0</v>
      </c>
      <c r="AU1924" s="52">
        <f>IFERROR(VLOOKUP($F1924,Ref_Param!$L:$M,2,0),0)*T1924</f>
        <v>0</v>
      </c>
      <c r="AV1924" s="52">
        <f>IFERROR(VLOOKUP($F1924,Ref_Param!$L:$M,2,0),0)*U1924</f>
        <v>0</v>
      </c>
      <c r="AW1924" s="53">
        <f t="shared" si="535"/>
        <v>0</v>
      </c>
      <c r="AX1924" s="54">
        <f>IFERROR(VLOOKUP($F1924,Ref_Param!$L:$M,2,0),0)*W1924</f>
        <v>0</v>
      </c>
      <c r="AY1924" s="54">
        <f>IFERROR(VLOOKUP($F1924,Ref_Param!$L:$M,2,0),0)*X1924</f>
        <v>0</v>
      </c>
      <c r="AZ1924" s="54">
        <f>IFERROR(VLOOKUP($F1924,Ref_Param!$L:$M,2,0),0)*Y1924</f>
        <v>0</v>
      </c>
      <c r="BA1924" s="54">
        <f>IFERROR(VLOOKUP($F1924,Ref_Param!$L:$M,2,0),0)*Z1924</f>
        <v>0</v>
      </c>
      <c r="BB1924" s="55">
        <f t="shared" si="536"/>
        <v>0</v>
      </c>
      <c r="BC1924" s="56">
        <f>IFERROR(VLOOKUP($F1924,Ref_Param!$L:$M,2,0),0)*AB1924</f>
        <v>0</v>
      </c>
      <c r="BD1924" s="56">
        <f>IFERROR(VLOOKUP($F1924,Ref_Param!$L:$M,2,0),0)*AC1924</f>
        <v>0</v>
      </c>
      <c r="BE1924" s="56">
        <f>IFERROR(VLOOKUP($F1924,Ref_Param!$L:$M,2,0),0)*AD1924</f>
        <v>44.617000000000004</v>
      </c>
      <c r="BF1924" s="56">
        <f>IFERROR(VLOOKUP($F1924,Ref_Param!$L:$M,2,0),0)*AE1924</f>
        <v>45</v>
      </c>
      <c r="BG1924" s="57">
        <f t="shared" si="537"/>
        <v>89.617000000000004</v>
      </c>
      <c r="BH1924" s="56">
        <f>IFERROR(VLOOKUP($F1924,Ref_Param!$L:$M,2,0),0)*AG1924</f>
        <v>45</v>
      </c>
      <c r="BI1924" s="56">
        <f>IFERROR(VLOOKUP($F1924,Ref_Param!$L:$M,2,0),0)*AH1924</f>
        <v>45</v>
      </c>
      <c r="BJ1924" s="56">
        <f>IFERROR(VLOOKUP($F1924,Ref_Param!$L:$M,2,0),0)*AI1924</f>
        <v>45</v>
      </c>
      <c r="BK1924" s="56">
        <f>IFERROR(VLOOKUP($F1924,Ref_Param!$L:$M,2,0),0)*AJ1924</f>
        <v>45</v>
      </c>
      <c r="BL1924" s="57">
        <f t="shared" si="538"/>
        <v>180</v>
      </c>
      <c r="BM1924" s="58">
        <f>IFERROR(VLOOKUP($F1924,Ref_Param!$L:$M,2,0),0)*AL1924</f>
        <v>0</v>
      </c>
      <c r="BN1924" s="59">
        <f>IFERROR(VLOOKUP($F1924,Ref_Param!$L:$M,2,0),0)*AM1924</f>
        <v>0</v>
      </c>
    </row>
    <row r="1925" spans="1:66" ht="15" customHeight="1" x14ac:dyDescent="0.3">
      <c r="A1925" s="91" t="str">
        <f t="shared" si="528"/>
        <v>EAISDigital - Digital Supply Chain</v>
      </c>
      <c r="B1925" s="43" t="s">
        <v>4152</v>
      </c>
      <c r="C1925" s="43" t="s">
        <v>4151</v>
      </c>
      <c r="D1925" s="43" t="s">
        <v>1041</v>
      </c>
      <c r="E1925" s="66" t="s">
        <v>5337</v>
      </c>
      <c r="F1925" s="43" t="s">
        <v>28</v>
      </c>
      <c r="G1925" s="44" t="s">
        <v>1052</v>
      </c>
      <c r="H1925" s="41" t="s">
        <v>21</v>
      </c>
      <c r="I1925" s="66" t="s">
        <v>22</v>
      </c>
      <c r="J1925" s="43"/>
      <c r="K1925" s="66"/>
      <c r="L1925" s="43" t="s">
        <v>4110</v>
      </c>
      <c r="M1925" s="7">
        <v>21.842117713109026</v>
      </c>
      <c r="N1925" s="7">
        <v>19.166957786961831</v>
      </c>
      <c r="O1925" s="7">
        <v>18.737813579766357</v>
      </c>
      <c r="P1925" s="7">
        <v>19.633246911406161</v>
      </c>
      <c r="Q1925" s="46">
        <f t="shared" si="529"/>
        <v>79.380135991243378</v>
      </c>
      <c r="R1925" s="7">
        <v>24.40782898995915</v>
      </c>
      <c r="S1925" s="7">
        <v>22.556680360785148</v>
      </c>
      <c r="T1925" s="7">
        <v>28.556937710864087</v>
      </c>
      <c r="U1925" s="7">
        <v>26.74443982294698</v>
      </c>
      <c r="V1925" s="46">
        <f t="shared" si="530"/>
        <v>102.26588688455536</v>
      </c>
      <c r="W1925" s="7">
        <v>14.265119584810069</v>
      </c>
      <c r="X1925" s="7">
        <v>52.201359781024543</v>
      </c>
      <c r="Y1925" s="7">
        <v>18.09775953741708</v>
      </c>
      <c r="Z1925" s="7">
        <v>14.94001638942126</v>
      </c>
      <c r="AA1925" s="46">
        <f t="shared" si="531"/>
        <v>99.504255292672951</v>
      </c>
      <c r="AB1925" s="49">
        <v>17.058338543541595</v>
      </c>
      <c r="AC1925" s="49">
        <v>21.861970740714622</v>
      </c>
      <c r="AD1925" s="49"/>
      <c r="AE1925" s="49"/>
      <c r="AF1925" s="46">
        <f t="shared" si="532"/>
        <v>38.92030928425622</v>
      </c>
      <c r="AG1925" s="49"/>
      <c r="AH1925" s="49"/>
      <c r="AI1925" s="49"/>
      <c r="AJ1925" s="49"/>
      <c r="AK1925" s="46">
        <f t="shared" si="533"/>
        <v>0</v>
      </c>
      <c r="AL1925" s="48"/>
      <c r="AM1925" s="48"/>
      <c r="AN1925" s="50">
        <f>IFERROR(VLOOKUP($F1925,Ref_Param!$L:$M,2,0),0)*M1925</f>
        <v>23.774601536576302</v>
      </c>
      <c r="AO1925" s="50">
        <f>IFERROR(VLOOKUP($F1925,Ref_Param!$L:$M,2,0),0)*N1925</f>
        <v>20.862756534816466</v>
      </c>
      <c r="AP1925" s="50">
        <f>IFERROR(VLOOKUP($F1925,Ref_Param!$L:$M,2,0),0)*O1925</f>
        <v>20.395643745579967</v>
      </c>
      <c r="AQ1925" s="50">
        <f>IFERROR(VLOOKUP($F1925,Ref_Param!$L:$M,2,0),0)*P1925</f>
        <v>21.370300642036874</v>
      </c>
      <c r="AR1925" s="51">
        <f t="shared" si="534"/>
        <v>86.403302459009609</v>
      </c>
      <c r="AS1925" s="52">
        <f>IFERROR(VLOOKUP($F1925,Ref_Param!$L:$M,2,0),0)*R1925</f>
        <v>26.567314407471706</v>
      </c>
      <c r="AT1925" s="52">
        <f>IFERROR(VLOOKUP($F1925,Ref_Param!$L:$M,2,0),0)*S1925</f>
        <v>24.552385194944957</v>
      </c>
      <c r="AU1925" s="52">
        <f>IFERROR(VLOOKUP($F1925,Ref_Param!$L:$M,2,0),0)*T1925</f>
        <v>31.083515989530099</v>
      </c>
      <c r="AV1925" s="52">
        <f>IFERROR(VLOOKUP($F1925,Ref_Param!$L:$M,2,0),0)*U1925</f>
        <v>29.110657146943922</v>
      </c>
      <c r="AW1925" s="53">
        <f t="shared" si="535"/>
        <v>111.31387273889068</v>
      </c>
      <c r="AX1925" s="54">
        <f>IFERROR(VLOOKUP($F1925,Ref_Param!$L:$M,2,0),0)*W1925</f>
        <v>15.52722764592205</v>
      </c>
      <c r="AY1925" s="54">
        <f>IFERROR(VLOOKUP($F1925,Ref_Param!$L:$M,2,0),0)*X1925</f>
        <v>56.819880964036059</v>
      </c>
      <c r="AZ1925" s="54">
        <f>IFERROR(VLOOKUP($F1925,Ref_Param!$L:$M,2,0),0)*Y1925</f>
        <v>19.698960849781994</v>
      </c>
      <c r="BA1925" s="54">
        <f>IFERROR(VLOOKUP($F1925,Ref_Param!$L:$M,2,0),0)*Z1925</f>
        <v>16.261836021295359</v>
      </c>
      <c r="BB1925" s="55">
        <f t="shared" si="536"/>
        <v>108.30790548103548</v>
      </c>
      <c r="BC1925" s="56">
        <f>IFERROR(VLOOKUP($F1925,Ref_Param!$L:$M,2,0),0)*AB1925</f>
        <v>18.567576966464195</v>
      </c>
      <c r="BD1925" s="56">
        <f>IFERROR(VLOOKUP($F1925,Ref_Param!$L:$M,2,0),0)*AC1925</f>
        <v>23.796211063034185</v>
      </c>
      <c r="BE1925" s="56">
        <f>IFERROR(VLOOKUP($F1925,Ref_Param!$L:$M,2,0),0)*AD1925</f>
        <v>0</v>
      </c>
      <c r="BF1925" s="56">
        <f>IFERROR(VLOOKUP($F1925,Ref_Param!$L:$M,2,0),0)*AE1925</f>
        <v>0</v>
      </c>
      <c r="BG1925" s="57">
        <f t="shared" si="537"/>
        <v>42.36378802949838</v>
      </c>
      <c r="BH1925" s="56">
        <f>IFERROR(VLOOKUP($F1925,Ref_Param!$L:$M,2,0),0)*AG1925</f>
        <v>0</v>
      </c>
      <c r="BI1925" s="56">
        <f>IFERROR(VLOOKUP($F1925,Ref_Param!$L:$M,2,0),0)*AH1925</f>
        <v>0</v>
      </c>
      <c r="BJ1925" s="56">
        <f>IFERROR(VLOOKUP($F1925,Ref_Param!$L:$M,2,0),0)*AI1925</f>
        <v>0</v>
      </c>
      <c r="BK1925" s="56">
        <f>IFERROR(VLOOKUP($F1925,Ref_Param!$L:$M,2,0),0)*AJ1925</f>
        <v>0</v>
      </c>
      <c r="BL1925" s="57">
        <f t="shared" si="538"/>
        <v>0</v>
      </c>
      <c r="BM1925" s="58">
        <f>IFERROR(VLOOKUP($F1925,Ref_Param!$L:$M,2,0),0)*AL1925</f>
        <v>0</v>
      </c>
      <c r="BN1925" s="59">
        <f>IFERROR(VLOOKUP($F1925,Ref_Param!$L:$M,2,0),0)*AM1925</f>
        <v>0</v>
      </c>
    </row>
    <row r="1926" spans="1:66" ht="15" customHeight="1" x14ac:dyDescent="0.3">
      <c r="A1926" s="91" t="str">
        <f t="shared" si="528"/>
        <v>EAISDigital - Digital Supply Chain</v>
      </c>
      <c r="B1926" s="43" t="s">
        <v>4152</v>
      </c>
      <c r="C1926" s="43" t="s">
        <v>4151</v>
      </c>
      <c r="D1926" s="43" t="s">
        <v>1041</v>
      </c>
      <c r="E1926" s="66" t="s">
        <v>5337</v>
      </c>
      <c r="F1926" s="43" t="s">
        <v>28</v>
      </c>
      <c r="G1926" s="44" t="s">
        <v>1052</v>
      </c>
      <c r="H1926" s="41" t="s">
        <v>21</v>
      </c>
      <c r="I1926" s="66" t="s">
        <v>22</v>
      </c>
      <c r="J1926" s="43"/>
      <c r="K1926" s="66"/>
      <c r="L1926" s="43" t="s">
        <v>4110</v>
      </c>
      <c r="M1926" s="7"/>
      <c r="N1926" s="7"/>
      <c r="O1926" s="7"/>
      <c r="P1926" s="7"/>
      <c r="Q1926" s="46">
        <f t="shared" si="529"/>
        <v>0</v>
      </c>
      <c r="R1926" s="7"/>
      <c r="S1926" s="7"/>
      <c r="T1926" s="7"/>
      <c r="U1926" s="7"/>
      <c r="V1926" s="46">
        <f t="shared" si="530"/>
        <v>0</v>
      </c>
      <c r="W1926" s="7"/>
      <c r="X1926" s="7"/>
      <c r="Y1926" s="7"/>
      <c r="Z1926" s="7"/>
      <c r="AA1926" s="46">
        <f t="shared" si="531"/>
        <v>0</v>
      </c>
      <c r="AB1926" s="49"/>
      <c r="AC1926" s="49"/>
      <c r="AD1926" s="49">
        <v>7.3040000000000003</v>
      </c>
      <c r="AE1926" s="49">
        <v>0</v>
      </c>
      <c r="AF1926" s="46">
        <f t="shared" si="532"/>
        <v>7.3040000000000003</v>
      </c>
      <c r="AG1926" s="49">
        <v>35</v>
      </c>
      <c r="AH1926" s="49">
        <v>35</v>
      </c>
      <c r="AI1926" s="49">
        <v>35</v>
      </c>
      <c r="AJ1926" s="49">
        <v>35</v>
      </c>
      <c r="AK1926" s="46">
        <f t="shared" si="533"/>
        <v>140</v>
      </c>
      <c r="AL1926" s="48"/>
      <c r="AM1926" s="48"/>
      <c r="AN1926" s="50">
        <f>IFERROR(VLOOKUP($F1926,Ref_Param!$L:$M,2,0),0)*M1926</f>
        <v>0</v>
      </c>
      <c r="AO1926" s="50">
        <f>IFERROR(VLOOKUP($F1926,Ref_Param!$L:$M,2,0),0)*N1926</f>
        <v>0</v>
      </c>
      <c r="AP1926" s="50">
        <f>IFERROR(VLOOKUP($F1926,Ref_Param!$L:$M,2,0),0)*O1926</f>
        <v>0</v>
      </c>
      <c r="AQ1926" s="50">
        <f>IFERROR(VLOOKUP($F1926,Ref_Param!$L:$M,2,0),0)*P1926</f>
        <v>0</v>
      </c>
      <c r="AR1926" s="51">
        <f t="shared" si="534"/>
        <v>0</v>
      </c>
      <c r="AS1926" s="52">
        <f>IFERROR(VLOOKUP($F1926,Ref_Param!$L:$M,2,0),0)*R1926</f>
        <v>0</v>
      </c>
      <c r="AT1926" s="52">
        <f>IFERROR(VLOOKUP($F1926,Ref_Param!$L:$M,2,0),0)*S1926</f>
        <v>0</v>
      </c>
      <c r="AU1926" s="52">
        <f>IFERROR(VLOOKUP($F1926,Ref_Param!$L:$M,2,0),0)*T1926</f>
        <v>0</v>
      </c>
      <c r="AV1926" s="52">
        <f>IFERROR(VLOOKUP($F1926,Ref_Param!$L:$M,2,0),0)*U1926</f>
        <v>0</v>
      </c>
      <c r="AW1926" s="53">
        <f t="shared" si="535"/>
        <v>0</v>
      </c>
      <c r="AX1926" s="54">
        <f>IFERROR(VLOOKUP($F1926,Ref_Param!$L:$M,2,0),0)*W1926</f>
        <v>0</v>
      </c>
      <c r="AY1926" s="54">
        <f>IFERROR(VLOOKUP($F1926,Ref_Param!$L:$M,2,0),0)*X1926</f>
        <v>0</v>
      </c>
      <c r="AZ1926" s="54">
        <f>IFERROR(VLOOKUP($F1926,Ref_Param!$L:$M,2,0),0)*Y1926</f>
        <v>0</v>
      </c>
      <c r="BA1926" s="54">
        <f>IFERROR(VLOOKUP($F1926,Ref_Param!$L:$M,2,0),0)*Z1926</f>
        <v>0</v>
      </c>
      <c r="BB1926" s="55">
        <f t="shared" si="536"/>
        <v>0</v>
      </c>
      <c r="BC1926" s="56">
        <f>IFERROR(VLOOKUP($F1926,Ref_Param!$L:$M,2,0),0)*AB1926</f>
        <v>0</v>
      </c>
      <c r="BD1926" s="56">
        <f>IFERROR(VLOOKUP($F1926,Ref_Param!$L:$M,2,0),0)*AC1926</f>
        <v>0</v>
      </c>
      <c r="BE1926" s="56">
        <f>IFERROR(VLOOKUP($F1926,Ref_Param!$L:$M,2,0),0)*AD1926</f>
        <v>7.9502222222222363</v>
      </c>
      <c r="BF1926" s="56">
        <f>IFERROR(VLOOKUP($F1926,Ref_Param!$L:$M,2,0),0)*AE1926</f>
        <v>0</v>
      </c>
      <c r="BG1926" s="57">
        <f t="shared" si="537"/>
        <v>7.9502222222222363</v>
      </c>
      <c r="BH1926" s="56">
        <f>IFERROR(VLOOKUP($F1926,Ref_Param!$L:$M,2,0),0)*AG1926</f>
        <v>38.096628940002496</v>
      </c>
      <c r="BI1926" s="56">
        <f>IFERROR(VLOOKUP($F1926,Ref_Param!$L:$M,2,0),0)*AH1926</f>
        <v>38.096628940002496</v>
      </c>
      <c r="BJ1926" s="56">
        <f>IFERROR(VLOOKUP($F1926,Ref_Param!$L:$M,2,0),0)*AI1926</f>
        <v>38.096628940002496</v>
      </c>
      <c r="BK1926" s="56">
        <f>IFERROR(VLOOKUP($F1926,Ref_Param!$L:$M,2,0),0)*AJ1926</f>
        <v>38.096628940002496</v>
      </c>
      <c r="BL1926" s="57">
        <f t="shared" si="538"/>
        <v>152.38651576000998</v>
      </c>
      <c r="BM1926" s="58">
        <f>IFERROR(VLOOKUP($F1926,Ref_Param!$L:$M,2,0),0)*AL1926</f>
        <v>0</v>
      </c>
      <c r="BN1926" s="59">
        <f>IFERROR(VLOOKUP($F1926,Ref_Param!$L:$M,2,0),0)*AM1926</f>
        <v>0</v>
      </c>
    </row>
    <row r="1927" spans="1:66" ht="15" customHeight="1" x14ac:dyDescent="0.3">
      <c r="A1927" s="91" t="str">
        <f t="shared" si="528"/>
        <v>EAISDigital - Digital Supply Chain</v>
      </c>
      <c r="B1927" s="43" t="s">
        <v>4152</v>
      </c>
      <c r="C1927" s="43" t="s">
        <v>4151</v>
      </c>
      <c r="D1927" s="43" t="s">
        <v>1041</v>
      </c>
      <c r="E1927" s="66" t="s">
        <v>5337</v>
      </c>
      <c r="F1927" s="43" t="s">
        <v>20</v>
      </c>
      <c r="G1927" s="44" t="s">
        <v>1052</v>
      </c>
      <c r="H1927" s="41" t="s">
        <v>21</v>
      </c>
      <c r="I1927" s="66" t="s">
        <v>22</v>
      </c>
      <c r="J1927" s="43"/>
      <c r="K1927" s="66"/>
      <c r="L1927" s="43" t="s">
        <v>4110</v>
      </c>
      <c r="M1927" s="7"/>
      <c r="N1927" s="7"/>
      <c r="O1927" s="7"/>
      <c r="P1927" s="7"/>
      <c r="Q1927" s="46">
        <f t="shared" si="529"/>
        <v>0</v>
      </c>
      <c r="R1927" s="7"/>
      <c r="S1927" s="7"/>
      <c r="T1927" s="7"/>
      <c r="U1927" s="7"/>
      <c r="V1927" s="46">
        <f t="shared" si="530"/>
        <v>0</v>
      </c>
      <c r="W1927" s="7"/>
      <c r="X1927" s="7"/>
      <c r="Y1927" s="7"/>
      <c r="Z1927" s="7"/>
      <c r="AA1927" s="46">
        <f t="shared" si="531"/>
        <v>0</v>
      </c>
      <c r="AB1927" s="49"/>
      <c r="AC1927" s="49"/>
      <c r="AD1927" s="49">
        <v>32</v>
      </c>
      <c r="AE1927" s="49">
        <v>80</v>
      </c>
      <c r="AF1927" s="46">
        <f t="shared" si="532"/>
        <v>112</v>
      </c>
      <c r="AG1927" s="49">
        <v>0</v>
      </c>
      <c r="AH1927" s="49">
        <v>0</v>
      </c>
      <c r="AI1927" s="49">
        <v>0</v>
      </c>
      <c r="AJ1927" s="49">
        <v>0</v>
      </c>
      <c r="AK1927" s="46">
        <f t="shared" si="533"/>
        <v>0</v>
      </c>
      <c r="AL1927" s="48"/>
      <c r="AM1927" s="48"/>
      <c r="AN1927" s="50">
        <f>IFERROR(VLOOKUP($F1927,Ref_Param!$L:$M,2,0),0)*M1927</f>
        <v>0</v>
      </c>
      <c r="AO1927" s="50">
        <f>IFERROR(VLOOKUP($F1927,Ref_Param!$L:$M,2,0),0)*N1927</f>
        <v>0</v>
      </c>
      <c r="AP1927" s="50">
        <f>IFERROR(VLOOKUP($F1927,Ref_Param!$L:$M,2,0),0)*O1927</f>
        <v>0</v>
      </c>
      <c r="AQ1927" s="50">
        <f>IFERROR(VLOOKUP($F1927,Ref_Param!$L:$M,2,0),0)*P1927</f>
        <v>0</v>
      </c>
      <c r="AR1927" s="51">
        <f t="shared" si="534"/>
        <v>0</v>
      </c>
      <c r="AS1927" s="52">
        <f>IFERROR(VLOOKUP($F1927,Ref_Param!$L:$M,2,0),0)*R1927</f>
        <v>0</v>
      </c>
      <c r="AT1927" s="52">
        <f>IFERROR(VLOOKUP($F1927,Ref_Param!$L:$M,2,0),0)*S1927</f>
        <v>0</v>
      </c>
      <c r="AU1927" s="52">
        <f>IFERROR(VLOOKUP($F1927,Ref_Param!$L:$M,2,0),0)*T1927</f>
        <v>0</v>
      </c>
      <c r="AV1927" s="52">
        <f>IFERROR(VLOOKUP($F1927,Ref_Param!$L:$M,2,0),0)*U1927</f>
        <v>0</v>
      </c>
      <c r="AW1927" s="53">
        <f t="shared" si="535"/>
        <v>0</v>
      </c>
      <c r="AX1927" s="54">
        <f>IFERROR(VLOOKUP($F1927,Ref_Param!$L:$M,2,0),0)*W1927</f>
        <v>0</v>
      </c>
      <c r="AY1927" s="54">
        <f>IFERROR(VLOOKUP($F1927,Ref_Param!$L:$M,2,0),0)*X1927</f>
        <v>0</v>
      </c>
      <c r="AZ1927" s="54">
        <f>IFERROR(VLOOKUP($F1927,Ref_Param!$L:$M,2,0),0)*Y1927</f>
        <v>0</v>
      </c>
      <c r="BA1927" s="54">
        <f>IFERROR(VLOOKUP($F1927,Ref_Param!$L:$M,2,0),0)*Z1927</f>
        <v>0</v>
      </c>
      <c r="BB1927" s="55">
        <f t="shared" si="536"/>
        <v>0</v>
      </c>
      <c r="BC1927" s="56">
        <f>IFERROR(VLOOKUP($F1927,Ref_Param!$L:$M,2,0),0)*AB1927</f>
        <v>0</v>
      </c>
      <c r="BD1927" s="56">
        <f>IFERROR(VLOOKUP($F1927,Ref_Param!$L:$M,2,0),0)*AC1927</f>
        <v>0</v>
      </c>
      <c r="BE1927" s="56">
        <f>IFERROR(VLOOKUP($F1927,Ref_Param!$L:$M,2,0),0)*AD1927</f>
        <v>32</v>
      </c>
      <c r="BF1927" s="56">
        <f>IFERROR(VLOOKUP($F1927,Ref_Param!$L:$M,2,0),0)*AE1927</f>
        <v>80</v>
      </c>
      <c r="BG1927" s="57">
        <f t="shared" si="537"/>
        <v>112</v>
      </c>
      <c r="BH1927" s="56">
        <f>IFERROR(VLOOKUP($F1927,Ref_Param!$L:$M,2,0),0)*AG1927</f>
        <v>0</v>
      </c>
      <c r="BI1927" s="56">
        <f>IFERROR(VLOOKUP($F1927,Ref_Param!$L:$M,2,0),0)*AH1927</f>
        <v>0</v>
      </c>
      <c r="BJ1927" s="56">
        <f>IFERROR(VLOOKUP($F1927,Ref_Param!$L:$M,2,0),0)*AI1927</f>
        <v>0</v>
      </c>
      <c r="BK1927" s="56">
        <f>IFERROR(VLOOKUP($F1927,Ref_Param!$L:$M,2,0),0)*AJ1927</f>
        <v>0</v>
      </c>
      <c r="BL1927" s="57">
        <f t="shared" si="538"/>
        <v>0</v>
      </c>
      <c r="BM1927" s="58">
        <f>IFERROR(VLOOKUP($F1927,Ref_Param!$L:$M,2,0),0)*AL1927</f>
        <v>0</v>
      </c>
      <c r="BN1927" s="59">
        <f>IFERROR(VLOOKUP($F1927,Ref_Param!$L:$M,2,0),0)*AM1927</f>
        <v>0</v>
      </c>
    </row>
    <row r="1928" spans="1:66" ht="15" customHeight="1" x14ac:dyDescent="0.3">
      <c r="A1928" s="91" t="str">
        <f t="shared" si="528"/>
        <v>EAISDigital - Digital Supply Chain</v>
      </c>
      <c r="B1928" s="43" t="s">
        <v>4152</v>
      </c>
      <c r="C1928" s="43" t="s">
        <v>4151</v>
      </c>
      <c r="D1928" s="43" t="s">
        <v>2629</v>
      </c>
      <c r="E1928" s="66" t="s">
        <v>5340</v>
      </c>
      <c r="F1928" s="43" t="s">
        <v>20</v>
      </c>
      <c r="G1928" s="44" t="s">
        <v>1052</v>
      </c>
      <c r="H1928" s="41" t="s">
        <v>5426</v>
      </c>
      <c r="I1928" s="66" t="s">
        <v>26</v>
      </c>
      <c r="J1928" s="43"/>
      <c r="K1928" s="66"/>
      <c r="L1928" s="43" t="s">
        <v>4110</v>
      </c>
      <c r="M1928" s="7">
        <v>0</v>
      </c>
      <c r="N1928" s="7">
        <v>0</v>
      </c>
      <c r="O1928" s="7">
        <v>0</v>
      </c>
      <c r="P1928" s="7">
        <v>0</v>
      </c>
      <c r="Q1928" s="46">
        <f t="shared" si="529"/>
        <v>0</v>
      </c>
      <c r="R1928" s="7">
        <v>0</v>
      </c>
      <c r="S1928" s="7">
        <v>0</v>
      </c>
      <c r="T1928" s="7">
        <v>0</v>
      </c>
      <c r="U1928" s="7">
        <v>0</v>
      </c>
      <c r="V1928" s="46">
        <f t="shared" si="530"/>
        <v>0</v>
      </c>
      <c r="W1928" s="7">
        <v>0</v>
      </c>
      <c r="X1928" s="7">
        <v>87.86437560634819</v>
      </c>
      <c r="Y1928" s="7">
        <v>95.162524367806313</v>
      </c>
      <c r="Z1928" s="7">
        <v>95.591899243512955</v>
      </c>
      <c r="AA1928" s="46">
        <f t="shared" si="531"/>
        <v>278.61879921766746</v>
      </c>
      <c r="AB1928" s="49">
        <v>95.356421000179793</v>
      </c>
      <c r="AC1928" s="49">
        <v>98.370435828861375</v>
      </c>
      <c r="AD1928" s="49"/>
      <c r="AE1928" s="49"/>
      <c r="AF1928" s="46">
        <f t="shared" si="532"/>
        <v>193.72685682904117</v>
      </c>
      <c r="AG1928" s="49"/>
      <c r="AH1928" s="49"/>
      <c r="AI1928" s="49"/>
      <c r="AJ1928" s="49"/>
      <c r="AK1928" s="46">
        <f t="shared" si="533"/>
        <v>0</v>
      </c>
      <c r="AL1928" s="48"/>
      <c r="AM1928" s="48"/>
      <c r="AN1928" s="50">
        <f>IFERROR(VLOOKUP($F1928,Ref_Param!$L:$M,2,0),0)*M1928</f>
        <v>0</v>
      </c>
      <c r="AO1928" s="50">
        <f>IFERROR(VLOOKUP($F1928,Ref_Param!$L:$M,2,0),0)*N1928</f>
        <v>0</v>
      </c>
      <c r="AP1928" s="50">
        <f>IFERROR(VLOOKUP($F1928,Ref_Param!$L:$M,2,0),0)*O1928</f>
        <v>0</v>
      </c>
      <c r="AQ1928" s="50">
        <f>IFERROR(VLOOKUP($F1928,Ref_Param!$L:$M,2,0),0)*P1928</f>
        <v>0</v>
      </c>
      <c r="AR1928" s="51">
        <f t="shared" si="534"/>
        <v>0</v>
      </c>
      <c r="AS1928" s="52">
        <f>IFERROR(VLOOKUP($F1928,Ref_Param!$L:$M,2,0),0)*R1928</f>
        <v>0</v>
      </c>
      <c r="AT1928" s="52">
        <f>IFERROR(VLOOKUP($F1928,Ref_Param!$L:$M,2,0),0)*S1928</f>
        <v>0</v>
      </c>
      <c r="AU1928" s="52">
        <f>IFERROR(VLOOKUP($F1928,Ref_Param!$L:$M,2,0),0)*T1928</f>
        <v>0</v>
      </c>
      <c r="AV1928" s="52">
        <f>IFERROR(VLOOKUP($F1928,Ref_Param!$L:$M,2,0),0)*U1928</f>
        <v>0</v>
      </c>
      <c r="AW1928" s="53">
        <f t="shared" si="535"/>
        <v>0</v>
      </c>
      <c r="AX1928" s="54">
        <f>IFERROR(VLOOKUP($F1928,Ref_Param!$L:$M,2,0),0)*W1928</f>
        <v>0</v>
      </c>
      <c r="AY1928" s="54">
        <f>IFERROR(VLOOKUP($F1928,Ref_Param!$L:$M,2,0),0)*X1928</f>
        <v>87.86437560634819</v>
      </c>
      <c r="AZ1928" s="54">
        <f>IFERROR(VLOOKUP($F1928,Ref_Param!$L:$M,2,0),0)*Y1928</f>
        <v>95.162524367806313</v>
      </c>
      <c r="BA1928" s="54">
        <f>IFERROR(VLOOKUP($F1928,Ref_Param!$L:$M,2,0),0)*Z1928</f>
        <v>95.591899243512955</v>
      </c>
      <c r="BB1928" s="55">
        <f t="shared" si="536"/>
        <v>278.61879921766746</v>
      </c>
      <c r="BC1928" s="56">
        <f>IFERROR(VLOOKUP($F1928,Ref_Param!$L:$M,2,0),0)*AB1928</f>
        <v>95.356421000179793</v>
      </c>
      <c r="BD1928" s="56">
        <f>IFERROR(VLOOKUP($F1928,Ref_Param!$L:$M,2,0),0)*AC1928</f>
        <v>98.370435828861375</v>
      </c>
      <c r="BE1928" s="56">
        <f>IFERROR(VLOOKUP($F1928,Ref_Param!$L:$M,2,0),0)*AD1928</f>
        <v>0</v>
      </c>
      <c r="BF1928" s="56">
        <f>IFERROR(VLOOKUP($F1928,Ref_Param!$L:$M,2,0),0)*AE1928</f>
        <v>0</v>
      </c>
      <c r="BG1928" s="57">
        <f t="shared" si="537"/>
        <v>193.72685682904117</v>
      </c>
      <c r="BH1928" s="56">
        <f>IFERROR(VLOOKUP($F1928,Ref_Param!$L:$M,2,0),0)*AG1928</f>
        <v>0</v>
      </c>
      <c r="BI1928" s="56">
        <f>IFERROR(VLOOKUP($F1928,Ref_Param!$L:$M,2,0),0)*AH1928</f>
        <v>0</v>
      </c>
      <c r="BJ1928" s="56">
        <f>IFERROR(VLOOKUP($F1928,Ref_Param!$L:$M,2,0),0)*AI1928</f>
        <v>0</v>
      </c>
      <c r="BK1928" s="56">
        <f>IFERROR(VLOOKUP($F1928,Ref_Param!$L:$M,2,0),0)*AJ1928</f>
        <v>0</v>
      </c>
      <c r="BL1928" s="57">
        <f t="shared" si="538"/>
        <v>0</v>
      </c>
      <c r="BM1928" s="58">
        <f>IFERROR(VLOOKUP($F1928,Ref_Param!$L:$M,2,0),0)*AL1928</f>
        <v>0</v>
      </c>
      <c r="BN1928" s="59">
        <f>IFERROR(VLOOKUP($F1928,Ref_Param!$L:$M,2,0),0)*AM1928</f>
        <v>0</v>
      </c>
    </row>
    <row r="1929" spans="1:66" ht="15" customHeight="1" x14ac:dyDescent="0.3">
      <c r="A1929" s="91" t="str">
        <f t="shared" si="528"/>
        <v>EAISDigital - Digital Supply Chain</v>
      </c>
      <c r="B1929" s="43" t="s">
        <v>4152</v>
      </c>
      <c r="C1929" s="43" t="s">
        <v>4151</v>
      </c>
      <c r="D1929" s="43" t="s">
        <v>2629</v>
      </c>
      <c r="E1929" s="66" t="s">
        <v>5340</v>
      </c>
      <c r="F1929" s="43" t="s">
        <v>20</v>
      </c>
      <c r="G1929" s="44" t="s">
        <v>1052</v>
      </c>
      <c r="H1929" s="41" t="s">
        <v>5426</v>
      </c>
      <c r="I1929" s="66" t="s">
        <v>26</v>
      </c>
      <c r="J1929" s="43"/>
      <c r="K1929" s="66"/>
      <c r="L1929" s="43" t="s">
        <v>4110</v>
      </c>
      <c r="M1929" s="7"/>
      <c r="N1929" s="7"/>
      <c r="O1929" s="7"/>
      <c r="P1929" s="7"/>
      <c r="Q1929" s="46">
        <f t="shared" si="529"/>
        <v>0</v>
      </c>
      <c r="R1929" s="7"/>
      <c r="S1929" s="7"/>
      <c r="T1929" s="7"/>
      <c r="U1929" s="7"/>
      <c r="V1929" s="46">
        <f t="shared" si="530"/>
        <v>0</v>
      </c>
      <c r="W1929" s="7"/>
      <c r="X1929" s="7"/>
      <c r="Y1929" s="7"/>
      <c r="Z1929" s="7"/>
      <c r="AA1929" s="46">
        <f t="shared" si="531"/>
        <v>0</v>
      </c>
      <c r="AB1929" s="49"/>
      <c r="AC1929" s="49"/>
      <c r="AD1929" s="49">
        <v>96.647999999999996</v>
      </c>
      <c r="AE1929" s="49">
        <v>96</v>
      </c>
      <c r="AF1929" s="46">
        <f t="shared" si="532"/>
        <v>192.648</v>
      </c>
      <c r="AG1929" s="49">
        <v>96</v>
      </c>
      <c r="AH1929" s="49">
        <v>96</v>
      </c>
      <c r="AI1929" s="49">
        <v>96</v>
      </c>
      <c r="AJ1929" s="49">
        <v>96</v>
      </c>
      <c r="AK1929" s="46">
        <f t="shared" si="533"/>
        <v>384</v>
      </c>
      <c r="AL1929" s="48"/>
      <c r="AM1929" s="48"/>
      <c r="AN1929" s="50">
        <f>IFERROR(VLOOKUP($F1929,Ref_Param!$L:$M,2,0),0)*M1929</f>
        <v>0</v>
      </c>
      <c r="AO1929" s="50">
        <f>IFERROR(VLOOKUP($F1929,Ref_Param!$L:$M,2,0),0)*N1929</f>
        <v>0</v>
      </c>
      <c r="AP1929" s="50">
        <f>IFERROR(VLOOKUP($F1929,Ref_Param!$L:$M,2,0),0)*O1929</f>
        <v>0</v>
      </c>
      <c r="AQ1929" s="50">
        <f>IFERROR(VLOOKUP($F1929,Ref_Param!$L:$M,2,0),0)*P1929</f>
        <v>0</v>
      </c>
      <c r="AR1929" s="51">
        <f t="shared" si="534"/>
        <v>0</v>
      </c>
      <c r="AS1929" s="52">
        <f>IFERROR(VLOOKUP($F1929,Ref_Param!$L:$M,2,0),0)*R1929</f>
        <v>0</v>
      </c>
      <c r="AT1929" s="52">
        <f>IFERROR(VLOOKUP($F1929,Ref_Param!$L:$M,2,0),0)*S1929</f>
        <v>0</v>
      </c>
      <c r="AU1929" s="52">
        <f>IFERROR(VLOOKUP($F1929,Ref_Param!$L:$M,2,0),0)*T1929</f>
        <v>0</v>
      </c>
      <c r="AV1929" s="52">
        <f>IFERROR(VLOOKUP($F1929,Ref_Param!$L:$M,2,0),0)*U1929</f>
        <v>0</v>
      </c>
      <c r="AW1929" s="53">
        <f t="shared" si="535"/>
        <v>0</v>
      </c>
      <c r="AX1929" s="54">
        <f>IFERROR(VLOOKUP($F1929,Ref_Param!$L:$M,2,0),0)*W1929</f>
        <v>0</v>
      </c>
      <c r="AY1929" s="54">
        <f>IFERROR(VLOOKUP($F1929,Ref_Param!$L:$M,2,0),0)*X1929</f>
        <v>0</v>
      </c>
      <c r="AZ1929" s="54">
        <f>IFERROR(VLOOKUP($F1929,Ref_Param!$L:$M,2,0),0)*Y1929</f>
        <v>0</v>
      </c>
      <c r="BA1929" s="54">
        <f>IFERROR(VLOOKUP($F1929,Ref_Param!$L:$M,2,0),0)*Z1929</f>
        <v>0</v>
      </c>
      <c r="BB1929" s="55">
        <f t="shared" si="536"/>
        <v>0</v>
      </c>
      <c r="BC1929" s="56">
        <f>IFERROR(VLOOKUP($F1929,Ref_Param!$L:$M,2,0),0)*AB1929</f>
        <v>0</v>
      </c>
      <c r="BD1929" s="56">
        <f>IFERROR(VLOOKUP($F1929,Ref_Param!$L:$M,2,0),0)*AC1929</f>
        <v>0</v>
      </c>
      <c r="BE1929" s="56">
        <f>IFERROR(VLOOKUP($F1929,Ref_Param!$L:$M,2,0),0)*AD1929</f>
        <v>96.647999999999996</v>
      </c>
      <c r="BF1929" s="56">
        <f>IFERROR(VLOOKUP($F1929,Ref_Param!$L:$M,2,0),0)*AE1929</f>
        <v>96</v>
      </c>
      <c r="BG1929" s="57">
        <f t="shared" si="537"/>
        <v>192.648</v>
      </c>
      <c r="BH1929" s="56">
        <f>IFERROR(VLOOKUP($F1929,Ref_Param!$L:$M,2,0),0)*AG1929</f>
        <v>96</v>
      </c>
      <c r="BI1929" s="56">
        <f>IFERROR(VLOOKUP($F1929,Ref_Param!$L:$M,2,0),0)*AH1929</f>
        <v>96</v>
      </c>
      <c r="BJ1929" s="56">
        <f>IFERROR(VLOOKUP($F1929,Ref_Param!$L:$M,2,0),0)*AI1929</f>
        <v>96</v>
      </c>
      <c r="BK1929" s="56">
        <f>IFERROR(VLOOKUP($F1929,Ref_Param!$L:$M,2,0),0)*AJ1929</f>
        <v>96</v>
      </c>
      <c r="BL1929" s="57">
        <f t="shared" si="538"/>
        <v>384</v>
      </c>
      <c r="BM1929" s="58">
        <f>IFERROR(VLOOKUP($F1929,Ref_Param!$L:$M,2,0),0)*AL1929</f>
        <v>0</v>
      </c>
      <c r="BN1929" s="59">
        <f>IFERROR(VLOOKUP($F1929,Ref_Param!$L:$M,2,0),0)*AM1929</f>
        <v>0</v>
      </c>
    </row>
    <row r="1930" spans="1:66" ht="15" customHeight="1" x14ac:dyDescent="0.3">
      <c r="A1930" s="91" t="str">
        <f t="shared" si="528"/>
        <v>EAISDigital - Digital Supply Chain</v>
      </c>
      <c r="B1930" s="43" t="s">
        <v>4152</v>
      </c>
      <c r="C1930" s="43" t="s">
        <v>4151</v>
      </c>
      <c r="D1930" s="43" t="s">
        <v>1053</v>
      </c>
      <c r="E1930" s="66" t="s">
        <v>1054</v>
      </c>
      <c r="F1930" s="43" t="s">
        <v>3731</v>
      </c>
      <c r="G1930" s="44" t="s">
        <v>1052</v>
      </c>
      <c r="H1930" s="41" t="s">
        <v>53</v>
      </c>
      <c r="I1930" s="66" t="s">
        <v>26</v>
      </c>
      <c r="J1930" s="43"/>
      <c r="K1930" s="66"/>
      <c r="L1930" s="43" t="s">
        <v>4110</v>
      </c>
      <c r="M1930" s="7">
        <v>0</v>
      </c>
      <c r="N1930" s="7">
        <v>0</v>
      </c>
      <c r="O1930" s="7">
        <v>0</v>
      </c>
      <c r="P1930" s="7">
        <v>0</v>
      </c>
      <c r="Q1930" s="46">
        <f t="shared" si="529"/>
        <v>0</v>
      </c>
      <c r="R1930" s="7">
        <v>0</v>
      </c>
      <c r="S1930" s="7">
        <v>0</v>
      </c>
      <c r="T1930" s="7">
        <v>0</v>
      </c>
      <c r="U1930" s="7">
        <v>0</v>
      </c>
      <c r="V1930" s="46">
        <f t="shared" si="530"/>
        <v>0</v>
      </c>
      <c r="W1930" s="7">
        <v>14.715000000000032</v>
      </c>
      <c r="X1930" s="7">
        <v>69.638000000000147</v>
      </c>
      <c r="Y1930" s="7">
        <v>301.99399999999923</v>
      </c>
      <c r="Z1930" s="7">
        <v>0.68400000000033856</v>
      </c>
      <c r="AA1930" s="46">
        <f t="shared" si="531"/>
        <v>387.03099999999972</v>
      </c>
      <c r="AB1930" s="49">
        <v>8.1650000767141933</v>
      </c>
      <c r="AC1930" s="49">
        <v>-7.1148800000000261</v>
      </c>
      <c r="AD1930" s="49"/>
      <c r="AE1930" s="49"/>
      <c r="AF1930" s="46">
        <f t="shared" si="532"/>
        <v>1.0501200767141672</v>
      </c>
      <c r="AG1930" s="49"/>
      <c r="AH1930" s="49"/>
      <c r="AI1930" s="49"/>
      <c r="AJ1930" s="49"/>
      <c r="AK1930" s="46">
        <f t="shared" si="533"/>
        <v>0</v>
      </c>
      <c r="AL1930" s="48"/>
      <c r="AM1930" s="48"/>
      <c r="AN1930" s="50">
        <f>IFERROR(VLOOKUP($F1930,Ref_Param!$L:$M,2,0),0)*M1930</f>
        <v>0</v>
      </c>
      <c r="AO1930" s="50">
        <f>IFERROR(VLOOKUP($F1930,Ref_Param!$L:$M,2,0),0)*N1930</f>
        <v>0</v>
      </c>
      <c r="AP1930" s="50">
        <f>IFERROR(VLOOKUP($F1930,Ref_Param!$L:$M,2,0),0)*O1930</f>
        <v>0</v>
      </c>
      <c r="AQ1930" s="50">
        <f>IFERROR(VLOOKUP($F1930,Ref_Param!$L:$M,2,0),0)*P1930</f>
        <v>0</v>
      </c>
      <c r="AR1930" s="51">
        <f t="shared" si="534"/>
        <v>0</v>
      </c>
      <c r="AS1930" s="52">
        <f>IFERROR(VLOOKUP($F1930,Ref_Param!$L:$M,2,0),0)*R1930</f>
        <v>0</v>
      </c>
      <c r="AT1930" s="52">
        <f>IFERROR(VLOOKUP($F1930,Ref_Param!$L:$M,2,0),0)*S1930</f>
        <v>0</v>
      </c>
      <c r="AU1930" s="52">
        <f>IFERROR(VLOOKUP($F1930,Ref_Param!$L:$M,2,0),0)*T1930</f>
        <v>0</v>
      </c>
      <c r="AV1930" s="52">
        <f>IFERROR(VLOOKUP($F1930,Ref_Param!$L:$M,2,0),0)*U1930</f>
        <v>0</v>
      </c>
      <c r="AW1930" s="53">
        <f t="shared" si="535"/>
        <v>0</v>
      </c>
      <c r="AX1930" s="54">
        <f>IFERROR(VLOOKUP($F1930,Ref_Param!$L:$M,2,0),0)*W1930</f>
        <v>0.17907995618839065</v>
      </c>
      <c r="AY1930" s="54">
        <f>IFERROR(VLOOKUP($F1930,Ref_Param!$L:$M,2,0),0)*X1930</f>
        <v>0.84748691736643889</v>
      </c>
      <c r="AZ1930" s="54">
        <f>IFERROR(VLOOKUP($F1930,Ref_Param!$L:$M,2,0),0)*Y1930</f>
        <v>3.675234270414991</v>
      </c>
      <c r="BA1930" s="54">
        <f>IFERROR(VLOOKUP($F1930,Ref_Param!$L:$M,2,0),0)*Z1930</f>
        <v>8.3242059145714961E-3</v>
      </c>
      <c r="BB1930" s="55">
        <f t="shared" si="536"/>
        <v>4.7101253498843922</v>
      </c>
      <c r="BC1930" s="56">
        <f>IFERROR(VLOOKUP($F1930,Ref_Param!$L:$M,2,0),0)*AB1930</f>
        <v>9.9367166565829487E-2</v>
      </c>
      <c r="BD1930" s="56">
        <f>IFERROR(VLOOKUP($F1930,Ref_Param!$L:$M,2,0),0)*AC1930</f>
        <v>-8.6587318972861621E-2</v>
      </c>
      <c r="BE1930" s="56">
        <f>IFERROR(VLOOKUP($F1930,Ref_Param!$L:$M,2,0),0)*AD1930</f>
        <v>0</v>
      </c>
      <c r="BF1930" s="56">
        <f>IFERROR(VLOOKUP($F1930,Ref_Param!$L:$M,2,0),0)*AE1930</f>
        <v>0</v>
      </c>
      <c r="BG1930" s="57">
        <f t="shared" si="537"/>
        <v>1.2779847592967866E-2</v>
      </c>
      <c r="BH1930" s="56">
        <f>IFERROR(VLOOKUP($F1930,Ref_Param!$L:$M,2,0),0)*AG1930</f>
        <v>0</v>
      </c>
      <c r="BI1930" s="56">
        <f>IFERROR(VLOOKUP($F1930,Ref_Param!$L:$M,2,0),0)*AH1930</f>
        <v>0</v>
      </c>
      <c r="BJ1930" s="56">
        <f>IFERROR(VLOOKUP($F1930,Ref_Param!$L:$M,2,0),0)*AI1930</f>
        <v>0</v>
      </c>
      <c r="BK1930" s="56">
        <f>IFERROR(VLOOKUP($F1930,Ref_Param!$L:$M,2,0),0)*AJ1930</f>
        <v>0</v>
      </c>
      <c r="BL1930" s="57">
        <f t="shared" si="538"/>
        <v>0</v>
      </c>
      <c r="BM1930" s="58">
        <f>IFERROR(VLOOKUP($F1930,Ref_Param!$L:$M,2,0),0)*AL1930</f>
        <v>0</v>
      </c>
      <c r="BN1930" s="59">
        <f>IFERROR(VLOOKUP($F1930,Ref_Param!$L:$M,2,0),0)*AM1930</f>
        <v>0</v>
      </c>
    </row>
    <row r="1931" spans="1:66" ht="15" customHeight="1" x14ac:dyDescent="0.3">
      <c r="A1931" s="91" t="str">
        <f t="shared" si="528"/>
        <v>EAISDigital - Digital Supply Chain</v>
      </c>
      <c r="B1931" s="43" t="s">
        <v>4152</v>
      </c>
      <c r="C1931" s="43" t="s">
        <v>4151</v>
      </c>
      <c r="D1931" s="43" t="s">
        <v>1053</v>
      </c>
      <c r="E1931" s="66" t="s">
        <v>1054</v>
      </c>
      <c r="F1931" s="43" t="s">
        <v>20</v>
      </c>
      <c r="G1931" s="44" t="s">
        <v>1052</v>
      </c>
      <c r="H1931" s="41" t="s">
        <v>53</v>
      </c>
      <c r="I1931" s="66" t="s">
        <v>26</v>
      </c>
      <c r="J1931" s="43"/>
      <c r="K1931" s="66"/>
      <c r="L1931" s="43" t="s">
        <v>4110</v>
      </c>
      <c r="M1931" s="7">
        <v>669.44873868276522</v>
      </c>
      <c r="N1931" s="7">
        <v>1443.8256522192266</v>
      </c>
      <c r="O1931" s="7">
        <v>1324.587840939452</v>
      </c>
      <c r="P1931" s="7">
        <v>667.18037547680728</v>
      </c>
      <c r="Q1931" s="46">
        <f t="shared" si="529"/>
        <v>4105.0426073182507</v>
      </c>
      <c r="R1931" s="7">
        <v>350.89064160216253</v>
      </c>
      <c r="S1931" s="7">
        <v>718.7860041851601</v>
      </c>
      <c r="T1931" s="7">
        <v>445.32432834837039</v>
      </c>
      <c r="U1931" s="7">
        <v>506.31672755051079</v>
      </c>
      <c r="V1931" s="46">
        <f t="shared" si="530"/>
        <v>2021.3177016862037</v>
      </c>
      <c r="W1931" s="7">
        <v>607.9451036409107</v>
      </c>
      <c r="X1931" s="7">
        <v>721.5532728855959</v>
      </c>
      <c r="Y1931" s="7">
        <v>1197.5508889371004</v>
      </c>
      <c r="Z1931" s="7">
        <v>1375.9165827927416</v>
      </c>
      <c r="AA1931" s="46">
        <f t="shared" si="531"/>
        <v>3902.9658482563482</v>
      </c>
      <c r="AB1931" s="49">
        <v>1113.5603129401629</v>
      </c>
      <c r="AC1931" s="49">
        <v>722.78747683035976</v>
      </c>
      <c r="AD1931" s="49"/>
      <c r="AE1931" s="49"/>
      <c r="AF1931" s="46">
        <f t="shared" si="532"/>
        <v>1836.3477897705227</v>
      </c>
      <c r="AG1931" s="49"/>
      <c r="AH1931" s="49"/>
      <c r="AI1931" s="49"/>
      <c r="AJ1931" s="49"/>
      <c r="AK1931" s="46">
        <f t="shared" si="533"/>
        <v>0</v>
      </c>
      <c r="AL1931" s="48"/>
      <c r="AM1931" s="48"/>
      <c r="AN1931" s="50">
        <f>IFERROR(VLOOKUP($F1931,Ref_Param!$L:$M,2,0),0)*M1931</f>
        <v>669.44873868276522</v>
      </c>
      <c r="AO1931" s="50">
        <f>IFERROR(VLOOKUP($F1931,Ref_Param!$L:$M,2,0),0)*N1931</f>
        <v>1443.8256522192266</v>
      </c>
      <c r="AP1931" s="50">
        <f>IFERROR(VLOOKUP($F1931,Ref_Param!$L:$M,2,0),0)*O1931</f>
        <v>1324.587840939452</v>
      </c>
      <c r="AQ1931" s="50">
        <f>IFERROR(VLOOKUP($F1931,Ref_Param!$L:$M,2,0),0)*P1931</f>
        <v>667.18037547680728</v>
      </c>
      <c r="AR1931" s="51">
        <f t="shared" si="534"/>
        <v>4105.0426073182507</v>
      </c>
      <c r="AS1931" s="52">
        <f>IFERROR(VLOOKUP($F1931,Ref_Param!$L:$M,2,0),0)*R1931</f>
        <v>350.89064160216253</v>
      </c>
      <c r="AT1931" s="52">
        <f>IFERROR(VLOOKUP($F1931,Ref_Param!$L:$M,2,0),0)*S1931</f>
        <v>718.7860041851601</v>
      </c>
      <c r="AU1931" s="52">
        <f>IFERROR(VLOOKUP($F1931,Ref_Param!$L:$M,2,0),0)*T1931</f>
        <v>445.32432834837039</v>
      </c>
      <c r="AV1931" s="52">
        <f>IFERROR(VLOOKUP($F1931,Ref_Param!$L:$M,2,0),0)*U1931</f>
        <v>506.31672755051079</v>
      </c>
      <c r="AW1931" s="53">
        <f t="shared" si="535"/>
        <v>2021.3177016862037</v>
      </c>
      <c r="AX1931" s="54">
        <f>IFERROR(VLOOKUP($F1931,Ref_Param!$L:$M,2,0),0)*W1931</f>
        <v>607.9451036409107</v>
      </c>
      <c r="AY1931" s="54">
        <f>IFERROR(VLOOKUP($F1931,Ref_Param!$L:$M,2,0),0)*X1931</f>
        <v>721.5532728855959</v>
      </c>
      <c r="AZ1931" s="54">
        <f>IFERROR(VLOOKUP($F1931,Ref_Param!$L:$M,2,0),0)*Y1931</f>
        <v>1197.5508889371004</v>
      </c>
      <c r="BA1931" s="54">
        <f>IFERROR(VLOOKUP($F1931,Ref_Param!$L:$M,2,0),0)*Z1931</f>
        <v>1375.9165827927416</v>
      </c>
      <c r="BB1931" s="55">
        <f t="shared" si="536"/>
        <v>3902.9658482563482</v>
      </c>
      <c r="BC1931" s="56">
        <f>IFERROR(VLOOKUP($F1931,Ref_Param!$L:$M,2,0),0)*AB1931</f>
        <v>1113.5603129401629</v>
      </c>
      <c r="BD1931" s="56">
        <f>IFERROR(VLOOKUP($F1931,Ref_Param!$L:$M,2,0),0)*AC1931</f>
        <v>722.78747683035976</v>
      </c>
      <c r="BE1931" s="56">
        <f>IFERROR(VLOOKUP($F1931,Ref_Param!$L:$M,2,0),0)*AD1931</f>
        <v>0</v>
      </c>
      <c r="BF1931" s="56">
        <f>IFERROR(VLOOKUP($F1931,Ref_Param!$L:$M,2,0),0)*AE1931</f>
        <v>0</v>
      </c>
      <c r="BG1931" s="57">
        <f t="shared" si="537"/>
        <v>1836.3477897705227</v>
      </c>
      <c r="BH1931" s="56">
        <f>IFERROR(VLOOKUP($F1931,Ref_Param!$L:$M,2,0),0)*AG1931</f>
        <v>0</v>
      </c>
      <c r="BI1931" s="56">
        <f>IFERROR(VLOOKUP($F1931,Ref_Param!$L:$M,2,0),0)*AH1931</f>
        <v>0</v>
      </c>
      <c r="BJ1931" s="56">
        <f>IFERROR(VLOOKUP($F1931,Ref_Param!$L:$M,2,0),0)*AI1931</f>
        <v>0</v>
      </c>
      <c r="BK1931" s="56">
        <f>IFERROR(VLOOKUP($F1931,Ref_Param!$L:$M,2,0),0)*AJ1931</f>
        <v>0</v>
      </c>
      <c r="BL1931" s="57">
        <f t="shared" si="538"/>
        <v>0</v>
      </c>
      <c r="BM1931" s="58">
        <f>IFERROR(VLOOKUP($F1931,Ref_Param!$L:$M,2,0),0)*AL1931</f>
        <v>0</v>
      </c>
      <c r="BN1931" s="59">
        <f>IFERROR(VLOOKUP($F1931,Ref_Param!$L:$M,2,0),0)*AM1931</f>
        <v>0</v>
      </c>
    </row>
    <row r="1932" spans="1:66" ht="15" customHeight="1" x14ac:dyDescent="0.3">
      <c r="A1932" s="91" t="str">
        <f t="shared" si="528"/>
        <v>EAISDigital - Digital Supply Chain</v>
      </c>
      <c r="B1932" s="43" t="s">
        <v>4152</v>
      </c>
      <c r="C1932" s="43" t="s">
        <v>4151</v>
      </c>
      <c r="D1932" s="43" t="s">
        <v>1053</v>
      </c>
      <c r="E1932" s="66" t="s">
        <v>1054</v>
      </c>
      <c r="F1932" s="43" t="s">
        <v>20</v>
      </c>
      <c r="G1932" s="44" t="s">
        <v>1052</v>
      </c>
      <c r="H1932" s="41" t="s">
        <v>53</v>
      </c>
      <c r="I1932" s="66" t="s">
        <v>26</v>
      </c>
      <c r="J1932" s="43"/>
      <c r="K1932" s="66"/>
      <c r="L1932" s="43" t="s">
        <v>4110</v>
      </c>
      <c r="M1932" s="7"/>
      <c r="N1932" s="7"/>
      <c r="O1932" s="7"/>
      <c r="P1932" s="7"/>
      <c r="Q1932" s="46">
        <f t="shared" si="529"/>
        <v>0</v>
      </c>
      <c r="R1932" s="7"/>
      <c r="S1932" s="7"/>
      <c r="T1932" s="7"/>
      <c r="U1932" s="7"/>
      <c r="V1932" s="46">
        <f t="shared" si="530"/>
        <v>0</v>
      </c>
      <c r="W1932" s="7"/>
      <c r="X1932" s="7"/>
      <c r="Y1932" s="7"/>
      <c r="Z1932" s="7"/>
      <c r="AA1932" s="46">
        <f t="shared" si="531"/>
        <v>0</v>
      </c>
      <c r="AB1932" s="49"/>
      <c r="AC1932" s="49"/>
      <c r="AD1932" s="49">
        <v>690.13199999999995</v>
      </c>
      <c r="AE1932" s="49">
        <v>565</v>
      </c>
      <c r="AF1932" s="46">
        <f t="shared" si="532"/>
        <v>1255.1320000000001</v>
      </c>
      <c r="AG1932" s="49">
        <v>700</v>
      </c>
      <c r="AH1932" s="49">
        <v>700</v>
      </c>
      <c r="AI1932" s="49">
        <v>750</v>
      </c>
      <c r="AJ1932" s="49">
        <v>750</v>
      </c>
      <c r="AK1932" s="46">
        <f t="shared" si="533"/>
        <v>2900</v>
      </c>
      <c r="AL1932" s="48"/>
      <c r="AM1932" s="48"/>
      <c r="AN1932" s="50">
        <f>IFERROR(VLOOKUP($F1932,Ref_Param!$L:$M,2,0),0)*M1932</f>
        <v>0</v>
      </c>
      <c r="AO1932" s="50">
        <f>IFERROR(VLOOKUP($F1932,Ref_Param!$L:$M,2,0),0)*N1932</f>
        <v>0</v>
      </c>
      <c r="AP1932" s="50">
        <f>IFERROR(VLOOKUP($F1932,Ref_Param!$L:$M,2,0),0)*O1932</f>
        <v>0</v>
      </c>
      <c r="AQ1932" s="50">
        <f>IFERROR(VLOOKUP($F1932,Ref_Param!$L:$M,2,0),0)*P1932</f>
        <v>0</v>
      </c>
      <c r="AR1932" s="51">
        <f t="shared" si="534"/>
        <v>0</v>
      </c>
      <c r="AS1932" s="52">
        <f>IFERROR(VLOOKUP($F1932,Ref_Param!$L:$M,2,0),0)*R1932</f>
        <v>0</v>
      </c>
      <c r="AT1932" s="52">
        <f>IFERROR(VLOOKUP($F1932,Ref_Param!$L:$M,2,0),0)*S1932</f>
        <v>0</v>
      </c>
      <c r="AU1932" s="52">
        <f>IFERROR(VLOOKUP($F1932,Ref_Param!$L:$M,2,0),0)*T1932</f>
        <v>0</v>
      </c>
      <c r="AV1932" s="52">
        <f>IFERROR(VLOOKUP($F1932,Ref_Param!$L:$M,2,0),0)*U1932</f>
        <v>0</v>
      </c>
      <c r="AW1932" s="53">
        <f t="shared" si="535"/>
        <v>0</v>
      </c>
      <c r="AX1932" s="54">
        <f>IFERROR(VLOOKUP($F1932,Ref_Param!$L:$M,2,0),0)*W1932</f>
        <v>0</v>
      </c>
      <c r="AY1932" s="54">
        <f>IFERROR(VLOOKUP($F1932,Ref_Param!$L:$M,2,0),0)*X1932</f>
        <v>0</v>
      </c>
      <c r="AZ1932" s="54">
        <f>IFERROR(VLOOKUP($F1932,Ref_Param!$L:$M,2,0),0)*Y1932</f>
        <v>0</v>
      </c>
      <c r="BA1932" s="54">
        <f>IFERROR(VLOOKUP($F1932,Ref_Param!$L:$M,2,0),0)*Z1932</f>
        <v>0</v>
      </c>
      <c r="BB1932" s="55">
        <f t="shared" si="536"/>
        <v>0</v>
      </c>
      <c r="BC1932" s="56">
        <f>IFERROR(VLOOKUP($F1932,Ref_Param!$L:$M,2,0),0)*AB1932</f>
        <v>0</v>
      </c>
      <c r="BD1932" s="56">
        <f>IFERROR(VLOOKUP($F1932,Ref_Param!$L:$M,2,0),0)*AC1932</f>
        <v>0</v>
      </c>
      <c r="BE1932" s="56">
        <f>IFERROR(VLOOKUP($F1932,Ref_Param!$L:$M,2,0),0)*AD1932</f>
        <v>690.13199999999995</v>
      </c>
      <c r="BF1932" s="56">
        <f>IFERROR(VLOOKUP($F1932,Ref_Param!$L:$M,2,0),0)*AE1932</f>
        <v>565</v>
      </c>
      <c r="BG1932" s="57">
        <f t="shared" si="537"/>
        <v>1255.1320000000001</v>
      </c>
      <c r="BH1932" s="56">
        <f>IFERROR(VLOOKUP($F1932,Ref_Param!$L:$M,2,0),0)*AG1932</f>
        <v>700</v>
      </c>
      <c r="BI1932" s="56">
        <f>IFERROR(VLOOKUP($F1932,Ref_Param!$L:$M,2,0),0)*AH1932</f>
        <v>700</v>
      </c>
      <c r="BJ1932" s="56">
        <f>IFERROR(VLOOKUP($F1932,Ref_Param!$L:$M,2,0),0)*AI1932</f>
        <v>750</v>
      </c>
      <c r="BK1932" s="56">
        <f>IFERROR(VLOOKUP($F1932,Ref_Param!$L:$M,2,0),0)*AJ1932</f>
        <v>750</v>
      </c>
      <c r="BL1932" s="57">
        <f t="shared" si="538"/>
        <v>2900</v>
      </c>
      <c r="BM1932" s="58">
        <f>IFERROR(VLOOKUP($F1932,Ref_Param!$L:$M,2,0),0)*AL1932</f>
        <v>0</v>
      </c>
      <c r="BN1932" s="59">
        <f>IFERROR(VLOOKUP($F1932,Ref_Param!$L:$M,2,0),0)*AM1932</f>
        <v>0</v>
      </c>
    </row>
    <row r="1933" spans="1:66" ht="15" customHeight="1" x14ac:dyDescent="0.3">
      <c r="A1933" s="91" t="str">
        <f t="shared" si="528"/>
        <v>EAISDigital - Digital Supply Chain</v>
      </c>
      <c r="B1933" s="43" t="s">
        <v>4152</v>
      </c>
      <c r="C1933" s="43" t="s">
        <v>4151</v>
      </c>
      <c r="D1933" s="43" t="s">
        <v>2630</v>
      </c>
      <c r="E1933" s="66" t="s">
        <v>3285</v>
      </c>
      <c r="F1933" s="43" t="s">
        <v>52</v>
      </c>
      <c r="G1933" s="44" t="s">
        <v>1052</v>
      </c>
      <c r="H1933" s="41" t="s">
        <v>348</v>
      </c>
      <c r="I1933" s="66" t="s">
        <v>26</v>
      </c>
      <c r="J1933" s="43"/>
      <c r="K1933" s="66"/>
      <c r="L1933" s="43" t="s">
        <v>4110</v>
      </c>
      <c r="M1933" s="7">
        <v>0</v>
      </c>
      <c r="N1933" s="7">
        <v>0</v>
      </c>
      <c r="O1933" s="7">
        <v>0</v>
      </c>
      <c r="P1933" s="7">
        <v>0</v>
      </c>
      <c r="Q1933" s="46">
        <f t="shared" si="529"/>
        <v>0</v>
      </c>
      <c r="R1933" s="7">
        <v>0</v>
      </c>
      <c r="S1933" s="7">
        <v>0</v>
      </c>
      <c r="T1933" s="7">
        <v>33.14475307889245</v>
      </c>
      <c r="U1933" s="7">
        <v>47.390295205734532</v>
      </c>
      <c r="V1933" s="46">
        <f t="shared" si="530"/>
        <v>80.535048284626981</v>
      </c>
      <c r="W1933" s="7">
        <v>47.543477004350606</v>
      </c>
      <c r="X1933" s="7">
        <v>46.84716320972872</v>
      </c>
      <c r="Y1933" s="7">
        <v>119.41090352298244</v>
      </c>
      <c r="Z1933" s="7">
        <v>274.90239027185106</v>
      </c>
      <c r="AA1933" s="46">
        <f t="shared" si="531"/>
        <v>488.70393400891282</v>
      </c>
      <c r="AB1933" s="49">
        <v>318.5644036810549</v>
      </c>
      <c r="AC1933" s="49">
        <v>230.4106897019843</v>
      </c>
      <c r="AD1933" s="49"/>
      <c r="AE1933" s="49"/>
      <c r="AF1933" s="46">
        <f t="shared" si="532"/>
        <v>548.97509338303917</v>
      </c>
      <c r="AG1933" s="49"/>
      <c r="AH1933" s="49"/>
      <c r="AI1933" s="49"/>
      <c r="AJ1933" s="49"/>
      <c r="AK1933" s="46">
        <f t="shared" si="533"/>
        <v>0</v>
      </c>
      <c r="AL1933" s="48"/>
      <c r="AM1933" s="48"/>
      <c r="AN1933" s="50">
        <f>IFERROR(VLOOKUP($F1933,Ref_Param!$L:$M,2,0),0)*M1933</f>
        <v>0</v>
      </c>
      <c r="AO1933" s="50">
        <f>IFERROR(VLOOKUP($F1933,Ref_Param!$L:$M,2,0),0)*N1933</f>
        <v>0</v>
      </c>
      <c r="AP1933" s="50">
        <f>IFERROR(VLOOKUP($F1933,Ref_Param!$L:$M,2,0),0)*O1933</f>
        <v>0</v>
      </c>
      <c r="AQ1933" s="50">
        <f>IFERROR(VLOOKUP($F1933,Ref_Param!$L:$M,2,0),0)*P1933</f>
        <v>0</v>
      </c>
      <c r="AR1933" s="51">
        <f t="shared" si="534"/>
        <v>0</v>
      </c>
      <c r="AS1933" s="52">
        <f>IFERROR(VLOOKUP($F1933,Ref_Param!$L:$M,2,0),0)*R1933</f>
        <v>0</v>
      </c>
      <c r="AT1933" s="52">
        <f>IFERROR(VLOOKUP($F1933,Ref_Param!$L:$M,2,0),0)*S1933</f>
        <v>0</v>
      </c>
      <c r="AU1933" s="52">
        <f>IFERROR(VLOOKUP($F1933,Ref_Param!$L:$M,2,0),0)*T1933</f>
        <v>24.472339896512185</v>
      </c>
      <c r="AV1933" s="52">
        <f>IFERROR(VLOOKUP($F1933,Ref_Param!$L:$M,2,0),0)*U1933</f>
        <v>34.990497871874354</v>
      </c>
      <c r="AW1933" s="53">
        <f t="shared" si="535"/>
        <v>59.462837768386535</v>
      </c>
      <c r="AX1933" s="54">
        <f>IFERROR(VLOOKUP($F1933,Ref_Param!$L:$M,2,0),0)*W1933</f>
        <v>35.103599243689338</v>
      </c>
      <c r="AY1933" s="54">
        <f>IFERROR(VLOOKUP($F1933,Ref_Param!$L:$M,2,0),0)*X1933</f>
        <v>34.5894778134872</v>
      </c>
      <c r="AZ1933" s="54">
        <f>IFERROR(VLOOKUP($F1933,Ref_Param!$L:$M,2,0),0)*Y1933</f>
        <v>88.166721634895325</v>
      </c>
      <c r="BA1933" s="54">
        <f>IFERROR(VLOOKUP($F1933,Ref_Param!$L:$M,2,0),0)*Z1933</f>
        <v>202.97344551287836</v>
      </c>
      <c r="BB1933" s="55">
        <f t="shared" si="536"/>
        <v>360.83324420495023</v>
      </c>
      <c r="BC1933" s="56">
        <f>IFERROR(VLOOKUP($F1933,Ref_Param!$L:$M,2,0),0)*AB1933</f>
        <v>235.21117647961071</v>
      </c>
      <c r="BD1933" s="56">
        <f>IFERROR(VLOOKUP($F1933,Ref_Param!$L:$M,2,0),0)*AC1933</f>
        <v>170.12311724740655</v>
      </c>
      <c r="BE1933" s="56">
        <f>IFERROR(VLOOKUP($F1933,Ref_Param!$L:$M,2,0),0)*AD1933</f>
        <v>0</v>
      </c>
      <c r="BF1933" s="56">
        <f>IFERROR(VLOOKUP($F1933,Ref_Param!$L:$M,2,0),0)*AE1933</f>
        <v>0</v>
      </c>
      <c r="BG1933" s="57">
        <f t="shared" si="537"/>
        <v>405.33429372701727</v>
      </c>
      <c r="BH1933" s="56">
        <f>IFERROR(VLOOKUP($F1933,Ref_Param!$L:$M,2,0),0)*AG1933</f>
        <v>0</v>
      </c>
      <c r="BI1933" s="56">
        <f>IFERROR(VLOOKUP($F1933,Ref_Param!$L:$M,2,0),0)*AH1933</f>
        <v>0</v>
      </c>
      <c r="BJ1933" s="56">
        <f>IFERROR(VLOOKUP($F1933,Ref_Param!$L:$M,2,0),0)*AI1933</f>
        <v>0</v>
      </c>
      <c r="BK1933" s="56">
        <f>IFERROR(VLOOKUP($F1933,Ref_Param!$L:$M,2,0),0)*AJ1933</f>
        <v>0</v>
      </c>
      <c r="BL1933" s="57">
        <f t="shared" si="538"/>
        <v>0</v>
      </c>
      <c r="BM1933" s="58">
        <f>IFERROR(VLOOKUP($F1933,Ref_Param!$L:$M,2,0),0)*AL1933</f>
        <v>0</v>
      </c>
      <c r="BN1933" s="59">
        <f>IFERROR(VLOOKUP($F1933,Ref_Param!$L:$M,2,0),0)*AM1933</f>
        <v>0</v>
      </c>
    </row>
    <row r="1934" spans="1:66" ht="15" customHeight="1" x14ac:dyDescent="0.3">
      <c r="A1934" s="91" t="str">
        <f t="shared" si="528"/>
        <v>EAISDigital - Digital Supply Chain</v>
      </c>
      <c r="B1934" s="43" t="s">
        <v>4152</v>
      </c>
      <c r="C1934" s="43" t="s">
        <v>4151</v>
      </c>
      <c r="D1934" s="43" t="s">
        <v>2630</v>
      </c>
      <c r="E1934" s="66" t="s">
        <v>3285</v>
      </c>
      <c r="F1934" s="43" t="s">
        <v>52</v>
      </c>
      <c r="G1934" s="44" t="s">
        <v>1052</v>
      </c>
      <c r="H1934" s="41" t="s">
        <v>348</v>
      </c>
      <c r="I1934" s="66" t="s">
        <v>26</v>
      </c>
      <c r="J1934" s="43"/>
      <c r="K1934" s="66"/>
      <c r="L1934" s="43" t="s">
        <v>4110</v>
      </c>
      <c r="M1934" s="7"/>
      <c r="N1934" s="7"/>
      <c r="O1934" s="7"/>
      <c r="P1934" s="7"/>
      <c r="Q1934" s="46">
        <f t="shared" si="529"/>
        <v>0</v>
      </c>
      <c r="R1934" s="7"/>
      <c r="S1934" s="7"/>
      <c r="T1934" s="7"/>
      <c r="U1934" s="7"/>
      <c r="V1934" s="46">
        <f t="shared" si="530"/>
        <v>0</v>
      </c>
      <c r="W1934" s="7"/>
      <c r="X1934" s="7"/>
      <c r="Y1934" s="7"/>
      <c r="Z1934" s="7"/>
      <c r="AA1934" s="46">
        <f t="shared" si="531"/>
        <v>0</v>
      </c>
      <c r="AB1934" s="49"/>
      <c r="AC1934" s="49"/>
      <c r="AD1934" s="49">
        <v>134.06100000000001</v>
      </c>
      <c r="AE1934" s="49">
        <v>0</v>
      </c>
      <c r="AF1934" s="46">
        <f t="shared" si="532"/>
        <v>134.06100000000001</v>
      </c>
      <c r="AG1934" s="49">
        <v>257.14285714285717</v>
      </c>
      <c r="AH1934" s="49">
        <v>257.14285714285717</v>
      </c>
      <c r="AI1934" s="49">
        <v>257.14285714285717</v>
      </c>
      <c r="AJ1934" s="49">
        <v>257.14285714285717</v>
      </c>
      <c r="AK1934" s="46">
        <f t="shared" si="533"/>
        <v>1028.5714285714287</v>
      </c>
      <c r="AL1934" s="48"/>
      <c r="AM1934" s="48"/>
      <c r="AN1934" s="50">
        <f>IFERROR(VLOOKUP($F1934,Ref_Param!$L:$M,2,0),0)*M1934</f>
        <v>0</v>
      </c>
      <c r="AO1934" s="50">
        <f>IFERROR(VLOOKUP($F1934,Ref_Param!$L:$M,2,0),0)*N1934</f>
        <v>0</v>
      </c>
      <c r="AP1934" s="50">
        <f>IFERROR(VLOOKUP($F1934,Ref_Param!$L:$M,2,0),0)*O1934</f>
        <v>0</v>
      </c>
      <c r="AQ1934" s="50">
        <f>IFERROR(VLOOKUP($F1934,Ref_Param!$L:$M,2,0),0)*P1934</f>
        <v>0</v>
      </c>
      <c r="AR1934" s="51">
        <f t="shared" si="534"/>
        <v>0</v>
      </c>
      <c r="AS1934" s="52">
        <f>IFERROR(VLOOKUP($F1934,Ref_Param!$L:$M,2,0),0)*R1934</f>
        <v>0</v>
      </c>
      <c r="AT1934" s="52">
        <f>IFERROR(VLOOKUP($F1934,Ref_Param!$L:$M,2,0),0)*S1934</f>
        <v>0</v>
      </c>
      <c r="AU1934" s="52">
        <f>IFERROR(VLOOKUP($F1934,Ref_Param!$L:$M,2,0),0)*T1934</f>
        <v>0</v>
      </c>
      <c r="AV1934" s="52">
        <f>IFERROR(VLOOKUP($F1934,Ref_Param!$L:$M,2,0),0)*U1934</f>
        <v>0</v>
      </c>
      <c r="AW1934" s="53">
        <f t="shared" si="535"/>
        <v>0</v>
      </c>
      <c r="AX1934" s="54">
        <f>IFERROR(VLOOKUP($F1934,Ref_Param!$L:$M,2,0),0)*W1934</f>
        <v>0</v>
      </c>
      <c r="AY1934" s="54">
        <f>IFERROR(VLOOKUP($F1934,Ref_Param!$L:$M,2,0),0)*X1934</f>
        <v>0</v>
      </c>
      <c r="AZ1934" s="54">
        <f>IFERROR(VLOOKUP($F1934,Ref_Param!$L:$M,2,0),0)*Y1934</f>
        <v>0</v>
      </c>
      <c r="BA1934" s="54">
        <f>IFERROR(VLOOKUP($F1934,Ref_Param!$L:$M,2,0),0)*Z1934</f>
        <v>0</v>
      </c>
      <c r="BB1934" s="55">
        <f t="shared" si="536"/>
        <v>0</v>
      </c>
      <c r="BC1934" s="56">
        <f>IFERROR(VLOOKUP($F1934,Ref_Param!$L:$M,2,0),0)*AB1934</f>
        <v>0</v>
      </c>
      <c r="BD1934" s="56">
        <f>IFERROR(VLOOKUP($F1934,Ref_Param!$L:$M,2,0),0)*AC1934</f>
        <v>0</v>
      </c>
      <c r="BE1934" s="56">
        <f>IFERROR(VLOOKUP($F1934,Ref_Param!$L:$M,2,0),0)*AD1934</f>
        <v>98.983581234027085</v>
      </c>
      <c r="BF1934" s="56">
        <f>IFERROR(VLOOKUP($F1934,Ref_Param!$L:$M,2,0),0)*AE1934</f>
        <v>0</v>
      </c>
      <c r="BG1934" s="57">
        <f t="shared" si="537"/>
        <v>98.983581234027085</v>
      </c>
      <c r="BH1934" s="56">
        <f>IFERROR(VLOOKUP($F1934,Ref_Param!$L:$M,2,0),0)*AG1934</f>
        <v>189.86074166797073</v>
      </c>
      <c r="BI1934" s="56">
        <f>IFERROR(VLOOKUP($F1934,Ref_Param!$L:$M,2,0),0)*AH1934</f>
        <v>189.86074166797073</v>
      </c>
      <c r="BJ1934" s="56">
        <f>IFERROR(VLOOKUP($F1934,Ref_Param!$L:$M,2,0),0)*AI1934</f>
        <v>189.86074166797073</v>
      </c>
      <c r="BK1934" s="56">
        <f>IFERROR(VLOOKUP($F1934,Ref_Param!$L:$M,2,0),0)*AJ1934</f>
        <v>189.86074166797073</v>
      </c>
      <c r="BL1934" s="57">
        <f t="shared" si="538"/>
        <v>759.44296667188291</v>
      </c>
      <c r="BM1934" s="58">
        <f>IFERROR(VLOOKUP($F1934,Ref_Param!$L:$M,2,0),0)*AL1934</f>
        <v>0</v>
      </c>
      <c r="BN1934" s="59">
        <f>IFERROR(VLOOKUP($F1934,Ref_Param!$L:$M,2,0),0)*AM1934</f>
        <v>0</v>
      </c>
    </row>
    <row r="1935" spans="1:66" ht="15" customHeight="1" x14ac:dyDescent="0.3">
      <c r="A1935" s="91" t="str">
        <f t="shared" si="528"/>
        <v>EAISDigital - Digital Supply Chain</v>
      </c>
      <c r="B1935" s="43" t="s">
        <v>4152</v>
      </c>
      <c r="C1935" s="43" t="s">
        <v>4151</v>
      </c>
      <c r="D1935" s="43" t="s">
        <v>2630</v>
      </c>
      <c r="E1935" s="66" t="s">
        <v>3285</v>
      </c>
      <c r="F1935" s="43" t="s">
        <v>20</v>
      </c>
      <c r="G1935" s="44" t="s">
        <v>1052</v>
      </c>
      <c r="H1935" s="41" t="s">
        <v>348</v>
      </c>
      <c r="I1935" s="66" t="s">
        <v>26</v>
      </c>
      <c r="J1935" s="43"/>
      <c r="K1935" s="66"/>
      <c r="L1935" s="43" t="s">
        <v>4110</v>
      </c>
      <c r="M1935" s="7"/>
      <c r="N1935" s="7"/>
      <c r="O1935" s="7"/>
      <c r="P1935" s="7"/>
      <c r="Q1935" s="46">
        <f t="shared" si="529"/>
        <v>0</v>
      </c>
      <c r="R1935" s="7"/>
      <c r="S1935" s="7"/>
      <c r="T1935" s="7"/>
      <c r="U1935" s="7"/>
      <c r="V1935" s="46">
        <f t="shared" si="530"/>
        <v>0</v>
      </c>
      <c r="W1935" s="7"/>
      <c r="X1935" s="7"/>
      <c r="Y1935" s="7"/>
      <c r="Z1935" s="7"/>
      <c r="AA1935" s="46">
        <f t="shared" si="531"/>
        <v>0</v>
      </c>
      <c r="AB1935" s="49"/>
      <c r="AC1935" s="49"/>
      <c r="AD1935" s="49">
        <v>180</v>
      </c>
      <c r="AE1935" s="49">
        <v>180</v>
      </c>
      <c r="AF1935" s="46">
        <f t="shared" si="532"/>
        <v>360</v>
      </c>
      <c r="AG1935" s="49">
        <v>0</v>
      </c>
      <c r="AH1935" s="49">
        <v>0</v>
      </c>
      <c r="AI1935" s="49">
        <v>0</v>
      </c>
      <c r="AJ1935" s="49">
        <v>0</v>
      </c>
      <c r="AK1935" s="46">
        <f t="shared" si="533"/>
        <v>0</v>
      </c>
      <c r="AL1935" s="48"/>
      <c r="AM1935" s="48"/>
      <c r="AN1935" s="50">
        <f>IFERROR(VLOOKUP($F1935,Ref_Param!$L:$M,2,0),0)*M1935</f>
        <v>0</v>
      </c>
      <c r="AO1935" s="50">
        <f>IFERROR(VLOOKUP($F1935,Ref_Param!$L:$M,2,0),0)*N1935</f>
        <v>0</v>
      </c>
      <c r="AP1935" s="50">
        <f>IFERROR(VLOOKUP($F1935,Ref_Param!$L:$M,2,0),0)*O1935</f>
        <v>0</v>
      </c>
      <c r="AQ1935" s="50">
        <f>IFERROR(VLOOKUP($F1935,Ref_Param!$L:$M,2,0),0)*P1935</f>
        <v>0</v>
      </c>
      <c r="AR1935" s="51">
        <f t="shared" si="534"/>
        <v>0</v>
      </c>
      <c r="AS1935" s="52">
        <f>IFERROR(VLOOKUP($F1935,Ref_Param!$L:$M,2,0),0)*R1935</f>
        <v>0</v>
      </c>
      <c r="AT1935" s="52">
        <f>IFERROR(VLOOKUP($F1935,Ref_Param!$L:$M,2,0),0)*S1935</f>
        <v>0</v>
      </c>
      <c r="AU1935" s="52">
        <f>IFERROR(VLOOKUP($F1935,Ref_Param!$L:$M,2,0),0)*T1935</f>
        <v>0</v>
      </c>
      <c r="AV1935" s="52">
        <f>IFERROR(VLOOKUP($F1935,Ref_Param!$L:$M,2,0),0)*U1935</f>
        <v>0</v>
      </c>
      <c r="AW1935" s="53">
        <f t="shared" si="535"/>
        <v>0</v>
      </c>
      <c r="AX1935" s="54">
        <f>IFERROR(VLOOKUP($F1935,Ref_Param!$L:$M,2,0),0)*W1935</f>
        <v>0</v>
      </c>
      <c r="AY1935" s="54">
        <f>IFERROR(VLOOKUP($F1935,Ref_Param!$L:$M,2,0),0)*X1935</f>
        <v>0</v>
      </c>
      <c r="AZ1935" s="54">
        <f>IFERROR(VLOOKUP($F1935,Ref_Param!$L:$M,2,0),0)*Y1935</f>
        <v>0</v>
      </c>
      <c r="BA1935" s="54">
        <f>IFERROR(VLOOKUP($F1935,Ref_Param!$L:$M,2,0),0)*Z1935</f>
        <v>0</v>
      </c>
      <c r="BB1935" s="55">
        <f t="shared" si="536"/>
        <v>0</v>
      </c>
      <c r="BC1935" s="56">
        <f>IFERROR(VLOOKUP($F1935,Ref_Param!$L:$M,2,0),0)*AB1935</f>
        <v>0</v>
      </c>
      <c r="BD1935" s="56">
        <f>IFERROR(VLOOKUP($F1935,Ref_Param!$L:$M,2,0),0)*AC1935</f>
        <v>0</v>
      </c>
      <c r="BE1935" s="56">
        <f>IFERROR(VLOOKUP($F1935,Ref_Param!$L:$M,2,0),0)*AD1935</f>
        <v>180</v>
      </c>
      <c r="BF1935" s="56">
        <f>IFERROR(VLOOKUP($F1935,Ref_Param!$L:$M,2,0),0)*AE1935</f>
        <v>180</v>
      </c>
      <c r="BG1935" s="57">
        <f t="shared" si="537"/>
        <v>360</v>
      </c>
      <c r="BH1935" s="56">
        <f>IFERROR(VLOOKUP($F1935,Ref_Param!$L:$M,2,0),0)*AG1935</f>
        <v>0</v>
      </c>
      <c r="BI1935" s="56">
        <f>IFERROR(VLOOKUP($F1935,Ref_Param!$L:$M,2,0),0)*AH1935</f>
        <v>0</v>
      </c>
      <c r="BJ1935" s="56">
        <f>IFERROR(VLOOKUP($F1935,Ref_Param!$L:$M,2,0),0)*AI1935</f>
        <v>0</v>
      </c>
      <c r="BK1935" s="56">
        <f>IFERROR(VLOOKUP($F1935,Ref_Param!$L:$M,2,0),0)*AJ1935</f>
        <v>0</v>
      </c>
      <c r="BL1935" s="57">
        <f t="shared" si="538"/>
        <v>0</v>
      </c>
      <c r="BM1935" s="58">
        <f>IFERROR(VLOOKUP($F1935,Ref_Param!$L:$M,2,0),0)*AL1935</f>
        <v>0</v>
      </c>
      <c r="BN1935" s="59">
        <f>IFERROR(VLOOKUP($F1935,Ref_Param!$L:$M,2,0),0)*AM1935</f>
        <v>0</v>
      </c>
    </row>
    <row r="1936" spans="1:66" ht="15" customHeight="1" x14ac:dyDescent="0.3">
      <c r="A1936" s="91" t="str">
        <f t="shared" si="528"/>
        <v>EAISDigital - Digital Supply Chain</v>
      </c>
      <c r="B1936" s="43" t="s">
        <v>4152</v>
      </c>
      <c r="C1936" s="43" t="s">
        <v>4151</v>
      </c>
      <c r="D1936" s="43" t="s">
        <v>1063</v>
      </c>
      <c r="E1936" s="66" t="s">
        <v>5345</v>
      </c>
      <c r="F1936" s="43" t="s">
        <v>72</v>
      </c>
      <c r="G1936" s="44" t="s">
        <v>1052</v>
      </c>
      <c r="H1936" s="41" t="s">
        <v>53</v>
      </c>
      <c r="I1936" s="66" t="s">
        <v>22</v>
      </c>
      <c r="J1936" s="43"/>
      <c r="K1936" s="66"/>
      <c r="L1936" s="43" t="s">
        <v>4110</v>
      </c>
      <c r="M1936" s="7">
        <v>0</v>
      </c>
      <c r="N1936" s="7">
        <v>0</v>
      </c>
      <c r="O1936" s="7">
        <v>0</v>
      </c>
      <c r="P1936" s="7">
        <v>0</v>
      </c>
      <c r="Q1936" s="46">
        <f t="shared" si="529"/>
        <v>0</v>
      </c>
      <c r="R1936" s="7">
        <v>0</v>
      </c>
      <c r="S1936" s="7">
        <v>0</v>
      </c>
      <c r="T1936" s="7">
        <v>0</v>
      </c>
      <c r="U1936" s="7">
        <v>0</v>
      </c>
      <c r="V1936" s="46">
        <f t="shared" si="530"/>
        <v>0</v>
      </c>
      <c r="W1936" s="7">
        <v>1.1961263684704388</v>
      </c>
      <c r="X1936" s="7">
        <v>16.133986575354857</v>
      </c>
      <c r="Y1936" s="7">
        <v>49.453385196009727</v>
      </c>
      <c r="Z1936" s="7">
        <v>44.381292594702025</v>
      </c>
      <c r="AA1936" s="46">
        <f t="shared" si="531"/>
        <v>111.16479073453704</v>
      </c>
      <c r="AB1936" s="49">
        <v>54.750388030519403</v>
      </c>
      <c r="AC1936" s="49">
        <v>21.170008695214435</v>
      </c>
      <c r="AD1936" s="49"/>
      <c r="AE1936" s="49"/>
      <c r="AF1936" s="46">
        <f t="shared" si="532"/>
        <v>75.920396725733838</v>
      </c>
      <c r="AG1936" s="49"/>
      <c r="AH1936" s="49"/>
      <c r="AI1936" s="49"/>
      <c r="AJ1936" s="49"/>
      <c r="AK1936" s="46">
        <f t="shared" si="533"/>
        <v>0</v>
      </c>
      <c r="AL1936" s="48"/>
      <c r="AM1936" s="48"/>
      <c r="AN1936" s="50">
        <f>IFERROR(VLOOKUP($F1936,Ref_Param!$L:$M,2,0),0)*M1936</f>
        <v>0</v>
      </c>
      <c r="AO1936" s="50">
        <f>IFERROR(VLOOKUP($F1936,Ref_Param!$L:$M,2,0),0)*N1936</f>
        <v>0</v>
      </c>
      <c r="AP1936" s="50">
        <f>IFERROR(VLOOKUP($F1936,Ref_Param!$L:$M,2,0),0)*O1936</f>
        <v>0</v>
      </c>
      <c r="AQ1936" s="50">
        <f>IFERROR(VLOOKUP($F1936,Ref_Param!$L:$M,2,0),0)*P1936</f>
        <v>0</v>
      </c>
      <c r="AR1936" s="51">
        <f t="shared" si="534"/>
        <v>0</v>
      </c>
      <c r="AS1936" s="52">
        <f>IFERROR(VLOOKUP($F1936,Ref_Param!$L:$M,2,0),0)*R1936</f>
        <v>0</v>
      </c>
      <c r="AT1936" s="52">
        <f>IFERROR(VLOOKUP($F1936,Ref_Param!$L:$M,2,0),0)*S1936</f>
        <v>0</v>
      </c>
      <c r="AU1936" s="52">
        <f>IFERROR(VLOOKUP($F1936,Ref_Param!$L:$M,2,0),0)*T1936</f>
        <v>0</v>
      </c>
      <c r="AV1936" s="52">
        <f>IFERROR(VLOOKUP($F1936,Ref_Param!$L:$M,2,0),0)*U1936</f>
        <v>0</v>
      </c>
      <c r="AW1936" s="53">
        <f t="shared" si="535"/>
        <v>0</v>
      </c>
      <c r="AX1936" s="54">
        <f>IFERROR(VLOOKUP($F1936,Ref_Param!$L:$M,2,0),0)*W1936</f>
        <v>1.4796914367168099</v>
      </c>
      <c r="AY1936" s="54">
        <f>IFERROR(VLOOKUP($F1936,Ref_Param!$L:$M,2,0),0)*X1936</f>
        <v>19.958862545756645</v>
      </c>
      <c r="AZ1936" s="54">
        <f>IFERROR(VLOOKUP($F1936,Ref_Param!$L:$M,2,0),0)*Y1936</f>
        <v>61.177274007233734</v>
      </c>
      <c r="BA1936" s="54">
        <f>IFERROR(VLOOKUP($F1936,Ref_Param!$L:$M,2,0),0)*Z1936</f>
        <v>54.902742999287661</v>
      </c>
      <c r="BB1936" s="55">
        <f t="shared" si="536"/>
        <v>137.51857098899484</v>
      </c>
      <c r="BC1936" s="56">
        <f>IFERROR(VLOOKUP($F1936,Ref_Param!$L:$M,2,0),0)*AB1936</f>
        <v>67.730034602681087</v>
      </c>
      <c r="BD1936" s="56">
        <f>IFERROR(VLOOKUP($F1936,Ref_Param!$L:$M,2,0),0)*AC1936</f>
        <v>26.188771861610689</v>
      </c>
      <c r="BE1936" s="56">
        <f>IFERROR(VLOOKUP($F1936,Ref_Param!$L:$M,2,0),0)*AD1936</f>
        <v>0</v>
      </c>
      <c r="BF1936" s="56">
        <f>IFERROR(VLOOKUP($F1936,Ref_Param!$L:$M,2,0),0)*AE1936</f>
        <v>0</v>
      </c>
      <c r="BG1936" s="57">
        <f t="shared" si="537"/>
        <v>93.918806464291777</v>
      </c>
      <c r="BH1936" s="56">
        <f>IFERROR(VLOOKUP($F1936,Ref_Param!$L:$M,2,0),0)*AG1936</f>
        <v>0</v>
      </c>
      <c r="BI1936" s="56">
        <f>IFERROR(VLOOKUP($F1936,Ref_Param!$L:$M,2,0),0)*AH1936</f>
        <v>0</v>
      </c>
      <c r="BJ1936" s="56">
        <f>IFERROR(VLOOKUP($F1936,Ref_Param!$L:$M,2,0),0)*AI1936</f>
        <v>0</v>
      </c>
      <c r="BK1936" s="56">
        <f>IFERROR(VLOOKUP($F1936,Ref_Param!$L:$M,2,0),0)*AJ1936</f>
        <v>0</v>
      </c>
      <c r="BL1936" s="57">
        <f t="shared" si="538"/>
        <v>0</v>
      </c>
      <c r="BM1936" s="58">
        <f>IFERROR(VLOOKUP($F1936,Ref_Param!$L:$M,2,0),0)*AL1936</f>
        <v>0</v>
      </c>
      <c r="BN1936" s="59">
        <f>IFERROR(VLOOKUP($F1936,Ref_Param!$L:$M,2,0),0)*AM1936</f>
        <v>0</v>
      </c>
    </row>
    <row r="1937" spans="1:66" ht="15" customHeight="1" x14ac:dyDescent="0.3">
      <c r="A1937" s="91" t="str">
        <f t="shared" si="528"/>
        <v>EAISDigital - Digital Supply Chain</v>
      </c>
      <c r="B1937" s="43" t="s">
        <v>4152</v>
      </c>
      <c r="C1937" s="43" t="s">
        <v>4151</v>
      </c>
      <c r="D1937" s="43" t="s">
        <v>1063</v>
      </c>
      <c r="E1937" s="66" t="s">
        <v>5345</v>
      </c>
      <c r="F1937" s="43" t="s">
        <v>3731</v>
      </c>
      <c r="G1937" s="44" t="s">
        <v>1052</v>
      </c>
      <c r="H1937" s="41" t="s">
        <v>53</v>
      </c>
      <c r="I1937" s="66" t="s">
        <v>22</v>
      </c>
      <c r="J1937" s="43"/>
      <c r="K1937" s="66"/>
      <c r="L1937" s="43" t="s">
        <v>4110</v>
      </c>
      <c r="M1937" s="7">
        <v>0</v>
      </c>
      <c r="N1937" s="7">
        <v>0</v>
      </c>
      <c r="O1937" s="7">
        <v>0</v>
      </c>
      <c r="P1937" s="7">
        <v>0</v>
      </c>
      <c r="Q1937" s="46">
        <f t="shared" si="529"/>
        <v>0</v>
      </c>
      <c r="R1937" s="7">
        <v>0</v>
      </c>
      <c r="S1937" s="7">
        <v>0</v>
      </c>
      <c r="T1937" s="7">
        <v>0</v>
      </c>
      <c r="U1937" s="7">
        <v>0</v>
      </c>
      <c r="V1937" s="46">
        <f t="shared" si="530"/>
        <v>0</v>
      </c>
      <c r="W1937" s="7">
        <v>0</v>
      </c>
      <c r="X1937" s="7">
        <v>-31.771000000000033</v>
      </c>
      <c r="Y1937" s="7">
        <v>99.9669999999997</v>
      </c>
      <c r="Z1937" s="7">
        <v>77.78199999999994</v>
      </c>
      <c r="AA1937" s="46">
        <f t="shared" si="531"/>
        <v>145.97799999999961</v>
      </c>
      <c r="AB1937" s="49">
        <v>45.631999427229204</v>
      </c>
      <c r="AC1937" s="49">
        <v>0</v>
      </c>
      <c r="AD1937" s="49"/>
      <c r="AE1937" s="49"/>
      <c r="AF1937" s="46">
        <f t="shared" si="532"/>
        <v>45.631999427229204</v>
      </c>
      <c r="AG1937" s="49"/>
      <c r="AH1937" s="49"/>
      <c r="AI1937" s="49"/>
      <c r="AJ1937" s="49"/>
      <c r="AK1937" s="46">
        <f t="shared" si="533"/>
        <v>0</v>
      </c>
      <c r="AL1937" s="48"/>
      <c r="AM1937" s="48"/>
      <c r="AN1937" s="50">
        <f>IFERROR(VLOOKUP($F1937,Ref_Param!$L:$M,2,0),0)*M1937</f>
        <v>0</v>
      </c>
      <c r="AO1937" s="50">
        <f>IFERROR(VLOOKUP($F1937,Ref_Param!$L:$M,2,0),0)*N1937</f>
        <v>0</v>
      </c>
      <c r="AP1937" s="50">
        <f>IFERROR(VLOOKUP($F1937,Ref_Param!$L:$M,2,0),0)*O1937</f>
        <v>0</v>
      </c>
      <c r="AQ1937" s="50">
        <f>IFERROR(VLOOKUP($F1937,Ref_Param!$L:$M,2,0),0)*P1937</f>
        <v>0</v>
      </c>
      <c r="AR1937" s="51">
        <f t="shared" si="534"/>
        <v>0</v>
      </c>
      <c r="AS1937" s="52">
        <f>IFERROR(VLOOKUP($F1937,Ref_Param!$L:$M,2,0),0)*R1937</f>
        <v>0</v>
      </c>
      <c r="AT1937" s="52">
        <f>IFERROR(VLOOKUP($F1937,Ref_Param!$L:$M,2,0),0)*S1937</f>
        <v>0</v>
      </c>
      <c r="AU1937" s="52">
        <f>IFERROR(VLOOKUP($F1937,Ref_Param!$L:$M,2,0),0)*T1937</f>
        <v>0</v>
      </c>
      <c r="AV1937" s="52">
        <f>IFERROR(VLOOKUP($F1937,Ref_Param!$L:$M,2,0),0)*U1937</f>
        <v>0</v>
      </c>
      <c r="AW1937" s="53">
        <f t="shared" si="535"/>
        <v>0</v>
      </c>
      <c r="AX1937" s="54">
        <f>IFERROR(VLOOKUP($F1937,Ref_Param!$L:$M,2,0),0)*W1937</f>
        <v>0</v>
      </c>
      <c r="AY1937" s="54">
        <f>IFERROR(VLOOKUP($F1937,Ref_Param!$L:$M,2,0),0)*X1937</f>
        <v>-0.38664962881830467</v>
      </c>
      <c r="AZ1937" s="54">
        <f>IFERROR(VLOOKUP($F1937,Ref_Param!$L:$M,2,0),0)*Y1937</f>
        <v>1.2165875623706937</v>
      </c>
      <c r="BA1937" s="54">
        <f>IFERROR(VLOOKUP($F1937,Ref_Param!$L:$M,2,0),0)*Z1937</f>
        <v>0.94659851527321515</v>
      </c>
      <c r="BB1937" s="55">
        <f t="shared" si="536"/>
        <v>1.7765364488256041</v>
      </c>
      <c r="BC1937" s="56">
        <f>IFERROR(VLOOKUP($F1937,Ref_Param!$L:$M,2,0),0)*AB1937</f>
        <v>0.55533649053461476</v>
      </c>
      <c r="BD1937" s="56">
        <f>IFERROR(VLOOKUP($F1937,Ref_Param!$L:$M,2,0),0)*AC1937</f>
        <v>0</v>
      </c>
      <c r="BE1937" s="56">
        <f>IFERROR(VLOOKUP($F1937,Ref_Param!$L:$M,2,0),0)*AD1937</f>
        <v>0</v>
      </c>
      <c r="BF1937" s="56">
        <f>IFERROR(VLOOKUP($F1937,Ref_Param!$L:$M,2,0),0)*AE1937</f>
        <v>0</v>
      </c>
      <c r="BG1937" s="57">
        <f t="shared" si="537"/>
        <v>0.55533649053461476</v>
      </c>
      <c r="BH1937" s="56">
        <f>IFERROR(VLOOKUP($F1937,Ref_Param!$L:$M,2,0),0)*AG1937</f>
        <v>0</v>
      </c>
      <c r="BI1937" s="56">
        <f>IFERROR(VLOOKUP($F1937,Ref_Param!$L:$M,2,0),0)*AH1937</f>
        <v>0</v>
      </c>
      <c r="BJ1937" s="56">
        <f>IFERROR(VLOOKUP($F1937,Ref_Param!$L:$M,2,0),0)*AI1937</f>
        <v>0</v>
      </c>
      <c r="BK1937" s="56">
        <f>IFERROR(VLOOKUP($F1937,Ref_Param!$L:$M,2,0),0)*AJ1937</f>
        <v>0</v>
      </c>
      <c r="BL1937" s="57">
        <f t="shared" si="538"/>
        <v>0</v>
      </c>
      <c r="BM1937" s="58">
        <f>IFERROR(VLOOKUP($F1937,Ref_Param!$L:$M,2,0),0)*AL1937</f>
        <v>0</v>
      </c>
      <c r="BN1937" s="59">
        <f>IFERROR(VLOOKUP($F1937,Ref_Param!$L:$M,2,0),0)*AM1937</f>
        <v>0</v>
      </c>
    </row>
    <row r="1938" spans="1:66" ht="15" customHeight="1" x14ac:dyDescent="0.3">
      <c r="A1938" s="91" t="str">
        <f t="shared" si="528"/>
        <v>EAISDigital - Digital Supply Chain</v>
      </c>
      <c r="B1938" s="43" t="s">
        <v>4152</v>
      </c>
      <c r="C1938" s="43" t="s">
        <v>4151</v>
      </c>
      <c r="D1938" s="43" t="s">
        <v>1066</v>
      </c>
      <c r="E1938" s="66" t="s">
        <v>1067</v>
      </c>
      <c r="F1938" s="43" t="s">
        <v>20</v>
      </c>
      <c r="G1938" s="44" t="s">
        <v>1052</v>
      </c>
      <c r="H1938" s="41" t="s">
        <v>53</v>
      </c>
      <c r="I1938" s="66" t="s">
        <v>26</v>
      </c>
      <c r="J1938" s="43"/>
      <c r="K1938" s="66"/>
      <c r="L1938" s="43" t="s">
        <v>4110</v>
      </c>
      <c r="M1938" s="7">
        <v>173.79385295810224</v>
      </c>
      <c r="N1938" s="7">
        <v>351.35084727772914</v>
      </c>
      <c r="O1938" s="7">
        <v>192.84208969508458</v>
      </c>
      <c r="P1938" s="7">
        <v>374.98821468839503</v>
      </c>
      <c r="Q1938" s="46">
        <f t="shared" si="529"/>
        <v>1092.975004619311</v>
      </c>
      <c r="R1938" s="7">
        <v>342.01381224892299</v>
      </c>
      <c r="S1938" s="7">
        <v>314.17584748614985</v>
      </c>
      <c r="T1938" s="7">
        <v>292.91051839985306</v>
      </c>
      <c r="U1938" s="7">
        <v>305.4647335910779</v>
      </c>
      <c r="V1938" s="46">
        <f t="shared" si="530"/>
        <v>1254.5649117260039</v>
      </c>
      <c r="W1938" s="7">
        <v>211.11120793169619</v>
      </c>
      <c r="X1938" s="7">
        <v>409.6500067720865</v>
      </c>
      <c r="Y1938" s="7">
        <v>352.00119247736404</v>
      </c>
      <c r="Z1938" s="7">
        <v>371.3422581613799</v>
      </c>
      <c r="AA1938" s="46">
        <f t="shared" si="531"/>
        <v>1344.1046653425267</v>
      </c>
      <c r="AB1938" s="49">
        <v>572.44601522340622</v>
      </c>
      <c r="AC1938" s="49">
        <v>549.31201449185278</v>
      </c>
      <c r="AD1938" s="49"/>
      <c r="AE1938" s="49"/>
      <c r="AF1938" s="46">
        <f t="shared" si="532"/>
        <v>1121.758029715259</v>
      </c>
      <c r="AG1938" s="49"/>
      <c r="AH1938" s="49"/>
      <c r="AI1938" s="49"/>
      <c r="AJ1938" s="49"/>
      <c r="AK1938" s="46">
        <f t="shared" si="533"/>
        <v>0</v>
      </c>
      <c r="AL1938" s="48"/>
      <c r="AM1938" s="48"/>
      <c r="AN1938" s="50">
        <f>IFERROR(VLOOKUP($F1938,Ref_Param!$L:$M,2,0),0)*M1938</f>
        <v>173.79385295810224</v>
      </c>
      <c r="AO1938" s="50">
        <f>IFERROR(VLOOKUP($F1938,Ref_Param!$L:$M,2,0),0)*N1938</f>
        <v>351.35084727772914</v>
      </c>
      <c r="AP1938" s="50">
        <f>IFERROR(VLOOKUP($F1938,Ref_Param!$L:$M,2,0),0)*O1938</f>
        <v>192.84208969508458</v>
      </c>
      <c r="AQ1938" s="50">
        <f>IFERROR(VLOOKUP($F1938,Ref_Param!$L:$M,2,0),0)*P1938</f>
        <v>374.98821468839503</v>
      </c>
      <c r="AR1938" s="51">
        <f t="shared" si="534"/>
        <v>1092.975004619311</v>
      </c>
      <c r="AS1938" s="52">
        <f>IFERROR(VLOOKUP($F1938,Ref_Param!$L:$M,2,0),0)*R1938</f>
        <v>342.01381224892299</v>
      </c>
      <c r="AT1938" s="52">
        <f>IFERROR(VLOOKUP($F1938,Ref_Param!$L:$M,2,0),0)*S1938</f>
        <v>314.17584748614985</v>
      </c>
      <c r="AU1938" s="52">
        <f>IFERROR(VLOOKUP($F1938,Ref_Param!$L:$M,2,0),0)*T1938</f>
        <v>292.91051839985306</v>
      </c>
      <c r="AV1938" s="52">
        <f>IFERROR(VLOOKUP($F1938,Ref_Param!$L:$M,2,0),0)*U1938</f>
        <v>305.4647335910779</v>
      </c>
      <c r="AW1938" s="53">
        <f t="shared" si="535"/>
        <v>1254.5649117260039</v>
      </c>
      <c r="AX1938" s="54">
        <f>IFERROR(VLOOKUP($F1938,Ref_Param!$L:$M,2,0),0)*W1938</f>
        <v>211.11120793169619</v>
      </c>
      <c r="AY1938" s="54">
        <f>IFERROR(VLOOKUP($F1938,Ref_Param!$L:$M,2,0),0)*X1938</f>
        <v>409.6500067720865</v>
      </c>
      <c r="AZ1938" s="54">
        <f>IFERROR(VLOOKUP($F1938,Ref_Param!$L:$M,2,0),0)*Y1938</f>
        <v>352.00119247736404</v>
      </c>
      <c r="BA1938" s="54">
        <f>IFERROR(VLOOKUP($F1938,Ref_Param!$L:$M,2,0),0)*Z1938</f>
        <v>371.3422581613799</v>
      </c>
      <c r="BB1938" s="55">
        <f t="shared" si="536"/>
        <v>1344.1046653425267</v>
      </c>
      <c r="BC1938" s="56">
        <f>IFERROR(VLOOKUP($F1938,Ref_Param!$L:$M,2,0),0)*AB1938</f>
        <v>572.44601522340622</v>
      </c>
      <c r="BD1938" s="56">
        <f>IFERROR(VLOOKUP($F1938,Ref_Param!$L:$M,2,0),0)*AC1938</f>
        <v>549.31201449185278</v>
      </c>
      <c r="BE1938" s="56">
        <f>IFERROR(VLOOKUP($F1938,Ref_Param!$L:$M,2,0),0)*AD1938</f>
        <v>0</v>
      </c>
      <c r="BF1938" s="56">
        <f>IFERROR(VLOOKUP($F1938,Ref_Param!$L:$M,2,0),0)*AE1938</f>
        <v>0</v>
      </c>
      <c r="BG1938" s="57">
        <f t="shared" si="537"/>
        <v>1121.758029715259</v>
      </c>
      <c r="BH1938" s="56">
        <f>IFERROR(VLOOKUP($F1938,Ref_Param!$L:$M,2,0),0)*AG1938</f>
        <v>0</v>
      </c>
      <c r="BI1938" s="56">
        <f>IFERROR(VLOOKUP($F1938,Ref_Param!$L:$M,2,0),0)*AH1938</f>
        <v>0</v>
      </c>
      <c r="BJ1938" s="56">
        <f>IFERROR(VLOOKUP($F1938,Ref_Param!$L:$M,2,0),0)*AI1938</f>
        <v>0</v>
      </c>
      <c r="BK1938" s="56">
        <f>IFERROR(VLOOKUP($F1938,Ref_Param!$L:$M,2,0),0)*AJ1938</f>
        <v>0</v>
      </c>
      <c r="BL1938" s="57">
        <f t="shared" si="538"/>
        <v>0</v>
      </c>
      <c r="BM1938" s="58">
        <f>IFERROR(VLOOKUP($F1938,Ref_Param!$L:$M,2,0),0)*AL1938</f>
        <v>0</v>
      </c>
      <c r="BN1938" s="59">
        <f>IFERROR(VLOOKUP($F1938,Ref_Param!$L:$M,2,0),0)*AM1938</f>
        <v>0</v>
      </c>
    </row>
    <row r="1939" spans="1:66" ht="15" customHeight="1" x14ac:dyDescent="0.3">
      <c r="A1939" s="91" t="str">
        <f t="shared" si="528"/>
        <v>EAISDigital - Digital Supply Chain</v>
      </c>
      <c r="B1939" s="43" t="s">
        <v>4152</v>
      </c>
      <c r="C1939" s="43" t="s">
        <v>4151</v>
      </c>
      <c r="D1939" s="43" t="s">
        <v>1066</v>
      </c>
      <c r="E1939" s="66" t="s">
        <v>1067</v>
      </c>
      <c r="F1939" s="43" t="s">
        <v>20</v>
      </c>
      <c r="G1939" s="44" t="s">
        <v>1052</v>
      </c>
      <c r="H1939" s="41" t="s">
        <v>53</v>
      </c>
      <c r="I1939" s="66" t="s">
        <v>26</v>
      </c>
      <c r="J1939" s="43"/>
      <c r="K1939" s="66"/>
      <c r="L1939" s="43" t="s">
        <v>4110</v>
      </c>
      <c r="M1939" s="7"/>
      <c r="N1939" s="7"/>
      <c r="O1939" s="7"/>
      <c r="P1939" s="7"/>
      <c r="Q1939" s="46">
        <f t="shared" si="529"/>
        <v>0</v>
      </c>
      <c r="R1939" s="7"/>
      <c r="S1939" s="7"/>
      <c r="T1939" s="7"/>
      <c r="U1939" s="7"/>
      <c r="V1939" s="46">
        <f t="shared" si="530"/>
        <v>0</v>
      </c>
      <c r="W1939" s="7"/>
      <c r="X1939" s="7"/>
      <c r="Y1939" s="7"/>
      <c r="Z1939" s="7"/>
      <c r="AA1939" s="46">
        <f t="shared" si="531"/>
        <v>0</v>
      </c>
      <c r="AB1939" s="49"/>
      <c r="AC1939" s="49"/>
      <c r="AD1939" s="49">
        <v>612.1617</v>
      </c>
      <c r="AE1939" s="49">
        <v>609</v>
      </c>
      <c r="AF1939" s="46">
        <f t="shared" si="532"/>
        <v>1221.1617000000001</v>
      </c>
      <c r="AG1939" s="49">
        <v>619</v>
      </c>
      <c r="AH1939" s="49">
        <v>619</v>
      </c>
      <c r="AI1939" s="49">
        <v>644</v>
      </c>
      <c r="AJ1939" s="49">
        <v>644</v>
      </c>
      <c r="AK1939" s="46">
        <f t="shared" si="533"/>
        <v>2526</v>
      </c>
      <c r="AL1939" s="48"/>
      <c r="AM1939" s="48"/>
      <c r="AN1939" s="50">
        <f>IFERROR(VLOOKUP($F1939,Ref_Param!$L:$M,2,0),0)*M1939</f>
        <v>0</v>
      </c>
      <c r="AO1939" s="50">
        <f>IFERROR(VLOOKUP($F1939,Ref_Param!$L:$M,2,0),0)*N1939</f>
        <v>0</v>
      </c>
      <c r="AP1939" s="50">
        <f>IFERROR(VLOOKUP($F1939,Ref_Param!$L:$M,2,0),0)*O1939</f>
        <v>0</v>
      </c>
      <c r="AQ1939" s="50">
        <f>IFERROR(VLOOKUP($F1939,Ref_Param!$L:$M,2,0),0)*P1939</f>
        <v>0</v>
      </c>
      <c r="AR1939" s="51">
        <f t="shared" si="534"/>
        <v>0</v>
      </c>
      <c r="AS1939" s="52">
        <f>IFERROR(VLOOKUP($F1939,Ref_Param!$L:$M,2,0),0)*R1939</f>
        <v>0</v>
      </c>
      <c r="AT1939" s="52">
        <f>IFERROR(VLOOKUP($F1939,Ref_Param!$L:$M,2,0),0)*S1939</f>
        <v>0</v>
      </c>
      <c r="AU1939" s="52">
        <f>IFERROR(VLOOKUP($F1939,Ref_Param!$L:$M,2,0),0)*T1939</f>
        <v>0</v>
      </c>
      <c r="AV1939" s="52">
        <f>IFERROR(VLOOKUP($F1939,Ref_Param!$L:$M,2,0),0)*U1939</f>
        <v>0</v>
      </c>
      <c r="AW1939" s="53">
        <f t="shared" si="535"/>
        <v>0</v>
      </c>
      <c r="AX1939" s="54">
        <f>IFERROR(VLOOKUP($F1939,Ref_Param!$L:$M,2,0),0)*W1939</f>
        <v>0</v>
      </c>
      <c r="AY1939" s="54">
        <f>IFERROR(VLOOKUP($F1939,Ref_Param!$L:$M,2,0),0)*X1939</f>
        <v>0</v>
      </c>
      <c r="AZ1939" s="54">
        <f>IFERROR(VLOOKUP($F1939,Ref_Param!$L:$M,2,0),0)*Y1939</f>
        <v>0</v>
      </c>
      <c r="BA1939" s="54">
        <f>IFERROR(VLOOKUP($F1939,Ref_Param!$L:$M,2,0),0)*Z1939</f>
        <v>0</v>
      </c>
      <c r="BB1939" s="55">
        <f t="shared" si="536"/>
        <v>0</v>
      </c>
      <c r="BC1939" s="56">
        <f>IFERROR(VLOOKUP($F1939,Ref_Param!$L:$M,2,0),0)*AB1939</f>
        <v>0</v>
      </c>
      <c r="BD1939" s="56">
        <f>IFERROR(VLOOKUP($F1939,Ref_Param!$L:$M,2,0),0)*AC1939</f>
        <v>0</v>
      </c>
      <c r="BE1939" s="56">
        <f>IFERROR(VLOOKUP($F1939,Ref_Param!$L:$M,2,0),0)*AD1939</f>
        <v>612.1617</v>
      </c>
      <c r="BF1939" s="56">
        <f>IFERROR(VLOOKUP($F1939,Ref_Param!$L:$M,2,0),0)*AE1939</f>
        <v>609</v>
      </c>
      <c r="BG1939" s="57">
        <f t="shared" si="537"/>
        <v>1221.1617000000001</v>
      </c>
      <c r="BH1939" s="56">
        <f>IFERROR(VLOOKUP($F1939,Ref_Param!$L:$M,2,0),0)*AG1939</f>
        <v>619</v>
      </c>
      <c r="BI1939" s="56">
        <f>IFERROR(VLOOKUP($F1939,Ref_Param!$L:$M,2,0),0)*AH1939</f>
        <v>619</v>
      </c>
      <c r="BJ1939" s="56">
        <f>IFERROR(VLOOKUP($F1939,Ref_Param!$L:$M,2,0),0)*AI1939</f>
        <v>644</v>
      </c>
      <c r="BK1939" s="56">
        <f>IFERROR(VLOOKUP($F1939,Ref_Param!$L:$M,2,0),0)*AJ1939</f>
        <v>644</v>
      </c>
      <c r="BL1939" s="57">
        <f t="shared" si="538"/>
        <v>2526</v>
      </c>
      <c r="BM1939" s="58">
        <f>IFERROR(VLOOKUP($F1939,Ref_Param!$L:$M,2,0),0)*AL1939</f>
        <v>0</v>
      </c>
      <c r="BN1939" s="59">
        <f>IFERROR(VLOOKUP($F1939,Ref_Param!$L:$M,2,0),0)*AM1939</f>
        <v>0</v>
      </c>
    </row>
    <row r="1940" spans="1:66" ht="15" customHeight="1" x14ac:dyDescent="0.3">
      <c r="A1940" s="91" t="str">
        <f t="shared" si="528"/>
        <v>EAISDigital - Digital Supply Chain</v>
      </c>
      <c r="B1940" s="43" t="s">
        <v>4152</v>
      </c>
      <c r="C1940" s="43" t="s">
        <v>4151</v>
      </c>
      <c r="D1940" s="43" t="s">
        <v>1079</v>
      </c>
      <c r="E1940" s="66" t="s">
        <v>5346</v>
      </c>
      <c r="F1940" s="43" t="s">
        <v>28</v>
      </c>
      <c r="G1940" s="44" t="s">
        <v>1052</v>
      </c>
      <c r="H1940" s="41" t="s">
        <v>53</v>
      </c>
      <c r="I1940" s="66" t="s">
        <v>22</v>
      </c>
      <c r="J1940" s="43"/>
      <c r="K1940" s="66"/>
      <c r="L1940" s="43" t="s">
        <v>4110</v>
      </c>
      <c r="M1940" s="7">
        <v>0</v>
      </c>
      <c r="N1940" s="7">
        <v>0</v>
      </c>
      <c r="O1940" s="7">
        <v>0</v>
      </c>
      <c r="P1940" s="7">
        <v>132.40405497140497</v>
      </c>
      <c r="Q1940" s="46">
        <f t="shared" si="529"/>
        <v>132.40405497140497</v>
      </c>
      <c r="R1940" s="7">
        <v>382.05220161980679</v>
      </c>
      <c r="S1940" s="7">
        <v>403.83092257126862</v>
      </c>
      <c r="T1940" s="7">
        <v>499.52475979398673</v>
      </c>
      <c r="U1940" s="7">
        <v>435.65246883990699</v>
      </c>
      <c r="V1940" s="46">
        <f t="shared" si="530"/>
        <v>1721.0603528249692</v>
      </c>
      <c r="W1940" s="7">
        <v>462.68763183648616</v>
      </c>
      <c r="X1940" s="7">
        <v>465.52381580893791</v>
      </c>
      <c r="Y1940" s="7">
        <v>373.91224410669338</v>
      </c>
      <c r="Z1940" s="7">
        <v>464.67207839322396</v>
      </c>
      <c r="AA1940" s="46">
        <f t="shared" si="531"/>
        <v>1766.7957701453413</v>
      </c>
      <c r="AB1940" s="49">
        <v>462.63357818988891</v>
      </c>
      <c r="AC1940" s="49">
        <v>766.25872410960278</v>
      </c>
      <c r="AD1940" s="49"/>
      <c r="AE1940" s="49"/>
      <c r="AF1940" s="46">
        <f t="shared" si="532"/>
        <v>1228.8923022994918</v>
      </c>
      <c r="AG1940" s="49"/>
      <c r="AH1940" s="49"/>
      <c r="AI1940" s="49"/>
      <c r="AJ1940" s="49"/>
      <c r="AK1940" s="46">
        <f t="shared" si="533"/>
        <v>0</v>
      </c>
      <c r="AL1940" s="48"/>
      <c r="AM1940" s="48"/>
      <c r="AN1940" s="50">
        <f>IFERROR(VLOOKUP($F1940,Ref_Param!$L:$M,2,0),0)*M1940</f>
        <v>0</v>
      </c>
      <c r="AO1940" s="50">
        <f>IFERROR(VLOOKUP($F1940,Ref_Param!$L:$M,2,0),0)*N1940</f>
        <v>0</v>
      </c>
      <c r="AP1940" s="50">
        <f>IFERROR(VLOOKUP($F1940,Ref_Param!$L:$M,2,0),0)*O1940</f>
        <v>0</v>
      </c>
      <c r="AQ1940" s="50">
        <f>IFERROR(VLOOKUP($F1940,Ref_Param!$L:$M,2,0),0)*P1940</f>
        <v>144.11851863992311</v>
      </c>
      <c r="AR1940" s="51">
        <f t="shared" si="534"/>
        <v>144.11851863992311</v>
      </c>
      <c r="AS1940" s="52">
        <f>IFERROR(VLOOKUP($F1940,Ref_Param!$L:$M,2,0),0)*R1940</f>
        <v>415.8543131663086</v>
      </c>
      <c r="AT1940" s="52">
        <f>IFERROR(VLOOKUP($F1940,Ref_Param!$L:$M,2,0),0)*S1940</f>
        <v>439.55990890561429</v>
      </c>
      <c r="AU1940" s="52">
        <f>IFERROR(VLOOKUP($F1940,Ref_Param!$L:$M,2,0),0)*T1940</f>
        <v>543.72026914901119</v>
      </c>
      <c r="AV1940" s="52">
        <f>IFERROR(VLOOKUP($F1940,Ref_Param!$L:$M,2,0),0)*U1940</f>
        <v>474.19687006256964</v>
      </c>
      <c r="AW1940" s="53">
        <f t="shared" si="535"/>
        <v>1873.3313612835038</v>
      </c>
      <c r="AX1940" s="54">
        <f>IFERROR(VLOOKUP($F1940,Ref_Param!$L:$M,2,0),0)*W1940</f>
        <v>503.62397214866002</v>
      </c>
      <c r="AY1940" s="54">
        <f>IFERROR(VLOOKUP($F1940,Ref_Param!$L:$M,2,0),0)*X1940</f>
        <v>506.7110878173479</v>
      </c>
      <c r="AZ1940" s="54">
        <f>IFERROR(VLOOKUP($F1940,Ref_Param!$L:$M,2,0),0)*Y1940</f>
        <v>406.99417199589527</v>
      </c>
      <c r="BA1940" s="54">
        <f>IFERROR(VLOOKUP($F1940,Ref_Param!$L:$M,2,0),0)*Z1940</f>
        <v>505.7839928378973</v>
      </c>
      <c r="BB1940" s="55">
        <f t="shared" si="536"/>
        <v>1923.1132247998005</v>
      </c>
      <c r="BC1940" s="56">
        <f>IFERROR(VLOOKUP($F1940,Ref_Param!$L:$M,2,0),0)*AB1940</f>
        <v>503.56513609959518</v>
      </c>
      <c r="BD1940" s="56">
        <f>IFERROR(VLOOKUP($F1940,Ref_Param!$L:$M,2,0),0)*AC1940</f>
        <v>834.05355098409382</v>
      </c>
      <c r="BE1940" s="56">
        <f>IFERROR(VLOOKUP($F1940,Ref_Param!$L:$M,2,0),0)*AD1940</f>
        <v>0</v>
      </c>
      <c r="BF1940" s="56">
        <f>IFERROR(VLOOKUP($F1940,Ref_Param!$L:$M,2,0),0)*AE1940</f>
        <v>0</v>
      </c>
      <c r="BG1940" s="57">
        <f t="shared" si="537"/>
        <v>1337.6186870836891</v>
      </c>
      <c r="BH1940" s="56">
        <f>IFERROR(VLOOKUP($F1940,Ref_Param!$L:$M,2,0),0)*AG1940</f>
        <v>0</v>
      </c>
      <c r="BI1940" s="56">
        <f>IFERROR(VLOOKUP($F1940,Ref_Param!$L:$M,2,0),0)*AH1940</f>
        <v>0</v>
      </c>
      <c r="BJ1940" s="56">
        <f>IFERROR(VLOOKUP($F1940,Ref_Param!$L:$M,2,0),0)*AI1940</f>
        <v>0</v>
      </c>
      <c r="BK1940" s="56">
        <f>IFERROR(VLOOKUP($F1940,Ref_Param!$L:$M,2,0),0)*AJ1940</f>
        <v>0</v>
      </c>
      <c r="BL1940" s="57">
        <f t="shared" si="538"/>
        <v>0</v>
      </c>
      <c r="BM1940" s="58">
        <f>IFERROR(VLOOKUP($F1940,Ref_Param!$L:$M,2,0),0)*AL1940</f>
        <v>0</v>
      </c>
      <c r="BN1940" s="59">
        <f>IFERROR(VLOOKUP($F1940,Ref_Param!$L:$M,2,0),0)*AM1940</f>
        <v>0</v>
      </c>
    </row>
    <row r="1941" spans="1:66" ht="15" customHeight="1" x14ac:dyDescent="0.3">
      <c r="A1941" s="91" t="str">
        <f t="shared" ref="A1941:A1970" si="539">CONCATENATE(B1941,C1941)</f>
        <v>EAISDigital - Digital Supply Chain</v>
      </c>
      <c r="B1941" s="43" t="s">
        <v>4152</v>
      </c>
      <c r="C1941" s="43" t="s">
        <v>4151</v>
      </c>
      <c r="D1941" s="43" t="s">
        <v>1079</v>
      </c>
      <c r="E1941" s="66" t="s">
        <v>5346</v>
      </c>
      <c r="F1941" s="43" t="s">
        <v>28</v>
      </c>
      <c r="G1941" s="44" t="s">
        <v>1052</v>
      </c>
      <c r="H1941" s="41" t="s">
        <v>53</v>
      </c>
      <c r="I1941" s="66" t="s">
        <v>22</v>
      </c>
      <c r="J1941" s="43"/>
      <c r="K1941" s="66"/>
      <c r="L1941" s="43" t="s">
        <v>4110</v>
      </c>
      <c r="M1941" s="7"/>
      <c r="N1941" s="7"/>
      <c r="O1941" s="7"/>
      <c r="P1941" s="7"/>
      <c r="Q1941" s="46">
        <f t="shared" ref="Q1941:Q1969" si="540">SUM(M1941:P1941)</f>
        <v>0</v>
      </c>
      <c r="R1941" s="7"/>
      <c r="S1941" s="7"/>
      <c r="T1941" s="7"/>
      <c r="U1941" s="7"/>
      <c r="V1941" s="46">
        <f t="shared" ref="V1941:V1969" si="541">SUM(R1941:U1941)</f>
        <v>0</v>
      </c>
      <c r="W1941" s="7"/>
      <c r="X1941" s="7"/>
      <c r="Y1941" s="7"/>
      <c r="Z1941" s="7"/>
      <c r="AA1941" s="46">
        <f t="shared" ref="AA1941:AA1969" si="542">SUM(W1941:Z1941)</f>
        <v>0</v>
      </c>
      <c r="AB1941" s="49"/>
      <c r="AC1941" s="49"/>
      <c r="AD1941" s="49">
        <v>265.93599999999998</v>
      </c>
      <c r="AE1941" s="49">
        <v>386</v>
      </c>
      <c r="AF1941" s="46">
        <f t="shared" ref="AF1941:AF1969" si="543">SUM(AB1941:AE1941)</f>
        <v>651.93599999999992</v>
      </c>
      <c r="AG1941" s="49">
        <v>350</v>
      </c>
      <c r="AH1941" s="49">
        <v>325</v>
      </c>
      <c r="AI1941" s="49">
        <v>300</v>
      </c>
      <c r="AJ1941" s="49">
        <v>275</v>
      </c>
      <c r="AK1941" s="46">
        <f t="shared" ref="AK1941:AK1970" si="544">SUM(AG1941:AJ1941)</f>
        <v>1250</v>
      </c>
      <c r="AL1941" s="48"/>
      <c r="AM1941" s="48"/>
      <c r="AN1941" s="50">
        <f>IFERROR(VLOOKUP($F1941,Ref_Param!$L:$M,2,0),0)*M1941</f>
        <v>0</v>
      </c>
      <c r="AO1941" s="50">
        <f>IFERROR(VLOOKUP($F1941,Ref_Param!$L:$M,2,0),0)*N1941</f>
        <v>0</v>
      </c>
      <c r="AP1941" s="50">
        <f>IFERROR(VLOOKUP($F1941,Ref_Param!$L:$M,2,0),0)*O1941</f>
        <v>0</v>
      </c>
      <c r="AQ1941" s="50">
        <f>IFERROR(VLOOKUP($F1941,Ref_Param!$L:$M,2,0),0)*P1941</f>
        <v>0</v>
      </c>
      <c r="AR1941" s="51">
        <f t="shared" ref="AR1941:AR1970" si="545">SUM(AN1941:AQ1941)</f>
        <v>0</v>
      </c>
      <c r="AS1941" s="52">
        <f>IFERROR(VLOOKUP($F1941,Ref_Param!$L:$M,2,0),0)*R1941</f>
        <v>0</v>
      </c>
      <c r="AT1941" s="52">
        <f>IFERROR(VLOOKUP($F1941,Ref_Param!$L:$M,2,0),0)*S1941</f>
        <v>0</v>
      </c>
      <c r="AU1941" s="52">
        <f>IFERROR(VLOOKUP($F1941,Ref_Param!$L:$M,2,0),0)*T1941</f>
        <v>0</v>
      </c>
      <c r="AV1941" s="52">
        <f>IFERROR(VLOOKUP($F1941,Ref_Param!$L:$M,2,0),0)*U1941</f>
        <v>0</v>
      </c>
      <c r="AW1941" s="53">
        <f t="shared" ref="AW1941:AW1970" si="546">SUM(AS1941:AV1941)</f>
        <v>0</v>
      </c>
      <c r="AX1941" s="54">
        <f>IFERROR(VLOOKUP($F1941,Ref_Param!$L:$M,2,0),0)*W1941</f>
        <v>0</v>
      </c>
      <c r="AY1941" s="54">
        <f>IFERROR(VLOOKUP($F1941,Ref_Param!$L:$M,2,0),0)*X1941</f>
        <v>0</v>
      </c>
      <c r="AZ1941" s="54">
        <f>IFERROR(VLOOKUP($F1941,Ref_Param!$L:$M,2,0),0)*Y1941</f>
        <v>0</v>
      </c>
      <c r="BA1941" s="54">
        <f>IFERROR(VLOOKUP($F1941,Ref_Param!$L:$M,2,0),0)*Z1941</f>
        <v>0</v>
      </c>
      <c r="BB1941" s="55">
        <f t="shared" ref="BB1941:BB1970" si="547">SUM(AX1941:BA1941)</f>
        <v>0</v>
      </c>
      <c r="BC1941" s="56">
        <f>IFERROR(VLOOKUP($F1941,Ref_Param!$L:$M,2,0),0)*AB1941</f>
        <v>0</v>
      </c>
      <c r="BD1941" s="56">
        <f>IFERROR(VLOOKUP($F1941,Ref_Param!$L:$M,2,0),0)*AC1941</f>
        <v>0</v>
      </c>
      <c r="BE1941" s="56">
        <f>IFERROR(VLOOKUP($F1941,Ref_Param!$L:$M,2,0),0)*AD1941</f>
        <v>289.46471753681442</v>
      </c>
      <c r="BF1941" s="56">
        <f>IFERROR(VLOOKUP($F1941,Ref_Param!$L:$M,2,0),0)*AE1941</f>
        <v>420.151393452599</v>
      </c>
      <c r="BG1941" s="57">
        <f t="shared" ref="BG1941:BG1970" si="548">SUM(BC1941:BF1941)</f>
        <v>709.61611098941341</v>
      </c>
      <c r="BH1941" s="56">
        <f>IFERROR(VLOOKUP($F1941,Ref_Param!$L:$M,2,0),0)*AG1941</f>
        <v>380.966289400025</v>
      </c>
      <c r="BI1941" s="56">
        <f>IFERROR(VLOOKUP($F1941,Ref_Param!$L:$M,2,0),0)*AH1941</f>
        <v>353.7544115857375</v>
      </c>
      <c r="BJ1941" s="56">
        <f>IFERROR(VLOOKUP($F1941,Ref_Param!$L:$M,2,0),0)*AI1941</f>
        <v>326.54253377145</v>
      </c>
      <c r="BK1941" s="56">
        <f>IFERROR(VLOOKUP($F1941,Ref_Param!$L:$M,2,0),0)*AJ1941</f>
        <v>299.33065595716249</v>
      </c>
      <c r="BL1941" s="57">
        <f t="shared" ref="BL1941:BL1970" si="549">SUM(BH1941:BK1941)</f>
        <v>1360.593890714375</v>
      </c>
      <c r="BM1941" s="58">
        <f>IFERROR(VLOOKUP($F1941,Ref_Param!$L:$M,2,0),0)*AL1941</f>
        <v>0</v>
      </c>
      <c r="BN1941" s="59">
        <f>IFERROR(VLOOKUP($F1941,Ref_Param!$L:$M,2,0),0)*AM1941</f>
        <v>0</v>
      </c>
    </row>
    <row r="1942" spans="1:66" ht="15" customHeight="1" x14ac:dyDescent="0.3">
      <c r="A1942" s="91" t="str">
        <f t="shared" si="539"/>
        <v>EAISDigital - Digital Supply Chain</v>
      </c>
      <c r="B1942" s="43" t="s">
        <v>4152</v>
      </c>
      <c r="C1942" s="43" t="s">
        <v>4151</v>
      </c>
      <c r="D1942" s="43" t="s">
        <v>1079</v>
      </c>
      <c r="E1942" s="66" t="s">
        <v>5346</v>
      </c>
      <c r="F1942" s="43" t="s">
        <v>3731</v>
      </c>
      <c r="G1942" s="44" t="s">
        <v>1052</v>
      </c>
      <c r="H1942" s="41" t="s">
        <v>53</v>
      </c>
      <c r="I1942" s="66" t="s">
        <v>22</v>
      </c>
      <c r="J1942" s="43"/>
      <c r="K1942" s="66"/>
      <c r="L1942" s="43" t="s">
        <v>4110</v>
      </c>
      <c r="M1942" s="7">
        <v>0</v>
      </c>
      <c r="N1942" s="7">
        <v>0</v>
      </c>
      <c r="O1942" s="7">
        <v>0</v>
      </c>
      <c r="P1942" s="7">
        <v>0</v>
      </c>
      <c r="Q1942" s="46">
        <f t="shared" si="540"/>
        <v>0</v>
      </c>
      <c r="R1942" s="7">
        <v>0</v>
      </c>
      <c r="S1942" s="7">
        <v>0</v>
      </c>
      <c r="T1942" s="7">
        <v>0</v>
      </c>
      <c r="U1942" s="7">
        <v>0</v>
      </c>
      <c r="V1942" s="46">
        <f t="shared" si="541"/>
        <v>0</v>
      </c>
      <c r="W1942" s="7">
        <v>-1200.4609999999989</v>
      </c>
      <c r="X1942" s="7">
        <v>-550.30500000000222</v>
      </c>
      <c r="Y1942" s="7">
        <v>107.6679999999994</v>
      </c>
      <c r="Z1942" s="7">
        <v>431.55099999999993</v>
      </c>
      <c r="AA1942" s="46">
        <f t="shared" si="542"/>
        <v>-1211.5470000000016</v>
      </c>
      <c r="AB1942" s="49">
        <v>436.93699388125475</v>
      </c>
      <c r="AC1942" s="49">
        <v>169.91968000000128</v>
      </c>
      <c r="AD1942" s="49"/>
      <c r="AE1942" s="49"/>
      <c r="AF1942" s="46">
        <f t="shared" si="543"/>
        <v>606.85667388125603</v>
      </c>
      <c r="AG1942" s="49"/>
      <c r="AH1942" s="49"/>
      <c r="AI1942" s="49"/>
      <c r="AJ1942" s="49"/>
      <c r="AK1942" s="46">
        <f t="shared" si="544"/>
        <v>0</v>
      </c>
      <c r="AL1942" s="48"/>
      <c r="AM1942" s="48"/>
      <c r="AN1942" s="50">
        <f>IFERROR(VLOOKUP($F1942,Ref_Param!$L:$M,2,0),0)*M1942</f>
        <v>0</v>
      </c>
      <c r="AO1942" s="50">
        <f>IFERROR(VLOOKUP($F1942,Ref_Param!$L:$M,2,0),0)*N1942</f>
        <v>0</v>
      </c>
      <c r="AP1942" s="50">
        <f>IFERROR(VLOOKUP($F1942,Ref_Param!$L:$M,2,0),0)*O1942</f>
        <v>0</v>
      </c>
      <c r="AQ1942" s="50">
        <f>IFERROR(VLOOKUP($F1942,Ref_Param!$L:$M,2,0),0)*P1942</f>
        <v>0</v>
      </c>
      <c r="AR1942" s="51">
        <f t="shared" si="545"/>
        <v>0</v>
      </c>
      <c r="AS1942" s="52">
        <f>IFERROR(VLOOKUP($F1942,Ref_Param!$L:$M,2,0),0)*R1942</f>
        <v>0</v>
      </c>
      <c r="AT1942" s="52">
        <f>IFERROR(VLOOKUP($F1942,Ref_Param!$L:$M,2,0),0)*S1942</f>
        <v>0</v>
      </c>
      <c r="AU1942" s="52">
        <f>IFERROR(VLOOKUP($F1942,Ref_Param!$L:$M,2,0),0)*T1942</f>
        <v>0</v>
      </c>
      <c r="AV1942" s="52">
        <f>IFERROR(VLOOKUP($F1942,Ref_Param!$L:$M,2,0),0)*U1942</f>
        <v>0</v>
      </c>
      <c r="AW1942" s="53">
        <f t="shared" si="546"/>
        <v>0</v>
      </c>
      <c r="AX1942" s="54">
        <f>IFERROR(VLOOKUP($F1942,Ref_Param!$L:$M,2,0),0)*W1942</f>
        <v>-14.609480345624938</v>
      </c>
      <c r="AY1942" s="54">
        <f>IFERROR(VLOOKUP($F1942,Ref_Param!$L:$M,2,0),0)*X1942</f>
        <v>-6.6971522453450563</v>
      </c>
      <c r="AZ1942" s="54">
        <f>IFERROR(VLOOKUP($F1942,Ref_Param!$L:$M,2,0),0)*Y1942</f>
        <v>1.3103078982597007</v>
      </c>
      <c r="BA1942" s="54">
        <f>IFERROR(VLOOKUP($F1942,Ref_Param!$L:$M,2,0),0)*Z1942</f>
        <v>5.2519289278325516</v>
      </c>
      <c r="BB1942" s="55">
        <f t="shared" si="547"/>
        <v>-14.744395764877741</v>
      </c>
      <c r="BC1942" s="56">
        <f>IFERROR(VLOOKUP($F1942,Ref_Param!$L:$M,2,0),0)*AB1942</f>
        <v>5.3174758899994599</v>
      </c>
      <c r="BD1942" s="56">
        <f>IFERROR(VLOOKUP($F1942,Ref_Param!$L:$M,2,0),0)*AC1942</f>
        <v>2.0679041012535184</v>
      </c>
      <c r="BE1942" s="56">
        <f>IFERROR(VLOOKUP($F1942,Ref_Param!$L:$M,2,0),0)*AD1942</f>
        <v>0</v>
      </c>
      <c r="BF1942" s="56">
        <f>IFERROR(VLOOKUP($F1942,Ref_Param!$L:$M,2,0),0)*AE1942</f>
        <v>0</v>
      </c>
      <c r="BG1942" s="57">
        <f t="shared" si="548"/>
        <v>7.3853799912529787</v>
      </c>
      <c r="BH1942" s="56">
        <f>IFERROR(VLOOKUP($F1942,Ref_Param!$L:$M,2,0),0)*AG1942</f>
        <v>0</v>
      </c>
      <c r="BI1942" s="56">
        <f>IFERROR(VLOOKUP($F1942,Ref_Param!$L:$M,2,0),0)*AH1942</f>
        <v>0</v>
      </c>
      <c r="BJ1942" s="56">
        <f>IFERROR(VLOOKUP($F1942,Ref_Param!$L:$M,2,0),0)*AI1942</f>
        <v>0</v>
      </c>
      <c r="BK1942" s="56">
        <f>IFERROR(VLOOKUP($F1942,Ref_Param!$L:$M,2,0),0)*AJ1942</f>
        <v>0</v>
      </c>
      <c r="BL1942" s="57">
        <f t="shared" si="549"/>
        <v>0</v>
      </c>
      <c r="BM1942" s="58">
        <f>IFERROR(VLOOKUP($F1942,Ref_Param!$L:$M,2,0),0)*AL1942</f>
        <v>0</v>
      </c>
      <c r="BN1942" s="59">
        <f>IFERROR(VLOOKUP($F1942,Ref_Param!$L:$M,2,0),0)*AM1942</f>
        <v>0</v>
      </c>
    </row>
    <row r="1943" spans="1:66" ht="15" customHeight="1" x14ac:dyDescent="0.3">
      <c r="A1943" s="91" t="str">
        <f t="shared" si="539"/>
        <v>EAISDigital - Digital Supply Chain</v>
      </c>
      <c r="B1943" s="43" t="s">
        <v>4152</v>
      </c>
      <c r="C1943" s="43" t="s">
        <v>4151</v>
      </c>
      <c r="D1943" s="43" t="s">
        <v>1105</v>
      </c>
      <c r="E1943" s="66" t="s">
        <v>1106</v>
      </c>
      <c r="F1943" s="43" t="s">
        <v>3731</v>
      </c>
      <c r="G1943" s="44" t="s">
        <v>1052</v>
      </c>
      <c r="H1943" s="41" t="s">
        <v>37</v>
      </c>
      <c r="I1943" s="66" t="s">
        <v>26</v>
      </c>
      <c r="J1943" s="43"/>
      <c r="K1943" s="66"/>
      <c r="L1943" s="43" t="s">
        <v>4110</v>
      </c>
      <c r="M1943" s="7">
        <v>0</v>
      </c>
      <c r="N1943" s="7">
        <v>0</v>
      </c>
      <c r="O1943" s="7">
        <v>0</v>
      </c>
      <c r="P1943" s="7">
        <v>0</v>
      </c>
      <c r="Q1943" s="46">
        <f t="shared" si="540"/>
        <v>0</v>
      </c>
      <c r="R1943" s="7">
        <v>0</v>
      </c>
      <c r="S1943" s="7">
        <v>0</v>
      </c>
      <c r="T1943" s="7">
        <v>0</v>
      </c>
      <c r="U1943" s="7">
        <v>0</v>
      </c>
      <c r="V1943" s="46">
        <f t="shared" si="541"/>
        <v>0</v>
      </c>
      <c r="W1943" s="7">
        <v>0</v>
      </c>
      <c r="X1943" s="7">
        <v>0</v>
      </c>
      <c r="Y1943" s="7">
        <v>0.56499999999999784</v>
      </c>
      <c r="Z1943" s="7">
        <v>1.4432899320127035E-15</v>
      </c>
      <c r="AA1943" s="46">
        <f t="shared" si="542"/>
        <v>0.56499999999999928</v>
      </c>
      <c r="AB1943" s="49">
        <v>-10.969999999999994</v>
      </c>
      <c r="AC1943" s="49">
        <v>27.862849999999916</v>
      </c>
      <c r="AD1943" s="49"/>
      <c r="AE1943" s="49"/>
      <c r="AF1943" s="46">
        <f t="shared" si="543"/>
        <v>16.892849999999925</v>
      </c>
      <c r="AG1943" s="49"/>
      <c r="AH1943" s="49"/>
      <c r="AI1943" s="49"/>
      <c r="AJ1943" s="49"/>
      <c r="AK1943" s="46">
        <f t="shared" si="544"/>
        <v>0</v>
      </c>
      <c r="AL1943" s="48"/>
      <c r="AM1943" s="48"/>
      <c r="AN1943" s="50">
        <f>IFERROR(VLOOKUP($F1943,Ref_Param!$L:$M,2,0),0)*M1943</f>
        <v>0</v>
      </c>
      <c r="AO1943" s="50">
        <f>IFERROR(VLOOKUP($F1943,Ref_Param!$L:$M,2,0),0)*N1943</f>
        <v>0</v>
      </c>
      <c r="AP1943" s="50">
        <f>IFERROR(VLOOKUP($F1943,Ref_Param!$L:$M,2,0),0)*O1943</f>
        <v>0</v>
      </c>
      <c r="AQ1943" s="50">
        <f>IFERROR(VLOOKUP($F1943,Ref_Param!$L:$M,2,0),0)*P1943</f>
        <v>0</v>
      </c>
      <c r="AR1943" s="51">
        <f t="shared" si="545"/>
        <v>0</v>
      </c>
      <c r="AS1943" s="52">
        <f>IFERROR(VLOOKUP($F1943,Ref_Param!$L:$M,2,0),0)*R1943</f>
        <v>0</v>
      </c>
      <c r="AT1943" s="52">
        <f>IFERROR(VLOOKUP($F1943,Ref_Param!$L:$M,2,0),0)*S1943</f>
        <v>0</v>
      </c>
      <c r="AU1943" s="52">
        <f>IFERROR(VLOOKUP($F1943,Ref_Param!$L:$M,2,0),0)*T1943</f>
        <v>0</v>
      </c>
      <c r="AV1943" s="52">
        <f>IFERROR(VLOOKUP($F1943,Ref_Param!$L:$M,2,0),0)*U1943</f>
        <v>0</v>
      </c>
      <c r="AW1943" s="53">
        <f t="shared" si="546"/>
        <v>0</v>
      </c>
      <c r="AX1943" s="54">
        <f>IFERROR(VLOOKUP($F1943,Ref_Param!$L:$M,2,0),0)*W1943</f>
        <v>0</v>
      </c>
      <c r="AY1943" s="54">
        <f>IFERROR(VLOOKUP($F1943,Ref_Param!$L:$M,2,0),0)*X1943</f>
        <v>0</v>
      </c>
      <c r="AZ1943" s="54">
        <f>IFERROR(VLOOKUP($F1943,Ref_Param!$L:$M,2,0),0)*Y1943</f>
        <v>6.8759888036996342E-3</v>
      </c>
      <c r="BA1943" s="54">
        <f>IFERROR(VLOOKUP($F1943,Ref_Param!$L:$M,2,0),0)*Z1943</f>
        <v>1.7564682146923528E-17</v>
      </c>
      <c r="BB1943" s="55">
        <f t="shared" si="547"/>
        <v>6.8759888036996515E-3</v>
      </c>
      <c r="BC1943" s="56">
        <f>IFERROR(VLOOKUP($F1943,Ref_Param!$L:$M,2,0),0)*AB1943</f>
        <v>-0.13350371181696499</v>
      </c>
      <c r="BD1943" s="56">
        <f>IFERROR(VLOOKUP($F1943,Ref_Param!$L:$M,2,0),0)*AC1943</f>
        <v>0.33908786661798673</v>
      </c>
      <c r="BE1943" s="56">
        <f>IFERROR(VLOOKUP($F1943,Ref_Param!$L:$M,2,0),0)*AD1943</f>
        <v>0</v>
      </c>
      <c r="BF1943" s="56">
        <f>IFERROR(VLOOKUP($F1943,Ref_Param!$L:$M,2,0),0)*AE1943</f>
        <v>0</v>
      </c>
      <c r="BG1943" s="57">
        <f t="shared" si="548"/>
        <v>0.20558415480102174</v>
      </c>
      <c r="BH1943" s="56">
        <f>IFERROR(VLOOKUP($F1943,Ref_Param!$L:$M,2,0),0)*AG1943</f>
        <v>0</v>
      </c>
      <c r="BI1943" s="56">
        <f>IFERROR(VLOOKUP($F1943,Ref_Param!$L:$M,2,0),0)*AH1943</f>
        <v>0</v>
      </c>
      <c r="BJ1943" s="56">
        <f>IFERROR(VLOOKUP($F1943,Ref_Param!$L:$M,2,0),0)*AI1943</f>
        <v>0</v>
      </c>
      <c r="BK1943" s="56">
        <f>IFERROR(VLOOKUP($F1943,Ref_Param!$L:$M,2,0),0)*AJ1943</f>
        <v>0</v>
      </c>
      <c r="BL1943" s="57">
        <f t="shared" si="549"/>
        <v>0</v>
      </c>
      <c r="BM1943" s="58">
        <f>IFERROR(VLOOKUP($F1943,Ref_Param!$L:$M,2,0),0)*AL1943</f>
        <v>0</v>
      </c>
      <c r="BN1943" s="59">
        <f>IFERROR(VLOOKUP($F1943,Ref_Param!$L:$M,2,0),0)*AM1943</f>
        <v>0</v>
      </c>
    </row>
    <row r="1944" spans="1:66" ht="15" customHeight="1" x14ac:dyDescent="0.3">
      <c r="A1944" s="91" t="str">
        <f t="shared" si="539"/>
        <v>EAISDigital - Digital Supply Chain</v>
      </c>
      <c r="B1944" s="43" t="s">
        <v>4152</v>
      </c>
      <c r="C1944" s="43" t="s">
        <v>4151</v>
      </c>
      <c r="D1944" s="43" t="s">
        <v>1105</v>
      </c>
      <c r="E1944" s="66" t="s">
        <v>1106</v>
      </c>
      <c r="F1944" s="43" t="s">
        <v>20</v>
      </c>
      <c r="G1944" s="44" t="s">
        <v>1052</v>
      </c>
      <c r="H1944" s="41" t="s">
        <v>37</v>
      </c>
      <c r="I1944" s="66" t="s">
        <v>26</v>
      </c>
      <c r="J1944" s="43"/>
      <c r="K1944" s="66"/>
      <c r="L1944" s="43" t="s">
        <v>4110</v>
      </c>
      <c r="M1944" s="7">
        <v>-23.077173389314339</v>
      </c>
      <c r="N1944" s="7">
        <v>276.79056635045492</v>
      </c>
      <c r="O1944" s="7">
        <v>597.29711099483563</v>
      </c>
      <c r="P1944" s="7">
        <v>187.35161359312107</v>
      </c>
      <c r="Q1944" s="46">
        <f t="shared" si="540"/>
        <v>1038.3621175490973</v>
      </c>
      <c r="R1944" s="7">
        <v>202.82199410971594</v>
      </c>
      <c r="S1944" s="7">
        <v>186.45886735497973</v>
      </c>
      <c r="T1944" s="7">
        <v>354.00112855369792</v>
      </c>
      <c r="U1944" s="7">
        <v>359.9784026066186</v>
      </c>
      <c r="V1944" s="46">
        <f t="shared" si="541"/>
        <v>1103.2603926250122</v>
      </c>
      <c r="W1944" s="7">
        <v>240.22457769772095</v>
      </c>
      <c r="X1944" s="7">
        <v>260.63497722466082</v>
      </c>
      <c r="Y1944" s="7">
        <v>238.73762691375367</v>
      </c>
      <c r="Z1944" s="7">
        <v>141.95817052688537</v>
      </c>
      <c r="AA1944" s="46">
        <f t="shared" si="542"/>
        <v>881.5553523630208</v>
      </c>
      <c r="AB1944" s="49">
        <v>73.881413232182751</v>
      </c>
      <c r="AC1944" s="49">
        <v>110.8706324195002</v>
      </c>
      <c r="AD1944" s="49"/>
      <c r="AE1944" s="49"/>
      <c r="AF1944" s="46">
        <f t="shared" si="543"/>
        <v>184.75204565168295</v>
      </c>
      <c r="AG1944" s="49"/>
      <c r="AH1944" s="49"/>
      <c r="AI1944" s="49"/>
      <c r="AJ1944" s="49"/>
      <c r="AK1944" s="46">
        <f t="shared" si="544"/>
        <v>0</v>
      </c>
      <c r="AL1944" s="48"/>
      <c r="AM1944" s="48"/>
      <c r="AN1944" s="50">
        <f>IFERROR(VLOOKUP($F1944,Ref_Param!$L:$M,2,0),0)*M1944</f>
        <v>-23.077173389314339</v>
      </c>
      <c r="AO1944" s="50">
        <f>IFERROR(VLOOKUP($F1944,Ref_Param!$L:$M,2,0),0)*N1944</f>
        <v>276.79056635045492</v>
      </c>
      <c r="AP1944" s="50">
        <f>IFERROR(VLOOKUP($F1944,Ref_Param!$L:$M,2,0),0)*O1944</f>
        <v>597.29711099483563</v>
      </c>
      <c r="AQ1944" s="50">
        <f>IFERROR(VLOOKUP($F1944,Ref_Param!$L:$M,2,0),0)*P1944</f>
        <v>187.35161359312107</v>
      </c>
      <c r="AR1944" s="51">
        <f t="shared" si="545"/>
        <v>1038.3621175490973</v>
      </c>
      <c r="AS1944" s="52">
        <f>IFERROR(VLOOKUP($F1944,Ref_Param!$L:$M,2,0),0)*R1944</f>
        <v>202.82199410971594</v>
      </c>
      <c r="AT1944" s="52">
        <f>IFERROR(VLOOKUP($F1944,Ref_Param!$L:$M,2,0),0)*S1944</f>
        <v>186.45886735497973</v>
      </c>
      <c r="AU1944" s="52">
        <f>IFERROR(VLOOKUP($F1944,Ref_Param!$L:$M,2,0),0)*T1944</f>
        <v>354.00112855369792</v>
      </c>
      <c r="AV1944" s="52">
        <f>IFERROR(VLOOKUP($F1944,Ref_Param!$L:$M,2,0),0)*U1944</f>
        <v>359.9784026066186</v>
      </c>
      <c r="AW1944" s="53">
        <f t="shared" si="546"/>
        <v>1103.2603926250122</v>
      </c>
      <c r="AX1944" s="54">
        <f>IFERROR(VLOOKUP($F1944,Ref_Param!$L:$M,2,0),0)*W1944</f>
        <v>240.22457769772095</v>
      </c>
      <c r="AY1944" s="54">
        <f>IFERROR(VLOOKUP($F1944,Ref_Param!$L:$M,2,0),0)*X1944</f>
        <v>260.63497722466082</v>
      </c>
      <c r="AZ1944" s="54">
        <f>IFERROR(VLOOKUP($F1944,Ref_Param!$L:$M,2,0),0)*Y1944</f>
        <v>238.73762691375367</v>
      </c>
      <c r="BA1944" s="54">
        <f>IFERROR(VLOOKUP($F1944,Ref_Param!$L:$M,2,0),0)*Z1944</f>
        <v>141.95817052688537</v>
      </c>
      <c r="BB1944" s="55">
        <f t="shared" si="547"/>
        <v>881.5553523630208</v>
      </c>
      <c r="BC1944" s="56">
        <f>IFERROR(VLOOKUP($F1944,Ref_Param!$L:$M,2,0),0)*AB1944</f>
        <v>73.881413232182751</v>
      </c>
      <c r="BD1944" s="56">
        <f>IFERROR(VLOOKUP($F1944,Ref_Param!$L:$M,2,0),0)*AC1944</f>
        <v>110.8706324195002</v>
      </c>
      <c r="BE1944" s="56">
        <f>IFERROR(VLOOKUP($F1944,Ref_Param!$L:$M,2,0),0)*AD1944</f>
        <v>0</v>
      </c>
      <c r="BF1944" s="56">
        <f>IFERROR(VLOOKUP($F1944,Ref_Param!$L:$M,2,0),0)*AE1944</f>
        <v>0</v>
      </c>
      <c r="BG1944" s="57">
        <f t="shared" si="548"/>
        <v>184.75204565168295</v>
      </c>
      <c r="BH1944" s="56">
        <f>IFERROR(VLOOKUP($F1944,Ref_Param!$L:$M,2,0),0)*AG1944</f>
        <v>0</v>
      </c>
      <c r="BI1944" s="56">
        <f>IFERROR(VLOOKUP($F1944,Ref_Param!$L:$M,2,0),0)*AH1944</f>
        <v>0</v>
      </c>
      <c r="BJ1944" s="56">
        <f>IFERROR(VLOOKUP($F1944,Ref_Param!$L:$M,2,0),0)*AI1944</f>
        <v>0</v>
      </c>
      <c r="BK1944" s="56">
        <f>IFERROR(VLOOKUP($F1944,Ref_Param!$L:$M,2,0),0)*AJ1944</f>
        <v>0</v>
      </c>
      <c r="BL1944" s="57">
        <f t="shared" si="549"/>
        <v>0</v>
      </c>
      <c r="BM1944" s="58">
        <f>IFERROR(VLOOKUP($F1944,Ref_Param!$L:$M,2,0),0)*AL1944</f>
        <v>0</v>
      </c>
      <c r="BN1944" s="59">
        <f>IFERROR(VLOOKUP($F1944,Ref_Param!$L:$M,2,0),0)*AM1944</f>
        <v>0</v>
      </c>
    </row>
    <row r="1945" spans="1:66" ht="15" customHeight="1" x14ac:dyDescent="0.3">
      <c r="A1945" s="91" t="str">
        <f t="shared" si="539"/>
        <v>EAISDigital - Digital Supply Chain</v>
      </c>
      <c r="B1945" s="43" t="s">
        <v>4152</v>
      </c>
      <c r="C1945" s="43" t="s">
        <v>4151</v>
      </c>
      <c r="D1945" s="43" t="s">
        <v>1105</v>
      </c>
      <c r="E1945" s="66" t="s">
        <v>1106</v>
      </c>
      <c r="F1945" s="43" t="s">
        <v>20</v>
      </c>
      <c r="G1945" s="44" t="s">
        <v>1052</v>
      </c>
      <c r="H1945" s="41" t="s">
        <v>37</v>
      </c>
      <c r="I1945" s="66" t="s">
        <v>26</v>
      </c>
      <c r="J1945" s="43"/>
      <c r="K1945" s="66"/>
      <c r="L1945" s="43" t="s">
        <v>4110</v>
      </c>
      <c r="M1945" s="7"/>
      <c r="N1945" s="7"/>
      <c r="O1945" s="7"/>
      <c r="P1945" s="7"/>
      <c r="Q1945" s="46">
        <f t="shared" si="540"/>
        <v>0</v>
      </c>
      <c r="R1945" s="7"/>
      <c r="S1945" s="7"/>
      <c r="T1945" s="7"/>
      <c r="U1945" s="7"/>
      <c r="V1945" s="46">
        <f t="shared" si="541"/>
        <v>0</v>
      </c>
      <c r="W1945" s="7"/>
      <c r="X1945" s="7"/>
      <c r="Y1945" s="7"/>
      <c r="Z1945" s="7"/>
      <c r="AA1945" s="46">
        <f t="shared" si="542"/>
        <v>0</v>
      </c>
      <c r="AB1945" s="49"/>
      <c r="AC1945" s="49"/>
      <c r="AD1945" s="49">
        <v>209.97200000000001</v>
      </c>
      <c r="AE1945" s="49">
        <v>120</v>
      </c>
      <c r="AF1945" s="46">
        <f t="shared" si="543"/>
        <v>329.97199999999998</v>
      </c>
      <c r="AG1945" s="49">
        <v>120</v>
      </c>
      <c r="AH1945" s="49">
        <v>120</v>
      </c>
      <c r="AI1945" s="49">
        <v>0</v>
      </c>
      <c r="AJ1945" s="49">
        <v>0</v>
      </c>
      <c r="AK1945" s="46">
        <f t="shared" si="544"/>
        <v>240</v>
      </c>
      <c r="AL1945" s="48"/>
      <c r="AM1945" s="48"/>
      <c r="AN1945" s="50">
        <f>IFERROR(VLOOKUP($F1945,Ref_Param!$L:$M,2,0),0)*M1945</f>
        <v>0</v>
      </c>
      <c r="AO1945" s="50">
        <f>IFERROR(VLOOKUP($F1945,Ref_Param!$L:$M,2,0),0)*N1945</f>
        <v>0</v>
      </c>
      <c r="AP1945" s="50">
        <f>IFERROR(VLOOKUP($F1945,Ref_Param!$L:$M,2,0),0)*O1945</f>
        <v>0</v>
      </c>
      <c r="AQ1945" s="50">
        <f>IFERROR(VLOOKUP($F1945,Ref_Param!$L:$M,2,0),0)*P1945</f>
        <v>0</v>
      </c>
      <c r="AR1945" s="51">
        <f t="shared" si="545"/>
        <v>0</v>
      </c>
      <c r="AS1945" s="52">
        <f>IFERROR(VLOOKUP($F1945,Ref_Param!$L:$M,2,0),0)*R1945</f>
        <v>0</v>
      </c>
      <c r="AT1945" s="52">
        <f>IFERROR(VLOOKUP($F1945,Ref_Param!$L:$M,2,0),0)*S1945</f>
        <v>0</v>
      </c>
      <c r="AU1945" s="52">
        <f>IFERROR(VLOOKUP($F1945,Ref_Param!$L:$M,2,0),0)*T1945</f>
        <v>0</v>
      </c>
      <c r="AV1945" s="52">
        <f>IFERROR(VLOOKUP($F1945,Ref_Param!$L:$M,2,0),0)*U1945</f>
        <v>0</v>
      </c>
      <c r="AW1945" s="53">
        <f t="shared" si="546"/>
        <v>0</v>
      </c>
      <c r="AX1945" s="54">
        <f>IFERROR(VLOOKUP($F1945,Ref_Param!$L:$M,2,0),0)*W1945</f>
        <v>0</v>
      </c>
      <c r="AY1945" s="54">
        <f>IFERROR(VLOOKUP($F1945,Ref_Param!$L:$M,2,0),0)*X1945</f>
        <v>0</v>
      </c>
      <c r="AZ1945" s="54">
        <f>IFERROR(VLOOKUP($F1945,Ref_Param!$L:$M,2,0),0)*Y1945</f>
        <v>0</v>
      </c>
      <c r="BA1945" s="54">
        <f>IFERROR(VLOOKUP($F1945,Ref_Param!$L:$M,2,0),0)*Z1945</f>
        <v>0</v>
      </c>
      <c r="BB1945" s="55">
        <f t="shared" si="547"/>
        <v>0</v>
      </c>
      <c r="BC1945" s="56">
        <f>IFERROR(VLOOKUP($F1945,Ref_Param!$L:$M,2,0),0)*AB1945</f>
        <v>0</v>
      </c>
      <c r="BD1945" s="56">
        <f>IFERROR(VLOOKUP($F1945,Ref_Param!$L:$M,2,0),0)*AC1945</f>
        <v>0</v>
      </c>
      <c r="BE1945" s="56">
        <f>IFERROR(VLOOKUP($F1945,Ref_Param!$L:$M,2,0),0)*AD1945</f>
        <v>209.97200000000001</v>
      </c>
      <c r="BF1945" s="56">
        <f>IFERROR(VLOOKUP($F1945,Ref_Param!$L:$M,2,0),0)*AE1945</f>
        <v>120</v>
      </c>
      <c r="BG1945" s="57">
        <f t="shared" si="548"/>
        <v>329.97199999999998</v>
      </c>
      <c r="BH1945" s="56">
        <f>IFERROR(VLOOKUP($F1945,Ref_Param!$L:$M,2,0),0)*AG1945</f>
        <v>120</v>
      </c>
      <c r="BI1945" s="56">
        <f>IFERROR(VLOOKUP($F1945,Ref_Param!$L:$M,2,0),0)*AH1945</f>
        <v>120</v>
      </c>
      <c r="BJ1945" s="56">
        <f>IFERROR(VLOOKUP($F1945,Ref_Param!$L:$M,2,0),0)*AI1945</f>
        <v>0</v>
      </c>
      <c r="BK1945" s="56">
        <f>IFERROR(VLOOKUP($F1945,Ref_Param!$L:$M,2,0),0)*AJ1945</f>
        <v>0</v>
      </c>
      <c r="BL1945" s="57">
        <f t="shared" si="549"/>
        <v>240</v>
      </c>
      <c r="BM1945" s="58">
        <f>IFERROR(VLOOKUP($F1945,Ref_Param!$L:$M,2,0),0)*AL1945</f>
        <v>0</v>
      </c>
      <c r="BN1945" s="59">
        <f>IFERROR(VLOOKUP($F1945,Ref_Param!$L:$M,2,0),0)*AM1945</f>
        <v>0</v>
      </c>
    </row>
    <row r="1946" spans="1:66" ht="15" customHeight="1" x14ac:dyDescent="0.3">
      <c r="A1946" s="91" t="str">
        <f t="shared" si="539"/>
        <v>EAISDigital - Digital Supply Chain</v>
      </c>
      <c r="B1946" s="43" t="s">
        <v>4152</v>
      </c>
      <c r="C1946" s="43" t="s">
        <v>4151</v>
      </c>
      <c r="D1946" s="43" t="s">
        <v>2681</v>
      </c>
      <c r="E1946" s="66" t="s">
        <v>2682</v>
      </c>
      <c r="F1946" s="43" t="s">
        <v>20</v>
      </c>
      <c r="G1946" s="44" t="s">
        <v>1052</v>
      </c>
      <c r="H1946" s="41" t="s">
        <v>21</v>
      </c>
      <c r="I1946" s="66" t="s">
        <v>22</v>
      </c>
      <c r="J1946" s="43"/>
      <c r="K1946" s="66"/>
      <c r="L1946" s="43" t="s">
        <v>4110</v>
      </c>
      <c r="M1946" s="7">
        <v>0</v>
      </c>
      <c r="N1946" s="7">
        <v>0</v>
      </c>
      <c r="O1946" s="7">
        <v>0</v>
      </c>
      <c r="P1946" s="7">
        <v>0</v>
      </c>
      <c r="Q1946" s="46">
        <f t="shared" si="540"/>
        <v>0</v>
      </c>
      <c r="R1946" s="7">
        <v>0</v>
      </c>
      <c r="S1946" s="7">
        <v>0</v>
      </c>
      <c r="T1946" s="7">
        <v>0</v>
      </c>
      <c r="U1946" s="7">
        <v>-1.3144058863545638E-7</v>
      </c>
      <c r="V1946" s="46">
        <f t="shared" si="541"/>
        <v>-1.3144058863545638E-7</v>
      </c>
      <c r="W1946" s="7">
        <v>13.951258643706453</v>
      </c>
      <c r="X1946" s="7">
        <v>0</v>
      </c>
      <c r="Y1946" s="7">
        <v>12.878873781484565</v>
      </c>
      <c r="Z1946" s="7">
        <v>14.438154970629046</v>
      </c>
      <c r="AA1946" s="46">
        <f t="shared" si="542"/>
        <v>41.268287395820067</v>
      </c>
      <c r="AB1946" s="49">
        <v>12.985499251027793</v>
      </c>
      <c r="AC1946" s="49">
        <v>12.494290218006313</v>
      </c>
      <c r="AD1946" s="49"/>
      <c r="AE1946" s="49"/>
      <c r="AF1946" s="46">
        <f t="shared" si="543"/>
        <v>25.479789469034106</v>
      </c>
      <c r="AG1946" s="49"/>
      <c r="AH1946" s="49"/>
      <c r="AI1946" s="49"/>
      <c r="AJ1946" s="49"/>
      <c r="AK1946" s="46">
        <f t="shared" si="544"/>
        <v>0</v>
      </c>
      <c r="AL1946" s="48"/>
      <c r="AM1946" s="48"/>
      <c r="AN1946" s="50">
        <f>IFERROR(VLOOKUP($F1946,Ref_Param!$L:$M,2,0),0)*M1946</f>
        <v>0</v>
      </c>
      <c r="AO1946" s="50">
        <f>IFERROR(VLOOKUP($F1946,Ref_Param!$L:$M,2,0),0)*N1946</f>
        <v>0</v>
      </c>
      <c r="AP1946" s="50">
        <f>IFERROR(VLOOKUP($F1946,Ref_Param!$L:$M,2,0),0)*O1946</f>
        <v>0</v>
      </c>
      <c r="AQ1946" s="50">
        <f>IFERROR(VLOOKUP($F1946,Ref_Param!$L:$M,2,0),0)*P1946</f>
        <v>0</v>
      </c>
      <c r="AR1946" s="51">
        <f t="shared" si="545"/>
        <v>0</v>
      </c>
      <c r="AS1946" s="52">
        <f>IFERROR(VLOOKUP($F1946,Ref_Param!$L:$M,2,0),0)*R1946</f>
        <v>0</v>
      </c>
      <c r="AT1946" s="52">
        <f>IFERROR(VLOOKUP($F1946,Ref_Param!$L:$M,2,0),0)*S1946</f>
        <v>0</v>
      </c>
      <c r="AU1946" s="52">
        <f>IFERROR(VLOOKUP($F1946,Ref_Param!$L:$M,2,0),0)*T1946</f>
        <v>0</v>
      </c>
      <c r="AV1946" s="52">
        <f>IFERROR(VLOOKUP($F1946,Ref_Param!$L:$M,2,0),0)*U1946</f>
        <v>-1.3144058863545638E-7</v>
      </c>
      <c r="AW1946" s="53">
        <f t="shared" si="546"/>
        <v>-1.3144058863545638E-7</v>
      </c>
      <c r="AX1946" s="54">
        <f>IFERROR(VLOOKUP($F1946,Ref_Param!$L:$M,2,0),0)*W1946</f>
        <v>13.951258643706453</v>
      </c>
      <c r="AY1946" s="54">
        <f>IFERROR(VLOOKUP($F1946,Ref_Param!$L:$M,2,0),0)*X1946</f>
        <v>0</v>
      </c>
      <c r="AZ1946" s="54">
        <f>IFERROR(VLOOKUP($F1946,Ref_Param!$L:$M,2,0),0)*Y1946</f>
        <v>12.878873781484565</v>
      </c>
      <c r="BA1946" s="54">
        <f>IFERROR(VLOOKUP($F1946,Ref_Param!$L:$M,2,0),0)*Z1946</f>
        <v>14.438154970629046</v>
      </c>
      <c r="BB1946" s="55">
        <f t="shared" si="547"/>
        <v>41.268287395820067</v>
      </c>
      <c r="BC1946" s="56">
        <f>IFERROR(VLOOKUP($F1946,Ref_Param!$L:$M,2,0),0)*AB1946</f>
        <v>12.985499251027793</v>
      </c>
      <c r="BD1946" s="56">
        <f>IFERROR(VLOOKUP($F1946,Ref_Param!$L:$M,2,0),0)*AC1946</f>
        <v>12.494290218006313</v>
      </c>
      <c r="BE1946" s="56">
        <f>IFERROR(VLOOKUP($F1946,Ref_Param!$L:$M,2,0),0)*AD1946</f>
        <v>0</v>
      </c>
      <c r="BF1946" s="56">
        <f>IFERROR(VLOOKUP($F1946,Ref_Param!$L:$M,2,0),0)*AE1946</f>
        <v>0</v>
      </c>
      <c r="BG1946" s="57">
        <f t="shared" si="548"/>
        <v>25.479789469034106</v>
      </c>
      <c r="BH1946" s="56">
        <f>IFERROR(VLOOKUP($F1946,Ref_Param!$L:$M,2,0),0)*AG1946</f>
        <v>0</v>
      </c>
      <c r="BI1946" s="56">
        <f>IFERROR(VLOOKUP($F1946,Ref_Param!$L:$M,2,0),0)*AH1946</f>
        <v>0</v>
      </c>
      <c r="BJ1946" s="56">
        <f>IFERROR(VLOOKUP($F1946,Ref_Param!$L:$M,2,0),0)*AI1946</f>
        <v>0</v>
      </c>
      <c r="BK1946" s="56">
        <f>IFERROR(VLOOKUP($F1946,Ref_Param!$L:$M,2,0),0)*AJ1946</f>
        <v>0</v>
      </c>
      <c r="BL1946" s="57">
        <f t="shared" si="549"/>
        <v>0</v>
      </c>
      <c r="BM1946" s="58">
        <f>IFERROR(VLOOKUP($F1946,Ref_Param!$L:$M,2,0),0)*AL1946</f>
        <v>0</v>
      </c>
      <c r="BN1946" s="59">
        <f>IFERROR(VLOOKUP($F1946,Ref_Param!$L:$M,2,0),0)*AM1946</f>
        <v>0</v>
      </c>
    </row>
    <row r="1947" spans="1:66" ht="15" customHeight="1" x14ac:dyDescent="0.3">
      <c r="A1947" s="91" t="str">
        <f t="shared" si="539"/>
        <v>EAISDigital - Digital Supply Chain</v>
      </c>
      <c r="B1947" s="43" t="s">
        <v>4152</v>
      </c>
      <c r="C1947" s="43" t="s">
        <v>4151</v>
      </c>
      <c r="D1947" s="43" t="s">
        <v>2681</v>
      </c>
      <c r="E1947" s="66" t="s">
        <v>2682</v>
      </c>
      <c r="F1947" s="43" t="s">
        <v>20</v>
      </c>
      <c r="G1947" s="44" t="s">
        <v>1052</v>
      </c>
      <c r="H1947" s="41" t="s">
        <v>21</v>
      </c>
      <c r="I1947" s="66" t="s">
        <v>22</v>
      </c>
      <c r="J1947" s="43"/>
      <c r="K1947" s="66"/>
      <c r="L1947" s="43" t="s">
        <v>4110</v>
      </c>
      <c r="M1947" s="7"/>
      <c r="N1947" s="7"/>
      <c r="O1947" s="7"/>
      <c r="P1947" s="7"/>
      <c r="Q1947" s="46">
        <f t="shared" si="540"/>
        <v>0</v>
      </c>
      <c r="R1947" s="7"/>
      <c r="S1947" s="7"/>
      <c r="T1947" s="7"/>
      <c r="U1947" s="7"/>
      <c r="V1947" s="46">
        <f t="shared" si="541"/>
        <v>0</v>
      </c>
      <c r="W1947" s="7"/>
      <c r="X1947" s="7"/>
      <c r="Y1947" s="7"/>
      <c r="Z1947" s="7"/>
      <c r="AA1947" s="46">
        <f t="shared" si="542"/>
        <v>0</v>
      </c>
      <c r="AB1947" s="49"/>
      <c r="AC1947" s="49"/>
      <c r="AD1947" s="49">
        <v>12.141999999999999</v>
      </c>
      <c r="AE1947" s="49">
        <v>12</v>
      </c>
      <c r="AF1947" s="46">
        <f t="shared" si="543"/>
        <v>24.141999999999999</v>
      </c>
      <c r="AG1947" s="49">
        <v>12</v>
      </c>
      <c r="AH1947" s="49">
        <v>12</v>
      </c>
      <c r="AI1947" s="49">
        <v>12</v>
      </c>
      <c r="AJ1947" s="49">
        <v>12</v>
      </c>
      <c r="AK1947" s="46">
        <f t="shared" si="544"/>
        <v>48</v>
      </c>
      <c r="AL1947" s="48"/>
      <c r="AM1947" s="48"/>
      <c r="AN1947" s="50">
        <f>IFERROR(VLOOKUP($F1947,Ref_Param!$L:$M,2,0),0)*M1947</f>
        <v>0</v>
      </c>
      <c r="AO1947" s="50">
        <f>IFERROR(VLOOKUP($F1947,Ref_Param!$L:$M,2,0),0)*N1947</f>
        <v>0</v>
      </c>
      <c r="AP1947" s="50">
        <f>IFERROR(VLOOKUP($F1947,Ref_Param!$L:$M,2,0),0)*O1947</f>
        <v>0</v>
      </c>
      <c r="AQ1947" s="50">
        <f>IFERROR(VLOOKUP($F1947,Ref_Param!$L:$M,2,0),0)*P1947</f>
        <v>0</v>
      </c>
      <c r="AR1947" s="51">
        <f t="shared" si="545"/>
        <v>0</v>
      </c>
      <c r="AS1947" s="52">
        <f>IFERROR(VLOOKUP($F1947,Ref_Param!$L:$M,2,0),0)*R1947</f>
        <v>0</v>
      </c>
      <c r="AT1947" s="52">
        <f>IFERROR(VLOOKUP($F1947,Ref_Param!$L:$M,2,0),0)*S1947</f>
        <v>0</v>
      </c>
      <c r="AU1947" s="52">
        <f>IFERROR(VLOOKUP($F1947,Ref_Param!$L:$M,2,0),0)*T1947</f>
        <v>0</v>
      </c>
      <c r="AV1947" s="52">
        <f>IFERROR(VLOOKUP($F1947,Ref_Param!$L:$M,2,0),0)*U1947</f>
        <v>0</v>
      </c>
      <c r="AW1947" s="53">
        <f t="shared" si="546"/>
        <v>0</v>
      </c>
      <c r="AX1947" s="54">
        <f>IFERROR(VLOOKUP($F1947,Ref_Param!$L:$M,2,0),0)*W1947</f>
        <v>0</v>
      </c>
      <c r="AY1947" s="54">
        <f>IFERROR(VLOOKUP($F1947,Ref_Param!$L:$M,2,0),0)*X1947</f>
        <v>0</v>
      </c>
      <c r="AZ1947" s="54">
        <f>IFERROR(VLOOKUP($F1947,Ref_Param!$L:$M,2,0),0)*Y1947</f>
        <v>0</v>
      </c>
      <c r="BA1947" s="54">
        <f>IFERROR(VLOOKUP($F1947,Ref_Param!$L:$M,2,0),0)*Z1947</f>
        <v>0</v>
      </c>
      <c r="BB1947" s="55">
        <f t="shared" si="547"/>
        <v>0</v>
      </c>
      <c r="BC1947" s="56">
        <f>IFERROR(VLOOKUP($F1947,Ref_Param!$L:$M,2,0),0)*AB1947</f>
        <v>0</v>
      </c>
      <c r="BD1947" s="56">
        <f>IFERROR(VLOOKUP($F1947,Ref_Param!$L:$M,2,0),0)*AC1947</f>
        <v>0</v>
      </c>
      <c r="BE1947" s="56">
        <f>IFERROR(VLOOKUP($F1947,Ref_Param!$L:$M,2,0),0)*AD1947</f>
        <v>12.141999999999999</v>
      </c>
      <c r="BF1947" s="56">
        <f>IFERROR(VLOOKUP($F1947,Ref_Param!$L:$M,2,0),0)*AE1947</f>
        <v>12</v>
      </c>
      <c r="BG1947" s="57">
        <f t="shared" si="548"/>
        <v>24.141999999999999</v>
      </c>
      <c r="BH1947" s="56">
        <f>IFERROR(VLOOKUP($F1947,Ref_Param!$L:$M,2,0),0)*AG1947</f>
        <v>12</v>
      </c>
      <c r="BI1947" s="56">
        <f>IFERROR(VLOOKUP($F1947,Ref_Param!$L:$M,2,0),0)*AH1947</f>
        <v>12</v>
      </c>
      <c r="BJ1947" s="56">
        <f>IFERROR(VLOOKUP($F1947,Ref_Param!$L:$M,2,0),0)*AI1947</f>
        <v>12</v>
      </c>
      <c r="BK1947" s="56">
        <f>IFERROR(VLOOKUP($F1947,Ref_Param!$L:$M,2,0),0)*AJ1947</f>
        <v>12</v>
      </c>
      <c r="BL1947" s="57">
        <f t="shared" si="549"/>
        <v>48</v>
      </c>
      <c r="BM1947" s="58">
        <f>IFERROR(VLOOKUP($F1947,Ref_Param!$L:$M,2,0),0)*AL1947</f>
        <v>0</v>
      </c>
      <c r="BN1947" s="59">
        <f>IFERROR(VLOOKUP($F1947,Ref_Param!$L:$M,2,0),0)*AM1947</f>
        <v>0</v>
      </c>
    </row>
    <row r="1948" spans="1:66" ht="15" customHeight="1" x14ac:dyDescent="0.3">
      <c r="A1948" s="91" t="str">
        <f t="shared" si="539"/>
        <v>EAISDigital - Digital Supply Chain</v>
      </c>
      <c r="B1948" s="43" t="s">
        <v>4152</v>
      </c>
      <c r="C1948" s="43" t="s">
        <v>4151</v>
      </c>
      <c r="D1948" s="43" t="s">
        <v>1112</v>
      </c>
      <c r="E1948" s="66" t="s">
        <v>1113</v>
      </c>
      <c r="F1948" s="43" t="s">
        <v>3731</v>
      </c>
      <c r="G1948" s="44" t="s">
        <v>1052</v>
      </c>
      <c r="H1948" s="41" t="s">
        <v>53</v>
      </c>
      <c r="I1948" s="66" t="s">
        <v>26</v>
      </c>
      <c r="J1948" s="43"/>
      <c r="K1948" s="66"/>
      <c r="L1948" s="43" t="s">
        <v>4110</v>
      </c>
      <c r="M1948" s="7">
        <v>0</v>
      </c>
      <c r="N1948" s="7">
        <v>0</v>
      </c>
      <c r="O1948" s="7">
        <v>123.97601000000033</v>
      </c>
      <c r="P1948" s="7">
        <v>1380.771179999997</v>
      </c>
      <c r="Q1948" s="46">
        <f t="shared" si="540"/>
        <v>1504.7471899999973</v>
      </c>
      <c r="R1948" s="7">
        <v>456.40291999999999</v>
      </c>
      <c r="S1948" s="7">
        <v>931.12694999999997</v>
      </c>
      <c r="T1948" s="7">
        <v>772.73621000000026</v>
      </c>
      <c r="U1948" s="7">
        <v>710.34284000000071</v>
      </c>
      <c r="V1948" s="46">
        <f t="shared" si="541"/>
        <v>2870.608920000001</v>
      </c>
      <c r="W1948" s="7">
        <v>463.16049999999916</v>
      </c>
      <c r="X1948" s="7">
        <v>354.32511000000113</v>
      </c>
      <c r="Y1948" s="7">
        <v>75.082189999999827</v>
      </c>
      <c r="Z1948" s="7">
        <v>3.1810000000000471</v>
      </c>
      <c r="AA1948" s="46">
        <f t="shared" si="542"/>
        <v>895.74880000000019</v>
      </c>
      <c r="AB1948" s="49">
        <v>-3.0999997827400025E-2</v>
      </c>
      <c r="AC1948" s="49">
        <v>0.95883999999999847</v>
      </c>
      <c r="AD1948" s="49"/>
      <c r="AE1948" s="49"/>
      <c r="AF1948" s="46">
        <f t="shared" si="543"/>
        <v>0.92784000217259843</v>
      </c>
      <c r="AG1948" s="49"/>
      <c r="AH1948" s="49"/>
      <c r="AI1948" s="49"/>
      <c r="AJ1948" s="49"/>
      <c r="AK1948" s="46">
        <f t="shared" si="544"/>
        <v>0</v>
      </c>
      <c r="AL1948" s="48"/>
      <c r="AM1948" s="48"/>
      <c r="AN1948" s="50">
        <f>IFERROR(VLOOKUP($F1948,Ref_Param!$L:$M,2,0),0)*M1948</f>
        <v>0</v>
      </c>
      <c r="AO1948" s="50">
        <f>IFERROR(VLOOKUP($F1948,Ref_Param!$L:$M,2,0),0)*N1948</f>
        <v>0</v>
      </c>
      <c r="AP1948" s="50">
        <f>IFERROR(VLOOKUP($F1948,Ref_Param!$L:$M,2,0),0)*O1948</f>
        <v>1.5087746136059459</v>
      </c>
      <c r="AQ1948" s="50">
        <f>IFERROR(VLOOKUP($F1948,Ref_Param!$L:$M,2,0),0)*P1948</f>
        <v>16.803835706462209</v>
      </c>
      <c r="AR1948" s="51">
        <f t="shared" si="545"/>
        <v>18.312610320068156</v>
      </c>
      <c r="AS1948" s="52">
        <f>IFERROR(VLOOKUP($F1948,Ref_Param!$L:$M,2,0),0)*R1948</f>
        <v>5.5543741024704989</v>
      </c>
      <c r="AT1948" s="52">
        <f>IFERROR(VLOOKUP($F1948,Ref_Param!$L:$M,2,0),0)*S1948</f>
        <v>11.33171412924427</v>
      </c>
      <c r="AU1948" s="52">
        <f>IFERROR(VLOOKUP($F1948,Ref_Param!$L:$M,2,0),0)*T1948</f>
        <v>9.4041159790678073</v>
      </c>
      <c r="AV1948" s="52">
        <f>IFERROR(VLOOKUP($F1948,Ref_Param!$L:$M,2,0),0)*U1948</f>
        <v>8.6447954241207512</v>
      </c>
      <c r="AW1948" s="53">
        <f t="shared" si="546"/>
        <v>34.934999634903328</v>
      </c>
      <c r="AX1948" s="54">
        <f>IFERROR(VLOOKUP($F1948,Ref_Param!$L:$M,2,0),0)*W1948</f>
        <v>5.6366131191432398</v>
      </c>
      <c r="AY1948" s="54">
        <f>IFERROR(VLOOKUP($F1948,Ref_Param!$L:$M,2,0),0)*X1948</f>
        <v>4.312098211025944</v>
      </c>
      <c r="AZ1948" s="54">
        <f>IFERROR(VLOOKUP($F1948,Ref_Param!$L:$M,2,0),0)*Y1948</f>
        <v>0.91374211999513166</v>
      </c>
      <c r="BA1948" s="54">
        <f>IFERROR(VLOOKUP($F1948,Ref_Param!$L:$M,2,0),0)*Z1948</f>
        <v>3.8712425459414057E-2</v>
      </c>
      <c r="BB1948" s="55">
        <f t="shared" si="547"/>
        <v>10.901165875623729</v>
      </c>
      <c r="BC1948" s="56">
        <f>IFERROR(VLOOKUP($F1948,Ref_Param!$L:$M,2,0),0)*AB1948</f>
        <v>-3.7726661588657765E-4</v>
      </c>
      <c r="BD1948" s="56">
        <f>IFERROR(VLOOKUP($F1948,Ref_Param!$L:$M,2,0),0)*AC1948</f>
        <v>1.1668978946087384E-2</v>
      </c>
      <c r="BE1948" s="56">
        <f>IFERROR(VLOOKUP($F1948,Ref_Param!$L:$M,2,0),0)*AD1948</f>
        <v>0</v>
      </c>
      <c r="BF1948" s="56">
        <f>IFERROR(VLOOKUP($F1948,Ref_Param!$L:$M,2,0),0)*AE1948</f>
        <v>0</v>
      </c>
      <c r="BG1948" s="57">
        <f t="shared" si="548"/>
        <v>1.1291712330200807E-2</v>
      </c>
      <c r="BH1948" s="56">
        <f>IFERROR(VLOOKUP($F1948,Ref_Param!$L:$M,2,0),0)*AG1948</f>
        <v>0</v>
      </c>
      <c r="BI1948" s="56">
        <f>IFERROR(VLOOKUP($F1948,Ref_Param!$L:$M,2,0),0)*AH1948</f>
        <v>0</v>
      </c>
      <c r="BJ1948" s="56">
        <f>IFERROR(VLOOKUP($F1948,Ref_Param!$L:$M,2,0),0)*AI1948</f>
        <v>0</v>
      </c>
      <c r="BK1948" s="56">
        <f>IFERROR(VLOOKUP($F1948,Ref_Param!$L:$M,2,0),0)*AJ1948</f>
        <v>0</v>
      </c>
      <c r="BL1948" s="57">
        <f t="shared" si="549"/>
        <v>0</v>
      </c>
      <c r="BM1948" s="58">
        <f>IFERROR(VLOOKUP($F1948,Ref_Param!$L:$M,2,0),0)*AL1948</f>
        <v>0</v>
      </c>
      <c r="BN1948" s="59">
        <f>IFERROR(VLOOKUP($F1948,Ref_Param!$L:$M,2,0),0)*AM1948</f>
        <v>0</v>
      </c>
    </row>
    <row r="1949" spans="1:66" ht="15" customHeight="1" x14ac:dyDescent="0.3">
      <c r="A1949" s="91" t="str">
        <f t="shared" si="539"/>
        <v>EAISDigital - Digital Supply Chain</v>
      </c>
      <c r="B1949" s="43" t="s">
        <v>4152</v>
      </c>
      <c r="C1949" s="43" t="s">
        <v>4151</v>
      </c>
      <c r="D1949" s="43" t="s">
        <v>1112</v>
      </c>
      <c r="E1949" s="66" t="s">
        <v>1113</v>
      </c>
      <c r="F1949" s="43" t="s">
        <v>20</v>
      </c>
      <c r="G1949" s="44" t="s">
        <v>1052</v>
      </c>
      <c r="H1949" s="41" t="s">
        <v>53</v>
      </c>
      <c r="I1949" s="66" t="s">
        <v>26</v>
      </c>
      <c r="J1949" s="43"/>
      <c r="K1949" s="66"/>
      <c r="L1949" s="43" t="s">
        <v>4110</v>
      </c>
      <c r="M1949" s="7">
        <v>478.22834701900507</v>
      </c>
      <c r="N1949" s="7">
        <v>484.90719230630532</v>
      </c>
      <c r="O1949" s="7">
        <v>530.56878759621918</v>
      </c>
      <c r="P1949" s="7">
        <v>625.6059574023019</v>
      </c>
      <c r="Q1949" s="46">
        <f t="shared" si="540"/>
        <v>2119.3102843238316</v>
      </c>
      <c r="R1949" s="7">
        <v>300.44150574465868</v>
      </c>
      <c r="S1949" s="7">
        <v>630.75694470007738</v>
      </c>
      <c r="T1949" s="7">
        <v>597.53392449182411</v>
      </c>
      <c r="U1949" s="7">
        <v>427.19491712328295</v>
      </c>
      <c r="V1949" s="46">
        <f t="shared" si="541"/>
        <v>1955.927292059843</v>
      </c>
      <c r="W1949" s="7">
        <v>368.67671911275897</v>
      </c>
      <c r="X1949" s="7">
        <v>367.71898774928485</v>
      </c>
      <c r="Y1949" s="7">
        <v>273.42391278429579</v>
      </c>
      <c r="Z1949" s="7">
        <v>262.13462371038736</v>
      </c>
      <c r="AA1949" s="46">
        <f t="shared" si="542"/>
        <v>1271.9542433567271</v>
      </c>
      <c r="AB1949" s="49">
        <v>323.23226617540456</v>
      </c>
      <c r="AC1949" s="49">
        <v>362.45858015045485</v>
      </c>
      <c r="AD1949" s="49"/>
      <c r="AE1949" s="49"/>
      <c r="AF1949" s="46">
        <f t="shared" si="543"/>
        <v>685.69084632585941</v>
      </c>
      <c r="AG1949" s="49"/>
      <c r="AH1949" s="49"/>
      <c r="AI1949" s="49"/>
      <c r="AJ1949" s="49"/>
      <c r="AK1949" s="46">
        <f t="shared" si="544"/>
        <v>0</v>
      </c>
      <c r="AL1949" s="48"/>
      <c r="AM1949" s="48"/>
      <c r="AN1949" s="50">
        <f>IFERROR(VLOOKUP($F1949,Ref_Param!$L:$M,2,0),0)*M1949</f>
        <v>478.22834701900507</v>
      </c>
      <c r="AO1949" s="50">
        <f>IFERROR(VLOOKUP($F1949,Ref_Param!$L:$M,2,0),0)*N1949</f>
        <v>484.90719230630532</v>
      </c>
      <c r="AP1949" s="50">
        <f>IFERROR(VLOOKUP($F1949,Ref_Param!$L:$M,2,0),0)*O1949</f>
        <v>530.56878759621918</v>
      </c>
      <c r="AQ1949" s="50">
        <f>IFERROR(VLOOKUP($F1949,Ref_Param!$L:$M,2,0),0)*P1949</f>
        <v>625.6059574023019</v>
      </c>
      <c r="AR1949" s="51">
        <f t="shared" si="545"/>
        <v>2119.3102843238316</v>
      </c>
      <c r="AS1949" s="52">
        <f>IFERROR(VLOOKUP($F1949,Ref_Param!$L:$M,2,0),0)*R1949</f>
        <v>300.44150574465868</v>
      </c>
      <c r="AT1949" s="52">
        <f>IFERROR(VLOOKUP($F1949,Ref_Param!$L:$M,2,0),0)*S1949</f>
        <v>630.75694470007738</v>
      </c>
      <c r="AU1949" s="52">
        <f>IFERROR(VLOOKUP($F1949,Ref_Param!$L:$M,2,0),0)*T1949</f>
        <v>597.53392449182411</v>
      </c>
      <c r="AV1949" s="52">
        <f>IFERROR(VLOOKUP($F1949,Ref_Param!$L:$M,2,0),0)*U1949</f>
        <v>427.19491712328295</v>
      </c>
      <c r="AW1949" s="53">
        <f t="shared" si="546"/>
        <v>1955.927292059843</v>
      </c>
      <c r="AX1949" s="54">
        <f>IFERROR(VLOOKUP($F1949,Ref_Param!$L:$M,2,0),0)*W1949</f>
        <v>368.67671911275897</v>
      </c>
      <c r="AY1949" s="54">
        <f>IFERROR(VLOOKUP($F1949,Ref_Param!$L:$M,2,0),0)*X1949</f>
        <v>367.71898774928485</v>
      </c>
      <c r="AZ1949" s="54">
        <f>IFERROR(VLOOKUP($F1949,Ref_Param!$L:$M,2,0),0)*Y1949</f>
        <v>273.42391278429579</v>
      </c>
      <c r="BA1949" s="54">
        <f>IFERROR(VLOOKUP($F1949,Ref_Param!$L:$M,2,0),0)*Z1949</f>
        <v>262.13462371038736</v>
      </c>
      <c r="BB1949" s="55">
        <f t="shared" si="547"/>
        <v>1271.9542433567271</v>
      </c>
      <c r="BC1949" s="56">
        <f>IFERROR(VLOOKUP($F1949,Ref_Param!$L:$M,2,0),0)*AB1949</f>
        <v>323.23226617540456</v>
      </c>
      <c r="BD1949" s="56">
        <f>IFERROR(VLOOKUP($F1949,Ref_Param!$L:$M,2,0),0)*AC1949</f>
        <v>362.45858015045485</v>
      </c>
      <c r="BE1949" s="56">
        <f>IFERROR(VLOOKUP($F1949,Ref_Param!$L:$M,2,0),0)*AD1949</f>
        <v>0</v>
      </c>
      <c r="BF1949" s="56">
        <f>IFERROR(VLOOKUP($F1949,Ref_Param!$L:$M,2,0),0)*AE1949</f>
        <v>0</v>
      </c>
      <c r="BG1949" s="57">
        <f t="shared" si="548"/>
        <v>685.69084632585941</v>
      </c>
      <c r="BH1949" s="56">
        <f>IFERROR(VLOOKUP($F1949,Ref_Param!$L:$M,2,0),0)*AG1949</f>
        <v>0</v>
      </c>
      <c r="BI1949" s="56">
        <f>IFERROR(VLOOKUP($F1949,Ref_Param!$L:$M,2,0),0)*AH1949</f>
        <v>0</v>
      </c>
      <c r="BJ1949" s="56">
        <f>IFERROR(VLOOKUP($F1949,Ref_Param!$L:$M,2,0),0)*AI1949</f>
        <v>0</v>
      </c>
      <c r="BK1949" s="56">
        <f>IFERROR(VLOOKUP($F1949,Ref_Param!$L:$M,2,0),0)*AJ1949</f>
        <v>0</v>
      </c>
      <c r="BL1949" s="57">
        <f t="shared" si="549"/>
        <v>0</v>
      </c>
      <c r="BM1949" s="58">
        <f>IFERROR(VLOOKUP($F1949,Ref_Param!$L:$M,2,0),0)*AL1949</f>
        <v>0</v>
      </c>
      <c r="BN1949" s="59">
        <f>IFERROR(VLOOKUP($F1949,Ref_Param!$L:$M,2,0),0)*AM1949</f>
        <v>0</v>
      </c>
    </row>
    <row r="1950" spans="1:66" ht="15" customHeight="1" x14ac:dyDescent="0.3">
      <c r="A1950" s="91" t="str">
        <f t="shared" si="539"/>
        <v>EAISDigital - Digital Supply Chain</v>
      </c>
      <c r="B1950" s="43" t="s">
        <v>4152</v>
      </c>
      <c r="C1950" s="43" t="s">
        <v>4151</v>
      </c>
      <c r="D1950" s="43" t="s">
        <v>1112</v>
      </c>
      <c r="E1950" s="66" t="s">
        <v>1113</v>
      </c>
      <c r="F1950" s="43" t="s">
        <v>20</v>
      </c>
      <c r="G1950" s="44" t="s">
        <v>1052</v>
      </c>
      <c r="H1950" s="41" t="s">
        <v>53</v>
      </c>
      <c r="I1950" s="66" t="s">
        <v>26</v>
      </c>
      <c r="J1950" s="43"/>
      <c r="K1950" s="66"/>
      <c r="L1950" s="43" t="s">
        <v>4110</v>
      </c>
      <c r="M1950" s="7"/>
      <c r="N1950" s="7"/>
      <c r="O1950" s="7"/>
      <c r="P1950" s="7"/>
      <c r="Q1950" s="46">
        <f t="shared" si="540"/>
        <v>0</v>
      </c>
      <c r="R1950" s="7"/>
      <c r="S1950" s="7"/>
      <c r="T1950" s="7"/>
      <c r="U1950" s="7"/>
      <c r="V1950" s="46">
        <f t="shared" si="541"/>
        <v>0</v>
      </c>
      <c r="W1950" s="7"/>
      <c r="X1950" s="7"/>
      <c r="Y1950" s="7"/>
      <c r="Z1950" s="7"/>
      <c r="AA1950" s="46">
        <f t="shared" si="542"/>
        <v>0</v>
      </c>
      <c r="AB1950" s="49"/>
      <c r="AC1950" s="49"/>
      <c r="AD1950" s="49">
        <v>343.858</v>
      </c>
      <c r="AE1950" s="49">
        <v>339</v>
      </c>
      <c r="AF1950" s="46">
        <f t="shared" si="543"/>
        <v>682.85799999999995</v>
      </c>
      <c r="AG1950" s="49">
        <v>250</v>
      </c>
      <c r="AH1950" s="49">
        <v>250</v>
      </c>
      <c r="AI1950" s="49">
        <v>250</v>
      </c>
      <c r="AJ1950" s="49">
        <v>250</v>
      </c>
      <c r="AK1950" s="46">
        <f t="shared" si="544"/>
        <v>1000</v>
      </c>
      <c r="AL1950" s="48"/>
      <c r="AM1950" s="48"/>
      <c r="AN1950" s="50">
        <f>IFERROR(VLOOKUP($F1950,Ref_Param!$L:$M,2,0),0)*M1950</f>
        <v>0</v>
      </c>
      <c r="AO1950" s="50">
        <f>IFERROR(VLOOKUP($F1950,Ref_Param!$L:$M,2,0),0)*N1950</f>
        <v>0</v>
      </c>
      <c r="AP1950" s="50">
        <f>IFERROR(VLOOKUP($F1950,Ref_Param!$L:$M,2,0),0)*O1950</f>
        <v>0</v>
      </c>
      <c r="AQ1950" s="50">
        <f>IFERROR(VLOOKUP($F1950,Ref_Param!$L:$M,2,0),0)*P1950</f>
        <v>0</v>
      </c>
      <c r="AR1950" s="51">
        <f t="shared" si="545"/>
        <v>0</v>
      </c>
      <c r="AS1950" s="52">
        <f>IFERROR(VLOOKUP($F1950,Ref_Param!$L:$M,2,0),0)*R1950</f>
        <v>0</v>
      </c>
      <c r="AT1950" s="52">
        <f>IFERROR(VLOOKUP($F1950,Ref_Param!$L:$M,2,0),0)*S1950</f>
        <v>0</v>
      </c>
      <c r="AU1950" s="52">
        <f>IFERROR(VLOOKUP($F1950,Ref_Param!$L:$M,2,0),0)*T1950</f>
        <v>0</v>
      </c>
      <c r="AV1950" s="52">
        <f>IFERROR(VLOOKUP($F1950,Ref_Param!$L:$M,2,0),0)*U1950</f>
        <v>0</v>
      </c>
      <c r="AW1950" s="53">
        <f t="shared" si="546"/>
        <v>0</v>
      </c>
      <c r="AX1950" s="54">
        <f>IFERROR(VLOOKUP($F1950,Ref_Param!$L:$M,2,0),0)*W1950</f>
        <v>0</v>
      </c>
      <c r="AY1950" s="54">
        <f>IFERROR(VLOOKUP($F1950,Ref_Param!$L:$M,2,0),0)*X1950</f>
        <v>0</v>
      </c>
      <c r="AZ1950" s="54">
        <f>IFERROR(VLOOKUP($F1950,Ref_Param!$L:$M,2,0),0)*Y1950</f>
        <v>0</v>
      </c>
      <c r="BA1950" s="54">
        <f>IFERROR(VLOOKUP($F1950,Ref_Param!$L:$M,2,0),0)*Z1950</f>
        <v>0</v>
      </c>
      <c r="BB1950" s="55">
        <f t="shared" si="547"/>
        <v>0</v>
      </c>
      <c r="BC1950" s="56">
        <f>IFERROR(VLOOKUP($F1950,Ref_Param!$L:$M,2,0),0)*AB1950</f>
        <v>0</v>
      </c>
      <c r="BD1950" s="56">
        <f>IFERROR(VLOOKUP($F1950,Ref_Param!$L:$M,2,0),0)*AC1950</f>
        <v>0</v>
      </c>
      <c r="BE1950" s="56">
        <f>IFERROR(VLOOKUP($F1950,Ref_Param!$L:$M,2,0),0)*AD1950</f>
        <v>343.858</v>
      </c>
      <c r="BF1950" s="56">
        <f>IFERROR(VLOOKUP($F1950,Ref_Param!$L:$M,2,0),0)*AE1950</f>
        <v>339</v>
      </c>
      <c r="BG1950" s="57">
        <f t="shared" si="548"/>
        <v>682.85799999999995</v>
      </c>
      <c r="BH1950" s="56">
        <f>IFERROR(VLOOKUP($F1950,Ref_Param!$L:$M,2,0),0)*AG1950</f>
        <v>250</v>
      </c>
      <c r="BI1950" s="56">
        <f>IFERROR(VLOOKUP($F1950,Ref_Param!$L:$M,2,0),0)*AH1950</f>
        <v>250</v>
      </c>
      <c r="BJ1950" s="56">
        <f>IFERROR(VLOOKUP($F1950,Ref_Param!$L:$M,2,0),0)*AI1950</f>
        <v>250</v>
      </c>
      <c r="BK1950" s="56">
        <f>IFERROR(VLOOKUP($F1950,Ref_Param!$L:$M,2,0),0)*AJ1950</f>
        <v>250</v>
      </c>
      <c r="BL1950" s="57">
        <f t="shared" si="549"/>
        <v>1000</v>
      </c>
      <c r="BM1950" s="58">
        <f>IFERROR(VLOOKUP($F1950,Ref_Param!$L:$M,2,0),0)*AL1950</f>
        <v>0</v>
      </c>
      <c r="BN1950" s="59">
        <f>IFERROR(VLOOKUP($F1950,Ref_Param!$L:$M,2,0),0)*AM1950</f>
        <v>0</v>
      </c>
    </row>
    <row r="1951" spans="1:66" ht="15" customHeight="1" x14ac:dyDescent="0.3">
      <c r="A1951" s="91" t="str">
        <f t="shared" si="539"/>
        <v>EAISDigital - Digital Supply Chain</v>
      </c>
      <c r="B1951" s="43" t="s">
        <v>4152</v>
      </c>
      <c r="C1951" s="43" t="s">
        <v>4151</v>
      </c>
      <c r="D1951" s="43" t="s">
        <v>6213</v>
      </c>
      <c r="E1951" s="66" t="s">
        <v>6214</v>
      </c>
      <c r="F1951" s="43" t="s">
        <v>28</v>
      </c>
      <c r="G1951" s="44" t="s">
        <v>1052</v>
      </c>
      <c r="H1951" s="41" t="s">
        <v>53</v>
      </c>
      <c r="I1951" s="66" t="s">
        <v>38</v>
      </c>
      <c r="J1951" s="43"/>
      <c r="K1951" s="66"/>
      <c r="L1951" s="43" t="s">
        <v>4110</v>
      </c>
      <c r="M1951" s="7">
        <v>0</v>
      </c>
      <c r="N1951" s="7">
        <v>0</v>
      </c>
      <c r="O1951" s="7">
        <v>0</v>
      </c>
      <c r="P1951" s="7">
        <v>0</v>
      </c>
      <c r="Q1951" s="46">
        <f t="shared" si="540"/>
        <v>0</v>
      </c>
      <c r="R1951" s="7">
        <v>0</v>
      </c>
      <c r="S1951" s="7">
        <v>0</v>
      </c>
      <c r="T1951" s="7">
        <v>0</v>
      </c>
      <c r="U1951" s="7">
        <v>0</v>
      </c>
      <c r="V1951" s="46">
        <f t="shared" si="541"/>
        <v>0</v>
      </c>
      <c r="W1951" s="7">
        <v>0</v>
      </c>
      <c r="X1951" s="7">
        <v>0</v>
      </c>
      <c r="Y1951" s="7">
        <v>0</v>
      </c>
      <c r="Z1951" s="7">
        <v>0</v>
      </c>
      <c r="AA1951" s="46">
        <f t="shared" si="542"/>
        <v>0</v>
      </c>
      <c r="AB1951" s="49">
        <v>38.896718729262432</v>
      </c>
      <c r="AC1951" s="49">
        <v>26.063704336757581</v>
      </c>
      <c r="AD1951" s="49"/>
      <c r="AE1951" s="49"/>
      <c r="AF1951" s="46">
        <f t="shared" si="543"/>
        <v>64.960423066020013</v>
      </c>
      <c r="AG1951" s="49"/>
      <c r="AH1951" s="49"/>
      <c r="AI1951" s="49"/>
      <c r="AJ1951" s="49"/>
      <c r="AK1951" s="46">
        <f t="shared" si="544"/>
        <v>0</v>
      </c>
      <c r="AL1951" s="48"/>
      <c r="AM1951" s="48"/>
      <c r="AN1951" s="50">
        <f>IFERROR(VLOOKUP($F1951,Ref_Param!$L:$M,2,0),0)*M1951</f>
        <v>0</v>
      </c>
      <c r="AO1951" s="50">
        <f>IFERROR(VLOOKUP($F1951,Ref_Param!$L:$M,2,0),0)*N1951</f>
        <v>0</v>
      </c>
      <c r="AP1951" s="50">
        <f>IFERROR(VLOOKUP($F1951,Ref_Param!$L:$M,2,0),0)*O1951</f>
        <v>0</v>
      </c>
      <c r="AQ1951" s="50">
        <f>IFERROR(VLOOKUP($F1951,Ref_Param!$L:$M,2,0),0)*P1951</f>
        <v>0</v>
      </c>
      <c r="AR1951" s="51">
        <f t="shared" si="545"/>
        <v>0</v>
      </c>
      <c r="AS1951" s="52">
        <f>IFERROR(VLOOKUP($F1951,Ref_Param!$L:$M,2,0),0)*R1951</f>
        <v>0</v>
      </c>
      <c r="AT1951" s="52">
        <f>IFERROR(VLOOKUP($F1951,Ref_Param!$L:$M,2,0),0)*S1951</f>
        <v>0</v>
      </c>
      <c r="AU1951" s="52">
        <f>IFERROR(VLOOKUP($F1951,Ref_Param!$L:$M,2,0),0)*T1951</f>
        <v>0</v>
      </c>
      <c r="AV1951" s="52">
        <f>IFERROR(VLOOKUP($F1951,Ref_Param!$L:$M,2,0),0)*U1951</f>
        <v>0</v>
      </c>
      <c r="AW1951" s="53">
        <f t="shared" si="546"/>
        <v>0</v>
      </c>
      <c r="AX1951" s="54">
        <f>IFERROR(VLOOKUP($F1951,Ref_Param!$L:$M,2,0),0)*W1951</f>
        <v>0</v>
      </c>
      <c r="AY1951" s="54">
        <f>IFERROR(VLOOKUP($F1951,Ref_Param!$L:$M,2,0),0)*X1951</f>
        <v>0</v>
      </c>
      <c r="AZ1951" s="54">
        <f>IFERROR(VLOOKUP($F1951,Ref_Param!$L:$M,2,0),0)*Y1951</f>
        <v>0</v>
      </c>
      <c r="BA1951" s="54">
        <f>IFERROR(VLOOKUP($F1951,Ref_Param!$L:$M,2,0),0)*Z1951</f>
        <v>0</v>
      </c>
      <c r="BB1951" s="55">
        <f t="shared" si="547"/>
        <v>0</v>
      </c>
      <c r="BC1951" s="56">
        <f>IFERROR(VLOOKUP($F1951,Ref_Param!$L:$M,2,0),0)*AB1951</f>
        <v>42.338110297495895</v>
      </c>
      <c r="BD1951" s="56">
        <f>IFERROR(VLOOKUP($F1951,Ref_Param!$L:$M,2,0),0)*AC1951</f>
        <v>28.369693511982501</v>
      </c>
      <c r="BE1951" s="56">
        <f>IFERROR(VLOOKUP($F1951,Ref_Param!$L:$M,2,0),0)*AD1951</f>
        <v>0</v>
      </c>
      <c r="BF1951" s="56">
        <f>IFERROR(VLOOKUP($F1951,Ref_Param!$L:$M,2,0),0)*AE1951</f>
        <v>0</v>
      </c>
      <c r="BG1951" s="57">
        <f t="shared" si="548"/>
        <v>70.707803809478392</v>
      </c>
      <c r="BH1951" s="56">
        <f>IFERROR(VLOOKUP($F1951,Ref_Param!$L:$M,2,0),0)*AG1951</f>
        <v>0</v>
      </c>
      <c r="BI1951" s="56">
        <f>IFERROR(VLOOKUP($F1951,Ref_Param!$L:$M,2,0),0)*AH1951</f>
        <v>0</v>
      </c>
      <c r="BJ1951" s="56">
        <f>IFERROR(VLOOKUP($F1951,Ref_Param!$L:$M,2,0),0)*AI1951</f>
        <v>0</v>
      </c>
      <c r="BK1951" s="56">
        <f>IFERROR(VLOOKUP($F1951,Ref_Param!$L:$M,2,0),0)*AJ1951</f>
        <v>0</v>
      </c>
      <c r="BL1951" s="57">
        <f t="shared" si="549"/>
        <v>0</v>
      </c>
      <c r="BM1951" s="58">
        <f>IFERROR(VLOOKUP($F1951,Ref_Param!$L:$M,2,0),0)*AL1951</f>
        <v>0</v>
      </c>
      <c r="BN1951" s="59">
        <f>IFERROR(VLOOKUP($F1951,Ref_Param!$L:$M,2,0),0)*AM1951</f>
        <v>0</v>
      </c>
    </row>
    <row r="1952" spans="1:66" ht="15" customHeight="1" x14ac:dyDescent="0.3">
      <c r="A1952" s="91" t="str">
        <f t="shared" si="539"/>
        <v>EAISDigital - Digital Supply Chain</v>
      </c>
      <c r="B1952" s="43" t="s">
        <v>4152</v>
      </c>
      <c r="C1952" s="43" t="s">
        <v>4151</v>
      </c>
      <c r="D1952" s="43" t="s">
        <v>6213</v>
      </c>
      <c r="E1952" s="66" t="s">
        <v>6214</v>
      </c>
      <c r="F1952" s="43" t="s">
        <v>28</v>
      </c>
      <c r="G1952" s="44" t="s">
        <v>1052</v>
      </c>
      <c r="H1952" s="41" t="s">
        <v>53</v>
      </c>
      <c r="I1952" s="66" t="s">
        <v>38</v>
      </c>
      <c r="J1952" s="43"/>
      <c r="K1952" s="66"/>
      <c r="L1952" s="43" t="s">
        <v>4110</v>
      </c>
      <c r="M1952" s="7"/>
      <c r="N1952" s="7"/>
      <c r="O1952" s="7"/>
      <c r="P1952" s="7"/>
      <c r="Q1952" s="46">
        <f t="shared" si="540"/>
        <v>0</v>
      </c>
      <c r="R1952" s="7"/>
      <c r="S1952" s="7"/>
      <c r="T1952" s="7"/>
      <c r="U1952" s="7"/>
      <c r="V1952" s="46">
        <f t="shared" si="541"/>
        <v>0</v>
      </c>
      <c r="W1952" s="7"/>
      <c r="X1952" s="7"/>
      <c r="Y1952" s="7"/>
      <c r="Z1952" s="7"/>
      <c r="AA1952" s="46">
        <f t="shared" si="542"/>
        <v>0</v>
      </c>
      <c r="AB1952" s="49"/>
      <c r="AC1952" s="49"/>
      <c r="AD1952" s="49">
        <v>9.5220000000000002</v>
      </c>
      <c r="AE1952" s="49">
        <v>0</v>
      </c>
      <c r="AF1952" s="46">
        <f t="shared" si="543"/>
        <v>9.5220000000000002</v>
      </c>
      <c r="AG1952" s="49"/>
      <c r="AH1952" s="49"/>
      <c r="AI1952" s="49"/>
      <c r="AJ1952" s="49"/>
      <c r="AK1952" s="46">
        <f t="shared" si="544"/>
        <v>0</v>
      </c>
      <c r="AL1952" s="48"/>
      <c r="AM1952" s="48"/>
      <c r="AN1952" s="50">
        <f>IFERROR(VLOOKUP($F1952,Ref_Param!$L:$M,2,0),0)*M1952</f>
        <v>0</v>
      </c>
      <c r="AO1952" s="50">
        <f>IFERROR(VLOOKUP($F1952,Ref_Param!$L:$M,2,0),0)*N1952</f>
        <v>0</v>
      </c>
      <c r="AP1952" s="50">
        <f>IFERROR(VLOOKUP($F1952,Ref_Param!$L:$M,2,0),0)*O1952</f>
        <v>0</v>
      </c>
      <c r="AQ1952" s="50">
        <f>IFERROR(VLOOKUP($F1952,Ref_Param!$L:$M,2,0),0)*P1952</f>
        <v>0</v>
      </c>
      <c r="AR1952" s="51">
        <f t="shared" si="545"/>
        <v>0</v>
      </c>
      <c r="AS1952" s="52">
        <f>IFERROR(VLOOKUP($F1952,Ref_Param!$L:$M,2,0),0)*R1952</f>
        <v>0</v>
      </c>
      <c r="AT1952" s="52">
        <f>IFERROR(VLOOKUP($F1952,Ref_Param!$L:$M,2,0),0)*S1952</f>
        <v>0</v>
      </c>
      <c r="AU1952" s="52">
        <f>IFERROR(VLOOKUP($F1952,Ref_Param!$L:$M,2,0),0)*T1952</f>
        <v>0</v>
      </c>
      <c r="AV1952" s="52">
        <f>IFERROR(VLOOKUP($F1952,Ref_Param!$L:$M,2,0),0)*U1952</f>
        <v>0</v>
      </c>
      <c r="AW1952" s="53">
        <f t="shared" si="546"/>
        <v>0</v>
      </c>
      <c r="AX1952" s="54">
        <f>IFERROR(VLOOKUP($F1952,Ref_Param!$L:$M,2,0),0)*W1952</f>
        <v>0</v>
      </c>
      <c r="AY1952" s="54">
        <f>IFERROR(VLOOKUP($F1952,Ref_Param!$L:$M,2,0),0)*X1952</f>
        <v>0</v>
      </c>
      <c r="AZ1952" s="54">
        <f>IFERROR(VLOOKUP($F1952,Ref_Param!$L:$M,2,0),0)*Y1952</f>
        <v>0</v>
      </c>
      <c r="BA1952" s="54">
        <f>IFERROR(VLOOKUP($F1952,Ref_Param!$L:$M,2,0),0)*Z1952</f>
        <v>0</v>
      </c>
      <c r="BB1952" s="55">
        <f t="shared" si="547"/>
        <v>0</v>
      </c>
      <c r="BC1952" s="56">
        <f>IFERROR(VLOOKUP($F1952,Ref_Param!$L:$M,2,0),0)*AB1952</f>
        <v>0</v>
      </c>
      <c r="BD1952" s="56">
        <f>IFERROR(VLOOKUP($F1952,Ref_Param!$L:$M,2,0),0)*AC1952</f>
        <v>0</v>
      </c>
      <c r="BE1952" s="56">
        <f>IFERROR(VLOOKUP($F1952,Ref_Param!$L:$M,2,0),0)*AD1952</f>
        <v>10.364460021905822</v>
      </c>
      <c r="BF1952" s="56">
        <f>IFERROR(VLOOKUP($F1952,Ref_Param!$L:$M,2,0),0)*AE1952</f>
        <v>0</v>
      </c>
      <c r="BG1952" s="57">
        <f t="shared" si="548"/>
        <v>10.364460021905822</v>
      </c>
      <c r="BH1952" s="56">
        <f>IFERROR(VLOOKUP($F1952,Ref_Param!$L:$M,2,0),0)*AG1952</f>
        <v>0</v>
      </c>
      <c r="BI1952" s="56">
        <f>IFERROR(VLOOKUP($F1952,Ref_Param!$L:$M,2,0),0)*AH1952</f>
        <v>0</v>
      </c>
      <c r="BJ1952" s="56">
        <f>IFERROR(VLOOKUP($F1952,Ref_Param!$L:$M,2,0),0)*AI1952</f>
        <v>0</v>
      </c>
      <c r="BK1952" s="56">
        <f>IFERROR(VLOOKUP($F1952,Ref_Param!$L:$M,2,0),0)*AJ1952</f>
        <v>0</v>
      </c>
      <c r="BL1952" s="57">
        <f t="shared" si="549"/>
        <v>0</v>
      </c>
      <c r="BM1952" s="58">
        <f>IFERROR(VLOOKUP($F1952,Ref_Param!$L:$M,2,0),0)*AL1952</f>
        <v>0</v>
      </c>
      <c r="BN1952" s="59">
        <f>IFERROR(VLOOKUP($F1952,Ref_Param!$L:$M,2,0),0)*AM1952</f>
        <v>0</v>
      </c>
    </row>
    <row r="1953" spans="1:66" ht="15" customHeight="1" x14ac:dyDescent="0.3">
      <c r="A1953" s="91" t="str">
        <f t="shared" si="539"/>
        <v>EAISDigital - Digital Supply Chain</v>
      </c>
      <c r="B1953" s="43" t="s">
        <v>4152</v>
      </c>
      <c r="C1953" s="43" t="s">
        <v>4151</v>
      </c>
      <c r="D1953" s="43" t="s">
        <v>1126</v>
      </c>
      <c r="E1953" s="66" t="s">
        <v>5359</v>
      </c>
      <c r="F1953" s="43" t="s">
        <v>3731</v>
      </c>
      <c r="G1953" s="44" t="s">
        <v>1052</v>
      </c>
      <c r="H1953" s="41" t="s">
        <v>21</v>
      </c>
      <c r="I1953" s="66" t="s">
        <v>26</v>
      </c>
      <c r="J1953" s="43"/>
      <c r="K1953" s="66"/>
      <c r="L1953" s="43" t="s">
        <v>4110</v>
      </c>
      <c r="M1953" s="7">
        <v>0</v>
      </c>
      <c r="N1953" s="7">
        <v>0</v>
      </c>
      <c r="O1953" s="7">
        <v>0</v>
      </c>
      <c r="P1953" s="7">
        <v>0</v>
      </c>
      <c r="Q1953" s="46">
        <f t="shared" si="540"/>
        <v>0</v>
      </c>
      <c r="R1953" s="7">
        <v>0</v>
      </c>
      <c r="S1953" s="7">
        <v>0</v>
      </c>
      <c r="T1953" s="7">
        <v>0</v>
      </c>
      <c r="U1953" s="7">
        <v>0</v>
      </c>
      <c r="V1953" s="46">
        <f t="shared" si="541"/>
        <v>0</v>
      </c>
      <c r="W1953" s="7">
        <v>0</v>
      </c>
      <c r="X1953" s="7">
        <v>0</v>
      </c>
      <c r="Y1953" s="7">
        <v>4092.0079999999843</v>
      </c>
      <c r="Z1953" s="7">
        <v>87.346000000010918</v>
      </c>
      <c r="AA1953" s="46">
        <f t="shared" si="542"/>
        <v>4179.3539999999957</v>
      </c>
      <c r="AB1953" s="49">
        <v>85.154999554525205</v>
      </c>
      <c r="AC1953" s="49">
        <v>134.92839999999973</v>
      </c>
      <c r="AD1953" s="49"/>
      <c r="AE1953" s="49"/>
      <c r="AF1953" s="46">
        <f t="shared" si="543"/>
        <v>220.08339955452493</v>
      </c>
      <c r="AG1953" s="49"/>
      <c r="AH1953" s="49"/>
      <c r="AI1953" s="49"/>
      <c r="AJ1953" s="49"/>
      <c r="AK1953" s="46">
        <f t="shared" si="544"/>
        <v>0</v>
      </c>
      <c r="AL1953" s="48"/>
      <c r="AM1953" s="48"/>
      <c r="AN1953" s="50">
        <f>IFERROR(VLOOKUP($F1953,Ref_Param!$L:$M,2,0),0)*M1953</f>
        <v>0</v>
      </c>
      <c r="AO1953" s="50">
        <f>IFERROR(VLOOKUP($F1953,Ref_Param!$L:$M,2,0),0)*N1953</f>
        <v>0</v>
      </c>
      <c r="AP1953" s="50">
        <f>IFERROR(VLOOKUP($F1953,Ref_Param!$L:$M,2,0),0)*O1953</f>
        <v>0</v>
      </c>
      <c r="AQ1953" s="50">
        <f>IFERROR(VLOOKUP($F1953,Ref_Param!$L:$M,2,0),0)*P1953</f>
        <v>0</v>
      </c>
      <c r="AR1953" s="51">
        <f t="shared" si="545"/>
        <v>0</v>
      </c>
      <c r="AS1953" s="52">
        <f>IFERROR(VLOOKUP($F1953,Ref_Param!$L:$M,2,0),0)*R1953</f>
        <v>0</v>
      </c>
      <c r="AT1953" s="52">
        <f>IFERROR(VLOOKUP($F1953,Ref_Param!$L:$M,2,0),0)*S1953</f>
        <v>0</v>
      </c>
      <c r="AU1953" s="52">
        <f>IFERROR(VLOOKUP($F1953,Ref_Param!$L:$M,2,0),0)*T1953</f>
        <v>0</v>
      </c>
      <c r="AV1953" s="52">
        <f>IFERROR(VLOOKUP($F1953,Ref_Param!$L:$M,2,0),0)*U1953</f>
        <v>0</v>
      </c>
      <c r="AW1953" s="53">
        <f t="shared" si="546"/>
        <v>0</v>
      </c>
      <c r="AX1953" s="54">
        <f>IFERROR(VLOOKUP($F1953,Ref_Param!$L:$M,2,0),0)*W1953</f>
        <v>0</v>
      </c>
      <c r="AY1953" s="54">
        <f>IFERROR(VLOOKUP($F1953,Ref_Param!$L:$M,2,0),0)*X1953</f>
        <v>0</v>
      </c>
      <c r="AZ1953" s="54">
        <f>IFERROR(VLOOKUP($F1953,Ref_Param!$L:$M,2,0),0)*Y1953</f>
        <v>49.799294146282001</v>
      </c>
      <c r="BA1953" s="54">
        <f>IFERROR(VLOOKUP($F1953,Ref_Param!$L:$M,2,0),0)*Z1953</f>
        <v>1.0629913593770364</v>
      </c>
      <c r="BB1953" s="55">
        <f t="shared" si="547"/>
        <v>50.862285505659038</v>
      </c>
      <c r="BC1953" s="56">
        <f>IFERROR(VLOOKUP($F1953,Ref_Param!$L:$M,2,0),0)*AB1953</f>
        <v>1.0363271212671945</v>
      </c>
      <c r="BD1953" s="56">
        <f>IFERROR(VLOOKUP($F1953,Ref_Param!$L:$M,2,0),0)*AC1953</f>
        <v>1.6420640136302784</v>
      </c>
      <c r="BE1953" s="56">
        <f>IFERROR(VLOOKUP($F1953,Ref_Param!$L:$M,2,0),0)*AD1953</f>
        <v>0</v>
      </c>
      <c r="BF1953" s="56">
        <f>IFERROR(VLOOKUP($F1953,Ref_Param!$L:$M,2,0),0)*AE1953</f>
        <v>0</v>
      </c>
      <c r="BG1953" s="57">
        <f t="shared" si="548"/>
        <v>2.6783911348974732</v>
      </c>
      <c r="BH1953" s="56">
        <f>IFERROR(VLOOKUP($F1953,Ref_Param!$L:$M,2,0),0)*AG1953</f>
        <v>0</v>
      </c>
      <c r="BI1953" s="56">
        <f>IFERROR(VLOOKUP($F1953,Ref_Param!$L:$M,2,0),0)*AH1953</f>
        <v>0</v>
      </c>
      <c r="BJ1953" s="56">
        <f>IFERROR(VLOOKUP($F1953,Ref_Param!$L:$M,2,0),0)*AI1953</f>
        <v>0</v>
      </c>
      <c r="BK1953" s="56">
        <f>IFERROR(VLOOKUP($F1953,Ref_Param!$L:$M,2,0),0)*AJ1953</f>
        <v>0</v>
      </c>
      <c r="BL1953" s="57">
        <f t="shared" si="549"/>
        <v>0</v>
      </c>
      <c r="BM1953" s="58">
        <f>IFERROR(VLOOKUP($F1953,Ref_Param!$L:$M,2,0),0)*AL1953</f>
        <v>0</v>
      </c>
      <c r="BN1953" s="59">
        <f>IFERROR(VLOOKUP($F1953,Ref_Param!$L:$M,2,0),0)*AM1953</f>
        <v>0</v>
      </c>
    </row>
    <row r="1954" spans="1:66" ht="15" customHeight="1" x14ac:dyDescent="0.3">
      <c r="A1954" s="91" t="str">
        <f t="shared" si="539"/>
        <v>EAISDigital - Digital Supply Chain</v>
      </c>
      <c r="B1954" s="43" t="s">
        <v>4152</v>
      </c>
      <c r="C1954" s="43" t="s">
        <v>4151</v>
      </c>
      <c r="D1954" s="43" t="s">
        <v>1126</v>
      </c>
      <c r="E1954" s="66" t="s">
        <v>5359</v>
      </c>
      <c r="F1954" s="43" t="s">
        <v>20</v>
      </c>
      <c r="G1954" s="44" t="s">
        <v>1052</v>
      </c>
      <c r="H1954" s="41" t="s">
        <v>21</v>
      </c>
      <c r="I1954" s="66" t="s">
        <v>26</v>
      </c>
      <c r="J1954" s="43"/>
      <c r="K1954" s="66"/>
      <c r="L1954" s="43" t="s">
        <v>4109</v>
      </c>
      <c r="M1954" s="7">
        <v>0</v>
      </c>
      <c r="N1954" s="7">
        <v>0</v>
      </c>
      <c r="O1954" s="7">
        <v>0</v>
      </c>
      <c r="P1954" s="7">
        <v>0</v>
      </c>
      <c r="Q1954" s="46">
        <f t="shared" si="540"/>
        <v>0</v>
      </c>
      <c r="R1954" s="7">
        <v>0</v>
      </c>
      <c r="S1954" s="7">
        <v>0</v>
      </c>
      <c r="T1954" s="7">
        <v>0</v>
      </c>
      <c r="U1954" s="7">
        <v>0</v>
      </c>
      <c r="V1954" s="46">
        <f t="shared" si="541"/>
        <v>0</v>
      </c>
      <c r="W1954" s="7">
        <v>0</v>
      </c>
      <c r="X1954" s="7">
        <v>0</v>
      </c>
      <c r="Y1954" s="7">
        <v>526.96055915799661</v>
      </c>
      <c r="Z1954" s="7">
        <v>117.82040741641337</v>
      </c>
      <c r="AA1954" s="46">
        <f t="shared" si="542"/>
        <v>644.78096657440994</v>
      </c>
      <c r="AB1954" s="49">
        <v>119.34043408091185</v>
      </c>
      <c r="AC1954" s="49">
        <v>39.473319346106344</v>
      </c>
      <c r="AD1954" s="49"/>
      <c r="AE1954" s="49"/>
      <c r="AF1954" s="46">
        <f t="shared" si="543"/>
        <v>158.81375342701818</v>
      </c>
      <c r="AG1954" s="49"/>
      <c r="AH1954" s="49"/>
      <c r="AI1954" s="49"/>
      <c r="AJ1954" s="49"/>
      <c r="AK1954" s="46">
        <f t="shared" si="544"/>
        <v>0</v>
      </c>
      <c r="AL1954" s="48"/>
      <c r="AM1954" s="48"/>
      <c r="AN1954" s="50">
        <f>IFERROR(VLOOKUP($F1954,Ref_Param!$L:$M,2,0),0)*M1954</f>
        <v>0</v>
      </c>
      <c r="AO1954" s="50">
        <f>IFERROR(VLOOKUP($F1954,Ref_Param!$L:$M,2,0),0)*N1954</f>
        <v>0</v>
      </c>
      <c r="AP1954" s="50">
        <f>IFERROR(VLOOKUP($F1954,Ref_Param!$L:$M,2,0),0)*O1954</f>
        <v>0</v>
      </c>
      <c r="AQ1954" s="50">
        <f>IFERROR(VLOOKUP($F1954,Ref_Param!$L:$M,2,0),0)*P1954</f>
        <v>0</v>
      </c>
      <c r="AR1954" s="51">
        <f t="shared" si="545"/>
        <v>0</v>
      </c>
      <c r="AS1954" s="52">
        <f>IFERROR(VLOOKUP($F1954,Ref_Param!$L:$M,2,0),0)*R1954</f>
        <v>0</v>
      </c>
      <c r="AT1954" s="52">
        <f>IFERROR(VLOOKUP($F1954,Ref_Param!$L:$M,2,0),0)*S1954</f>
        <v>0</v>
      </c>
      <c r="AU1954" s="52">
        <f>IFERROR(VLOOKUP($F1954,Ref_Param!$L:$M,2,0),0)*T1954</f>
        <v>0</v>
      </c>
      <c r="AV1954" s="52">
        <f>IFERROR(VLOOKUP($F1954,Ref_Param!$L:$M,2,0),0)*U1954</f>
        <v>0</v>
      </c>
      <c r="AW1954" s="53">
        <f t="shared" si="546"/>
        <v>0</v>
      </c>
      <c r="AX1954" s="54">
        <f>IFERROR(VLOOKUP($F1954,Ref_Param!$L:$M,2,0),0)*W1954</f>
        <v>0</v>
      </c>
      <c r="AY1954" s="54">
        <f>IFERROR(VLOOKUP($F1954,Ref_Param!$L:$M,2,0),0)*X1954</f>
        <v>0</v>
      </c>
      <c r="AZ1954" s="54">
        <f>IFERROR(VLOOKUP($F1954,Ref_Param!$L:$M,2,0),0)*Y1954</f>
        <v>526.96055915799661</v>
      </c>
      <c r="BA1954" s="54">
        <f>IFERROR(VLOOKUP($F1954,Ref_Param!$L:$M,2,0),0)*Z1954</f>
        <v>117.82040741641337</v>
      </c>
      <c r="BB1954" s="55">
        <f t="shared" si="547"/>
        <v>644.78096657440994</v>
      </c>
      <c r="BC1954" s="56">
        <f>IFERROR(VLOOKUP($F1954,Ref_Param!$L:$M,2,0),0)*AB1954</f>
        <v>119.34043408091185</v>
      </c>
      <c r="BD1954" s="56">
        <f>IFERROR(VLOOKUP($F1954,Ref_Param!$L:$M,2,0),0)*AC1954</f>
        <v>39.473319346106344</v>
      </c>
      <c r="BE1954" s="56">
        <f>IFERROR(VLOOKUP($F1954,Ref_Param!$L:$M,2,0),0)*AD1954</f>
        <v>0</v>
      </c>
      <c r="BF1954" s="56">
        <f>IFERROR(VLOOKUP($F1954,Ref_Param!$L:$M,2,0),0)*AE1954</f>
        <v>0</v>
      </c>
      <c r="BG1954" s="57">
        <f t="shared" si="548"/>
        <v>158.81375342701818</v>
      </c>
      <c r="BH1954" s="56">
        <f>IFERROR(VLOOKUP($F1954,Ref_Param!$L:$M,2,0),0)*AG1954</f>
        <v>0</v>
      </c>
      <c r="BI1954" s="56">
        <f>IFERROR(VLOOKUP($F1954,Ref_Param!$L:$M,2,0),0)*AH1954</f>
        <v>0</v>
      </c>
      <c r="BJ1954" s="56">
        <f>IFERROR(VLOOKUP($F1954,Ref_Param!$L:$M,2,0),0)*AI1954</f>
        <v>0</v>
      </c>
      <c r="BK1954" s="56">
        <f>IFERROR(VLOOKUP($F1954,Ref_Param!$L:$M,2,0),0)*AJ1954</f>
        <v>0</v>
      </c>
      <c r="BL1954" s="57">
        <f t="shared" si="549"/>
        <v>0</v>
      </c>
      <c r="BM1954" s="58">
        <f>IFERROR(VLOOKUP($F1954,Ref_Param!$L:$M,2,0),0)*AL1954</f>
        <v>0</v>
      </c>
      <c r="BN1954" s="59">
        <f>IFERROR(VLOOKUP($F1954,Ref_Param!$L:$M,2,0),0)*AM1954</f>
        <v>0</v>
      </c>
    </row>
    <row r="1955" spans="1:66" ht="15" customHeight="1" x14ac:dyDescent="0.3">
      <c r="A1955" s="91" t="str">
        <f t="shared" si="539"/>
        <v>EAISDigital - Digital Supply Chain</v>
      </c>
      <c r="B1955" s="43" t="s">
        <v>4152</v>
      </c>
      <c r="C1955" s="43" t="s">
        <v>4151</v>
      </c>
      <c r="D1955" s="43" t="s">
        <v>1126</v>
      </c>
      <c r="E1955" s="66" t="s">
        <v>5359</v>
      </c>
      <c r="F1955" s="43" t="s">
        <v>20</v>
      </c>
      <c r="G1955" s="44" t="s">
        <v>1052</v>
      </c>
      <c r="H1955" s="41" t="s">
        <v>21</v>
      </c>
      <c r="I1955" s="66" t="s">
        <v>26</v>
      </c>
      <c r="J1955" s="43"/>
      <c r="K1955" s="66"/>
      <c r="L1955" s="43" t="s">
        <v>4110</v>
      </c>
      <c r="M1955" s="7">
        <v>0</v>
      </c>
      <c r="N1955" s="7">
        <v>0</v>
      </c>
      <c r="O1955" s="7">
        <v>0</v>
      </c>
      <c r="P1955" s="7">
        <v>0</v>
      </c>
      <c r="Q1955" s="46">
        <f t="shared" si="540"/>
        <v>0</v>
      </c>
      <c r="R1955" s="7">
        <v>0</v>
      </c>
      <c r="S1955" s="7">
        <v>0</v>
      </c>
      <c r="T1955" s="7">
        <v>10.012758703802891</v>
      </c>
      <c r="U1955" s="7">
        <v>373.29417159227381</v>
      </c>
      <c r="V1955" s="46">
        <f t="shared" si="541"/>
        <v>383.3069302960767</v>
      </c>
      <c r="W1955" s="7">
        <v>624.07028150103599</v>
      </c>
      <c r="X1955" s="7">
        <v>173.7204464879274</v>
      </c>
      <c r="Y1955" s="7">
        <v>90.559761619471956</v>
      </c>
      <c r="Z1955" s="7">
        <v>288.37340711216649</v>
      </c>
      <c r="AA1955" s="46">
        <f t="shared" si="542"/>
        <v>1176.7238967206019</v>
      </c>
      <c r="AB1955" s="49">
        <v>207.18193981373582</v>
      </c>
      <c r="AC1955" s="49">
        <v>134.20334596577885</v>
      </c>
      <c r="AD1955" s="49"/>
      <c r="AE1955" s="49"/>
      <c r="AF1955" s="46">
        <f t="shared" si="543"/>
        <v>341.38528577951467</v>
      </c>
      <c r="AG1955" s="49"/>
      <c r="AH1955" s="49"/>
      <c r="AI1955" s="49"/>
      <c r="AJ1955" s="49"/>
      <c r="AK1955" s="46">
        <f t="shared" si="544"/>
        <v>0</v>
      </c>
      <c r="AL1955" s="48"/>
      <c r="AM1955" s="48"/>
      <c r="AN1955" s="50">
        <f>IFERROR(VLOOKUP($F1955,Ref_Param!$L:$M,2,0),0)*M1955</f>
        <v>0</v>
      </c>
      <c r="AO1955" s="50">
        <f>IFERROR(VLOOKUP($F1955,Ref_Param!$L:$M,2,0),0)*N1955</f>
        <v>0</v>
      </c>
      <c r="AP1955" s="50">
        <f>IFERROR(VLOOKUP($F1955,Ref_Param!$L:$M,2,0),0)*O1955</f>
        <v>0</v>
      </c>
      <c r="AQ1955" s="50">
        <f>IFERROR(VLOOKUP($F1955,Ref_Param!$L:$M,2,0),0)*P1955</f>
        <v>0</v>
      </c>
      <c r="AR1955" s="51">
        <f t="shared" si="545"/>
        <v>0</v>
      </c>
      <c r="AS1955" s="52">
        <f>IFERROR(VLOOKUP($F1955,Ref_Param!$L:$M,2,0),0)*R1955</f>
        <v>0</v>
      </c>
      <c r="AT1955" s="52">
        <f>IFERROR(VLOOKUP($F1955,Ref_Param!$L:$M,2,0),0)*S1955</f>
        <v>0</v>
      </c>
      <c r="AU1955" s="52">
        <f>IFERROR(VLOOKUP($F1955,Ref_Param!$L:$M,2,0),0)*T1955</f>
        <v>10.012758703802891</v>
      </c>
      <c r="AV1955" s="52">
        <f>IFERROR(VLOOKUP($F1955,Ref_Param!$L:$M,2,0),0)*U1955</f>
        <v>373.29417159227381</v>
      </c>
      <c r="AW1955" s="53">
        <f t="shared" si="546"/>
        <v>383.3069302960767</v>
      </c>
      <c r="AX1955" s="54">
        <f>IFERROR(VLOOKUP($F1955,Ref_Param!$L:$M,2,0),0)*W1955</f>
        <v>624.07028150103599</v>
      </c>
      <c r="AY1955" s="54">
        <f>IFERROR(VLOOKUP($F1955,Ref_Param!$L:$M,2,0),0)*X1955</f>
        <v>173.7204464879274</v>
      </c>
      <c r="AZ1955" s="54">
        <f>IFERROR(VLOOKUP($F1955,Ref_Param!$L:$M,2,0),0)*Y1955</f>
        <v>90.559761619471956</v>
      </c>
      <c r="BA1955" s="54">
        <f>IFERROR(VLOOKUP($F1955,Ref_Param!$L:$M,2,0),0)*Z1955</f>
        <v>288.37340711216649</v>
      </c>
      <c r="BB1955" s="55">
        <f t="shared" si="547"/>
        <v>1176.7238967206019</v>
      </c>
      <c r="BC1955" s="56">
        <f>IFERROR(VLOOKUP($F1955,Ref_Param!$L:$M,2,0),0)*AB1955</f>
        <v>207.18193981373582</v>
      </c>
      <c r="BD1955" s="56">
        <f>IFERROR(VLOOKUP($F1955,Ref_Param!$L:$M,2,0),0)*AC1955</f>
        <v>134.20334596577885</v>
      </c>
      <c r="BE1955" s="56">
        <f>IFERROR(VLOOKUP($F1955,Ref_Param!$L:$M,2,0),0)*AD1955</f>
        <v>0</v>
      </c>
      <c r="BF1955" s="56">
        <f>IFERROR(VLOOKUP($F1955,Ref_Param!$L:$M,2,0),0)*AE1955</f>
        <v>0</v>
      </c>
      <c r="BG1955" s="57">
        <f t="shared" si="548"/>
        <v>341.38528577951467</v>
      </c>
      <c r="BH1955" s="56">
        <f>IFERROR(VLOOKUP($F1955,Ref_Param!$L:$M,2,0),0)*AG1955</f>
        <v>0</v>
      </c>
      <c r="BI1955" s="56">
        <f>IFERROR(VLOOKUP($F1955,Ref_Param!$L:$M,2,0),0)*AH1955</f>
        <v>0</v>
      </c>
      <c r="BJ1955" s="56">
        <f>IFERROR(VLOOKUP($F1955,Ref_Param!$L:$M,2,0),0)*AI1955</f>
        <v>0</v>
      </c>
      <c r="BK1955" s="56">
        <f>IFERROR(VLOOKUP($F1955,Ref_Param!$L:$M,2,0),0)*AJ1955</f>
        <v>0</v>
      </c>
      <c r="BL1955" s="57">
        <f t="shared" si="549"/>
        <v>0</v>
      </c>
      <c r="BM1955" s="58">
        <f>IFERROR(VLOOKUP($F1955,Ref_Param!$L:$M,2,0),0)*AL1955</f>
        <v>0</v>
      </c>
      <c r="BN1955" s="59">
        <f>IFERROR(VLOOKUP($F1955,Ref_Param!$L:$M,2,0),0)*AM1955</f>
        <v>0</v>
      </c>
    </row>
    <row r="1956" spans="1:66" ht="15" customHeight="1" x14ac:dyDescent="0.3">
      <c r="A1956" s="91" t="str">
        <f t="shared" si="539"/>
        <v>EAISDigital - Digital Supply Chain</v>
      </c>
      <c r="B1956" s="43" t="s">
        <v>4152</v>
      </c>
      <c r="C1956" s="43" t="s">
        <v>4151</v>
      </c>
      <c r="D1956" s="43" t="s">
        <v>1126</v>
      </c>
      <c r="E1956" s="66" t="s">
        <v>5359</v>
      </c>
      <c r="F1956" s="43" t="s">
        <v>20</v>
      </c>
      <c r="G1956" s="44" t="s">
        <v>1052</v>
      </c>
      <c r="H1956" s="41" t="s">
        <v>21</v>
      </c>
      <c r="I1956" s="66" t="s">
        <v>26</v>
      </c>
      <c r="J1956" s="43"/>
      <c r="K1956" s="66"/>
      <c r="L1956" s="43" t="s">
        <v>4110</v>
      </c>
      <c r="M1956" s="7"/>
      <c r="N1956" s="7"/>
      <c r="O1956" s="7"/>
      <c r="P1956" s="7"/>
      <c r="Q1956" s="46">
        <f t="shared" si="540"/>
        <v>0</v>
      </c>
      <c r="R1956" s="7"/>
      <c r="S1956" s="7"/>
      <c r="T1956" s="7"/>
      <c r="U1956" s="7"/>
      <c r="V1956" s="46">
        <f t="shared" si="541"/>
        <v>0</v>
      </c>
      <c r="W1956" s="7"/>
      <c r="X1956" s="7"/>
      <c r="Y1956" s="7"/>
      <c r="Z1956" s="7"/>
      <c r="AA1956" s="46">
        <f t="shared" si="542"/>
        <v>0</v>
      </c>
      <c r="AB1956" s="49"/>
      <c r="AC1956" s="49"/>
      <c r="AD1956" s="49">
        <v>185.13499999999999</v>
      </c>
      <c r="AE1956" s="49">
        <v>185</v>
      </c>
      <c r="AF1956" s="46">
        <f t="shared" si="543"/>
        <v>370.13499999999999</v>
      </c>
      <c r="AG1956" s="49">
        <v>185</v>
      </c>
      <c r="AH1956" s="49">
        <v>185</v>
      </c>
      <c r="AI1956" s="49">
        <v>185</v>
      </c>
      <c r="AJ1956" s="49">
        <v>185</v>
      </c>
      <c r="AK1956" s="46">
        <f t="shared" si="544"/>
        <v>740</v>
      </c>
      <c r="AL1956" s="48"/>
      <c r="AM1956" s="48"/>
      <c r="AN1956" s="50">
        <f>IFERROR(VLOOKUP($F1956,Ref_Param!$L:$M,2,0),0)*M1956</f>
        <v>0</v>
      </c>
      <c r="AO1956" s="50">
        <f>IFERROR(VLOOKUP($F1956,Ref_Param!$L:$M,2,0),0)*N1956</f>
        <v>0</v>
      </c>
      <c r="AP1956" s="50">
        <f>IFERROR(VLOOKUP($F1956,Ref_Param!$L:$M,2,0),0)*O1956</f>
        <v>0</v>
      </c>
      <c r="AQ1956" s="50">
        <f>IFERROR(VLOOKUP($F1956,Ref_Param!$L:$M,2,0),0)*P1956</f>
        <v>0</v>
      </c>
      <c r="AR1956" s="51">
        <f t="shared" si="545"/>
        <v>0</v>
      </c>
      <c r="AS1956" s="52">
        <f>IFERROR(VLOOKUP($F1956,Ref_Param!$L:$M,2,0),0)*R1956</f>
        <v>0</v>
      </c>
      <c r="AT1956" s="52">
        <f>IFERROR(VLOOKUP($F1956,Ref_Param!$L:$M,2,0),0)*S1956</f>
        <v>0</v>
      </c>
      <c r="AU1956" s="52">
        <f>IFERROR(VLOOKUP($F1956,Ref_Param!$L:$M,2,0),0)*T1956</f>
        <v>0</v>
      </c>
      <c r="AV1956" s="52">
        <f>IFERROR(VLOOKUP($F1956,Ref_Param!$L:$M,2,0),0)*U1956</f>
        <v>0</v>
      </c>
      <c r="AW1956" s="53">
        <f t="shared" si="546"/>
        <v>0</v>
      </c>
      <c r="AX1956" s="54">
        <f>IFERROR(VLOOKUP($F1956,Ref_Param!$L:$M,2,0),0)*W1956</f>
        <v>0</v>
      </c>
      <c r="AY1956" s="54">
        <f>IFERROR(VLOOKUP($F1956,Ref_Param!$L:$M,2,0),0)*X1956</f>
        <v>0</v>
      </c>
      <c r="AZ1956" s="54">
        <f>IFERROR(VLOOKUP($F1956,Ref_Param!$L:$M,2,0),0)*Y1956</f>
        <v>0</v>
      </c>
      <c r="BA1956" s="54">
        <f>IFERROR(VLOOKUP($F1956,Ref_Param!$L:$M,2,0),0)*Z1956</f>
        <v>0</v>
      </c>
      <c r="BB1956" s="55">
        <f t="shared" si="547"/>
        <v>0</v>
      </c>
      <c r="BC1956" s="56">
        <f>IFERROR(VLOOKUP($F1956,Ref_Param!$L:$M,2,0),0)*AB1956</f>
        <v>0</v>
      </c>
      <c r="BD1956" s="56">
        <f>IFERROR(VLOOKUP($F1956,Ref_Param!$L:$M,2,0),0)*AC1956</f>
        <v>0</v>
      </c>
      <c r="BE1956" s="56">
        <f>IFERROR(VLOOKUP($F1956,Ref_Param!$L:$M,2,0),0)*AD1956</f>
        <v>185.13499999999999</v>
      </c>
      <c r="BF1956" s="56">
        <f>IFERROR(VLOOKUP($F1956,Ref_Param!$L:$M,2,0),0)*AE1956</f>
        <v>185</v>
      </c>
      <c r="BG1956" s="57">
        <f t="shared" si="548"/>
        <v>370.13499999999999</v>
      </c>
      <c r="BH1956" s="56">
        <f>IFERROR(VLOOKUP($F1956,Ref_Param!$L:$M,2,0),0)*AG1956</f>
        <v>185</v>
      </c>
      <c r="BI1956" s="56">
        <f>IFERROR(VLOOKUP($F1956,Ref_Param!$L:$M,2,0),0)*AH1956</f>
        <v>185</v>
      </c>
      <c r="BJ1956" s="56">
        <f>IFERROR(VLOOKUP($F1956,Ref_Param!$L:$M,2,0),0)*AI1956</f>
        <v>185</v>
      </c>
      <c r="BK1956" s="56">
        <f>IFERROR(VLOOKUP($F1956,Ref_Param!$L:$M,2,0),0)*AJ1956</f>
        <v>185</v>
      </c>
      <c r="BL1956" s="57">
        <f t="shared" si="549"/>
        <v>740</v>
      </c>
      <c r="BM1956" s="58">
        <f>IFERROR(VLOOKUP($F1956,Ref_Param!$L:$M,2,0),0)*AL1956</f>
        <v>0</v>
      </c>
      <c r="BN1956" s="59">
        <f>IFERROR(VLOOKUP($F1956,Ref_Param!$L:$M,2,0),0)*AM1956</f>
        <v>0</v>
      </c>
    </row>
    <row r="1957" spans="1:66" ht="15" customHeight="1" x14ac:dyDescent="0.3">
      <c r="A1957" s="91" t="str">
        <f t="shared" si="539"/>
        <v>EAISDigital - Digital Supply Chain</v>
      </c>
      <c r="B1957" s="43" t="s">
        <v>4152</v>
      </c>
      <c r="C1957" s="43" t="s">
        <v>4151</v>
      </c>
      <c r="D1957" s="43" t="s">
        <v>1131</v>
      </c>
      <c r="E1957" s="66" t="s">
        <v>1132</v>
      </c>
      <c r="F1957" s="43" t="s">
        <v>36</v>
      </c>
      <c r="G1957" s="44" t="s">
        <v>1052</v>
      </c>
      <c r="H1957" s="41" t="s">
        <v>5426</v>
      </c>
      <c r="I1957" s="66" t="s">
        <v>38</v>
      </c>
      <c r="J1957" s="43"/>
      <c r="K1957" s="66"/>
      <c r="L1957" s="43" t="s">
        <v>4110</v>
      </c>
      <c r="M1957" s="7">
        <v>0</v>
      </c>
      <c r="N1957" s="7">
        <v>4.5919715865751316</v>
      </c>
      <c r="O1957" s="7">
        <v>21.311191352587638</v>
      </c>
      <c r="P1957" s="7">
        <v>11.314494393092254</v>
      </c>
      <c r="Q1957" s="46">
        <f t="shared" si="540"/>
        <v>37.217657332255023</v>
      </c>
      <c r="R1957" s="7">
        <v>13.968484588964635</v>
      </c>
      <c r="S1957" s="7">
        <v>15.732348868205602</v>
      </c>
      <c r="T1957" s="7">
        <v>28.247731795449059</v>
      </c>
      <c r="U1957" s="7">
        <v>21.697566699158685</v>
      </c>
      <c r="V1957" s="46">
        <f t="shared" si="541"/>
        <v>79.646131951777988</v>
      </c>
      <c r="W1957" s="7">
        <v>66.673403479313322</v>
      </c>
      <c r="X1957" s="7">
        <v>178.66369674095679</v>
      </c>
      <c r="Y1957" s="7">
        <v>73.438423509433221</v>
      </c>
      <c r="Z1957" s="7">
        <v>90.961967108124725</v>
      </c>
      <c r="AA1957" s="46">
        <f t="shared" si="542"/>
        <v>409.73749083782803</v>
      </c>
      <c r="AB1957" s="49">
        <v>138.08599317672733</v>
      </c>
      <c r="AC1957" s="49">
        <v>197.03747290202736</v>
      </c>
      <c r="AD1957" s="49"/>
      <c r="AE1957" s="49"/>
      <c r="AF1957" s="46">
        <f t="shared" si="543"/>
        <v>335.12346607875469</v>
      </c>
      <c r="AG1957" s="49"/>
      <c r="AH1957" s="49"/>
      <c r="AI1957" s="49"/>
      <c r="AJ1957" s="49"/>
      <c r="AK1957" s="46">
        <f t="shared" si="544"/>
        <v>0</v>
      </c>
      <c r="AL1957" s="48"/>
      <c r="AM1957" s="48"/>
      <c r="AN1957" s="50">
        <f>IFERROR(VLOOKUP($F1957,Ref_Param!$L:$M,2,0),0)*M1957</f>
        <v>0</v>
      </c>
      <c r="AO1957" s="50">
        <f>IFERROR(VLOOKUP($F1957,Ref_Param!$L:$M,2,0),0)*N1957</f>
        <v>3.075285340260796</v>
      </c>
      <c r="AP1957" s="50">
        <f>IFERROR(VLOOKUP($F1957,Ref_Param!$L:$M,2,0),0)*O1957</f>
        <v>14.272299624350715</v>
      </c>
      <c r="AQ1957" s="50">
        <f>IFERROR(VLOOKUP($F1957,Ref_Param!$L:$M,2,0),0)*P1957</f>
        <v>7.5774203048785083</v>
      </c>
      <c r="AR1957" s="51">
        <f t="shared" si="545"/>
        <v>24.925005269490018</v>
      </c>
      <c r="AS1957" s="52">
        <f>IFERROR(VLOOKUP($F1957,Ref_Param!$L:$M,2,0),0)*R1957</f>
        <v>9.3548217954329349</v>
      </c>
      <c r="AT1957" s="52">
        <f>IFERROR(VLOOKUP($F1957,Ref_Param!$L:$M,2,0),0)*S1957</f>
        <v>10.53609782423457</v>
      </c>
      <c r="AU1957" s="52">
        <f>IFERROR(VLOOKUP($F1957,Ref_Param!$L:$M,2,0),0)*T1957</f>
        <v>18.917764156061367</v>
      </c>
      <c r="AV1957" s="52">
        <f>IFERROR(VLOOKUP($F1957,Ref_Param!$L:$M,2,0),0)*U1957</f>
        <v>14.531058725261079</v>
      </c>
      <c r="AW1957" s="53">
        <f t="shared" si="546"/>
        <v>53.339742500989956</v>
      </c>
      <c r="AX1957" s="54">
        <f>IFERROR(VLOOKUP($F1957,Ref_Param!$L:$M,2,0),0)*W1957</f>
        <v>44.651787677578362</v>
      </c>
      <c r="AY1957" s="54">
        <f>IFERROR(VLOOKUP($F1957,Ref_Param!$L:$M,2,0),0)*X1957</f>
        <v>119.65271062011509</v>
      </c>
      <c r="AZ1957" s="54">
        <f>IFERROR(VLOOKUP($F1957,Ref_Param!$L:$M,2,0),0)*Y1957</f>
        <v>49.182383421249995</v>
      </c>
      <c r="BA1957" s="54">
        <f>IFERROR(VLOOKUP($F1957,Ref_Param!$L:$M,2,0),0)*Z1957</f>
        <v>60.918060727274018</v>
      </c>
      <c r="BB1957" s="55">
        <f t="shared" si="547"/>
        <v>274.40494244621743</v>
      </c>
      <c r="BC1957" s="56">
        <f>IFERROR(VLOOKUP($F1957,Ref_Param!$L:$M,2,0),0)*AB1957</f>
        <v>92.477451679631358</v>
      </c>
      <c r="BD1957" s="56">
        <f>IFERROR(VLOOKUP($F1957,Ref_Param!$L:$M,2,0),0)*AC1957</f>
        <v>131.95779644394025</v>
      </c>
      <c r="BE1957" s="56">
        <f>IFERROR(VLOOKUP($F1957,Ref_Param!$L:$M,2,0),0)*AD1957</f>
        <v>0</v>
      </c>
      <c r="BF1957" s="56">
        <f>IFERROR(VLOOKUP($F1957,Ref_Param!$L:$M,2,0),0)*AE1957</f>
        <v>0</v>
      </c>
      <c r="BG1957" s="57">
        <f t="shared" si="548"/>
        <v>224.43524812357163</v>
      </c>
      <c r="BH1957" s="56">
        <f>IFERROR(VLOOKUP($F1957,Ref_Param!$L:$M,2,0),0)*AG1957</f>
        <v>0</v>
      </c>
      <c r="BI1957" s="56">
        <f>IFERROR(VLOOKUP($F1957,Ref_Param!$L:$M,2,0),0)*AH1957</f>
        <v>0</v>
      </c>
      <c r="BJ1957" s="56">
        <f>IFERROR(VLOOKUP($F1957,Ref_Param!$L:$M,2,0),0)*AI1957</f>
        <v>0</v>
      </c>
      <c r="BK1957" s="56">
        <f>IFERROR(VLOOKUP($F1957,Ref_Param!$L:$M,2,0),0)*AJ1957</f>
        <v>0</v>
      </c>
      <c r="BL1957" s="57">
        <f t="shared" si="549"/>
        <v>0</v>
      </c>
      <c r="BM1957" s="58">
        <f>IFERROR(VLOOKUP($F1957,Ref_Param!$L:$M,2,0),0)*AL1957</f>
        <v>0</v>
      </c>
      <c r="BN1957" s="59">
        <f>IFERROR(VLOOKUP($F1957,Ref_Param!$L:$M,2,0),0)*AM1957</f>
        <v>0</v>
      </c>
    </row>
    <row r="1958" spans="1:66" ht="15" customHeight="1" x14ac:dyDescent="0.3">
      <c r="A1958" s="91" t="str">
        <f t="shared" si="539"/>
        <v>EAISDigital - Digital Supply Chain</v>
      </c>
      <c r="B1958" s="43" t="s">
        <v>4152</v>
      </c>
      <c r="C1958" s="43" t="s">
        <v>4151</v>
      </c>
      <c r="D1958" s="43" t="s">
        <v>1131</v>
      </c>
      <c r="E1958" s="66" t="s">
        <v>1132</v>
      </c>
      <c r="F1958" s="43" t="s">
        <v>36</v>
      </c>
      <c r="G1958" s="44" t="s">
        <v>1052</v>
      </c>
      <c r="H1958" s="41" t="s">
        <v>5426</v>
      </c>
      <c r="I1958" s="66" t="s">
        <v>38</v>
      </c>
      <c r="J1958" s="43"/>
      <c r="K1958" s="66"/>
      <c r="L1958" s="43" t="s">
        <v>4110</v>
      </c>
      <c r="M1958" s="7"/>
      <c r="N1958" s="7"/>
      <c r="O1958" s="7"/>
      <c r="P1958" s="7"/>
      <c r="Q1958" s="46">
        <f t="shared" si="540"/>
        <v>0</v>
      </c>
      <c r="R1958" s="7"/>
      <c r="S1958" s="7"/>
      <c r="T1958" s="7"/>
      <c r="U1958" s="7"/>
      <c r="V1958" s="46">
        <f t="shared" si="541"/>
        <v>0</v>
      </c>
      <c r="W1958" s="7"/>
      <c r="X1958" s="7"/>
      <c r="Y1958" s="7"/>
      <c r="Z1958" s="7"/>
      <c r="AA1958" s="46">
        <f t="shared" si="542"/>
        <v>0</v>
      </c>
      <c r="AB1958" s="49"/>
      <c r="AC1958" s="49"/>
      <c r="AD1958" s="49">
        <v>184.791</v>
      </c>
      <c r="AE1958" s="49">
        <v>180</v>
      </c>
      <c r="AF1958" s="46">
        <f t="shared" si="543"/>
        <v>364.791</v>
      </c>
      <c r="AG1958" s="49">
        <v>180</v>
      </c>
      <c r="AH1958" s="49">
        <v>180</v>
      </c>
      <c r="AI1958" s="49">
        <v>180</v>
      </c>
      <c r="AJ1958" s="49">
        <v>180</v>
      </c>
      <c r="AK1958" s="46">
        <f t="shared" si="544"/>
        <v>720</v>
      </c>
      <c r="AL1958" s="48"/>
      <c r="AM1958" s="48"/>
      <c r="AN1958" s="50">
        <f>IFERROR(VLOOKUP($F1958,Ref_Param!$L:$M,2,0),0)*M1958</f>
        <v>0</v>
      </c>
      <c r="AO1958" s="50">
        <f>IFERROR(VLOOKUP($F1958,Ref_Param!$L:$M,2,0),0)*N1958</f>
        <v>0</v>
      </c>
      <c r="AP1958" s="50">
        <f>IFERROR(VLOOKUP($F1958,Ref_Param!$L:$M,2,0),0)*O1958</f>
        <v>0</v>
      </c>
      <c r="AQ1958" s="50">
        <f>IFERROR(VLOOKUP($F1958,Ref_Param!$L:$M,2,0),0)*P1958</f>
        <v>0</v>
      </c>
      <c r="AR1958" s="51">
        <f t="shared" si="545"/>
        <v>0</v>
      </c>
      <c r="AS1958" s="52">
        <f>IFERROR(VLOOKUP($F1958,Ref_Param!$L:$M,2,0),0)*R1958</f>
        <v>0</v>
      </c>
      <c r="AT1958" s="52">
        <f>IFERROR(VLOOKUP($F1958,Ref_Param!$L:$M,2,0),0)*S1958</f>
        <v>0</v>
      </c>
      <c r="AU1958" s="52">
        <f>IFERROR(VLOOKUP($F1958,Ref_Param!$L:$M,2,0),0)*T1958</f>
        <v>0</v>
      </c>
      <c r="AV1958" s="52">
        <f>IFERROR(VLOOKUP($F1958,Ref_Param!$L:$M,2,0),0)*U1958</f>
        <v>0</v>
      </c>
      <c r="AW1958" s="53">
        <f t="shared" si="546"/>
        <v>0</v>
      </c>
      <c r="AX1958" s="54">
        <f>IFERROR(VLOOKUP($F1958,Ref_Param!$L:$M,2,0),0)*W1958</f>
        <v>0</v>
      </c>
      <c r="AY1958" s="54">
        <f>IFERROR(VLOOKUP($F1958,Ref_Param!$L:$M,2,0),0)*X1958</f>
        <v>0</v>
      </c>
      <c r="AZ1958" s="54">
        <f>IFERROR(VLOOKUP($F1958,Ref_Param!$L:$M,2,0),0)*Y1958</f>
        <v>0</v>
      </c>
      <c r="BA1958" s="54">
        <f>IFERROR(VLOOKUP($F1958,Ref_Param!$L:$M,2,0),0)*Z1958</f>
        <v>0</v>
      </c>
      <c r="BB1958" s="55">
        <f t="shared" si="547"/>
        <v>0</v>
      </c>
      <c r="BC1958" s="56">
        <f>IFERROR(VLOOKUP($F1958,Ref_Param!$L:$M,2,0),0)*AB1958</f>
        <v>0</v>
      </c>
      <c r="BD1958" s="56">
        <f>IFERROR(VLOOKUP($F1958,Ref_Param!$L:$M,2,0),0)*AC1958</f>
        <v>0</v>
      </c>
      <c r="BE1958" s="56">
        <f>IFERROR(VLOOKUP($F1958,Ref_Param!$L:$M,2,0),0)*AD1958</f>
        <v>123.75622161372769</v>
      </c>
      <c r="BF1958" s="56">
        <f>IFERROR(VLOOKUP($F1958,Ref_Param!$L:$M,2,0),0)*AE1958</f>
        <v>120.54764512595844</v>
      </c>
      <c r="BG1958" s="57">
        <f t="shared" si="548"/>
        <v>244.30386673968613</v>
      </c>
      <c r="BH1958" s="56">
        <f>IFERROR(VLOOKUP($F1958,Ref_Param!$L:$M,2,0),0)*AG1958</f>
        <v>120.54764512595844</v>
      </c>
      <c r="BI1958" s="56">
        <f>IFERROR(VLOOKUP($F1958,Ref_Param!$L:$M,2,0),0)*AH1958</f>
        <v>120.54764512595844</v>
      </c>
      <c r="BJ1958" s="56">
        <f>IFERROR(VLOOKUP($F1958,Ref_Param!$L:$M,2,0),0)*AI1958</f>
        <v>120.54764512595844</v>
      </c>
      <c r="BK1958" s="56">
        <f>IFERROR(VLOOKUP($F1958,Ref_Param!$L:$M,2,0),0)*AJ1958</f>
        <v>120.54764512595844</v>
      </c>
      <c r="BL1958" s="57">
        <f t="shared" si="549"/>
        <v>482.19058050383376</v>
      </c>
      <c r="BM1958" s="58">
        <f>IFERROR(VLOOKUP($F1958,Ref_Param!$L:$M,2,0),0)*AL1958</f>
        <v>0</v>
      </c>
      <c r="BN1958" s="59">
        <f>IFERROR(VLOOKUP($F1958,Ref_Param!$L:$M,2,0),0)*AM1958</f>
        <v>0</v>
      </c>
    </row>
    <row r="1959" spans="1:66" ht="15" customHeight="1" x14ac:dyDescent="0.3">
      <c r="A1959" s="91" t="str">
        <f t="shared" si="539"/>
        <v>EAISDigital - Digital Supply Chain</v>
      </c>
      <c r="B1959" s="43" t="s">
        <v>4152</v>
      </c>
      <c r="C1959" s="43" t="s">
        <v>4151</v>
      </c>
      <c r="D1959" s="43" t="s">
        <v>1131</v>
      </c>
      <c r="E1959" s="66" t="s">
        <v>1132</v>
      </c>
      <c r="F1959" s="43" t="s">
        <v>771</v>
      </c>
      <c r="G1959" s="44" t="s">
        <v>1052</v>
      </c>
      <c r="H1959" s="41" t="s">
        <v>5426</v>
      </c>
      <c r="I1959" s="66" t="s">
        <v>38</v>
      </c>
      <c r="J1959" s="43"/>
      <c r="K1959" s="66"/>
      <c r="L1959" s="43" t="s">
        <v>4110</v>
      </c>
      <c r="M1959" s="7">
        <v>0</v>
      </c>
      <c r="N1959" s="7">
        <v>0</v>
      </c>
      <c r="O1959" s="7">
        <v>0</v>
      </c>
      <c r="P1959" s="7">
        <v>0</v>
      </c>
      <c r="Q1959" s="46">
        <f t="shared" si="540"/>
        <v>0</v>
      </c>
      <c r="R1959" s="7">
        <v>0</v>
      </c>
      <c r="S1959" s="7">
        <v>0</v>
      </c>
      <c r="T1959" s="7">
        <v>0</v>
      </c>
      <c r="U1959" s="7">
        <v>0</v>
      </c>
      <c r="V1959" s="46">
        <f t="shared" si="541"/>
        <v>0</v>
      </c>
      <c r="W1959" s="7">
        <v>56.653009072971187</v>
      </c>
      <c r="X1959" s="7">
        <v>70.649611512401222</v>
      </c>
      <c r="Y1959" s="7">
        <v>60.898809388776058</v>
      </c>
      <c r="Z1959" s="7">
        <v>23.533551995411603</v>
      </c>
      <c r="AA1959" s="46">
        <f t="shared" si="542"/>
        <v>211.7349819695601</v>
      </c>
      <c r="AB1959" s="49">
        <v>94.052925793650829</v>
      </c>
      <c r="AC1959" s="49">
        <v>5.2124805862319832</v>
      </c>
      <c r="AD1959" s="49"/>
      <c r="AE1959" s="49"/>
      <c r="AF1959" s="46">
        <f t="shared" si="543"/>
        <v>99.265406379882819</v>
      </c>
      <c r="AG1959" s="49"/>
      <c r="AH1959" s="49"/>
      <c r="AI1959" s="49"/>
      <c r="AJ1959" s="49"/>
      <c r="AK1959" s="46">
        <f t="shared" si="544"/>
        <v>0</v>
      </c>
      <c r="AL1959" s="48"/>
      <c r="AM1959" s="48"/>
      <c r="AN1959" s="50">
        <f>IFERROR(VLOOKUP($F1959,Ref_Param!$L:$M,2,0),0)*M1959</f>
        <v>0</v>
      </c>
      <c r="AO1959" s="50">
        <f>IFERROR(VLOOKUP($F1959,Ref_Param!$L:$M,2,0),0)*N1959</f>
        <v>0</v>
      </c>
      <c r="AP1959" s="50">
        <f>IFERROR(VLOOKUP($F1959,Ref_Param!$L:$M,2,0),0)*O1959</f>
        <v>0</v>
      </c>
      <c r="AQ1959" s="50">
        <f>IFERROR(VLOOKUP($F1959,Ref_Param!$L:$M,2,0),0)*P1959</f>
        <v>0</v>
      </c>
      <c r="AR1959" s="51">
        <f t="shared" si="545"/>
        <v>0</v>
      </c>
      <c r="AS1959" s="52">
        <f>IFERROR(VLOOKUP($F1959,Ref_Param!$L:$M,2,0),0)*R1959</f>
        <v>0</v>
      </c>
      <c r="AT1959" s="52">
        <f>IFERROR(VLOOKUP($F1959,Ref_Param!$L:$M,2,0),0)*S1959</f>
        <v>0</v>
      </c>
      <c r="AU1959" s="52">
        <f>IFERROR(VLOOKUP($F1959,Ref_Param!$L:$M,2,0),0)*T1959</f>
        <v>0</v>
      </c>
      <c r="AV1959" s="52">
        <f>IFERROR(VLOOKUP($F1959,Ref_Param!$L:$M,2,0),0)*U1959</f>
        <v>0</v>
      </c>
      <c r="AW1959" s="53">
        <f t="shared" si="546"/>
        <v>0</v>
      </c>
      <c r="AX1959" s="54">
        <f>IFERROR(VLOOKUP($F1959,Ref_Param!$L:$M,2,0),0)*W1959</f>
        <v>35.500346077245773</v>
      </c>
      <c r="AY1959" s="54">
        <f>IFERROR(VLOOKUP($F1959,Ref_Param!$L:$M,2,0),0)*X1959</f>
        <v>44.27100519378773</v>
      </c>
      <c r="AZ1959" s="54">
        <f>IFERROR(VLOOKUP($F1959,Ref_Param!$L:$M,2,0),0)*Y1959</f>
        <v>38.160882261507581</v>
      </c>
      <c r="BA1959" s="54">
        <f>IFERROR(VLOOKUP($F1959,Ref_Param!$L:$M,2,0),0)*Z1959</f>
        <v>14.746776101299051</v>
      </c>
      <c r="BB1959" s="55">
        <f t="shared" si="547"/>
        <v>132.67900963384014</v>
      </c>
      <c r="BC1959" s="56">
        <f>IFERROR(VLOOKUP($F1959,Ref_Param!$L:$M,2,0),0)*AB1959</f>
        <v>58.936170732810993</v>
      </c>
      <c r="BD1959" s="56">
        <f>IFERROR(VLOOKUP($F1959,Ref_Param!$L:$M,2,0),0)*AC1959</f>
        <v>3.2662848410013963</v>
      </c>
      <c r="BE1959" s="56">
        <f>IFERROR(VLOOKUP($F1959,Ref_Param!$L:$M,2,0),0)*AD1959</f>
        <v>0</v>
      </c>
      <c r="BF1959" s="56">
        <f>IFERROR(VLOOKUP($F1959,Ref_Param!$L:$M,2,0),0)*AE1959</f>
        <v>0</v>
      </c>
      <c r="BG1959" s="57">
        <f t="shared" si="548"/>
        <v>62.202455573812387</v>
      </c>
      <c r="BH1959" s="56">
        <f>IFERROR(VLOOKUP($F1959,Ref_Param!$L:$M,2,0),0)*AG1959</f>
        <v>0</v>
      </c>
      <c r="BI1959" s="56">
        <f>IFERROR(VLOOKUP($F1959,Ref_Param!$L:$M,2,0),0)*AH1959</f>
        <v>0</v>
      </c>
      <c r="BJ1959" s="56">
        <f>IFERROR(VLOOKUP($F1959,Ref_Param!$L:$M,2,0),0)*AI1959</f>
        <v>0</v>
      </c>
      <c r="BK1959" s="56">
        <f>IFERROR(VLOOKUP($F1959,Ref_Param!$L:$M,2,0),0)*AJ1959</f>
        <v>0</v>
      </c>
      <c r="BL1959" s="57">
        <f t="shared" si="549"/>
        <v>0</v>
      </c>
      <c r="BM1959" s="58">
        <f>IFERROR(VLOOKUP($F1959,Ref_Param!$L:$M,2,0),0)*AL1959</f>
        <v>0</v>
      </c>
      <c r="BN1959" s="59">
        <f>IFERROR(VLOOKUP($F1959,Ref_Param!$L:$M,2,0),0)*AM1959</f>
        <v>0</v>
      </c>
    </row>
    <row r="1960" spans="1:66" ht="15" customHeight="1" x14ac:dyDescent="0.3">
      <c r="A1960" s="91" t="str">
        <f t="shared" si="539"/>
        <v>EAISDigital - Digital Supply Chain</v>
      </c>
      <c r="B1960" s="43" t="s">
        <v>4152</v>
      </c>
      <c r="C1960" s="43" t="s">
        <v>4151</v>
      </c>
      <c r="D1960" s="43" t="s">
        <v>1131</v>
      </c>
      <c r="E1960" s="66" t="s">
        <v>1132</v>
      </c>
      <c r="F1960" s="43" t="s">
        <v>771</v>
      </c>
      <c r="G1960" s="44" t="s">
        <v>1052</v>
      </c>
      <c r="H1960" s="41" t="s">
        <v>5426</v>
      </c>
      <c r="I1960" s="66" t="s">
        <v>38</v>
      </c>
      <c r="J1960" s="43"/>
      <c r="K1960" s="66"/>
      <c r="L1960" s="43" t="s">
        <v>4110</v>
      </c>
      <c r="M1960" s="7"/>
      <c r="N1960" s="7"/>
      <c r="O1960" s="7"/>
      <c r="P1960" s="7"/>
      <c r="Q1960" s="46">
        <f t="shared" si="540"/>
        <v>0</v>
      </c>
      <c r="R1960" s="7"/>
      <c r="S1960" s="7"/>
      <c r="T1960" s="7"/>
      <c r="U1960" s="7"/>
      <c r="V1960" s="46">
        <f t="shared" si="541"/>
        <v>0</v>
      </c>
      <c r="W1960" s="7"/>
      <c r="X1960" s="7"/>
      <c r="Y1960" s="7"/>
      <c r="Z1960" s="7"/>
      <c r="AA1960" s="46">
        <f t="shared" si="542"/>
        <v>0</v>
      </c>
      <c r="AB1960" s="49"/>
      <c r="AC1960" s="49"/>
      <c r="AD1960" s="49">
        <v>54.164000000000001</v>
      </c>
      <c r="AE1960" s="49">
        <v>0</v>
      </c>
      <c r="AF1960" s="46">
        <f t="shared" si="543"/>
        <v>54.164000000000001</v>
      </c>
      <c r="AG1960" s="49"/>
      <c r="AH1960" s="49"/>
      <c r="AI1960" s="49"/>
      <c r="AJ1960" s="49"/>
      <c r="AK1960" s="46">
        <f t="shared" si="544"/>
        <v>0</v>
      </c>
      <c r="AL1960" s="48"/>
      <c r="AM1960" s="48"/>
      <c r="AN1960" s="50">
        <f>IFERROR(VLOOKUP($F1960,Ref_Param!$L:$M,2,0),0)*M1960</f>
        <v>0</v>
      </c>
      <c r="AO1960" s="50">
        <f>IFERROR(VLOOKUP($F1960,Ref_Param!$L:$M,2,0),0)*N1960</f>
        <v>0</v>
      </c>
      <c r="AP1960" s="50">
        <f>IFERROR(VLOOKUP($F1960,Ref_Param!$L:$M,2,0),0)*O1960</f>
        <v>0</v>
      </c>
      <c r="AQ1960" s="50">
        <f>IFERROR(VLOOKUP($F1960,Ref_Param!$L:$M,2,0),0)*P1960</f>
        <v>0</v>
      </c>
      <c r="AR1960" s="51">
        <f t="shared" si="545"/>
        <v>0</v>
      </c>
      <c r="AS1960" s="52">
        <f>IFERROR(VLOOKUP($F1960,Ref_Param!$L:$M,2,0),0)*R1960</f>
        <v>0</v>
      </c>
      <c r="AT1960" s="52">
        <f>IFERROR(VLOOKUP($F1960,Ref_Param!$L:$M,2,0),0)*S1960</f>
        <v>0</v>
      </c>
      <c r="AU1960" s="52">
        <f>IFERROR(VLOOKUP($F1960,Ref_Param!$L:$M,2,0),0)*T1960</f>
        <v>0</v>
      </c>
      <c r="AV1960" s="52">
        <f>IFERROR(VLOOKUP($F1960,Ref_Param!$L:$M,2,0),0)*U1960</f>
        <v>0</v>
      </c>
      <c r="AW1960" s="53">
        <f t="shared" si="546"/>
        <v>0</v>
      </c>
      <c r="AX1960" s="54">
        <f>IFERROR(VLOOKUP($F1960,Ref_Param!$L:$M,2,0),0)*W1960</f>
        <v>0</v>
      </c>
      <c r="AY1960" s="54">
        <f>IFERROR(VLOOKUP($F1960,Ref_Param!$L:$M,2,0),0)*X1960</f>
        <v>0</v>
      </c>
      <c r="AZ1960" s="54">
        <f>IFERROR(VLOOKUP($F1960,Ref_Param!$L:$M,2,0),0)*Y1960</f>
        <v>0</v>
      </c>
      <c r="BA1960" s="54">
        <f>IFERROR(VLOOKUP($F1960,Ref_Param!$L:$M,2,0),0)*Z1960</f>
        <v>0</v>
      </c>
      <c r="BB1960" s="55">
        <f t="shared" si="547"/>
        <v>0</v>
      </c>
      <c r="BC1960" s="56">
        <f>IFERROR(VLOOKUP($F1960,Ref_Param!$L:$M,2,0),0)*AB1960</f>
        <v>0</v>
      </c>
      <c r="BD1960" s="56">
        <f>IFERROR(VLOOKUP($F1960,Ref_Param!$L:$M,2,0),0)*AC1960</f>
        <v>0</v>
      </c>
      <c r="BE1960" s="56">
        <f>IFERROR(VLOOKUP($F1960,Ref_Param!$L:$M,2,0),0)*AD1960</f>
        <v>33.940663989290485</v>
      </c>
      <c r="BF1960" s="56">
        <f>IFERROR(VLOOKUP($F1960,Ref_Param!$L:$M,2,0),0)*AE1960</f>
        <v>0</v>
      </c>
      <c r="BG1960" s="57">
        <f t="shared" si="548"/>
        <v>33.940663989290485</v>
      </c>
      <c r="BH1960" s="56">
        <f>IFERROR(VLOOKUP($F1960,Ref_Param!$L:$M,2,0),0)*AG1960</f>
        <v>0</v>
      </c>
      <c r="BI1960" s="56">
        <f>IFERROR(VLOOKUP($F1960,Ref_Param!$L:$M,2,0),0)*AH1960</f>
        <v>0</v>
      </c>
      <c r="BJ1960" s="56">
        <f>IFERROR(VLOOKUP($F1960,Ref_Param!$L:$M,2,0),0)*AI1960</f>
        <v>0</v>
      </c>
      <c r="BK1960" s="56">
        <f>IFERROR(VLOOKUP($F1960,Ref_Param!$L:$M,2,0),0)*AJ1960</f>
        <v>0</v>
      </c>
      <c r="BL1960" s="57">
        <f t="shared" si="549"/>
        <v>0</v>
      </c>
      <c r="BM1960" s="58">
        <f>IFERROR(VLOOKUP($F1960,Ref_Param!$L:$M,2,0),0)*AL1960</f>
        <v>0</v>
      </c>
      <c r="BN1960" s="59">
        <f>IFERROR(VLOOKUP($F1960,Ref_Param!$L:$M,2,0),0)*AM1960</f>
        <v>0</v>
      </c>
    </row>
    <row r="1961" spans="1:66" ht="15" customHeight="1" x14ac:dyDescent="0.3">
      <c r="A1961" s="91" t="str">
        <f t="shared" si="539"/>
        <v>EAISDigital - Digital Supply Chain</v>
      </c>
      <c r="B1961" s="43" t="s">
        <v>4152</v>
      </c>
      <c r="C1961" s="43" t="s">
        <v>4151</v>
      </c>
      <c r="D1961" s="43" t="s">
        <v>1131</v>
      </c>
      <c r="E1961" s="66" t="s">
        <v>1132</v>
      </c>
      <c r="F1961" s="43" t="s">
        <v>20</v>
      </c>
      <c r="G1961" s="44" t="s">
        <v>1052</v>
      </c>
      <c r="H1961" s="41" t="s">
        <v>5426</v>
      </c>
      <c r="I1961" s="66" t="s">
        <v>38</v>
      </c>
      <c r="J1961" s="43"/>
      <c r="K1961" s="66"/>
      <c r="L1961" s="43" t="s">
        <v>4110</v>
      </c>
      <c r="M1961" s="7"/>
      <c r="N1961" s="7"/>
      <c r="O1961" s="7"/>
      <c r="P1961" s="7"/>
      <c r="Q1961" s="46">
        <f t="shared" si="540"/>
        <v>0</v>
      </c>
      <c r="R1961" s="7"/>
      <c r="S1961" s="7"/>
      <c r="T1961" s="7"/>
      <c r="U1961" s="7"/>
      <c r="V1961" s="46">
        <f t="shared" si="541"/>
        <v>0</v>
      </c>
      <c r="W1961" s="7"/>
      <c r="X1961" s="7"/>
      <c r="Y1961" s="7"/>
      <c r="Z1961" s="7"/>
      <c r="AA1961" s="46">
        <f t="shared" si="542"/>
        <v>0</v>
      </c>
      <c r="AB1961" s="49"/>
      <c r="AC1961" s="49"/>
      <c r="AD1961" s="49">
        <v>16</v>
      </c>
      <c r="AE1961" s="49">
        <v>24</v>
      </c>
      <c r="AF1961" s="46">
        <f t="shared" si="543"/>
        <v>40</v>
      </c>
      <c r="AG1961" s="49">
        <v>0</v>
      </c>
      <c r="AH1961" s="49">
        <v>0</v>
      </c>
      <c r="AI1961" s="49">
        <v>0</v>
      </c>
      <c r="AJ1961" s="49">
        <v>0</v>
      </c>
      <c r="AK1961" s="46">
        <f t="shared" si="544"/>
        <v>0</v>
      </c>
      <c r="AL1961" s="48"/>
      <c r="AM1961" s="48"/>
      <c r="AN1961" s="50">
        <f>IFERROR(VLOOKUP($F1961,Ref_Param!$L:$M,2,0),0)*M1961</f>
        <v>0</v>
      </c>
      <c r="AO1961" s="50">
        <f>IFERROR(VLOOKUP($F1961,Ref_Param!$L:$M,2,0),0)*N1961</f>
        <v>0</v>
      </c>
      <c r="AP1961" s="50">
        <f>IFERROR(VLOOKUP($F1961,Ref_Param!$L:$M,2,0),0)*O1961</f>
        <v>0</v>
      </c>
      <c r="AQ1961" s="50">
        <f>IFERROR(VLOOKUP($F1961,Ref_Param!$L:$M,2,0),0)*P1961</f>
        <v>0</v>
      </c>
      <c r="AR1961" s="51">
        <f t="shared" si="545"/>
        <v>0</v>
      </c>
      <c r="AS1961" s="52">
        <f>IFERROR(VLOOKUP($F1961,Ref_Param!$L:$M,2,0),0)*R1961</f>
        <v>0</v>
      </c>
      <c r="AT1961" s="52">
        <f>IFERROR(VLOOKUP($F1961,Ref_Param!$L:$M,2,0),0)*S1961</f>
        <v>0</v>
      </c>
      <c r="AU1961" s="52">
        <f>IFERROR(VLOOKUP($F1961,Ref_Param!$L:$M,2,0),0)*T1961</f>
        <v>0</v>
      </c>
      <c r="AV1961" s="52">
        <f>IFERROR(VLOOKUP($F1961,Ref_Param!$L:$M,2,0),0)*U1961</f>
        <v>0</v>
      </c>
      <c r="AW1961" s="53">
        <f t="shared" si="546"/>
        <v>0</v>
      </c>
      <c r="AX1961" s="54">
        <f>IFERROR(VLOOKUP($F1961,Ref_Param!$L:$M,2,0),0)*W1961</f>
        <v>0</v>
      </c>
      <c r="AY1961" s="54">
        <f>IFERROR(VLOOKUP($F1961,Ref_Param!$L:$M,2,0),0)*X1961</f>
        <v>0</v>
      </c>
      <c r="AZ1961" s="54">
        <f>IFERROR(VLOOKUP($F1961,Ref_Param!$L:$M,2,0),0)*Y1961</f>
        <v>0</v>
      </c>
      <c r="BA1961" s="54">
        <f>IFERROR(VLOOKUP($F1961,Ref_Param!$L:$M,2,0),0)*Z1961</f>
        <v>0</v>
      </c>
      <c r="BB1961" s="55">
        <f t="shared" si="547"/>
        <v>0</v>
      </c>
      <c r="BC1961" s="56">
        <f>IFERROR(VLOOKUP($F1961,Ref_Param!$L:$M,2,0),0)*AB1961</f>
        <v>0</v>
      </c>
      <c r="BD1961" s="56">
        <f>IFERROR(VLOOKUP($F1961,Ref_Param!$L:$M,2,0),0)*AC1961</f>
        <v>0</v>
      </c>
      <c r="BE1961" s="56">
        <f>IFERROR(VLOOKUP($F1961,Ref_Param!$L:$M,2,0),0)*AD1961</f>
        <v>16</v>
      </c>
      <c r="BF1961" s="56">
        <f>IFERROR(VLOOKUP($F1961,Ref_Param!$L:$M,2,0),0)*AE1961</f>
        <v>24</v>
      </c>
      <c r="BG1961" s="57">
        <f t="shared" si="548"/>
        <v>40</v>
      </c>
      <c r="BH1961" s="56">
        <f>IFERROR(VLOOKUP($F1961,Ref_Param!$L:$M,2,0),0)*AG1961</f>
        <v>0</v>
      </c>
      <c r="BI1961" s="56">
        <f>IFERROR(VLOOKUP($F1961,Ref_Param!$L:$M,2,0),0)*AH1961</f>
        <v>0</v>
      </c>
      <c r="BJ1961" s="56">
        <f>IFERROR(VLOOKUP($F1961,Ref_Param!$L:$M,2,0),0)*AI1961</f>
        <v>0</v>
      </c>
      <c r="BK1961" s="56">
        <f>IFERROR(VLOOKUP($F1961,Ref_Param!$L:$M,2,0),0)*AJ1961</f>
        <v>0</v>
      </c>
      <c r="BL1961" s="57">
        <f t="shared" si="549"/>
        <v>0</v>
      </c>
      <c r="BM1961" s="58">
        <f>IFERROR(VLOOKUP($F1961,Ref_Param!$L:$M,2,0),0)*AL1961</f>
        <v>0</v>
      </c>
      <c r="BN1961" s="59">
        <f>IFERROR(VLOOKUP($F1961,Ref_Param!$L:$M,2,0),0)*AM1961</f>
        <v>0</v>
      </c>
    </row>
    <row r="1962" spans="1:66" ht="15" customHeight="1" x14ac:dyDescent="0.3">
      <c r="A1962" s="91" t="str">
        <f t="shared" si="539"/>
        <v>EAISDigital - Digital Supply Chain</v>
      </c>
      <c r="B1962" s="43" t="s">
        <v>4152</v>
      </c>
      <c r="C1962" s="43" t="s">
        <v>4151</v>
      </c>
      <c r="D1962" s="43" t="s">
        <v>1143</v>
      </c>
      <c r="E1962" s="66" t="s">
        <v>1144</v>
      </c>
      <c r="F1962" s="43" t="s">
        <v>20</v>
      </c>
      <c r="G1962" s="44" t="s">
        <v>1052</v>
      </c>
      <c r="H1962" s="41" t="s">
        <v>37</v>
      </c>
      <c r="I1962" s="66" t="s">
        <v>26</v>
      </c>
      <c r="J1962" s="43"/>
      <c r="K1962" s="66"/>
      <c r="L1962" s="43" t="s">
        <v>4110</v>
      </c>
      <c r="M1962" s="7">
        <v>0</v>
      </c>
      <c r="N1962" s="7">
        <v>0</v>
      </c>
      <c r="O1962" s="7">
        <v>0</v>
      </c>
      <c r="P1962" s="7">
        <v>0</v>
      </c>
      <c r="Q1962" s="46">
        <f t="shared" si="540"/>
        <v>0</v>
      </c>
      <c r="R1962" s="7">
        <v>0</v>
      </c>
      <c r="S1962" s="7">
        <v>0</v>
      </c>
      <c r="T1962" s="7">
        <v>0</v>
      </c>
      <c r="U1962" s="7">
        <v>0</v>
      </c>
      <c r="V1962" s="46">
        <f t="shared" si="541"/>
        <v>0</v>
      </c>
      <c r="W1962" s="7">
        <v>0</v>
      </c>
      <c r="X1962" s="7">
        <v>0</v>
      </c>
      <c r="Y1962" s="7">
        <v>0</v>
      </c>
      <c r="Z1962" s="7">
        <v>0</v>
      </c>
      <c r="AA1962" s="46">
        <f t="shared" si="542"/>
        <v>0</v>
      </c>
      <c r="AB1962" s="49">
        <v>11.433765229044834</v>
      </c>
      <c r="AC1962" s="49">
        <v>0</v>
      </c>
      <c r="AD1962" s="49"/>
      <c r="AE1962" s="49"/>
      <c r="AF1962" s="46">
        <f t="shared" si="543"/>
        <v>11.433765229044834</v>
      </c>
      <c r="AG1962" s="49"/>
      <c r="AH1962" s="49"/>
      <c r="AI1962" s="49"/>
      <c r="AJ1962" s="49"/>
      <c r="AK1962" s="46">
        <f t="shared" si="544"/>
        <v>0</v>
      </c>
      <c r="AL1962" s="48"/>
      <c r="AM1962" s="48"/>
      <c r="AN1962" s="50">
        <f>IFERROR(VLOOKUP($F1962,Ref_Param!$L:$M,2,0),0)*M1962</f>
        <v>0</v>
      </c>
      <c r="AO1962" s="50">
        <f>IFERROR(VLOOKUP($F1962,Ref_Param!$L:$M,2,0),0)*N1962</f>
        <v>0</v>
      </c>
      <c r="AP1962" s="50">
        <f>IFERROR(VLOOKUP($F1962,Ref_Param!$L:$M,2,0),0)*O1962</f>
        <v>0</v>
      </c>
      <c r="AQ1962" s="50">
        <f>IFERROR(VLOOKUP($F1962,Ref_Param!$L:$M,2,0),0)*P1962</f>
        <v>0</v>
      </c>
      <c r="AR1962" s="51">
        <f t="shared" si="545"/>
        <v>0</v>
      </c>
      <c r="AS1962" s="52">
        <f>IFERROR(VLOOKUP($F1962,Ref_Param!$L:$M,2,0),0)*R1962</f>
        <v>0</v>
      </c>
      <c r="AT1962" s="52">
        <f>IFERROR(VLOOKUP($F1962,Ref_Param!$L:$M,2,0),0)*S1962</f>
        <v>0</v>
      </c>
      <c r="AU1962" s="52">
        <f>IFERROR(VLOOKUP($F1962,Ref_Param!$L:$M,2,0),0)*T1962</f>
        <v>0</v>
      </c>
      <c r="AV1962" s="52">
        <f>IFERROR(VLOOKUP($F1962,Ref_Param!$L:$M,2,0),0)*U1962</f>
        <v>0</v>
      </c>
      <c r="AW1962" s="53">
        <f t="shared" si="546"/>
        <v>0</v>
      </c>
      <c r="AX1962" s="54">
        <f>IFERROR(VLOOKUP($F1962,Ref_Param!$L:$M,2,0),0)*W1962</f>
        <v>0</v>
      </c>
      <c r="AY1962" s="54">
        <f>IFERROR(VLOOKUP($F1962,Ref_Param!$L:$M,2,0),0)*X1962</f>
        <v>0</v>
      </c>
      <c r="AZ1962" s="54">
        <f>IFERROR(VLOOKUP($F1962,Ref_Param!$L:$M,2,0),0)*Y1962</f>
        <v>0</v>
      </c>
      <c r="BA1962" s="54">
        <f>IFERROR(VLOOKUP($F1962,Ref_Param!$L:$M,2,0),0)*Z1962</f>
        <v>0</v>
      </c>
      <c r="BB1962" s="55">
        <f t="shared" si="547"/>
        <v>0</v>
      </c>
      <c r="BC1962" s="56">
        <f>IFERROR(VLOOKUP($F1962,Ref_Param!$L:$M,2,0),0)*AB1962</f>
        <v>11.433765229044834</v>
      </c>
      <c r="BD1962" s="56">
        <f>IFERROR(VLOOKUP($F1962,Ref_Param!$L:$M,2,0),0)*AC1962</f>
        <v>0</v>
      </c>
      <c r="BE1962" s="56">
        <f>IFERROR(VLOOKUP($F1962,Ref_Param!$L:$M,2,0),0)*AD1962</f>
        <v>0</v>
      </c>
      <c r="BF1962" s="56">
        <f>IFERROR(VLOOKUP($F1962,Ref_Param!$L:$M,2,0),0)*AE1962</f>
        <v>0</v>
      </c>
      <c r="BG1962" s="57">
        <f t="shared" si="548"/>
        <v>11.433765229044834</v>
      </c>
      <c r="BH1962" s="56">
        <f>IFERROR(VLOOKUP($F1962,Ref_Param!$L:$M,2,0),0)*AG1962</f>
        <v>0</v>
      </c>
      <c r="BI1962" s="56">
        <f>IFERROR(VLOOKUP($F1962,Ref_Param!$L:$M,2,0),0)*AH1962</f>
        <v>0</v>
      </c>
      <c r="BJ1962" s="56">
        <f>IFERROR(VLOOKUP($F1962,Ref_Param!$L:$M,2,0),0)*AI1962</f>
        <v>0</v>
      </c>
      <c r="BK1962" s="56">
        <f>IFERROR(VLOOKUP($F1962,Ref_Param!$L:$M,2,0),0)*AJ1962</f>
        <v>0</v>
      </c>
      <c r="BL1962" s="57">
        <f t="shared" si="549"/>
        <v>0</v>
      </c>
      <c r="BM1962" s="58">
        <f>IFERROR(VLOOKUP($F1962,Ref_Param!$L:$M,2,0),0)*AL1962</f>
        <v>0</v>
      </c>
      <c r="BN1962" s="59">
        <f>IFERROR(VLOOKUP($F1962,Ref_Param!$L:$M,2,0),0)*AM1962</f>
        <v>0</v>
      </c>
    </row>
    <row r="1963" spans="1:66" ht="15" customHeight="1" x14ac:dyDescent="0.3">
      <c r="A1963" s="91" t="str">
        <f t="shared" si="539"/>
        <v>EAISDigital - Digital Supply Chain</v>
      </c>
      <c r="B1963" s="43" t="s">
        <v>4152</v>
      </c>
      <c r="C1963" s="43" t="s">
        <v>4151</v>
      </c>
      <c r="D1963" s="43" t="s">
        <v>2714</v>
      </c>
      <c r="E1963" s="66" t="s">
        <v>2715</v>
      </c>
      <c r="F1963" s="43" t="s">
        <v>28</v>
      </c>
      <c r="G1963" s="44" t="s">
        <v>1052</v>
      </c>
      <c r="H1963" s="41" t="s">
        <v>21</v>
      </c>
      <c r="I1963" s="66" t="s">
        <v>22</v>
      </c>
      <c r="J1963" s="43"/>
      <c r="K1963" s="66"/>
      <c r="L1963" s="43" t="s">
        <v>4110</v>
      </c>
      <c r="M1963" s="7">
        <v>0</v>
      </c>
      <c r="N1963" s="7">
        <v>0</v>
      </c>
      <c r="O1963" s="7">
        <v>0</v>
      </c>
      <c r="P1963" s="7">
        <v>0</v>
      </c>
      <c r="Q1963" s="46">
        <f t="shared" si="540"/>
        <v>0</v>
      </c>
      <c r="R1963" s="7">
        <v>0</v>
      </c>
      <c r="S1963" s="7">
        <v>0</v>
      </c>
      <c r="T1963" s="7">
        <v>0</v>
      </c>
      <c r="U1963" s="7">
        <v>0</v>
      </c>
      <c r="V1963" s="46">
        <f t="shared" si="541"/>
        <v>0</v>
      </c>
      <c r="W1963" s="7">
        <v>0</v>
      </c>
      <c r="X1963" s="7">
        <v>0</v>
      </c>
      <c r="Y1963" s="7">
        <v>-4.2730855499349207</v>
      </c>
      <c r="Z1963" s="7">
        <v>109.1405834904163</v>
      </c>
      <c r="AA1963" s="46">
        <f t="shared" si="542"/>
        <v>104.86749794048139</v>
      </c>
      <c r="AB1963" s="49">
        <v>73.565702480306641</v>
      </c>
      <c r="AC1963" s="49">
        <v>81.000739055072387</v>
      </c>
      <c r="AD1963" s="49"/>
      <c r="AE1963" s="49"/>
      <c r="AF1963" s="46">
        <f t="shared" si="543"/>
        <v>154.56644153537903</v>
      </c>
      <c r="AG1963" s="49"/>
      <c r="AH1963" s="49"/>
      <c r="AI1963" s="49"/>
      <c r="AJ1963" s="49"/>
      <c r="AK1963" s="46">
        <f t="shared" si="544"/>
        <v>0</v>
      </c>
      <c r="AL1963" s="48"/>
      <c r="AM1963" s="48"/>
      <c r="AN1963" s="50">
        <f>IFERROR(VLOOKUP($F1963,Ref_Param!$L:$M,2,0),0)*M1963</f>
        <v>0</v>
      </c>
      <c r="AO1963" s="50">
        <f>IFERROR(VLOOKUP($F1963,Ref_Param!$L:$M,2,0),0)*N1963</f>
        <v>0</v>
      </c>
      <c r="AP1963" s="50">
        <f>IFERROR(VLOOKUP($F1963,Ref_Param!$L:$M,2,0),0)*O1963</f>
        <v>0</v>
      </c>
      <c r="AQ1963" s="50">
        <f>IFERROR(VLOOKUP($F1963,Ref_Param!$L:$M,2,0),0)*P1963</f>
        <v>0</v>
      </c>
      <c r="AR1963" s="51">
        <f t="shared" si="545"/>
        <v>0</v>
      </c>
      <c r="AS1963" s="52">
        <f>IFERROR(VLOOKUP($F1963,Ref_Param!$L:$M,2,0),0)*R1963</f>
        <v>0</v>
      </c>
      <c r="AT1963" s="52">
        <f>IFERROR(VLOOKUP($F1963,Ref_Param!$L:$M,2,0),0)*S1963</f>
        <v>0</v>
      </c>
      <c r="AU1963" s="52">
        <f>IFERROR(VLOOKUP($F1963,Ref_Param!$L:$M,2,0),0)*T1963</f>
        <v>0</v>
      </c>
      <c r="AV1963" s="52">
        <f>IFERROR(VLOOKUP($F1963,Ref_Param!$L:$M,2,0),0)*U1963</f>
        <v>0</v>
      </c>
      <c r="AW1963" s="53">
        <f t="shared" si="546"/>
        <v>0</v>
      </c>
      <c r="AX1963" s="54">
        <f>IFERROR(VLOOKUP($F1963,Ref_Param!$L:$M,2,0),0)*W1963</f>
        <v>0</v>
      </c>
      <c r="AY1963" s="54">
        <f>IFERROR(VLOOKUP($F1963,Ref_Param!$L:$M,2,0),0)*X1963</f>
        <v>0</v>
      </c>
      <c r="AZ1963" s="54">
        <f>IFERROR(VLOOKUP($F1963,Ref_Param!$L:$M,2,0),0)*Y1963</f>
        <v>-4.6511472749930629</v>
      </c>
      <c r="BA1963" s="54">
        <f>IFERROR(VLOOKUP($F1963,Ref_Param!$L:$M,2,0),0)*Z1963</f>
        <v>118.79680890085008</v>
      </c>
      <c r="BB1963" s="55">
        <f t="shared" si="547"/>
        <v>114.14566162585702</v>
      </c>
      <c r="BC1963" s="56">
        <f>IFERROR(VLOOKUP($F1963,Ref_Param!$L:$M,2,0),0)*AB1963</f>
        <v>80.074436288653246</v>
      </c>
      <c r="BD1963" s="56">
        <f>IFERROR(VLOOKUP($F1963,Ref_Param!$L:$M,2,0),0)*AC1963</f>
        <v>88.167288561344606</v>
      </c>
      <c r="BE1963" s="56">
        <f>IFERROR(VLOOKUP($F1963,Ref_Param!$L:$M,2,0),0)*AD1963</f>
        <v>0</v>
      </c>
      <c r="BF1963" s="56">
        <f>IFERROR(VLOOKUP($F1963,Ref_Param!$L:$M,2,0),0)*AE1963</f>
        <v>0</v>
      </c>
      <c r="BG1963" s="57">
        <f t="shared" si="548"/>
        <v>168.24172484999787</v>
      </c>
      <c r="BH1963" s="56">
        <f>IFERROR(VLOOKUP($F1963,Ref_Param!$L:$M,2,0),0)*AG1963</f>
        <v>0</v>
      </c>
      <c r="BI1963" s="56">
        <f>IFERROR(VLOOKUP($F1963,Ref_Param!$L:$M,2,0),0)*AH1963</f>
        <v>0</v>
      </c>
      <c r="BJ1963" s="56">
        <f>IFERROR(VLOOKUP($F1963,Ref_Param!$L:$M,2,0),0)*AI1963</f>
        <v>0</v>
      </c>
      <c r="BK1963" s="56">
        <f>IFERROR(VLOOKUP($F1963,Ref_Param!$L:$M,2,0),0)*AJ1963</f>
        <v>0</v>
      </c>
      <c r="BL1963" s="57">
        <f t="shared" si="549"/>
        <v>0</v>
      </c>
      <c r="BM1963" s="58">
        <f>IFERROR(VLOOKUP($F1963,Ref_Param!$L:$M,2,0),0)*AL1963</f>
        <v>0</v>
      </c>
      <c r="BN1963" s="59">
        <f>IFERROR(VLOOKUP($F1963,Ref_Param!$L:$M,2,0),0)*AM1963</f>
        <v>0</v>
      </c>
    </row>
    <row r="1964" spans="1:66" ht="15" customHeight="1" x14ac:dyDescent="0.3">
      <c r="A1964" s="91" t="str">
        <f t="shared" si="539"/>
        <v>EAISDigital - Digital Supply Chain</v>
      </c>
      <c r="B1964" s="43" t="s">
        <v>4152</v>
      </c>
      <c r="C1964" s="43" t="s">
        <v>4151</v>
      </c>
      <c r="D1964" s="43" t="s">
        <v>2714</v>
      </c>
      <c r="E1964" s="66" t="s">
        <v>2715</v>
      </c>
      <c r="F1964" s="43" t="s">
        <v>28</v>
      </c>
      <c r="G1964" s="44" t="s">
        <v>1052</v>
      </c>
      <c r="H1964" s="41" t="s">
        <v>21</v>
      </c>
      <c r="I1964" s="66" t="s">
        <v>22</v>
      </c>
      <c r="J1964" s="43"/>
      <c r="K1964" s="66"/>
      <c r="L1964" s="43" t="s">
        <v>4110</v>
      </c>
      <c r="M1964" s="7"/>
      <c r="N1964" s="7"/>
      <c r="O1964" s="7"/>
      <c r="P1964" s="7"/>
      <c r="Q1964" s="46">
        <f t="shared" si="540"/>
        <v>0</v>
      </c>
      <c r="R1964" s="7"/>
      <c r="S1964" s="7"/>
      <c r="T1964" s="7"/>
      <c r="U1964" s="7"/>
      <c r="V1964" s="46">
        <f t="shared" si="541"/>
        <v>0</v>
      </c>
      <c r="W1964" s="7"/>
      <c r="X1964" s="7"/>
      <c r="Y1964" s="7"/>
      <c r="Z1964" s="7"/>
      <c r="AA1964" s="46">
        <f t="shared" si="542"/>
        <v>0</v>
      </c>
      <c r="AB1964" s="49"/>
      <c r="AC1964" s="49"/>
      <c r="AD1964" s="49">
        <v>115.047</v>
      </c>
      <c r="AE1964" s="49">
        <v>105.5</v>
      </c>
      <c r="AF1964" s="46">
        <f t="shared" si="543"/>
        <v>220.547</v>
      </c>
      <c r="AG1964" s="49">
        <v>105</v>
      </c>
      <c r="AH1964" s="49">
        <v>105</v>
      </c>
      <c r="AI1964" s="49">
        <v>105</v>
      </c>
      <c r="AJ1964" s="49">
        <v>105</v>
      </c>
      <c r="AK1964" s="46">
        <f t="shared" si="544"/>
        <v>420</v>
      </c>
      <c r="AL1964" s="48"/>
      <c r="AM1964" s="48"/>
      <c r="AN1964" s="50">
        <f>IFERROR(VLOOKUP($F1964,Ref_Param!$L:$M,2,0),0)*M1964</f>
        <v>0</v>
      </c>
      <c r="AO1964" s="50">
        <f>IFERROR(VLOOKUP($F1964,Ref_Param!$L:$M,2,0),0)*N1964</f>
        <v>0</v>
      </c>
      <c r="AP1964" s="50">
        <f>IFERROR(VLOOKUP($F1964,Ref_Param!$L:$M,2,0),0)*O1964</f>
        <v>0</v>
      </c>
      <c r="AQ1964" s="50">
        <f>IFERROR(VLOOKUP($F1964,Ref_Param!$L:$M,2,0),0)*P1964</f>
        <v>0</v>
      </c>
      <c r="AR1964" s="51">
        <f t="shared" si="545"/>
        <v>0</v>
      </c>
      <c r="AS1964" s="52">
        <f>IFERROR(VLOOKUP($F1964,Ref_Param!$L:$M,2,0),0)*R1964</f>
        <v>0</v>
      </c>
      <c r="AT1964" s="52">
        <f>IFERROR(VLOOKUP($F1964,Ref_Param!$L:$M,2,0),0)*S1964</f>
        <v>0</v>
      </c>
      <c r="AU1964" s="52">
        <f>IFERROR(VLOOKUP($F1964,Ref_Param!$L:$M,2,0),0)*T1964</f>
        <v>0</v>
      </c>
      <c r="AV1964" s="52">
        <f>IFERROR(VLOOKUP($F1964,Ref_Param!$L:$M,2,0),0)*U1964</f>
        <v>0</v>
      </c>
      <c r="AW1964" s="53">
        <f t="shared" si="546"/>
        <v>0</v>
      </c>
      <c r="AX1964" s="54">
        <f>IFERROR(VLOOKUP($F1964,Ref_Param!$L:$M,2,0),0)*W1964</f>
        <v>0</v>
      </c>
      <c r="AY1964" s="54">
        <f>IFERROR(VLOOKUP($F1964,Ref_Param!$L:$M,2,0),0)*X1964</f>
        <v>0</v>
      </c>
      <c r="AZ1964" s="54">
        <f>IFERROR(VLOOKUP($F1964,Ref_Param!$L:$M,2,0),0)*Y1964</f>
        <v>0</v>
      </c>
      <c r="BA1964" s="54">
        <f>IFERROR(VLOOKUP($F1964,Ref_Param!$L:$M,2,0),0)*Z1964</f>
        <v>0</v>
      </c>
      <c r="BB1964" s="55">
        <f t="shared" si="547"/>
        <v>0</v>
      </c>
      <c r="BC1964" s="56">
        <f>IFERROR(VLOOKUP($F1964,Ref_Param!$L:$M,2,0),0)*AB1964</f>
        <v>0</v>
      </c>
      <c r="BD1964" s="56">
        <f>IFERROR(VLOOKUP($F1964,Ref_Param!$L:$M,2,0),0)*AC1964</f>
        <v>0</v>
      </c>
      <c r="BE1964" s="56">
        <f>IFERROR(VLOOKUP($F1964,Ref_Param!$L:$M,2,0),0)*AD1964</f>
        <v>125.22579627601336</v>
      </c>
      <c r="BF1964" s="56">
        <f>IFERROR(VLOOKUP($F1964,Ref_Param!$L:$M,2,0),0)*AE1964</f>
        <v>114.83412437629325</v>
      </c>
      <c r="BG1964" s="57">
        <f t="shared" si="548"/>
        <v>240.0599206523066</v>
      </c>
      <c r="BH1964" s="56">
        <f>IFERROR(VLOOKUP($F1964,Ref_Param!$L:$M,2,0),0)*AG1964</f>
        <v>114.2898868200075</v>
      </c>
      <c r="BI1964" s="56">
        <f>IFERROR(VLOOKUP($F1964,Ref_Param!$L:$M,2,0),0)*AH1964</f>
        <v>114.2898868200075</v>
      </c>
      <c r="BJ1964" s="56">
        <f>IFERROR(VLOOKUP($F1964,Ref_Param!$L:$M,2,0),0)*AI1964</f>
        <v>114.2898868200075</v>
      </c>
      <c r="BK1964" s="56">
        <f>IFERROR(VLOOKUP($F1964,Ref_Param!$L:$M,2,0),0)*AJ1964</f>
        <v>114.2898868200075</v>
      </c>
      <c r="BL1964" s="57">
        <f t="shared" si="549"/>
        <v>457.15954728002998</v>
      </c>
      <c r="BM1964" s="58">
        <f>IFERROR(VLOOKUP($F1964,Ref_Param!$L:$M,2,0),0)*AL1964</f>
        <v>0</v>
      </c>
      <c r="BN1964" s="59">
        <f>IFERROR(VLOOKUP($F1964,Ref_Param!$L:$M,2,0),0)*AM1964</f>
        <v>0</v>
      </c>
    </row>
    <row r="1965" spans="1:66" ht="15" customHeight="1" x14ac:dyDescent="0.3">
      <c r="A1965" s="91" t="str">
        <f t="shared" si="539"/>
        <v>EAISDigital - Digital Supply Chain</v>
      </c>
      <c r="B1965" s="43" t="s">
        <v>4152</v>
      </c>
      <c r="C1965" s="43" t="s">
        <v>4151</v>
      </c>
      <c r="D1965" s="43" t="s">
        <v>2729</v>
      </c>
      <c r="E1965" s="66" t="s">
        <v>5365</v>
      </c>
      <c r="F1965" s="43" t="s">
        <v>3731</v>
      </c>
      <c r="G1965" s="44" t="s">
        <v>1052</v>
      </c>
      <c r="H1965" s="41" t="s">
        <v>5427</v>
      </c>
      <c r="I1965" s="66" t="s">
        <v>26</v>
      </c>
      <c r="J1965" s="43"/>
      <c r="K1965" s="66"/>
      <c r="L1965" s="43" t="s">
        <v>4110</v>
      </c>
      <c r="M1965" s="7">
        <v>0</v>
      </c>
      <c r="N1965" s="7">
        <v>0</v>
      </c>
      <c r="O1965" s="7">
        <v>0</v>
      </c>
      <c r="P1965" s="7">
        <v>0</v>
      </c>
      <c r="Q1965" s="46">
        <f t="shared" si="540"/>
        <v>0</v>
      </c>
      <c r="R1965" s="7">
        <v>0</v>
      </c>
      <c r="S1965" s="7">
        <v>0</v>
      </c>
      <c r="T1965" s="7">
        <v>0</v>
      </c>
      <c r="U1965" s="7">
        <v>0</v>
      </c>
      <c r="V1965" s="46">
        <f t="shared" si="541"/>
        <v>0</v>
      </c>
      <c r="W1965" s="7">
        <v>22.775999999999954</v>
      </c>
      <c r="X1965" s="7">
        <v>1.8850000000000078</v>
      </c>
      <c r="Y1965" s="7">
        <v>1.2209999999999936</v>
      </c>
      <c r="Z1965" s="7">
        <v>1.0658141036401503E-14</v>
      </c>
      <c r="AA1965" s="46">
        <f t="shared" si="542"/>
        <v>25.881999999999966</v>
      </c>
      <c r="AB1965" s="49">
        <v>-2.9229999999999987</v>
      </c>
      <c r="AC1965" s="49">
        <v>8.1089999999999751</v>
      </c>
      <c r="AD1965" s="49"/>
      <c r="AE1965" s="49"/>
      <c r="AF1965" s="46">
        <f t="shared" si="543"/>
        <v>5.1859999999999769</v>
      </c>
      <c r="AG1965" s="49"/>
      <c r="AH1965" s="49"/>
      <c r="AI1965" s="49"/>
      <c r="AJ1965" s="49"/>
      <c r="AK1965" s="46">
        <f t="shared" si="544"/>
        <v>0</v>
      </c>
      <c r="AL1965" s="48"/>
      <c r="AM1965" s="48"/>
      <c r="AN1965" s="50">
        <f>IFERROR(VLOOKUP($F1965,Ref_Param!$L:$M,2,0),0)*M1965</f>
        <v>0</v>
      </c>
      <c r="AO1965" s="50">
        <f>IFERROR(VLOOKUP($F1965,Ref_Param!$L:$M,2,0),0)*N1965</f>
        <v>0</v>
      </c>
      <c r="AP1965" s="50">
        <f>IFERROR(VLOOKUP($F1965,Ref_Param!$L:$M,2,0),0)*O1965</f>
        <v>0</v>
      </c>
      <c r="AQ1965" s="50">
        <f>IFERROR(VLOOKUP($F1965,Ref_Param!$L:$M,2,0),0)*P1965</f>
        <v>0</v>
      </c>
      <c r="AR1965" s="51">
        <f t="shared" si="545"/>
        <v>0</v>
      </c>
      <c r="AS1965" s="52">
        <f>IFERROR(VLOOKUP($F1965,Ref_Param!$L:$M,2,0),0)*R1965</f>
        <v>0</v>
      </c>
      <c r="AT1965" s="52">
        <f>IFERROR(VLOOKUP($F1965,Ref_Param!$L:$M,2,0),0)*S1965</f>
        <v>0</v>
      </c>
      <c r="AU1965" s="52">
        <f>IFERROR(VLOOKUP($F1965,Ref_Param!$L:$M,2,0),0)*T1965</f>
        <v>0</v>
      </c>
      <c r="AV1965" s="52">
        <f>IFERROR(VLOOKUP($F1965,Ref_Param!$L:$M,2,0),0)*U1965</f>
        <v>0</v>
      </c>
      <c r="AW1965" s="53">
        <f t="shared" si="546"/>
        <v>0</v>
      </c>
      <c r="AX1965" s="54">
        <f>IFERROR(VLOOKUP($F1965,Ref_Param!$L:$M,2,0),0)*W1965</f>
        <v>0.27718145308506753</v>
      </c>
      <c r="AY1965" s="54">
        <f>IFERROR(VLOOKUP($F1965,Ref_Param!$L:$M,2,0),0)*X1965</f>
        <v>2.2940245831812235E-2</v>
      </c>
      <c r="AZ1965" s="54">
        <f>IFERROR(VLOOKUP($F1965,Ref_Param!$L:$M,2,0),0)*Y1965</f>
        <v>1.4859437751003967E-2</v>
      </c>
      <c r="BA1965" s="54">
        <f>IFERROR(VLOOKUP($F1965,Ref_Param!$L:$M,2,0),0)*Z1965</f>
        <v>1.2970842200805067E-16</v>
      </c>
      <c r="BB1965" s="55">
        <f t="shared" si="547"/>
        <v>0.31498113666788385</v>
      </c>
      <c r="BC1965" s="56">
        <f>IFERROR(VLOOKUP($F1965,Ref_Param!$L:$M,2,0),0)*AB1965</f>
        <v>-3.5572593403918759E-2</v>
      </c>
      <c r="BD1965" s="56">
        <f>IFERROR(VLOOKUP($F1965,Ref_Param!$L:$M,2,0),0)*AC1965</f>
        <v>9.8685651697699772E-2</v>
      </c>
      <c r="BE1965" s="56">
        <f>IFERROR(VLOOKUP($F1965,Ref_Param!$L:$M,2,0),0)*AD1965</f>
        <v>0</v>
      </c>
      <c r="BF1965" s="56">
        <f>IFERROR(VLOOKUP($F1965,Ref_Param!$L:$M,2,0),0)*AE1965</f>
        <v>0</v>
      </c>
      <c r="BG1965" s="57">
        <f t="shared" si="548"/>
        <v>6.3113058293781013E-2</v>
      </c>
      <c r="BH1965" s="56">
        <f>IFERROR(VLOOKUP($F1965,Ref_Param!$L:$M,2,0),0)*AG1965</f>
        <v>0</v>
      </c>
      <c r="BI1965" s="56">
        <f>IFERROR(VLOOKUP($F1965,Ref_Param!$L:$M,2,0),0)*AH1965</f>
        <v>0</v>
      </c>
      <c r="BJ1965" s="56">
        <f>IFERROR(VLOOKUP($F1965,Ref_Param!$L:$M,2,0),0)*AI1965</f>
        <v>0</v>
      </c>
      <c r="BK1965" s="56">
        <f>IFERROR(VLOOKUP($F1965,Ref_Param!$L:$M,2,0),0)*AJ1965</f>
        <v>0</v>
      </c>
      <c r="BL1965" s="57">
        <f t="shared" si="549"/>
        <v>0</v>
      </c>
      <c r="BM1965" s="58">
        <f>IFERROR(VLOOKUP($F1965,Ref_Param!$L:$M,2,0),0)*AL1965</f>
        <v>0</v>
      </c>
      <c r="BN1965" s="59">
        <f>IFERROR(VLOOKUP($F1965,Ref_Param!$L:$M,2,0),0)*AM1965</f>
        <v>0</v>
      </c>
    </row>
    <row r="1966" spans="1:66" ht="15" customHeight="1" x14ac:dyDescent="0.3">
      <c r="A1966" s="91" t="str">
        <f t="shared" si="539"/>
        <v>EAISDigital - Digital Supply Chain</v>
      </c>
      <c r="B1966" s="43" t="s">
        <v>4152</v>
      </c>
      <c r="C1966" s="43" t="s">
        <v>4151</v>
      </c>
      <c r="D1966" s="43" t="s">
        <v>2729</v>
      </c>
      <c r="E1966" s="66" t="s">
        <v>5365</v>
      </c>
      <c r="F1966" s="43" t="s">
        <v>20</v>
      </c>
      <c r="G1966" s="44" t="s">
        <v>1052</v>
      </c>
      <c r="H1966" s="41" t="s">
        <v>5427</v>
      </c>
      <c r="I1966" s="66" t="s">
        <v>26</v>
      </c>
      <c r="J1966" s="43"/>
      <c r="K1966" s="66"/>
      <c r="L1966" s="43" t="s">
        <v>4110</v>
      </c>
      <c r="M1966" s="7">
        <v>0</v>
      </c>
      <c r="N1966" s="7">
        <v>0</v>
      </c>
      <c r="O1966" s="7">
        <v>112.19244958803378</v>
      </c>
      <c r="P1966" s="7">
        <v>193.30732959135949</v>
      </c>
      <c r="Q1966" s="46">
        <f t="shared" si="540"/>
        <v>305.49977917939327</v>
      </c>
      <c r="R1966" s="7">
        <v>88.632058763024475</v>
      </c>
      <c r="S1966" s="7">
        <v>39.340108467769426</v>
      </c>
      <c r="T1966" s="7">
        <v>85.884870870332463</v>
      </c>
      <c r="U1966" s="7">
        <v>113.0776684232208</v>
      </c>
      <c r="V1966" s="46">
        <f t="shared" si="541"/>
        <v>326.93470652434718</v>
      </c>
      <c r="W1966" s="7">
        <v>236.55203007940531</v>
      </c>
      <c r="X1966" s="7">
        <v>107.30112595749867</v>
      </c>
      <c r="Y1966" s="7">
        <v>194.85863232838614</v>
      </c>
      <c r="Z1966" s="7">
        <v>128.25858612862609</v>
      </c>
      <c r="AA1966" s="46">
        <f t="shared" si="542"/>
        <v>666.97037449391632</v>
      </c>
      <c r="AB1966" s="49">
        <v>145.61513256809403</v>
      </c>
      <c r="AC1966" s="49">
        <v>184.65392114477501</v>
      </c>
      <c r="AD1966" s="49">
        <v>189.5</v>
      </c>
      <c r="AE1966" s="49">
        <v>170</v>
      </c>
      <c r="AF1966" s="46">
        <f t="shared" si="543"/>
        <v>689.76905371286898</v>
      </c>
      <c r="AG1966" s="49">
        <v>245</v>
      </c>
      <c r="AH1966" s="49">
        <v>170</v>
      </c>
      <c r="AI1966" s="49">
        <v>170</v>
      </c>
      <c r="AJ1966" s="49">
        <v>170</v>
      </c>
      <c r="AK1966" s="46">
        <f t="shared" si="544"/>
        <v>755</v>
      </c>
      <c r="AL1966" s="48"/>
      <c r="AM1966" s="48"/>
      <c r="AN1966" s="50">
        <f>IFERROR(VLOOKUP($F1966,Ref_Param!$L:$M,2,0),0)*M1966</f>
        <v>0</v>
      </c>
      <c r="AO1966" s="50">
        <f>IFERROR(VLOOKUP($F1966,Ref_Param!$L:$M,2,0),0)*N1966</f>
        <v>0</v>
      </c>
      <c r="AP1966" s="50">
        <f>IFERROR(VLOOKUP($F1966,Ref_Param!$L:$M,2,0),0)*O1966</f>
        <v>112.19244958803378</v>
      </c>
      <c r="AQ1966" s="50">
        <f>IFERROR(VLOOKUP($F1966,Ref_Param!$L:$M,2,0),0)*P1966</f>
        <v>193.30732959135949</v>
      </c>
      <c r="AR1966" s="51">
        <f t="shared" si="545"/>
        <v>305.49977917939327</v>
      </c>
      <c r="AS1966" s="52">
        <f>IFERROR(VLOOKUP($F1966,Ref_Param!$L:$M,2,0),0)*R1966</f>
        <v>88.632058763024475</v>
      </c>
      <c r="AT1966" s="52">
        <f>IFERROR(VLOOKUP($F1966,Ref_Param!$L:$M,2,0),0)*S1966</f>
        <v>39.340108467769426</v>
      </c>
      <c r="AU1966" s="52">
        <f>IFERROR(VLOOKUP($F1966,Ref_Param!$L:$M,2,0),0)*T1966</f>
        <v>85.884870870332463</v>
      </c>
      <c r="AV1966" s="52">
        <f>IFERROR(VLOOKUP($F1966,Ref_Param!$L:$M,2,0),0)*U1966</f>
        <v>113.0776684232208</v>
      </c>
      <c r="AW1966" s="53">
        <f t="shared" si="546"/>
        <v>326.93470652434718</v>
      </c>
      <c r="AX1966" s="54">
        <f>IFERROR(VLOOKUP($F1966,Ref_Param!$L:$M,2,0),0)*W1966</f>
        <v>236.55203007940531</v>
      </c>
      <c r="AY1966" s="54">
        <f>IFERROR(VLOOKUP($F1966,Ref_Param!$L:$M,2,0),0)*X1966</f>
        <v>107.30112595749867</v>
      </c>
      <c r="AZ1966" s="54">
        <f>IFERROR(VLOOKUP($F1966,Ref_Param!$L:$M,2,0),0)*Y1966</f>
        <v>194.85863232838614</v>
      </c>
      <c r="BA1966" s="54">
        <f>IFERROR(VLOOKUP($F1966,Ref_Param!$L:$M,2,0),0)*Z1966</f>
        <v>128.25858612862609</v>
      </c>
      <c r="BB1966" s="55">
        <f t="shared" si="547"/>
        <v>666.97037449391632</v>
      </c>
      <c r="BC1966" s="56">
        <f>IFERROR(VLOOKUP($F1966,Ref_Param!$L:$M,2,0),0)*AB1966</f>
        <v>145.61513256809403</v>
      </c>
      <c r="BD1966" s="56">
        <f>IFERROR(VLOOKUP($F1966,Ref_Param!$L:$M,2,0),0)*AC1966</f>
        <v>184.65392114477501</v>
      </c>
      <c r="BE1966" s="56">
        <f>IFERROR(VLOOKUP($F1966,Ref_Param!$L:$M,2,0),0)*AD1966</f>
        <v>189.5</v>
      </c>
      <c r="BF1966" s="56">
        <f>IFERROR(VLOOKUP($F1966,Ref_Param!$L:$M,2,0),0)*AE1966</f>
        <v>170</v>
      </c>
      <c r="BG1966" s="57">
        <f t="shared" si="548"/>
        <v>689.76905371286898</v>
      </c>
      <c r="BH1966" s="56">
        <f>IFERROR(VLOOKUP($F1966,Ref_Param!$L:$M,2,0),0)*AG1966</f>
        <v>245</v>
      </c>
      <c r="BI1966" s="56">
        <f>IFERROR(VLOOKUP($F1966,Ref_Param!$L:$M,2,0),0)*AH1966</f>
        <v>170</v>
      </c>
      <c r="BJ1966" s="56">
        <f>IFERROR(VLOOKUP($F1966,Ref_Param!$L:$M,2,0),0)*AI1966</f>
        <v>170</v>
      </c>
      <c r="BK1966" s="56">
        <f>IFERROR(VLOOKUP($F1966,Ref_Param!$L:$M,2,0),0)*AJ1966</f>
        <v>170</v>
      </c>
      <c r="BL1966" s="57">
        <f t="shared" si="549"/>
        <v>755</v>
      </c>
      <c r="BM1966" s="58">
        <f>IFERROR(VLOOKUP($F1966,Ref_Param!$L:$M,2,0),0)*AL1966</f>
        <v>0</v>
      </c>
      <c r="BN1966" s="59">
        <f>IFERROR(VLOOKUP($F1966,Ref_Param!$L:$M,2,0),0)*AM1966</f>
        <v>0</v>
      </c>
    </row>
    <row r="1967" spans="1:66" ht="15" customHeight="1" x14ac:dyDescent="0.3">
      <c r="A1967" s="91" t="str">
        <f t="shared" si="539"/>
        <v>EAISDigital - Digital Supply Chain</v>
      </c>
      <c r="B1967" s="43" t="s">
        <v>4152</v>
      </c>
      <c r="C1967" s="43" t="s">
        <v>4151</v>
      </c>
      <c r="D1967" s="43" t="s">
        <v>5124</v>
      </c>
      <c r="E1967" s="66" t="s">
        <v>5125</v>
      </c>
      <c r="F1967" s="43" t="s">
        <v>28</v>
      </c>
      <c r="G1967" s="44" t="s">
        <v>1052</v>
      </c>
      <c r="H1967" s="41" t="s">
        <v>53</v>
      </c>
      <c r="I1967" s="66" t="s">
        <v>22</v>
      </c>
      <c r="J1967" s="43"/>
      <c r="K1967" s="66"/>
      <c r="L1967" s="43" t="s">
        <v>4110</v>
      </c>
      <c r="M1967" s="7">
        <v>0</v>
      </c>
      <c r="N1967" s="7">
        <v>0</v>
      </c>
      <c r="O1967" s="7">
        <v>0</v>
      </c>
      <c r="P1967" s="7">
        <v>0</v>
      </c>
      <c r="Q1967" s="46">
        <f t="shared" si="540"/>
        <v>0</v>
      </c>
      <c r="R1967" s="7">
        <v>0</v>
      </c>
      <c r="S1967" s="7">
        <v>0</v>
      </c>
      <c r="T1967" s="7">
        <v>0</v>
      </c>
      <c r="U1967" s="7">
        <v>0</v>
      </c>
      <c r="V1967" s="46">
        <f t="shared" si="541"/>
        <v>0</v>
      </c>
      <c r="W1967" s="7">
        <v>0</v>
      </c>
      <c r="X1967" s="7">
        <v>0</v>
      </c>
      <c r="Y1967" s="7">
        <v>0</v>
      </c>
      <c r="Z1967" s="7">
        <v>0</v>
      </c>
      <c r="AA1967" s="46">
        <f t="shared" si="542"/>
        <v>0</v>
      </c>
      <c r="AB1967" s="49">
        <v>0</v>
      </c>
      <c r="AC1967" s="49">
        <v>7.3042438471135291</v>
      </c>
      <c r="AD1967" s="49"/>
      <c r="AE1967" s="49"/>
      <c r="AF1967" s="46">
        <f t="shared" si="543"/>
        <v>7.3042438471135291</v>
      </c>
      <c r="AG1967" s="49"/>
      <c r="AH1967" s="49"/>
      <c r="AI1967" s="49"/>
      <c r="AJ1967" s="49"/>
      <c r="AK1967" s="46">
        <f t="shared" si="544"/>
        <v>0</v>
      </c>
      <c r="AL1967" s="48"/>
      <c r="AM1967" s="48"/>
      <c r="AN1967" s="50">
        <f>IFERROR(VLOOKUP($F1967,Ref_Param!$L:$M,2,0),0)*M1967</f>
        <v>0</v>
      </c>
      <c r="AO1967" s="50">
        <f>IFERROR(VLOOKUP($F1967,Ref_Param!$L:$M,2,0),0)*N1967</f>
        <v>0</v>
      </c>
      <c r="AP1967" s="50">
        <f>IFERROR(VLOOKUP($F1967,Ref_Param!$L:$M,2,0),0)*O1967</f>
        <v>0</v>
      </c>
      <c r="AQ1967" s="50">
        <f>IFERROR(VLOOKUP($F1967,Ref_Param!$L:$M,2,0),0)*P1967</f>
        <v>0</v>
      </c>
      <c r="AR1967" s="51">
        <f t="shared" si="545"/>
        <v>0</v>
      </c>
      <c r="AS1967" s="52">
        <f>IFERROR(VLOOKUP($F1967,Ref_Param!$L:$M,2,0),0)*R1967</f>
        <v>0</v>
      </c>
      <c r="AT1967" s="52">
        <f>IFERROR(VLOOKUP($F1967,Ref_Param!$L:$M,2,0),0)*S1967</f>
        <v>0</v>
      </c>
      <c r="AU1967" s="52">
        <f>IFERROR(VLOOKUP($F1967,Ref_Param!$L:$M,2,0),0)*T1967</f>
        <v>0</v>
      </c>
      <c r="AV1967" s="52">
        <f>IFERROR(VLOOKUP($F1967,Ref_Param!$L:$M,2,0),0)*U1967</f>
        <v>0</v>
      </c>
      <c r="AW1967" s="53">
        <f t="shared" si="546"/>
        <v>0</v>
      </c>
      <c r="AX1967" s="54">
        <f>IFERROR(VLOOKUP($F1967,Ref_Param!$L:$M,2,0),0)*W1967</f>
        <v>0</v>
      </c>
      <c r="AY1967" s="54">
        <f>IFERROR(VLOOKUP($F1967,Ref_Param!$L:$M,2,0),0)*X1967</f>
        <v>0</v>
      </c>
      <c r="AZ1967" s="54">
        <f>IFERROR(VLOOKUP($F1967,Ref_Param!$L:$M,2,0),0)*Y1967</f>
        <v>0</v>
      </c>
      <c r="BA1967" s="54">
        <f>IFERROR(VLOOKUP($F1967,Ref_Param!$L:$M,2,0),0)*Z1967</f>
        <v>0</v>
      </c>
      <c r="BB1967" s="55">
        <f t="shared" si="547"/>
        <v>0</v>
      </c>
      <c r="BC1967" s="56">
        <f>IFERROR(VLOOKUP($F1967,Ref_Param!$L:$M,2,0),0)*AB1967</f>
        <v>0</v>
      </c>
      <c r="BD1967" s="56">
        <f>IFERROR(VLOOKUP($F1967,Ref_Param!$L:$M,2,0),0)*AC1967</f>
        <v>7.9504876437365848</v>
      </c>
      <c r="BE1967" s="56">
        <f>IFERROR(VLOOKUP($F1967,Ref_Param!$L:$M,2,0),0)*AD1967</f>
        <v>0</v>
      </c>
      <c r="BF1967" s="56">
        <f>IFERROR(VLOOKUP($F1967,Ref_Param!$L:$M,2,0),0)*AE1967</f>
        <v>0</v>
      </c>
      <c r="BG1967" s="57">
        <f t="shared" si="548"/>
        <v>7.9504876437365848</v>
      </c>
      <c r="BH1967" s="56">
        <f>IFERROR(VLOOKUP($F1967,Ref_Param!$L:$M,2,0),0)*AG1967</f>
        <v>0</v>
      </c>
      <c r="BI1967" s="56">
        <f>IFERROR(VLOOKUP($F1967,Ref_Param!$L:$M,2,0),0)*AH1967</f>
        <v>0</v>
      </c>
      <c r="BJ1967" s="56">
        <f>IFERROR(VLOOKUP($F1967,Ref_Param!$L:$M,2,0),0)*AI1967</f>
        <v>0</v>
      </c>
      <c r="BK1967" s="56">
        <f>IFERROR(VLOOKUP($F1967,Ref_Param!$L:$M,2,0),0)*AJ1967</f>
        <v>0</v>
      </c>
      <c r="BL1967" s="57">
        <f t="shared" si="549"/>
        <v>0</v>
      </c>
      <c r="BM1967" s="58">
        <f>IFERROR(VLOOKUP($F1967,Ref_Param!$L:$M,2,0),0)*AL1967</f>
        <v>0</v>
      </c>
      <c r="BN1967" s="59">
        <f>IFERROR(VLOOKUP($F1967,Ref_Param!$L:$M,2,0),0)*AM1967</f>
        <v>0</v>
      </c>
    </row>
    <row r="1968" spans="1:66" ht="15" customHeight="1" x14ac:dyDescent="0.3">
      <c r="A1968" s="91" t="str">
        <f t="shared" si="539"/>
        <v>EAISDigital - Digital Supply Chain</v>
      </c>
      <c r="B1968" s="43" t="s">
        <v>4152</v>
      </c>
      <c r="C1968" s="43" t="s">
        <v>4151</v>
      </c>
      <c r="D1968" s="43" t="s">
        <v>5124</v>
      </c>
      <c r="E1968" s="66" t="s">
        <v>5125</v>
      </c>
      <c r="F1968" s="43" t="s">
        <v>28</v>
      </c>
      <c r="G1968" s="44" t="s">
        <v>1052</v>
      </c>
      <c r="H1968" s="41" t="s">
        <v>53</v>
      </c>
      <c r="I1968" s="66" t="s">
        <v>22</v>
      </c>
      <c r="J1968" s="43"/>
      <c r="K1968" s="66"/>
      <c r="L1968" s="43" t="s">
        <v>4110</v>
      </c>
      <c r="M1968" s="7"/>
      <c r="N1968" s="7"/>
      <c r="O1968" s="7"/>
      <c r="P1968" s="7"/>
      <c r="Q1968" s="46">
        <f t="shared" si="540"/>
        <v>0</v>
      </c>
      <c r="R1968" s="7"/>
      <c r="S1968" s="7"/>
      <c r="T1968" s="7"/>
      <c r="U1968" s="7"/>
      <c r="V1968" s="46">
        <f t="shared" si="541"/>
        <v>0</v>
      </c>
      <c r="W1968" s="7"/>
      <c r="X1968" s="7"/>
      <c r="Y1968" s="7"/>
      <c r="Z1968" s="7"/>
      <c r="AA1968" s="46">
        <f t="shared" si="542"/>
        <v>0</v>
      </c>
      <c r="AB1968" s="49"/>
      <c r="AC1968" s="49"/>
      <c r="AD1968" s="49">
        <v>1.1759999999999999</v>
      </c>
      <c r="AE1968" s="49">
        <v>220.5</v>
      </c>
      <c r="AF1968" s="46">
        <f t="shared" si="543"/>
        <v>221.67599999999999</v>
      </c>
      <c r="AG1968" s="49"/>
      <c r="AH1968" s="49"/>
      <c r="AI1968" s="49"/>
      <c r="AJ1968" s="49"/>
      <c r="AK1968" s="46">
        <f t="shared" si="544"/>
        <v>0</v>
      </c>
      <c r="AL1968" s="48"/>
      <c r="AM1968" s="48"/>
      <c r="AN1968" s="50">
        <f>IFERROR(VLOOKUP($F1968,Ref_Param!$L:$M,2,0),0)*M1968</f>
        <v>0</v>
      </c>
      <c r="AO1968" s="50">
        <f>IFERROR(VLOOKUP($F1968,Ref_Param!$L:$M,2,0),0)*N1968</f>
        <v>0</v>
      </c>
      <c r="AP1968" s="50">
        <f>IFERROR(VLOOKUP($F1968,Ref_Param!$L:$M,2,0),0)*O1968</f>
        <v>0</v>
      </c>
      <c r="AQ1968" s="50">
        <f>IFERROR(VLOOKUP($F1968,Ref_Param!$L:$M,2,0),0)*P1968</f>
        <v>0</v>
      </c>
      <c r="AR1968" s="51">
        <f t="shared" si="545"/>
        <v>0</v>
      </c>
      <c r="AS1968" s="52">
        <f>IFERROR(VLOOKUP($F1968,Ref_Param!$L:$M,2,0),0)*R1968</f>
        <v>0</v>
      </c>
      <c r="AT1968" s="52">
        <f>IFERROR(VLOOKUP($F1968,Ref_Param!$L:$M,2,0),0)*S1968</f>
        <v>0</v>
      </c>
      <c r="AU1968" s="52">
        <f>IFERROR(VLOOKUP($F1968,Ref_Param!$L:$M,2,0),0)*T1968</f>
        <v>0</v>
      </c>
      <c r="AV1968" s="52">
        <f>IFERROR(VLOOKUP($F1968,Ref_Param!$L:$M,2,0),0)*U1968</f>
        <v>0</v>
      </c>
      <c r="AW1968" s="53">
        <f t="shared" si="546"/>
        <v>0</v>
      </c>
      <c r="AX1968" s="54">
        <f>IFERROR(VLOOKUP($F1968,Ref_Param!$L:$M,2,0),0)*W1968</f>
        <v>0</v>
      </c>
      <c r="AY1968" s="54">
        <f>IFERROR(VLOOKUP($F1968,Ref_Param!$L:$M,2,0),0)*X1968</f>
        <v>0</v>
      </c>
      <c r="AZ1968" s="54">
        <f>IFERROR(VLOOKUP($F1968,Ref_Param!$L:$M,2,0),0)*Y1968</f>
        <v>0</v>
      </c>
      <c r="BA1968" s="54">
        <f>IFERROR(VLOOKUP($F1968,Ref_Param!$L:$M,2,0),0)*Z1968</f>
        <v>0</v>
      </c>
      <c r="BB1968" s="55">
        <f t="shared" si="547"/>
        <v>0</v>
      </c>
      <c r="BC1968" s="56">
        <f>IFERROR(VLOOKUP($F1968,Ref_Param!$L:$M,2,0),0)*AB1968</f>
        <v>0</v>
      </c>
      <c r="BD1968" s="56">
        <f>IFERROR(VLOOKUP($F1968,Ref_Param!$L:$M,2,0),0)*AC1968</f>
        <v>0</v>
      </c>
      <c r="BE1968" s="56">
        <f>IFERROR(VLOOKUP($F1968,Ref_Param!$L:$M,2,0),0)*AD1968</f>
        <v>1.2800467323840838</v>
      </c>
      <c r="BF1968" s="56">
        <f>IFERROR(VLOOKUP($F1968,Ref_Param!$L:$M,2,0),0)*AE1968</f>
        <v>240.00876232201574</v>
      </c>
      <c r="BG1968" s="57">
        <f t="shared" si="548"/>
        <v>241.28880905439982</v>
      </c>
      <c r="BH1968" s="56">
        <f>IFERROR(VLOOKUP($F1968,Ref_Param!$L:$M,2,0),0)*AG1968</f>
        <v>0</v>
      </c>
      <c r="BI1968" s="56">
        <f>IFERROR(VLOOKUP($F1968,Ref_Param!$L:$M,2,0),0)*AH1968</f>
        <v>0</v>
      </c>
      <c r="BJ1968" s="56">
        <f>IFERROR(VLOOKUP($F1968,Ref_Param!$L:$M,2,0),0)*AI1968</f>
        <v>0</v>
      </c>
      <c r="BK1968" s="56">
        <f>IFERROR(VLOOKUP($F1968,Ref_Param!$L:$M,2,0),0)*AJ1968</f>
        <v>0</v>
      </c>
      <c r="BL1968" s="57">
        <f t="shared" si="549"/>
        <v>0</v>
      </c>
      <c r="BM1968" s="58">
        <f>IFERROR(VLOOKUP($F1968,Ref_Param!$L:$M,2,0),0)*AL1968</f>
        <v>0</v>
      </c>
      <c r="BN1968" s="59">
        <f>IFERROR(VLOOKUP($F1968,Ref_Param!$L:$M,2,0),0)*AM1968</f>
        <v>0</v>
      </c>
    </row>
    <row r="1969" spans="1:66" ht="15" customHeight="1" x14ac:dyDescent="0.3">
      <c r="A1969" s="91" t="str">
        <f t="shared" si="539"/>
        <v>EAISDigital - Digital Supply Chain</v>
      </c>
      <c r="B1969" s="43" t="s">
        <v>4152</v>
      </c>
      <c r="C1969" s="43" t="s">
        <v>4151</v>
      </c>
      <c r="D1969" s="43" t="s">
        <v>5124</v>
      </c>
      <c r="E1969" s="66" t="s">
        <v>5125</v>
      </c>
      <c r="F1969" s="43" t="s">
        <v>20</v>
      </c>
      <c r="G1969" s="44" t="s">
        <v>1052</v>
      </c>
      <c r="H1969" s="41" t="s">
        <v>53</v>
      </c>
      <c r="I1969" s="66" t="s">
        <v>22</v>
      </c>
      <c r="J1969" s="43"/>
      <c r="K1969" s="66"/>
      <c r="L1969" s="43" t="s">
        <v>4110</v>
      </c>
      <c r="M1969" s="7"/>
      <c r="N1969" s="7"/>
      <c r="O1969" s="7"/>
      <c r="P1969" s="7"/>
      <c r="Q1969" s="46">
        <f t="shared" si="540"/>
        <v>0</v>
      </c>
      <c r="R1969" s="7"/>
      <c r="S1969" s="7"/>
      <c r="T1969" s="7"/>
      <c r="U1969" s="7"/>
      <c r="V1969" s="46">
        <f t="shared" si="541"/>
        <v>0</v>
      </c>
      <c r="W1969" s="7"/>
      <c r="X1969" s="7"/>
      <c r="Y1969" s="7"/>
      <c r="Z1969" s="7"/>
      <c r="AA1969" s="46">
        <f t="shared" si="542"/>
        <v>0</v>
      </c>
      <c r="AB1969" s="49"/>
      <c r="AC1969" s="49"/>
      <c r="AD1969" s="49">
        <v>174</v>
      </c>
      <c r="AE1969" s="49">
        <v>0</v>
      </c>
      <c r="AF1969" s="46">
        <f t="shared" si="543"/>
        <v>174</v>
      </c>
      <c r="AG1969" s="49">
        <v>350</v>
      </c>
      <c r="AH1969" s="49">
        <v>350</v>
      </c>
      <c r="AI1969" s="49">
        <v>400</v>
      </c>
      <c r="AJ1969" s="49">
        <v>400</v>
      </c>
      <c r="AK1969" s="46">
        <f t="shared" si="544"/>
        <v>1500</v>
      </c>
      <c r="AL1969" s="48"/>
      <c r="AM1969" s="48"/>
      <c r="AN1969" s="50">
        <f>IFERROR(VLOOKUP($F1969,Ref_Param!$L:$M,2,0),0)*M1969</f>
        <v>0</v>
      </c>
      <c r="AO1969" s="50">
        <f>IFERROR(VLOOKUP($F1969,Ref_Param!$L:$M,2,0),0)*N1969</f>
        <v>0</v>
      </c>
      <c r="AP1969" s="50">
        <f>IFERROR(VLOOKUP($F1969,Ref_Param!$L:$M,2,0),0)*O1969</f>
        <v>0</v>
      </c>
      <c r="AQ1969" s="50">
        <f>IFERROR(VLOOKUP($F1969,Ref_Param!$L:$M,2,0),0)*P1969</f>
        <v>0</v>
      </c>
      <c r="AR1969" s="51">
        <f t="shared" si="545"/>
        <v>0</v>
      </c>
      <c r="AS1969" s="52">
        <f>IFERROR(VLOOKUP($F1969,Ref_Param!$L:$M,2,0),0)*R1969</f>
        <v>0</v>
      </c>
      <c r="AT1969" s="52">
        <f>IFERROR(VLOOKUP($F1969,Ref_Param!$L:$M,2,0),0)*S1969</f>
        <v>0</v>
      </c>
      <c r="AU1969" s="52">
        <f>IFERROR(VLOOKUP($F1969,Ref_Param!$L:$M,2,0),0)*T1969</f>
        <v>0</v>
      </c>
      <c r="AV1969" s="52">
        <f>IFERROR(VLOOKUP($F1969,Ref_Param!$L:$M,2,0),0)*U1969</f>
        <v>0</v>
      </c>
      <c r="AW1969" s="53">
        <f t="shared" si="546"/>
        <v>0</v>
      </c>
      <c r="AX1969" s="54">
        <f>IFERROR(VLOOKUP($F1969,Ref_Param!$L:$M,2,0),0)*W1969</f>
        <v>0</v>
      </c>
      <c r="AY1969" s="54">
        <f>IFERROR(VLOOKUP($F1969,Ref_Param!$L:$M,2,0),0)*X1969</f>
        <v>0</v>
      </c>
      <c r="AZ1969" s="54">
        <f>IFERROR(VLOOKUP($F1969,Ref_Param!$L:$M,2,0),0)*Y1969</f>
        <v>0</v>
      </c>
      <c r="BA1969" s="54">
        <f>IFERROR(VLOOKUP($F1969,Ref_Param!$L:$M,2,0),0)*Z1969</f>
        <v>0</v>
      </c>
      <c r="BB1969" s="55">
        <f t="shared" si="547"/>
        <v>0</v>
      </c>
      <c r="BC1969" s="56">
        <f>IFERROR(VLOOKUP($F1969,Ref_Param!$L:$M,2,0),0)*AB1969</f>
        <v>0</v>
      </c>
      <c r="BD1969" s="56">
        <f>IFERROR(VLOOKUP($F1969,Ref_Param!$L:$M,2,0),0)*AC1969</f>
        <v>0</v>
      </c>
      <c r="BE1969" s="56">
        <f>IFERROR(VLOOKUP($F1969,Ref_Param!$L:$M,2,0),0)*AD1969</f>
        <v>174</v>
      </c>
      <c r="BF1969" s="56">
        <f>IFERROR(VLOOKUP($F1969,Ref_Param!$L:$M,2,0),0)*AE1969</f>
        <v>0</v>
      </c>
      <c r="BG1969" s="57">
        <f t="shared" si="548"/>
        <v>174</v>
      </c>
      <c r="BH1969" s="56">
        <f>IFERROR(VLOOKUP($F1969,Ref_Param!$L:$M,2,0),0)*AG1969</f>
        <v>350</v>
      </c>
      <c r="BI1969" s="56">
        <f>IFERROR(VLOOKUP($F1969,Ref_Param!$L:$M,2,0),0)*AH1969</f>
        <v>350</v>
      </c>
      <c r="BJ1969" s="56">
        <f>IFERROR(VLOOKUP($F1969,Ref_Param!$L:$M,2,0),0)*AI1969</f>
        <v>400</v>
      </c>
      <c r="BK1969" s="56">
        <f>IFERROR(VLOOKUP($F1969,Ref_Param!$L:$M,2,0),0)*AJ1969</f>
        <v>400</v>
      </c>
      <c r="BL1969" s="57">
        <f t="shared" si="549"/>
        <v>1500</v>
      </c>
      <c r="BM1969" s="58">
        <f>IFERROR(VLOOKUP($F1969,Ref_Param!$L:$M,2,0),0)*AL1969</f>
        <v>0</v>
      </c>
      <c r="BN1969" s="59">
        <f>IFERROR(VLOOKUP($F1969,Ref_Param!$L:$M,2,0),0)*AM1969</f>
        <v>0</v>
      </c>
    </row>
    <row r="1970" spans="1:66" ht="15" customHeight="1" x14ac:dyDescent="0.3">
      <c r="A1970" s="91" t="str">
        <f t="shared" si="539"/>
        <v>EAISDigital - Digital Supply Chain</v>
      </c>
      <c r="B1970" s="43" t="s">
        <v>4152</v>
      </c>
      <c r="C1970" s="43" t="s">
        <v>4151</v>
      </c>
      <c r="D1970" s="43" t="s">
        <v>2965</v>
      </c>
      <c r="E1970" s="66"/>
      <c r="F1970" s="43" t="s">
        <v>20</v>
      </c>
      <c r="G1970" s="44" t="s">
        <v>1052</v>
      </c>
      <c r="H1970" s="41" t="s">
        <v>31</v>
      </c>
      <c r="I1970" s="66" t="s">
        <v>26</v>
      </c>
      <c r="J1970" s="43"/>
      <c r="K1970" s="66"/>
      <c r="L1970" s="43" t="s">
        <v>4110</v>
      </c>
      <c r="M1970" s="7"/>
      <c r="N1970" s="7"/>
      <c r="O1970" s="7"/>
      <c r="P1970" s="7"/>
      <c r="Q1970" s="46"/>
      <c r="R1970" s="7"/>
      <c r="S1970" s="7"/>
      <c r="T1970" s="7"/>
      <c r="U1970" s="7"/>
      <c r="V1970" s="46"/>
      <c r="W1970" s="7"/>
      <c r="X1970" s="7"/>
      <c r="Y1970" s="7"/>
      <c r="Z1970" s="7"/>
      <c r="AA1970" s="46"/>
      <c r="AB1970" s="49"/>
      <c r="AC1970" s="49"/>
      <c r="AD1970" s="49"/>
      <c r="AE1970" s="49"/>
      <c r="AF1970" s="46"/>
      <c r="AG1970" s="49">
        <v>450</v>
      </c>
      <c r="AH1970" s="49">
        <v>450</v>
      </c>
      <c r="AI1970" s="49">
        <v>450</v>
      </c>
      <c r="AJ1970" s="49">
        <v>450</v>
      </c>
      <c r="AK1970" s="46">
        <f t="shared" si="544"/>
        <v>1800</v>
      </c>
      <c r="AL1970" s="48"/>
      <c r="AM1970" s="48"/>
      <c r="AN1970" s="50"/>
      <c r="AO1970" s="50"/>
      <c r="AP1970" s="50"/>
      <c r="AQ1970" s="50"/>
      <c r="AR1970" s="51">
        <f t="shared" si="545"/>
        <v>0</v>
      </c>
      <c r="AS1970" s="52"/>
      <c r="AT1970" s="52"/>
      <c r="AU1970" s="52"/>
      <c r="AV1970" s="52"/>
      <c r="AW1970" s="53">
        <f t="shared" si="546"/>
        <v>0</v>
      </c>
      <c r="AX1970" s="54"/>
      <c r="AY1970" s="54"/>
      <c r="AZ1970" s="54"/>
      <c r="BA1970" s="54"/>
      <c r="BB1970" s="55">
        <f t="shared" si="547"/>
        <v>0</v>
      </c>
      <c r="BC1970" s="56">
        <f>IFERROR(VLOOKUP($F1970,Ref_Param!$L:$M,2,0),0)*AB1970</f>
        <v>0</v>
      </c>
      <c r="BD1970" s="56">
        <f>IFERROR(VLOOKUP($F1970,Ref_Param!$L:$M,2,0),0)*AC1970</f>
        <v>0</v>
      </c>
      <c r="BE1970" s="56">
        <f>IFERROR(VLOOKUP($F1970,Ref_Param!$L:$M,2,0),0)*AD1970</f>
        <v>0</v>
      </c>
      <c r="BF1970" s="56">
        <f>IFERROR(VLOOKUP($F1970,Ref_Param!$L:$M,2,0),0)*AE1970</f>
        <v>0</v>
      </c>
      <c r="BG1970" s="57">
        <f t="shared" si="548"/>
        <v>0</v>
      </c>
      <c r="BH1970" s="56">
        <f>IFERROR(VLOOKUP($F1970,Ref_Param!$L:$M,2,0),0)*AG1970</f>
        <v>450</v>
      </c>
      <c r="BI1970" s="56">
        <f>IFERROR(VLOOKUP($F1970,Ref_Param!$L:$M,2,0),0)*AH1970</f>
        <v>450</v>
      </c>
      <c r="BJ1970" s="56">
        <f>IFERROR(VLOOKUP($F1970,Ref_Param!$L:$M,2,0),0)*AI1970</f>
        <v>450</v>
      </c>
      <c r="BK1970" s="56">
        <f>IFERROR(VLOOKUP($F1970,Ref_Param!$L:$M,2,0),0)*AJ1970</f>
        <v>450</v>
      </c>
      <c r="BL1970" s="57">
        <f t="shared" si="549"/>
        <v>1800</v>
      </c>
      <c r="BM1970" s="58"/>
      <c r="BN1970" s="59"/>
    </row>
  </sheetData>
  <autoFilter ref="A1:BO1" xr:uid="{00000000-0001-0000-0100-000000000000}"/>
  <dataValidations count="6">
    <dataValidation type="list" allowBlank="1" showInputMessage="1" showErrorMessage="1" sqref="E1450 D2:D1970" xr:uid="{00000000-0002-0000-0100-000000000000}">
      <formula1>MCC</formula1>
    </dataValidation>
    <dataValidation type="list" allowBlank="1" showInputMessage="1" showErrorMessage="1" sqref="H2:H1970" xr:uid="{00000000-0002-0000-0100-000005000000}">
      <formula1>Vertical</formula1>
    </dataValidation>
    <dataValidation type="list" allowBlank="1" showInputMessage="1" showErrorMessage="1" sqref="C2:C1970" xr:uid="{00000000-0002-0000-0100-000001000000}">
      <formula1>ServiceType</formula1>
    </dataValidation>
    <dataValidation type="list" allowBlank="1" showInputMessage="1" showErrorMessage="1" sqref="B2:B1970" xr:uid="{00000000-0002-0000-0100-000002000000}">
      <formula1>SL</formula1>
    </dataValidation>
    <dataValidation type="list" allowBlank="1" showInputMessage="1" showErrorMessage="1" sqref="J2:J1970" xr:uid="{00000000-0002-0000-0100-000003000000}">
      <formula1>Hyperscale</formula1>
    </dataValidation>
    <dataValidation type="list" allowBlank="1" showInputMessage="1" showErrorMessage="1" sqref="L2:L1970" xr:uid="{00000000-0002-0000-0100-000004000000}">
      <formula1>"Cloud Infra Passthrough,SaaS Passthrough,Services Revenue"</formula1>
    </dataValidation>
  </dataValidations>
  <pageMargins left="0.7" right="0.7" top="0.75" bottom="0.75" header="0.3" footer="0.3"/>
  <pageSetup orientation="portrait" r:id="rId1"/>
  <ignoredErrors>
    <ignoredError sqref="A2:A3 A1678:A1680 A1927:A1929 A1925:A1926 A1923:A1924 A1920 A1919 A1915:A1918 A1913:A1914 A1909:A1912 A1906:A1908 A1901 A1898:A1900 A1895 A1893:A1894 A1891:A1892 A1888:A1889 A1886:A1887 A1885 A1883:A1884 A1881:A1882 A1873:A1878 A1870:A1872 A1868:A1869 A1865:A1867 A1863:A1864 A1862 A1861 A1853:A1860 A1844:A1846 A1842:A1843 A1837:A1839 A1835:A1836 A1834 A1830:A1833 A1827:A1829 A1826 A1823:A1825 A1822 A1821 A1816:A1820 A1812:A1815 A1807:A1811 A1804 A1794:A1803 A1793 A1791:A1792 A1790 A1788:A1789 A1785:A1787 A1784 A1782:A1783 A1779:A1781 A1777:A1778 A1775:A1776 A1769:A1774 A1767:A1768 A1766 A1758:A1763 A1756:A1757 A1753:A1755 A1752 A1742:A1745 A1739:A1741 A1735:A1738 A1733:A1734 A1731:A1732 A1729 A1728 A1726:A1727 A1722:A1725 A1712:A1714 A1708:A1711 A1701:A1707 A1697:A1700 A1694:A1696 A1693 A1681:A1692 A1675 A1673:A1674 A1671:A1672 A1662:A1670 A1657:A1659 A1646:A1656 A1645 A1635:A1636 A1630:A1634 A1628:A1629 A1623:A1627 A1616:A1622 A1615 A1611:A1612 A1608:A1610 A1606:A1607 A1599:A1605 A1597:A1598 A1596 A1591 A1590 A1586:A1588 A1585 A1583:A1584 A1582 A1574:A1581 A1570:A1573 A1567 A1564:A1566 A1554:A1563 A1547:A1553 A1545:A1546 A1542:A1544 A1540:A1541 A1538:A1539 A1537 A1529:A1536 A1511 A1510 A1509 A1508 A1503:A1507 A1502 A1498:A1501 A1484:A1497 A1483 A1476:A1478 A1475 A1471:A1474 A1465:A1466 A1460:A1464 A1458:A1459 A1454:A1457 A1453 A1452 A1449:A1451 A1443:A1447 A1438:A1442 A1437 A1434:A1436 A1431:A1433 A1429:A1430 A1423 A1421:A1422 A1417:A1420 A1415:A1416 A1413:A1414 A1408:A1411 A1406:A1407 A1402:A1405 A1400:A1401 A1397:A1399 A1394:A1396 A1388:A1393 A1386 A1372:A1384 A1369:A1371 A1366:A1368 A1363:A1365 A1359:A1362 A1357:A1358 A1355:A1356 A1351 A1340:A1350 A1339 A1334:A1338 A1329 A1314:A1317 A1312:A1313 A1311 A1310 A1307:A1309 A1305:A1306 A1299 A1298 A1295:A1297 A1293:A1294 A1290:A1292 A1285:A1287 A1279:A1283 A1275:A1278 A1261:A1265 A1259:A1260 A1257:A1258 A1255 A1250:A1254 A1247:A1249 A1245:A1246 A1242:A1244 A1240:A1241 A1237:A1239 A1235 A1234 A1232:A1233 A1231 A1227:A1230 A1226 A1223:A1225 A1219:A1222 A1209:A1215 A1206:A1208 A1202:A1205 A1199:A1201 A1196:A1198 A1193:A1195 A1187:A1192 A1185:A1186 A1178:A1184 A1176:A1177 A1175 A1170:A1174 A1168:A1169 A1164:A1167 A1163 A1160:A1162 A1150:A1159 A1144:A1149 A1140:A1141 A1131:A1134 A1119:A1130 A1117:A1118 A1116 A1111:A1115 A1105:A1110 A1101:A1104 A1100 A1096:A1099 A1086:A1095 A1082:A1085 A1080:A1081 A1074:A1079 A1072:A1073 A1062:A1068 A1058:A1061 A1053:A1057 A1052 A1045:A1051 A1040:A1044 A1031:A1039 A1027:A1030 A1020:A1026 A1015:A1019 A1013:A1014 A1012 A1009:A1011 A1001:A1008 A999:A1000 A994 A990:A993 A989 A985:A988 A983:A984 A976:A981 A975 A974 A970:A973 A968:A969 A957:A967 A948:A950 A946:A947 A945 A942:A944 A936:A941 A933:A935 A930:A932 A921:A922 A920 A916:A919 A913:A915 A904:A910 A903 A902 A900:A901 A895:A899 A891 A890 A888:A889 A886:A887 A885 A883:A884 A882 A881 A879:A880 A878 A876:A877 A872:A875 A870:A871 A869 A864:A867 A862:A863 A860:A861 A858:A859 A855:A857 A853:A854 A849:A852 A848 A846:A847 A840:A845 A837:A839 A836 A834:A835 A832:A833 A830:A831 A812:A824 A808:A811 A805:A807 A802:A804 A801 A795:A800 A794 A788:A791 A787 A778:A784 A777 A773:A776 A771:A772 A769:A770 A768 A764:A767 A762:A763 A759:A761 A758 A756:A757 A752:A755 A748 A746:A747 A744:A745 A742:A743 A740:A741 A739 A733:A738 A732 A724:A731 A722:A723 A721 A718:A720 A717 A715:A716 A713:A714 A708:A712 A707 A704:A706 A700:A703 A699 A697:A698 A695:A696 A691:A694 A689:A690 A688 A679:A685 A677:A678 A676 A674:A675 A673 A664:A672 A656:A659 A651:A655 A648:A650 A645:A647 A634:A636 A632:A633 A625:A631 A622:A624 A621 A615:A620 A608:A614 A607 A606 A591:A596 A587:A590 A584:A585 A579:A583 A577:A578 A569:A576 A568 A563:A567 A558 A556:A557 A546:A555 A545 A543:A544 A536:A537 A532:A534 A531 A529:A530 A517:A519 A515:A516 A513:A514 A511:A512 A508:A510 A503:A507 A501:A502 A500 A497:A499 A490:A491 A487:A489 A474:A476 A472:A473 A471 A467:A470 A466 A463:A465 A460:A462 A456:A459 A455 A454 A449:A453 A447:A448 A446 A444:A445 A443 A440:A442 A438:A439 A437 A436 A432:A435 A431 A420:A425 A419 A416:A418 A414:A415 A411:A413 A410 A409 A406:A408 A404:A405 A402:A403 A395:A398 A393:A394 A391:A392 A386:A390 A384:A385 A383 A379:A380 A374:A378 A371:A372 A366:A370 A361:A363 A360 A358:A359 A354:A357 A351:A353 A350 A344:A346 A340:A343 A337:A339 A336 A335 A334 A332:A333 A331 A329:A330 A326:A328 A322:A325 A318:A321 A315:A317 A313:A314 A311:A312 A307:A310 A303:A305 A296:A302 A292:A295 A291 A288:A290 A286:A287 A284 A283 A281:A282 A279:A280 A276:A278 A272:A273 A269:A271 A268 A267 A261:A266 A260 A259 A256:A258 A251:A252 A248:A250 A244:A247 A242:A243 A240:A241 A238:A239 A236:A237 A234:A235 A230:A233 A228:A229 A226:A227 A225 A222:A224 A220:A221 A219 A215:A218 A214 A211 A208:A210 A206:A207 A204:A205 A203 A197:A202 A196 A195 A191:A194 A190 A186:A189 A181:A185 A179:A180 A177:A178 A175:A176 A170:A174 A167:A169 A165:A166 A163:A164 A162 A160:A161 A158:A159 A156:A157 A147:A155 A144:A146 A142:A143 A141 A137:A140 A134:A135 A123:A125 A119:A122 A116:A118 A113:A115 A112 A105:A111 A97:A104 A95:A96 A93:A94 A90:A92 A87:A89 A86 A85 A76:A79 A75 A71:A74 A67:A70 A66 A65 A64 A59:A63 A58 A56:A57 A50:A55 A46:A48 A42:A45 A31:A37 A30 A25:A29 A24 A23 A21:A22 A15:A20 A12 A10:A11 A8:A9 A4 A1592:A1595 A5:A7 A1921:A1922 A1902:A1905 A1896:A1897 A1890 A1879:A1880 A1848:A1852 A1847 A1840:A1841 A1805:A1806 A1764:A1765 A1750:A1751 A1749 A1746:A1748 A1730 A1715:A1721 A1676:A1677 A1660:A1661 A1637:A1644 A1613:A1614 A1589 A1568:A1569 A1512:A1528 A1479:A1482 A1467:A1470 A1448 A1428 A1424:A1427 A1412 A1387 A1385 A1352:A1354 A1330:A1333 A1326:A1328 A1324:A1325 A1318:A1323 A1300:A1304 A1288:A1289 A1284 A1266:A1274 A1256 A1236 A1216:A1218 A1142:A1143 A1135:A1139 A1069:A1071 A995:A998 A982 A952:A956 A951 A923:A929 A911:A912 A892:A894 A868 A825:A829 A792:A793 A785:A786 A749:A751 A686:A687 A660:A663 A638:A644 A637 A604:A605 A603 A602 A597:A601 A586 A561:A562 A559:A560 A541:A542 A538:A540 A535 A523:A528 A520:A522 A492:A496 A485:A486 A477:A484 A426:A430 A399:A401 A381:A382 A373 A364:A365 A347:A349 A306 A285 A274:A275 A253:A255 A212:A213 A136 A126:A133 A80:A84 A49 A38:A41 A13:A14" unlockedFormula="1"/>
  </ignoredErrors>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6000000}">
          <x14:formula1>
            <xm:f>Ref_Param!$L$9:$L$114</xm:f>
          </x14:formula1>
          <xm:sqref>F2:F1970</xm:sqref>
        </x14:dataValidation>
        <x14:dataValidation type="list" allowBlank="1" showInputMessage="1" showErrorMessage="1" xr:uid="{00000000-0002-0000-0100-000007000000}">
          <x14:formula1>
            <xm:f>Ref_Param!$G$9:$G$40</xm:f>
          </x14:formula1>
          <xm:sqref>G2:G1970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AG10"/>
  <sheetViews>
    <sheetView showGridLines="0" workbookViewId="0">
      <pane xSplit="3" ySplit="1" topLeftCell="D7" activePane="bottomRight" state="frozen"/>
      <selection pane="topRight" activeCell="D1" sqref="D1"/>
      <selection pane="bottomLeft" activeCell="A3" sqref="A3"/>
      <selection pane="bottomRight" sqref="A1:XFD1"/>
    </sheetView>
  </sheetViews>
  <sheetFormatPr defaultColWidth="9.09765625" defaultRowHeight="12" x14ac:dyDescent="0.3"/>
  <cols>
    <col min="1" max="1" width="1.3984375" style="1" customWidth="1"/>
    <col min="2" max="2" width="6.59765625" style="1" customWidth="1"/>
    <col min="3" max="3" width="48.59765625" style="1" customWidth="1"/>
    <col min="4" max="5" width="9.69921875" style="2" customWidth="1"/>
    <col min="6" max="6" width="11.296875" style="2" customWidth="1"/>
    <col min="7" max="7" width="9.69921875" style="2" customWidth="1"/>
    <col min="8" max="8" width="11.3984375" style="2" customWidth="1"/>
    <col min="9" max="11" width="9.69921875" style="2" customWidth="1"/>
    <col min="12" max="16" width="11.09765625" style="2" customWidth="1"/>
    <col min="17" max="27" width="9.09765625" style="2"/>
    <col min="28" max="28" width="11.09765625" style="2" customWidth="1"/>
    <col min="29" max="30" width="9.09765625" style="2"/>
    <col min="31" max="16384" width="9.09765625" style="1"/>
  </cols>
  <sheetData>
    <row r="1" spans="1:33" s="3" customFormat="1" ht="52" x14ac:dyDescent="0.3">
      <c r="B1" s="38" t="s">
        <v>7</v>
      </c>
      <c r="C1" s="38" t="s">
        <v>8</v>
      </c>
      <c r="D1" s="10" t="s">
        <v>6242</v>
      </c>
      <c r="E1" s="10" t="s">
        <v>6243</v>
      </c>
      <c r="F1" s="10" t="s">
        <v>7505</v>
      </c>
      <c r="G1" s="10" t="s">
        <v>4146</v>
      </c>
      <c r="H1" s="10" t="s">
        <v>5403</v>
      </c>
      <c r="I1" s="10" t="s">
        <v>5404</v>
      </c>
      <c r="J1" s="10" t="s">
        <v>6244</v>
      </c>
      <c r="K1" s="10" t="s">
        <v>6245</v>
      </c>
      <c r="L1" s="14" t="s">
        <v>6253</v>
      </c>
      <c r="M1" s="14" t="s">
        <v>6254</v>
      </c>
      <c r="N1" s="14" t="s">
        <v>6246</v>
      </c>
      <c r="O1" s="14" t="s">
        <v>6247</v>
      </c>
      <c r="P1" s="14" t="s">
        <v>4130</v>
      </c>
      <c r="Q1" s="12" t="s">
        <v>6255</v>
      </c>
      <c r="R1" s="12" t="s">
        <v>6256</v>
      </c>
      <c r="S1" s="12" t="s">
        <v>6248</v>
      </c>
      <c r="T1" s="12" t="s">
        <v>6249</v>
      </c>
      <c r="U1" s="12" t="s">
        <v>4116</v>
      </c>
      <c r="V1" s="12" t="s">
        <v>1169</v>
      </c>
      <c r="W1" s="13" t="s">
        <v>6257</v>
      </c>
      <c r="X1" s="13" t="s">
        <v>6258</v>
      </c>
      <c r="Y1" s="13" t="s">
        <v>6250</v>
      </c>
      <c r="Z1" s="13" t="s">
        <v>6251</v>
      </c>
      <c r="AA1" s="13" t="s">
        <v>6252</v>
      </c>
      <c r="AB1" s="12" t="s">
        <v>4147</v>
      </c>
      <c r="AC1" s="11" t="s">
        <v>4148</v>
      </c>
      <c r="AD1" s="6" t="s">
        <v>4149</v>
      </c>
      <c r="AE1" s="12" t="s">
        <v>5405</v>
      </c>
      <c r="AF1" s="11" t="s">
        <v>5406</v>
      </c>
      <c r="AG1" s="6" t="s">
        <v>5407</v>
      </c>
    </row>
    <row r="2" spans="1:33" ht="13" x14ac:dyDescent="0.3">
      <c r="A2" s="68" t="str">
        <f t="shared" ref="A2:A9" si="0">CONCATENATE(B2,C2)</f>
        <v>EAISCore Services</v>
      </c>
      <c r="B2" s="112" t="s">
        <v>4152</v>
      </c>
      <c r="C2" s="112" t="s">
        <v>18</v>
      </c>
      <c r="D2" s="24">
        <f>SUMIF(Acc_Rev!A:A,A2,Acc_Rev!AR:AR)</f>
        <v>117484.74323400584</v>
      </c>
      <c r="E2" s="24">
        <v>5874.3130653117896</v>
      </c>
      <c r="F2" s="24">
        <f>SUMIF(Acc_Rev!A:A,A2,Acc_Rev!AW:AW)</f>
        <v>121172.50458015775</v>
      </c>
      <c r="G2" s="24">
        <v>5834.3579227255595</v>
      </c>
      <c r="H2" s="24">
        <f>SUMIF(Acc_Rev!A:A,A2,Acc_Rev!BB:BB)</f>
        <v>121055.2221749936</v>
      </c>
      <c r="I2" s="24">
        <v>5742.7400903340904</v>
      </c>
      <c r="J2" s="24">
        <f>SUMIF(Acc_Rev!A:A,A2,Acc_Rev!BG:BG)</f>
        <v>114943.95579367195</v>
      </c>
      <c r="K2" s="24">
        <v>5428.2216165395403</v>
      </c>
      <c r="L2" s="24">
        <f>SUMIF(Acc_Rev!A:A,A2,Acc_Rev!BH:BH)</f>
        <v>27644.034708531108</v>
      </c>
      <c r="M2" s="24">
        <f>SUMIF(Acc_Rev!A:A,A2,Acc_Rev!BI:BI)</f>
        <v>27859.902227090195</v>
      </c>
      <c r="N2" s="24">
        <f>SUMIF(Acc_Rev!A:A,A2,Acc_Rev!BJ:BJ)</f>
        <v>28098.968017524661</v>
      </c>
      <c r="O2" s="24">
        <f>SUMIF(Acc_Rev!A:A,A2,Acc_Rev!BK:BK)</f>
        <v>28597.054009979329</v>
      </c>
      <c r="P2" s="24">
        <f t="shared" ref="P2" si="1">SUM(L2:O2)</f>
        <v>112199.95896312529</v>
      </c>
      <c r="Q2" s="25"/>
      <c r="R2" s="25"/>
      <c r="S2" s="25"/>
      <c r="T2" s="25"/>
      <c r="U2" s="25"/>
      <c r="V2" s="26"/>
      <c r="W2" s="24">
        <f>IFERROR((L2/Q2)*1000,0)</f>
        <v>0</v>
      </c>
      <c r="X2" s="24">
        <f>IFERROR((M2/R2)*1000,0)</f>
        <v>0</v>
      </c>
      <c r="Y2" s="24">
        <f>IFERROR((N2/S2)*1000,0)</f>
        <v>0</v>
      </c>
      <c r="Z2" s="24">
        <f>IFERROR((O2/T2)*1000,0)</f>
        <v>0</v>
      </c>
      <c r="AA2" s="24">
        <f>IFERROR((P2/U2)*1000,0)</f>
        <v>0</v>
      </c>
      <c r="AB2" s="24">
        <f>SUMIF(Acc_Rev!A:A,A2,Acc_Rev!BM:BM)</f>
        <v>0</v>
      </c>
      <c r="AC2" s="25"/>
      <c r="AD2" s="24">
        <f t="shared" ref="AD2:AD10" si="2">IFERROR((AB2/AC2)*1000,0)</f>
        <v>0</v>
      </c>
      <c r="AE2" s="24">
        <f>SUMIF(Acc_Rev!A:A,A2,Acc_Rev!BN:BN)</f>
        <v>0</v>
      </c>
      <c r="AF2" s="25"/>
      <c r="AG2" s="24">
        <f>IFERROR((AE2/AF2)*1000,0)</f>
        <v>0</v>
      </c>
    </row>
    <row r="3" spans="1:33" ht="13" x14ac:dyDescent="0.3">
      <c r="A3" s="68" t="str">
        <f t="shared" si="0"/>
        <v>EAISDigital - AI &amp; Automation Service Line</v>
      </c>
      <c r="B3" s="112" t="s">
        <v>4152</v>
      </c>
      <c r="C3" s="113" t="s">
        <v>4158</v>
      </c>
      <c r="D3" s="24">
        <f>SUMIF(Acc_Rev!A:A,A3,Acc_Rev!AR:AR)</f>
        <v>0</v>
      </c>
      <c r="E3" s="24"/>
      <c r="F3" s="24">
        <f>SUMIF(Acc_Rev!A:A,A3,Acc_Rev!AW:AW)</f>
        <v>0</v>
      </c>
      <c r="G3" s="24">
        <v>4594.3240553157702</v>
      </c>
      <c r="H3" s="24">
        <f>SUMIF(Acc_Rev!A:A,A3,Acc_Rev!BB:BB)</f>
        <v>0</v>
      </c>
      <c r="I3" s="24"/>
      <c r="J3" s="24">
        <f>SUMIF(Acc_Rev!A:A,A3,Acc_Rev!BG:BG)</f>
        <v>0</v>
      </c>
      <c r="K3" s="24"/>
      <c r="L3" s="24">
        <f>SUMIF(Acc_Rev!A:A,A3,Acc_Rev!BH:BH)</f>
        <v>0</v>
      </c>
      <c r="M3" s="24">
        <f>SUMIF(Acc_Rev!A:A,A3,Acc_Rev!BI:BI)</f>
        <v>0</v>
      </c>
      <c r="N3" s="24">
        <f>SUMIF(Acc_Rev!A:A,A3,Acc_Rev!BJ:BJ)</f>
        <v>0</v>
      </c>
      <c r="O3" s="24">
        <f>SUMIF(Acc_Rev!A:A,A3,Acc_Rev!BK:BK)</f>
        <v>0</v>
      </c>
      <c r="P3" s="24">
        <f t="shared" ref="P3:P10" si="3">SUM(L3:O3)</f>
        <v>0</v>
      </c>
      <c r="Q3" s="25"/>
      <c r="R3" s="25"/>
      <c r="S3" s="25"/>
      <c r="T3" s="25"/>
      <c r="U3" s="25"/>
      <c r="V3" s="26"/>
      <c r="W3" s="24">
        <f t="shared" ref="W3:AA10" si="4">IFERROR((L3/Q3)*1000,0)</f>
        <v>0</v>
      </c>
      <c r="X3" s="24">
        <f t="shared" si="4"/>
        <v>0</v>
      </c>
      <c r="Y3" s="24">
        <f t="shared" si="4"/>
        <v>0</v>
      </c>
      <c r="Z3" s="24">
        <f t="shared" si="4"/>
        <v>0</v>
      </c>
      <c r="AA3" s="24">
        <f t="shared" si="4"/>
        <v>0</v>
      </c>
      <c r="AB3" s="24">
        <f>SUMIF(Acc_Rev!A:A,A3,Acc_Rev!BM:BM)</f>
        <v>0</v>
      </c>
      <c r="AC3" s="25"/>
      <c r="AD3" s="24">
        <f t="shared" si="2"/>
        <v>0</v>
      </c>
      <c r="AE3" s="24">
        <f>SUMIF(Acc_Rev!A:A,A3,Acc_Rev!BN:BN)</f>
        <v>0</v>
      </c>
      <c r="AF3" s="25"/>
      <c r="AG3" s="24">
        <v>0</v>
      </c>
    </row>
    <row r="4" spans="1:33" ht="13" x14ac:dyDescent="0.3">
      <c r="A4" s="68" t="str">
        <f t="shared" si="0"/>
        <v>EAISDigital - All DX Services (Non NSO)</v>
      </c>
      <c r="B4" s="112" t="s">
        <v>4152</v>
      </c>
      <c r="C4" s="113" t="s">
        <v>4157</v>
      </c>
      <c r="D4" s="24">
        <f>SUMIF(Acc_Rev!A:A,A4,Acc_Rev!AR:AR)</f>
        <v>0</v>
      </c>
      <c r="E4" s="24"/>
      <c r="F4" s="24">
        <f>SUMIF(Acc_Rev!A:A,A4,Acc_Rev!AW:AW)</f>
        <v>0</v>
      </c>
      <c r="G4" s="24"/>
      <c r="H4" s="24">
        <f>SUMIF(Acc_Rev!A:A,A4,Acc_Rev!BB:BB)</f>
        <v>0</v>
      </c>
      <c r="I4" s="24"/>
      <c r="J4" s="24">
        <f>SUMIF(Acc_Rev!A:A,A4,Acc_Rev!BG:BG)</f>
        <v>0</v>
      </c>
      <c r="K4" s="24"/>
      <c r="L4" s="24">
        <f>SUMIF(Acc_Rev!A:A,A4,Acc_Rev!BH:BH)</f>
        <v>0</v>
      </c>
      <c r="M4" s="24">
        <f>SUMIF(Acc_Rev!A:A,A4,Acc_Rev!BI:BI)</f>
        <v>0</v>
      </c>
      <c r="N4" s="24">
        <f>SUMIF(Acc_Rev!A:A,A4,Acc_Rev!BJ:BJ)</f>
        <v>0</v>
      </c>
      <c r="O4" s="24">
        <f>SUMIF(Acc_Rev!A:A,A4,Acc_Rev!BK:BK)</f>
        <v>0</v>
      </c>
      <c r="P4" s="24">
        <f t="shared" si="3"/>
        <v>0</v>
      </c>
      <c r="Q4" s="25"/>
      <c r="R4" s="25"/>
      <c r="S4" s="25"/>
      <c r="T4" s="25"/>
      <c r="U4" s="25"/>
      <c r="V4" s="26"/>
      <c r="W4" s="24">
        <f t="shared" si="4"/>
        <v>0</v>
      </c>
      <c r="X4" s="24">
        <f t="shared" si="4"/>
        <v>0</v>
      </c>
      <c r="Y4" s="24">
        <f t="shared" si="4"/>
        <v>0</v>
      </c>
      <c r="Z4" s="24">
        <f t="shared" si="4"/>
        <v>0</v>
      </c>
      <c r="AA4" s="24">
        <f t="shared" si="4"/>
        <v>0</v>
      </c>
      <c r="AB4" s="24">
        <f>SUMIF(Acc_Rev!A:A,A4,Acc_Rev!BM:BM)</f>
        <v>0</v>
      </c>
      <c r="AC4" s="25"/>
      <c r="AD4" s="24">
        <f t="shared" si="2"/>
        <v>0</v>
      </c>
      <c r="AE4" s="24">
        <f>SUMIF(Acc_Rev!A:A,A4,Acc_Rev!BN:BN)</f>
        <v>0</v>
      </c>
      <c r="AF4" s="25"/>
      <c r="AG4" s="24">
        <v>0</v>
      </c>
    </row>
    <row r="5" spans="1:33" ht="13" x14ac:dyDescent="0.3">
      <c r="A5" s="68" t="str">
        <f t="shared" si="0"/>
        <v>EAISDigital - API Economy</v>
      </c>
      <c r="B5" s="112" t="s">
        <v>4152</v>
      </c>
      <c r="C5" s="113" t="s">
        <v>4117</v>
      </c>
      <c r="D5" s="24">
        <f>SUMIF(Acc_Rev!A:A,A5,Acc_Rev!AR:AR)</f>
        <v>118691.41391041579</v>
      </c>
      <c r="E5" s="24">
        <v>6209.6658924925605</v>
      </c>
      <c r="F5" s="24">
        <f>SUMIF(Acc_Rev!A:A,A5,Acc_Rev!AW:AW)</f>
        <v>170711.78046864757</v>
      </c>
      <c r="G5" s="24">
        <v>6300.0819720011204</v>
      </c>
      <c r="H5" s="24">
        <f>SUMIF(Acc_Rev!A:A,A5,Acc_Rev!BB:BB)</f>
        <v>236647.37201958001</v>
      </c>
      <c r="I5" s="24">
        <v>5893.1676016339306</v>
      </c>
      <c r="J5" s="24">
        <f>SUMIF(Acc_Rev!A:A,A5,Acc_Rev!BG:BG)</f>
        <v>245770.83949100881</v>
      </c>
      <c r="K5" s="24">
        <v>6004.5860249449997</v>
      </c>
      <c r="L5" s="24">
        <f>SUMIF(Acc_Rev!A:A,A5,Acc_Rev!BH:BH)</f>
        <v>64512.26084945842</v>
      </c>
      <c r="M5" s="24">
        <f>SUMIF(Acc_Rev!A:A,A5,Acc_Rev!BI:BI)</f>
        <v>66462.751490811715</v>
      </c>
      <c r="N5" s="24">
        <f>SUMIF(Acc_Rev!A:A,A5,Acc_Rev!BJ:BJ)</f>
        <v>67475.48898624802</v>
      </c>
      <c r="O5" s="24">
        <f>SUMIF(Acc_Rev!A:A,A5,Acc_Rev!BK:BK)</f>
        <v>69583.268711208453</v>
      </c>
      <c r="P5" s="24">
        <f t="shared" si="3"/>
        <v>268033.77003772662</v>
      </c>
      <c r="Q5" s="25"/>
      <c r="R5" s="25"/>
      <c r="S5" s="25"/>
      <c r="T5" s="25"/>
      <c r="U5" s="25"/>
      <c r="V5" s="26"/>
      <c r="W5" s="24">
        <f t="shared" si="4"/>
        <v>0</v>
      </c>
      <c r="X5" s="24">
        <f t="shared" si="4"/>
        <v>0</v>
      </c>
      <c r="Y5" s="24">
        <f t="shared" si="4"/>
        <v>0</v>
      </c>
      <c r="Z5" s="24">
        <f t="shared" si="4"/>
        <v>0</v>
      </c>
      <c r="AA5" s="24">
        <f t="shared" si="4"/>
        <v>0</v>
      </c>
      <c r="AB5" s="24">
        <f>SUMIF(Acc_Rev!A:A,A5,Acc_Rev!BM:BM)</f>
        <v>0</v>
      </c>
      <c r="AC5" s="25"/>
      <c r="AD5" s="24">
        <f t="shared" si="2"/>
        <v>0</v>
      </c>
      <c r="AE5" s="24">
        <f>SUMIF(Acc_Rev!A:A,A5,Acc_Rev!BN:BN)</f>
        <v>0</v>
      </c>
      <c r="AF5" s="25"/>
      <c r="AG5" s="24">
        <v>0</v>
      </c>
    </row>
    <row r="6" spans="1:33" ht="13" x14ac:dyDescent="0.3">
      <c r="A6" s="68" t="str">
        <f t="shared" si="0"/>
        <v>EAISDigital - Business Process Management (Pega)</v>
      </c>
      <c r="B6" s="112" t="s">
        <v>4152</v>
      </c>
      <c r="C6" s="113" t="s">
        <v>4155</v>
      </c>
      <c r="D6" s="24">
        <f>SUMIF(Acc_Rev!A:A,A6,Acc_Rev!AR:AR)</f>
        <v>150237.52769807246</v>
      </c>
      <c r="E6" s="24">
        <v>7449.4362480968903</v>
      </c>
      <c r="F6" s="24">
        <f>SUMIF(Acc_Rev!A:A,A6,Acc_Rev!AW:AW)</f>
        <v>180147.19391591888</v>
      </c>
      <c r="G6" s="24">
        <v>7258.0505980609005</v>
      </c>
      <c r="H6" s="24">
        <f>SUMIF(Acc_Rev!A:A,A6,Acc_Rev!BB:BB)</f>
        <v>208588.86424905562</v>
      </c>
      <c r="I6" s="24">
        <v>6702.7981462147</v>
      </c>
      <c r="J6" s="24">
        <f>SUMIF(Acc_Rev!A:A,A6,Acc_Rev!BG:BG)</f>
        <v>187371.69307946725</v>
      </c>
      <c r="K6" s="24">
        <v>6795.7566214431408</v>
      </c>
      <c r="L6" s="24">
        <f>SUMIF(Acc_Rev!A:A,A6,Acc_Rev!BH:BH)</f>
        <v>46663.304125593284</v>
      </c>
      <c r="M6" s="24">
        <f>SUMIF(Acc_Rev!A:A,A6,Acc_Rev!BI:BI)</f>
        <v>48816.882195448459</v>
      </c>
      <c r="N6" s="24">
        <f>SUMIF(Acc_Rev!A:A,A6,Acc_Rev!BJ:BJ)</f>
        <v>50876.861141535846</v>
      </c>
      <c r="O6" s="24">
        <f>SUMIF(Acc_Rev!A:A,A6,Acc_Rev!BK:BK)</f>
        <v>52371.197639041013</v>
      </c>
      <c r="P6" s="24">
        <f t="shared" si="3"/>
        <v>198728.24510161858</v>
      </c>
      <c r="Q6" s="25"/>
      <c r="R6" s="25"/>
      <c r="S6" s="25"/>
      <c r="T6" s="25"/>
      <c r="U6" s="25"/>
      <c r="V6" s="26"/>
      <c r="W6" s="24">
        <f t="shared" si="4"/>
        <v>0</v>
      </c>
      <c r="X6" s="24">
        <f t="shared" si="4"/>
        <v>0</v>
      </c>
      <c r="Y6" s="24">
        <f t="shared" si="4"/>
        <v>0</v>
      </c>
      <c r="Z6" s="24">
        <f t="shared" si="4"/>
        <v>0</v>
      </c>
      <c r="AA6" s="24">
        <f t="shared" si="4"/>
        <v>0</v>
      </c>
      <c r="AB6" s="24">
        <f>SUMIF(Acc_Rev!A:A,A6,Acc_Rev!BM:BM)</f>
        <v>0</v>
      </c>
      <c r="AC6" s="25"/>
      <c r="AD6" s="24">
        <f t="shared" si="2"/>
        <v>0</v>
      </c>
      <c r="AE6" s="24">
        <f>SUMIF(Acc_Rev!A:A,A6,Acc_Rev!BN:BN)</f>
        <v>0</v>
      </c>
      <c r="AF6" s="25"/>
      <c r="AG6" s="24">
        <v>0</v>
      </c>
    </row>
    <row r="7" spans="1:33" ht="13" x14ac:dyDescent="0.3">
      <c r="A7" s="68" t="str">
        <f t="shared" si="0"/>
        <v>EAISDigital - Data Operations</v>
      </c>
      <c r="B7" s="112" t="s">
        <v>4152</v>
      </c>
      <c r="C7" s="113" t="s">
        <v>4156</v>
      </c>
      <c r="D7" s="24">
        <f>SUMIF(Acc_Rev!A:A,A7,Acc_Rev!AR:AR)</f>
        <v>0</v>
      </c>
      <c r="E7" s="24"/>
      <c r="F7" s="24">
        <f>SUMIF(Acc_Rev!A:A,A7,Acc_Rev!AW:AW)</f>
        <v>-1.4133029661997185E-14</v>
      </c>
      <c r="G7" s="24"/>
      <c r="H7" s="24">
        <f>SUMIF(Acc_Rev!A:A,A7,Acc_Rev!BB:BB)</f>
        <v>23.503007596446405</v>
      </c>
      <c r="I7" s="24"/>
      <c r="J7" s="24">
        <f>SUMIF(Acc_Rev!A:A,A7,Acc_Rev!BG:BG)</f>
        <v>3.5899880102227115</v>
      </c>
      <c r="K7" s="24"/>
      <c r="L7" s="24">
        <f>SUMIF(Acc_Rev!A:A,A7,Acc_Rev!BH:BH)</f>
        <v>0</v>
      </c>
      <c r="M7" s="24">
        <f>SUMIF(Acc_Rev!A:A,A7,Acc_Rev!BI:BI)</f>
        <v>0</v>
      </c>
      <c r="N7" s="24">
        <f>SUMIF(Acc_Rev!A:A,A7,Acc_Rev!BJ:BJ)</f>
        <v>0</v>
      </c>
      <c r="O7" s="24">
        <f>SUMIF(Acc_Rev!A:A,A7,Acc_Rev!BK:BK)</f>
        <v>0</v>
      </c>
      <c r="P7" s="24">
        <f t="shared" si="3"/>
        <v>0</v>
      </c>
      <c r="Q7" s="25"/>
      <c r="R7" s="25"/>
      <c r="S7" s="25"/>
      <c r="T7" s="25"/>
      <c r="U7" s="25"/>
      <c r="V7" s="26"/>
      <c r="W7" s="24">
        <f t="shared" si="4"/>
        <v>0</v>
      </c>
      <c r="X7" s="24">
        <f t="shared" si="4"/>
        <v>0</v>
      </c>
      <c r="Y7" s="24">
        <f t="shared" si="4"/>
        <v>0</v>
      </c>
      <c r="Z7" s="24">
        <f t="shared" si="4"/>
        <v>0</v>
      </c>
      <c r="AA7" s="24">
        <f t="shared" si="4"/>
        <v>0</v>
      </c>
      <c r="AB7" s="24">
        <f>SUMIF(Acc_Rev!A:A,A7,Acc_Rev!BM:BM)</f>
        <v>0</v>
      </c>
      <c r="AC7" s="25"/>
      <c r="AD7" s="24">
        <f t="shared" si="2"/>
        <v>0</v>
      </c>
      <c r="AE7" s="24">
        <f>SUMIF(Acc_Rev!A:A,A7,Acc_Rev!BN:BN)</f>
        <v>0</v>
      </c>
      <c r="AF7" s="25"/>
      <c r="AG7" s="24">
        <v>0</v>
      </c>
    </row>
    <row r="8" spans="1:33" ht="13" x14ac:dyDescent="0.3">
      <c r="A8" s="68" t="str">
        <f t="shared" si="0"/>
        <v>EAISDigital - Digital Supply Chain</v>
      </c>
      <c r="B8" s="112" t="s">
        <v>4152</v>
      </c>
      <c r="C8" s="113" t="s">
        <v>4151</v>
      </c>
      <c r="D8" s="24">
        <f>SUMIF(Acc_Rev!A:A,A8,Acc_Rev!AR:AR)</f>
        <v>82394.589451200183</v>
      </c>
      <c r="E8" s="24"/>
      <c r="F8" s="24">
        <f>SUMIF(Acc_Rev!A:A,A8,Acc_Rev!AW:AW)</f>
        <v>105874.56516062732</v>
      </c>
      <c r="G8" s="24">
        <v>7525.3823424657203</v>
      </c>
      <c r="H8" s="24">
        <f>SUMIF(Acc_Rev!A:A,A8,Acc_Rev!BB:BB)</f>
        <v>136345.70493198512</v>
      </c>
      <c r="I8" s="24">
        <v>6728.03924764162</v>
      </c>
      <c r="J8" s="24">
        <f>SUMIF(Acc_Rev!A:A,A8,Acc_Rev!BG:BG)</f>
        <v>128856.94182415552</v>
      </c>
      <c r="K8" s="24">
        <v>6389.65980800752</v>
      </c>
      <c r="L8" s="24">
        <f>SUMIF(Acc_Rev!A:A,A8,Acc_Rev!BH:BH)</f>
        <v>31615.362715777061</v>
      </c>
      <c r="M8" s="24">
        <f>SUMIF(Acc_Rev!A:A,A8,Acc_Rev!BI:BI)</f>
        <v>32517.426242611669</v>
      </c>
      <c r="N8" s="24">
        <f>SUMIF(Acc_Rev!A:A,A8,Acc_Rev!BJ:BJ)</f>
        <v>33285.71150487283</v>
      </c>
      <c r="O8" s="24">
        <f>SUMIF(Acc_Rev!A:A,A8,Acc_Rev!BK:BK)</f>
        <v>33903.49962705854</v>
      </c>
      <c r="P8" s="24">
        <f t="shared" si="3"/>
        <v>131322.0000903201</v>
      </c>
      <c r="Q8" s="25"/>
      <c r="R8" s="25"/>
      <c r="S8" s="25"/>
      <c r="T8" s="25"/>
      <c r="U8" s="25"/>
      <c r="V8" s="26"/>
      <c r="W8" s="24">
        <f t="shared" si="4"/>
        <v>0</v>
      </c>
      <c r="X8" s="24">
        <f t="shared" si="4"/>
        <v>0</v>
      </c>
      <c r="Y8" s="24">
        <f t="shared" si="4"/>
        <v>0</v>
      </c>
      <c r="Z8" s="24">
        <f t="shared" si="4"/>
        <v>0</v>
      </c>
      <c r="AA8" s="24">
        <f t="shared" si="4"/>
        <v>0</v>
      </c>
      <c r="AB8" s="24">
        <f>SUMIF(Acc_Rev!A:A,A8,Acc_Rev!BM:BM)</f>
        <v>0</v>
      </c>
      <c r="AC8" s="25"/>
      <c r="AD8" s="24">
        <f t="shared" si="2"/>
        <v>0</v>
      </c>
      <c r="AE8" s="24">
        <f>SUMIF(Acc_Rev!A:A,A8,Acc_Rev!BN:BN)</f>
        <v>0</v>
      </c>
      <c r="AF8" s="25"/>
      <c r="AG8" s="24">
        <v>0</v>
      </c>
    </row>
    <row r="9" spans="1:33" ht="13" x14ac:dyDescent="0.3">
      <c r="A9" s="68" t="str">
        <f t="shared" si="0"/>
        <v>EAISDigital - NA</v>
      </c>
      <c r="B9" s="112" t="s">
        <v>4152</v>
      </c>
      <c r="C9" s="113" t="s">
        <v>5133</v>
      </c>
      <c r="D9" s="24">
        <f>SUMIF(Acc_Rev!A:A,A9,Acc_Rev!AR:AR)</f>
        <v>0</v>
      </c>
      <c r="E9" s="111">
        <v>7227</v>
      </c>
      <c r="F9" s="24">
        <f>SUMIF(Acc_Rev!A:A,A9,Acc_Rev!AW:AW)</f>
        <v>0</v>
      </c>
      <c r="G9" s="24">
        <v>2000</v>
      </c>
      <c r="H9" s="24">
        <f>SUMIF(Acc_Rev!A:A,A9,Acc_Rev!BB:BB)</f>
        <v>0</v>
      </c>
      <c r="I9" s="24">
        <v>0</v>
      </c>
      <c r="J9" s="24">
        <f>SUMIF(Acc_Rev!A:A,A9,Acc_Rev!BG:BG)</f>
        <v>0</v>
      </c>
      <c r="K9" s="24">
        <v>0</v>
      </c>
      <c r="L9" s="24">
        <f>SUMIF(Acc_Rev!A:A,A9,Acc_Rev!BH:BH)</f>
        <v>0</v>
      </c>
      <c r="M9" s="24">
        <f>SUMIF(Acc_Rev!A:A,A9,Acc_Rev!BI:BI)</f>
        <v>0</v>
      </c>
      <c r="N9" s="24">
        <f>SUMIF(Acc_Rev!A:A,A9,Acc_Rev!BJ:BJ)</f>
        <v>0</v>
      </c>
      <c r="O9" s="24">
        <f>SUMIF(Acc_Rev!A:A,A9,Acc_Rev!BK:BK)</f>
        <v>0</v>
      </c>
      <c r="P9" s="24">
        <f t="shared" si="3"/>
        <v>0</v>
      </c>
      <c r="Q9" s="25"/>
      <c r="R9" s="25"/>
      <c r="S9" s="25"/>
      <c r="T9" s="25"/>
      <c r="U9" s="25"/>
      <c r="V9" s="26"/>
      <c r="W9" s="24">
        <f t="shared" si="4"/>
        <v>0</v>
      </c>
      <c r="X9" s="24">
        <f t="shared" si="4"/>
        <v>0</v>
      </c>
      <c r="Y9" s="24">
        <f t="shared" si="4"/>
        <v>0</v>
      </c>
      <c r="Z9" s="24">
        <f t="shared" si="4"/>
        <v>0</v>
      </c>
      <c r="AA9" s="24">
        <f t="shared" si="4"/>
        <v>0</v>
      </c>
      <c r="AB9" s="24">
        <f>SUMIF(Acc_Rev!A:A,A9,Acc_Rev!BM:BM)</f>
        <v>0</v>
      </c>
      <c r="AC9" s="25"/>
      <c r="AD9" s="24">
        <f t="shared" si="2"/>
        <v>0</v>
      </c>
      <c r="AE9" s="24">
        <f>SUMIF(Acc_Rev!A:A,A9,Acc_Rev!BN:BN)</f>
        <v>0</v>
      </c>
      <c r="AF9" s="25"/>
      <c r="AG9" s="24">
        <v>0</v>
      </c>
    </row>
    <row r="10" spans="1:33" ht="13" x14ac:dyDescent="0.3">
      <c r="A10" s="68" t="str">
        <f t="shared" ref="A10" si="5">CONCATENATE(B10,C10)</f>
        <v>EAISEmerging Services - ???</v>
      </c>
      <c r="B10" s="112" t="s">
        <v>4152</v>
      </c>
      <c r="C10" s="112" t="s">
        <v>1170</v>
      </c>
      <c r="D10" s="24">
        <f>SUMIF(Acc_Rev!A:A,A10,Acc_Rev!AR:AR)</f>
        <v>0</v>
      </c>
      <c r="E10" s="24"/>
      <c r="F10" s="24">
        <f>SUMIF(Acc_Rev!A:A,A10,Acc_Rev!AW:AW)</f>
        <v>0</v>
      </c>
      <c r="G10" s="24"/>
      <c r="H10" s="24">
        <f>SUMIF(Acc_Rev!A:A,A10,Acc_Rev!BB:BB)</f>
        <v>0</v>
      </c>
      <c r="I10" s="24"/>
      <c r="J10" s="24">
        <f>SUMIF(Acc_Rev!A:A,A10,Acc_Rev!BG:BG)</f>
        <v>0</v>
      </c>
      <c r="K10" s="24"/>
      <c r="L10" s="24">
        <f>SUMIF(Acc_Rev!A:A,A10,Acc_Rev!BH:BH)</f>
        <v>0</v>
      </c>
      <c r="M10" s="24">
        <f>SUMIF(Acc_Rev!A:A,A10,Acc_Rev!BI:BI)</f>
        <v>0</v>
      </c>
      <c r="N10" s="24">
        <f>SUMIF(Acc_Rev!A:A,A10,Acc_Rev!BJ:BJ)</f>
        <v>0</v>
      </c>
      <c r="O10" s="24">
        <f>SUMIF(Acc_Rev!A:A,A10,Acc_Rev!BK:BK)</f>
        <v>0</v>
      </c>
      <c r="P10" s="24">
        <f t="shared" si="3"/>
        <v>0</v>
      </c>
      <c r="Q10" s="25"/>
      <c r="R10" s="25"/>
      <c r="S10" s="25"/>
      <c r="T10" s="25"/>
      <c r="U10" s="25"/>
      <c r="V10" s="26"/>
      <c r="W10" s="24">
        <f t="shared" si="4"/>
        <v>0</v>
      </c>
      <c r="X10" s="24">
        <f t="shared" si="4"/>
        <v>0</v>
      </c>
      <c r="Y10" s="24">
        <f t="shared" si="4"/>
        <v>0</v>
      </c>
      <c r="Z10" s="24">
        <f t="shared" si="4"/>
        <v>0</v>
      </c>
      <c r="AA10" s="24">
        <f t="shared" si="4"/>
        <v>0</v>
      </c>
      <c r="AB10" s="24">
        <f>SUMIF(Acc_Rev!A:A,A10,Acc_Rev!BM:BM)</f>
        <v>0</v>
      </c>
      <c r="AC10" s="25"/>
      <c r="AD10" s="24">
        <f t="shared" si="2"/>
        <v>0</v>
      </c>
      <c r="AE10" s="24">
        <f>SUMIF(Acc_Rev!A:A,A10,Acc_Rev!BN:BN)</f>
        <v>0</v>
      </c>
      <c r="AF10" s="25"/>
      <c r="AG10" s="24">
        <v>0</v>
      </c>
    </row>
  </sheetData>
  <autoFilter ref="A1:AG1" xr:uid="{00000000-0009-0000-0000-000002000000}"/>
  <dataValidations count="2">
    <dataValidation type="list" allowBlank="1" showInputMessage="1" showErrorMessage="1" sqref="C2:C10" xr:uid="{00000000-0002-0000-0200-000000000000}">
      <formula1>ServiceType</formula1>
    </dataValidation>
    <dataValidation type="list" allowBlank="1" showInputMessage="1" showErrorMessage="1" sqref="B2:B10" xr:uid="{00000000-0002-0000-0200-000001000000}">
      <formula1>SL</formula1>
    </dataValidation>
  </dataValidations>
  <pageMargins left="0.7" right="0.7" top="0.75" bottom="0.75" header="0.3" footer="0.3"/>
  <pageSetup paperSize="0" orientation="portrait" copies="0" r:id="rId1"/>
  <ignoredErrors>
    <ignoredError sqref="F2:F9 D2:D9 D10 F10 A2:A10"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zoomScaleNormal="100" workbookViewId="0">
      <selection activeCell="C2" sqref="C2"/>
    </sheetView>
  </sheetViews>
  <sheetFormatPr defaultColWidth="8.8984375" defaultRowHeight="13" x14ac:dyDescent="0.3"/>
  <cols>
    <col min="1" max="3" width="18.3984375" style="117" customWidth="1"/>
    <col min="4" max="4" width="8" style="117" customWidth="1"/>
    <col min="5" max="19" width="8.8984375" style="117"/>
    <col min="20" max="20" width="56.3984375" style="117" customWidth="1"/>
    <col min="21" max="16384" width="8.8984375" style="117"/>
  </cols>
  <sheetData>
    <row r="1" spans="1:20" s="116" customFormat="1" ht="26" x14ac:dyDescent="0.3">
      <c r="A1" s="38" t="s">
        <v>6262</v>
      </c>
      <c r="B1" s="38" t="s">
        <v>6263</v>
      </c>
      <c r="C1" s="131" t="s">
        <v>9</v>
      </c>
      <c r="D1" s="114" t="s">
        <v>7435</v>
      </c>
      <c r="E1" s="114" t="s">
        <v>6264</v>
      </c>
      <c r="F1" s="114" t="s">
        <v>6265</v>
      </c>
      <c r="G1" s="114" t="s">
        <v>6266</v>
      </c>
      <c r="H1" s="114" t="s">
        <v>6267</v>
      </c>
      <c r="I1" s="114" t="s">
        <v>5408</v>
      </c>
      <c r="J1" s="114" t="s">
        <v>5409</v>
      </c>
      <c r="K1" s="114" t="s">
        <v>5410</v>
      </c>
      <c r="L1" s="114" t="s">
        <v>7436</v>
      </c>
      <c r="M1" s="114" t="s">
        <v>7437</v>
      </c>
      <c r="N1" s="114" t="s">
        <v>7438</v>
      </c>
      <c r="O1" s="115" t="s">
        <v>5409</v>
      </c>
      <c r="P1" s="115" t="s">
        <v>5410</v>
      </c>
      <c r="Q1" s="115" t="s">
        <v>7436</v>
      </c>
      <c r="R1" s="115" t="s">
        <v>7437</v>
      </c>
      <c r="S1" s="115" t="s">
        <v>7438</v>
      </c>
      <c r="T1" s="114" t="s">
        <v>7439</v>
      </c>
    </row>
    <row r="2" spans="1:20" ht="62.5" customHeight="1" x14ac:dyDescent="0.3">
      <c r="A2" s="121" t="s">
        <v>4111</v>
      </c>
      <c r="B2" s="121" t="s">
        <v>4152</v>
      </c>
      <c r="C2" s="121" t="s">
        <v>19</v>
      </c>
      <c r="D2" s="118">
        <v>0.28546219787072002</v>
      </c>
      <c r="E2" s="118">
        <v>0.27325082481292301</v>
      </c>
      <c r="F2" s="118">
        <v>0.277963061628268</v>
      </c>
      <c r="G2" s="118">
        <v>0.28619434938746702</v>
      </c>
      <c r="H2" s="118">
        <v>0.28017436547302699</v>
      </c>
      <c r="I2" s="118">
        <v>0.27940245539029901</v>
      </c>
      <c r="J2" s="118">
        <v>0.29032416967133101</v>
      </c>
      <c r="K2" s="118">
        <v>0.24625957178062899</v>
      </c>
      <c r="L2" s="119">
        <v>0.26900000000000002</v>
      </c>
      <c r="M2" s="119">
        <v>0.27300000000000002</v>
      </c>
      <c r="N2" s="119"/>
      <c r="O2" s="118">
        <v>0.29032416967133101</v>
      </c>
      <c r="P2" s="118">
        <v>0.24625957178062899</v>
      </c>
      <c r="Q2" s="119">
        <v>0.26900000000000002</v>
      </c>
      <c r="R2" s="119">
        <v>0.27300000000000002</v>
      </c>
      <c r="S2" s="119">
        <v>0.27</v>
      </c>
      <c r="T2" s="120" t="s">
        <v>7472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
  <sheetViews>
    <sheetView zoomScale="90" zoomScaleNormal="90" workbookViewId="0"/>
  </sheetViews>
  <sheetFormatPr defaultColWidth="10.09765625" defaultRowHeight="14.5" x14ac:dyDescent="0.35"/>
  <cols>
    <col min="1" max="2" width="17" style="129" customWidth="1"/>
    <col min="3" max="3" width="16.8984375" style="129" customWidth="1"/>
    <col min="4" max="4" width="19.09765625" style="129" customWidth="1"/>
    <col min="5" max="5" width="51.09765625" style="129" bestFit="1" customWidth="1"/>
    <col min="6" max="6" width="26.8984375" style="129" customWidth="1"/>
    <col min="7" max="9" width="11.8984375" style="130" customWidth="1"/>
    <col min="10" max="10" width="12" style="130" customWidth="1"/>
    <col min="11" max="15" width="11.8984375" style="130" customWidth="1"/>
    <col min="16" max="16" width="11.69921875" style="130" customWidth="1"/>
    <col min="17" max="24" width="11.8984375" style="130" customWidth="1"/>
    <col min="25" max="28" width="10.09765625" style="129"/>
    <col min="29" max="29" width="16.8984375" style="129" customWidth="1"/>
    <col min="30" max="16384" width="10.09765625" style="129"/>
  </cols>
  <sheetData>
    <row r="1" spans="1:24" s="123" customFormat="1" ht="38.5" customHeight="1" x14ac:dyDescent="0.3">
      <c r="A1" s="122" t="s">
        <v>7506</v>
      </c>
      <c r="B1" s="122" t="s">
        <v>7450</v>
      </c>
      <c r="C1" s="122" t="s">
        <v>9</v>
      </c>
      <c r="D1" s="122" t="s">
        <v>7451</v>
      </c>
      <c r="E1" s="122" t="s">
        <v>7452</v>
      </c>
      <c r="F1" s="122" t="s">
        <v>7507</v>
      </c>
      <c r="G1" s="122" t="s">
        <v>7508</v>
      </c>
      <c r="H1" s="122" t="s">
        <v>7509</v>
      </c>
      <c r="I1" s="122" t="s">
        <v>7510</v>
      </c>
      <c r="J1" s="122" t="s">
        <v>5408</v>
      </c>
      <c r="K1" s="122" t="s">
        <v>7453</v>
      </c>
      <c r="L1" s="122" t="s">
        <v>7454</v>
      </c>
      <c r="M1" s="122" t="s">
        <v>7511</v>
      </c>
      <c r="N1" s="122" t="s">
        <v>7512</v>
      </c>
      <c r="O1" s="122" t="s">
        <v>7438</v>
      </c>
      <c r="P1" s="122" t="s">
        <v>7455</v>
      </c>
      <c r="Q1" s="122" t="s">
        <v>7456</v>
      </c>
      <c r="R1" s="122" t="s">
        <v>7457</v>
      </c>
      <c r="S1" s="122" t="s">
        <v>7458</v>
      </c>
      <c r="T1" s="122" t="s">
        <v>4139</v>
      </c>
      <c r="U1" s="122" t="s">
        <v>4145</v>
      </c>
      <c r="V1" s="122" t="s">
        <v>5423</v>
      </c>
    </row>
    <row r="2" spans="1:24" x14ac:dyDescent="0.35">
      <c r="A2" s="124" t="s">
        <v>4152</v>
      </c>
      <c r="B2" s="124" t="s">
        <v>7459</v>
      </c>
      <c r="C2" s="125" t="s">
        <v>111</v>
      </c>
      <c r="D2" s="124" t="s">
        <v>5165</v>
      </c>
      <c r="E2" s="125" t="s">
        <v>4151</v>
      </c>
      <c r="F2" s="126"/>
      <c r="G2" s="127">
        <v>1763.51536206071</v>
      </c>
      <c r="H2" s="127">
        <v>623.570635391363</v>
      </c>
      <c r="I2" s="127">
        <v>545.98774631627498</v>
      </c>
      <c r="J2" s="127">
        <f>SUM(Table1324[[#This Row],[Q2 FY23]:[Q4 FY23]])</f>
        <v>2933.0737437683483</v>
      </c>
      <c r="K2" s="127">
        <v>44.903422368803703</v>
      </c>
      <c r="L2" s="128"/>
      <c r="M2" s="128"/>
      <c r="N2" s="128"/>
      <c r="O2" s="128">
        <f>SUM(Table1324[[#This Row],[Q1 FY24]:[Q4 FY24 (Plan)]])</f>
        <v>44.903422368803703</v>
      </c>
      <c r="P2" s="128"/>
      <c r="Q2" s="128"/>
      <c r="R2" s="128"/>
      <c r="S2" s="128"/>
      <c r="T2" s="128"/>
      <c r="U2" s="128"/>
      <c r="V2" s="128"/>
      <c r="W2" s="129"/>
      <c r="X2" s="129"/>
    </row>
    <row r="3" spans="1:24" x14ac:dyDescent="0.35">
      <c r="A3" s="124" t="s">
        <v>4152</v>
      </c>
      <c r="B3" s="124" t="s">
        <v>7459</v>
      </c>
      <c r="C3" s="125" t="s">
        <v>849</v>
      </c>
      <c r="D3" s="124" t="s">
        <v>5165</v>
      </c>
      <c r="E3" s="125" t="s">
        <v>4117</v>
      </c>
      <c r="F3" s="127"/>
      <c r="G3" s="127"/>
      <c r="H3" s="127"/>
      <c r="I3" s="127">
        <v>99.479005614562297</v>
      </c>
      <c r="J3" s="127">
        <f>SUM(Table1324[[#This Row],[Q2 FY23]:[Q4 FY23]])</f>
        <v>99.479005614562297</v>
      </c>
      <c r="K3" s="127">
        <v>-2.0878723976870601</v>
      </c>
      <c r="L3" s="128"/>
      <c r="M3" s="128"/>
      <c r="N3" s="128"/>
      <c r="O3" s="128">
        <f>SUM(Table1324[[#This Row],[Q1 FY24]:[Q4 FY24 (Plan)]])</f>
        <v>-2.0878723976870601</v>
      </c>
      <c r="P3" s="128"/>
      <c r="Q3" s="128"/>
      <c r="R3" s="128"/>
      <c r="S3" s="128"/>
      <c r="T3" s="128"/>
      <c r="U3" s="128"/>
      <c r="V3" s="128"/>
      <c r="W3" s="129"/>
      <c r="X3" s="129"/>
    </row>
    <row r="4" spans="1:24" x14ac:dyDescent="0.35">
      <c r="A4" s="124" t="s">
        <v>4152</v>
      </c>
      <c r="B4" s="124" t="s">
        <v>7460</v>
      </c>
      <c r="C4" s="125" t="s">
        <v>849</v>
      </c>
      <c r="D4" s="124" t="s">
        <v>5165</v>
      </c>
      <c r="E4" s="125" t="s">
        <v>4155</v>
      </c>
      <c r="F4" s="126"/>
      <c r="G4" s="127"/>
      <c r="H4" s="127"/>
      <c r="I4" s="127">
        <v>0</v>
      </c>
      <c r="J4" s="127">
        <f>SUM(Table1324[[#This Row],[Q2 FY23]:[Q4 FY23]])</f>
        <v>0</v>
      </c>
      <c r="K4" s="127">
        <v>159.20111142967099</v>
      </c>
      <c r="L4" s="128">
        <v>72.888099248107196</v>
      </c>
      <c r="M4" s="128">
        <v>17.849511474227999</v>
      </c>
      <c r="N4" s="128"/>
      <c r="O4" s="128">
        <f>SUM(Table1324[[#This Row],[Q1 FY24]:[Q4 FY24 (Plan)]])</f>
        <v>249.93872215200616</v>
      </c>
      <c r="P4" s="128"/>
      <c r="Q4" s="128"/>
      <c r="R4" s="128"/>
      <c r="S4" s="128"/>
      <c r="T4" s="128"/>
      <c r="U4" s="128"/>
      <c r="V4" s="128"/>
      <c r="W4" s="129"/>
      <c r="X4" s="129"/>
    </row>
    <row r="5" spans="1:24" x14ac:dyDescent="0.35">
      <c r="A5" s="124" t="s">
        <v>4152</v>
      </c>
      <c r="B5" s="124" t="s">
        <v>7460</v>
      </c>
      <c r="C5" s="125" t="s">
        <v>309</v>
      </c>
      <c r="D5" s="124" t="s">
        <v>5165</v>
      </c>
      <c r="E5" s="125" t="s">
        <v>4117</v>
      </c>
      <c r="F5" s="126"/>
      <c r="G5" s="127">
        <v>0</v>
      </c>
      <c r="H5" s="127">
        <v>0</v>
      </c>
      <c r="I5" s="127">
        <v>0</v>
      </c>
      <c r="J5" s="127">
        <f>SUM(Table1324[[#This Row],[Q2 FY23]:[Q4 FY23]])</f>
        <v>0</v>
      </c>
      <c r="K5" s="127">
        <v>0</v>
      </c>
      <c r="L5" s="128">
        <v>0</v>
      </c>
      <c r="M5" s="128">
        <v>0</v>
      </c>
      <c r="N5" s="128"/>
      <c r="O5" s="128">
        <f>SUM(Table1324[[#This Row],[Q1 FY24]:[Q4 FY24 (Plan)]])</f>
        <v>0</v>
      </c>
      <c r="P5" s="128"/>
      <c r="Q5" s="128"/>
      <c r="R5" s="128"/>
      <c r="S5" s="128"/>
      <c r="T5" s="128"/>
      <c r="U5" s="128"/>
      <c r="V5" s="128"/>
      <c r="W5" s="129"/>
      <c r="X5" s="129"/>
    </row>
    <row r="6" spans="1:24" x14ac:dyDescent="0.35">
      <c r="A6" s="124" t="s">
        <v>4152</v>
      </c>
      <c r="B6" s="124" t="s">
        <v>7461</v>
      </c>
      <c r="C6" s="125" t="s">
        <v>1012</v>
      </c>
      <c r="D6" s="124" t="s">
        <v>18</v>
      </c>
      <c r="E6" s="125" t="s">
        <v>18</v>
      </c>
      <c r="F6" s="126"/>
      <c r="G6" s="126"/>
      <c r="H6" s="126"/>
      <c r="I6" s="126"/>
      <c r="J6" s="127">
        <f>SUM(Table1324[[#This Row],[Q2 FY23]:[Q4 FY23]])</f>
        <v>0</v>
      </c>
      <c r="K6" s="126"/>
      <c r="L6" s="128">
        <v>20.2107817182475</v>
      </c>
      <c r="M6" s="128">
        <v>3.8178966569254502</v>
      </c>
      <c r="N6" s="128"/>
      <c r="O6" s="128">
        <f>SUM(Table1324[[#This Row],[Q1 FY24]:[Q4 FY24 (Plan)]])</f>
        <v>24.028678375172952</v>
      </c>
      <c r="P6" s="128"/>
      <c r="Q6" s="128"/>
      <c r="R6" s="128"/>
      <c r="S6" s="128"/>
      <c r="T6" s="128"/>
      <c r="U6" s="128"/>
      <c r="V6" s="128"/>
      <c r="W6" s="129"/>
      <c r="X6" s="129"/>
    </row>
    <row r="7" spans="1:24" x14ac:dyDescent="0.35">
      <c r="A7" s="124" t="s">
        <v>4152</v>
      </c>
      <c r="B7" s="124" t="s">
        <v>7462</v>
      </c>
      <c r="C7" s="125" t="s">
        <v>1012</v>
      </c>
      <c r="D7" s="124" t="s">
        <v>5165</v>
      </c>
      <c r="E7" s="125" t="s">
        <v>4155</v>
      </c>
      <c r="F7" s="126"/>
      <c r="G7" s="126"/>
      <c r="H7" s="126"/>
      <c r="I7" s="127">
        <v>22.090283640744801</v>
      </c>
      <c r="J7" s="127">
        <f>SUM(Table1324[[#This Row],[Q2 FY23]:[Q4 FY23]])</f>
        <v>22.090283640744801</v>
      </c>
      <c r="K7" s="127">
        <v>50.9276353822884</v>
      </c>
      <c r="L7" s="128">
        <v>9.2227880262834692</v>
      </c>
      <c r="M7" s="128">
        <v>2.9776677258920099</v>
      </c>
      <c r="N7" s="128"/>
      <c r="O7" s="128">
        <f>SUM(Table1324[[#This Row],[Q1 FY24]:[Q4 FY24 (Plan)]])</f>
        <v>63.12809113446388</v>
      </c>
      <c r="P7" s="128"/>
      <c r="Q7" s="128"/>
      <c r="R7" s="128"/>
      <c r="S7" s="128"/>
      <c r="T7" s="128"/>
      <c r="U7" s="128"/>
      <c r="V7" s="128"/>
      <c r="W7" s="129"/>
      <c r="X7" s="129"/>
    </row>
  </sheetData>
  <dataValidations count="2">
    <dataValidation type="list" allowBlank="1" showInputMessage="1" showErrorMessage="1" sqref="D2:D7" xr:uid="{00000000-0002-0000-0400-000000000000}">
      <formula1>"Core,Digital,Emerging"</formula1>
    </dataValidation>
    <dataValidation type="list" allowBlank="1" showInputMessage="1" showErrorMessage="1" sqref="A2:A7"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
  <sheetViews>
    <sheetView showGridLines="0" zoomScale="90" zoomScaleNormal="90" workbookViewId="0">
      <pane xSplit="2" ySplit="1" topLeftCell="C2" activePane="bottomRight" state="frozen"/>
      <selection pane="topRight" activeCell="C1" sqref="C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19.3984375" style="21" customWidth="1"/>
    <col min="5" max="5" width="24" style="21" customWidth="1"/>
    <col min="6" max="6" width="21.8984375" style="21" customWidth="1"/>
    <col min="7" max="7" width="25" style="21" customWidth="1"/>
    <col min="8" max="11" width="10.09765625" style="21" customWidth="1"/>
    <col min="12" max="24" width="10.8984375" style="23" customWidth="1"/>
    <col min="25" max="28" width="9.09765625" style="21"/>
    <col min="29" max="29" width="15.09765625" style="21" customWidth="1"/>
    <col min="30" max="16384" width="9.09765625" style="21"/>
  </cols>
  <sheetData>
    <row r="1" spans="1:24" s="5" customFormat="1" ht="39" x14ac:dyDescent="0.3">
      <c r="A1" s="99" t="s">
        <v>7</v>
      </c>
      <c r="B1" s="99" t="s">
        <v>4096</v>
      </c>
      <c r="C1" s="99" t="s">
        <v>4095</v>
      </c>
      <c r="D1" s="99" t="s">
        <v>4094</v>
      </c>
      <c r="E1" s="99" t="s">
        <v>9</v>
      </c>
      <c r="F1" s="99" t="s">
        <v>4093</v>
      </c>
      <c r="G1" s="99" t="s">
        <v>4092</v>
      </c>
      <c r="H1" s="100" t="s">
        <v>6264</v>
      </c>
      <c r="I1" s="100" t="s">
        <v>6265</v>
      </c>
      <c r="J1" s="100" t="s">
        <v>6266</v>
      </c>
      <c r="K1" s="100" t="s">
        <v>6267</v>
      </c>
      <c r="L1" s="100" t="s">
        <v>5408</v>
      </c>
      <c r="M1" s="100" t="s">
        <v>5409</v>
      </c>
      <c r="N1" s="100" t="s">
        <v>5410</v>
      </c>
      <c r="O1" s="100" t="s">
        <v>5411</v>
      </c>
      <c r="P1" s="100" t="s">
        <v>5412</v>
      </c>
      <c r="Q1" s="100" t="s">
        <v>4091</v>
      </c>
      <c r="R1" s="100" t="s">
        <v>5413</v>
      </c>
      <c r="S1" s="100" t="s">
        <v>5414</v>
      </c>
      <c r="T1" s="100" t="s">
        <v>5415</v>
      </c>
      <c r="U1" s="100" t="s">
        <v>5416</v>
      </c>
      <c r="V1" s="100" t="s">
        <v>4139</v>
      </c>
      <c r="W1" s="100" t="s">
        <v>4145</v>
      </c>
      <c r="X1" s="100" t="s">
        <v>5423</v>
      </c>
    </row>
    <row r="2" spans="1:24" s="22" customFormat="1" x14ac:dyDescent="0.3">
      <c r="A2" s="27"/>
      <c r="B2" s="28"/>
      <c r="C2" s="29"/>
      <c r="D2" s="29"/>
      <c r="E2" s="29"/>
      <c r="F2" s="27"/>
      <c r="G2" s="29"/>
      <c r="H2" s="29"/>
      <c r="I2" s="29"/>
      <c r="J2" s="29"/>
      <c r="K2" s="29"/>
      <c r="L2" s="30"/>
      <c r="M2" s="30"/>
      <c r="N2" s="30"/>
      <c r="O2" s="30"/>
      <c r="P2" s="30"/>
      <c r="Q2" s="30"/>
      <c r="R2" s="30"/>
      <c r="S2" s="30"/>
      <c r="T2" s="30"/>
      <c r="U2" s="30"/>
      <c r="V2" s="30"/>
      <c r="W2" s="30"/>
      <c r="X2" s="30"/>
    </row>
  </sheetData>
  <phoneticPr fontId="24" type="noConversion"/>
  <dataValidations count="6">
    <dataValidation type="list" allowBlank="1" showInputMessage="1" showErrorMessage="1" sqref="F2 D2" xr:uid="{00000000-0002-0000-0500-000000000000}">
      <formula1>"Yes,No"</formula1>
    </dataValidation>
    <dataValidation type="list" allowBlank="1" showInputMessage="1" showErrorMessage="1" sqref="C2" xr:uid="{00000000-0002-0000-0500-000001000000}">
      <formula1>Asset_Name</formula1>
    </dataValidation>
    <dataValidation type="list" allowBlank="1" showInputMessage="1" showErrorMessage="1" sqref="B2" xr:uid="{00000000-0002-0000-0500-000002000000}">
      <formula1>SL</formula1>
    </dataValidation>
    <dataValidation type="list" allowBlank="1" showInputMessage="1" showErrorMessage="1" sqref="E2" xr:uid="{00000000-0002-0000-0500-000003000000}">
      <formula1>MCC</formula1>
    </dataValidation>
    <dataValidation type="list" allowBlank="1" showInputMessage="1" showErrorMessage="1" sqref="G2:K2" xr:uid="{00000000-0002-0000-0500-000004000000}">
      <formula1>ServiceType</formula1>
    </dataValidation>
    <dataValidation type="list" allowBlank="1" showInputMessage="1" showErrorMessage="1" sqref="A2"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M24"/>
  <sheetViews>
    <sheetView showGridLines="0" workbookViewId="0">
      <pane xSplit="1" ySplit="1" topLeftCell="B15" activePane="bottomRight" state="frozen"/>
      <selection pane="topRight" activeCell="B1" sqref="B1"/>
      <selection pane="bottomLeft" activeCell="A4" sqref="A4"/>
      <selection pane="bottomRight" sqref="A1:XFD1"/>
    </sheetView>
  </sheetViews>
  <sheetFormatPr defaultColWidth="9.09765625" defaultRowHeight="12" x14ac:dyDescent="0.3"/>
  <cols>
    <col min="1" max="1" width="6.8984375" style="1" customWidth="1"/>
    <col min="2" max="2" width="46.3984375" style="1" bestFit="1" customWidth="1"/>
    <col min="3" max="3" width="13.09765625" style="67" customWidth="1"/>
    <col min="4" max="6" width="35" style="67" customWidth="1"/>
    <col min="7" max="7" width="37.69921875" style="67" bestFit="1" customWidth="1"/>
    <col min="8" max="13" width="7.296875" style="2" customWidth="1"/>
    <col min="14" max="16384" width="9.09765625" style="1"/>
  </cols>
  <sheetData>
    <row r="1" spans="1:13" s="3" customFormat="1" ht="26" x14ac:dyDescent="0.3">
      <c r="A1" s="38" t="s">
        <v>7</v>
      </c>
      <c r="B1" s="38" t="s">
        <v>8</v>
      </c>
      <c r="C1" s="38" t="s">
        <v>12</v>
      </c>
      <c r="D1" s="38" t="s">
        <v>1171</v>
      </c>
      <c r="E1" s="38" t="s">
        <v>4099</v>
      </c>
      <c r="F1" s="38" t="s">
        <v>1172</v>
      </c>
      <c r="G1" s="6" t="s">
        <v>5417</v>
      </c>
      <c r="H1" s="6" t="s">
        <v>5418</v>
      </c>
      <c r="I1" s="6" t="s">
        <v>5419</v>
      </c>
      <c r="J1" s="6" t="s">
        <v>5420</v>
      </c>
      <c r="K1" s="6" t="s">
        <v>3045</v>
      </c>
      <c r="L1" s="12" t="s">
        <v>4138</v>
      </c>
      <c r="M1" s="12" t="s">
        <v>5421</v>
      </c>
    </row>
    <row r="2" spans="1:13" x14ac:dyDescent="0.3">
      <c r="A2" s="40" t="s">
        <v>4152</v>
      </c>
      <c r="B2" s="66" t="s">
        <v>4117</v>
      </c>
      <c r="C2" s="66" t="s">
        <v>7479</v>
      </c>
      <c r="D2" s="66" t="s">
        <v>1209</v>
      </c>
      <c r="E2" s="66" t="s">
        <v>7480</v>
      </c>
      <c r="F2" s="8"/>
      <c r="G2" s="7">
        <v>400</v>
      </c>
      <c r="H2" s="7">
        <v>400</v>
      </c>
      <c r="I2" s="7">
        <v>400</v>
      </c>
      <c r="J2" s="7">
        <v>450</v>
      </c>
      <c r="K2" s="9">
        <f t="shared" ref="K2:K21" si="0">IF(ISNUMBER(SEARCH("Head",D2)),J2,SUM(G2:J2))</f>
        <v>1650</v>
      </c>
      <c r="L2" s="69"/>
      <c r="M2" s="69"/>
    </row>
    <row r="3" spans="1:13" x14ac:dyDescent="0.3">
      <c r="A3" s="40" t="s">
        <v>4152</v>
      </c>
      <c r="B3" s="66" t="s">
        <v>4117</v>
      </c>
      <c r="C3" s="66" t="s">
        <v>7479</v>
      </c>
      <c r="D3" s="66" t="s">
        <v>5162</v>
      </c>
      <c r="E3" s="66" t="s">
        <v>7481</v>
      </c>
      <c r="F3" s="8"/>
      <c r="G3" s="7">
        <v>70</v>
      </c>
      <c r="H3" s="7">
        <v>90</v>
      </c>
      <c r="I3" s="7">
        <v>90</v>
      </c>
      <c r="J3" s="7">
        <v>90</v>
      </c>
      <c r="K3" s="9">
        <f t="shared" si="0"/>
        <v>340</v>
      </c>
      <c r="L3" s="69"/>
      <c r="M3" s="69"/>
    </row>
    <row r="4" spans="1:13" x14ac:dyDescent="0.3">
      <c r="A4" s="40" t="s">
        <v>4152</v>
      </c>
      <c r="B4" s="66" t="s">
        <v>4117</v>
      </c>
      <c r="C4" s="66" t="s">
        <v>7479</v>
      </c>
      <c r="D4" s="66" t="s">
        <v>1215</v>
      </c>
      <c r="E4" s="66" t="s">
        <v>7482</v>
      </c>
      <c r="F4" s="8" t="s">
        <v>7483</v>
      </c>
      <c r="G4" s="7">
        <v>100</v>
      </c>
      <c r="H4" s="7">
        <v>100</v>
      </c>
      <c r="I4" s="7">
        <v>100</v>
      </c>
      <c r="J4" s="7">
        <v>100</v>
      </c>
      <c r="K4" s="9">
        <f t="shared" si="0"/>
        <v>400</v>
      </c>
      <c r="L4" s="69"/>
      <c r="M4" s="69"/>
    </row>
    <row r="5" spans="1:13" x14ac:dyDescent="0.3">
      <c r="A5" s="40" t="s">
        <v>4152</v>
      </c>
      <c r="B5" s="66" t="s">
        <v>4117</v>
      </c>
      <c r="C5" s="66" t="s">
        <v>7479</v>
      </c>
      <c r="D5" s="66" t="s">
        <v>1215</v>
      </c>
      <c r="E5" s="66" t="s">
        <v>7484</v>
      </c>
      <c r="F5" s="8" t="s">
        <v>7485</v>
      </c>
      <c r="G5" s="7">
        <v>50</v>
      </c>
      <c r="H5" s="7">
        <v>50</v>
      </c>
      <c r="I5" s="7">
        <v>50</v>
      </c>
      <c r="J5" s="7">
        <v>50</v>
      </c>
      <c r="K5" s="9">
        <f t="shared" si="0"/>
        <v>200</v>
      </c>
      <c r="L5" s="69"/>
      <c r="M5" s="69"/>
    </row>
    <row r="6" spans="1:13" x14ac:dyDescent="0.3">
      <c r="A6" s="40" t="s">
        <v>4152</v>
      </c>
      <c r="B6" s="66" t="s">
        <v>4117</v>
      </c>
      <c r="C6" s="66" t="s">
        <v>7479</v>
      </c>
      <c r="D6" s="66" t="s">
        <v>1215</v>
      </c>
      <c r="E6" s="66" t="s">
        <v>7486</v>
      </c>
      <c r="F6" s="8" t="s">
        <v>7487</v>
      </c>
      <c r="G6" s="7">
        <v>50</v>
      </c>
      <c r="H6" s="7">
        <v>50</v>
      </c>
      <c r="I6" s="7">
        <v>50</v>
      </c>
      <c r="J6" s="7">
        <v>50</v>
      </c>
      <c r="K6" s="9">
        <f t="shared" si="0"/>
        <v>200</v>
      </c>
      <c r="L6" s="69"/>
      <c r="M6" s="69"/>
    </row>
    <row r="7" spans="1:13" x14ac:dyDescent="0.3">
      <c r="A7" s="40" t="s">
        <v>4152</v>
      </c>
      <c r="B7" s="66" t="s">
        <v>4117</v>
      </c>
      <c r="C7" s="66" t="s">
        <v>7479</v>
      </c>
      <c r="D7" s="66" t="s">
        <v>1220</v>
      </c>
      <c r="E7" s="66" t="s">
        <v>7488</v>
      </c>
      <c r="F7" s="8"/>
      <c r="G7" s="7">
        <v>15</v>
      </c>
      <c r="H7" s="7">
        <v>15</v>
      </c>
      <c r="I7" s="7">
        <v>15</v>
      </c>
      <c r="J7" s="7">
        <v>15</v>
      </c>
      <c r="K7" s="9">
        <f t="shared" si="0"/>
        <v>60</v>
      </c>
      <c r="L7" s="69"/>
      <c r="M7" s="69"/>
    </row>
    <row r="8" spans="1:13" x14ac:dyDescent="0.3">
      <c r="A8" s="40" t="s">
        <v>4152</v>
      </c>
      <c r="B8" s="66" t="s">
        <v>4117</v>
      </c>
      <c r="C8" s="66" t="s">
        <v>7479</v>
      </c>
      <c r="D8" s="66" t="s">
        <v>1220</v>
      </c>
      <c r="E8" s="66" t="s">
        <v>7489</v>
      </c>
      <c r="F8" s="8"/>
      <c r="G8" s="7">
        <v>25</v>
      </c>
      <c r="H8" s="7">
        <v>25</v>
      </c>
      <c r="I8" s="7">
        <v>25</v>
      </c>
      <c r="J8" s="7">
        <v>25</v>
      </c>
      <c r="K8" s="9">
        <f t="shared" si="0"/>
        <v>100</v>
      </c>
      <c r="L8" s="69"/>
      <c r="M8" s="69"/>
    </row>
    <row r="9" spans="1:13" x14ac:dyDescent="0.3">
      <c r="A9" s="40" t="s">
        <v>4152</v>
      </c>
      <c r="B9" s="66" t="s">
        <v>4117</v>
      </c>
      <c r="C9" s="66" t="s">
        <v>7479</v>
      </c>
      <c r="D9" s="66" t="s">
        <v>5161</v>
      </c>
      <c r="E9" s="66" t="s">
        <v>7490</v>
      </c>
      <c r="F9" s="8"/>
      <c r="G9" s="7">
        <v>12</v>
      </c>
      <c r="H9" s="7">
        <v>12</v>
      </c>
      <c r="I9" s="7">
        <v>12</v>
      </c>
      <c r="J9" s="7">
        <v>12</v>
      </c>
      <c r="K9" s="9">
        <f t="shared" si="0"/>
        <v>12</v>
      </c>
      <c r="L9" s="69"/>
      <c r="M9" s="69"/>
    </row>
    <row r="10" spans="1:13" x14ac:dyDescent="0.3">
      <c r="A10" s="40" t="s">
        <v>4152</v>
      </c>
      <c r="B10" s="66" t="s">
        <v>4117</v>
      </c>
      <c r="C10" s="66" t="s">
        <v>7479</v>
      </c>
      <c r="D10" s="66" t="s">
        <v>4121</v>
      </c>
      <c r="E10" s="66" t="s">
        <v>7491</v>
      </c>
      <c r="F10" s="8"/>
      <c r="G10" s="7">
        <v>9</v>
      </c>
      <c r="H10" s="7">
        <v>9</v>
      </c>
      <c r="I10" s="7">
        <v>9</v>
      </c>
      <c r="J10" s="7">
        <v>9</v>
      </c>
      <c r="K10" s="9">
        <f t="shared" si="0"/>
        <v>9</v>
      </c>
      <c r="L10" s="69"/>
      <c r="M10" s="69"/>
    </row>
    <row r="11" spans="1:13" x14ac:dyDescent="0.3">
      <c r="A11" s="40" t="s">
        <v>4152</v>
      </c>
      <c r="B11" s="66" t="s">
        <v>4117</v>
      </c>
      <c r="C11" s="66" t="s">
        <v>7479</v>
      </c>
      <c r="D11" s="66" t="s">
        <v>4121</v>
      </c>
      <c r="E11" s="66" t="s">
        <v>7492</v>
      </c>
      <c r="F11" s="8"/>
      <c r="G11" s="7">
        <v>7</v>
      </c>
      <c r="H11" s="7">
        <v>7</v>
      </c>
      <c r="I11" s="7">
        <v>7</v>
      </c>
      <c r="J11" s="7">
        <v>7</v>
      </c>
      <c r="K11" s="9">
        <f t="shared" si="0"/>
        <v>7</v>
      </c>
      <c r="L11" s="69"/>
      <c r="M11" s="69"/>
    </row>
    <row r="12" spans="1:13" x14ac:dyDescent="0.3">
      <c r="A12" s="40" t="s">
        <v>4152</v>
      </c>
      <c r="B12" s="66" t="s">
        <v>4117</v>
      </c>
      <c r="C12" s="66" t="s">
        <v>7479</v>
      </c>
      <c r="D12" s="66" t="s">
        <v>1203</v>
      </c>
      <c r="E12" s="66" t="s">
        <v>7493</v>
      </c>
      <c r="F12" s="8"/>
      <c r="G12" s="7">
        <v>50</v>
      </c>
      <c r="H12" s="7">
        <v>70</v>
      </c>
      <c r="I12" s="7">
        <v>40</v>
      </c>
      <c r="J12" s="7">
        <v>40</v>
      </c>
      <c r="K12" s="9">
        <f t="shared" si="0"/>
        <v>200</v>
      </c>
      <c r="L12" s="69"/>
      <c r="M12" s="69"/>
    </row>
    <row r="13" spans="1:13" x14ac:dyDescent="0.3">
      <c r="A13" s="40" t="s">
        <v>4152</v>
      </c>
      <c r="B13" s="66" t="s">
        <v>4117</v>
      </c>
      <c r="C13" s="66" t="s">
        <v>7479</v>
      </c>
      <c r="D13" s="66" t="s">
        <v>1229</v>
      </c>
      <c r="E13" s="66" t="s">
        <v>7494</v>
      </c>
      <c r="F13" s="8"/>
      <c r="G13" s="7">
        <v>100</v>
      </c>
      <c r="H13" s="7">
        <v>100</v>
      </c>
      <c r="I13" s="7">
        <v>100</v>
      </c>
      <c r="J13" s="7">
        <v>100</v>
      </c>
      <c r="K13" s="9">
        <f t="shared" si="0"/>
        <v>400</v>
      </c>
      <c r="L13" s="69"/>
      <c r="M13" s="69"/>
    </row>
    <row r="14" spans="1:13" x14ac:dyDescent="0.3">
      <c r="A14" s="40" t="s">
        <v>4152</v>
      </c>
      <c r="B14" s="66" t="s">
        <v>4117</v>
      </c>
      <c r="C14" s="66" t="s">
        <v>7473</v>
      </c>
      <c r="D14" s="66" t="s">
        <v>4118</v>
      </c>
      <c r="E14" s="66" t="s">
        <v>1237</v>
      </c>
      <c r="F14" s="8" t="s">
        <v>7474</v>
      </c>
      <c r="G14" s="7">
        <v>10</v>
      </c>
      <c r="H14" s="7">
        <v>10</v>
      </c>
      <c r="I14" s="7">
        <v>10</v>
      </c>
      <c r="J14" s="7">
        <v>10</v>
      </c>
      <c r="K14" s="9">
        <f t="shared" si="0"/>
        <v>10</v>
      </c>
      <c r="L14" s="69">
        <v>11</v>
      </c>
      <c r="M14" s="69">
        <v>11</v>
      </c>
    </row>
    <row r="15" spans="1:13" x14ac:dyDescent="0.3">
      <c r="A15" s="40" t="s">
        <v>4152</v>
      </c>
      <c r="B15" s="66" t="s">
        <v>4117</v>
      </c>
      <c r="C15" s="66" t="s">
        <v>7473</v>
      </c>
      <c r="D15" s="66" t="s">
        <v>4121</v>
      </c>
      <c r="E15" s="66" t="s">
        <v>1237</v>
      </c>
      <c r="F15" s="8" t="s">
        <v>7475</v>
      </c>
      <c r="G15" s="7">
        <v>3</v>
      </c>
      <c r="H15" s="7">
        <v>3</v>
      </c>
      <c r="I15" s="7">
        <v>4</v>
      </c>
      <c r="J15" s="7">
        <v>5</v>
      </c>
      <c r="K15" s="9">
        <f t="shared" si="0"/>
        <v>5</v>
      </c>
      <c r="L15" s="69">
        <v>6</v>
      </c>
      <c r="M15" s="69">
        <v>6</v>
      </c>
    </row>
    <row r="16" spans="1:13" x14ac:dyDescent="0.3">
      <c r="A16" s="40" t="s">
        <v>4152</v>
      </c>
      <c r="B16" s="66" t="s">
        <v>4155</v>
      </c>
      <c r="C16" s="66" t="s">
        <v>4154</v>
      </c>
      <c r="D16" s="66" t="s">
        <v>4118</v>
      </c>
      <c r="E16" s="66" t="s">
        <v>1237</v>
      </c>
      <c r="F16" s="8" t="s">
        <v>7474</v>
      </c>
      <c r="G16" s="7">
        <v>8</v>
      </c>
      <c r="H16" s="7">
        <v>8</v>
      </c>
      <c r="I16" s="7">
        <v>8</v>
      </c>
      <c r="J16" s="7">
        <v>8</v>
      </c>
      <c r="K16" s="9">
        <f t="shared" si="0"/>
        <v>8</v>
      </c>
      <c r="L16" s="69">
        <v>9</v>
      </c>
      <c r="M16" s="69">
        <v>10</v>
      </c>
    </row>
    <row r="17" spans="1:13" x14ac:dyDescent="0.3">
      <c r="A17" s="40" t="s">
        <v>4152</v>
      </c>
      <c r="B17" s="66" t="s">
        <v>4155</v>
      </c>
      <c r="C17" s="66" t="s">
        <v>4154</v>
      </c>
      <c r="D17" s="66" t="s">
        <v>4120</v>
      </c>
      <c r="E17" s="66" t="s">
        <v>1237</v>
      </c>
      <c r="F17" s="8" t="s">
        <v>7475</v>
      </c>
      <c r="G17" s="7">
        <v>3</v>
      </c>
      <c r="H17" s="7">
        <v>3</v>
      </c>
      <c r="I17" s="7">
        <v>3</v>
      </c>
      <c r="J17" s="7">
        <v>4</v>
      </c>
      <c r="K17" s="9">
        <f t="shared" si="0"/>
        <v>4</v>
      </c>
      <c r="L17" s="69">
        <v>5</v>
      </c>
      <c r="M17" s="69">
        <v>6</v>
      </c>
    </row>
    <row r="18" spans="1:13" x14ac:dyDescent="0.3">
      <c r="A18" s="40" t="s">
        <v>4152</v>
      </c>
      <c r="B18" s="66" t="s">
        <v>4117</v>
      </c>
      <c r="C18" s="66" t="s">
        <v>7473</v>
      </c>
      <c r="D18" s="66" t="s">
        <v>4121</v>
      </c>
      <c r="E18" s="66" t="s">
        <v>1237</v>
      </c>
      <c r="F18" s="8" t="s">
        <v>7476</v>
      </c>
      <c r="G18" s="7">
        <v>3</v>
      </c>
      <c r="H18" s="7">
        <v>3</v>
      </c>
      <c r="I18" s="7">
        <v>3</v>
      </c>
      <c r="J18" s="7">
        <v>4</v>
      </c>
      <c r="K18" s="9">
        <f t="shared" si="0"/>
        <v>4</v>
      </c>
      <c r="L18" s="69">
        <v>5</v>
      </c>
      <c r="M18" s="69">
        <v>5</v>
      </c>
    </row>
    <row r="19" spans="1:13" ht="36" x14ac:dyDescent="0.3">
      <c r="A19" s="40" t="s">
        <v>4152</v>
      </c>
      <c r="B19" s="66" t="s">
        <v>4155</v>
      </c>
      <c r="C19" s="66" t="s">
        <v>4154</v>
      </c>
      <c r="D19" s="66" t="s">
        <v>4121</v>
      </c>
      <c r="E19" s="132" t="s">
        <v>7495</v>
      </c>
      <c r="F19" s="8" t="s">
        <v>7476</v>
      </c>
      <c r="G19" s="7">
        <v>3</v>
      </c>
      <c r="H19" s="7">
        <v>3</v>
      </c>
      <c r="I19" s="7">
        <v>3</v>
      </c>
      <c r="J19" s="7">
        <v>4</v>
      </c>
      <c r="K19" s="9">
        <f t="shared" si="0"/>
        <v>4</v>
      </c>
      <c r="L19" s="69">
        <v>5</v>
      </c>
      <c r="M19" s="69">
        <v>5</v>
      </c>
    </row>
    <row r="20" spans="1:13" x14ac:dyDescent="0.3">
      <c r="A20" s="40" t="s">
        <v>4152</v>
      </c>
      <c r="B20" s="66" t="s">
        <v>4117</v>
      </c>
      <c r="C20" s="66" t="s">
        <v>7473</v>
      </c>
      <c r="D20" s="66" t="s">
        <v>1203</v>
      </c>
      <c r="E20" s="66" t="s">
        <v>7477</v>
      </c>
      <c r="F20" s="8"/>
      <c r="G20" s="7">
        <v>25</v>
      </c>
      <c r="H20" s="7">
        <v>25</v>
      </c>
      <c r="I20" s="7">
        <v>25</v>
      </c>
      <c r="J20" s="7">
        <v>25</v>
      </c>
      <c r="K20" s="9">
        <f t="shared" si="0"/>
        <v>100</v>
      </c>
      <c r="L20" s="69">
        <v>50</v>
      </c>
      <c r="M20" s="69">
        <v>50</v>
      </c>
    </row>
    <row r="21" spans="1:13" x14ac:dyDescent="0.3">
      <c r="A21" s="40" t="s">
        <v>4152</v>
      </c>
      <c r="B21" s="66" t="s">
        <v>18</v>
      </c>
      <c r="C21" s="66" t="s">
        <v>7473</v>
      </c>
      <c r="D21" s="66" t="s">
        <v>1209</v>
      </c>
      <c r="E21" s="66" t="s">
        <v>7478</v>
      </c>
      <c r="F21" s="8"/>
      <c r="G21" s="7">
        <v>150</v>
      </c>
      <c r="H21" s="7">
        <v>150</v>
      </c>
      <c r="I21" s="7">
        <v>150</v>
      </c>
      <c r="J21" s="7">
        <v>150</v>
      </c>
      <c r="K21" s="9">
        <f t="shared" si="0"/>
        <v>600</v>
      </c>
      <c r="L21" s="69">
        <v>300</v>
      </c>
      <c r="M21" s="69">
        <v>300</v>
      </c>
    </row>
    <row r="22" spans="1:13" x14ac:dyDescent="0.3">
      <c r="G22" s="2"/>
    </row>
    <row r="23" spans="1:13" x14ac:dyDescent="0.3">
      <c r="G23" s="2"/>
    </row>
    <row r="24" spans="1:13" x14ac:dyDescent="0.3">
      <c r="G24" s="2"/>
    </row>
  </sheetData>
  <autoFilter ref="A1:M1" xr:uid="{00000000-0009-0000-0000-000006000000}"/>
  <dataValidations count="3">
    <dataValidation type="list" allowBlank="1" showInputMessage="1" showErrorMessage="1" sqref="A2:A21" xr:uid="{00000000-0002-0000-0600-000000000000}">
      <formula1>SL</formula1>
    </dataValidation>
    <dataValidation type="list" allowBlank="1" showInputMessage="1" showErrorMessage="1" sqref="B2:B21" xr:uid="{00000000-0002-0000-0600-000001000000}">
      <formula1>ServiceType</formula1>
    </dataValidation>
    <dataValidation type="list" allowBlank="1" showInputMessage="1" showErrorMessage="1" sqref="D2:D21" xr:uid="{00000000-0002-0000-0600-000002000000}">
      <formula1>InvType</formula1>
    </dataValidation>
  </dataValidations>
  <pageMargins left="0.7" right="0.7" top="0.75" bottom="0.75" header="0.3" footer="0.3"/>
  <pageSetup orientation="portrait" r:id="rId1"/>
  <ignoredErrors>
    <ignoredError sqref="K2:K19 K20:K21" unlocked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Ref_Param!$G$9:$G$40</xm:f>
          </x14:formula1>
          <xm:sqref>C2:C21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
  <sheetViews>
    <sheetView showGridLines="0" workbookViewId="0">
      <pane xSplit="7" ySplit="1" topLeftCell="H2" activePane="bottomRight" state="frozen"/>
      <selection pane="topRight" activeCell="F1" sqref="F1"/>
      <selection pane="bottomLeft" activeCell="A3" sqref="A3"/>
      <selection pane="bottomRight"/>
    </sheetView>
  </sheetViews>
  <sheetFormatPr defaultColWidth="9.09765625" defaultRowHeight="12" x14ac:dyDescent="0.3"/>
  <cols>
    <col min="1" max="1" width="6.69921875" style="1" bestFit="1" customWidth="1"/>
    <col min="2" max="2" width="4.3984375" style="1" bestFit="1" customWidth="1"/>
    <col min="3" max="3" width="6.59765625" style="1" bestFit="1" customWidth="1"/>
    <col min="4" max="4" width="4.296875" style="1" bestFit="1" customWidth="1"/>
    <col min="5" max="5" width="7.59765625" style="67" bestFit="1" customWidth="1"/>
    <col min="6" max="6" width="17.19921875" style="67" customWidth="1"/>
    <col min="7" max="7" width="8.3984375" style="67" bestFit="1" customWidth="1"/>
    <col min="8" max="9" width="10.09765625" style="67" bestFit="1" customWidth="1"/>
    <col min="10" max="10" width="12.296875" style="67" bestFit="1" customWidth="1"/>
    <col min="11" max="11" width="10.59765625" style="67"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8" t="s">
        <v>7</v>
      </c>
      <c r="B1" s="38" t="s">
        <v>7441</v>
      </c>
      <c r="C1" s="38" t="s">
        <v>5153</v>
      </c>
      <c r="D1" s="38" t="s">
        <v>1173</v>
      </c>
      <c r="E1" s="38" t="s">
        <v>1174</v>
      </c>
      <c r="F1" s="38" t="s">
        <v>5154</v>
      </c>
      <c r="G1" s="38" t="s">
        <v>5155</v>
      </c>
      <c r="H1" s="11" t="s">
        <v>5422</v>
      </c>
      <c r="I1" s="11" t="s">
        <v>5156</v>
      </c>
      <c r="J1" s="11" t="s">
        <v>5157</v>
      </c>
      <c r="K1" s="11" t="s">
        <v>7443</v>
      </c>
      <c r="L1" s="11" t="s">
        <v>7444</v>
      </c>
      <c r="M1" s="11" t="s">
        <v>7442</v>
      </c>
      <c r="N1" s="11" t="s">
        <v>7445</v>
      </c>
      <c r="O1" s="11" t="s">
        <v>7446</v>
      </c>
      <c r="P1" s="11" t="s">
        <v>7447</v>
      </c>
      <c r="Q1" s="13" t="s">
        <v>7448</v>
      </c>
      <c r="R1" s="39" t="s">
        <v>7449</v>
      </c>
    </row>
    <row r="2" spans="1:18" x14ac:dyDescent="0.3">
      <c r="A2" s="40" t="s">
        <v>4152</v>
      </c>
      <c r="B2" s="40" t="s">
        <v>4152</v>
      </c>
      <c r="C2" s="66" t="s">
        <v>26</v>
      </c>
      <c r="D2" s="66" t="s">
        <v>26</v>
      </c>
      <c r="E2" s="8" t="s">
        <v>1523</v>
      </c>
      <c r="F2" s="8" t="s">
        <v>5145</v>
      </c>
      <c r="G2" s="108">
        <v>7</v>
      </c>
      <c r="H2" s="8">
        <v>7</v>
      </c>
      <c r="I2" s="8">
        <v>5</v>
      </c>
      <c r="J2" s="8">
        <v>0</v>
      </c>
      <c r="K2" s="8">
        <v>8</v>
      </c>
      <c r="L2" s="7">
        <v>8</v>
      </c>
      <c r="M2" s="7">
        <v>9</v>
      </c>
      <c r="N2" s="7">
        <v>9</v>
      </c>
      <c r="O2" s="7">
        <v>9</v>
      </c>
      <c r="P2" s="9">
        <f>O2</f>
        <v>9</v>
      </c>
      <c r="Q2" s="69">
        <v>10</v>
      </c>
      <c r="R2" s="69">
        <v>11</v>
      </c>
    </row>
    <row r="3" spans="1:18" x14ac:dyDescent="0.3">
      <c r="A3" s="40" t="s">
        <v>4152</v>
      </c>
      <c r="B3" s="40" t="s">
        <v>4152</v>
      </c>
      <c r="C3" s="66" t="s">
        <v>26</v>
      </c>
      <c r="D3" s="66" t="s">
        <v>26</v>
      </c>
      <c r="E3" s="8" t="s">
        <v>1523</v>
      </c>
      <c r="F3" s="8" t="s">
        <v>5140</v>
      </c>
      <c r="G3" s="108" t="s">
        <v>5139</v>
      </c>
      <c r="H3" s="8">
        <v>1</v>
      </c>
      <c r="I3" s="8">
        <v>1</v>
      </c>
      <c r="J3" s="8">
        <v>0</v>
      </c>
      <c r="K3" s="8">
        <v>1</v>
      </c>
      <c r="L3" s="7">
        <v>1</v>
      </c>
      <c r="M3" s="7">
        <v>1</v>
      </c>
      <c r="N3" s="7">
        <v>1</v>
      </c>
      <c r="O3" s="7">
        <v>1</v>
      </c>
      <c r="P3" s="9">
        <f t="shared" ref="P3:P9" si="0">O3</f>
        <v>1</v>
      </c>
      <c r="Q3" s="69">
        <v>2</v>
      </c>
      <c r="R3" s="69">
        <v>2</v>
      </c>
    </row>
    <row r="4" spans="1:18" x14ac:dyDescent="0.3">
      <c r="A4" s="40" t="s">
        <v>4152</v>
      </c>
      <c r="B4" s="40" t="s">
        <v>4152</v>
      </c>
      <c r="C4" s="66" t="s">
        <v>26</v>
      </c>
      <c r="D4" s="66" t="s">
        <v>26</v>
      </c>
      <c r="E4" s="8" t="s">
        <v>1523</v>
      </c>
      <c r="F4" s="8" t="s">
        <v>5149</v>
      </c>
      <c r="G4" s="108">
        <v>6</v>
      </c>
      <c r="H4" s="8">
        <v>1</v>
      </c>
      <c r="I4" s="8">
        <v>1</v>
      </c>
      <c r="J4" s="8">
        <v>0</v>
      </c>
      <c r="K4" s="8">
        <v>2</v>
      </c>
      <c r="L4" s="7">
        <v>2</v>
      </c>
      <c r="M4" s="7">
        <v>2</v>
      </c>
      <c r="N4" s="7">
        <v>2</v>
      </c>
      <c r="O4" s="7">
        <v>2</v>
      </c>
      <c r="P4" s="9">
        <f t="shared" si="0"/>
        <v>2</v>
      </c>
      <c r="Q4" s="69">
        <v>3</v>
      </c>
      <c r="R4" s="69">
        <v>3</v>
      </c>
    </row>
    <row r="5" spans="1:18" x14ac:dyDescent="0.3">
      <c r="A5" s="40" t="s">
        <v>4152</v>
      </c>
      <c r="B5" s="40" t="s">
        <v>4152</v>
      </c>
      <c r="C5" s="66" t="s">
        <v>26</v>
      </c>
      <c r="D5" s="66" t="s">
        <v>26</v>
      </c>
      <c r="E5" s="8" t="s">
        <v>1523</v>
      </c>
      <c r="F5" s="8" t="s">
        <v>5150</v>
      </c>
      <c r="G5" s="108">
        <v>5</v>
      </c>
      <c r="H5" s="8">
        <v>1</v>
      </c>
      <c r="I5" s="8">
        <v>1</v>
      </c>
      <c r="J5" s="8">
        <v>0</v>
      </c>
      <c r="K5" s="8">
        <v>1</v>
      </c>
      <c r="L5" s="7">
        <v>1</v>
      </c>
      <c r="M5" s="7">
        <v>1</v>
      </c>
      <c r="N5" s="7">
        <v>1</v>
      </c>
      <c r="O5" s="7">
        <v>1</v>
      </c>
      <c r="P5" s="9">
        <f t="shared" si="0"/>
        <v>1</v>
      </c>
      <c r="Q5" s="69">
        <v>2</v>
      </c>
      <c r="R5" s="69">
        <v>2</v>
      </c>
    </row>
    <row r="6" spans="1:18" x14ac:dyDescent="0.3">
      <c r="A6" s="40" t="s">
        <v>4152</v>
      </c>
      <c r="B6" s="40" t="s">
        <v>4152</v>
      </c>
      <c r="C6" s="66" t="s">
        <v>22</v>
      </c>
      <c r="D6" s="66" t="s">
        <v>22</v>
      </c>
      <c r="E6" s="8" t="s">
        <v>22</v>
      </c>
      <c r="F6" s="8" t="s">
        <v>5145</v>
      </c>
      <c r="G6" s="108">
        <v>7</v>
      </c>
      <c r="H6" s="8">
        <v>4</v>
      </c>
      <c r="I6" s="8">
        <v>3</v>
      </c>
      <c r="J6" s="8">
        <v>0</v>
      </c>
      <c r="K6" s="8">
        <v>3</v>
      </c>
      <c r="L6" s="7">
        <v>4</v>
      </c>
      <c r="M6" s="7">
        <v>4</v>
      </c>
      <c r="N6" s="7">
        <v>4</v>
      </c>
      <c r="O6" s="7">
        <v>4</v>
      </c>
      <c r="P6" s="9">
        <f t="shared" si="0"/>
        <v>4</v>
      </c>
      <c r="Q6" s="69">
        <v>4</v>
      </c>
      <c r="R6" s="69">
        <v>4</v>
      </c>
    </row>
    <row r="7" spans="1:18" x14ac:dyDescent="0.3">
      <c r="A7" s="40" t="s">
        <v>4152</v>
      </c>
      <c r="B7" s="40" t="s">
        <v>4152</v>
      </c>
      <c r="C7" s="66" t="s">
        <v>22</v>
      </c>
      <c r="D7" s="66" t="s">
        <v>22</v>
      </c>
      <c r="E7" s="8" t="s">
        <v>22</v>
      </c>
      <c r="F7" s="8" t="s">
        <v>5141</v>
      </c>
      <c r="G7" s="108" t="s">
        <v>5139</v>
      </c>
      <c r="H7" s="8">
        <v>1</v>
      </c>
      <c r="I7" s="8">
        <v>1</v>
      </c>
      <c r="J7" s="8">
        <v>0</v>
      </c>
      <c r="K7" s="8">
        <v>1</v>
      </c>
      <c r="L7" s="7">
        <v>1</v>
      </c>
      <c r="M7" s="7">
        <v>1</v>
      </c>
      <c r="N7" s="7">
        <v>1</v>
      </c>
      <c r="O7" s="7">
        <v>1</v>
      </c>
      <c r="P7" s="9">
        <f t="shared" si="0"/>
        <v>1</v>
      </c>
      <c r="Q7" s="69">
        <v>1</v>
      </c>
      <c r="R7" s="69">
        <v>1</v>
      </c>
    </row>
    <row r="8" spans="1:18" x14ac:dyDescent="0.3">
      <c r="A8" s="40" t="s">
        <v>4152</v>
      </c>
      <c r="B8" s="40" t="s">
        <v>4152</v>
      </c>
      <c r="C8" s="66" t="s">
        <v>38</v>
      </c>
      <c r="D8" s="66" t="s">
        <v>38</v>
      </c>
      <c r="E8" s="8" t="s">
        <v>1239</v>
      </c>
      <c r="F8" s="8" t="s">
        <v>5145</v>
      </c>
      <c r="G8" s="108">
        <v>7</v>
      </c>
      <c r="H8" s="8">
        <v>2</v>
      </c>
      <c r="I8" s="8">
        <v>2</v>
      </c>
      <c r="J8" s="8">
        <v>0</v>
      </c>
      <c r="K8" s="8">
        <v>2</v>
      </c>
      <c r="L8" s="7">
        <v>2</v>
      </c>
      <c r="M8" s="7">
        <v>2</v>
      </c>
      <c r="N8" s="7">
        <v>2</v>
      </c>
      <c r="O8" s="7">
        <v>2</v>
      </c>
      <c r="P8" s="9">
        <f t="shared" si="0"/>
        <v>2</v>
      </c>
      <c r="Q8" s="69">
        <v>3</v>
      </c>
      <c r="R8" s="69">
        <v>3</v>
      </c>
    </row>
    <row r="9" spans="1:18" x14ac:dyDescent="0.3">
      <c r="A9" s="40" t="s">
        <v>4152</v>
      </c>
      <c r="B9" s="40" t="s">
        <v>4152</v>
      </c>
      <c r="C9" s="66" t="s">
        <v>38</v>
      </c>
      <c r="D9" s="66" t="s">
        <v>38</v>
      </c>
      <c r="E9" s="8" t="s">
        <v>1239</v>
      </c>
      <c r="F9" s="8" t="s">
        <v>5147</v>
      </c>
      <c r="G9" s="108">
        <v>6</v>
      </c>
      <c r="H9" s="8">
        <v>1</v>
      </c>
      <c r="I9" s="8">
        <v>2</v>
      </c>
      <c r="J9" s="8">
        <v>0</v>
      </c>
      <c r="K9" s="8">
        <v>1</v>
      </c>
      <c r="L9" s="7">
        <v>1</v>
      </c>
      <c r="M9" s="7">
        <v>1</v>
      </c>
      <c r="N9" s="7">
        <v>1</v>
      </c>
      <c r="O9" s="7">
        <v>1</v>
      </c>
      <c r="P9" s="9">
        <f t="shared" si="0"/>
        <v>1</v>
      </c>
      <c r="Q9" s="69">
        <v>1</v>
      </c>
      <c r="R9" s="69">
        <v>1</v>
      </c>
    </row>
  </sheetData>
  <autoFilter ref="A1:R1" xr:uid="{00000000-0009-0000-0000-000007000000}"/>
  <dataValidations count="5">
    <dataValidation type="list" allowBlank="1" showInputMessage="1" showErrorMessage="1" sqref="A2:B9" xr:uid="{00000000-0002-0000-0700-000000000000}">
      <formula1>SL</formula1>
    </dataValidation>
    <dataValidation type="list" allowBlank="1" showInputMessage="1" showErrorMessage="1" sqref="D10:D1048576" xr:uid="{00000000-0002-0000-0700-000001000000}">
      <formula1>Region</formula1>
    </dataValidation>
    <dataValidation type="list" allowBlank="1" showInputMessage="1" showErrorMessage="1" sqref="C2:D9" xr:uid="{00000000-0002-0000-0700-000002000000}">
      <formula1>Geo</formula1>
    </dataValidation>
    <dataValidation type="list" allowBlank="1" showInputMessage="1" showErrorMessage="1" sqref="E2:E9" xr:uid="{00000000-0002-0000-0700-000003000000}">
      <formula1>Countries</formula1>
    </dataValidation>
    <dataValidation type="list" allowBlank="1" showInputMessage="1" showErrorMessage="1" sqref="F2:F9"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2"/>
  <sheetViews>
    <sheetView showGridLines="0" zoomScale="90" zoomScaleNormal="90" workbookViewId="0">
      <pane xSplit="4" ySplit="1" topLeftCell="E2" activePane="bottomRight" state="frozen"/>
      <selection pane="topRight" activeCell="E1" sqref="E1"/>
      <selection pane="bottomLeft" activeCell="A3" sqref="A3"/>
      <selection pane="bottomRight" activeCell="A2" sqref="A2"/>
    </sheetView>
  </sheetViews>
  <sheetFormatPr defaultColWidth="9.09765625" defaultRowHeight="14.5" x14ac:dyDescent="0.3"/>
  <cols>
    <col min="1" max="1" width="13.8984375" style="21" customWidth="1"/>
    <col min="2" max="2" width="10.3984375" style="21" customWidth="1"/>
    <col min="3" max="3" width="32.3984375" style="21" customWidth="1"/>
    <col min="4" max="4" width="24" style="21" customWidth="1"/>
    <col min="5" max="6" width="21.8984375" style="21" customWidth="1"/>
    <col min="7" max="10" width="10.8984375" style="21" customWidth="1"/>
    <col min="11" max="23" width="10.8984375" style="23" customWidth="1"/>
    <col min="24" max="27" width="9.09765625" style="21"/>
    <col min="28" max="28" width="15.09765625" style="21" customWidth="1"/>
    <col min="29" max="16384" width="9.09765625" style="21"/>
  </cols>
  <sheetData>
    <row r="1" spans="1:23" s="5" customFormat="1" ht="69.75" customHeight="1" x14ac:dyDescent="0.3">
      <c r="A1" s="101" t="s">
        <v>7</v>
      </c>
      <c r="B1" s="102" t="s">
        <v>4096</v>
      </c>
      <c r="C1" s="102" t="s">
        <v>4098</v>
      </c>
      <c r="D1" s="102" t="s">
        <v>9</v>
      </c>
      <c r="E1" s="102" t="s">
        <v>4097</v>
      </c>
      <c r="F1" s="102" t="s">
        <v>7513</v>
      </c>
      <c r="G1" s="102" t="s">
        <v>6264</v>
      </c>
      <c r="H1" s="102" t="s">
        <v>6265</v>
      </c>
      <c r="I1" s="102" t="s">
        <v>6266</v>
      </c>
      <c r="J1" s="102" t="s">
        <v>6267</v>
      </c>
      <c r="K1" s="103" t="s">
        <v>5408</v>
      </c>
      <c r="L1" s="103" t="s">
        <v>5409</v>
      </c>
      <c r="M1" s="103" t="s">
        <v>5410</v>
      </c>
      <c r="N1" s="103" t="s">
        <v>5411</v>
      </c>
      <c r="O1" s="103" t="s">
        <v>5412</v>
      </c>
      <c r="P1" s="103" t="s">
        <v>4091</v>
      </c>
      <c r="Q1" s="103" t="s">
        <v>5413</v>
      </c>
      <c r="R1" s="103" t="s">
        <v>5414</v>
      </c>
      <c r="S1" s="103" t="s">
        <v>5415</v>
      </c>
      <c r="T1" s="103" t="s">
        <v>5416</v>
      </c>
      <c r="U1" s="103" t="s">
        <v>4139</v>
      </c>
      <c r="V1" s="103" t="s">
        <v>4145</v>
      </c>
      <c r="W1" s="103" t="s">
        <v>5423</v>
      </c>
    </row>
    <row r="2" spans="1:23" s="22" customFormat="1" x14ac:dyDescent="0.3">
      <c r="A2" s="35"/>
      <c r="B2" s="32"/>
      <c r="C2" s="33"/>
      <c r="D2" s="33"/>
      <c r="E2" s="31"/>
      <c r="F2" s="31"/>
      <c r="G2" s="31"/>
      <c r="H2" s="31"/>
      <c r="I2" s="31"/>
      <c r="J2" s="31"/>
      <c r="K2" s="34"/>
      <c r="L2" s="34"/>
      <c r="M2" s="34"/>
      <c r="N2" s="34"/>
      <c r="O2" s="34"/>
      <c r="P2" s="34"/>
      <c r="Q2" s="34"/>
      <c r="R2" s="34"/>
      <c r="S2" s="34"/>
      <c r="T2" s="34"/>
      <c r="U2" s="34"/>
      <c r="V2" s="34"/>
      <c r="W2" s="36"/>
    </row>
  </sheetData>
  <dataValidations count="3">
    <dataValidation type="list" allowBlank="1" showInputMessage="1" showErrorMessage="1" sqref="D2" xr:uid="{00000000-0002-0000-0800-000001000000}">
      <formula1>MCC</formula1>
    </dataValidation>
    <dataValidation type="list" allowBlank="1" showInputMessage="1" showErrorMessage="1" sqref="A2" xr:uid="{00000000-0002-0000-0800-000002000000}">
      <formula1>"EAS"</formula1>
    </dataValidation>
    <dataValidation type="list" allowBlank="1" showInputMessage="1" showErrorMessage="1" sqref="B2"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B8" sqref="B8"/>
    </sheetView>
  </sheetViews>
  <sheetFormatPr defaultColWidth="9.09765625" defaultRowHeight="13" x14ac:dyDescent="0.3"/>
  <cols>
    <col min="1" max="1" width="1.69921875" style="71" customWidth="1"/>
    <col min="2" max="2" width="10.296875" style="71" bestFit="1" customWidth="1"/>
    <col min="3" max="3" width="1.69921875" style="71" customWidth="1"/>
    <col min="4" max="4" width="54" style="71" customWidth="1"/>
    <col min="5" max="5" width="12.3984375" style="71" customWidth="1"/>
    <col min="6" max="6" width="1.69921875" style="71" customWidth="1"/>
    <col min="7" max="7" width="22.09765625" style="71" customWidth="1"/>
    <col min="8" max="8" width="1.69921875" style="71" customWidth="1"/>
    <col min="9" max="9" width="5.3984375" style="71" bestFit="1" customWidth="1"/>
    <col min="10" max="10" width="18.59765625" style="71" bestFit="1" customWidth="1"/>
    <col min="11" max="11" width="1.69921875" style="71" customWidth="1"/>
    <col min="12" max="12" width="8" style="71" bestFit="1" customWidth="1"/>
    <col min="13" max="13" width="14.8984375" style="71" bestFit="1" customWidth="1"/>
    <col min="14" max="15" width="1.69921875" style="71" customWidth="1"/>
    <col min="16" max="16" width="51.296875" style="104" customWidth="1"/>
    <col min="17" max="23" width="9.09765625" style="71" customWidth="1"/>
    <col min="24" max="24" width="12" style="71" customWidth="1"/>
    <col min="25" max="25" width="9.09765625" style="71" customWidth="1"/>
    <col min="26" max="26" width="21.3984375" style="71" customWidth="1"/>
    <col min="27" max="27" width="9.09765625" style="71" customWidth="1"/>
    <col min="28" max="28" width="20" style="71" customWidth="1"/>
    <col min="29" max="29" width="9.09765625" style="71" customWidth="1"/>
    <col min="30" max="30" width="24.69921875" style="104" customWidth="1"/>
    <col min="31" max="31" width="9.09765625" style="71"/>
    <col min="32" max="32" width="27.69921875" style="71" customWidth="1"/>
    <col min="33" max="33" width="9.09765625" style="71"/>
    <col min="34" max="34" width="35.09765625" style="104" customWidth="1"/>
    <col min="35" max="35" width="9.09765625" style="71"/>
    <col min="36" max="36" width="28.59765625" style="71" bestFit="1" customWidth="1"/>
    <col min="37" max="37" width="9.09765625" style="71"/>
    <col min="38" max="38" width="35.69921875" style="104" bestFit="1" customWidth="1"/>
    <col min="39" max="39" width="9.09765625" style="104"/>
    <col min="40" max="16384" width="9.09765625" style="71"/>
  </cols>
  <sheetData>
    <row r="2" spans="1:39" x14ac:dyDescent="0.3">
      <c r="A2" s="70"/>
      <c r="B2" s="70"/>
      <c r="C2" s="70"/>
      <c r="D2" s="70"/>
      <c r="E2" s="70"/>
      <c r="F2" s="70"/>
      <c r="G2" s="144" t="s">
        <v>1177</v>
      </c>
      <c r="H2" s="144"/>
      <c r="I2" s="144"/>
      <c r="J2" s="144"/>
      <c r="K2" s="70"/>
      <c r="L2" s="70"/>
      <c r="M2" s="70"/>
      <c r="N2" s="70"/>
      <c r="O2" s="70"/>
      <c r="P2" s="70"/>
      <c r="Q2" s="70"/>
      <c r="R2" s="70"/>
      <c r="S2" s="70"/>
      <c r="T2" s="70"/>
      <c r="U2" s="70"/>
      <c r="V2" s="70"/>
      <c r="W2" s="70"/>
      <c r="X2" s="70"/>
      <c r="Y2" s="70"/>
      <c r="Z2" s="70"/>
      <c r="AA2" s="70"/>
      <c r="AB2" s="70"/>
      <c r="AC2" s="70"/>
      <c r="AD2" s="70"/>
      <c r="AE2" s="70"/>
      <c r="AF2" s="70"/>
      <c r="AG2" s="70"/>
      <c r="AH2" s="70"/>
      <c r="AJ2" s="70"/>
      <c r="AL2" s="70"/>
    </row>
    <row r="4" spans="1:39" s="37" customFormat="1" ht="12.75" customHeight="1" x14ac:dyDescent="0.3">
      <c r="B4" s="142"/>
      <c r="D4" s="139" t="s">
        <v>1178</v>
      </c>
      <c r="E4" s="140"/>
      <c r="G4" s="145" t="s">
        <v>1179</v>
      </c>
      <c r="I4" s="146" t="s">
        <v>1180</v>
      </c>
      <c r="J4" s="147"/>
      <c r="L4" s="149" t="s">
        <v>1181</v>
      </c>
      <c r="M4" s="150"/>
      <c r="P4" s="151" t="s">
        <v>1182</v>
      </c>
      <c r="R4" s="152" t="s">
        <v>1183</v>
      </c>
      <c r="T4" s="148" t="s">
        <v>1184</v>
      </c>
      <c r="V4" s="143" t="s">
        <v>1185</v>
      </c>
      <c r="X4" s="143" t="s">
        <v>1186</v>
      </c>
      <c r="Z4" s="141"/>
      <c r="AB4" s="138"/>
      <c r="AD4" s="137"/>
      <c r="AF4" s="137"/>
      <c r="AH4" s="134"/>
      <c r="AJ4" s="134"/>
      <c r="AL4" s="134"/>
      <c r="AM4" s="105"/>
    </row>
    <row r="5" spans="1:39" s="37" customFormat="1" ht="12.75" customHeight="1" x14ac:dyDescent="0.3">
      <c r="B5" s="142"/>
      <c r="D5" s="139"/>
      <c r="E5" s="140"/>
      <c r="G5" s="145"/>
      <c r="I5" s="146"/>
      <c r="J5" s="147"/>
      <c r="L5" s="149"/>
      <c r="M5" s="150"/>
      <c r="P5" s="151"/>
      <c r="R5" s="152"/>
      <c r="T5" s="148"/>
      <c r="V5" s="143"/>
      <c r="X5" s="143"/>
      <c r="Z5" s="141"/>
      <c r="AB5" s="138"/>
      <c r="AD5" s="137"/>
      <c r="AF5" s="137"/>
      <c r="AH5" s="135"/>
      <c r="AJ5" s="135"/>
      <c r="AL5" s="135"/>
      <c r="AM5" s="105"/>
    </row>
    <row r="6" spans="1:39" x14ac:dyDescent="0.3">
      <c r="B6" s="142"/>
      <c r="D6" s="139"/>
      <c r="E6" s="140"/>
      <c r="G6" s="145"/>
      <c r="I6" s="146"/>
      <c r="J6" s="147"/>
      <c r="L6" s="149"/>
      <c r="M6" s="150"/>
      <c r="P6" s="151"/>
      <c r="R6" s="152"/>
      <c r="T6" s="148"/>
      <c r="V6" s="143"/>
      <c r="X6" s="143"/>
      <c r="Z6" s="141"/>
      <c r="AB6" s="138"/>
      <c r="AD6" s="137"/>
      <c r="AF6" s="137"/>
      <c r="AH6" s="136"/>
      <c r="AJ6" s="136"/>
      <c r="AL6" s="136"/>
    </row>
    <row r="7" spans="1:39" s="37" customFormat="1" ht="5.15" customHeight="1" x14ac:dyDescent="0.3">
      <c r="D7" s="105"/>
      <c r="E7" s="105"/>
      <c r="P7" s="105"/>
      <c r="AB7" s="71"/>
      <c r="AD7" s="105"/>
      <c r="AH7" s="105"/>
      <c r="AL7" s="105"/>
      <c r="AM7" s="105"/>
    </row>
    <row r="8" spans="1:39" s="37" customFormat="1" ht="35.25" customHeight="1" x14ac:dyDescent="0.3">
      <c r="B8" s="72" t="s">
        <v>7</v>
      </c>
      <c r="D8" s="109" t="s">
        <v>1187</v>
      </c>
      <c r="E8" s="110" t="s">
        <v>5163</v>
      </c>
      <c r="G8" s="73" t="s">
        <v>12</v>
      </c>
      <c r="I8" s="74" t="s">
        <v>1188</v>
      </c>
      <c r="J8" s="74" t="s">
        <v>1175</v>
      </c>
      <c r="L8" s="75" t="s">
        <v>1189</v>
      </c>
      <c r="M8" s="76" t="s">
        <v>5424</v>
      </c>
      <c r="P8" s="106" t="s">
        <v>1190</v>
      </c>
      <c r="R8" s="77" t="s">
        <v>1191</v>
      </c>
      <c r="T8" s="78" t="s">
        <v>1192</v>
      </c>
      <c r="V8" s="79" t="s">
        <v>1173</v>
      </c>
      <c r="X8" s="79" t="s">
        <v>1193</v>
      </c>
      <c r="Z8" s="80" t="s">
        <v>1194</v>
      </c>
      <c r="AB8" s="72" t="s">
        <v>1176</v>
      </c>
      <c r="AD8" s="72" t="s">
        <v>4103</v>
      </c>
      <c r="AF8" s="72" t="s">
        <v>3043</v>
      </c>
      <c r="AH8" s="72" t="s">
        <v>3732</v>
      </c>
      <c r="AJ8" s="72" t="s">
        <v>13</v>
      </c>
      <c r="AL8" s="72" t="s">
        <v>5136</v>
      </c>
      <c r="AM8" s="72" t="s">
        <v>5137</v>
      </c>
    </row>
    <row r="9" spans="1:39" ht="16.5" customHeight="1" x14ac:dyDescent="0.3">
      <c r="B9" s="81" t="s">
        <v>4152</v>
      </c>
      <c r="D9" s="81" t="s">
        <v>18</v>
      </c>
      <c r="E9" s="81"/>
      <c r="G9" s="81" t="s">
        <v>4153</v>
      </c>
      <c r="I9" s="20" t="s">
        <v>4152</v>
      </c>
      <c r="J9" s="20" t="s">
        <v>1052</v>
      </c>
      <c r="L9" s="82" t="s">
        <v>47</v>
      </c>
      <c r="M9" s="82">
        <v>0.27224047705975402</v>
      </c>
      <c r="P9" s="83" t="s">
        <v>4118</v>
      </c>
      <c r="R9" s="82" t="s">
        <v>26</v>
      </c>
      <c r="T9" s="82" t="s">
        <v>1195</v>
      </c>
      <c r="V9" s="82" t="s">
        <v>26</v>
      </c>
      <c r="X9" s="82" t="s">
        <v>1196</v>
      </c>
      <c r="Z9" s="84" t="s">
        <v>1197</v>
      </c>
      <c r="AB9" s="82" t="s">
        <v>1198</v>
      </c>
      <c r="AD9" s="85" t="s">
        <v>3027</v>
      </c>
      <c r="AF9" s="85" t="s">
        <v>4108</v>
      </c>
      <c r="AH9" s="85" t="s">
        <v>3733</v>
      </c>
      <c r="AJ9" s="85" t="s">
        <v>155</v>
      </c>
      <c r="AL9" s="85" t="s">
        <v>5138</v>
      </c>
      <c r="AM9" s="85" t="s">
        <v>5139</v>
      </c>
    </row>
    <row r="10" spans="1:39" x14ac:dyDescent="0.3">
      <c r="D10" s="81" t="s">
        <v>4158</v>
      </c>
      <c r="E10" s="81" t="s">
        <v>5164</v>
      </c>
      <c r="G10" s="81" t="s">
        <v>4154</v>
      </c>
      <c r="I10" s="20" t="s">
        <v>4152</v>
      </c>
      <c r="J10" s="20" t="s">
        <v>1214</v>
      </c>
      <c r="L10" s="82" t="s">
        <v>5425</v>
      </c>
      <c r="M10" s="82">
        <v>2.5666301569916001E-3</v>
      </c>
      <c r="P10" s="83" t="s">
        <v>4119</v>
      </c>
      <c r="R10" s="82" t="s">
        <v>38</v>
      </c>
      <c r="T10" s="82" t="s">
        <v>1199</v>
      </c>
      <c r="V10" s="82" t="s">
        <v>38</v>
      </c>
      <c r="X10" s="82" t="s">
        <v>1200</v>
      </c>
      <c r="Z10" s="84" t="s">
        <v>1201</v>
      </c>
      <c r="AB10" s="82" t="s">
        <v>1202</v>
      </c>
      <c r="AD10" s="85" t="s">
        <v>3028</v>
      </c>
      <c r="AF10" s="85" t="s">
        <v>4109</v>
      </c>
      <c r="AH10" s="85" t="s">
        <v>3734</v>
      </c>
      <c r="AJ10" s="85" t="s">
        <v>37</v>
      </c>
      <c r="AL10" s="85" t="s">
        <v>5140</v>
      </c>
      <c r="AM10" s="85" t="s">
        <v>5139</v>
      </c>
    </row>
    <row r="11" spans="1:39" x14ac:dyDescent="0.3">
      <c r="D11" s="81" t="s">
        <v>4157</v>
      </c>
      <c r="E11" s="81" t="s">
        <v>5164</v>
      </c>
      <c r="G11" s="71" t="s">
        <v>1052</v>
      </c>
      <c r="I11" s="20" t="s">
        <v>4152</v>
      </c>
      <c r="J11" s="20" t="s">
        <v>1219</v>
      </c>
      <c r="L11" s="82" t="s">
        <v>711</v>
      </c>
      <c r="M11" s="82">
        <v>4.7462577583059504E-3</v>
      </c>
      <c r="P11" s="83" t="s">
        <v>4120</v>
      </c>
      <c r="R11" s="82" t="s">
        <v>22</v>
      </c>
      <c r="T11" s="82" t="s">
        <v>1204</v>
      </c>
      <c r="V11" s="82" t="s">
        <v>22</v>
      </c>
      <c r="X11" s="82" t="s">
        <v>1205</v>
      </c>
      <c r="Z11" s="84" t="s">
        <v>1206</v>
      </c>
      <c r="AB11" s="82" t="s">
        <v>1207</v>
      </c>
      <c r="AD11" s="85" t="s">
        <v>3029</v>
      </c>
      <c r="AF11" s="85" t="s">
        <v>4110</v>
      </c>
      <c r="AH11" s="85" t="s">
        <v>3735</v>
      </c>
      <c r="AJ11" s="85" t="s">
        <v>21</v>
      </c>
      <c r="AL11" s="85" t="s">
        <v>5141</v>
      </c>
      <c r="AM11" s="85" t="s">
        <v>5139</v>
      </c>
    </row>
    <row r="12" spans="1:39" s="37" customFormat="1" ht="12.75" customHeight="1" x14ac:dyDescent="0.3">
      <c r="D12" s="81" t="s">
        <v>4117</v>
      </c>
      <c r="E12" s="81" t="s">
        <v>5164</v>
      </c>
      <c r="G12" s="71"/>
      <c r="I12" s="20" t="s">
        <v>4152</v>
      </c>
      <c r="J12" s="20" t="s">
        <v>1208</v>
      </c>
      <c r="L12" s="82" t="s">
        <v>36</v>
      </c>
      <c r="M12" s="82">
        <v>0.66970913958865796</v>
      </c>
      <c r="P12" s="83" t="s">
        <v>4121</v>
      </c>
      <c r="V12" s="82" t="s">
        <v>1210</v>
      </c>
      <c r="X12" s="82" t="s">
        <v>1211</v>
      </c>
      <c r="Z12" s="84" t="s">
        <v>1212</v>
      </c>
      <c r="AB12" s="82" t="s">
        <v>1213</v>
      </c>
      <c r="AD12" s="85" t="s">
        <v>3030</v>
      </c>
      <c r="AF12" s="71"/>
      <c r="AH12" s="85" t="s">
        <v>3736</v>
      </c>
      <c r="AJ12" s="85" t="s">
        <v>53</v>
      </c>
      <c r="AL12" s="85" t="s">
        <v>5142</v>
      </c>
      <c r="AM12" s="85">
        <v>7</v>
      </c>
    </row>
    <row r="13" spans="1:39" x14ac:dyDescent="0.3">
      <c r="D13" s="81" t="s">
        <v>4155</v>
      </c>
      <c r="E13" s="81" t="s">
        <v>5164</v>
      </c>
      <c r="I13" s="20" t="s">
        <v>4152</v>
      </c>
      <c r="J13" s="20" t="s">
        <v>1214</v>
      </c>
      <c r="L13" s="82" t="s">
        <v>1261</v>
      </c>
      <c r="M13" s="82">
        <v>0.58950955336497501</v>
      </c>
      <c r="P13" s="83" t="s">
        <v>1203</v>
      </c>
      <c r="V13" s="82"/>
      <c r="X13" s="82" t="s">
        <v>1216</v>
      </c>
      <c r="Z13" s="84" t="s">
        <v>1217</v>
      </c>
      <c r="AB13" s="82" t="s">
        <v>1218</v>
      </c>
      <c r="AD13" s="85" t="s">
        <v>3031</v>
      </c>
      <c r="AH13" s="85" t="s">
        <v>3737</v>
      </c>
      <c r="AJ13" s="85" t="s">
        <v>25</v>
      </c>
      <c r="AL13" s="85" t="s">
        <v>5143</v>
      </c>
      <c r="AM13" s="85">
        <v>7</v>
      </c>
    </row>
    <row r="14" spans="1:39" x14ac:dyDescent="0.3">
      <c r="D14" s="81" t="s">
        <v>4156</v>
      </c>
      <c r="E14" s="81" t="s">
        <v>5164</v>
      </c>
      <c r="I14" s="20" t="s">
        <v>4152</v>
      </c>
      <c r="J14" s="20" t="s">
        <v>1219</v>
      </c>
      <c r="L14" s="82" t="s">
        <v>1263</v>
      </c>
      <c r="M14" s="82">
        <v>0.50006084945843998</v>
      </c>
      <c r="P14" s="83" t="s">
        <v>1209</v>
      </c>
      <c r="Z14" s="84" t="s">
        <v>1221</v>
      </c>
      <c r="AD14" s="85" t="s">
        <v>3032</v>
      </c>
      <c r="AH14" s="85" t="s">
        <v>3738</v>
      </c>
      <c r="AJ14" s="85" t="s">
        <v>50</v>
      </c>
      <c r="AL14" s="85" t="s">
        <v>5144</v>
      </c>
      <c r="AM14" s="85">
        <v>7</v>
      </c>
    </row>
    <row r="15" spans="1:39" x14ac:dyDescent="0.3">
      <c r="D15" s="81" t="s">
        <v>6241</v>
      </c>
      <c r="E15" s="81" t="s">
        <v>5164</v>
      </c>
      <c r="I15" s="20" t="s">
        <v>4152</v>
      </c>
      <c r="J15" s="20" t="s">
        <v>1222</v>
      </c>
      <c r="L15" s="82" t="s">
        <v>1265</v>
      </c>
      <c r="M15" s="82">
        <v>9.3708165997322592E-3</v>
      </c>
      <c r="P15" s="83" t="s">
        <v>1215</v>
      </c>
      <c r="Z15" s="84" t="s">
        <v>1224</v>
      </c>
      <c r="AD15" s="85" t="s">
        <v>3033</v>
      </c>
      <c r="AH15" s="85" t="s">
        <v>3739</v>
      </c>
      <c r="AJ15" s="85" t="s">
        <v>348</v>
      </c>
      <c r="AL15" s="85" t="s">
        <v>5145</v>
      </c>
      <c r="AM15" s="85">
        <v>7</v>
      </c>
    </row>
    <row r="16" spans="1:39" x14ac:dyDescent="0.3">
      <c r="D16" s="81" t="s">
        <v>4151</v>
      </c>
      <c r="E16" s="81" t="s">
        <v>5164</v>
      </c>
      <c r="I16" s="20" t="s">
        <v>4152</v>
      </c>
      <c r="J16" s="20" t="s">
        <v>1225</v>
      </c>
      <c r="L16" s="82" t="s">
        <v>1267</v>
      </c>
      <c r="M16" s="82">
        <v>0.55701594255811104</v>
      </c>
      <c r="P16" s="83" t="s">
        <v>1220</v>
      </c>
      <c r="Z16" s="84" t="s">
        <v>1227</v>
      </c>
      <c r="AD16" s="85" t="s">
        <v>3034</v>
      </c>
      <c r="AH16" s="85" t="s">
        <v>3740</v>
      </c>
      <c r="AJ16" s="85" t="s">
        <v>57</v>
      </c>
      <c r="AL16" s="85" t="s">
        <v>5146</v>
      </c>
      <c r="AM16" s="85">
        <v>6</v>
      </c>
    </row>
    <row r="17" spans="4:39" x14ac:dyDescent="0.3">
      <c r="D17" s="81" t="s">
        <v>5133</v>
      </c>
      <c r="E17" s="104"/>
      <c r="I17" s="20" t="s">
        <v>4152</v>
      </c>
      <c r="J17" s="20" t="s">
        <v>1228</v>
      </c>
      <c r="L17" s="82" t="s">
        <v>1242</v>
      </c>
      <c r="M17" s="82">
        <v>2.6523061944748698</v>
      </c>
      <c r="P17" s="83" t="s">
        <v>1223</v>
      </c>
      <c r="Z17" s="84" t="s">
        <v>1230</v>
      </c>
      <c r="AD17" s="85" t="s">
        <v>3035</v>
      </c>
      <c r="AH17" s="85" t="s">
        <v>3741</v>
      </c>
      <c r="AJ17" s="85" t="s">
        <v>31</v>
      </c>
      <c r="AL17" s="85" t="s">
        <v>5147</v>
      </c>
      <c r="AM17" s="85">
        <v>6</v>
      </c>
    </row>
    <row r="18" spans="4:39" x14ac:dyDescent="0.3">
      <c r="D18" s="81" t="s">
        <v>1170</v>
      </c>
      <c r="E18" s="104"/>
      <c r="I18" s="20" t="s">
        <v>4152</v>
      </c>
      <c r="J18" s="20" t="s">
        <v>1231</v>
      </c>
      <c r="L18" s="82" t="s">
        <v>1269</v>
      </c>
      <c r="M18" s="82">
        <v>0.99914810758184203</v>
      </c>
      <c r="P18" s="83" t="s">
        <v>1226</v>
      </c>
      <c r="Z18" s="84" t="s">
        <v>1232</v>
      </c>
      <c r="AD18" s="85" t="s">
        <v>3036</v>
      </c>
      <c r="AH18" s="85" t="s">
        <v>3742</v>
      </c>
      <c r="AJ18" s="85" t="s">
        <v>5426</v>
      </c>
      <c r="AL18" s="85" t="s">
        <v>5148</v>
      </c>
      <c r="AM18" s="85">
        <v>6</v>
      </c>
    </row>
    <row r="19" spans="4:39" x14ac:dyDescent="0.3">
      <c r="D19" s="81" t="s">
        <v>1170</v>
      </c>
      <c r="E19" s="104"/>
      <c r="I19" s="20" t="s">
        <v>4152</v>
      </c>
      <c r="J19" s="20" t="s">
        <v>1233</v>
      </c>
      <c r="L19" s="82" t="s">
        <v>193</v>
      </c>
      <c r="M19" s="82">
        <v>0.196178654009979</v>
      </c>
      <c r="P19" s="83" t="s">
        <v>1229</v>
      </c>
      <c r="Z19" s="84" t="s">
        <v>1234</v>
      </c>
      <c r="AD19" s="85" t="s">
        <v>3037</v>
      </c>
      <c r="AH19" s="85" t="s">
        <v>3743</v>
      </c>
      <c r="AJ19" s="85" t="s">
        <v>5427</v>
      </c>
      <c r="AL19" s="85" t="s">
        <v>5149</v>
      </c>
      <c r="AM19" s="85">
        <v>6</v>
      </c>
    </row>
    <row r="20" spans="4:39" x14ac:dyDescent="0.3">
      <c r="D20" s="81" t="s">
        <v>1170</v>
      </c>
      <c r="E20" s="104"/>
      <c r="I20" s="20" t="s">
        <v>4152</v>
      </c>
      <c r="J20" s="20" t="s">
        <v>1235</v>
      </c>
      <c r="L20" s="82" t="s">
        <v>1272</v>
      </c>
      <c r="M20" s="82">
        <v>0.99914810758184203</v>
      </c>
      <c r="P20" s="83" t="s">
        <v>5152</v>
      </c>
      <c r="Z20" s="84" t="s">
        <v>1236</v>
      </c>
      <c r="AD20" s="85" t="s">
        <v>3038</v>
      </c>
      <c r="AH20" s="85" t="s">
        <v>3744</v>
      </c>
      <c r="AJ20" s="85" t="s">
        <v>5428</v>
      </c>
      <c r="AL20" s="85" t="s">
        <v>5150</v>
      </c>
      <c r="AM20" s="85">
        <v>5</v>
      </c>
    </row>
    <row r="21" spans="4:39" x14ac:dyDescent="0.3">
      <c r="D21" s="81" t="s">
        <v>1170</v>
      </c>
      <c r="E21" s="104"/>
      <c r="I21" s="20" t="s">
        <v>4152</v>
      </c>
      <c r="J21" s="20" t="s">
        <v>1237</v>
      </c>
      <c r="L21" s="82" t="s">
        <v>1274</v>
      </c>
      <c r="M21" s="86">
        <v>7.6426919800413801E-2</v>
      </c>
      <c r="P21" s="83" t="s">
        <v>5160</v>
      </c>
      <c r="Z21" s="84" t="s">
        <v>1238</v>
      </c>
      <c r="AD21" s="85" t="s">
        <v>3039</v>
      </c>
      <c r="AH21" s="85" t="s">
        <v>3745</v>
      </c>
      <c r="AJ21" s="85" t="s">
        <v>5429</v>
      </c>
      <c r="AL21" s="85" t="s">
        <v>5151</v>
      </c>
      <c r="AM21" s="85">
        <v>4</v>
      </c>
    </row>
    <row r="22" spans="4:39" x14ac:dyDescent="0.3">
      <c r="D22" s="81" t="s">
        <v>1170</v>
      </c>
      <c r="E22" s="104"/>
      <c r="L22" s="82" t="s">
        <v>1276</v>
      </c>
      <c r="M22" s="86">
        <v>3.89436534014847E-3</v>
      </c>
      <c r="P22" s="83" t="s">
        <v>5161</v>
      </c>
      <c r="Z22" s="84" t="s">
        <v>1239</v>
      </c>
      <c r="AD22" s="85" t="s">
        <v>3040</v>
      </c>
      <c r="AH22" s="85" t="s">
        <v>3746</v>
      </c>
      <c r="AJ22" s="85"/>
      <c r="AL22" s="85"/>
      <c r="AM22" s="85"/>
    </row>
    <row r="23" spans="4:39" x14ac:dyDescent="0.3">
      <c r="D23" s="81" t="s">
        <v>1170</v>
      </c>
      <c r="E23" s="104"/>
      <c r="L23" s="82" t="s">
        <v>52</v>
      </c>
      <c r="M23" s="82">
        <v>0.73834732870877495</v>
      </c>
      <c r="P23" s="83" t="s">
        <v>5162</v>
      </c>
      <c r="Z23" s="84" t="s">
        <v>1241</v>
      </c>
      <c r="AD23" s="85" t="s">
        <v>3041</v>
      </c>
      <c r="AH23" s="85" t="s">
        <v>3747</v>
      </c>
      <c r="AJ23" s="85"/>
      <c r="AL23" s="85"/>
      <c r="AM23" s="85"/>
    </row>
    <row r="24" spans="4:39" x14ac:dyDescent="0.3">
      <c r="D24" s="81" t="s">
        <v>1170</v>
      </c>
      <c r="E24" s="104"/>
      <c r="L24" s="82" t="s">
        <v>95</v>
      </c>
      <c r="M24" s="82">
        <v>1.0901788974078099</v>
      </c>
      <c r="P24" s="83"/>
      <c r="Z24" s="84" t="s">
        <v>1243</v>
      </c>
      <c r="AD24" s="85" t="s">
        <v>3042</v>
      </c>
      <c r="AH24" s="85" t="s">
        <v>3748</v>
      </c>
    </row>
    <row r="25" spans="4:39" x14ac:dyDescent="0.3">
      <c r="D25" s="81" t="s">
        <v>1170</v>
      </c>
      <c r="E25" s="104"/>
      <c r="L25" s="82" t="s">
        <v>1278</v>
      </c>
      <c r="M25" s="82">
        <v>1.2169891687964E-3</v>
      </c>
      <c r="Z25" s="84" t="s">
        <v>1244</v>
      </c>
      <c r="AD25" s="85" t="s">
        <v>1237</v>
      </c>
      <c r="AH25" s="85" t="s">
        <v>3749</v>
      </c>
    </row>
    <row r="26" spans="4:39" x14ac:dyDescent="0.3">
      <c r="D26" s="81" t="s">
        <v>1170</v>
      </c>
      <c r="L26" s="82" t="s">
        <v>1386</v>
      </c>
      <c r="M26" s="82">
        <v>0.145673603504929</v>
      </c>
      <c r="Z26" s="84" t="s">
        <v>1246</v>
      </c>
      <c r="AD26" s="85" t="s">
        <v>4104</v>
      </c>
      <c r="AH26" s="85" t="s">
        <v>3750</v>
      </c>
    </row>
    <row r="27" spans="4:39" x14ac:dyDescent="0.3">
      <c r="D27" s="81" t="s">
        <v>5165</v>
      </c>
      <c r="L27" s="82" t="s">
        <v>1280</v>
      </c>
      <c r="M27" s="86">
        <v>2.4339783375928E-4</v>
      </c>
      <c r="Z27" s="84" t="s">
        <v>1248</v>
      </c>
      <c r="AD27" s="85" t="s">
        <v>4105</v>
      </c>
      <c r="AH27" s="85" t="s">
        <v>3751</v>
      </c>
    </row>
    <row r="28" spans="4:39" x14ac:dyDescent="0.3">
      <c r="D28" s="81" t="s">
        <v>5166</v>
      </c>
      <c r="L28" s="82" t="s">
        <v>1282</v>
      </c>
      <c r="M28" s="86">
        <v>1.8254837531945999E-3</v>
      </c>
      <c r="Z28" s="84" t="s">
        <v>1250</v>
      </c>
      <c r="AD28" s="85" t="s">
        <v>4106</v>
      </c>
      <c r="AH28" s="85" t="s">
        <v>3752</v>
      </c>
    </row>
    <row r="29" spans="4:39" x14ac:dyDescent="0.3">
      <c r="L29" s="82" t="s">
        <v>1284</v>
      </c>
      <c r="M29" s="82">
        <v>4.6367287331142801E-2</v>
      </c>
      <c r="Z29" s="84" t="s">
        <v>1252</v>
      </c>
      <c r="AD29" s="85" t="s">
        <v>4107</v>
      </c>
      <c r="AH29" s="85" t="s">
        <v>3753</v>
      </c>
    </row>
    <row r="30" spans="4:39" x14ac:dyDescent="0.3">
      <c r="L30" s="82" t="s">
        <v>578</v>
      </c>
      <c r="M30" s="82">
        <v>0.146160399172447</v>
      </c>
      <c r="O30" s="87"/>
      <c r="P30" s="107"/>
      <c r="Z30" s="84" t="s">
        <v>1254</v>
      </c>
      <c r="AH30" s="85" t="s">
        <v>3754</v>
      </c>
    </row>
    <row r="31" spans="4:39" x14ac:dyDescent="0.3">
      <c r="L31" s="82" t="s">
        <v>1382</v>
      </c>
      <c r="M31" s="82">
        <v>1.81331386150663E-2</v>
      </c>
      <c r="Z31" s="84" t="s">
        <v>1256</v>
      </c>
      <c r="AH31" s="85" t="s">
        <v>3755</v>
      </c>
    </row>
    <row r="32" spans="4:39" x14ac:dyDescent="0.3">
      <c r="L32" s="82" t="s">
        <v>1380</v>
      </c>
      <c r="M32" s="82">
        <v>7.3019350127783902E-3</v>
      </c>
      <c r="Z32" s="84" t="s">
        <v>1258</v>
      </c>
      <c r="AH32" s="85" t="s">
        <v>3756</v>
      </c>
    </row>
    <row r="33" spans="12:34" x14ac:dyDescent="0.3">
      <c r="L33" s="82" t="s">
        <v>1253</v>
      </c>
      <c r="M33" s="82">
        <v>3.2493610806863797E-2</v>
      </c>
      <c r="Z33" s="84" t="s">
        <v>1259</v>
      </c>
      <c r="AH33" s="85" t="s">
        <v>3757</v>
      </c>
    </row>
    <row r="34" spans="12:34" x14ac:dyDescent="0.3">
      <c r="L34" s="82" t="s">
        <v>1286</v>
      </c>
      <c r="M34" s="82">
        <v>1.8498235365705201E-2</v>
      </c>
      <c r="Z34" s="84" t="s">
        <v>1260</v>
      </c>
      <c r="AH34" s="85" t="s">
        <v>3758</v>
      </c>
    </row>
    <row r="35" spans="12:34" x14ac:dyDescent="0.3">
      <c r="L35" s="82" t="s">
        <v>28</v>
      </c>
      <c r="M35" s="82">
        <v>1.0884751125715</v>
      </c>
      <c r="Z35" s="84" t="s">
        <v>1262</v>
      </c>
      <c r="AH35" s="85" t="s">
        <v>3759</v>
      </c>
    </row>
    <row r="36" spans="12:34" x14ac:dyDescent="0.3">
      <c r="L36" s="82" t="s">
        <v>3724</v>
      </c>
      <c r="M36" s="82">
        <v>0.45892661555312197</v>
      </c>
      <c r="Z36" s="84" t="s">
        <v>1264</v>
      </c>
      <c r="AH36" s="85" t="s">
        <v>3760</v>
      </c>
    </row>
    <row r="37" spans="12:34" x14ac:dyDescent="0.3">
      <c r="L37" s="82" t="s">
        <v>72</v>
      </c>
      <c r="M37" s="82">
        <v>1.23706949008154</v>
      </c>
      <c r="Z37" s="84" t="s">
        <v>1266</v>
      </c>
      <c r="AH37" s="85" t="s">
        <v>3761</v>
      </c>
    </row>
    <row r="38" spans="12:34" x14ac:dyDescent="0.3">
      <c r="L38" s="82" t="s">
        <v>3725</v>
      </c>
      <c r="M38" s="82">
        <v>0.38980163076548602</v>
      </c>
      <c r="Z38" s="84" t="s">
        <v>1268</v>
      </c>
      <c r="AH38" s="85" t="s">
        <v>3762</v>
      </c>
    </row>
    <row r="39" spans="12:34" x14ac:dyDescent="0.3">
      <c r="L39" s="82" t="s">
        <v>1363</v>
      </c>
      <c r="M39" s="82">
        <v>8.3972252646951406E-2</v>
      </c>
      <c r="Z39" s="84" t="s">
        <v>1270</v>
      </c>
      <c r="AH39" s="85" t="s">
        <v>3763</v>
      </c>
    </row>
    <row r="40" spans="12:34" x14ac:dyDescent="0.3">
      <c r="L40" s="82" t="s">
        <v>1288</v>
      </c>
      <c r="M40" s="82">
        <v>1.2334185225751499</v>
      </c>
      <c r="Z40" s="84" t="s">
        <v>1271</v>
      </c>
      <c r="AH40" s="85" t="s">
        <v>3764</v>
      </c>
    </row>
    <row r="41" spans="12:34" x14ac:dyDescent="0.3">
      <c r="L41" s="82" t="s">
        <v>1290</v>
      </c>
      <c r="M41" s="82">
        <v>0.12790556164050099</v>
      </c>
      <c r="Z41" s="84" t="s">
        <v>1273</v>
      </c>
      <c r="AH41" s="85" t="s">
        <v>3765</v>
      </c>
    </row>
    <row r="42" spans="12:34" x14ac:dyDescent="0.3">
      <c r="L42" s="82" t="s">
        <v>342</v>
      </c>
      <c r="M42" s="82">
        <v>0.12741876597298299</v>
      </c>
      <c r="Z42" s="84" t="s">
        <v>1275</v>
      </c>
      <c r="AH42" s="85" t="s">
        <v>3766</v>
      </c>
    </row>
    <row r="43" spans="12:34" x14ac:dyDescent="0.3">
      <c r="L43" s="82" t="s">
        <v>1292</v>
      </c>
      <c r="M43" s="86">
        <v>0.14190093708165999</v>
      </c>
      <c r="Z43" s="84" t="s">
        <v>1277</v>
      </c>
      <c r="AH43" s="85" t="s">
        <v>3767</v>
      </c>
    </row>
    <row r="44" spans="12:34" x14ac:dyDescent="0.3">
      <c r="L44" s="82" t="s">
        <v>1294</v>
      </c>
      <c r="M44" s="86">
        <v>2.8672264816843101E-3</v>
      </c>
      <c r="Z44" s="84" t="s">
        <v>1279</v>
      </c>
      <c r="AH44" s="85" t="s">
        <v>3768</v>
      </c>
    </row>
    <row r="45" spans="12:34" x14ac:dyDescent="0.3">
      <c r="L45" s="82" t="s">
        <v>1247</v>
      </c>
      <c r="M45" s="86">
        <v>6.6934404283801904E-5</v>
      </c>
      <c r="Z45" s="84" t="s">
        <v>1281</v>
      </c>
      <c r="AH45" s="85" t="s">
        <v>3769</v>
      </c>
    </row>
    <row r="46" spans="12:34" x14ac:dyDescent="0.3">
      <c r="L46" s="82" t="s">
        <v>1296</v>
      </c>
      <c r="M46" s="86">
        <v>0.27832542290373602</v>
      </c>
      <c r="Z46" s="84" t="s">
        <v>1283</v>
      </c>
      <c r="AH46" s="85" t="s">
        <v>3770</v>
      </c>
    </row>
    <row r="47" spans="12:34" x14ac:dyDescent="0.3">
      <c r="L47" s="82" t="s">
        <v>3726</v>
      </c>
      <c r="M47" s="82">
        <v>7.3019350127783897E-4</v>
      </c>
      <c r="Z47" s="84" t="s">
        <v>1285</v>
      </c>
      <c r="AH47" s="85" t="s">
        <v>3771</v>
      </c>
    </row>
    <row r="48" spans="12:34" x14ac:dyDescent="0.3">
      <c r="L48" s="82" t="s">
        <v>1372</v>
      </c>
      <c r="M48" s="82">
        <v>7.3019350127783902E-3</v>
      </c>
      <c r="Z48" s="84" t="s">
        <v>1287</v>
      </c>
      <c r="AH48" s="85" t="s">
        <v>3772</v>
      </c>
    </row>
    <row r="49" spans="12:34" x14ac:dyDescent="0.3">
      <c r="L49" s="82" t="s">
        <v>1298</v>
      </c>
      <c r="M49" s="82">
        <v>6.69344042838019E-3</v>
      </c>
      <c r="Z49" s="84" t="s">
        <v>1289</v>
      </c>
      <c r="AH49" s="85" t="s">
        <v>3773</v>
      </c>
    </row>
    <row r="50" spans="12:34" x14ac:dyDescent="0.3">
      <c r="L50" s="82" t="s">
        <v>1300</v>
      </c>
      <c r="M50" s="82">
        <v>1.4072045758792699</v>
      </c>
      <c r="Z50" s="84" t="s">
        <v>1291</v>
      </c>
      <c r="AH50" s="85" t="s">
        <v>3774</v>
      </c>
    </row>
    <row r="51" spans="12:34" x14ac:dyDescent="0.3">
      <c r="L51" s="82" t="s">
        <v>56</v>
      </c>
      <c r="M51" s="82">
        <v>7.4966532797858098E-3</v>
      </c>
      <c r="Z51" s="84" t="s">
        <v>1293</v>
      </c>
      <c r="AH51" s="85" t="s">
        <v>3775</v>
      </c>
    </row>
    <row r="52" spans="12:34" x14ac:dyDescent="0.3">
      <c r="L52" s="82" t="s">
        <v>1245</v>
      </c>
      <c r="M52" s="82">
        <v>7.5416818790312798E-3</v>
      </c>
      <c r="Z52" s="84" t="s">
        <v>1295</v>
      </c>
      <c r="AH52" s="85" t="s">
        <v>3776</v>
      </c>
    </row>
    <row r="53" spans="12:34" x14ac:dyDescent="0.3">
      <c r="L53" s="82" t="s">
        <v>1302</v>
      </c>
      <c r="M53" s="82">
        <v>9.7359133503711805E-4</v>
      </c>
      <c r="Z53" s="84" t="s">
        <v>1297</v>
      </c>
      <c r="AH53" s="85" t="s">
        <v>3777</v>
      </c>
    </row>
    <row r="54" spans="12:34" x14ac:dyDescent="0.3">
      <c r="L54" s="82" t="s">
        <v>1304</v>
      </c>
      <c r="M54" s="82">
        <v>7.3019350127783897E-4</v>
      </c>
      <c r="Z54" s="84" t="s">
        <v>1299</v>
      </c>
      <c r="AH54" s="85" t="s">
        <v>3778</v>
      </c>
    </row>
    <row r="55" spans="12:34" x14ac:dyDescent="0.3">
      <c r="L55" s="82" t="s">
        <v>1257</v>
      </c>
      <c r="M55" s="82">
        <v>3.2590969940367498</v>
      </c>
      <c r="Z55" s="84" t="s">
        <v>1301</v>
      </c>
      <c r="AH55" s="85" t="s">
        <v>3779</v>
      </c>
    </row>
    <row r="56" spans="12:34" x14ac:dyDescent="0.3">
      <c r="L56" s="82" t="s">
        <v>1306</v>
      </c>
      <c r="M56" s="82">
        <v>1.2110259218693</v>
      </c>
      <c r="Z56" s="84" t="s">
        <v>1303</v>
      </c>
      <c r="AH56" s="85" t="s">
        <v>3780</v>
      </c>
    </row>
    <row r="57" spans="12:34" x14ac:dyDescent="0.3">
      <c r="L57" s="82" t="s">
        <v>1378</v>
      </c>
      <c r="M57" s="82">
        <v>2.1905805038335202E-3</v>
      </c>
      <c r="Z57" s="84" t="s">
        <v>1305</v>
      </c>
      <c r="AH57" s="85" t="s">
        <v>3781</v>
      </c>
    </row>
    <row r="58" spans="12:34" x14ac:dyDescent="0.3">
      <c r="L58" s="82" t="s">
        <v>1374</v>
      </c>
      <c r="M58" s="86">
        <v>5.8707557502738197E-3</v>
      </c>
      <c r="Z58" s="84" t="s">
        <v>1307</v>
      </c>
      <c r="AH58" s="85" t="s">
        <v>3782</v>
      </c>
    </row>
    <row r="59" spans="12:34" x14ac:dyDescent="0.3">
      <c r="L59" s="82" t="s">
        <v>1308</v>
      </c>
      <c r="M59" s="82">
        <v>1.2169891687964E-4</v>
      </c>
      <c r="Z59" s="84" t="s">
        <v>1309</v>
      </c>
      <c r="AH59" s="85" t="s">
        <v>3783</v>
      </c>
    </row>
    <row r="60" spans="12:34" x14ac:dyDescent="0.3">
      <c r="L60" s="82" t="s">
        <v>1310</v>
      </c>
      <c r="M60" s="82">
        <v>3.0424729219909901E-3</v>
      </c>
      <c r="Z60" s="84" t="s">
        <v>1311</v>
      </c>
      <c r="AH60" s="85" t="s">
        <v>3784</v>
      </c>
    </row>
    <row r="61" spans="12:34" x14ac:dyDescent="0.3">
      <c r="L61" s="82" t="s">
        <v>1312</v>
      </c>
      <c r="M61" s="82">
        <v>9.7967628088110006E-2</v>
      </c>
      <c r="Z61" s="84" t="s">
        <v>1313</v>
      </c>
      <c r="AH61" s="85" t="s">
        <v>3785</v>
      </c>
    </row>
    <row r="62" spans="12:34" x14ac:dyDescent="0.3">
      <c r="L62" s="82" t="s">
        <v>1367</v>
      </c>
      <c r="M62" s="82">
        <v>5.4521114762078597E-2</v>
      </c>
      <c r="Z62" s="84" t="s">
        <v>1315</v>
      </c>
      <c r="AH62" s="85" t="s">
        <v>3786</v>
      </c>
    </row>
    <row r="63" spans="12:34" x14ac:dyDescent="0.3">
      <c r="L63" s="82" t="s">
        <v>3727</v>
      </c>
      <c r="M63" s="82">
        <v>4.8679566751855903E-4</v>
      </c>
      <c r="Z63" s="84" t="s">
        <v>1317</v>
      </c>
      <c r="AH63" s="85" t="s">
        <v>3787</v>
      </c>
    </row>
    <row r="64" spans="12:34" x14ac:dyDescent="0.3">
      <c r="L64" s="82" t="s">
        <v>1314</v>
      </c>
      <c r="M64" s="82">
        <v>2.4339783375928E-4</v>
      </c>
      <c r="Z64" s="84" t="s">
        <v>1319</v>
      </c>
      <c r="AH64" s="85" t="s">
        <v>3788</v>
      </c>
    </row>
    <row r="65" spans="12:34" x14ac:dyDescent="0.3">
      <c r="L65" s="82" t="s">
        <v>1316</v>
      </c>
      <c r="M65" s="82">
        <v>0.12340270171595499</v>
      </c>
      <c r="Z65" s="84" t="s">
        <v>1321</v>
      </c>
      <c r="AH65" s="85" t="s">
        <v>3789</v>
      </c>
    </row>
    <row r="66" spans="12:34" x14ac:dyDescent="0.3">
      <c r="L66" s="82" t="s">
        <v>1318</v>
      </c>
      <c r="M66" s="82">
        <v>2.1784106121455499E-2</v>
      </c>
      <c r="Z66" s="84" t="s">
        <v>1322</v>
      </c>
      <c r="AH66" s="85" t="s">
        <v>3790</v>
      </c>
    </row>
    <row r="67" spans="12:34" x14ac:dyDescent="0.3">
      <c r="L67" s="82" t="s">
        <v>1320</v>
      </c>
      <c r="M67" s="82">
        <v>6.4743823779968401E-2</v>
      </c>
      <c r="Z67" s="84" t="s">
        <v>1324</v>
      </c>
      <c r="AH67" s="85" t="s">
        <v>3791</v>
      </c>
    </row>
    <row r="68" spans="12:34" x14ac:dyDescent="0.3">
      <c r="L68" s="82" t="s">
        <v>1370</v>
      </c>
      <c r="M68" s="82">
        <v>9.7359133503711805E-4</v>
      </c>
      <c r="Z68" s="84" t="s">
        <v>1326</v>
      </c>
      <c r="AH68" s="85" t="s">
        <v>3792</v>
      </c>
    </row>
    <row r="69" spans="12:34" x14ac:dyDescent="0.3">
      <c r="L69" s="82" t="s">
        <v>189</v>
      </c>
      <c r="M69" s="82">
        <v>5.5251308263356502E-2</v>
      </c>
      <c r="Z69" s="84" t="s">
        <v>1328</v>
      </c>
      <c r="AH69" s="85" t="s">
        <v>3793</v>
      </c>
    </row>
    <row r="70" spans="12:34" x14ac:dyDescent="0.3">
      <c r="L70" s="82" t="s">
        <v>387</v>
      </c>
      <c r="M70" s="82">
        <v>0.22660338322988899</v>
      </c>
      <c r="Z70" s="84" t="s">
        <v>1330</v>
      </c>
      <c r="AH70" s="85" t="s">
        <v>3794</v>
      </c>
    </row>
    <row r="71" spans="12:34" x14ac:dyDescent="0.3">
      <c r="L71" s="82" t="s">
        <v>1323</v>
      </c>
      <c r="M71" s="82">
        <v>5.5981501764634303E-2</v>
      </c>
      <c r="Z71" s="84" t="s">
        <v>1332</v>
      </c>
      <c r="AH71" s="85" t="s">
        <v>3795</v>
      </c>
    </row>
    <row r="72" spans="12:34" x14ac:dyDescent="0.3">
      <c r="L72" s="82" t="s">
        <v>1325</v>
      </c>
      <c r="M72" s="82">
        <v>2.1905805038335202E-3</v>
      </c>
      <c r="Z72" s="84" t="s">
        <v>1333</v>
      </c>
      <c r="AH72" s="85" t="s">
        <v>3796</v>
      </c>
    </row>
    <row r="73" spans="12:34" x14ac:dyDescent="0.3">
      <c r="L73" s="82" t="s">
        <v>91</v>
      </c>
      <c r="M73" s="82">
        <v>9.5898746501156096E-2</v>
      </c>
      <c r="Z73" s="84" t="s">
        <v>1334</v>
      </c>
      <c r="AH73" s="85" t="s">
        <v>3797</v>
      </c>
    </row>
    <row r="74" spans="12:34" x14ac:dyDescent="0.3">
      <c r="L74" s="82" t="s">
        <v>1327</v>
      </c>
      <c r="M74" s="82">
        <v>7.5453328465376699E-3</v>
      </c>
      <c r="Z74" s="84" t="s">
        <v>1336</v>
      </c>
      <c r="AH74" s="85" t="s">
        <v>3798</v>
      </c>
    </row>
    <row r="75" spans="12:34" x14ac:dyDescent="0.3">
      <c r="L75" s="82" t="s">
        <v>771</v>
      </c>
      <c r="M75" s="82">
        <v>0.62662772301326497</v>
      </c>
      <c r="Z75" s="84" t="s">
        <v>1338</v>
      </c>
      <c r="AH75" s="85" t="s">
        <v>3799</v>
      </c>
    </row>
    <row r="76" spans="12:34" x14ac:dyDescent="0.3">
      <c r="L76" s="82" t="s">
        <v>1251</v>
      </c>
      <c r="M76" s="82">
        <v>2.5974199829621498</v>
      </c>
      <c r="Z76" s="84" t="s">
        <v>1340</v>
      </c>
      <c r="AH76" s="85" t="s">
        <v>3800</v>
      </c>
    </row>
    <row r="77" spans="12:34" x14ac:dyDescent="0.3">
      <c r="L77" s="82" t="s">
        <v>1329</v>
      </c>
      <c r="M77" s="82">
        <v>0.80698551782889105</v>
      </c>
      <c r="Z77" s="84" t="s">
        <v>1342</v>
      </c>
      <c r="AH77" s="85" t="s">
        <v>3801</v>
      </c>
    </row>
    <row r="78" spans="12:34" x14ac:dyDescent="0.3">
      <c r="L78" s="82" t="s">
        <v>1376</v>
      </c>
      <c r="M78" s="82">
        <v>0.26420834854569802</v>
      </c>
      <c r="Z78" s="84" t="s">
        <v>1344</v>
      </c>
      <c r="AH78" s="85" t="s">
        <v>3802</v>
      </c>
    </row>
    <row r="79" spans="12:34" x14ac:dyDescent="0.3">
      <c r="L79" s="82" t="s">
        <v>1331</v>
      </c>
      <c r="M79" s="82">
        <v>1.8376536448825601E-2</v>
      </c>
      <c r="Z79" s="84" t="s">
        <v>1346</v>
      </c>
      <c r="AH79" s="85" t="s">
        <v>3803</v>
      </c>
    </row>
    <row r="80" spans="12:34" x14ac:dyDescent="0.3">
      <c r="L80" s="82" t="s">
        <v>287</v>
      </c>
      <c r="M80" s="82">
        <v>0.23329682365826901</v>
      </c>
      <c r="Z80" s="84" t="s">
        <v>22</v>
      </c>
      <c r="AH80" s="85" t="s">
        <v>3804</v>
      </c>
    </row>
    <row r="81" spans="12:34" x14ac:dyDescent="0.3">
      <c r="L81" s="82" t="s">
        <v>1249</v>
      </c>
      <c r="M81" s="82">
        <v>0.27357916514543001</v>
      </c>
      <c r="Z81" s="84" t="s">
        <v>1349</v>
      </c>
      <c r="AH81" s="85" t="s">
        <v>3805</v>
      </c>
    </row>
    <row r="82" spans="12:34" x14ac:dyDescent="0.3">
      <c r="L82" s="82" t="s">
        <v>190</v>
      </c>
      <c r="M82" s="82">
        <v>0.14543020567116999</v>
      </c>
      <c r="Z82" s="84" t="s">
        <v>1351</v>
      </c>
      <c r="AH82" s="85" t="s">
        <v>3806</v>
      </c>
    </row>
    <row r="83" spans="12:34" x14ac:dyDescent="0.3">
      <c r="L83" s="82" t="s">
        <v>1335</v>
      </c>
      <c r="M83" s="82">
        <v>0.22039673846902799</v>
      </c>
      <c r="Z83" s="84" t="s">
        <v>1353</v>
      </c>
      <c r="AH83" s="85" t="s">
        <v>3807</v>
      </c>
    </row>
    <row r="84" spans="12:34" x14ac:dyDescent="0.3">
      <c r="L84" s="82" t="s">
        <v>1337</v>
      </c>
      <c r="M84" s="86">
        <v>9.2491176828526193E-3</v>
      </c>
      <c r="Z84" s="84" t="s">
        <v>1355</v>
      </c>
      <c r="AH84" s="85" t="s">
        <v>3808</v>
      </c>
    </row>
    <row r="85" spans="12:34" x14ac:dyDescent="0.3">
      <c r="L85" s="82" t="s">
        <v>1339</v>
      </c>
      <c r="M85" s="86">
        <v>1.29000851892418E-2</v>
      </c>
      <c r="Z85" s="84" t="s">
        <v>1357</v>
      </c>
      <c r="AH85" s="85" t="s">
        <v>3809</v>
      </c>
    </row>
    <row r="86" spans="12:34" x14ac:dyDescent="0.3">
      <c r="L86" s="82" t="s">
        <v>1255</v>
      </c>
      <c r="M86" s="82">
        <v>0.266398929049531</v>
      </c>
      <c r="Z86" s="84" t="s">
        <v>1359</v>
      </c>
      <c r="AH86" s="85" t="s">
        <v>3810</v>
      </c>
    </row>
    <row r="87" spans="12:34" x14ac:dyDescent="0.3">
      <c r="L87" s="82" t="s">
        <v>569</v>
      </c>
      <c r="M87" s="82">
        <v>9.6628940002433994E-2</v>
      </c>
      <c r="Z87" s="84" t="s">
        <v>1361</v>
      </c>
      <c r="AH87" s="85" t="s">
        <v>3811</v>
      </c>
    </row>
    <row r="88" spans="12:34" x14ac:dyDescent="0.3">
      <c r="L88" s="82" t="s">
        <v>86</v>
      </c>
      <c r="M88" s="82">
        <v>0.75197760739929398</v>
      </c>
      <c r="Z88" s="84" t="s">
        <v>1362</v>
      </c>
      <c r="AH88" s="85" t="s">
        <v>3812</v>
      </c>
    </row>
    <row r="89" spans="12:34" x14ac:dyDescent="0.3">
      <c r="L89" s="82" t="s">
        <v>1341</v>
      </c>
      <c r="M89" s="82">
        <v>3.65096750638919E-4</v>
      </c>
      <c r="Z89" s="84" t="s">
        <v>1364</v>
      </c>
      <c r="AH89" s="85" t="s">
        <v>3813</v>
      </c>
    </row>
    <row r="90" spans="12:34" x14ac:dyDescent="0.3">
      <c r="L90" s="82" t="s">
        <v>1365</v>
      </c>
      <c r="M90" s="82">
        <v>5.5981501764634303E-2</v>
      </c>
      <c r="Z90" s="84" t="s">
        <v>1366</v>
      </c>
      <c r="AH90" s="85" t="s">
        <v>3814</v>
      </c>
    </row>
    <row r="91" spans="12:34" x14ac:dyDescent="0.3">
      <c r="L91" s="82" t="s">
        <v>1240</v>
      </c>
      <c r="M91" s="86">
        <v>2.9207740051113502E-2</v>
      </c>
      <c r="Z91" s="84" t="s">
        <v>1368</v>
      </c>
      <c r="AH91" s="85" t="s">
        <v>3815</v>
      </c>
    </row>
    <row r="92" spans="12:34" x14ac:dyDescent="0.3">
      <c r="L92" s="82" t="s">
        <v>3728</v>
      </c>
      <c r="M92" s="86">
        <v>0.32323232323232298</v>
      </c>
      <c r="Z92" s="84" t="s">
        <v>1369</v>
      </c>
      <c r="AH92" s="85" t="s">
        <v>3816</v>
      </c>
    </row>
    <row r="93" spans="12:34" x14ac:dyDescent="0.3">
      <c r="L93" s="82" t="s">
        <v>1343</v>
      </c>
      <c r="M93" s="86">
        <v>5.20871364244858E-2</v>
      </c>
      <c r="Z93" s="84" t="s">
        <v>1371</v>
      </c>
      <c r="AH93" s="85" t="s">
        <v>3817</v>
      </c>
    </row>
    <row r="94" spans="12:34" x14ac:dyDescent="0.3">
      <c r="L94" s="82" t="s">
        <v>1345</v>
      </c>
      <c r="M94" s="82">
        <v>0.14798588292564199</v>
      </c>
      <c r="Z94" s="84" t="s">
        <v>1373</v>
      </c>
      <c r="AH94" s="85" t="s">
        <v>3818</v>
      </c>
    </row>
    <row r="95" spans="12:34" x14ac:dyDescent="0.3">
      <c r="L95" s="82" t="s">
        <v>1347</v>
      </c>
      <c r="M95" s="82">
        <v>3.2858707557502698E-2</v>
      </c>
      <c r="Z95" s="84" t="s">
        <v>1375</v>
      </c>
      <c r="AH95" s="85" t="s">
        <v>3819</v>
      </c>
    </row>
    <row r="96" spans="12:34" x14ac:dyDescent="0.3">
      <c r="L96" s="82" t="s">
        <v>1348</v>
      </c>
      <c r="M96" s="82">
        <v>4.8679566751855903E-4</v>
      </c>
      <c r="Z96" s="84" t="s">
        <v>1377</v>
      </c>
      <c r="AH96" s="85" t="s">
        <v>3820</v>
      </c>
    </row>
    <row r="97" spans="4:34" x14ac:dyDescent="0.3">
      <c r="L97" s="82" t="s">
        <v>1350</v>
      </c>
      <c r="M97" s="82">
        <v>2.7017159547280001E-2</v>
      </c>
      <c r="Z97" s="84" t="s">
        <v>1379</v>
      </c>
      <c r="AH97" s="85" t="s">
        <v>3821</v>
      </c>
    </row>
    <row r="98" spans="4:34" x14ac:dyDescent="0.3">
      <c r="L98" s="82" t="s">
        <v>1352</v>
      </c>
      <c r="M98" s="86">
        <v>2.4339783375928E-4</v>
      </c>
      <c r="Z98" s="84" t="s">
        <v>1381</v>
      </c>
      <c r="AH98" s="85" t="s">
        <v>3822</v>
      </c>
    </row>
    <row r="99" spans="4:34" x14ac:dyDescent="0.3">
      <c r="L99" s="82" t="s">
        <v>20</v>
      </c>
      <c r="M99" s="86">
        <v>1</v>
      </c>
      <c r="Z99" s="84" t="s">
        <v>1383</v>
      </c>
      <c r="AH99" s="85" t="s">
        <v>3823</v>
      </c>
    </row>
    <row r="100" spans="4:34" x14ac:dyDescent="0.3">
      <c r="L100" s="82" t="s">
        <v>1354</v>
      </c>
      <c r="M100" s="86">
        <v>4.0160642570281098E-5</v>
      </c>
      <c r="Z100" s="84" t="s">
        <v>1384</v>
      </c>
      <c r="AH100" s="85" t="s">
        <v>3824</v>
      </c>
    </row>
    <row r="101" spans="4:34" x14ac:dyDescent="0.3">
      <c r="L101" s="82" t="s">
        <v>1356</v>
      </c>
      <c r="M101" s="86">
        <v>4.2509431666058204E-3</v>
      </c>
      <c r="Z101" s="84" t="s">
        <v>1385</v>
      </c>
      <c r="AH101" s="85" t="s">
        <v>3825</v>
      </c>
    </row>
    <row r="102" spans="4:34" x14ac:dyDescent="0.3">
      <c r="L102" s="82" t="s">
        <v>1358</v>
      </c>
      <c r="M102" s="86">
        <v>1.7037848363149601E-3</v>
      </c>
      <c r="Z102" s="84" t="s">
        <v>1387</v>
      </c>
      <c r="AH102" s="85" t="s">
        <v>3826</v>
      </c>
    </row>
    <row r="103" spans="4:34" x14ac:dyDescent="0.3">
      <c r="L103" s="82" t="s">
        <v>1360</v>
      </c>
      <c r="M103" s="86">
        <v>9.1274187659729795E-3</v>
      </c>
      <c r="Z103" s="84" t="s">
        <v>1388</v>
      </c>
      <c r="AH103" s="85" t="s">
        <v>3827</v>
      </c>
    </row>
    <row r="104" spans="4:34" x14ac:dyDescent="0.3">
      <c r="L104" s="82" t="s">
        <v>199</v>
      </c>
      <c r="M104" s="82">
        <v>5.62248995983936E-2</v>
      </c>
      <c r="Z104" s="84" t="s">
        <v>1389</v>
      </c>
      <c r="AH104" s="85" t="s">
        <v>3828</v>
      </c>
    </row>
    <row r="105" spans="4:34" x14ac:dyDescent="0.3">
      <c r="G105" s="37"/>
      <c r="L105" s="82" t="s">
        <v>3729</v>
      </c>
      <c r="M105" s="82">
        <v>4.6610685164902001E-2</v>
      </c>
      <c r="Z105" s="84" t="s">
        <v>1390</v>
      </c>
      <c r="AD105" s="37"/>
      <c r="AF105" s="37"/>
      <c r="AH105" s="85" t="s">
        <v>3829</v>
      </c>
    </row>
    <row r="106" spans="4:34" s="37" customFormat="1" ht="27.65" customHeight="1" x14ac:dyDescent="0.3">
      <c r="D106" s="71"/>
      <c r="E106" s="71"/>
      <c r="G106" s="71"/>
      <c r="L106" s="82" t="s">
        <v>3730</v>
      </c>
      <c r="M106" s="82">
        <v>2.6773761713520701E-3</v>
      </c>
      <c r="Z106" s="84" t="s">
        <v>1391</v>
      </c>
      <c r="AD106" s="104"/>
      <c r="AF106" s="71"/>
      <c r="AH106" s="85" t="s">
        <v>3830</v>
      </c>
    </row>
    <row r="107" spans="4:34" x14ac:dyDescent="0.3">
      <c r="L107" s="82" t="s">
        <v>3731</v>
      </c>
      <c r="M107" s="82">
        <v>1.2169891687964E-2</v>
      </c>
      <c r="Z107" s="84" t="s">
        <v>1392</v>
      </c>
      <c r="AH107" s="85" t="s">
        <v>3831</v>
      </c>
    </row>
    <row r="108" spans="4:34" x14ac:dyDescent="0.3">
      <c r="L108" s="71" t="s">
        <v>59</v>
      </c>
      <c r="M108" s="71">
        <v>1</v>
      </c>
      <c r="Z108" s="84" t="s">
        <v>1393</v>
      </c>
      <c r="AH108" s="85" t="s">
        <v>3832</v>
      </c>
    </row>
    <row r="109" spans="4:34" x14ac:dyDescent="0.3">
      <c r="E109" s="37"/>
      <c r="Z109" s="84" t="s">
        <v>1394</v>
      </c>
      <c r="AH109" s="85" t="s">
        <v>3833</v>
      </c>
    </row>
    <row r="110" spans="4:34" x14ac:dyDescent="0.3">
      <c r="D110" s="37"/>
      <c r="Z110" s="84" t="s">
        <v>1395</v>
      </c>
      <c r="AH110" s="85" t="s">
        <v>3834</v>
      </c>
    </row>
    <row r="111" spans="4:34" x14ac:dyDescent="0.3">
      <c r="Z111" s="84" t="s">
        <v>1396</v>
      </c>
      <c r="AH111" s="85" t="s">
        <v>3835</v>
      </c>
    </row>
    <row r="112" spans="4:34" x14ac:dyDescent="0.3">
      <c r="Z112" s="84" t="s">
        <v>1397</v>
      </c>
      <c r="AH112" s="85" t="s">
        <v>3836</v>
      </c>
    </row>
    <row r="113" spans="26:34" x14ac:dyDescent="0.3">
      <c r="Z113" s="84" t="s">
        <v>1398</v>
      </c>
      <c r="AH113" s="85" t="s">
        <v>3837</v>
      </c>
    </row>
    <row r="114" spans="26:34" x14ac:dyDescent="0.3">
      <c r="Z114" s="84" t="s">
        <v>1399</v>
      </c>
      <c r="AH114" s="85" t="s">
        <v>3838</v>
      </c>
    </row>
    <row r="115" spans="26:34" x14ac:dyDescent="0.3">
      <c r="Z115" s="84" t="s">
        <v>1400</v>
      </c>
      <c r="AH115" s="85" t="s">
        <v>3839</v>
      </c>
    </row>
    <row r="116" spans="26:34" x14ac:dyDescent="0.3">
      <c r="Z116" s="84" t="s">
        <v>1401</v>
      </c>
      <c r="AH116" s="85" t="s">
        <v>3840</v>
      </c>
    </row>
    <row r="117" spans="26:34" x14ac:dyDescent="0.3">
      <c r="Z117" s="84" t="s">
        <v>1402</v>
      </c>
      <c r="AH117" s="85" t="s">
        <v>3841</v>
      </c>
    </row>
    <row r="118" spans="26:34" x14ac:dyDescent="0.3">
      <c r="Z118" s="84" t="s">
        <v>1403</v>
      </c>
      <c r="AH118" s="85" t="s">
        <v>3842</v>
      </c>
    </row>
    <row r="119" spans="26:34" x14ac:dyDescent="0.3">
      <c r="Z119" s="84" t="s">
        <v>1404</v>
      </c>
      <c r="AH119" s="85" t="s">
        <v>3843</v>
      </c>
    </row>
    <row r="120" spans="26:34" x14ac:dyDescent="0.3">
      <c r="Z120" s="84" t="s">
        <v>1405</v>
      </c>
      <c r="AH120" s="85" t="s">
        <v>3844</v>
      </c>
    </row>
    <row r="121" spans="26:34" x14ac:dyDescent="0.3">
      <c r="Z121" s="84" t="s">
        <v>1406</v>
      </c>
      <c r="AH121" s="85" t="s">
        <v>3845</v>
      </c>
    </row>
    <row r="122" spans="26:34" x14ac:dyDescent="0.3">
      <c r="Z122" s="84" t="s">
        <v>1407</v>
      </c>
      <c r="AH122" s="85" t="s">
        <v>3846</v>
      </c>
    </row>
    <row r="123" spans="26:34" x14ac:dyDescent="0.3">
      <c r="Z123" s="84" t="s">
        <v>1408</v>
      </c>
      <c r="AH123" s="85" t="s">
        <v>3847</v>
      </c>
    </row>
    <row r="124" spans="26:34" x14ac:dyDescent="0.3">
      <c r="Z124" s="84" t="s">
        <v>1409</v>
      </c>
      <c r="AH124" s="85" t="s">
        <v>3848</v>
      </c>
    </row>
    <row r="125" spans="26:34" x14ac:dyDescent="0.3">
      <c r="Z125" s="84" t="s">
        <v>1410</v>
      </c>
      <c r="AH125" s="85" t="s">
        <v>3849</v>
      </c>
    </row>
    <row r="126" spans="26:34" x14ac:dyDescent="0.3">
      <c r="Z126" s="84" t="s">
        <v>1411</v>
      </c>
      <c r="AH126" s="85" t="s">
        <v>3850</v>
      </c>
    </row>
    <row r="127" spans="26:34" x14ac:dyDescent="0.3">
      <c r="Z127" s="84" t="s">
        <v>1412</v>
      </c>
      <c r="AH127" s="85" t="s">
        <v>3851</v>
      </c>
    </row>
    <row r="128" spans="26:34" x14ac:dyDescent="0.3">
      <c r="Z128" s="84" t="s">
        <v>1413</v>
      </c>
      <c r="AH128" s="85" t="s">
        <v>3852</v>
      </c>
    </row>
    <row r="129" spans="4:34" x14ac:dyDescent="0.3">
      <c r="Z129" s="84" t="s">
        <v>1414</v>
      </c>
      <c r="AH129" s="85" t="s">
        <v>3853</v>
      </c>
    </row>
    <row r="130" spans="4:34" x14ac:dyDescent="0.3">
      <c r="Z130" s="84" t="s">
        <v>1415</v>
      </c>
      <c r="AH130" s="85" t="s">
        <v>3854</v>
      </c>
    </row>
    <row r="131" spans="4:34" x14ac:dyDescent="0.3">
      <c r="Z131" s="84" t="s">
        <v>1416</v>
      </c>
      <c r="AH131" s="85" t="s">
        <v>3855</v>
      </c>
    </row>
    <row r="132" spans="4:34" x14ac:dyDescent="0.3">
      <c r="Z132" s="84" t="s">
        <v>1417</v>
      </c>
      <c r="AH132" s="85" t="s">
        <v>3856</v>
      </c>
    </row>
    <row r="133" spans="4:34" x14ac:dyDescent="0.3">
      <c r="Z133" s="84" t="s">
        <v>1418</v>
      </c>
      <c r="AH133" s="85" t="s">
        <v>3857</v>
      </c>
    </row>
    <row r="134" spans="4:34" x14ac:dyDescent="0.3">
      <c r="Z134" s="84" t="s">
        <v>1419</v>
      </c>
      <c r="AH134" s="85" t="s">
        <v>3858</v>
      </c>
    </row>
    <row r="135" spans="4:34" x14ac:dyDescent="0.3">
      <c r="G135" s="37"/>
      <c r="Z135" s="84" t="s">
        <v>1420</v>
      </c>
      <c r="AD135" s="37"/>
      <c r="AF135" s="37"/>
      <c r="AH135" s="85" t="s">
        <v>3859</v>
      </c>
    </row>
    <row r="136" spans="4:34" s="37" customFormat="1" ht="27.65" customHeight="1" x14ac:dyDescent="0.3">
      <c r="D136" s="71"/>
      <c r="E136" s="71"/>
      <c r="G136" s="71"/>
      <c r="Z136" s="84" t="s">
        <v>1421</v>
      </c>
      <c r="AD136" s="104"/>
      <c r="AF136" s="71"/>
      <c r="AH136" s="85" t="s">
        <v>3860</v>
      </c>
    </row>
    <row r="137" spans="4:34" x14ac:dyDescent="0.3">
      <c r="Z137" s="84" t="s">
        <v>1422</v>
      </c>
      <c r="AH137" s="85" t="s">
        <v>3861</v>
      </c>
    </row>
    <row r="138" spans="4:34" x14ac:dyDescent="0.3">
      <c r="Z138" s="84" t="s">
        <v>1423</v>
      </c>
      <c r="AH138" s="85" t="s">
        <v>3862</v>
      </c>
    </row>
    <row r="139" spans="4:34" x14ac:dyDescent="0.3">
      <c r="E139" s="37"/>
      <c r="Z139" s="84" t="s">
        <v>1424</v>
      </c>
      <c r="AH139" s="85" t="s">
        <v>3863</v>
      </c>
    </row>
    <row r="140" spans="4:34" x14ac:dyDescent="0.3">
      <c r="D140" s="37"/>
      <c r="Z140" s="84" t="s">
        <v>1425</v>
      </c>
      <c r="AH140" s="85" t="s">
        <v>3864</v>
      </c>
    </row>
    <row r="141" spans="4:34" x14ac:dyDescent="0.3">
      <c r="Z141" s="84" t="s">
        <v>1426</v>
      </c>
      <c r="AH141" s="85" t="s">
        <v>3865</v>
      </c>
    </row>
    <row r="142" spans="4:34" x14ac:dyDescent="0.3">
      <c r="Z142" s="84" t="s">
        <v>1427</v>
      </c>
      <c r="AH142" s="85" t="s">
        <v>3866</v>
      </c>
    </row>
    <row r="143" spans="4:34" x14ac:dyDescent="0.3">
      <c r="Z143" s="84" t="s">
        <v>1428</v>
      </c>
      <c r="AH143" s="85" t="s">
        <v>3867</v>
      </c>
    </row>
    <row r="144" spans="4:34" x14ac:dyDescent="0.3">
      <c r="Z144" s="84" t="s">
        <v>1429</v>
      </c>
      <c r="AH144" s="85" t="s">
        <v>3868</v>
      </c>
    </row>
    <row r="145" spans="26:34" x14ac:dyDescent="0.3">
      <c r="Z145" s="84" t="s">
        <v>1430</v>
      </c>
      <c r="AH145" s="85" t="s">
        <v>3869</v>
      </c>
    </row>
    <row r="146" spans="26:34" x14ac:dyDescent="0.3">
      <c r="Z146" s="84" t="s">
        <v>1431</v>
      </c>
      <c r="AH146" s="85" t="s">
        <v>3870</v>
      </c>
    </row>
    <row r="147" spans="26:34" x14ac:dyDescent="0.3">
      <c r="Z147" s="84" t="s">
        <v>1432</v>
      </c>
      <c r="AH147" s="85" t="s">
        <v>3871</v>
      </c>
    </row>
    <row r="148" spans="26:34" x14ac:dyDescent="0.3">
      <c r="Z148" s="84" t="s">
        <v>1433</v>
      </c>
      <c r="AH148" s="85" t="s">
        <v>3872</v>
      </c>
    </row>
    <row r="149" spans="26:34" x14ac:dyDescent="0.3">
      <c r="Z149" s="84" t="s">
        <v>1434</v>
      </c>
      <c r="AH149" s="85" t="s">
        <v>3873</v>
      </c>
    </row>
    <row r="150" spans="26:34" x14ac:dyDescent="0.3">
      <c r="Z150" s="84" t="s">
        <v>1435</v>
      </c>
      <c r="AH150" s="85" t="s">
        <v>3874</v>
      </c>
    </row>
    <row r="151" spans="26:34" x14ac:dyDescent="0.3">
      <c r="Z151" s="84" t="s">
        <v>1436</v>
      </c>
      <c r="AH151" s="85" t="s">
        <v>3875</v>
      </c>
    </row>
    <row r="152" spans="26:34" x14ac:dyDescent="0.3">
      <c r="Z152" s="84" t="s">
        <v>1437</v>
      </c>
      <c r="AH152" s="85" t="s">
        <v>3876</v>
      </c>
    </row>
    <row r="153" spans="26:34" x14ac:dyDescent="0.3">
      <c r="Z153" s="84" t="s">
        <v>1438</v>
      </c>
      <c r="AH153" s="85" t="s">
        <v>3877</v>
      </c>
    </row>
    <row r="154" spans="26:34" x14ac:dyDescent="0.3">
      <c r="Z154" s="84" t="s">
        <v>1439</v>
      </c>
      <c r="AH154" s="85" t="s">
        <v>3878</v>
      </c>
    </row>
    <row r="155" spans="26:34" x14ac:dyDescent="0.3">
      <c r="Z155" s="84" t="s">
        <v>1440</v>
      </c>
      <c r="AH155" s="85" t="s">
        <v>3879</v>
      </c>
    </row>
    <row r="156" spans="26:34" x14ac:dyDescent="0.3">
      <c r="Z156" s="84" t="s">
        <v>1441</v>
      </c>
      <c r="AH156" s="85" t="s">
        <v>3880</v>
      </c>
    </row>
    <row r="157" spans="26:34" x14ac:dyDescent="0.3">
      <c r="Z157" s="84" t="s">
        <v>1442</v>
      </c>
      <c r="AH157" s="85" t="s">
        <v>3881</v>
      </c>
    </row>
    <row r="158" spans="26:34" x14ac:dyDescent="0.3">
      <c r="Z158" s="84" t="s">
        <v>1443</v>
      </c>
      <c r="AH158" s="85" t="s">
        <v>3882</v>
      </c>
    </row>
    <row r="159" spans="26:34" x14ac:dyDescent="0.3">
      <c r="Z159" s="84" t="s">
        <v>1444</v>
      </c>
      <c r="AH159" s="85" t="s">
        <v>3883</v>
      </c>
    </row>
    <row r="160" spans="26:34" x14ac:dyDescent="0.3">
      <c r="Z160" s="84" t="s">
        <v>1445</v>
      </c>
      <c r="AH160" s="85" t="s">
        <v>3884</v>
      </c>
    </row>
    <row r="161" spans="26:34" x14ac:dyDescent="0.3">
      <c r="Z161" s="84" t="s">
        <v>1446</v>
      </c>
      <c r="AH161" s="85" t="s">
        <v>3885</v>
      </c>
    </row>
    <row r="162" spans="26:34" x14ac:dyDescent="0.3">
      <c r="Z162" s="84" t="s">
        <v>1447</v>
      </c>
      <c r="AH162" s="85" t="s">
        <v>3886</v>
      </c>
    </row>
    <row r="163" spans="26:34" x14ac:dyDescent="0.3">
      <c r="Z163" s="84" t="s">
        <v>1448</v>
      </c>
      <c r="AH163" s="85" t="s">
        <v>3887</v>
      </c>
    </row>
    <row r="164" spans="26:34" x14ac:dyDescent="0.3">
      <c r="Z164" s="84" t="s">
        <v>1449</v>
      </c>
      <c r="AH164" s="85" t="s">
        <v>3888</v>
      </c>
    </row>
    <row r="165" spans="26:34" x14ac:dyDescent="0.3">
      <c r="Z165" s="84" t="s">
        <v>1450</v>
      </c>
      <c r="AH165" s="85" t="s">
        <v>3889</v>
      </c>
    </row>
    <row r="166" spans="26:34" x14ac:dyDescent="0.3">
      <c r="Z166" s="84" t="s">
        <v>1451</v>
      </c>
      <c r="AH166" s="85" t="s">
        <v>3890</v>
      </c>
    </row>
    <row r="167" spans="26:34" x14ac:dyDescent="0.3">
      <c r="Z167" s="84" t="s">
        <v>1452</v>
      </c>
      <c r="AH167" s="85" t="s">
        <v>3891</v>
      </c>
    </row>
    <row r="168" spans="26:34" x14ac:dyDescent="0.3">
      <c r="Z168" s="84" t="s">
        <v>1453</v>
      </c>
      <c r="AH168" s="85" t="s">
        <v>3892</v>
      </c>
    </row>
    <row r="169" spans="26:34" x14ac:dyDescent="0.3">
      <c r="Z169" s="84" t="s">
        <v>1454</v>
      </c>
      <c r="AH169" s="85" t="s">
        <v>3893</v>
      </c>
    </row>
    <row r="170" spans="26:34" x14ac:dyDescent="0.3">
      <c r="Z170" s="84" t="s">
        <v>1455</v>
      </c>
      <c r="AH170" s="85" t="s">
        <v>3894</v>
      </c>
    </row>
    <row r="171" spans="26:34" x14ac:dyDescent="0.3">
      <c r="Z171" s="84" t="s">
        <v>1456</v>
      </c>
      <c r="AH171" s="85" t="s">
        <v>3895</v>
      </c>
    </row>
    <row r="172" spans="26:34" x14ac:dyDescent="0.3">
      <c r="Z172" s="84" t="s">
        <v>1457</v>
      </c>
      <c r="AH172" s="85" t="s">
        <v>3896</v>
      </c>
    </row>
    <row r="173" spans="26:34" x14ac:dyDescent="0.3">
      <c r="Z173" s="84" t="s">
        <v>1458</v>
      </c>
      <c r="AH173" s="85" t="s">
        <v>3897</v>
      </c>
    </row>
    <row r="174" spans="26:34" x14ac:dyDescent="0.3">
      <c r="Z174" s="84" t="s">
        <v>1459</v>
      </c>
      <c r="AH174" s="85" t="s">
        <v>3898</v>
      </c>
    </row>
    <row r="175" spans="26:34" x14ac:dyDescent="0.3">
      <c r="Z175" s="84" t="s">
        <v>1460</v>
      </c>
      <c r="AH175" s="85" t="s">
        <v>3899</v>
      </c>
    </row>
    <row r="176" spans="26:34" x14ac:dyDescent="0.3">
      <c r="Z176" s="84" t="s">
        <v>1461</v>
      </c>
      <c r="AH176" s="85" t="s">
        <v>3900</v>
      </c>
    </row>
    <row r="177" spans="26:34" x14ac:dyDescent="0.3">
      <c r="Z177" s="84" t="s">
        <v>1462</v>
      </c>
      <c r="AH177" s="85" t="s">
        <v>3901</v>
      </c>
    </row>
    <row r="178" spans="26:34" x14ac:dyDescent="0.3">
      <c r="Z178" s="84" t="s">
        <v>1463</v>
      </c>
      <c r="AH178" s="85" t="s">
        <v>3902</v>
      </c>
    </row>
    <row r="179" spans="26:34" x14ac:dyDescent="0.3">
      <c r="Z179" s="84" t="s">
        <v>1464</v>
      </c>
      <c r="AH179" s="85" t="s">
        <v>3903</v>
      </c>
    </row>
    <row r="180" spans="26:34" x14ac:dyDescent="0.3">
      <c r="Z180" s="84" t="s">
        <v>1465</v>
      </c>
      <c r="AH180" s="85" t="s">
        <v>3904</v>
      </c>
    </row>
    <row r="181" spans="26:34" x14ac:dyDescent="0.3">
      <c r="Z181" s="84" t="s">
        <v>1466</v>
      </c>
      <c r="AH181" s="85" t="s">
        <v>3905</v>
      </c>
    </row>
    <row r="182" spans="26:34" x14ac:dyDescent="0.3">
      <c r="Z182" s="84" t="s">
        <v>1467</v>
      </c>
      <c r="AH182" s="85" t="s">
        <v>3906</v>
      </c>
    </row>
    <row r="183" spans="26:34" x14ac:dyDescent="0.3">
      <c r="Z183" s="84" t="s">
        <v>1468</v>
      </c>
      <c r="AH183" s="85" t="s">
        <v>3907</v>
      </c>
    </row>
    <row r="184" spans="26:34" x14ac:dyDescent="0.3">
      <c r="Z184" s="84" t="s">
        <v>1469</v>
      </c>
      <c r="AH184" s="85" t="s">
        <v>3908</v>
      </c>
    </row>
    <row r="185" spans="26:34" x14ac:dyDescent="0.3">
      <c r="Z185" s="84" t="s">
        <v>1470</v>
      </c>
      <c r="AH185" s="85" t="s">
        <v>3909</v>
      </c>
    </row>
    <row r="186" spans="26:34" x14ac:dyDescent="0.3">
      <c r="Z186" s="84" t="s">
        <v>1471</v>
      </c>
      <c r="AH186" s="85" t="s">
        <v>3910</v>
      </c>
    </row>
    <row r="187" spans="26:34" x14ac:dyDescent="0.3">
      <c r="Z187" s="84" t="s">
        <v>1472</v>
      </c>
      <c r="AH187" s="85" t="s">
        <v>3911</v>
      </c>
    </row>
    <row r="188" spans="26:34" x14ac:dyDescent="0.3">
      <c r="Z188" s="84" t="s">
        <v>1473</v>
      </c>
      <c r="AH188" s="85" t="s">
        <v>3912</v>
      </c>
    </row>
    <row r="189" spans="26:34" x14ac:dyDescent="0.3">
      <c r="Z189" s="84" t="s">
        <v>1474</v>
      </c>
      <c r="AH189" s="85" t="s">
        <v>3913</v>
      </c>
    </row>
    <row r="190" spans="26:34" x14ac:dyDescent="0.3">
      <c r="Z190" s="84" t="s">
        <v>1475</v>
      </c>
      <c r="AH190" s="85" t="s">
        <v>3914</v>
      </c>
    </row>
    <row r="191" spans="26:34" x14ac:dyDescent="0.3">
      <c r="Z191" s="84" t="s">
        <v>1476</v>
      </c>
      <c r="AH191" s="85" t="s">
        <v>3915</v>
      </c>
    </row>
    <row r="192" spans="26:34" x14ac:dyDescent="0.3">
      <c r="Z192" s="84" t="s">
        <v>1477</v>
      </c>
      <c r="AH192" s="85" t="s">
        <v>3916</v>
      </c>
    </row>
    <row r="193" spans="26:34" x14ac:dyDescent="0.3">
      <c r="Z193" s="84" t="s">
        <v>1478</v>
      </c>
      <c r="AH193" s="85" t="s">
        <v>3917</v>
      </c>
    </row>
    <row r="194" spans="26:34" x14ac:dyDescent="0.3">
      <c r="Z194" s="84" t="s">
        <v>1479</v>
      </c>
      <c r="AH194" s="85" t="s">
        <v>3918</v>
      </c>
    </row>
    <row r="195" spans="26:34" x14ac:dyDescent="0.3">
      <c r="Z195" s="84" t="s">
        <v>1480</v>
      </c>
      <c r="AH195" s="85" t="s">
        <v>3919</v>
      </c>
    </row>
    <row r="196" spans="26:34" x14ac:dyDescent="0.3">
      <c r="Z196" s="84" t="s">
        <v>1481</v>
      </c>
      <c r="AH196" s="85" t="s">
        <v>3920</v>
      </c>
    </row>
    <row r="197" spans="26:34" x14ac:dyDescent="0.3">
      <c r="Z197" s="84" t="s">
        <v>1482</v>
      </c>
      <c r="AH197" s="85" t="s">
        <v>3921</v>
      </c>
    </row>
    <row r="198" spans="26:34" x14ac:dyDescent="0.3">
      <c r="Z198" s="84" t="s">
        <v>1483</v>
      </c>
      <c r="AH198" s="85" t="s">
        <v>3922</v>
      </c>
    </row>
    <row r="199" spans="26:34" x14ac:dyDescent="0.3">
      <c r="Z199" s="84" t="s">
        <v>1484</v>
      </c>
      <c r="AH199" s="85" t="s">
        <v>3923</v>
      </c>
    </row>
    <row r="200" spans="26:34" x14ac:dyDescent="0.3">
      <c r="Z200" s="84" t="s">
        <v>1485</v>
      </c>
      <c r="AH200" s="85" t="s">
        <v>3924</v>
      </c>
    </row>
    <row r="201" spans="26:34" x14ac:dyDescent="0.3">
      <c r="Z201" s="84" t="s">
        <v>1486</v>
      </c>
      <c r="AH201" s="85" t="s">
        <v>3925</v>
      </c>
    </row>
    <row r="202" spans="26:34" x14ac:dyDescent="0.3">
      <c r="Z202" s="84" t="s">
        <v>1487</v>
      </c>
      <c r="AH202" s="85" t="s">
        <v>3926</v>
      </c>
    </row>
    <row r="203" spans="26:34" x14ac:dyDescent="0.3">
      <c r="Z203" s="84" t="s">
        <v>1488</v>
      </c>
      <c r="AH203" s="85" t="s">
        <v>3927</v>
      </c>
    </row>
    <row r="204" spans="26:34" x14ac:dyDescent="0.3">
      <c r="Z204" s="84" t="s">
        <v>1489</v>
      </c>
      <c r="AH204" s="85" t="s">
        <v>3928</v>
      </c>
    </row>
    <row r="205" spans="26:34" x14ac:dyDescent="0.3">
      <c r="Z205" s="84" t="s">
        <v>1490</v>
      </c>
      <c r="AH205" s="85" t="s">
        <v>3929</v>
      </c>
    </row>
    <row r="206" spans="26:34" x14ac:dyDescent="0.3">
      <c r="Z206" s="84" t="s">
        <v>1491</v>
      </c>
      <c r="AH206" s="85" t="s">
        <v>3930</v>
      </c>
    </row>
    <row r="207" spans="26:34" x14ac:dyDescent="0.3">
      <c r="Z207" s="84" t="s">
        <v>1492</v>
      </c>
      <c r="AH207" s="85" t="s">
        <v>3931</v>
      </c>
    </row>
    <row r="208" spans="26:34" x14ac:dyDescent="0.3">
      <c r="Z208" s="84" t="s">
        <v>1493</v>
      </c>
      <c r="AH208" s="85" t="s">
        <v>3932</v>
      </c>
    </row>
    <row r="209" spans="26:34" x14ac:dyDescent="0.3">
      <c r="Z209" s="84" t="s">
        <v>1494</v>
      </c>
      <c r="AH209" s="85" t="s">
        <v>3933</v>
      </c>
    </row>
    <row r="210" spans="26:34" x14ac:dyDescent="0.3">
      <c r="Z210" s="84" t="s">
        <v>1495</v>
      </c>
      <c r="AH210" s="85" t="s">
        <v>3934</v>
      </c>
    </row>
    <row r="211" spans="26:34" x14ac:dyDescent="0.3">
      <c r="Z211" s="84" t="s">
        <v>1496</v>
      </c>
      <c r="AH211" s="85" t="s">
        <v>3935</v>
      </c>
    </row>
    <row r="212" spans="26:34" x14ac:dyDescent="0.3">
      <c r="Z212" s="84" t="s">
        <v>1497</v>
      </c>
      <c r="AH212" s="85" t="s">
        <v>3936</v>
      </c>
    </row>
    <row r="213" spans="26:34" x14ac:dyDescent="0.3">
      <c r="Z213" s="84" t="s">
        <v>1498</v>
      </c>
      <c r="AH213" s="85" t="s">
        <v>3937</v>
      </c>
    </row>
    <row r="214" spans="26:34" x14ac:dyDescent="0.3">
      <c r="Z214" s="84" t="s">
        <v>1499</v>
      </c>
      <c r="AH214" s="85" t="s">
        <v>3938</v>
      </c>
    </row>
    <row r="215" spans="26:34" x14ac:dyDescent="0.3">
      <c r="Z215" s="84" t="s">
        <v>1500</v>
      </c>
      <c r="AH215" s="85" t="s">
        <v>3939</v>
      </c>
    </row>
    <row r="216" spans="26:34" x14ac:dyDescent="0.3">
      <c r="Z216" s="84" t="s">
        <v>1501</v>
      </c>
      <c r="AH216" s="85" t="s">
        <v>3940</v>
      </c>
    </row>
    <row r="217" spans="26:34" x14ac:dyDescent="0.3">
      <c r="Z217" s="84" t="s">
        <v>1502</v>
      </c>
      <c r="AH217" s="85" t="s">
        <v>3941</v>
      </c>
    </row>
    <row r="218" spans="26:34" x14ac:dyDescent="0.3">
      <c r="Z218" s="84" t="s">
        <v>1503</v>
      </c>
      <c r="AH218" s="85" t="s">
        <v>3942</v>
      </c>
    </row>
    <row r="219" spans="26:34" x14ac:dyDescent="0.3">
      <c r="Z219" s="84" t="s">
        <v>1504</v>
      </c>
      <c r="AH219" s="85" t="s">
        <v>3943</v>
      </c>
    </row>
    <row r="220" spans="26:34" x14ac:dyDescent="0.3">
      <c r="Z220" s="84" t="s">
        <v>1505</v>
      </c>
      <c r="AH220" s="85" t="s">
        <v>3944</v>
      </c>
    </row>
    <row r="221" spans="26:34" x14ac:dyDescent="0.3">
      <c r="Z221" s="84" t="s">
        <v>1506</v>
      </c>
      <c r="AH221" s="85" t="s">
        <v>3945</v>
      </c>
    </row>
    <row r="222" spans="26:34" x14ac:dyDescent="0.3">
      <c r="Z222" s="84" t="s">
        <v>1507</v>
      </c>
      <c r="AH222" s="85" t="s">
        <v>3946</v>
      </c>
    </row>
    <row r="223" spans="26:34" x14ac:dyDescent="0.3">
      <c r="Z223" s="84" t="s">
        <v>1508</v>
      </c>
      <c r="AH223" s="85" t="s">
        <v>3947</v>
      </c>
    </row>
    <row r="224" spans="26:34" x14ac:dyDescent="0.3">
      <c r="Z224" s="84" t="s">
        <v>1509</v>
      </c>
      <c r="AH224" s="85" t="s">
        <v>3948</v>
      </c>
    </row>
    <row r="225" spans="26:34" x14ac:dyDescent="0.3">
      <c r="Z225" s="84" t="s">
        <v>1510</v>
      </c>
      <c r="AH225" s="85" t="s">
        <v>3949</v>
      </c>
    </row>
    <row r="226" spans="26:34" x14ac:dyDescent="0.3">
      <c r="Z226" s="84" t="s">
        <v>1511</v>
      </c>
      <c r="AH226" s="85" t="s">
        <v>3950</v>
      </c>
    </row>
    <row r="227" spans="26:34" x14ac:dyDescent="0.3">
      <c r="Z227" s="84" t="s">
        <v>1512</v>
      </c>
      <c r="AH227" s="85" t="s">
        <v>3951</v>
      </c>
    </row>
    <row r="228" spans="26:34" x14ac:dyDescent="0.3">
      <c r="Z228" s="84" t="s">
        <v>1513</v>
      </c>
      <c r="AH228" s="85" t="s">
        <v>3952</v>
      </c>
    </row>
    <row r="229" spans="26:34" x14ac:dyDescent="0.3">
      <c r="Z229" s="84" t="s">
        <v>1513</v>
      </c>
      <c r="AH229" s="85" t="s">
        <v>3953</v>
      </c>
    </row>
    <row r="230" spans="26:34" x14ac:dyDescent="0.3">
      <c r="Z230" s="84" t="s">
        <v>1514</v>
      </c>
      <c r="AH230" s="85" t="s">
        <v>3954</v>
      </c>
    </row>
    <row r="231" spans="26:34" x14ac:dyDescent="0.3">
      <c r="Z231" s="84" t="s">
        <v>1515</v>
      </c>
      <c r="AH231" s="85" t="s">
        <v>3955</v>
      </c>
    </row>
    <row r="232" spans="26:34" x14ac:dyDescent="0.3">
      <c r="Z232" s="84" t="s">
        <v>1516</v>
      </c>
      <c r="AH232" s="85" t="s">
        <v>3956</v>
      </c>
    </row>
    <row r="233" spans="26:34" x14ac:dyDescent="0.3">
      <c r="Z233" s="84" t="s">
        <v>1517</v>
      </c>
      <c r="AH233" s="85" t="s">
        <v>3957</v>
      </c>
    </row>
    <row r="234" spans="26:34" x14ac:dyDescent="0.3">
      <c r="Z234" s="84" t="s">
        <v>1518</v>
      </c>
      <c r="AH234" s="85" t="s">
        <v>3958</v>
      </c>
    </row>
    <row r="235" spans="26:34" x14ac:dyDescent="0.3">
      <c r="Z235" s="84" t="s">
        <v>1519</v>
      </c>
      <c r="AH235" s="85" t="s">
        <v>3959</v>
      </c>
    </row>
    <row r="236" spans="26:34" x14ac:dyDescent="0.3">
      <c r="Z236" s="84" t="s">
        <v>1520</v>
      </c>
      <c r="AH236" s="85" t="s">
        <v>3960</v>
      </c>
    </row>
    <row r="237" spans="26:34" x14ac:dyDescent="0.3">
      <c r="Z237" s="84" t="s">
        <v>1521</v>
      </c>
      <c r="AH237" s="85" t="s">
        <v>3961</v>
      </c>
    </row>
    <row r="238" spans="26:34" x14ac:dyDescent="0.3">
      <c r="Z238" s="84" t="s">
        <v>1522</v>
      </c>
      <c r="AH238" s="85" t="s">
        <v>3962</v>
      </c>
    </row>
    <row r="239" spans="26:34" x14ac:dyDescent="0.3">
      <c r="Z239" s="84" t="s">
        <v>1523</v>
      </c>
      <c r="AH239" s="85" t="s">
        <v>3963</v>
      </c>
    </row>
    <row r="240" spans="26:34" x14ac:dyDescent="0.3">
      <c r="Z240" s="84" t="s">
        <v>1524</v>
      </c>
      <c r="AH240" s="85" t="s">
        <v>3964</v>
      </c>
    </row>
    <row r="241" spans="26:34" x14ac:dyDescent="0.3">
      <c r="Z241" s="84" t="s">
        <v>1525</v>
      </c>
      <c r="AH241" s="85" t="s">
        <v>3965</v>
      </c>
    </row>
    <row r="242" spans="26:34" x14ac:dyDescent="0.3">
      <c r="Z242" s="84" t="s">
        <v>1526</v>
      </c>
      <c r="AH242" s="85" t="s">
        <v>3966</v>
      </c>
    </row>
    <row r="243" spans="26:34" x14ac:dyDescent="0.3">
      <c r="Z243" s="84" t="s">
        <v>1527</v>
      </c>
      <c r="AH243" s="85" t="s">
        <v>3967</v>
      </c>
    </row>
    <row r="244" spans="26:34" x14ac:dyDescent="0.3">
      <c r="Z244" s="84" t="s">
        <v>1528</v>
      </c>
      <c r="AH244" s="85" t="s">
        <v>3968</v>
      </c>
    </row>
    <row r="245" spans="26:34" x14ac:dyDescent="0.3">
      <c r="Z245" s="84" t="s">
        <v>1529</v>
      </c>
      <c r="AH245" s="85" t="s">
        <v>3969</v>
      </c>
    </row>
    <row r="246" spans="26:34" x14ac:dyDescent="0.3">
      <c r="Z246" s="84" t="s">
        <v>1530</v>
      </c>
      <c r="AH246" s="85" t="s">
        <v>3970</v>
      </c>
    </row>
    <row r="247" spans="26:34" x14ac:dyDescent="0.3">
      <c r="Z247" s="84" t="s">
        <v>1531</v>
      </c>
      <c r="AH247" s="85" t="s">
        <v>3971</v>
      </c>
    </row>
    <row r="248" spans="26:34" x14ac:dyDescent="0.3">
      <c r="Z248" s="84" t="s">
        <v>1532</v>
      </c>
      <c r="AH248" s="85" t="s">
        <v>3972</v>
      </c>
    </row>
    <row r="249" spans="26:34" x14ac:dyDescent="0.3">
      <c r="Z249" s="84" t="s">
        <v>1533</v>
      </c>
      <c r="AH249" s="85" t="s">
        <v>3973</v>
      </c>
    </row>
    <row r="250" spans="26:34" x14ac:dyDescent="0.3">
      <c r="Z250" s="84" t="s">
        <v>1534</v>
      </c>
      <c r="AH250" s="85" t="s">
        <v>3974</v>
      </c>
    </row>
    <row r="251" spans="26:34" x14ac:dyDescent="0.3">
      <c r="Z251" s="84" t="s">
        <v>1535</v>
      </c>
      <c r="AH251" s="85" t="s">
        <v>3975</v>
      </c>
    </row>
    <row r="252" spans="26:34" x14ac:dyDescent="0.3">
      <c r="AH252" s="85" t="s">
        <v>3976</v>
      </c>
    </row>
    <row r="253" spans="26:34" x14ac:dyDescent="0.3">
      <c r="AH253" s="85" t="s">
        <v>3977</v>
      </c>
    </row>
    <row r="254" spans="26:34" x14ac:dyDescent="0.3">
      <c r="AH254" s="85" t="s">
        <v>3978</v>
      </c>
    </row>
    <row r="255" spans="26:34" x14ac:dyDescent="0.3">
      <c r="AH255" s="85" t="s">
        <v>3979</v>
      </c>
    </row>
    <row r="256" spans="26:34" x14ac:dyDescent="0.3">
      <c r="AH256" s="85" t="s">
        <v>3980</v>
      </c>
    </row>
    <row r="257" spans="34:34" x14ac:dyDescent="0.3">
      <c r="AH257" s="85" t="s">
        <v>3981</v>
      </c>
    </row>
    <row r="258" spans="34:34" x14ac:dyDescent="0.3">
      <c r="AH258" s="85" t="s">
        <v>3982</v>
      </c>
    </row>
    <row r="259" spans="34:34" x14ac:dyDescent="0.3">
      <c r="AH259" s="85" t="s">
        <v>3983</v>
      </c>
    </row>
    <row r="260" spans="34:34" x14ac:dyDescent="0.3">
      <c r="AH260" s="85" t="s">
        <v>3984</v>
      </c>
    </row>
    <row r="261" spans="34:34" x14ac:dyDescent="0.3">
      <c r="AH261" s="85" t="s">
        <v>3985</v>
      </c>
    </row>
    <row r="262" spans="34:34" x14ac:dyDescent="0.3">
      <c r="AH262" s="85" t="s">
        <v>3986</v>
      </c>
    </row>
    <row r="263" spans="34:34" x14ac:dyDescent="0.3">
      <c r="AH263" s="85" t="s">
        <v>3987</v>
      </c>
    </row>
    <row r="264" spans="34:34" x14ac:dyDescent="0.3">
      <c r="AH264" s="85" t="s">
        <v>3988</v>
      </c>
    </row>
    <row r="265" spans="34:34" x14ac:dyDescent="0.3">
      <c r="AH265" s="85" t="s">
        <v>3989</v>
      </c>
    </row>
    <row r="266" spans="34:34" x14ac:dyDescent="0.3">
      <c r="AH266" s="85" t="s">
        <v>3990</v>
      </c>
    </row>
    <row r="267" spans="34:34" x14ac:dyDescent="0.3">
      <c r="AH267" s="85" t="s">
        <v>3991</v>
      </c>
    </row>
    <row r="268" spans="34:34" x14ac:dyDescent="0.3">
      <c r="AH268" s="85" t="s">
        <v>3992</v>
      </c>
    </row>
    <row r="269" spans="34:34" x14ac:dyDescent="0.3">
      <c r="AH269" s="85" t="s">
        <v>3993</v>
      </c>
    </row>
    <row r="270" spans="34:34" x14ac:dyDescent="0.3">
      <c r="AH270" s="85" t="s">
        <v>3994</v>
      </c>
    </row>
    <row r="271" spans="34:34" x14ac:dyDescent="0.3">
      <c r="AH271" s="85" t="s">
        <v>3995</v>
      </c>
    </row>
    <row r="272" spans="34:34" x14ac:dyDescent="0.3">
      <c r="AH272" s="85" t="s">
        <v>3996</v>
      </c>
    </row>
    <row r="273" spans="34:34" x14ac:dyDescent="0.3">
      <c r="AH273" s="85" t="s">
        <v>3997</v>
      </c>
    </row>
    <row r="274" spans="34:34" x14ac:dyDescent="0.3">
      <c r="AH274" s="85" t="s">
        <v>3998</v>
      </c>
    </row>
    <row r="275" spans="34:34" x14ac:dyDescent="0.3">
      <c r="AH275" s="85" t="s">
        <v>3999</v>
      </c>
    </row>
    <row r="276" spans="34:34" x14ac:dyDescent="0.3">
      <c r="AH276" s="85" t="s">
        <v>4000</v>
      </c>
    </row>
    <row r="277" spans="34:34" x14ac:dyDescent="0.3">
      <c r="AH277" s="85" t="s">
        <v>4001</v>
      </c>
    </row>
    <row r="278" spans="34:34" x14ac:dyDescent="0.3">
      <c r="AH278" s="85" t="s">
        <v>4002</v>
      </c>
    </row>
    <row r="279" spans="34:34" x14ac:dyDescent="0.3">
      <c r="AH279" s="85" t="s">
        <v>4003</v>
      </c>
    </row>
    <row r="280" spans="34:34" x14ac:dyDescent="0.3">
      <c r="AH280" s="85" t="s">
        <v>4004</v>
      </c>
    </row>
    <row r="281" spans="34:34" x14ac:dyDescent="0.3">
      <c r="AH281" s="85" t="s">
        <v>4005</v>
      </c>
    </row>
    <row r="282" spans="34:34" x14ac:dyDescent="0.3">
      <c r="AH282" s="85" t="s">
        <v>4006</v>
      </c>
    </row>
    <row r="283" spans="34:34" x14ac:dyDescent="0.3">
      <c r="AH283" s="85" t="s">
        <v>4007</v>
      </c>
    </row>
    <row r="284" spans="34:34" x14ac:dyDescent="0.3">
      <c r="AH284" s="85" t="s">
        <v>4008</v>
      </c>
    </row>
    <row r="285" spans="34:34" x14ac:dyDescent="0.3">
      <c r="AH285" s="85" t="s">
        <v>4009</v>
      </c>
    </row>
    <row r="286" spans="34:34" x14ac:dyDescent="0.3">
      <c r="AH286" s="85" t="s">
        <v>4010</v>
      </c>
    </row>
    <row r="287" spans="34:34" x14ac:dyDescent="0.3">
      <c r="AH287" s="85" t="s">
        <v>4011</v>
      </c>
    </row>
    <row r="288" spans="34:34" x14ac:dyDescent="0.3">
      <c r="AH288" s="85" t="s">
        <v>4012</v>
      </c>
    </row>
    <row r="289" spans="34:34" x14ac:dyDescent="0.3">
      <c r="AH289" s="85" t="s">
        <v>4013</v>
      </c>
    </row>
    <row r="290" spans="34:34" x14ac:dyDescent="0.3">
      <c r="AH290" s="85" t="s">
        <v>4014</v>
      </c>
    </row>
    <row r="291" spans="34:34" x14ac:dyDescent="0.3">
      <c r="AH291" s="85" t="s">
        <v>4015</v>
      </c>
    </row>
    <row r="292" spans="34:34" x14ac:dyDescent="0.3">
      <c r="AH292" s="85" t="s">
        <v>4016</v>
      </c>
    </row>
    <row r="293" spans="34:34" x14ac:dyDescent="0.3">
      <c r="AH293" s="85" t="s">
        <v>4017</v>
      </c>
    </row>
    <row r="294" spans="34:34" x14ac:dyDescent="0.3">
      <c r="AH294" s="85" t="s">
        <v>4018</v>
      </c>
    </row>
    <row r="295" spans="34:34" x14ac:dyDescent="0.3">
      <c r="AH295" s="85" t="s">
        <v>4019</v>
      </c>
    </row>
    <row r="296" spans="34:34" x14ac:dyDescent="0.3">
      <c r="AH296" s="85" t="s">
        <v>4020</v>
      </c>
    </row>
    <row r="297" spans="34:34" x14ac:dyDescent="0.3">
      <c r="AH297" s="85" t="s">
        <v>4021</v>
      </c>
    </row>
    <row r="298" spans="34:34" x14ac:dyDescent="0.3">
      <c r="AH298" s="85" t="s">
        <v>4022</v>
      </c>
    </row>
    <row r="299" spans="34:34" x14ac:dyDescent="0.3">
      <c r="AH299" s="85" t="s">
        <v>4023</v>
      </c>
    </row>
    <row r="300" spans="34:34" x14ac:dyDescent="0.3">
      <c r="AH300" s="85" t="s">
        <v>4024</v>
      </c>
    </row>
    <row r="301" spans="34:34" x14ac:dyDescent="0.3">
      <c r="AH301" s="85" t="s">
        <v>4025</v>
      </c>
    </row>
    <row r="302" spans="34:34" x14ac:dyDescent="0.3">
      <c r="AH302" s="85" t="s">
        <v>4026</v>
      </c>
    </row>
    <row r="303" spans="34:34" x14ac:dyDescent="0.3">
      <c r="AH303" s="85" t="s">
        <v>4027</v>
      </c>
    </row>
    <row r="304" spans="34:34" x14ac:dyDescent="0.3">
      <c r="AH304" s="85" t="s">
        <v>4028</v>
      </c>
    </row>
    <row r="305" spans="34:34" x14ac:dyDescent="0.3">
      <c r="AH305" s="85" t="s">
        <v>4029</v>
      </c>
    </row>
    <row r="306" spans="34:34" x14ac:dyDescent="0.3">
      <c r="AH306" s="85" t="s">
        <v>4030</v>
      </c>
    </row>
    <row r="307" spans="34:34" x14ac:dyDescent="0.3">
      <c r="AH307" s="85" t="s">
        <v>4031</v>
      </c>
    </row>
    <row r="308" spans="34:34" x14ac:dyDescent="0.3">
      <c r="AH308" s="85" t="s">
        <v>4032</v>
      </c>
    </row>
    <row r="309" spans="34:34" x14ac:dyDescent="0.3">
      <c r="AH309" s="85" t="s">
        <v>4033</v>
      </c>
    </row>
    <row r="310" spans="34:34" x14ac:dyDescent="0.3">
      <c r="AH310" s="85" t="s">
        <v>4034</v>
      </c>
    </row>
    <row r="311" spans="34:34" x14ac:dyDescent="0.3">
      <c r="AH311" s="85" t="s">
        <v>4035</v>
      </c>
    </row>
    <row r="312" spans="34:34" x14ac:dyDescent="0.3">
      <c r="AH312" s="85" t="s">
        <v>4036</v>
      </c>
    </row>
    <row r="313" spans="34:34" x14ac:dyDescent="0.3">
      <c r="AH313" s="85" t="s">
        <v>4037</v>
      </c>
    </row>
    <row r="314" spans="34:34" x14ac:dyDescent="0.3">
      <c r="AH314" s="85" t="s">
        <v>4038</v>
      </c>
    </row>
    <row r="315" spans="34:34" x14ac:dyDescent="0.3">
      <c r="AH315" s="85" t="s">
        <v>4039</v>
      </c>
    </row>
    <row r="316" spans="34:34" x14ac:dyDescent="0.3">
      <c r="AH316" s="85" t="s">
        <v>4040</v>
      </c>
    </row>
    <row r="317" spans="34:34" x14ac:dyDescent="0.3">
      <c r="AH317" s="85" t="s">
        <v>4041</v>
      </c>
    </row>
    <row r="318" spans="34:34" x14ac:dyDescent="0.3">
      <c r="AH318" s="85" t="s">
        <v>4042</v>
      </c>
    </row>
    <row r="319" spans="34:34" x14ac:dyDescent="0.3">
      <c r="AH319" s="85" t="s">
        <v>4043</v>
      </c>
    </row>
    <row r="320" spans="34:34" x14ac:dyDescent="0.3">
      <c r="AH320" s="85" t="s">
        <v>4044</v>
      </c>
    </row>
    <row r="321" spans="34:34" x14ac:dyDescent="0.3">
      <c r="AH321" s="85" t="s">
        <v>4045</v>
      </c>
    </row>
    <row r="322" spans="34:34" x14ac:dyDescent="0.3">
      <c r="AH322" s="85" t="s">
        <v>4046</v>
      </c>
    </row>
    <row r="323" spans="34:34" x14ac:dyDescent="0.3">
      <c r="AH323" s="85" t="s">
        <v>4047</v>
      </c>
    </row>
    <row r="324" spans="34:34" x14ac:dyDescent="0.3">
      <c r="AH324" s="85" t="s">
        <v>4048</v>
      </c>
    </row>
    <row r="325" spans="34:34" x14ac:dyDescent="0.3">
      <c r="AH325" s="85" t="s">
        <v>4049</v>
      </c>
    </row>
    <row r="326" spans="34:34" x14ac:dyDescent="0.3">
      <c r="AH326" s="85" t="s">
        <v>4050</v>
      </c>
    </row>
    <row r="327" spans="34:34" x14ac:dyDescent="0.3">
      <c r="AH327" s="85" t="s">
        <v>4051</v>
      </c>
    </row>
    <row r="328" spans="34:34" x14ac:dyDescent="0.3">
      <c r="AH328" s="85" t="s">
        <v>4052</v>
      </c>
    </row>
    <row r="329" spans="34:34" x14ac:dyDescent="0.3">
      <c r="AH329" s="85" t="s">
        <v>4053</v>
      </c>
    </row>
    <row r="330" spans="34:34" x14ac:dyDescent="0.3">
      <c r="AH330" s="85" t="s">
        <v>4054</v>
      </c>
    </row>
    <row r="331" spans="34:34" x14ac:dyDescent="0.3">
      <c r="AH331" s="85" t="s">
        <v>4055</v>
      </c>
    </row>
    <row r="332" spans="34:34" x14ac:dyDescent="0.3">
      <c r="AH332" s="85" t="s">
        <v>4056</v>
      </c>
    </row>
    <row r="333" spans="34:34" x14ac:dyDescent="0.3">
      <c r="AH333" s="85" t="s">
        <v>4057</v>
      </c>
    </row>
    <row r="334" spans="34:34" x14ac:dyDescent="0.3">
      <c r="AH334" s="85" t="s">
        <v>4058</v>
      </c>
    </row>
    <row r="335" spans="34:34" x14ac:dyDescent="0.3">
      <c r="AH335" s="85" t="s">
        <v>4059</v>
      </c>
    </row>
    <row r="336" spans="34:34" x14ac:dyDescent="0.3">
      <c r="AH336" s="85" t="s">
        <v>4060</v>
      </c>
    </row>
    <row r="337" spans="34:34" x14ac:dyDescent="0.3">
      <c r="AH337" s="85" t="s">
        <v>4061</v>
      </c>
    </row>
    <row r="338" spans="34:34" x14ac:dyDescent="0.3">
      <c r="AH338" s="85" t="s">
        <v>4062</v>
      </c>
    </row>
    <row r="339" spans="34:34" x14ac:dyDescent="0.3">
      <c r="AH339" s="85" t="s">
        <v>4063</v>
      </c>
    </row>
    <row r="340" spans="34:34" x14ac:dyDescent="0.3">
      <c r="AH340" s="85" t="s">
        <v>4064</v>
      </c>
    </row>
    <row r="341" spans="34:34" x14ac:dyDescent="0.3">
      <c r="AH341" s="85" t="s">
        <v>4065</v>
      </c>
    </row>
    <row r="342" spans="34:34" x14ac:dyDescent="0.3">
      <c r="AH342" s="85" t="s">
        <v>4066</v>
      </c>
    </row>
    <row r="343" spans="34:34" x14ac:dyDescent="0.3">
      <c r="AH343" s="85" t="s">
        <v>4067</v>
      </c>
    </row>
    <row r="344" spans="34:34" x14ac:dyDescent="0.3">
      <c r="AH344" s="85" t="s">
        <v>4068</v>
      </c>
    </row>
    <row r="345" spans="34:34" x14ac:dyDescent="0.3">
      <c r="AH345" s="85" t="s">
        <v>4069</v>
      </c>
    </row>
    <row r="346" spans="34:34" x14ac:dyDescent="0.3">
      <c r="AH346" s="85" t="s">
        <v>4070</v>
      </c>
    </row>
    <row r="347" spans="34:34" x14ac:dyDescent="0.3">
      <c r="AH347" s="85" t="s">
        <v>4071</v>
      </c>
    </row>
    <row r="348" spans="34:34" x14ac:dyDescent="0.3">
      <c r="AH348" s="85" t="s">
        <v>4072</v>
      </c>
    </row>
    <row r="349" spans="34:34" x14ac:dyDescent="0.3">
      <c r="AH349" s="85" t="s">
        <v>4073</v>
      </c>
    </row>
    <row r="350" spans="34:34" x14ac:dyDescent="0.3">
      <c r="AH350" s="85" t="s">
        <v>4074</v>
      </c>
    </row>
    <row r="351" spans="34:34" x14ac:dyDescent="0.3">
      <c r="AH351" s="85" t="s">
        <v>4075</v>
      </c>
    </row>
    <row r="352" spans="34:34" x14ac:dyDescent="0.3">
      <c r="AH352" s="85" t="s">
        <v>4076</v>
      </c>
    </row>
    <row r="353" spans="34:34" x14ac:dyDescent="0.3">
      <c r="AH353" s="85" t="s">
        <v>4077</v>
      </c>
    </row>
    <row r="354" spans="34:34" x14ac:dyDescent="0.3">
      <c r="AH354" s="85" t="s">
        <v>4078</v>
      </c>
    </row>
    <row r="355" spans="34:34" x14ac:dyDescent="0.3">
      <c r="AH355" s="85" t="s">
        <v>4079</v>
      </c>
    </row>
    <row r="356" spans="34:34" x14ac:dyDescent="0.3">
      <c r="AH356" s="85" t="s">
        <v>4080</v>
      </c>
    </row>
    <row r="357" spans="34:34" x14ac:dyDescent="0.3">
      <c r="AH357" s="85" t="s">
        <v>4081</v>
      </c>
    </row>
    <row r="358" spans="34:34" x14ac:dyDescent="0.3">
      <c r="AH358" s="85" t="s">
        <v>4082</v>
      </c>
    </row>
    <row r="359" spans="34:34" x14ac:dyDescent="0.3">
      <c r="AH359" s="85" t="s">
        <v>4083</v>
      </c>
    </row>
    <row r="360" spans="34:34" x14ac:dyDescent="0.3">
      <c r="AH360" s="85" t="s">
        <v>4084</v>
      </c>
    </row>
    <row r="361" spans="34:34" x14ac:dyDescent="0.3">
      <c r="AH361" s="85" t="s">
        <v>4085</v>
      </c>
    </row>
    <row r="362" spans="34:34" x14ac:dyDescent="0.3">
      <c r="AH362" s="85" t="s">
        <v>4086</v>
      </c>
    </row>
    <row r="363" spans="34:34" x14ac:dyDescent="0.3">
      <c r="AH363" s="85" t="s">
        <v>4087</v>
      </c>
    </row>
    <row r="364" spans="34:34" x14ac:dyDescent="0.3">
      <c r="AH364" s="85" t="s">
        <v>4088</v>
      </c>
    </row>
    <row r="365" spans="34:34" x14ac:dyDescent="0.3">
      <c r="AH365" s="85" t="s">
        <v>4089</v>
      </c>
    </row>
    <row r="366" spans="34:34" x14ac:dyDescent="0.3">
      <c r="AH366" s="85" t="s">
        <v>4090</v>
      </c>
    </row>
  </sheetData>
  <sortState xmlns:xlrd2="http://schemas.microsoft.com/office/spreadsheetml/2017/richdata2" ref="Z9:Z252">
    <sortCondition ref="Z9:Z252"/>
  </sortState>
  <mergeCells count="18">
    <mergeCell ref="G2:J2"/>
    <mergeCell ref="G4:G6"/>
    <mergeCell ref="I4:J6"/>
    <mergeCell ref="T4:T6"/>
    <mergeCell ref="L4:M6"/>
    <mergeCell ref="P4:P6"/>
    <mergeCell ref="R4:R6"/>
    <mergeCell ref="D4:E6"/>
    <mergeCell ref="Z4:Z6"/>
    <mergeCell ref="AH4:AH6"/>
    <mergeCell ref="B4:B6"/>
    <mergeCell ref="V4:V6"/>
    <mergeCell ref="X4:X6"/>
    <mergeCell ref="AL4:AL6"/>
    <mergeCell ref="AJ4:AJ6"/>
    <mergeCell ref="AD4:AD6"/>
    <mergeCell ref="AF4:AF6"/>
    <mergeCell ref="AB4:AB6"/>
  </mergeCells>
  <phoneticPr fontId="2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D5025"/>
  <sheetViews>
    <sheetView showGridLines="0" topLeftCell="A1488" workbookViewId="0">
      <selection activeCell="B1492" sqref="B1:B1048576"/>
    </sheetView>
  </sheetViews>
  <sheetFormatPr defaultColWidth="9.09765625" defaultRowHeight="13" x14ac:dyDescent="0.3"/>
  <cols>
    <col min="1" max="1" width="1.69921875" style="37" customWidth="1"/>
    <col min="2" max="2" width="43.3984375" style="90" bestFit="1" customWidth="1"/>
    <col min="3" max="3" width="35.09765625" style="90" customWidth="1"/>
    <col min="4" max="4" width="10.296875" style="37" customWidth="1"/>
    <col min="5" max="5" width="9.09765625" style="37" customWidth="1"/>
    <col min="6" max="16384" width="9.09765625" style="37"/>
  </cols>
  <sheetData>
    <row r="2" spans="2:4" x14ac:dyDescent="0.3">
      <c r="B2" s="93" t="s">
        <v>9</v>
      </c>
      <c r="C2" s="93" t="s">
        <v>10</v>
      </c>
      <c r="D2" s="94" t="s">
        <v>13</v>
      </c>
    </row>
    <row r="3" spans="2:4" x14ac:dyDescent="0.3">
      <c r="B3" s="88" t="s">
        <v>1536</v>
      </c>
      <c r="C3" s="88" t="s">
        <v>1537</v>
      </c>
      <c r="D3" s="89" t="s">
        <v>5426</v>
      </c>
    </row>
    <row r="4" spans="2:4" x14ac:dyDescent="0.3">
      <c r="B4" s="88" t="s">
        <v>3311</v>
      </c>
      <c r="C4" s="88" t="s">
        <v>3312</v>
      </c>
      <c r="D4" s="89" t="s">
        <v>31</v>
      </c>
    </row>
    <row r="5" spans="2:4" x14ac:dyDescent="0.3">
      <c r="B5" s="88" t="s">
        <v>5430</v>
      </c>
      <c r="C5" s="88" t="s">
        <v>5431</v>
      </c>
      <c r="D5" s="89" t="s">
        <v>53</v>
      </c>
    </row>
    <row r="6" spans="2:4" x14ac:dyDescent="0.3">
      <c r="B6" s="88" t="s">
        <v>4159</v>
      </c>
      <c r="C6" s="88" t="s">
        <v>4160</v>
      </c>
      <c r="D6" s="89" t="s">
        <v>37</v>
      </c>
    </row>
    <row r="7" spans="2:4" x14ac:dyDescent="0.3">
      <c r="B7" s="88" t="s">
        <v>4161</v>
      </c>
      <c r="C7" s="88" t="s">
        <v>4162</v>
      </c>
      <c r="D7" s="89" t="s">
        <v>5428</v>
      </c>
    </row>
    <row r="8" spans="2:4" x14ac:dyDescent="0.3">
      <c r="B8" s="88" t="s">
        <v>4163</v>
      </c>
      <c r="C8" s="88" t="s">
        <v>4164</v>
      </c>
      <c r="D8" s="89" t="s">
        <v>31</v>
      </c>
    </row>
    <row r="9" spans="2:4" x14ac:dyDescent="0.3">
      <c r="B9" s="88" t="s">
        <v>19</v>
      </c>
      <c r="C9" s="88" t="s">
        <v>19</v>
      </c>
      <c r="D9" s="89" t="s">
        <v>21</v>
      </c>
    </row>
    <row r="10" spans="2:4" x14ac:dyDescent="0.3">
      <c r="B10" s="88" t="s">
        <v>23</v>
      </c>
      <c r="C10" s="88" t="s">
        <v>24</v>
      </c>
      <c r="D10" s="89" t="s">
        <v>5427</v>
      </c>
    </row>
    <row r="11" spans="2:4" x14ac:dyDescent="0.3">
      <c r="B11" s="88" t="s">
        <v>4165</v>
      </c>
      <c r="C11" s="88" t="s">
        <v>4166</v>
      </c>
      <c r="D11" s="89" t="s">
        <v>5427</v>
      </c>
    </row>
    <row r="12" spans="2:4" x14ac:dyDescent="0.3">
      <c r="B12" s="88" t="s">
        <v>1538</v>
      </c>
      <c r="C12" s="88" t="s">
        <v>1539</v>
      </c>
      <c r="D12" s="89" t="s">
        <v>155</v>
      </c>
    </row>
    <row r="13" spans="2:4" x14ac:dyDescent="0.3">
      <c r="B13" s="88" t="s">
        <v>2837</v>
      </c>
      <c r="C13" s="88" t="s">
        <v>5432</v>
      </c>
      <c r="D13" s="89" t="s">
        <v>31</v>
      </c>
    </row>
    <row r="14" spans="2:4" x14ac:dyDescent="0.3">
      <c r="B14" s="88" t="s">
        <v>27</v>
      </c>
      <c r="C14" s="88" t="s">
        <v>5126</v>
      </c>
      <c r="D14" s="89" t="s">
        <v>5426</v>
      </c>
    </row>
    <row r="15" spans="2:4" x14ac:dyDescent="0.3">
      <c r="B15" s="88" t="s">
        <v>4167</v>
      </c>
      <c r="C15" s="88" t="s">
        <v>4168</v>
      </c>
      <c r="D15" s="89" t="s">
        <v>5426</v>
      </c>
    </row>
    <row r="16" spans="2:4" x14ac:dyDescent="0.3">
      <c r="B16" s="88" t="s">
        <v>4169</v>
      </c>
      <c r="C16" s="88" t="s">
        <v>4170</v>
      </c>
      <c r="D16" s="89" t="s">
        <v>5426</v>
      </c>
    </row>
    <row r="17" spans="2:4" x14ac:dyDescent="0.3">
      <c r="B17" s="88" t="s">
        <v>1540</v>
      </c>
      <c r="C17" s="88" t="s">
        <v>5127</v>
      </c>
      <c r="D17" s="89" t="s">
        <v>21</v>
      </c>
    </row>
    <row r="18" spans="2:4" x14ac:dyDescent="0.3">
      <c r="B18" s="88" t="s">
        <v>3051</v>
      </c>
      <c r="C18" s="88" t="s">
        <v>3052</v>
      </c>
      <c r="D18" s="89" t="s">
        <v>31</v>
      </c>
    </row>
    <row r="19" spans="2:4" x14ac:dyDescent="0.3">
      <c r="B19" s="88" t="s">
        <v>4171</v>
      </c>
      <c r="C19" s="88" t="s">
        <v>4172</v>
      </c>
      <c r="D19" s="89" t="s">
        <v>31</v>
      </c>
    </row>
    <row r="20" spans="2:4" x14ac:dyDescent="0.3">
      <c r="B20" s="88" t="s">
        <v>3313</v>
      </c>
      <c r="C20" s="88" t="s">
        <v>5433</v>
      </c>
      <c r="D20" s="89" t="s">
        <v>31</v>
      </c>
    </row>
    <row r="21" spans="2:4" x14ac:dyDescent="0.3">
      <c r="B21" s="88" t="s">
        <v>1541</v>
      </c>
      <c r="C21" s="88" t="s">
        <v>1542</v>
      </c>
      <c r="D21" s="89" t="s">
        <v>5427</v>
      </c>
    </row>
    <row r="22" spans="2:4" x14ac:dyDescent="0.3">
      <c r="B22" s="88" t="s">
        <v>4173</v>
      </c>
      <c r="C22" s="88" t="s">
        <v>4174</v>
      </c>
      <c r="D22" s="89" t="s">
        <v>31</v>
      </c>
    </row>
    <row r="23" spans="2:4" x14ac:dyDescent="0.3">
      <c r="B23" s="88" t="s">
        <v>4175</v>
      </c>
      <c r="C23" s="88" t="s">
        <v>4176</v>
      </c>
      <c r="D23" s="89" t="s">
        <v>5426</v>
      </c>
    </row>
    <row r="24" spans="2:4" x14ac:dyDescent="0.3">
      <c r="B24" s="88" t="s">
        <v>1543</v>
      </c>
      <c r="C24" s="88" t="s">
        <v>1544</v>
      </c>
      <c r="D24" s="89" t="s">
        <v>31</v>
      </c>
    </row>
    <row r="25" spans="2:4" x14ac:dyDescent="0.3">
      <c r="B25" s="88" t="s">
        <v>29</v>
      </c>
      <c r="C25" s="88" t="s">
        <v>30</v>
      </c>
      <c r="D25" s="89" t="s">
        <v>31</v>
      </c>
    </row>
    <row r="26" spans="2:4" x14ac:dyDescent="0.3">
      <c r="B26" s="88" t="s">
        <v>1545</v>
      </c>
      <c r="C26" s="88" t="s">
        <v>1546</v>
      </c>
      <c r="D26" s="89" t="s">
        <v>5427</v>
      </c>
    </row>
    <row r="27" spans="2:4" x14ac:dyDescent="0.3">
      <c r="B27" s="88" t="s">
        <v>32</v>
      </c>
      <c r="C27" s="88" t="s">
        <v>33</v>
      </c>
      <c r="D27" s="89" t="s">
        <v>31</v>
      </c>
    </row>
    <row r="28" spans="2:4" x14ac:dyDescent="0.3">
      <c r="B28" s="88" t="s">
        <v>34</v>
      </c>
      <c r="C28" s="88" t="s">
        <v>35</v>
      </c>
      <c r="D28" s="89" t="s">
        <v>37</v>
      </c>
    </row>
    <row r="29" spans="2:4" x14ac:dyDescent="0.3">
      <c r="B29" s="88" t="s">
        <v>2838</v>
      </c>
      <c r="C29" s="88" t="s">
        <v>2839</v>
      </c>
      <c r="D29" s="89" t="s">
        <v>53</v>
      </c>
    </row>
    <row r="30" spans="2:4" x14ac:dyDescent="0.3">
      <c r="B30" s="88" t="s">
        <v>4177</v>
      </c>
      <c r="C30" s="88" t="s">
        <v>4178</v>
      </c>
      <c r="D30" s="89" t="s">
        <v>31</v>
      </c>
    </row>
    <row r="31" spans="2:4" x14ac:dyDescent="0.3">
      <c r="B31" s="88" t="s">
        <v>3325</v>
      </c>
      <c r="C31" s="88" t="s">
        <v>5434</v>
      </c>
      <c r="D31" s="89" t="s">
        <v>5428</v>
      </c>
    </row>
    <row r="32" spans="2:4" x14ac:dyDescent="0.3">
      <c r="B32" s="88" t="s">
        <v>1547</v>
      </c>
      <c r="C32" s="88" t="s">
        <v>1548</v>
      </c>
      <c r="D32" s="89" t="s">
        <v>37</v>
      </c>
    </row>
    <row r="33" spans="2:4" x14ac:dyDescent="0.3">
      <c r="B33" s="88" t="s">
        <v>1549</v>
      </c>
      <c r="C33" s="88" t="s">
        <v>5128</v>
      </c>
      <c r="D33" s="89" t="s">
        <v>5426</v>
      </c>
    </row>
    <row r="34" spans="2:4" x14ac:dyDescent="0.3">
      <c r="B34" s="88" t="s">
        <v>39</v>
      </c>
      <c r="C34" s="88" t="s">
        <v>40</v>
      </c>
      <c r="D34" s="89" t="s">
        <v>5426</v>
      </c>
    </row>
    <row r="35" spans="2:4" x14ac:dyDescent="0.3">
      <c r="B35" s="88" t="s">
        <v>41</v>
      </c>
      <c r="C35" s="88" t="s">
        <v>42</v>
      </c>
      <c r="D35" s="89" t="s">
        <v>37</v>
      </c>
    </row>
    <row r="36" spans="2:4" x14ac:dyDescent="0.3">
      <c r="B36" s="88" t="s">
        <v>4179</v>
      </c>
      <c r="C36" s="88" t="s">
        <v>4180</v>
      </c>
      <c r="D36" s="89" t="s">
        <v>31</v>
      </c>
    </row>
    <row r="37" spans="2:4" x14ac:dyDescent="0.3">
      <c r="B37" s="88" t="s">
        <v>4181</v>
      </c>
      <c r="C37" s="88" t="s">
        <v>4182</v>
      </c>
      <c r="D37" s="89" t="s">
        <v>21</v>
      </c>
    </row>
    <row r="38" spans="2:4" x14ac:dyDescent="0.3">
      <c r="B38" s="88" t="s">
        <v>43</v>
      </c>
      <c r="C38" s="88" t="s">
        <v>44</v>
      </c>
      <c r="D38" s="89" t="s">
        <v>31</v>
      </c>
    </row>
    <row r="39" spans="2:4" x14ac:dyDescent="0.3">
      <c r="B39" s="88" t="s">
        <v>45</v>
      </c>
      <c r="C39" s="88" t="s">
        <v>3214</v>
      </c>
      <c r="D39" s="89" t="s">
        <v>31</v>
      </c>
    </row>
    <row r="40" spans="2:4" x14ac:dyDescent="0.3">
      <c r="B40" s="88" t="s">
        <v>1550</v>
      </c>
      <c r="C40" s="88" t="s">
        <v>1551</v>
      </c>
      <c r="D40" s="89" t="s">
        <v>53</v>
      </c>
    </row>
    <row r="41" spans="2:4" x14ac:dyDescent="0.3">
      <c r="B41" s="88" t="s">
        <v>46</v>
      </c>
      <c r="C41" s="88" t="s">
        <v>5435</v>
      </c>
      <c r="D41" s="89" t="s">
        <v>37</v>
      </c>
    </row>
    <row r="42" spans="2:4" x14ac:dyDescent="0.3">
      <c r="B42" s="88" t="s">
        <v>1552</v>
      </c>
      <c r="C42" s="88" t="s">
        <v>5436</v>
      </c>
      <c r="D42" s="89" t="s">
        <v>37</v>
      </c>
    </row>
    <row r="43" spans="2:4" x14ac:dyDescent="0.3">
      <c r="B43" s="88" t="s">
        <v>3203</v>
      </c>
      <c r="C43" s="88" t="s">
        <v>3204</v>
      </c>
      <c r="D43" s="89" t="s">
        <v>5426</v>
      </c>
    </row>
    <row r="44" spans="2:4" x14ac:dyDescent="0.3">
      <c r="B44" s="88" t="s">
        <v>48</v>
      </c>
      <c r="C44" s="88" t="s">
        <v>49</v>
      </c>
      <c r="D44" s="89" t="s">
        <v>50</v>
      </c>
    </row>
    <row r="45" spans="2:4" x14ac:dyDescent="0.3">
      <c r="B45" s="88" t="s">
        <v>51</v>
      </c>
      <c r="C45" s="88" t="s">
        <v>5129</v>
      </c>
      <c r="D45" s="89" t="s">
        <v>53</v>
      </c>
    </row>
    <row r="46" spans="2:4" x14ac:dyDescent="0.3">
      <c r="B46" s="88" t="s">
        <v>54</v>
      </c>
      <c r="C46" s="88" t="s">
        <v>55</v>
      </c>
      <c r="D46" s="89" t="s">
        <v>57</v>
      </c>
    </row>
    <row r="47" spans="2:4" x14ac:dyDescent="0.3">
      <c r="B47" s="88" t="s">
        <v>1553</v>
      </c>
      <c r="C47" s="88" t="s">
        <v>42</v>
      </c>
      <c r="D47" s="89" t="s">
        <v>37</v>
      </c>
    </row>
    <row r="48" spans="2:4" x14ac:dyDescent="0.3">
      <c r="B48" s="88" t="s">
        <v>4183</v>
      </c>
      <c r="C48" s="88" t="s">
        <v>4184</v>
      </c>
      <c r="D48" s="89" t="s">
        <v>31</v>
      </c>
    </row>
    <row r="49" spans="2:4" x14ac:dyDescent="0.3">
      <c r="B49" s="88" t="s">
        <v>4185</v>
      </c>
      <c r="C49" s="88" t="s">
        <v>4186</v>
      </c>
      <c r="D49" s="89" t="s">
        <v>37</v>
      </c>
    </row>
    <row r="50" spans="2:4" x14ac:dyDescent="0.3">
      <c r="B50" s="88" t="s">
        <v>1554</v>
      </c>
      <c r="C50" s="88" t="s">
        <v>5437</v>
      </c>
      <c r="D50" s="89" t="s">
        <v>53</v>
      </c>
    </row>
    <row r="51" spans="2:4" x14ac:dyDescent="0.3">
      <c r="B51" s="88" t="s">
        <v>4187</v>
      </c>
      <c r="C51" s="88" t="s">
        <v>4188</v>
      </c>
      <c r="D51" s="89" t="s">
        <v>37</v>
      </c>
    </row>
    <row r="52" spans="2:4" x14ac:dyDescent="0.3">
      <c r="B52" s="88" t="s">
        <v>58</v>
      </c>
      <c r="C52" s="88" t="s">
        <v>5438</v>
      </c>
      <c r="D52" s="89" t="s">
        <v>31</v>
      </c>
    </row>
    <row r="53" spans="2:4" x14ac:dyDescent="0.3">
      <c r="B53" s="88" t="s">
        <v>3314</v>
      </c>
      <c r="C53" s="88" t="s">
        <v>3315</v>
      </c>
      <c r="D53" s="89" t="s">
        <v>53</v>
      </c>
    </row>
    <row r="54" spans="2:4" x14ac:dyDescent="0.3">
      <c r="B54" s="88" t="s">
        <v>5439</v>
      </c>
      <c r="C54" s="88" t="s">
        <v>5440</v>
      </c>
      <c r="D54" s="89" t="s">
        <v>21</v>
      </c>
    </row>
    <row r="55" spans="2:4" x14ac:dyDescent="0.3">
      <c r="B55" s="88" t="s">
        <v>60</v>
      </c>
      <c r="C55" s="88" t="s">
        <v>61</v>
      </c>
      <c r="D55" s="89" t="s">
        <v>53</v>
      </c>
    </row>
    <row r="56" spans="2:4" x14ac:dyDescent="0.3">
      <c r="B56" s="88" t="s">
        <v>62</v>
      </c>
      <c r="C56" s="88" t="s">
        <v>63</v>
      </c>
      <c r="D56" s="89" t="s">
        <v>5426</v>
      </c>
    </row>
    <row r="57" spans="2:4" x14ac:dyDescent="0.3">
      <c r="B57" s="88" t="s">
        <v>1555</v>
      </c>
      <c r="C57" s="88" t="s">
        <v>1556</v>
      </c>
      <c r="D57" s="89" t="s">
        <v>31</v>
      </c>
    </row>
    <row r="58" spans="2:4" x14ac:dyDescent="0.3">
      <c r="B58" s="88" t="s">
        <v>64</v>
      </c>
      <c r="C58" s="88" t="s">
        <v>5130</v>
      </c>
      <c r="D58" s="89" t="s">
        <v>53</v>
      </c>
    </row>
    <row r="59" spans="2:4" x14ac:dyDescent="0.3">
      <c r="B59" s="88" t="s">
        <v>4189</v>
      </c>
      <c r="C59" s="88" t="s">
        <v>4190</v>
      </c>
      <c r="D59" s="89" t="s">
        <v>31</v>
      </c>
    </row>
    <row r="60" spans="2:4" x14ac:dyDescent="0.3">
      <c r="B60" s="88" t="s">
        <v>65</v>
      </c>
      <c r="C60" s="88" t="s">
        <v>65</v>
      </c>
      <c r="D60" s="89" t="s">
        <v>21</v>
      </c>
    </row>
    <row r="61" spans="2:4" x14ac:dyDescent="0.3">
      <c r="B61" s="88" t="s">
        <v>5134</v>
      </c>
      <c r="C61" s="88" t="s">
        <v>5135</v>
      </c>
      <c r="D61" s="89" t="s">
        <v>31</v>
      </c>
    </row>
    <row r="62" spans="2:4" x14ac:dyDescent="0.3">
      <c r="B62" s="88" t="s">
        <v>1557</v>
      </c>
      <c r="C62" s="88" t="s">
        <v>1558</v>
      </c>
      <c r="D62" s="89" t="s">
        <v>37</v>
      </c>
    </row>
    <row r="63" spans="2:4" x14ac:dyDescent="0.3">
      <c r="B63" s="88" t="s">
        <v>5441</v>
      </c>
      <c r="C63" s="88" t="s">
        <v>3079</v>
      </c>
      <c r="D63" s="89" t="s">
        <v>21</v>
      </c>
    </row>
    <row r="64" spans="2:4" x14ac:dyDescent="0.3">
      <c r="B64" s="88" t="s">
        <v>1559</v>
      </c>
      <c r="C64" s="88" t="s">
        <v>1560</v>
      </c>
      <c r="D64" s="89" t="s">
        <v>5442</v>
      </c>
    </row>
    <row r="65" spans="2:4" x14ac:dyDescent="0.3">
      <c r="B65" s="88" t="s">
        <v>66</v>
      </c>
      <c r="C65" s="88" t="s">
        <v>67</v>
      </c>
      <c r="D65" s="89" t="s">
        <v>5442</v>
      </c>
    </row>
    <row r="66" spans="2:4" x14ac:dyDescent="0.3">
      <c r="B66" s="88" t="s">
        <v>68</v>
      </c>
      <c r="C66" s="88" t="s">
        <v>69</v>
      </c>
      <c r="D66" s="89" t="s">
        <v>37</v>
      </c>
    </row>
    <row r="67" spans="2:4" x14ac:dyDescent="0.3">
      <c r="B67" s="88" t="s">
        <v>70</v>
      </c>
      <c r="C67" s="88" t="s">
        <v>71</v>
      </c>
      <c r="D67" s="89" t="s">
        <v>31</v>
      </c>
    </row>
    <row r="68" spans="2:4" x14ac:dyDescent="0.3">
      <c r="B68" s="88" t="s">
        <v>1561</v>
      </c>
      <c r="C68" s="88" t="s">
        <v>5131</v>
      </c>
      <c r="D68" s="89" t="s">
        <v>5428</v>
      </c>
    </row>
    <row r="69" spans="2:4" x14ac:dyDescent="0.3">
      <c r="B69" s="88" t="s">
        <v>2840</v>
      </c>
      <c r="C69" s="88" t="s">
        <v>2841</v>
      </c>
      <c r="D69" s="89" t="s">
        <v>31</v>
      </c>
    </row>
    <row r="70" spans="2:4" x14ac:dyDescent="0.3">
      <c r="B70" s="88" t="s">
        <v>73</v>
      </c>
      <c r="C70" s="88" t="s">
        <v>74</v>
      </c>
      <c r="D70" s="89" t="s">
        <v>21</v>
      </c>
    </row>
    <row r="71" spans="2:4" x14ac:dyDescent="0.3">
      <c r="B71" s="88" t="s">
        <v>75</v>
      </c>
      <c r="C71" s="88" t="s">
        <v>76</v>
      </c>
      <c r="D71" s="89" t="s">
        <v>37</v>
      </c>
    </row>
    <row r="72" spans="2:4" x14ac:dyDescent="0.3">
      <c r="B72" s="88" t="s">
        <v>1562</v>
      </c>
      <c r="C72" s="88" t="s">
        <v>1563</v>
      </c>
      <c r="D72" s="89" t="s">
        <v>5428</v>
      </c>
    </row>
    <row r="73" spans="2:4" x14ac:dyDescent="0.3">
      <c r="B73" s="88" t="s">
        <v>1564</v>
      </c>
      <c r="C73" s="88" t="s">
        <v>1565</v>
      </c>
      <c r="D73" s="89" t="s">
        <v>31</v>
      </c>
    </row>
    <row r="74" spans="2:4" x14ac:dyDescent="0.3">
      <c r="B74" s="88" t="s">
        <v>3220</v>
      </c>
      <c r="C74" s="88" t="s">
        <v>1566</v>
      </c>
      <c r="D74" s="89" t="s">
        <v>31</v>
      </c>
    </row>
    <row r="75" spans="2:4" x14ac:dyDescent="0.3">
      <c r="B75" s="88" t="s">
        <v>77</v>
      </c>
      <c r="C75" s="88" t="s">
        <v>78</v>
      </c>
      <c r="D75" s="89" t="s">
        <v>53</v>
      </c>
    </row>
    <row r="76" spans="2:4" x14ac:dyDescent="0.3">
      <c r="B76" s="88" t="s">
        <v>1567</v>
      </c>
      <c r="C76" s="88" t="s">
        <v>5132</v>
      </c>
      <c r="D76" s="89" t="s">
        <v>5428</v>
      </c>
    </row>
    <row r="77" spans="2:4" x14ac:dyDescent="0.3">
      <c r="B77" s="88" t="s">
        <v>1568</v>
      </c>
      <c r="C77" s="88" t="s">
        <v>1569</v>
      </c>
      <c r="D77" s="89" t="s">
        <v>53</v>
      </c>
    </row>
    <row r="78" spans="2:4" x14ac:dyDescent="0.3">
      <c r="B78" s="88" t="s">
        <v>1570</v>
      </c>
      <c r="C78" s="88" t="s">
        <v>1571</v>
      </c>
      <c r="D78" s="89" t="s">
        <v>5442</v>
      </c>
    </row>
    <row r="79" spans="2:4" x14ac:dyDescent="0.3">
      <c r="B79" s="88" t="s">
        <v>79</v>
      </c>
      <c r="C79" s="88" t="s">
        <v>80</v>
      </c>
      <c r="D79" s="89" t="s">
        <v>53</v>
      </c>
    </row>
    <row r="80" spans="2:4" x14ac:dyDescent="0.3">
      <c r="B80" s="88" t="s">
        <v>1572</v>
      </c>
      <c r="C80" s="88" t="s">
        <v>1573</v>
      </c>
      <c r="D80" s="89" t="s">
        <v>53</v>
      </c>
    </row>
    <row r="81" spans="2:4" x14ac:dyDescent="0.3">
      <c r="B81" s="88" t="s">
        <v>81</v>
      </c>
      <c r="C81" s="88" t="s">
        <v>82</v>
      </c>
      <c r="D81" s="89" t="s">
        <v>5426</v>
      </c>
    </row>
    <row r="82" spans="2:4" x14ac:dyDescent="0.3">
      <c r="B82" s="88" t="s">
        <v>1574</v>
      </c>
      <c r="C82" s="88" t="s">
        <v>5443</v>
      </c>
      <c r="D82" s="89" t="s">
        <v>57</v>
      </c>
    </row>
    <row r="83" spans="2:4" x14ac:dyDescent="0.3">
      <c r="B83" s="88" t="s">
        <v>5444</v>
      </c>
      <c r="C83" s="88" t="s">
        <v>3079</v>
      </c>
      <c r="D83" s="89" t="s">
        <v>53</v>
      </c>
    </row>
    <row r="84" spans="2:4" x14ac:dyDescent="0.3">
      <c r="B84" s="88" t="s">
        <v>1575</v>
      </c>
      <c r="C84" s="88" t="s">
        <v>5167</v>
      </c>
      <c r="D84" s="89" t="s">
        <v>21</v>
      </c>
    </row>
    <row r="85" spans="2:4" x14ac:dyDescent="0.3">
      <c r="B85" s="88" t="s">
        <v>83</v>
      </c>
      <c r="C85" s="88" t="s">
        <v>84</v>
      </c>
      <c r="D85" s="89" t="s">
        <v>57</v>
      </c>
    </row>
    <row r="86" spans="2:4" x14ac:dyDescent="0.3">
      <c r="B86" s="88" t="s">
        <v>85</v>
      </c>
      <c r="C86" s="88" t="s">
        <v>5168</v>
      </c>
      <c r="D86" s="89" t="s">
        <v>21</v>
      </c>
    </row>
    <row r="87" spans="2:4" x14ac:dyDescent="0.3">
      <c r="B87" s="88" t="s">
        <v>3316</v>
      </c>
      <c r="C87" s="88" t="s">
        <v>3317</v>
      </c>
      <c r="D87" s="89" t="s">
        <v>37</v>
      </c>
    </row>
    <row r="88" spans="2:4" x14ac:dyDescent="0.3">
      <c r="B88" s="88" t="s">
        <v>87</v>
      </c>
      <c r="C88" s="88" t="s">
        <v>88</v>
      </c>
      <c r="D88" s="89" t="s">
        <v>37</v>
      </c>
    </row>
    <row r="89" spans="2:4" x14ac:dyDescent="0.3">
      <c r="B89" s="88" t="s">
        <v>89</v>
      </c>
      <c r="C89" s="88" t="s">
        <v>90</v>
      </c>
      <c r="D89" s="89" t="s">
        <v>31</v>
      </c>
    </row>
    <row r="90" spans="2:4" x14ac:dyDescent="0.3">
      <c r="B90" s="88" t="s">
        <v>92</v>
      </c>
      <c r="C90" s="88" t="s">
        <v>93</v>
      </c>
      <c r="D90" s="89" t="s">
        <v>31</v>
      </c>
    </row>
    <row r="91" spans="2:4" x14ac:dyDescent="0.3">
      <c r="B91" s="88" t="s">
        <v>1576</v>
      </c>
      <c r="C91" s="88" t="s">
        <v>5445</v>
      </c>
      <c r="D91" s="89" t="s">
        <v>21</v>
      </c>
    </row>
    <row r="92" spans="2:4" x14ac:dyDescent="0.3">
      <c r="B92" s="88" t="s">
        <v>94</v>
      </c>
      <c r="C92" s="88" t="s">
        <v>5169</v>
      </c>
      <c r="D92" s="89" t="s">
        <v>5427</v>
      </c>
    </row>
    <row r="93" spans="2:4" x14ac:dyDescent="0.3">
      <c r="B93" s="88" t="s">
        <v>4191</v>
      </c>
      <c r="C93" s="88" t="s">
        <v>4192</v>
      </c>
      <c r="D93" s="89" t="s">
        <v>31</v>
      </c>
    </row>
    <row r="94" spans="2:4" x14ac:dyDescent="0.3">
      <c r="B94" s="88" t="s">
        <v>96</v>
      </c>
      <c r="C94" s="88" t="s">
        <v>97</v>
      </c>
      <c r="D94" s="89" t="s">
        <v>5426</v>
      </c>
    </row>
    <row r="95" spans="2:4" x14ac:dyDescent="0.3">
      <c r="B95" s="88" t="s">
        <v>1577</v>
      </c>
      <c r="C95" s="88" t="s">
        <v>5446</v>
      </c>
      <c r="D95" s="89" t="s">
        <v>155</v>
      </c>
    </row>
    <row r="96" spans="2:4" x14ac:dyDescent="0.3">
      <c r="B96" s="88" t="s">
        <v>1578</v>
      </c>
      <c r="C96" s="88" t="s">
        <v>1578</v>
      </c>
      <c r="D96" s="89" t="s">
        <v>31</v>
      </c>
    </row>
    <row r="97" spans="2:4" x14ac:dyDescent="0.3">
      <c r="B97" s="88" t="s">
        <v>1579</v>
      </c>
      <c r="C97" s="88" t="s">
        <v>3305</v>
      </c>
      <c r="D97" s="89" t="s">
        <v>53</v>
      </c>
    </row>
    <row r="98" spans="2:4" x14ac:dyDescent="0.3">
      <c r="B98" s="88" t="s">
        <v>3318</v>
      </c>
      <c r="C98" s="88" t="s">
        <v>5447</v>
      </c>
      <c r="D98" s="89" t="s">
        <v>31</v>
      </c>
    </row>
    <row r="99" spans="2:4" x14ac:dyDescent="0.3">
      <c r="B99" s="88" t="s">
        <v>1580</v>
      </c>
      <c r="C99" s="88" t="s">
        <v>1581</v>
      </c>
      <c r="D99" s="89" t="s">
        <v>31</v>
      </c>
    </row>
    <row r="100" spans="2:4" x14ac:dyDescent="0.3">
      <c r="B100" s="88" t="s">
        <v>5448</v>
      </c>
      <c r="C100" s="88" t="s">
        <v>5449</v>
      </c>
      <c r="D100" s="89" t="s">
        <v>37</v>
      </c>
    </row>
    <row r="101" spans="2:4" x14ac:dyDescent="0.3">
      <c r="B101" s="88" t="s">
        <v>5450</v>
      </c>
      <c r="C101" s="88" t="s">
        <v>5451</v>
      </c>
      <c r="D101" s="89" t="s">
        <v>21</v>
      </c>
    </row>
    <row r="102" spans="2:4" x14ac:dyDescent="0.3">
      <c r="B102" s="88" t="s">
        <v>4193</v>
      </c>
      <c r="C102" s="88" t="s">
        <v>4194</v>
      </c>
      <c r="D102" s="89" t="s">
        <v>31</v>
      </c>
    </row>
    <row r="103" spans="2:4" x14ac:dyDescent="0.3">
      <c r="B103" s="88" t="s">
        <v>1582</v>
      </c>
      <c r="C103" s="88" t="s">
        <v>1583</v>
      </c>
      <c r="D103" s="89" t="s">
        <v>5428</v>
      </c>
    </row>
    <row r="104" spans="2:4" x14ac:dyDescent="0.3">
      <c r="B104" s="88" t="s">
        <v>1584</v>
      </c>
      <c r="C104" s="88" t="s">
        <v>1585</v>
      </c>
      <c r="D104" s="89" t="s">
        <v>53</v>
      </c>
    </row>
    <row r="105" spans="2:4" x14ac:dyDescent="0.3">
      <c r="B105" s="88" t="s">
        <v>4195</v>
      </c>
      <c r="C105" s="88" t="s">
        <v>4196</v>
      </c>
      <c r="D105" s="89" t="s">
        <v>21</v>
      </c>
    </row>
    <row r="106" spans="2:4" x14ac:dyDescent="0.3">
      <c r="B106" s="88" t="s">
        <v>98</v>
      </c>
      <c r="C106" s="88" t="s">
        <v>99</v>
      </c>
      <c r="D106" s="89" t="s">
        <v>31</v>
      </c>
    </row>
    <row r="107" spans="2:4" x14ac:dyDescent="0.3">
      <c r="B107" s="88" t="s">
        <v>100</v>
      </c>
      <c r="C107" s="88" t="s">
        <v>100</v>
      </c>
      <c r="D107" s="89" t="s">
        <v>53</v>
      </c>
    </row>
    <row r="108" spans="2:4" x14ac:dyDescent="0.3">
      <c r="B108" s="88" t="s">
        <v>3280</v>
      </c>
      <c r="C108" s="88" t="s">
        <v>3079</v>
      </c>
      <c r="D108" s="89" t="s">
        <v>53</v>
      </c>
    </row>
    <row r="109" spans="2:4" x14ac:dyDescent="0.3">
      <c r="B109" s="88" t="s">
        <v>4197</v>
      </c>
      <c r="C109" s="88" t="s">
        <v>4198</v>
      </c>
      <c r="D109" s="89" t="s">
        <v>31</v>
      </c>
    </row>
    <row r="110" spans="2:4" x14ac:dyDescent="0.3">
      <c r="B110" s="88" t="s">
        <v>101</v>
      </c>
      <c r="C110" s="88" t="s">
        <v>102</v>
      </c>
      <c r="D110" s="89" t="s">
        <v>53</v>
      </c>
    </row>
    <row r="111" spans="2:4" x14ac:dyDescent="0.3">
      <c r="B111" s="88" t="s">
        <v>103</v>
      </c>
      <c r="C111" s="88" t="s">
        <v>5170</v>
      </c>
      <c r="D111" s="89" t="s">
        <v>21</v>
      </c>
    </row>
    <row r="112" spans="2:4" x14ac:dyDescent="0.3">
      <c r="B112" s="88" t="s">
        <v>104</v>
      </c>
      <c r="C112" s="88" t="s">
        <v>5171</v>
      </c>
      <c r="D112" s="89" t="s">
        <v>5428</v>
      </c>
    </row>
    <row r="113" spans="2:4" x14ac:dyDescent="0.3">
      <c r="B113" s="88" t="s">
        <v>1586</v>
      </c>
      <c r="C113" s="88" t="s">
        <v>42</v>
      </c>
      <c r="D113" s="89" t="s">
        <v>31</v>
      </c>
    </row>
    <row r="114" spans="2:4" x14ac:dyDescent="0.3">
      <c r="B114" s="88" t="s">
        <v>105</v>
      </c>
      <c r="C114" s="88" t="s">
        <v>106</v>
      </c>
      <c r="D114" s="89" t="s">
        <v>53</v>
      </c>
    </row>
    <row r="115" spans="2:4" x14ac:dyDescent="0.3">
      <c r="B115" s="88" t="s">
        <v>4199</v>
      </c>
      <c r="C115" s="88" t="s">
        <v>4200</v>
      </c>
      <c r="D115" s="89" t="s">
        <v>57</v>
      </c>
    </row>
    <row r="116" spans="2:4" x14ac:dyDescent="0.3">
      <c r="B116" s="88" t="s">
        <v>1587</v>
      </c>
      <c r="C116" s="88" t="s">
        <v>5172</v>
      </c>
      <c r="D116" s="89" t="s">
        <v>21</v>
      </c>
    </row>
    <row r="117" spans="2:4" x14ac:dyDescent="0.3">
      <c r="B117" s="88" t="s">
        <v>107</v>
      </c>
      <c r="C117" s="88" t="s">
        <v>5452</v>
      </c>
      <c r="D117" s="89" t="s">
        <v>53</v>
      </c>
    </row>
    <row r="118" spans="2:4" x14ac:dyDescent="0.3">
      <c r="B118" s="88" t="s">
        <v>2734</v>
      </c>
      <c r="C118" s="88" t="s">
        <v>5173</v>
      </c>
      <c r="D118" s="89" t="s">
        <v>5426</v>
      </c>
    </row>
    <row r="119" spans="2:4" x14ac:dyDescent="0.3">
      <c r="B119" s="88" t="s">
        <v>108</v>
      </c>
      <c r="C119" s="88" t="s">
        <v>109</v>
      </c>
      <c r="D119" s="89" t="s">
        <v>31</v>
      </c>
    </row>
    <row r="120" spans="2:4" x14ac:dyDescent="0.3">
      <c r="B120" s="88" t="s">
        <v>1588</v>
      </c>
      <c r="C120" s="88" t="s">
        <v>1589</v>
      </c>
      <c r="D120" s="89" t="s">
        <v>31</v>
      </c>
    </row>
    <row r="121" spans="2:4" x14ac:dyDescent="0.3">
      <c r="B121" s="88" t="s">
        <v>1590</v>
      </c>
      <c r="C121" s="88" t="s">
        <v>1591</v>
      </c>
      <c r="D121" s="89" t="s">
        <v>37</v>
      </c>
    </row>
    <row r="122" spans="2:4" x14ac:dyDescent="0.3">
      <c r="B122" s="88" t="s">
        <v>110</v>
      </c>
      <c r="C122" s="88" t="s">
        <v>5174</v>
      </c>
      <c r="D122" s="89" t="s">
        <v>37</v>
      </c>
    </row>
    <row r="123" spans="2:4" x14ac:dyDescent="0.3">
      <c r="B123" s="88" t="s">
        <v>3319</v>
      </c>
      <c r="C123" s="88" t="s">
        <v>3320</v>
      </c>
      <c r="D123" s="89" t="s">
        <v>5427</v>
      </c>
    </row>
    <row r="124" spans="2:4" x14ac:dyDescent="0.3">
      <c r="B124" s="88" t="s">
        <v>1592</v>
      </c>
      <c r="C124" s="88" t="s">
        <v>1593</v>
      </c>
      <c r="D124" s="89" t="s">
        <v>21</v>
      </c>
    </row>
    <row r="125" spans="2:4" x14ac:dyDescent="0.3">
      <c r="B125" s="88" t="s">
        <v>1594</v>
      </c>
      <c r="C125" s="88" t="s">
        <v>5175</v>
      </c>
      <c r="D125" s="89" t="s">
        <v>37</v>
      </c>
    </row>
    <row r="126" spans="2:4" x14ac:dyDescent="0.3">
      <c r="B126" s="88" t="s">
        <v>1595</v>
      </c>
      <c r="C126" s="88" t="s">
        <v>1596</v>
      </c>
      <c r="D126" s="89" t="s">
        <v>53</v>
      </c>
    </row>
    <row r="127" spans="2:4" x14ac:dyDescent="0.3">
      <c r="B127" s="88" t="s">
        <v>111</v>
      </c>
      <c r="C127" s="88" t="s">
        <v>112</v>
      </c>
      <c r="D127" s="89" t="s">
        <v>31</v>
      </c>
    </row>
    <row r="128" spans="2:4" x14ac:dyDescent="0.3">
      <c r="B128" s="88" t="s">
        <v>113</v>
      </c>
      <c r="C128" s="88" t="s">
        <v>5367</v>
      </c>
      <c r="D128" s="89" t="s">
        <v>5426</v>
      </c>
    </row>
    <row r="129" spans="2:4" x14ac:dyDescent="0.3">
      <c r="B129" s="88" t="s">
        <v>114</v>
      </c>
      <c r="C129" s="88" t="s">
        <v>115</v>
      </c>
      <c r="D129" s="89" t="s">
        <v>5426</v>
      </c>
    </row>
    <row r="130" spans="2:4" x14ac:dyDescent="0.3">
      <c r="B130" s="88" t="s">
        <v>1597</v>
      </c>
      <c r="C130" s="88" t="s">
        <v>1598</v>
      </c>
      <c r="D130" s="89" t="s">
        <v>5426</v>
      </c>
    </row>
    <row r="131" spans="2:4" x14ac:dyDescent="0.3">
      <c r="B131" s="88" t="s">
        <v>116</v>
      </c>
      <c r="C131" s="88" t="s">
        <v>5453</v>
      </c>
      <c r="D131" s="89" t="s">
        <v>5428</v>
      </c>
    </row>
    <row r="132" spans="2:4" x14ac:dyDescent="0.3">
      <c r="B132" s="88" t="s">
        <v>117</v>
      </c>
      <c r="C132" s="88" t="s">
        <v>118</v>
      </c>
      <c r="D132" s="89" t="s">
        <v>5442</v>
      </c>
    </row>
    <row r="133" spans="2:4" x14ac:dyDescent="0.3">
      <c r="B133" s="88" t="s">
        <v>1599</v>
      </c>
      <c r="C133" s="88" t="s">
        <v>1599</v>
      </c>
      <c r="D133" s="89" t="s">
        <v>5427</v>
      </c>
    </row>
    <row r="134" spans="2:4" x14ac:dyDescent="0.3">
      <c r="B134" s="88" t="s">
        <v>2842</v>
      </c>
      <c r="C134" s="88" t="s">
        <v>5454</v>
      </c>
      <c r="D134" s="89" t="s">
        <v>37</v>
      </c>
    </row>
    <row r="135" spans="2:4" x14ac:dyDescent="0.3">
      <c r="B135" s="88" t="s">
        <v>119</v>
      </c>
      <c r="C135" s="88" t="s">
        <v>1600</v>
      </c>
      <c r="D135" s="89" t="s">
        <v>5426</v>
      </c>
    </row>
    <row r="136" spans="2:4" x14ac:dyDescent="0.3">
      <c r="B136" s="88" t="s">
        <v>5455</v>
      </c>
      <c r="C136" s="88" t="s">
        <v>5456</v>
      </c>
      <c r="D136" s="89" t="s">
        <v>37</v>
      </c>
    </row>
    <row r="137" spans="2:4" x14ac:dyDescent="0.3">
      <c r="B137" s="88" t="s">
        <v>1601</v>
      </c>
      <c r="C137" s="88" t="s">
        <v>5376</v>
      </c>
      <c r="D137" s="89" t="s">
        <v>5426</v>
      </c>
    </row>
    <row r="138" spans="2:4" x14ac:dyDescent="0.3">
      <c r="B138" s="88" t="s">
        <v>4201</v>
      </c>
      <c r="C138" s="88" t="s">
        <v>4202</v>
      </c>
      <c r="D138" s="89" t="s">
        <v>31</v>
      </c>
    </row>
    <row r="139" spans="2:4" x14ac:dyDescent="0.3">
      <c r="B139" s="88" t="s">
        <v>120</v>
      </c>
      <c r="C139" s="88" t="s">
        <v>121</v>
      </c>
      <c r="D139" s="89" t="s">
        <v>5426</v>
      </c>
    </row>
    <row r="140" spans="2:4" x14ac:dyDescent="0.3">
      <c r="B140" s="88" t="s">
        <v>4203</v>
      </c>
      <c r="C140" s="88" t="s">
        <v>4204</v>
      </c>
      <c r="D140" s="89" t="s">
        <v>5428</v>
      </c>
    </row>
    <row r="141" spans="2:4" x14ac:dyDescent="0.3">
      <c r="B141" s="88" t="s">
        <v>1602</v>
      </c>
      <c r="C141" s="88" t="s">
        <v>5457</v>
      </c>
      <c r="D141" s="89" t="s">
        <v>31</v>
      </c>
    </row>
    <row r="142" spans="2:4" x14ac:dyDescent="0.3">
      <c r="B142" s="88" t="s">
        <v>2843</v>
      </c>
      <c r="C142" s="88" t="s">
        <v>2844</v>
      </c>
      <c r="D142" s="89" t="s">
        <v>37</v>
      </c>
    </row>
    <row r="143" spans="2:4" x14ac:dyDescent="0.3">
      <c r="B143" s="88" t="s">
        <v>3303</v>
      </c>
      <c r="C143" s="88" t="s">
        <v>3304</v>
      </c>
      <c r="D143" s="89" t="s">
        <v>37</v>
      </c>
    </row>
    <row r="144" spans="2:4" x14ac:dyDescent="0.3">
      <c r="B144" s="88" t="s">
        <v>1603</v>
      </c>
      <c r="C144" s="88" t="s">
        <v>1603</v>
      </c>
      <c r="D144" s="89" t="s">
        <v>31</v>
      </c>
    </row>
    <row r="145" spans="2:4" x14ac:dyDescent="0.3">
      <c r="B145" s="88" t="s">
        <v>4205</v>
      </c>
      <c r="C145" s="88" t="s">
        <v>4206</v>
      </c>
      <c r="D145" s="89" t="s">
        <v>5442</v>
      </c>
    </row>
    <row r="146" spans="2:4" x14ac:dyDescent="0.3">
      <c r="B146" s="88" t="s">
        <v>4207</v>
      </c>
      <c r="C146" s="88" t="s">
        <v>4208</v>
      </c>
      <c r="D146" s="89" t="s">
        <v>50</v>
      </c>
    </row>
    <row r="147" spans="2:4" x14ac:dyDescent="0.3">
      <c r="B147" s="88" t="s">
        <v>122</v>
      </c>
      <c r="C147" s="88" t="s">
        <v>123</v>
      </c>
      <c r="D147" s="89" t="s">
        <v>37</v>
      </c>
    </row>
    <row r="148" spans="2:4" x14ac:dyDescent="0.3">
      <c r="B148" s="88" t="s">
        <v>1604</v>
      </c>
      <c r="C148" s="88" t="s">
        <v>5458</v>
      </c>
      <c r="D148" s="89" t="s">
        <v>31</v>
      </c>
    </row>
    <row r="149" spans="2:4" x14ac:dyDescent="0.3">
      <c r="B149" s="88" t="s">
        <v>2845</v>
      </c>
      <c r="C149" s="88" t="s">
        <v>2845</v>
      </c>
      <c r="D149" s="89" t="s">
        <v>31</v>
      </c>
    </row>
    <row r="150" spans="2:4" x14ac:dyDescent="0.3">
      <c r="B150" s="88" t="s">
        <v>1605</v>
      </c>
      <c r="C150" s="88" t="s">
        <v>5459</v>
      </c>
      <c r="D150" s="89" t="s">
        <v>57</v>
      </c>
    </row>
    <row r="151" spans="2:4" x14ac:dyDescent="0.3">
      <c r="B151" s="88" t="s">
        <v>5460</v>
      </c>
      <c r="C151" s="88" t="s">
        <v>5460</v>
      </c>
      <c r="D151" s="89" t="s">
        <v>21</v>
      </c>
    </row>
    <row r="152" spans="2:4" x14ac:dyDescent="0.3">
      <c r="B152" s="88" t="s">
        <v>5461</v>
      </c>
      <c r="C152" s="88" t="s">
        <v>5462</v>
      </c>
      <c r="D152" s="89" t="s">
        <v>31</v>
      </c>
    </row>
    <row r="153" spans="2:4" x14ac:dyDescent="0.3">
      <c r="B153" s="88" t="s">
        <v>3053</v>
      </c>
      <c r="C153" s="88" t="s">
        <v>3054</v>
      </c>
      <c r="D153" s="89" t="s">
        <v>31</v>
      </c>
    </row>
    <row r="154" spans="2:4" x14ac:dyDescent="0.3">
      <c r="B154" s="88" t="s">
        <v>1606</v>
      </c>
      <c r="C154" s="88" t="s">
        <v>1607</v>
      </c>
      <c r="D154" s="89" t="s">
        <v>31</v>
      </c>
    </row>
    <row r="155" spans="2:4" x14ac:dyDescent="0.3">
      <c r="B155" s="88" t="s">
        <v>124</v>
      </c>
      <c r="C155" s="88" t="s">
        <v>125</v>
      </c>
      <c r="D155" s="89" t="s">
        <v>21</v>
      </c>
    </row>
    <row r="156" spans="2:4" x14ac:dyDescent="0.3">
      <c r="B156" s="88" t="s">
        <v>1608</v>
      </c>
      <c r="C156" s="88" t="s">
        <v>1609</v>
      </c>
      <c r="D156" s="89" t="s">
        <v>57</v>
      </c>
    </row>
    <row r="157" spans="2:4" x14ac:dyDescent="0.3">
      <c r="B157" s="88" t="s">
        <v>126</v>
      </c>
      <c r="C157" s="88" t="s">
        <v>5463</v>
      </c>
      <c r="D157" s="89" t="s">
        <v>5426</v>
      </c>
    </row>
    <row r="158" spans="2:4" x14ac:dyDescent="0.3">
      <c r="B158" s="88" t="s">
        <v>1610</v>
      </c>
      <c r="C158" s="88" t="s">
        <v>1611</v>
      </c>
      <c r="D158" s="89" t="s">
        <v>5426</v>
      </c>
    </row>
    <row r="159" spans="2:4" x14ac:dyDescent="0.3">
      <c r="B159" s="88" t="s">
        <v>1612</v>
      </c>
      <c r="C159" s="88" t="s">
        <v>5464</v>
      </c>
      <c r="D159" s="89" t="s">
        <v>1070</v>
      </c>
    </row>
    <row r="160" spans="2:4" x14ac:dyDescent="0.3">
      <c r="B160" s="88" t="s">
        <v>127</v>
      </c>
      <c r="C160" s="88" t="s">
        <v>128</v>
      </c>
      <c r="D160" s="89" t="s">
        <v>5428</v>
      </c>
    </row>
    <row r="161" spans="2:4" x14ac:dyDescent="0.3">
      <c r="B161" s="88" t="s">
        <v>1613</v>
      </c>
      <c r="C161" s="88" t="s">
        <v>5465</v>
      </c>
      <c r="D161" s="89" t="s">
        <v>5428</v>
      </c>
    </row>
    <row r="162" spans="2:4" x14ac:dyDescent="0.3">
      <c r="B162" s="88" t="s">
        <v>1614</v>
      </c>
      <c r="C162" s="88" t="s">
        <v>1615</v>
      </c>
      <c r="D162" s="89" t="s">
        <v>21</v>
      </c>
    </row>
    <row r="163" spans="2:4" x14ac:dyDescent="0.3">
      <c r="B163" s="88" t="s">
        <v>4209</v>
      </c>
      <c r="C163" s="88" t="s">
        <v>4210</v>
      </c>
      <c r="D163" s="89" t="s">
        <v>37</v>
      </c>
    </row>
    <row r="164" spans="2:4" x14ac:dyDescent="0.3">
      <c r="B164" s="88" t="s">
        <v>4211</v>
      </c>
      <c r="C164" s="88" t="s">
        <v>4212</v>
      </c>
      <c r="D164" s="89" t="s">
        <v>31</v>
      </c>
    </row>
    <row r="165" spans="2:4" x14ac:dyDescent="0.3">
      <c r="B165" s="88" t="s">
        <v>1616</v>
      </c>
      <c r="C165" s="88" t="s">
        <v>1617</v>
      </c>
      <c r="D165" s="89" t="s">
        <v>21</v>
      </c>
    </row>
    <row r="166" spans="2:4" x14ac:dyDescent="0.3">
      <c r="B166" s="88" t="s">
        <v>129</v>
      </c>
      <c r="C166" s="88" t="s">
        <v>130</v>
      </c>
      <c r="D166" s="89" t="s">
        <v>31</v>
      </c>
    </row>
    <row r="167" spans="2:4" x14ac:dyDescent="0.3">
      <c r="B167" s="88" t="s">
        <v>3224</v>
      </c>
      <c r="C167" s="88" t="s">
        <v>3225</v>
      </c>
      <c r="D167" s="89" t="s">
        <v>5426</v>
      </c>
    </row>
    <row r="168" spans="2:4" x14ac:dyDescent="0.3">
      <c r="B168" s="88" t="s">
        <v>131</v>
      </c>
      <c r="C168" s="88" t="s">
        <v>132</v>
      </c>
      <c r="D168" s="89" t="s">
        <v>31</v>
      </c>
    </row>
    <row r="169" spans="2:4" x14ac:dyDescent="0.3">
      <c r="B169" s="88" t="s">
        <v>4213</v>
      </c>
      <c r="C169" s="88" t="s">
        <v>4214</v>
      </c>
      <c r="D169" s="89" t="s">
        <v>21</v>
      </c>
    </row>
    <row r="170" spans="2:4" x14ac:dyDescent="0.3">
      <c r="B170" s="88" t="s">
        <v>133</v>
      </c>
      <c r="C170" s="88" t="s">
        <v>134</v>
      </c>
      <c r="D170" s="89" t="s">
        <v>53</v>
      </c>
    </row>
    <row r="171" spans="2:4" x14ac:dyDescent="0.3">
      <c r="B171" s="88" t="s">
        <v>135</v>
      </c>
      <c r="C171" s="88" t="s">
        <v>5466</v>
      </c>
      <c r="D171" s="89" t="s">
        <v>53</v>
      </c>
    </row>
    <row r="172" spans="2:4" x14ac:dyDescent="0.3">
      <c r="B172" s="88" t="s">
        <v>136</v>
      </c>
      <c r="C172" s="88" t="s">
        <v>137</v>
      </c>
      <c r="D172" s="89" t="s">
        <v>53</v>
      </c>
    </row>
    <row r="173" spans="2:4" x14ac:dyDescent="0.3">
      <c r="B173" s="88" t="s">
        <v>3250</v>
      </c>
      <c r="C173" s="88" t="s">
        <v>3251</v>
      </c>
      <c r="D173" s="89" t="s">
        <v>21</v>
      </c>
    </row>
    <row r="174" spans="2:4" x14ac:dyDescent="0.3">
      <c r="B174" s="88" t="s">
        <v>5467</v>
      </c>
      <c r="C174" s="88" t="s">
        <v>5468</v>
      </c>
      <c r="D174" s="89" t="s">
        <v>31</v>
      </c>
    </row>
    <row r="175" spans="2:4" x14ac:dyDescent="0.3">
      <c r="B175" s="88" t="s">
        <v>138</v>
      </c>
      <c r="C175" s="88" t="s">
        <v>5176</v>
      </c>
      <c r="D175" s="89" t="s">
        <v>53</v>
      </c>
    </row>
    <row r="176" spans="2:4" x14ac:dyDescent="0.3">
      <c r="B176" s="88" t="s">
        <v>1618</v>
      </c>
      <c r="C176" s="88" t="s">
        <v>1619</v>
      </c>
      <c r="D176" s="89" t="s">
        <v>37</v>
      </c>
    </row>
    <row r="177" spans="2:4" x14ac:dyDescent="0.3">
      <c r="B177" s="88" t="s">
        <v>139</v>
      </c>
      <c r="C177" s="88" t="s">
        <v>140</v>
      </c>
      <c r="D177" s="89" t="s">
        <v>31</v>
      </c>
    </row>
    <row r="178" spans="2:4" x14ac:dyDescent="0.3">
      <c r="B178" s="88" t="s">
        <v>1620</v>
      </c>
      <c r="C178" s="88" t="s">
        <v>1621</v>
      </c>
      <c r="D178" s="89" t="s">
        <v>21</v>
      </c>
    </row>
    <row r="179" spans="2:4" x14ac:dyDescent="0.3">
      <c r="B179" s="88" t="s">
        <v>2846</v>
      </c>
      <c r="C179" s="88" t="s">
        <v>2847</v>
      </c>
      <c r="D179" s="89" t="s">
        <v>31</v>
      </c>
    </row>
    <row r="180" spans="2:4" x14ac:dyDescent="0.3">
      <c r="B180" s="88" t="s">
        <v>4215</v>
      </c>
      <c r="C180" s="88" t="s">
        <v>4216</v>
      </c>
      <c r="D180" s="89" t="s">
        <v>31</v>
      </c>
    </row>
    <row r="181" spans="2:4" x14ac:dyDescent="0.3">
      <c r="B181" s="88" t="s">
        <v>141</v>
      </c>
      <c r="C181" s="88" t="s">
        <v>142</v>
      </c>
      <c r="D181" s="89" t="s">
        <v>31</v>
      </c>
    </row>
    <row r="182" spans="2:4" x14ac:dyDescent="0.3">
      <c r="B182" s="88" t="s">
        <v>1622</v>
      </c>
      <c r="C182" s="88" t="s">
        <v>1623</v>
      </c>
      <c r="D182" s="89" t="s">
        <v>21</v>
      </c>
    </row>
    <row r="183" spans="2:4" x14ac:dyDescent="0.3">
      <c r="B183" s="88" t="s">
        <v>4217</v>
      </c>
      <c r="C183" s="88" t="s">
        <v>4218</v>
      </c>
      <c r="D183" s="89" t="s">
        <v>21</v>
      </c>
    </row>
    <row r="184" spans="2:4" x14ac:dyDescent="0.3">
      <c r="B184" s="88" t="s">
        <v>1624</v>
      </c>
      <c r="C184" s="88" t="s">
        <v>5177</v>
      </c>
      <c r="D184" s="89" t="s">
        <v>21</v>
      </c>
    </row>
    <row r="185" spans="2:4" x14ac:dyDescent="0.3">
      <c r="B185" s="88" t="s">
        <v>1625</v>
      </c>
      <c r="C185" s="88" t="s">
        <v>1626</v>
      </c>
      <c r="D185" s="89" t="s">
        <v>21</v>
      </c>
    </row>
    <row r="186" spans="2:4" x14ac:dyDescent="0.3">
      <c r="B186" s="88" t="s">
        <v>143</v>
      </c>
      <c r="C186" s="88" t="s">
        <v>144</v>
      </c>
      <c r="D186" s="89" t="s">
        <v>21</v>
      </c>
    </row>
    <row r="187" spans="2:4" x14ac:dyDescent="0.3">
      <c r="B187" s="88" t="s">
        <v>4219</v>
      </c>
      <c r="C187" s="88" t="s">
        <v>4220</v>
      </c>
      <c r="D187" s="89" t="s">
        <v>5426</v>
      </c>
    </row>
    <row r="188" spans="2:4" x14ac:dyDescent="0.3">
      <c r="B188" s="88" t="s">
        <v>3321</v>
      </c>
      <c r="C188" s="88" t="s">
        <v>3322</v>
      </c>
      <c r="D188" s="89" t="s">
        <v>31</v>
      </c>
    </row>
    <row r="189" spans="2:4" x14ac:dyDescent="0.3">
      <c r="B189" s="88" t="s">
        <v>1627</v>
      </c>
      <c r="C189" s="88" t="s">
        <v>1627</v>
      </c>
      <c r="D189" s="89" t="s">
        <v>53</v>
      </c>
    </row>
    <row r="190" spans="2:4" x14ac:dyDescent="0.3">
      <c r="B190" s="88" t="s">
        <v>5469</v>
      </c>
      <c r="C190" s="88" t="s">
        <v>5470</v>
      </c>
      <c r="D190" s="89" t="s">
        <v>31</v>
      </c>
    </row>
    <row r="191" spans="2:4" x14ac:dyDescent="0.3">
      <c r="B191" s="88" t="s">
        <v>2735</v>
      </c>
      <c r="C191" s="88" t="s">
        <v>5471</v>
      </c>
      <c r="D191" s="89" t="s">
        <v>31</v>
      </c>
    </row>
    <row r="192" spans="2:4" x14ac:dyDescent="0.3">
      <c r="B192" s="88" t="s">
        <v>4221</v>
      </c>
      <c r="C192" s="88" t="s">
        <v>4222</v>
      </c>
      <c r="D192" s="89" t="s">
        <v>37</v>
      </c>
    </row>
    <row r="193" spans="2:4" x14ac:dyDescent="0.3">
      <c r="B193" s="88" t="s">
        <v>4223</v>
      </c>
      <c r="C193" s="88" t="s">
        <v>4224</v>
      </c>
      <c r="D193" s="89" t="s">
        <v>5427</v>
      </c>
    </row>
    <row r="194" spans="2:4" x14ac:dyDescent="0.3">
      <c r="B194" s="88" t="s">
        <v>2848</v>
      </c>
      <c r="C194" s="88" t="s">
        <v>2849</v>
      </c>
      <c r="D194" s="89" t="s">
        <v>21</v>
      </c>
    </row>
    <row r="195" spans="2:4" x14ac:dyDescent="0.3">
      <c r="B195" s="88" t="s">
        <v>145</v>
      </c>
      <c r="C195" s="88" t="s">
        <v>3089</v>
      </c>
      <c r="D195" s="89" t="s">
        <v>37</v>
      </c>
    </row>
    <row r="196" spans="2:4" x14ac:dyDescent="0.3">
      <c r="B196" s="88" t="s">
        <v>1628</v>
      </c>
      <c r="C196" s="88" t="s">
        <v>5472</v>
      </c>
      <c r="D196" s="89" t="s">
        <v>37</v>
      </c>
    </row>
    <row r="197" spans="2:4" x14ac:dyDescent="0.3">
      <c r="B197" s="88" t="s">
        <v>146</v>
      </c>
      <c r="C197" s="88" t="s">
        <v>147</v>
      </c>
      <c r="D197" s="89" t="s">
        <v>37</v>
      </c>
    </row>
    <row r="198" spans="2:4" x14ac:dyDescent="0.3">
      <c r="B198" s="88" t="s">
        <v>3055</v>
      </c>
      <c r="C198" s="88" t="s">
        <v>3056</v>
      </c>
      <c r="D198" s="89" t="s">
        <v>31</v>
      </c>
    </row>
    <row r="199" spans="2:4" x14ac:dyDescent="0.3">
      <c r="B199" s="88" t="s">
        <v>148</v>
      </c>
      <c r="C199" s="88" t="s">
        <v>5473</v>
      </c>
      <c r="D199" s="89" t="s">
        <v>5427</v>
      </c>
    </row>
    <row r="200" spans="2:4" x14ac:dyDescent="0.3">
      <c r="B200" s="88" t="s">
        <v>149</v>
      </c>
      <c r="C200" s="88" t="s">
        <v>150</v>
      </c>
      <c r="D200" s="89" t="s">
        <v>21</v>
      </c>
    </row>
    <row r="201" spans="2:4" x14ac:dyDescent="0.3">
      <c r="B201" s="88" t="s">
        <v>5474</v>
      </c>
      <c r="C201" s="88" t="s">
        <v>5475</v>
      </c>
      <c r="D201" s="89" t="s">
        <v>5426</v>
      </c>
    </row>
    <row r="202" spans="2:4" x14ac:dyDescent="0.3">
      <c r="B202" s="88" t="s">
        <v>151</v>
      </c>
      <c r="C202" s="88" t="s">
        <v>152</v>
      </c>
      <c r="D202" s="89" t="s">
        <v>37</v>
      </c>
    </row>
    <row r="203" spans="2:4" x14ac:dyDescent="0.3">
      <c r="B203" s="88" t="s">
        <v>3115</v>
      </c>
      <c r="C203" s="88" t="s">
        <v>5476</v>
      </c>
      <c r="D203" s="89" t="s">
        <v>53</v>
      </c>
    </row>
    <row r="204" spans="2:4" x14ac:dyDescent="0.3">
      <c r="B204" s="88" t="s">
        <v>2736</v>
      </c>
      <c r="C204" s="88" t="s">
        <v>2737</v>
      </c>
      <c r="D204" s="89" t="s">
        <v>53</v>
      </c>
    </row>
    <row r="205" spans="2:4" x14ac:dyDescent="0.3">
      <c r="B205" s="88" t="s">
        <v>1629</v>
      </c>
      <c r="C205" s="88" t="s">
        <v>1630</v>
      </c>
      <c r="D205" s="89" t="s">
        <v>50</v>
      </c>
    </row>
    <row r="206" spans="2:4" x14ac:dyDescent="0.3">
      <c r="B206" s="88" t="s">
        <v>4225</v>
      </c>
      <c r="C206" s="88" t="s">
        <v>4226</v>
      </c>
      <c r="D206" s="89" t="s">
        <v>21</v>
      </c>
    </row>
    <row r="207" spans="2:4" x14ac:dyDescent="0.3">
      <c r="B207" s="88" t="s">
        <v>1631</v>
      </c>
      <c r="C207" s="88" t="s">
        <v>5477</v>
      </c>
      <c r="D207" s="89" t="s">
        <v>5427</v>
      </c>
    </row>
    <row r="208" spans="2:4" x14ac:dyDescent="0.3">
      <c r="B208" s="88" t="s">
        <v>4227</v>
      </c>
      <c r="C208" s="88" t="s">
        <v>4228</v>
      </c>
      <c r="D208" s="89" t="s">
        <v>5442</v>
      </c>
    </row>
    <row r="209" spans="2:4" x14ac:dyDescent="0.3">
      <c r="B209" s="88" t="s">
        <v>5478</v>
      </c>
      <c r="C209" s="88" t="s">
        <v>5479</v>
      </c>
      <c r="D209" s="89" t="s">
        <v>31</v>
      </c>
    </row>
    <row r="210" spans="2:4" x14ac:dyDescent="0.3">
      <c r="B210" s="88" t="s">
        <v>1632</v>
      </c>
      <c r="C210" s="88" t="s">
        <v>5178</v>
      </c>
      <c r="D210" s="89" t="s">
        <v>5428</v>
      </c>
    </row>
    <row r="211" spans="2:4" x14ac:dyDescent="0.3">
      <c r="B211" s="88" t="s">
        <v>1633</v>
      </c>
      <c r="C211" s="88" t="s">
        <v>1634</v>
      </c>
      <c r="D211" s="89" t="s">
        <v>21</v>
      </c>
    </row>
    <row r="212" spans="2:4" x14ac:dyDescent="0.3">
      <c r="B212" s="88" t="s">
        <v>4229</v>
      </c>
      <c r="C212" s="88" t="s">
        <v>4230</v>
      </c>
      <c r="D212" s="89" t="s">
        <v>31</v>
      </c>
    </row>
    <row r="213" spans="2:4" x14ac:dyDescent="0.3">
      <c r="B213" s="88" t="s">
        <v>1635</v>
      </c>
      <c r="C213" s="88" t="s">
        <v>1636</v>
      </c>
      <c r="D213" s="89" t="s">
        <v>5428</v>
      </c>
    </row>
    <row r="214" spans="2:4" x14ac:dyDescent="0.3">
      <c r="B214" s="88" t="s">
        <v>153</v>
      </c>
      <c r="C214" s="88" t="s">
        <v>154</v>
      </c>
      <c r="D214" s="89" t="s">
        <v>155</v>
      </c>
    </row>
    <row r="215" spans="2:4" x14ac:dyDescent="0.3">
      <c r="B215" s="88" t="s">
        <v>156</v>
      </c>
      <c r="C215" s="88" t="s">
        <v>157</v>
      </c>
      <c r="D215" s="89" t="s">
        <v>5427</v>
      </c>
    </row>
    <row r="216" spans="2:4" x14ac:dyDescent="0.3">
      <c r="B216" s="88" t="s">
        <v>158</v>
      </c>
      <c r="C216" s="88" t="s">
        <v>159</v>
      </c>
      <c r="D216" s="89" t="s">
        <v>5442</v>
      </c>
    </row>
    <row r="217" spans="2:4" x14ac:dyDescent="0.3">
      <c r="B217" s="88" t="s">
        <v>1637</v>
      </c>
      <c r="C217" s="88" t="s">
        <v>1638</v>
      </c>
      <c r="D217" s="89" t="s">
        <v>31</v>
      </c>
    </row>
    <row r="218" spans="2:4" x14ac:dyDescent="0.3">
      <c r="B218" s="88" t="s">
        <v>3323</v>
      </c>
      <c r="C218" s="88" t="s">
        <v>3324</v>
      </c>
      <c r="D218" s="89" t="s">
        <v>31</v>
      </c>
    </row>
    <row r="219" spans="2:4" x14ac:dyDescent="0.3">
      <c r="B219" s="88" t="s">
        <v>1639</v>
      </c>
      <c r="C219" s="88" t="s">
        <v>1640</v>
      </c>
      <c r="D219" s="89" t="s">
        <v>31</v>
      </c>
    </row>
    <row r="220" spans="2:4" x14ac:dyDescent="0.3">
      <c r="B220" s="88" t="s">
        <v>160</v>
      </c>
      <c r="C220" s="88" t="s">
        <v>161</v>
      </c>
      <c r="D220" s="89" t="s">
        <v>5428</v>
      </c>
    </row>
    <row r="221" spans="2:4" x14ac:dyDescent="0.3">
      <c r="B221" s="88" t="s">
        <v>5480</v>
      </c>
      <c r="C221" s="88" t="s">
        <v>3079</v>
      </c>
      <c r="D221" s="89" t="s">
        <v>31</v>
      </c>
    </row>
    <row r="222" spans="2:4" x14ac:dyDescent="0.3">
      <c r="B222" s="88" t="s">
        <v>1641</v>
      </c>
      <c r="C222" s="88" t="s">
        <v>1642</v>
      </c>
      <c r="D222" s="89" t="s">
        <v>37</v>
      </c>
    </row>
    <row r="223" spans="2:4" x14ac:dyDescent="0.3">
      <c r="B223" s="88" t="s">
        <v>162</v>
      </c>
      <c r="C223" s="88" t="s">
        <v>163</v>
      </c>
      <c r="D223" s="89" t="s">
        <v>37</v>
      </c>
    </row>
    <row r="224" spans="2:4" x14ac:dyDescent="0.3">
      <c r="B224" s="88" t="s">
        <v>5179</v>
      </c>
      <c r="C224" s="88" t="s">
        <v>5180</v>
      </c>
      <c r="D224" s="89" t="s">
        <v>37</v>
      </c>
    </row>
    <row r="225" spans="2:4" x14ac:dyDescent="0.3">
      <c r="B225" s="88" t="s">
        <v>1643</v>
      </c>
      <c r="C225" s="88" t="s">
        <v>5181</v>
      </c>
      <c r="D225" s="89" t="s">
        <v>5426</v>
      </c>
    </row>
    <row r="226" spans="2:4" x14ac:dyDescent="0.3">
      <c r="B226" s="88" t="s">
        <v>164</v>
      </c>
      <c r="C226" s="88" t="s">
        <v>5182</v>
      </c>
      <c r="D226" s="89" t="s">
        <v>37</v>
      </c>
    </row>
    <row r="227" spans="2:4" x14ac:dyDescent="0.3">
      <c r="B227" s="88" t="s">
        <v>165</v>
      </c>
      <c r="C227" s="88" t="s">
        <v>5481</v>
      </c>
      <c r="D227" s="89" t="s">
        <v>53</v>
      </c>
    </row>
    <row r="228" spans="2:4" x14ac:dyDescent="0.3">
      <c r="B228" s="88" t="s">
        <v>1644</v>
      </c>
      <c r="C228" s="88" t="s">
        <v>5482</v>
      </c>
      <c r="D228" s="89" t="s">
        <v>5426</v>
      </c>
    </row>
    <row r="229" spans="2:4" x14ac:dyDescent="0.3">
      <c r="B229" s="88" t="s">
        <v>166</v>
      </c>
      <c r="C229" s="88" t="s">
        <v>167</v>
      </c>
      <c r="D229" s="89" t="s">
        <v>37</v>
      </c>
    </row>
    <row r="230" spans="2:4" x14ac:dyDescent="0.3">
      <c r="B230" s="88" t="s">
        <v>1645</v>
      </c>
      <c r="C230" s="88"/>
      <c r="D230" s="89" t="s">
        <v>5426</v>
      </c>
    </row>
    <row r="231" spans="2:4" x14ac:dyDescent="0.3">
      <c r="B231" s="88" t="s">
        <v>168</v>
      </c>
      <c r="C231" s="88" t="s">
        <v>169</v>
      </c>
      <c r="D231" s="89" t="s">
        <v>5426</v>
      </c>
    </row>
    <row r="232" spans="2:4" x14ac:dyDescent="0.3">
      <c r="B232" s="88" t="s">
        <v>5483</v>
      </c>
      <c r="C232" s="88" t="s">
        <v>5484</v>
      </c>
      <c r="D232" s="89" t="s">
        <v>37</v>
      </c>
    </row>
    <row r="233" spans="2:4" x14ac:dyDescent="0.3">
      <c r="B233" s="88" t="s">
        <v>4231</v>
      </c>
      <c r="C233" s="88" t="s">
        <v>4232</v>
      </c>
      <c r="D233" s="89" t="s">
        <v>5428</v>
      </c>
    </row>
    <row r="234" spans="2:4" x14ac:dyDescent="0.3">
      <c r="B234" s="88" t="s">
        <v>1646</v>
      </c>
      <c r="C234" s="88" t="s">
        <v>1647</v>
      </c>
      <c r="D234" s="89" t="s">
        <v>37</v>
      </c>
    </row>
    <row r="235" spans="2:4" x14ac:dyDescent="0.3">
      <c r="B235" s="88" t="s">
        <v>1648</v>
      </c>
      <c r="C235" s="88" t="s">
        <v>1649</v>
      </c>
      <c r="D235" s="89" t="s">
        <v>5426</v>
      </c>
    </row>
    <row r="236" spans="2:4" x14ac:dyDescent="0.3">
      <c r="B236" s="88" t="s">
        <v>170</v>
      </c>
      <c r="C236" s="88" t="s">
        <v>171</v>
      </c>
      <c r="D236" s="89" t="s">
        <v>5426</v>
      </c>
    </row>
    <row r="237" spans="2:4" x14ac:dyDescent="0.3">
      <c r="B237" s="88" t="s">
        <v>1650</v>
      </c>
      <c r="C237" s="88" t="s">
        <v>1651</v>
      </c>
      <c r="D237" s="89" t="s">
        <v>5426</v>
      </c>
    </row>
    <row r="238" spans="2:4" x14ac:dyDescent="0.3">
      <c r="B238" s="88" t="s">
        <v>1652</v>
      </c>
      <c r="C238" s="88" t="s">
        <v>5485</v>
      </c>
      <c r="D238" s="89" t="s">
        <v>5426</v>
      </c>
    </row>
    <row r="239" spans="2:4" x14ac:dyDescent="0.3">
      <c r="B239" s="88" t="s">
        <v>172</v>
      </c>
      <c r="C239" s="88" t="s">
        <v>173</v>
      </c>
      <c r="D239" s="89" t="s">
        <v>5426</v>
      </c>
    </row>
    <row r="240" spans="2:4" x14ac:dyDescent="0.3">
      <c r="B240" s="88" t="s">
        <v>1653</v>
      </c>
      <c r="C240" s="88" t="s">
        <v>175</v>
      </c>
      <c r="D240" s="89" t="s">
        <v>37</v>
      </c>
    </row>
    <row r="241" spans="2:4" x14ac:dyDescent="0.3">
      <c r="B241" s="88" t="s">
        <v>174</v>
      </c>
      <c r="C241" s="88" t="s">
        <v>175</v>
      </c>
      <c r="D241" s="89" t="s">
        <v>37</v>
      </c>
    </row>
    <row r="242" spans="2:4" x14ac:dyDescent="0.3">
      <c r="B242" s="88" t="s">
        <v>176</v>
      </c>
      <c r="C242" s="88" t="s">
        <v>5486</v>
      </c>
      <c r="D242" s="89" t="s">
        <v>5426</v>
      </c>
    </row>
    <row r="243" spans="2:4" x14ac:dyDescent="0.3">
      <c r="B243" s="88" t="s">
        <v>1654</v>
      </c>
      <c r="C243" s="88" t="s">
        <v>1655</v>
      </c>
      <c r="D243" s="89" t="s">
        <v>37</v>
      </c>
    </row>
    <row r="244" spans="2:4" x14ac:dyDescent="0.3">
      <c r="B244" s="88" t="s">
        <v>1656</v>
      </c>
      <c r="C244" s="88" t="s">
        <v>1657</v>
      </c>
      <c r="D244" s="89" t="s">
        <v>37</v>
      </c>
    </row>
    <row r="245" spans="2:4" x14ac:dyDescent="0.3">
      <c r="B245" s="88" t="s">
        <v>1658</v>
      </c>
      <c r="C245" s="88" t="s">
        <v>1659</v>
      </c>
      <c r="D245" s="89" t="s">
        <v>53</v>
      </c>
    </row>
    <row r="246" spans="2:4" x14ac:dyDescent="0.3">
      <c r="B246" s="88" t="s">
        <v>177</v>
      </c>
      <c r="C246" s="88" t="s">
        <v>178</v>
      </c>
      <c r="D246" s="89" t="s">
        <v>31</v>
      </c>
    </row>
    <row r="247" spans="2:4" x14ac:dyDescent="0.3">
      <c r="B247" s="88" t="s">
        <v>179</v>
      </c>
      <c r="C247" s="88" t="s">
        <v>180</v>
      </c>
      <c r="D247" s="89" t="s">
        <v>53</v>
      </c>
    </row>
    <row r="248" spans="2:4" x14ac:dyDescent="0.3">
      <c r="B248" s="88" t="s">
        <v>4233</v>
      </c>
      <c r="C248" s="88" t="s">
        <v>4234</v>
      </c>
      <c r="D248" s="89" t="s">
        <v>21</v>
      </c>
    </row>
    <row r="249" spans="2:4" x14ac:dyDescent="0.3">
      <c r="B249" s="88" t="s">
        <v>181</v>
      </c>
      <c r="C249" s="88" t="s">
        <v>182</v>
      </c>
      <c r="D249" s="89" t="s">
        <v>53</v>
      </c>
    </row>
    <row r="250" spans="2:4" x14ac:dyDescent="0.3">
      <c r="B250" s="88" t="s">
        <v>1660</v>
      </c>
      <c r="C250" s="88" t="s">
        <v>1661</v>
      </c>
      <c r="D250" s="89" t="s">
        <v>37</v>
      </c>
    </row>
    <row r="251" spans="2:4" x14ac:dyDescent="0.3">
      <c r="B251" s="88" t="s">
        <v>183</v>
      </c>
      <c r="C251" s="88" t="s">
        <v>184</v>
      </c>
      <c r="D251" s="89" t="s">
        <v>37</v>
      </c>
    </row>
    <row r="252" spans="2:4" x14ac:dyDescent="0.3">
      <c r="B252" s="88" t="s">
        <v>1662</v>
      </c>
      <c r="C252" s="88" t="s">
        <v>3326</v>
      </c>
      <c r="D252" s="89" t="s">
        <v>5426</v>
      </c>
    </row>
    <row r="253" spans="2:4" x14ac:dyDescent="0.3">
      <c r="B253" s="88" t="s">
        <v>185</v>
      </c>
      <c r="C253" s="88" t="s">
        <v>186</v>
      </c>
      <c r="D253" s="89" t="s">
        <v>37</v>
      </c>
    </row>
    <row r="254" spans="2:4" x14ac:dyDescent="0.3">
      <c r="B254" s="88" t="s">
        <v>4235</v>
      </c>
      <c r="C254" s="88" t="s">
        <v>4236</v>
      </c>
      <c r="D254" s="89" t="s">
        <v>31</v>
      </c>
    </row>
    <row r="255" spans="2:4" x14ac:dyDescent="0.3">
      <c r="B255" s="88" t="s">
        <v>1663</v>
      </c>
      <c r="C255" s="88" t="s">
        <v>1664</v>
      </c>
      <c r="D255" s="89" t="s">
        <v>50</v>
      </c>
    </row>
    <row r="256" spans="2:4" x14ac:dyDescent="0.3">
      <c r="B256" s="88" t="s">
        <v>187</v>
      </c>
      <c r="C256" s="88" t="s">
        <v>188</v>
      </c>
      <c r="D256" s="89" t="s">
        <v>31</v>
      </c>
    </row>
    <row r="257" spans="2:4" x14ac:dyDescent="0.3">
      <c r="B257" s="88" t="s">
        <v>1665</v>
      </c>
      <c r="C257" s="88" t="s">
        <v>1666</v>
      </c>
      <c r="D257" s="89" t="s">
        <v>348</v>
      </c>
    </row>
    <row r="258" spans="2:4" x14ac:dyDescent="0.3">
      <c r="B258" s="88" t="s">
        <v>3327</v>
      </c>
      <c r="C258" s="88" t="s">
        <v>3328</v>
      </c>
      <c r="D258" s="89" t="s">
        <v>31</v>
      </c>
    </row>
    <row r="259" spans="2:4" x14ac:dyDescent="0.3">
      <c r="B259" s="88" t="s">
        <v>1667</v>
      </c>
      <c r="C259" s="88" t="s">
        <v>1668</v>
      </c>
      <c r="D259" s="89" t="s">
        <v>37</v>
      </c>
    </row>
    <row r="260" spans="2:4" x14ac:dyDescent="0.3">
      <c r="B260" s="88" t="s">
        <v>191</v>
      </c>
      <c r="C260" s="88" t="s">
        <v>192</v>
      </c>
      <c r="D260" s="89" t="s">
        <v>53</v>
      </c>
    </row>
    <row r="261" spans="2:4" x14ac:dyDescent="0.3">
      <c r="B261" s="88" t="s">
        <v>1669</v>
      </c>
      <c r="C261" s="88" t="s">
        <v>1670</v>
      </c>
      <c r="D261" s="89" t="s">
        <v>53</v>
      </c>
    </row>
    <row r="262" spans="2:4" x14ac:dyDescent="0.3">
      <c r="B262" s="88" t="s">
        <v>1671</v>
      </c>
      <c r="C262" s="88" t="s">
        <v>1672</v>
      </c>
      <c r="D262" s="89" t="s">
        <v>53</v>
      </c>
    </row>
    <row r="263" spans="2:4" x14ac:dyDescent="0.3">
      <c r="B263" s="88" t="s">
        <v>1673</v>
      </c>
      <c r="C263" s="88" t="s">
        <v>1674</v>
      </c>
      <c r="D263" s="89" t="s">
        <v>348</v>
      </c>
    </row>
    <row r="264" spans="2:4" x14ac:dyDescent="0.3">
      <c r="B264" s="88" t="s">
        <v>1675</v>
      </c>
      <c r="C264" s="88" t="s">
        <v>1676</v>
      </c>
      <c r="D264" s="89" t="s">
        <v>5428</v>
      </c>
    </row>
    <row r="265" spans="2:4" x14ac:dyDescent="0.3">
      <c r="B265" s="88" t="s">
        <v>194</v>
      </c>
      <c r="C265" s="88" t="s">
        <v>195</v>
      </c>
      <c r="D265" s="89" t="s">
        <v>5428</v>
      </c>
    </row>
    <row r="266" spans="2:4" x14ac:dyDescent="0.3">
      <c r="B266" s="88" t="s">
        <v>1677</v>
      </c>
      <c r="C266" s="88" t="s">
        <v>1678</v>
      </c>
      <c r="D266" s="89" t="s">
        <v>31</v>
      </c>
    </row>
    <row r="267" spans="2:4" x14ac:dyDescent="0.3">
      <c r="B267" s="88" t="s">
        <v>4237</v>
      </c>
      <c r="C267" s="88" t="s">
        <v>4238</v>
      </c>
      <c r="D267" s="89" t="s">
        <v>31</v>
      </c>
    </row>
    <row r="268" spans="2:4" x14ac:dyDescent="0.3">
      <c r="B268" s="88" t="s">
        <v>1679</v>
      </c>
      <c r="C268" s="88" t="s">
        <v>5487</v>
      </c>
      <c r="D268" s="89" t="s">
        <v>5428</v>
      </c>
    </row>
    <row r="269" spans="2:4" x14ac:dyDescent="0.3">
      <c r="B269" s="88" t="s">
        <v>4239</v>
      </c>
      <c r="C269" s="88" t="s">
        <v>4240</v>
      </c>
      <c r="D269" s="89" t="s">
        <v>37</v>
      </c>
    </row>
    <row r="270" spans="2:4" x14ac:dyDescent="0.3">
      <c r="B270" s="88" t="s">
        <v>2850</v>
      </c>
      <c r="C270" s="88" t="s">
        <v>2851</v>
      </c>
      <c r="D270" s="89" t="s">
        <v>31</v>
      </c>
    </row>
    <row r="271" spans="2:4" x14ac:dyDescent="0.3">
      <c r="B271" s="88" t="s">
        <v>1680</v>
      </c>
      <c r="C271" s="88" t="s">
        <v>5488</v>
      </c>
      <c r="D271" s="89" t="s">
        <v>53</v>
      </c>
    </row>
    <row r="272" spans="2:4" x14ac:dyDescent="0.3">
      <c r="B272" s="88" t="s">
        <v>4241</v>
      </c>
      <c r="C272" s="88" t="s">
        <v>4242</v>
      </c>
      <c r="D272" s="89" t="s">
        <v>37</v>
      </c>
    </row>
    <row r="273" spans="2:4" x14ac:dyDescent="0.3">
      <c r="B273" s="88" t="s">
        <v>2852</v>
      </c>
      <c r="C273" s="88" t="s">
        <v>2853</v>
      </c>
      <c r="D273" s="89" t="s">
        <v>31</v>
      </c>
    </row>
    <row r="274" spans="2:4" x14ac:dyDescent="0.3">
      <c r="B274" s="88" t="s">
        <v>3329</v>
      </c>
      <c r="C274" s="88" t="s">
        <v>3330</v>
      </c>
      <c r="D274" s="89" t="s">
        <v>31</v>
      </c>
    </row>
    <row r="275" spans="2:4" x14ac:dyDescent="0.3">
      <c r="B275" s="88" t="s">
        <v>196</v>
      </c>
      <c r="C275" s="88" t="s">
        <v>5183</v>
      </c>
      <c r="D275" s="89" t="s">
        <v>50</v>
      </c>
    </row>
    <row r="276" spans="2:4" x14ac:dyDescent="0.3">
      <c r="B276" s="88" t="s">
        <v>4243</v>
      </c>
      <c r="C276" s="88" t="s">
        <v>4244</v>
      </c>
      <c r="D276" s="89" t="s">
        <v>5427</v>
      </c>
    </row>
    <row r="277" spans="2:4" x14ac:dyDescent="0.3">
      <c r="B277" s="88" t="s">
        <v>1681</v>
      </c>
      <c r="C277" s="88" t="s">
        <v>1682</v>
      </c>
      <c r="D277" s="89" t="s">
        <v>21</v>
      </c>
    </row>
    <row r="278" spans="2:4" x14ac:dyDescent="0.3">
      <c r="B278" s="88" t="s">
        <v>1683</v>
      </c>
      <c r="C278" s="88" t="s">
        <v>257</v>
      </c>
      <c r="D278" s="89" t="s">
        <v>53</v>
      </c>
    </row>
    <row r="279" spans="2:4" x14ac:dyDescent="0.3">
      <c r="B279" s="88" t="s">
        <v>1684</v>
      </c>
      <c r="C279" s="88" t="s">
        <v>1685</v>
      </c>
      <c r="D279" s="89" t="s">
        <v>1070</v>
      </c>
    </row>
    <row r="280" spans="2:4" x14ac:dyDescent="0.3">
      <c r="B280" s="88" t="s">
        <v>5184</v>
      </c>
      <c r="C280" s="88" t="s">
        <v>5185</v>
      </c>
      <c r="D280" s="89" t="s">
        <v>5426</v>
      </c>
    </row>
    <row r="281" spans="2:4" x14ac:dyDescent="0.3">
      <c r="B281" s="88" t="s">
        <v>4245</v>
      </c>
      <c r="C281" s="88" t="s">
        <v>4246</v>
      </c>
      <c r="D281" s="89" t="s">
        <v>37</v>
      </c>
    </row>
    <row r="282" spans="2:4" x14ac:dyDescent="0.3">
      <c r="B282" s="88" t="s">
        <v>197</v>
      </c>
      <c r="C282" s="88" t="s">
        <v>198</v>
      </c>
      <c r="D282" s="89" t="s">
        <v>5426</v>
      </c>
    </row>
    <row r="283" spans="2:4" x14ac:dyDescent="0.3">
      <c r="B283" s="88" t="s">
        <v>1686</v>
      </c>
      <c r="C283" s="88" t="s">
        <v>1687</v>
      </c>
      <c r="D283" s="89" t="s">
        <v>5426</v>
      </c>
    </row>
    <row r="284" spans="2:4" x14ac:dyDescent="0.3">
      <c r="B284" s="88" t="s">
        <v>3331</v>
      </c>
      <c r="C284" s="88" t="s">
        <v>3332</v>
      </c>
      <c r="D284" s="89" t="s">
        <v>31</v>
      </c>
    </row>
    <row r="285" spans="2:4" x14ac:dyDescent="0.3">
      <c r="B285" s="88" t="s">
        <v>3333</v>
      </c>
      <c r="C285" s="88" t="s">
        <v>3334</v>
      </c>
      <c r="D285" s="89" t="s">
        <v>31</v>
      </c>
    </row>
    <row r="286" spans="2:4" x14ac:dyDescent="0.3">
      <c r="B286" s="88" t="s">
        <v>200</v>
      </c>
      <c r="C286" s="88" t="s">
        <v>201</v>
      </c>
      <c r="D286" s="89" t="s">
        <v>31</v>
      </c>
    </row>
    <row r="287" spans="2:4" x14ac:dyDescent="0.3">
      <c r="B287" s="88" t="s">
        <v>1688</v>
      </c>
      <c r="C287" s="88" t="s">
        <v>1688</v>
      </c>
      <c r="D287" s="89" t="s">
        <v>21</v>
      </c>
    </row>
    <row r="288" spans="2:4" x14ac:dyDescent="0.3">
      <c r="B288" s="88" t="s">
        <v>1689</v>
      </c>
      <c r="C288" s="88" t="s">
        <v>1690</v>
      </c>
      <c r="D288" s="89" t="s">
        <v>31</v>
      </c>
    </row>
    <row r="289" spans="2:4" x14ac:dyDescent="0.3">
      <c r="B289" s="88" t="s">
        <v>5489</v>
      </c>
      <c r="C289" s="88" t="s">
        <v>5489</v>
      </c>
      <c r="D289" s="89" t="s">
        <v>21</v>
      </c>
    </row>
    <row r="290" spans="2:4" x14ac:dyDescent="0.3">
      <c r="B290" s="88" t="s">
        <v>4247</v>
      </c>
      <c r="C290" s="88" t="s">
        <v>4248</v>
      </c>
      <c r="D290" s="89" t="s">
        <v>53</v>
      </c>
    </row>
    <row r="291" spans="2:4" x14ac:dyDescent="0.3">
      <c r="B291" s="88" t="s">
        <v>202</v>
      </c>
      <c r="C291" s="88" t="s">
        <v>203</v>
      </c>
      <c r="D291" s="89" t="s">
        <v>53</v>
      </c>
    </row>
    <row r="292" spans="2:4" x14ac:dyDescent="0.3">
      <c r="B292" s="88" t="s">
        <v>1691</v>
      </c>
      <c r="C292" s="88" t="s">
        <v>1692</v>
      </c>
      <c r="D292" s="89" t="s">
        <v>5426</v>
      </c>
    </row>
    <row r="293" spans="2:4" x14ac:dyDescent="0.3">
      <c r="B293" s="88" t="s">
        <v>1693</v>
      </c>
      <c r="C293" s="88" t="s">
        <v>5490</v>
      </c>
      <c r="D293" s="89" t="s">
        <v>5426</v>
      </c>
    </row>
    <row r="294" spans="2:4" x14ac:dyDescent="0.3">
      <c r="B294" s="88" t="s">
        <v>1694</v>
      </c>
      <c r="C294" s="88" t="s">
        <v>1695</v>
      </c>
      <c r="D294" s="89" t="s">
        <v>5426</v>
      </c>
    </row>
    <row r="295" spans="2:4" x14ac:dyDescent="0.3">
      <c r="B295" s="88" t="s">
        <v>1696</v>
      </c>
      <c r="C295" s="88" t="s">
        <v>1697</v>
      </c>
      <c r="D295" s="89" t="s">
        <v>53</v>
      </c>
    </row>
    <row r="296" spans="2:4" x14ac:dyDescent="0.3">
      <c r="B296" s="88" t="s">
        <v>1699</v>
      </c>
      <c r="C296" s="88" t="s">
        <v>5491</v>
      </c>
      <c r="D296" s="89" t="s">
        <v>5442</v>
      </c>
    </row>
    <row r="297" spans="2:4" x14ac:dyDescent="0.3">
      <c r="B297" s="88" t="s">
        <v>204</v>
      </c>
      <c r="C297" s="88" t="s">
        <v>205</v>
      </c>
      <c r="D297" s="89" t="s">
        <v>5442</v>
      </c>
    </row>
    <row r="298" spans="2:4" x14ac:dyDescent="0.3">
      <c r="B298" s="88" t="s">
        <v>5492</v>
      </c>
      <c r="C298" s="88" t="s">
        <v>3079</v>
      </c>
      <c r="D298" s="89" t="s">
        <v>5426</v>
      </c>
    </row>
    <row r="299" spans="2:4" x14ac:dyDescent="0.3">
      <c r="B299" s="88" t="s">
        <v>4249</v>
      </c>
      <c r="C299" s="88" t="s">
        <v>4250</v>
      </c>
      <c r="D299" s="89" t="s">
        <v>31</v>
      </c>
    </row>
    <row r="300" spans="2:4" x14ac:dyDescent="0.3">
      <c r="B300" s="88" t="s">
        <v>4251</v>
      </c>
      <c r="C300" s="88" t="s">
        <v>4252</v>
      </c>
      <c r="D300" s="89" t="s">
        <v>31</v>
      </c>
    </row>
    <row r="301" spans="2:4" x14ac:dyDescent="0.3">
      <c r="B301" s="88" t="s">
        <v>206</v>
      </c>
      <c r="C301" s="88" t="s">
        <v>207</v>
      </c>
      <c r="D301" s="89" t="s">
        <v>37</v>
      </c>
    </row>
    <row r="302" spans="2:4" x14ac:dyDescent="0.3">
      <c r="B302" s="88" t="s">
        <v>208</v>
      </c>
      <c r="C302" s="88" t="s">
        <v>5493</v>
      </c>
      <c r="D302" s="89" t="s">
        <v>37</v>
      </c>
    </row>
    <row r="303" spans="2:4" x14ac:dyDescent="0.3">
      <c r="B303" s="88" t="s">
        <v>1700</v>
      </c>
      <c r="C303" s="88" t="s">
        <v>1701</v>
      </c>
      <c r="D303" s="89" t="s">
        <v>21</v>
      </c>
    </row>
    <row r="304" spans="2:4" x14ac:dyDescent="0.3">
      <c r="B304" s="88" t="s">
        <v>4253</v>
      </c>
      <c r="C304" s="88" t="s">
        <v>4254</v>
      </c>
      <c r="D304" s="89" t="s">
        <v>37</v>
      </c>
    </row>
    <row r="305" spans="2:4" x14ac:dyDescent="0.3">
      <c r="B305" s="88" t="s">
        <v>1702</v>
      </c>
      <c r="C305" s="88" t="s">
        <v>1703</v>
      </c>
      <c r="D305" s="89" t="s">
        <v>5427</v>
      </c>
    </row>
    <row r="306" spans="2:4" x14ac:dyDescent="0.3">
      <c r="B306" s="88" t="s">
        <v>4255</v>
      </c>
      <c r="C306" s="88" t="s">
        <v>4256</v>
      </c>
      <c r="D306" s="89" t="s">
        <v>5427</v>
      </c>
    </row>
    <row r="307" spans="2:4" x14ac:dyDescent="0.3">
      <c r="B307" s="88" t="s">
        <v>3335</v>
      </c>
      <c r="C307" s="88" t="s">
        <v>3336</v>
      </c>
      <c r="D307" s="89" t="s">
        <v>31</v>
      </c>
    </row>
    <row r="308" spans="2:4" x14ac:dyDescent="0.3">
      <c r="B308" s="88" t="s">
        <v>2854</v>
      </c>
      <c r="C308" s="88" t="s">
        <v>2855</v>
      </c>
      <c r="D308" s="89" t="s">
        <v>5426</v>
      </c>
    </row>
    <row r="309" spans="2:4" x14ac:dyDescent="0.3">
      <c r="B309" s="88" t="s">
        <v>209</v>
      </c>
      <c r="C309" s="88" t="s">
        <v>210</v>
      </c>
      <c r="D309" s="89" t="s">
        <v>21</v>
      </c>
    </row>
    <row r="310" spans="2:4" x14ac:dyDescent="0.3">
      <c r="B310" s="88" t="s">
        <v>4257</v>
      </c>
      <c r="C310" s="88" t="s">
        <v>4258</v>
      </c>
      <c r="D310" s="89" t="s">
        <v>21</v>
      </c>
    </row>
    <row r="311" spans="2:4" x14ac:dyDescent="0.3">
      <c r="B311" s="88" t="s">
        <v>4259</v>
      </c>
      <c r="C311" s="88" t="s">
        <v>4260</v>
      </c>
      <c r="D311" s="89" t="s">
        <v>5427</v>
      </c>
    </row>
    <row r="312" spans="2:4" x14ac:dyDescent="0.3">
      <c r="B312" s="88" t="s">
        <v>1704</v>
      </c>
      <c r="C312" s="88" t="s">
        <v>1705</v>
      </c>
      <c r="D312" s="89" t="s">
        <v>53</v>
      </c>
    </row>
    <row r="313" spans="2:4" x14ac:dyDescent="0.3">
      <c r="B313" s="88" t="s">
        <v>211</v>
      </c>
      <c r="C313" s="88" t="s">
        <v>5186</v>
      </c>
      <c r="D313" s="89" t="s">
        <v>37</v>
      </c>
    </row>
    <row r="314" spans="2:4" x14ac:dyDescent="0.3">
      <c r="B314" s="88" t="s">
        <v>4261</v>
      </c>
      <c r="C314" s="88" t="s">
        <v>4262</v>
      </c>
      <c r="D314" s="89" t="s">
        <v>21</v>
      </c>
    </row>
    <row r="315" spans="2:4" x14ac:dyDescent="0.3">
      <c r="B315" s="88" t="s">
        <v>1706</v>
      </c>
      <c r="C315" s="88" t="s">
        <v>1698</v>
      </c>
      <c r="D315" s="89" t="s">
        <v>37</v>
      </c>
    </row>
    <row r="316" spans="2:4" x14ac:dyDescent="0.3">
      <c r="B316" s="88" t="s">
        <v>3278</v>
      </c>
      <c r="C316" s="88" t="s">
        <v>3279</v>
      </c>
      <c r="D316" s="89" t="s">
        <v>53</v>
      </c>
    </row>
    <row r="317" spans="2:4" x14ac:dyDescent="0.3">
      <c r="B317" s="88" t="s">
        <v>4263</v>
      </c>
      <c r="C317" s="88" t="s">
        <v>4264</v>
      </c>
      <c r="D317" s="89" t="s">
        <v>5427</v>
      </c>
    </row>
    <row r="318" spans="2:4" x14ac:dyDescent="0.3">
      <c r="B318" s="88" t="s">
        <v>4265</v>
      </c>
      <c r="C318" s="88" t="s">
        <v>4266</v>
      </c>
      <c r="D318" s="89" t="s">
        <v>31</v>
      </c>
    </row>
    <row r="319" spans="2:4" x14ac:dyDescent="0.3">
      <c r="B319" s="88" t="s">
        <v>1707</v>
      </c>
      <c r="C319" s="88" t="s">
        <v>1708</v>
      </c>
      <c r="D319" s="89" t="s">
        <v>21</v>
      </c>
    </row>
    <row r="320" spans="2:4" x14ac:dyDescent="0.3">
      <c r="B320" s="88" t="s">
        <v>212</v>
      </c>
      <c r="C320" s="88" t="s">
        <v>213</v>
      </c>
      <c r="D320" s="89" t="s">
        <v>50</v>
      </c>
    </row>
    <row r="321" spans="2:4" x14ac:dyDescent="0.3">
      <c r="B321" s="88" t="s">
        <v>5494</v>
      </c>
      <c r="C321" s="88" t="s">
        <v>5495</v>
      </c>
      <c r="D321" s="89" t="s">
        <v>53</v>
      </c>
    </row>
    <row r="322" spans="2:4" x14ac:dyDescent="0.3">
      <c r="B322" s="88" t="s">
        <v>214</v>
      </c>
      <c r="C322" s="88" t="s">
        <v>215</v>
      </c>
      <c r="D322" s="89" t="s">
        <v>5426</v>
      </c>
    </row>
    <row r="323" spans="2:4" x14ac:dyDescent="0.3">
      <c r="B323" s="88" t="s">
        <v>1709</v>
      </c>
      <c r="C323" s="88" t="s">
        <v>1710</v>
      </c>
      <c r="D323" s="89" t="s">
        <v>31</v>
      </c>
    </row>
    <row r="324" spans="2:4" x14ac:dyDescent="0.3">
      <c r="B324" s="88" t="s">
        <v>216</v>
      </c>
      <c r="C324" s="88" t="s">
        <v>217</v>
      </c>
      <c r="D324" s="89" t="s">
        <v>31</v>
      </c>
    </row>
    <row r="325" spans="2:4" x14ac:dyDescent="0.3">
      <c r="B325" s="88" t="s">
        <v>1711</v>
      </c>
      <c r="C325" s="88" t="s">
        <v>1711</v>
      </c>
      <c r="D325" s="89" t="s">
        <v>31</v>
      </c>
    </row>
    <row r="326" spans="2:4" x14ac:dyDescent="0.3">
      <c r="B326" s="88" t="s">
        <v>1712</v>
      </c>
      <c r="C326" s="88" t="s">
        <v>1713</v>
      </c>
      <c r="D326" s="89" t="s">
        <v>31</v>
      </c>
    </row>
    <row r="327" spans="2:4" x14ac:dyDescent="0.3">
      <c r="B327" s="88" t="s">
        <v>1714</v>
      </c>
      <c r="C327" s="88" t="s">
        <v>1715</v>
      </c>
      <c r="D327" s="89" t="s">
        <v>31</v>
      </c>
    </row>
    <row r="328" spans="2:4" x14ac:dyDescent="0.3">
      <c r="B328" s="88" t="s">
        <v>218</v>
      </c>
      <c r="C328" s="88" t="s">
        <v>5496</v>
      </c>
      <c r="D328" s="89" t="s">
        <v>31</v>
      </c>
    </row>
    <row r="329" spans="2:4" x14ac:dyDescent="0.3">
      <c r="B329" s="88" t="s">
        <v>3337</v>
      </c>
      <c r="C329" s="88" t="s">
        <v>3338</v>
      </c>
      <c r="D329" s="89" t="s">
        <v>31</v>
      </c>
    </row>
    <row r="330" spans="2:4" x14ac:dyDescent="0.3">
      <c r="B330" s="88" t="s">
        <v>5497</v>
      </c>
      <c r="C330" s="88" t="s">
        <v>3079</v>
      </c>
      <c r="D330" s="89" t="s">
        <v>5427</v>
      </c>
    </row>
    <row r="331" spans="2:4" x14ac:dyDescent="0.3">
      <c r="B331" s="88" t="s">
        <v>1716</v>
      </c>
      <c r="C331" s="88" t="s">
        <v>1717</v>
      </c>
      <c r="D331" s="89" t="s">
        <v>53</v>
      </c>
    </row>
    <row r="332" spans="2:4" x14ac:dyDescent="0.3">
      <c r="B332" s="88" t="s">
        <v>4267</v>
      </c>
      <c r="C332" s="88" t="s">
        <v>4268</v>
      </c>
      <c r="D332" s="89" t="s">
        <v>31</v>
      </c>
    </row>
    <row r="333" spans="2:4" x14ac:dyDescent="0.3">
      <c r="B333" s="88" t="s">
        <v>219</v>
      </c>
      <c r="C333" s="88" t="s">
        <v>220</v>
      </c>
      <c r="D333" s="89" t="s">
        <v>53</v>
      </c>
    </row>
    <row r="334" spans="2:4" x14ac:dyDescent="0.3">
      <c r="B334" s="88" t="s">
        <v>1718</v>
      </c>
      <c r="C334" s="88" t="s">
        <v>5498</v>
      </c>
      <c r="D334" s="89" t="s">
        <v>5427</v>
      </c>
    </row>
    <row r="335" spans="2:4" x14ac:dyDescent="0.3">
      <c r="B335" s="88" t="s">
        <v>1719</v>
      </c>
      <c r="C335" s="88" t="s">
        <v>1720</v>
      </c>
      <c r="D335" s="89" t="s">
        <v>5427</v>
      </c>
    </row>
    <row r="336" spans="2:4" x14ac:dyDescent="0.3">
      <c r="B336" s="88" t="s">
        <v>3339</v>
      </c>
      <c r="C336" s="88" t="s">
        <v>3340</v>
      </c>
      <c r="D336" s="89" t="s">
        <v>31</v>
      </c>
    </row>
    <row r="337" spans="2:4" x14ac:dyDescent="0.3">
      <c r="B337" s="88" t="s">
        <v>4269</v>
      </c>
      <c r="C337" s="88" t="s">
        <v>4270</v>
      </c>
      <c r="D337" s="89" t="s">
        <v>5427</v>
      </c>
    </row>
    <row r="338" spans="2:4" x14ac:dyDescent="0.3">
      <c r="B338" s="88" t="s">
        <v>5499</v>
      </c>
      <c r="C338" s="88" t="s">
        <v>5500</v>
      </c>
      <c r="D338" s="89" t="s">
        <v>50</v>
      </c>
    </row>
    <row r="339" spans="2:4" x14ac:dyDescent="0.3">
      <c r="B339" s="88" t="s">
        <v>3341</v>
      </c>
      <c r="C339" s="88" t="s">
        <v>3342</v>
      </c>
      <c r="D339" s="89" t="s">
        <v>31</v>
      </c>
    </row>
    <row r="340" spans="2:4" x14ac:dyDescent="0.3">
      <c r="B340" s="88" t="s">
        <v>221</v>
      </c>
      <c r="C340" s="88" t="s">
        <v>222</v>
      </c>
      <c r="D340" s="89" t="s">
        <v>5427</v>
      </c>
    </row>
    <row r="341" spans="2:4" x14ac:dyDescent="0.3">
      <c r="B341" s="88" t="s">
        <v>5501</v>
      </c>
      <c r="C341" s="88" t="s">
        <v>5502</v>
      </c>
      <c r="D341" s="89" t="s">
        <v>5427</v>
      </c>
    </row>
    <row r="342" spans="2:4" x14ac:dyDescent="0.3">
      <c r="B342" s="88" t="s">
        <v>4271</v>
      </c>
      <c r="C342" s="88" t="s">
        <v>4272</v>
      </c>
      <c r="D342" s="89" t="s">
        <v>53</v>
      </c>
    </row>
    <row r="343" spans="2:4" x14ac:dyDescent="0.3">
      <c r="B343" s="88" t="s">
        <v>3116</v>
      </c>
      <c r="C343" s="88" t="s">
        <v>3117</v>
      </c>
      <c r="D343" s="89" t="s">
        <v>5427</v>
      </c>
    </row>
    <row r="344" spans="2:4" x14ac:dyDescent="0.3">
      <c r="B344" s="88" t="s">
        <v>4273</v>
      </c>
      <c r="C344" s="88" t="s">
        <v>4274</v>
      </c>
      <c r="D344" s="89" t="s">
        <v>5427</v>
      </c>
    </row>
    <row r="345" spans="2:4" x14ac:dyDescent="0.3">
      <c r="B345" s="88" t="s">
        <v>1721</v>
      </c>
      <c r="C345" s="88" t="s">
        <v>1722</v>
      </c>
      <c r="D345" s="89" t="s">
        <v>5426</v>
      </c>
    </row>
    <row r="346" spans="2:4" x14ac:dyDescent="0.3">
      <c r="B346" s="88" t="s">
        <v>1723</v>
      </c>
      <c r="C346" s="88" t="s">
        <v>1724</v>
      </c>
      <c r="D346" s="89" t="s">
        <v>31</v>
      </c>
    </row>
    <row r="347" spans="2:4" x14ac:dyDescent="0.3">
      <c r="B347" s="88" t="s">
        <v>1725</v>
      </c>
      <c r="C347" s="88" t="s">
        <v>1726</v>
      </c>
      <c r="D347" s="89" t="s">
        <v>31</v>
      </c>
    </row>
    <row r="348" spans="2:4" x14ac:dyDescent="0.3">
      <c r="B348" s="88" t="s">
        <v>3289</v>
      </c>
      <c r="C348" s="88" t="s">
        <v>3290</v>
      </c>
      <c r="D348" s="89" t="s">
        <v>37</v>
      </c>
    </row>
    <row r="349" spans="2:4" x14ac:dyDescent="0.3">
      <c r="B349" s="88" t="s">
        <v>223</v>
      </c>
      <c r="C349" s="88" t="s">
        <v>224</v>
      </c>
      <c r="D349" s="89" t="s">
        <v>5426</v>
      </c>
    </row>
    <row r="350" spans="2:4" x14ac:dyDescent="0.3">
      <c r="B350" s="88" t="s">
        <v>1727</v>
      </c>
      <c r="C350" s="88" t="s">
        <v>5503</v>
      </c>
      <c r="D350" s="89" t="s">
        <v>37</v>
      </c>
    </row>
    <row r="351" spans="2:4" x14ac:dyDescent="0.3">
      <c r="B351" s="88" t="s">
        <v>1728</v>
      </c>
      <c r="C351" s="88" t="s">
        <v>1729</v>
      </c>
      <c r="D351" s="89" t="s">
        <v>31</v>
      </c>
    </row>
    <row r="352" spans="2:4" x14ac:dyDescent="0.3">
      <c r="B352" s="88" t="s">
        <v>4275</v>
      </c>
      <c r="C352" s="88" t="s">
        <v>4276</v>
      </c>
      <c r="D352" s="89" t="s">
        <v>37</v>
      </c>
    </row>
    <row r="353" spans="2:4" x14ac:dyDescent="0.3">
      <c r="B353" s="88" t="s">
        <v>225</v>
      </c>
      <c r="C353" s="88" t="s">
        <v>226</v>
      </c>
      <c r="D353" s="89" t="s">
        <v>5426</v>
      </c>
    </row>
    <row r="354" spans="2:4" x14ac:dyDescent="0.3">
      <c r="B354" s="88" t="s">
        <v>5504</v>
      </c>
      <c r="C354" s="88" t="s">
        <v>5505</v>
      </c>
      <c r="D354" s="89" t="s">
        <v>21</v>
      </c>
    </row>
    <row r="355" spans="2:4" x14ac:dyDescent="0.3">
      <c r="B355" s="88" t="s">
        <v>4277</v>
      </c>
      <c r="C355" s="88" t="s">
        <v>4278</v>
      </c>
      <c r="D355" s="89" t="s">
        <v>31</v>
      </c>
    </row>
    <row r="356" spans="2:4" x14ac:dyDescent="0.3">
      <c r="B356" s="88" t="s">
        <v>1730</v>
      </c>
      <c r="C356" s="88" t="s">
        <v>1731</v>
      </c>
      <c r="D356" s="89" t="s">
        <v>37</v>
      </c>
    </row>
    <row r="357" spans="2:4" x14ac:dyDescent="0.3">
      <c r="B357" s="88" t="s">
        <v>1732</v>
      </c>
      <c r="C357" s="88" t="s">
        <v>5506</v>
      </c>
      <c r="D357" s="89" t="s">
        <v>37</v>
      </c>
    </row>
    <row r="358" spans="2:4" x14ac:dyDescent="0.3">
      <c r="B358" s="88" t="s">
        <v>227</v>
      </c>
      <c r="C358" s="88" t="s">
        <v>3210</v>
      </c>
      <c r="D358" s="89" t="s">
        <v>53</v>
      </c>
    </row>
    <row r="359" spans="2:4" x14ac:dyDescent="0.3">
      <c r="B359" s="88" t="s">
        <v>1733</v>
      </c>
      <c r="C359" s="88" t="s">
        <v>1734</v>
      </c>
      <c r="D359" s="89" t="s">
        <v>21</v>
      </c>
    </row>
    <row r="360" spans="2:4" x14ac:dyDescent="0.3">
      <c r="B360" s="88" t="s">
        <v>1735</v>
      </c>
      <c r="C360" s="88" t="s">
        <v>1736</v>
      </c>
      <c r="D360" s="89" t="s">
        <v>21</v>
      </c>
    </row>
    <row r="361" spans="2:4" x14ac:dyDescent="0.3">
      <c r="B361" s="88" t="s">
        <v>1737</v>
      </c>
      <c r="C361" s="88" t="s">
        <v>1738</v>
      </c>
      <c r="D361" s="89" t="s">
        <v>21</v>
      </c>
    </row>
    <row r="362" spans="2:4" x14ac:dyDescent="0.3">
      <c r="B362" s="88" t="s">
        <v>1739</v>
      </c>
      <c r="C362" s="88" t="s">
        <v>5507</v>
      </c>
      <c r="D362" s="89" t="s">
        <v>21</v>
      </c>
    </row>
    <row r="363" spans="2:4" x14ac:dyDescent="0.3">
      <c r="B363" s="88" t="s">
        <v>1740</v>
      </c>
      <c r="C363" s="88" t="s">
        <v>1741</v>
      </c>
      <c r="D363" s="89" t="s">
        <v>5426</v>
      </c>
    </row>
    <row r="364" spans="2:4" x14ac:dyDescent="0.3">
      <c r="B364" s="88" t="s">
        <v>228</v>
      </c>
      <c r="C364" s="88" t="s">
        <v>229</v>
      </c>
      <c r="D364" s="89" t="s">
        <v>53</v>
      </c>
    </row>
    <row r="365" spans="2:4" x14ac:dyDescent="0.3">
      <c r="B365" s="88" t="s">
        <v>230</v>
      </c>
      <c r="C365" s="88" t="s">
        <v>231</v>
      </c>
      <c r="D365" s="89" t="s">
        <v>5426</v>
      </c>
    </row>
    <row r="366" spans="2:4" x14ac:dyDescent="0.3">
      <c r="B366" s="88" t="s">
        <v>3118</v>
      </c>
      <c r="C366" s="88" t="s">
        <v>3119</v>
      </c>
      <c r="D366" s="89" t="s">
        <v>53</v>
      </c>
    </row>
    <row r="367" spans="2:4" x14ac:dyDescent="0.3">
      <c r="B367" s="88" t="s">
        <v>3124</v>
      </c>
      <c r="C367" s="88" t="s">
        <v>3125</v>
      </c>
      <c r="D367" s="89" t="s">
        <v>31</v>
      </c>
    </row>
    <row r="368" spans="2:4" x14ac:dyDescent="0.3">
      <c r="B368" s="88" t="s">
        <v>232</v>
      </c>
      <c r="C368" s="88" t="s">
        <v>5508</v>
      </c>
      <c r="D368" s="89" t="s">
        <v>31</v>
      </c>
    </row>
    <row r="369" spans="2:4" x14ac:dyDescent="0.3">
      <c r="B369" s="88" t="s">
        <v>233</v>
      </c>
      <c r="C369" s="88" t="s">
        <v>234</v>
      </c>
      <c r="D369" s="89" t="s">
        <v>53</v>
      </c>
    </row>
    <row r="370" spans="2:4" x14ac:dyDescent="0.3">
      <c r="B370" s="88" t="s">
        <v>235</v>
      </c>
      <c r="C370" s="88" t="s">
        <v>5187</v>
      </c>
      <c r="D370" s="89" t="s">
        <v>21</v>
      </c>
    </row>
    <row r="371" spans="2:4" x14ac:dyDescent="0.3">
      <c r="B371" s="88" t="s">
        <v>236</v>
      </c>
      <c r="C371" s="88" t="s">
        <v>5188</v>
      </c>
      <c r="D371" s="89" t="s">
        <v>5426</v>
      </c>
    </row>
    <row r="372" spans="2:4" x14ac:dyDescent="0.3">
      <c r="B372" s="88" t="s">
        <v>2856</v>
      </c>
      <c r="C372" s="88" t="s">
        <v>2857</v>
      </c>
      <c r="D372" s="89" t="s">
        <v>31</v>
      </c>
    </row>
    <row r="373" spans="2:4" x14ac:dyDescent="0.3">
      <c r="B373" s="88" t="s">
        <v>1742</v>
      </c>
      <c r="C373" s="88"/>
      <c r="D373" s="89" t="s">
        <v>21</v>
      </c>
    </row>
    <row r="374" spans="2:4" x14ac:dyDescent="0.3">
      <c r="B374" s="88" t="s">
        <v>237</v>
      </c>
      <c r="C374" s="88" t="s">
        <v>5189</v>
      </c>
      <c r="D374" s="89" t="s">
        <v>21</v>
      </c>
    </row>
    <row r="375" spans="2:4" x14ac:dyDescent="0.3">
      <c r="B375" s="88" t="s">
        <v>238</v>
      </c>
      <c r="C375" s="88" t="s">
        <v>239</v>
      </c>
      <c r="D375" s="89" t="s">
        <v>21</v>
      </c>
    </row>
    <row r="376" spans="2:4" x14ac:dyDescent="0.3">
      <c r="B376" s="88" t="s">
        <v>3343</v>
      </c>
      <c r="C376" s="88" t="s">
        <v>5509</v>
      </c>
      <c r="D376" s="89" t="s">
        <v>31</v>
      </c>
    </row>
    <row r="377" spans="2:4" x14ac:dyDescent="0.3">
      <c r="B377" s="88" t="s">
        <v>5510</v>
      </c>
      <c r="C377" s="88" t="s">
        <v>3079</v>
      </c>
      <c r="D377" s="89" t="s">
        <v>5426</v>
      </c>
    </row>
    <row r="378" spans="2:4" x14ac:dyDescent="0.3">
      <c r="B378" s="88" t="s">
        <v>240</v>
      </c>
      <c r="C378" s="88" t="s">
        <v>241</v>
      </c>
      <c r="D378" s="89" t="s">
        <v>21</v>
      </c>
    </row>
    <row r="379" spans="2:4" x14ac:dyDescent="0.3">
      <c r="B379" s="88" t="s">
        <v>1743</v>
      </c>
      <c r="C379" s="88" t="s">
        <v>1744</v>
      </c>
      <c r="D379" s="89" t="s">
        <v>57</v>
      </c>
    </row>
    <row r="380" spans="2:4" x14ac:dyDescent="0.3">
      <c r="B380" s="88" t="s">
        <v>1745</v>
      </c>
      <c r="C380" s="88" t="s">
        <v>5511</v>
      </c>
      <c r="D380" s="89" t="s">
        <v>5427</v>
      </c>
    </row>
    <row r="381" spans="2:4" x14ac:dyDescent="0.3">
      <c r="B381" s="88" t="s">
        <v>242</v>
      </c>
      <c r="C381" s="88" t="s">
        <v>5190</v>
      </c>
      <c r="D381" s="89" t="s">
        <v>31</v>
      </c>
    </row>
    <row r="382" spans="2:4" x14ac:dyDescent="0.3">
      <c r="B382" s="88" t="s">
        <v>1746</v>
      </c>
      <c r="C382" s="88" t="s">
        <v>1747</v>
      </c>
      <c r="D382" s="89" t="s">
        <v>31</v>
      </c>
    </row>
    <row r="383" spans="2:4" x14ac:dyDescent="0.3">
      <c r="B383" s="88" t="s">
        <v>243</v>
      </c>
      <c r="C383" s="88" t="s">
        <v>244</v>
      </c>
      <c r="D383" s="89" t="s">
        <v>53</v>
      </c>
    </row>
    <row r="384" spans="2:4" x14ac:dyDescent="0.3">
      <c r="B384" s="88" t="s">
        <v>245</v>
      </c>
      <c r="C384" s="88" t="s">
        <v>246</v>
      </c>
      <c r="D384" s="89" t="s">
        <v>37</v>
      </c>
    </row>
    <row r="385" spans="2:4" x14ac:dyDescent="0.3">
      <c r="B385" s="88" t="s">
        <v>2858</v>
      </c>
      <c r="C385" s="88" t="s">
        <v>2859</v>
      </c>
      <c r="D385" s="89" t="s">
        <v>5426</v>
      </c>
    </row>
    <row r="386" spans="2:4" x14ac:dyDescent="0.3">
      <c r="B386" s="88" t="s">
        <v>1748</v>
      </c>
      <c r="C386" s="88" t="s">
        <v>1749</v>
      </c>
      <c r="D386" s="89" t="s">
        <v>53</v>
      </c>
    </row>
    <row r="387" spans="2:4" x14ac:dyDescent="0.3">
      <c r="B387" s="88" t="s">
        <v>2860</v>
      </c>
      <c r="C387" s="88" t="s">
        <v>3262</v>
      </c>
      <c r="D387" s="89" t="s">
        <v>53</v>
      </c>
    </row>
    <row r="388" spans="2:4" x14ac:dyDescent="0.3">
      <c r="B388" s="88" t="s">
        <v>4279</v>
      </c>
      <c r="C388" s="88" t="s">
        <v>4280</v>
      </c>
      <c r="D388" s="89" t="s">
        <v>21</v>
      </c>
    </row>
    <row r="389" spans="2:4" x14ac:dyDescent="0.3">
      <c r="B389" s="88" t="s">
        <v>5512</v>
      </c>
      <c r="C389" s="88" t="s">
        <v>5513</v>
      </c>
      <c r="D389" s="89" t="s">
        <v>21</v>
      </c>
    </row>
    <row r="390" spans="2:4" x14ac:dyDescent="0.3">
      <c r="B390" s="88" t="s">
        <v>1750</v>
      </c>
      <c r="C390" s="88" t="s">
        <v>1751</v>
      </c>
      <c r="D390" s="89" t="s">
        <v>53</v>
      </c>
    </row>
    <row r="391" spans="2:4" x14ac:dyDescent="0.3">
      <c r="B391" s="88" t="s">
        <v>4281</v>
      </c>
      <c r="C391" s="88" t="s">
        <v>4282</v>
      </c>
      <c r="D391" s="89" t="s">
        <v>21</v>
      </c>
    </row>
    <row r="392" spans="2:4" x14ac:dyDescent="0.3">
      <c r="B392" s="88" t="s">
        <v>5514</v>
      </c>
      <c r="C392" s="88" t="s">
        <v>3079</v>
      </c>
      <c r="D392" s="89" t="s">
        <v>37</v>
      </c>
    </row>
    <row r="393" spans="2:4" x14ac:dyDescent="0.3">
      <c r="B393" s="88" t="s">
        <v>1752</v>
      </c>
      <c r="C393" s="88" t="s">
        <v>1753</v>
      </c>
      <c r="D393" s="89" t="s">
        <v>5428</v>
      </c>
    </row>
    <row r="394" spans="2:4" x14ac:dyDescent="0.3">
      <c r="B394" s="88" t="s">
        <v>3120</v>
      </c>
      <c r="C394" s="88" t="s">
        <v>3121</v>
      </c>
      <c r="D394" s="89" t="s">
        <v>31</v>
      </c>
    </row>
    <row r="395" spans="2:4" x14ac:dyDescent="0.3">
      <c r="B395" s="88" t="s">
        <v>2861</v>
      </c>
      <c r="C395" s="88" t="s">
        <v>2862</v>
      </c>
      <c r="D395" s="89" t="s">
        <v>53</v>
      </c>
    </row>
    <row r="396" spans="2:4" x14ac:dyDescent="0.3">
      <c r="B396" s="88" t="s">
        <v>247</v>
      </c>
      <c r="C396" s="88" t="s">
        <v>5191</v>
      </c>
      <c r="D396" s="89" t="s">
        <v>31</v>
      </c>
    </row>
    <row r="397" spans="2:4" x14ac:dyDescent="0.3">
      <c r="B397" s="88" t="s">
        <v>5515</v>
      </c>
      <c r="C397" s="88" t="s">
        <v>3079</v>
      </c>
      <c r="D397" s="89" t="s">
        <v>53</v>
      </c>
    </row>
    <row r="398" spans="2:4" x14ac:dyDescent="0.3">
      <c r="B398" s="88" t="s">
        <v>2863</v>
      </c>
      <c r="C398" s="88" t="s">
        <v>2864</v>
      </c>
      <c r="D398" s="89" t="s">
        <v>53</v>
      </c>
    </row>
    <row r="399" spans="2:4" x14ac:dyDescent="0.3">
      <c r="B399" s="88" t="s">
        <v>248</v>
      </c>
      <c r="C399" s="88" t="s">
        <v>249</v>
      </c>
      <c r="D399" s="89" t="s">
        <v>21</v>
      </c>
    </row>
    <row r="400" spans="2:4" x14ac:dyDescent="0.3">
      <c r="B400" s="88" t="s">
        <v>250</v>
      </c>
      <c r="C400" s="88" t="s">
        <v>251</v>
      </c>
      <c r="D400" s="89" t="s">
        <v>31</v>
      </c>
    </row>
    <row r="401" spans="2:4" x14ac:dyDescent="0.3">
      <c r="B401" s="88" t="s">
        <v>252</v>
      </c>
      <c r="C401" s="88" t="s">
        <v>5192</v>
      </c>
      <c r="D401" s="89" t="s">
        <v>5442</v>
      </c>
    </row>
    <row r="402" spans="2:4" x14ac:dyDescent="0.3">
      <c r="B402" s="88" t="s">
        <v>253</v>
      </c>
      <c r="C402" s="88" t="s">
        <v>254</v>
      </c>
      <c r="D402" s="89" t="s">
        <v>5427</v>
      </c>
    </row>
    <row r="403" spans="2:4" x14ac:dyDescent="0.3">
      <c r="B403" s="88" t="s">
        <v>2738</v>
      </c>
      <c r="C403" s="88" t="s">
        <v>2739</v>
      </c>
      <c r="D403" s="89" t="s">
        <v>21</v>
      </c>
    </row>
    <row r="404" spans="2:4" x14ac:dyDescent="0.3">
      <c r="B404" s="88" t="s">
        <v>1754</v>
      </c>
      <c r="C404" s="88" t="s">
        <v>5516</v>
      </c>
      <c r="D404" s="89" t="s">
        <v>21</v>
      </c>
    </row>
    <row r="405" spans="2:4" x14ac:dyDescent="0.3">
      <c r="B405" s="88" t="s">
        <v>1755</v>
      </c>
      <c r="C405" s="88" t="s">
        <v>1756</v>
      </c>
      <c r="D405" s="89" t="s">
        <v>21</v>
      </c>
    </row>
    <row r="406" spans="2:4" x14ac:dyDescent="0.3">
      <c r="B406" s="88" t="s">
        <v>1757</v>
      </c>
      <c r="C406" s="88" t="s">
        <v>3212</v>
      </c>
      <c r="D406" s="89" t="s">
        <v>5426</v>
      </c>
    </row>
    <row r="407" spans="2:4" x14ac:dyDescent="0.3">
      <c r="B407" s="88" t="s">
        <v>1758</v>
      </c>
      <c r="C407" s="88" t="s">
        <v>1759</v>
      </c>
      <c r="D407" s="89" t="s">
        <v>31</v>
      </c>
    </row>
    <row r="408" spans="2:4" x14ac:dyDescent="0.3">
      <c r="B408" s="88" t="s">
        <v>255</v>
      </c>
      <c r="C408" s="88" t="s">
        <v>5193</v>
      </c>
      <c r="D408" s="89" t="s">
        <v>37</v>
      </c>
    </row>
    <row r="409" spans="2:4" x14ac:dyDescent="0.3">
      <c r="B409" s="88" t="s">
        <v>256</v>
      </c>
      <c r="C409" s="88" t="s">
        <v>257</v>
      </c>
      <c r="D409" s="89" t="s">
        <v>31</v>
      </c>
    </row>
    <row r="410" spans="2:4" x14ac:dyDescent="0.3">
      <c r="B410" s="88" t="s">
        <v>4283</v>
      </c>
      <c r="C410" s="88" t="s">
        <v>4284</v>
      </c>
      <c r="D410" s="89" t="s">
        <v>53</v>
      </c>
    </row>
    <row r="411" spans="2:4" x14ac:dyDescent="0.3">
      <c r="B411" s="88" t="s">
        <v>1760</v>
      </c>
      <c r="C411" s="88" t="s">
        <v>5194</v>
      </c>
      <c r="D411" s="89" t="s">
        <v>5428</v>
      </c>
    </row>
    <row r="412" spans="2:4" x14ac:dyDescent="0.3">
      <c r="B412" s="88" t="s">
        <v>1761</v>
      </c>
      <c r="C412" s="88" t="s">
        <v>1762</v>
      </c>
      <c r="D412" s="89" t="s">
        <v>5426</v>
      </c>
    </row>
    <row r="413" spans="2:4" x14ac:dyDescent="0.3">
      <c r="B413" s="88" t="s">
        <v>258</v>
      </c>
      <c r="C413" s="88" t="s">
        <v>259</v>
      </c>
      <c r="D413" s="89" t="s">
        <v>31</v>
      </c>
    </row>
    <row r="414" spans="2:4" x14ac:dyDescent="0.3">
      <c r="B414" s="88" t="s">
        <v>4285</v>
      </c>
      <c r="C414" s="88" t="s">
        <v>4286</v>
      </c>
      <c r="D414" s="89" t="s">
        <v>5442</v>
      </c>
    </row>
    <row r="415" spans="2:4" x14ac:dyDescent="0.3">
      <c r="B415" s="88" t="s">
        <v>1763</v>
      </c>
      <c r="C415" s="88" t="s">
        <v>1764</v>
      </c>
      <c r="D415" s="89" t="s">
        <v>31</v>
      </c>
    </row>
    <row r="416" spans="2:4" x14ac:dyDescent="0.3">
      <c r="B416" s="88" t="s">
        <v>1765</v>
      </c>
      <c r="C416" s="88" t="s">
        <v>5517</v>
      </c>
      <c r="D416" s="89" t="s">
        <v>50</v>
      </c>
    </row>
    <row r="417" spans="2:4" x14ac:dyDescent="0.3">
      <c r="B417" s="88" t="s">
        <v>1766</v>
      </c>
      <c r="C417" s="88" t="s">
        <v>1767</v>
      </c>
      <c r="D417" s="89" t="s">
        <v>5426</v>
      </c>
    </row>
    <row r="418" spans="2:4" x14ac:dyDescent="0.3">
      <c r="B418" s="88" t="s">
        <v>3126</v>
      </c>
      <c r="C418" s="88" t="s">
        <v>3127</v>
      </c>
      <c r="D418" s="89" t="s">
        <v>53</v>
      </c>
    </row>
    <row r="419" spans="2:4" x14ac:dyDescent="0.3">
      <c r="B419" s="88" t="s">
        <v>1769</v>
      </c>
      <c r="C419" s="88" t="s">
        <v>1770</v>
      </c>
      <c r="D419" s="89" t="s">
        <v>37</v>
      </c>
    </row>
    <row r="420" spans="2:4" x14ac:dyDescent="0.3">
      <c r="B420" s="88" t="s">
        <v>1771</v>
      </c>
      <c r="C420" s="88" t="s">
        <v>1772</v>
      </c>
      <c r="D420" s="89" t="s">
        <v>53</v>
      </c>
    </row>
    <row r="421" spans="2:4" x14ac:dyDescent="0.3">
      <c r="B421" s="88" t="s">
        <v>4287</v>
      </c>
      <c r="C421" s="88" t="s">
        <v>1768</v>
      </c>
      <c r="D421" s="89" t="s">
        <v>37</v>
      </c>
    </row>
    <row r="422" spans="2:4" x14ac:dyDescent="0.3">
      <c r="B422" s="88" t="s">
        <v>1773</v>
      </c>
      <c r="C422" s="88" t="s">
        <v>1774</v>
      </c>
      <c r="D422" s="89" t="s">
        <v>37</v>
      </c>
    </row>
    <row r="423" spans="2:4" x14ac:dyDescent="0.3">
      <c r="B423" s="88" t="s">
        <v>1775</v>
      </c>
      <c r="C423" s="88" t="s">
        <v>5518</v>
      </c>
      <c r="D423" s="89" t="s">
        <v>31</v>
      </c>
    </row>
    <row r="424" spans="2:4" x14ac:dyDescent="0.3">
      <c r="B424" s="88" t="s">
        <v>4288</v>
      </c>
      <c r="C424" s="88" t="s">
        <v>4289</v>
      </c>
      <c r="D424" s="89" t="s">
        <v>31</v>
      </c>
    </row>
    <row r="425" spans="2:4" x14ac:dyDescent="0.3">
      <c r="B425" s="88" t="s">
        <v>260</v>
      </c>
      <c r="C425" s="88" t="s">
        <v>5195</v>
      </c>
      <c r="D425" s="89" t="s">
        <v>53</v>
      </c>
    </row>
    <row r="426" spans="2:4" x14ac:dyDescent="0.3">
      <c r="B426" s="88" t="s">
        <v>3128</v>
      </c>
      <c r="C426" s="88" t="s">
        <v>3129</v>
      </c>
      <c r="D426" s="89" t="s">
        <v>21</v>
      </c>
    </row>
    <row r="427" spans="2:4" x14ac:dyDescent="0.3">
      <c r="B427" s="88" t="s">
        <v>1776</v>
      </c>
      <c r="C427" s="88" t="s">
        <v>1777</v>
      </c>
      <c r="D427" s="89" t="s">
        <v>53</v>
      </c>
    </row>
    <row r="428" spans="2:4" x14ac:dyDescent="0.3">
      <c r="B428" s="88" t="s">
        <v>1778</v>
      </c>
      <c r="C428" s="88" t="s">
        <v>1779</v>
      </c>
      <c r="D428" s="89" t="s">
        <v>5442</v>
      </c>
    </row>
    <row r="429" spans="2:4" x14ac:dyDescent="0.3">
      <c r="B429" s="88" t="s">
        <v>261</v>
      </c>
      <c r="C429" s="88" t="s">
        <v>262</v>
      </c>
      <c r="D429" s="89" t="s">
        <v>5442</v>
      </c>
    </row>
    <row r="430" spans="2:4" x14ac:dyDescent="0.3">
      <c r="B430" s="88" t="s">
        <v>1780</v>
      </c>
      <c r="C430" s="88" t="s">
        <v>5519</v>
      </c>
      <c r="D430" s="89" t="s">
        <v>5426</v>
      </c>
    </row>
    <row r="431" spans="2:4" x14ac:dyDescent="0.3">
      <c r="B431" s="88" t="s">
        <v>1781</v>
      </c>
      <c r="C431" s="88" t="s">
        <v>5520</v>
      </c>
      <c r="D431" s="89" t="s">
        <v>5426</v>
      </c>
    </row>
    <row r="432" spans="2:4" x14ac:dyDescent="0.3">
      <c r="B432" s="88" t="s">
        <v>1782</v>
      </c>
      <c r="C432" s="88" t="s">
        <v>1783</v>
      </c>
      <c r="D432" s="89" t="s">
        <v>53</v>
      </c>
    </row>
    <row r="433" spans="2:4" x14ac:dyDescent="0.3">
      <c r="B433" s="88" t="s">
        <v>263</v>
      </c>
      <c r="C433" s="88" t="s">
        <v>264</v>
      </c>
      <c r="D433" s="89" t="s">
        <v>5427</v>
      </c>
    </row>
    <row r="434" spans="2:4" x14ac:dyDescent="0.3">
      <c r="B434" s="88" t="s">
        <v>265</v>
      </c>
      <c r="C434" s="88" t="s">
        <v>5196</v>
      </c>
      <c r="D434" s="89" t="s">
        <v>5442</v>
      </c>
    </row>
    <row r="435" spans="2:4" x14ac:dyDescent="0.3">
      <c r="B435" s="88" t="s">
        <v>266</v>
      </c>
      <c r="C435" s="88" t="s">
        <v>5197</v>
      </c>
      <c r="D435" s="89" t="s">
        <v>5442</v>
      </c>
    </row>
    <row r="436" spans="2:4" x14ac:dyDescent="0.3">
      <c r="B436" s="88" t="s">
        <v>4290</v>
      </c>
      <c r="C436" s="88" t="s">
        <v>4291</v>
      </c>
      <c r="D436" s="89" t="s">
        <v>31</v>
      </c>
    </row>
    <row r="437" spans="2:4" x14ac:dyDescent="0.3">
      <c r="B437" s="88" t="s">
        <v>1784</v>
      </c>
      <c r="C437" s="88" t="s">
        <v>1785</v>
      </c>
      <c r="D437" s="89" t="s">
        <v>21</v>
      </c>
    </row>
    <row r="438" spans="2:4" x14ac:dyDescent="0.3">
      <c r="B438" s="88" t="s">
        <v>5521</v>
      </c>
      <c r="C438" s="88" t="s">
        <v>3079</v>
      </c>
      <c r="D438" s="89" t="s">
        <v>21</v>
      </c>
    </row>
    <row r="439" spans="2:4" x14ac:dyDescent="0.3">
      <c r="B439" s="88" t="s">
        <v>3238</v>
      </c>
      <c r="C439" s="88" t="s">
        <v>3239</v>
      </c>
      <c r="D439" s="89" t="s">
        <v>53</v>
      </c>
    </row>
    <row r="440" spans="2:4" x14ac:dyDescent="0.3">
      <c r="B440" s="88" t="s">
        <v>267</v>
      </c>
      <c r="C440" s="88" t="s">
        <v>267</v>
      </c>
      <c r="D440" s="89" t="s">
        <v>37</v>
      </c>
    </row>
    <row r="441" spans="2:4" x14ac:dyDescent="0.3">
      <c r="B441" s="88" t="s">
        <v>1786</v>
      </c>
      <c r="C441" s="88" t="s">
        <v>1787</v>
      </c>
      <c r="D441" s="89" t="s">
        <v>21</v>
      </c>
    </row>
    <row r="442" spans="2:4" x14ac:dyDescent="0.3">
      <c r="B442" s="88" t="s">
        <v>4292</v>
      </c>
      <c r="C442" s="88" t="s">
        <v>4293</v>
      </c>
      <c r="D442" s="89" t="s">
        <v>31</v>
      </c>
    </row>
    <row r="443" spans="2:4" x14ac:dyDescent="0.3">
      <c r="B443" s="88" t="s">
        <v>4294</v>
      </c>
      <c r="C443" s="88" t="s">
        <v>4295</v>
      </c>
      <c r="D443" s="89" t="s">
        <v>53</v>
      </c>
    </row>
    <row r="444" spans="2:4" x14ac:dyDescent="0.3">
      <c r="B444" s="88" t="s">
        <v>4296</v>
      </c>
      <c r="C444" s="88" t="s">
        <v>4297</v>
      </c>
      <c r="D444" s="89" t="s">
        <v>31</v>
      </c>
    </row>
    <row r="445" spans="2:4" x14ac:dyDescent="0.3">
      <c r="B445" s="88" t="s">
        <v>4298</v>
      </c>
      <c r="C445" s="88" t="s">
        <v>4299</v>
      </c>
      <c r="D445" s="89" t="s">
        <v>53</v>
      </c>
    </row>
    <row r="446" spans="2:4" x14ac:dyDescent="0.3">
      <c r="B446" s="88" t="s">
        <v>268</v>
      </c>
      <c r="C446" s="88" t="s">
        <v>269</v>
      </c>
      <c r="D446" s="89" t="s">
        <v>21</v>
      </c>
    </row>
    <row r="447" spans="2:4" x14ac:dyDescent="0.3">
      <c r="B447" s="88" t="s">
        <v>1788</v>
      </c>
      <c r="C447" s="88" t="s">
        <v>5368</v>
      </c>
      <c r="D447" s="89" t="s">
        <v>31</v>
      </c>
    </row>
    <row r="448" spans="2:4" x14ac:dyDescent="0.3">
      <c r="B448" s="88" t="s">
        <v>4300</v>
      </c>
      <c r="C448" s="88" t="s">
        <v>4301</v>
      </c>
      <c r="D448" s="89" t="s">
        <v>5426</v>
      </c>
    </row>
    <row r="449" spans="2:4" x14ac:dyDescent="0.3">
      <c r="B449" s="88" t="s">
        <v>270</v>
      </c>
      <c r="C449" s="88" t="s">
        <v>271</v>
      </c>
      <c r="D449" s="89" t="s">
        <v>37</v>
      </c>
    </row>
    <row r="450" spans="2:4" x14ac:dyDescent="0.3">
      <c r="B450" s="88" t="s">
        <v>3345</v>
      </c>
      <c r="C450" s="88" t="s">
        <v>3346</v>
      </c>
      <c r="D450" s="89" t="s">
        <v>37</v>
      </c>
    </row>
    <row r="451" spans="2:4" x14ac:dyDescent="0.3">
      <c r="B451" s="88" t="s">
        <v>1789</v>
      </c>
      <c r="C451" s="88" t="s">
        <v>1790</v>
      </c>
      <c r="D451" s="89" t="s">
        <v>5426</v>
      </c>
    </row>
    <row r="452" spans="2:4" x14ac:dyDescent="0.3">
      <c r="B452" s="88" t="s">
        <v>1791</v>
      </c>
      <c r="C452" s="88" t="s">
        <v>1792</v>
      </c>
      <c r="D452" s="89" t="s">
        <v>5426</v>
      </c>
    </row>
    <row r="453" spans="2:4" x14ac:dyDescent="0.3">
      <c r="B453" s="88" t="s">
        <v>272</v>
      </c>
      <c r="C453" s="88" t="s">
        <v>273</v>
      </c>
      <c r="D453" s="89" t="s">
        <v>31</v>
      </c>
    </row>
    <row r="454" spans="2:4" x14ac:dyDescent="0.3">
      <c r="B454" s="88" t="s">
        <v>274</v>
      </c>
      <c r="C454" s="88" t="s">
        <v>5522</v>
      </c>
      <c r="D454" s="89" t="s">
        <v>50</v>
      </c>
    </row>
    <row r="455" spans="2:4" x14ac:dyDescent="0.3">
      <c r="B455" s="88" t="s">
        <v>275</v>
      </c>
      <c r="C455" s="88" t="s">
        <v>5369</v>
      </c>
      <c r="D455" s="89" t="s">
        <v>53</v>
      </c>
    </row>
    <row r="456" spans="2:4" x14ac:dyDescent="0.3">
      <c r="B456" s="88" t="s">
        <v>1793</v>
      </c>
      <c r="C456" s="88" t="s">
        <v>1794</v>
      </c>
      <c r="D456" s="89" t="s">
        <v>57</v>
      </c>
    </row>
    <row r="457" spans="2:4" x14ac:dyDescent="0.3">
      <c r="B457" s="88" t="s">
        <v>5523</v>
      </c>
      <c r="C457" s="88" t="s">
        <v>5524</v>
      </c>
      <c r="D457" s="89" t="s">
        <v>37</v>
      </c>
    </row>
    <row r="458" spans="2:4" x14ac:dyDescent="0.3">
      <c r="B458" s="88" t="s">
        <v>276</v>
      </c>
      <c r="C458" s="88" t="s">
        <v>5525</v>
      </c>
      <c r="D458" s="89" t="s">
        <v>37</v>
      </c>
    </row>
    <row r="459" spans="2:4" x14ac:dyDescent="0.3">
      <c r="B459" s="88" t="s">
        <v>3130</v>
      </c>
      <c r="C459" s="88" t="s">
        <v>3130</v>
      </c>
      <c r="D459" s="89" t="s">
        <v>31</v>
      </c>
    </row>
    <row r="460" spans="2:4" x14ac:dyDescent="0.3">
      <c r="B460" s="88" t="s">
        <v>1795</v>
      </c>
      <c r="C460" s="88" t="s">
        <v>1796</v>
      </c>
      <c r="D460" s="89" t="s">
        <v>31</v>
      </c>
    </row>
    <row r="461" spans="2:4" x14ac:dyDescent="0.3">
      <c r="B461" s="88" t="s">
        <v>1797</v>
      </c>
      <c r="C461" s="88" t="s">
        <v>1798</v>
      </c>
      <c r="D461" s="89" t="s">
        <v>31</v>
      </c>
    </row>
    <row r="462" spans="2:4" x14ac:dyDescent="0.3">
      <c r="B462" s="88" t="s">
        <v>1799</v>
      </c>
      <c r="C462" s="88" t="s">
        <v>1800</v>
      </c>
      <c r="D462" s="89" t="s">
        <v>31</v>
      </c>
    </row>
    <row r="463" spans="2:4" x14ac:dyDescent="0.3">
      <c r="B463" s="88" t="s">
        <v>1801</v>
      </c>
      <c r="C463" s="88" t="s">
        <v>5526</v>
      </c>
      <c r="D463" s="89" t="s">
        <v>5427</v>
      </c>
    </row>
    <row r="464" spans="2:4" x14ac:dyDescent="0.3">
      <c r="B464" s="88" t="s">
        <v>5527</v>
      </c>
      <c r="C464" s="88" t="s">
        <v>5528</v>
      </c>
      <c r="D464" s="89" t="s">
        <v>53</v>
      </c>
    </row>
    <row r="465" spans="2:4" x14ac:dyDescent="0.3">
      <c r="B465" s="88" t="s">
        <v>277</v>
      </c>
      <c r="C465" s="88" t="s">
        <v>278</v>
      </c>
      <c r="D465" s="89" t="s">
        <v>31</v>
      </c>
    </row>
    <row r="466" spans="2:4" x14ac:dyDescent="0.3">
      <c r="B466" s="88" t="s">
        <v>4302</v>
      </c>
      <c r="C466" s="88" t="s">
        <v>4303</v>
      </c>
      <c r="D466" s="89" t="s">
        <v>37</v>
      </c>
    </row>
    <row r="467" spans="2:4" x14ac:dyDescent="0.3">
      <c r="B467" s="88" t="s">
        <v>1802</v>
      </c>
      <c r="C467" s="88" t="s">
        <v>5529</v>
      </c>
      <c r="D467" s="89" t="s">
        <v>21</v>
      </c>
    </row>
    <row r="468" spans="2:4" x14ac:dyDescent="0.3">
      <c r="B468" s="88" t="s">
        <v>2865</v>
      </c>
      <c r="C468" s="88" t="s">
        <v>2866</v>
      </c>
      <c r="D468" s="89" t="s">
        <v>53</v>
      </c>
    </row>
    <row r="469" spans="2:4" x14ac:dyDescent="0.3">
      <c r="B469" s="88" t="s">
        <v>4304</v>
      </c>
      <c r="C469" s="88" t="s">
        <v>4305</v>
      </c>
      <c r="D469" s="89" t="s">
        <v>31</v>
      </c>
    </row>
    <row r="470" spans="2:4" x14ac:dyDescent="0.3">
      <c r="B470" s="88" t="s">
        <v>1803</v>
      </c>
      <c r="C470" s="88" t="s">
        <v>1804</v>
      </c>
      <c r="D470" s="89" t="s">
        <v>5426</v>
      </c>
    </row>
    <row r="471" spans="2:4" x14ac:dyDescent="0.3">
      <c r="B471" s="88" t="s">
        <v>279</v>
      </c>
      <c r="C471" s="88" t="s">
        <v>280</v>
      </c>
      <c r="D471" s="89" t="s">
        <v>53</v>
      </c>
    </row>
    <row r="472" spans="2:4" x14ac:dyDescent="0.3">
      <c r="B472" s="88" t="s">
        <v>1805</v>
      </c>
      <c r="C472" s="88" t="s">
        <v>5530</v>
      </c>
      <c r="D472" s="89" t="s">
        <v>57</v>
      </c>
    </row>
    <row r="473" spans="2:4" x14ac:dyDescent="0.3">
      <c r="B473" s="88" t="s">
        <v>281</v>
      </c>
      <c r="C473" s="88" t="s">
        <v>5198</v>
      </c>
      <c r="D473" s="89" t="s">
        <v>37</v>
      </c>
    </row>
    <row r="474" spans="2:4" x14ac:dyDescent="0.3">
      <c r="B474" s="88" t="s">
        <v>1806</v>
      </c>
      <c r="C474" s="88" t="s">
        <v>5531</v>
      </c>
      <c r="D474" s="89" t="s">
        <v>5426</v>
      </c>
    </row>
    <row r="475" spans="2:4" x14ac:dyDescent="0.3">
      <c r="B475" s="88" t="s">
        <v>1807</v>
      </c>
      <c r="C475" s="88" t="s">
        <v>1808</v>
      </c>
      <c r="D475" s="89" t="s">
        <v>31</v>
      </c>
    </row>
    <row r="476" spans="2:4" x14ac:dyDescent="0.3">
      <c r="B476" s="88" t="s">
        <v>2867</v>
      </c>
      <c r="C476" s="88" t="s">
        <v>2867</v>
      </c>
      <c r="D476" s="89" t="s">
        <v>53</v>
      </c>
    </row>
    <row r="477" spans="2:4" x14ac:dyDescent="0.3">
      <c r="B477" s="88" t="s">
        <v>282</v>
      </c>
      <c r="C477" s="88" t="s">
        <v>283</v>
      </c>
      <c r="D477" s="89" t="s">
        <v>53</v>
      </c>
    </row>
    <row r="478" spans="2:4" x14ac:dyDescent="0.3">
      <c r="B478" s="88" t="s">
        <v>1809</v>
      </c>
      <c r="C478" s="88" t="s">
        <v>1810</v>
      </c>
      <c r="D478" s="89" t="s">
        <v>31</v>
      </c>
    </row>
    <row r="479" spans="2:4" x14ac:dyDescent="0.3">
      <c r="B479" s="88" t="s">
        <v>4306</v>
      </c>
      <c r="C479" s="88" t="s">
        <v>4307</v>
      </c>
      <c r="D479" s="89" t="s">
        <v>37</v>
      </c>
    </row>
    <row r="480" spans="2:4" x14ac:dyDescent="0.3">
      <c r="B480" s="88" t="s">
        <v>284</v>
      </c>
      <c r="C480" s="88" t="s">
        <v>285</v>
      </c>
      <c r="D480" s="89" t="s">
        <v>53</v>
      </c>
    </row>
    <row r="481" spans="2:4" x14ac:dyDescent="0.3">
      <c r="B481" s="88" t="s">
        <v>3131</v>
      </c>
      <c r="C481" s="88" t="s">
        <v>3131</v>
      </c>
      <c r="D481" s="89" t="s">
        <v>21</v>
      </c>
    </row>
    <row r="482" spans="2:4" x14ac:dyDescent="0.3">
      <c r="B482" s="88" t="s">
        <v>1811</v>
      </c>
      <c r="C482" s="88" t="s">
        <v>1811</v>
      </c>
      <c r="D482" s="89" t="s">
        <v>5426</v>
      </c>
    </row>
    <row r="483" spans="2:4" x14ac:dyDescent="0.3">
      <c r="B483" s="88" t="s">
        <v>1812</v>
      </c>
      <c r="C483" s="88" t="s">
        <v>1813</v>
      </c>
      <c r="D483" s="89" t="s">
        <v>37</v>
      </c>
    </row>
    <row r="484" spans="2:4" x14ac:dyDescent="0.3">
      <c r="B484" s="88" t="s">
        <v>2740</v>
      </c>
      <c r="C484" s="88" t="s">
        <v>2741</v>
      </c>
      <c r="D484" s="89" t="s">
        <v>5442</v>
      </c>
    </row>
    <row r="485" spans="2:4" x14ac:dyDescent="0.3">
      <c r="B485" s="88" t="s">
        <v>5532</v>
      </c>
      <c r="C485" s="88" t="s">
        <v>5532</v>
      </c>
      <c r="D485" s="89" t="s">
        <v>37</v>
      </c>
    </row>
    <row r="486" spans="2:4" x14ac:dyDescent="0.3">
      <c r="B486" s="88" t="s">
        <v>286</v>
      </c>
      <c r="C486" s="88" t="s">
        <v>286</v>
      </c>
      <c r="D486" s="89" t="s">
        <v>37</v>
      </c>
    </row>
    <row r="487" spans="2:4" x14ac:dyDescent="0.3">
      <c r="B487" s="88" t="s">
        <v>1814</v>
      </c>
      <c r="C487" s="88" t="s">
        <v>1815</v>
      </c>
      <c r="D487" s="89" t="s">
        <v>31</v>
      </c>
    </row>
    <row r="488" spans="2:4" x14ac:dyDescent="0.3">
      <c r="B488" s="88" t="s">
        <v>4308</v>
      </c>
      <c r="C488" s="88" t="s">
        <v>4309</v>
      </c>
      <c r="D488" s="89" t="s">
        <v>31</v>
      </c>
    </row>
    <row r="489" spans="2:4" x14ac:dyDescent="0.3">
      <c r="B489" s="88" t="s">
        <v>288</v>
      </c>
      <c r="C489" s="88" t="s">
        <v>289</v>
      </c>
      <c r="D489" s="89" t="s">
        <v>5426</v>
      </c>
    </row>
    <row r="490" spans="2:4" x14ac:dyDescent="0.3">
      <c r="B490" s="88" t="s">
        <v>290</v>
      </c>
      <c r="C490" s="88" t="s">
        <v>291</v>
      </c>
      <c r="D490" s="89" t="s">
        <v>5426</v>
      </c>
    </row>
    <row r="491" spans="2:4" x14ac:dyDescent="0.3">
      <c r="B491" s="88" t="s">
        <v>292</v>
      </c>
      <c r="C491" s="88" t="s">
        <v>5533</v>
      </c>
      <c r="D491" s="89" t="s">
        <v>31</v>
      </c>
    </row>
    <row r="492" spans="2:4" x14ac:dyDescent="0.3">
      <c r="B492" s="88" t="s">
        <v>3057</v>
      </c>
      <c r="C492" s="88" t="s">
        <v>3058</v>
      </c>
      <c r="D492" s="89" t="s">
        <v>37</v>
      </c>
    </row>
    <row r="493" spans="2:4" x14ac:dyDescent="0.3">
      <c r="B493" s="88" t="s">
        <v>293</v>
      </c>
      <c r="C493" s="88" t="s">
        <v>294</v>
      </c>
      <c r="D493" s="89" t="s">
        <v>21</v>
      </c>
    </row>
    <row r="494" spans="2:4" x14ac:dyDescent="0.3">
      <c r="B494" s="88" t="s">
        <v>1816</v>
      </c>
      <c r="C494" s="88" t="s">
        <v>1817</v>
      </c>
      <c r="D494" s="89" t="s">
        <v>21</v>
      </c>
    </row>
    <row r="495" spans="2:4" x14ac:dyDescent="0.3">
      <c r="B495" s="88" t="s">
        <v>4310</v>
      </c>
      <c r="C495" s="88" t="s">
        <v>4311</v>
      </c>
      <c r="D495" s="89" t="s">
        <v>37</v>
      </c>
    </row>
    <row r="496" spans="2:4" x14ac:dyDescent="0.3">
      <c r="B496" s="88" t="s">
        <v>4312</v>
      </c>
      <c r="C496" s="88" t="s">
        <v>4313</v>
      </c>
      <c r="D496" s="89" t="s">
        <v>37</v>
      </c>
    </row>
    <row r="497" spans="2:4" x14ac:dyDescent="0.3">
      <c r="B497" s="88" t="s">
        <v>4314</v>
      </c>
      <c r="C497" s="88" t="s">
        <v>4315</v>
      </c>
      <c r="D497" s="89" t="s">
        <v>31</v>
      </c>
    </row>
    <row r="498" spans="2:4" x14ac:dyDescent="0.3">
      <c r="B498" s="88" t="s">
        <v>2868</v>
      </c>
      <c r="C498" s="88" t="s">
        <v>2869</v>
      </c>
      <c r="D498" s="89" t="s">
        <v>37</v>
      </c>
    </row>
    <row r="499" spans="2:4" x14ac:dyDescent="0.3">
      <c r="B499" s="88" t="s">
        <v>295</v>
      </c>
      <c r="C499" s="88" t="s">
        <v>5534</v>
      </c>
      <c r="D499" s="89" t="s">
        <v>50</v>
      </c>
    </row>
    <row r="500" spans="2:4" x14ac:dyDescent="0.3">
      <c r="B500" s="88" t="s">
        <v>1818</v>
      </c>
      <c r="C500" s="88" t="s">
        <v>1819</v>
      </c>
      <c r="D500" s="89" t="s">
        <v>155</v>
      </c>
    </row>
    <row r="501" spans="2:4" x14ac:dyDescent="0.3">
      <c r="B501" s="88" t="s">
        <v>4316</v>
      </c>
      <c r="C501" s="88" t="s">
        <v>4317</v>
      </c>
      <c r="D501" s="89" t="s">
        <v>53</v>
      </c>
    </row>
    <row r="502" spans="2:4" x14ac:dyDescent="0.3">
      <c r="B502" s="88" t="s">
        <v>296</v>
      </c>
      <c r="C502" s="88" t="s">
        <v>5199</v>
      </c>
      <c r="D502" s="89" t="s">
        <v>53</v>
      </c>
    </row>
    <row r="503" spans="2:4" x14ac:dyDescent="0.3">
      <c r="B503" s="88" t="s">
        <v>1820</v>
      </c>
      <c r="C503" s="88" t="s">
        <v>1821</v>
      </c>
      <c r="D503" s="89" t="s">
        <v>5426</v>
      </c>
    </row>
    <row r="504" spans="2:4" x14ac:dyDescent="0.3">
      <c r="B504" s="88" t="s">
        <v>4318</v>
      </c>
      <c r="C504" s="88" t="s">
        <v>4319</v>
      </c>
      <c r="D504" s="89" t="s">
        <v>31</v>
      </c>
    </row>
    <row r="505" spans="2:4" x14ac:dyDescent="0.3">
      <c r="B505" s="88" t="s">
        <v>4320</v>
      </c>
      <c r="C505" s="88" t="s">
        <v>4321</v>
      </c>
      <c r="D505" s="89" t="s">
        <v>50</v>
      </c>
    </row>
    <row r="506" spans="2:4" x14ac:dyDescent="0.3">
      <c r="B506" s="88" t="s">
        <v>297</v>
      </c>
      <c r="C506" s="88" t="s">
        <v>298</v>
      </c>
      <c r="D506" s="89" t="s">
        <v>37</v>
      </c>
    </row>
    <row r="507" spans="2:4" x14ac:dyDescent="0.3">
      <c r="B507" s="88" t="s">
        <v>1822</v>
      </c>
      <c r="C507" s="88" t="s">
        <v>1823</v>
      </c>
      <c r="D507" s="89" t="s">
        <v>31</v>
      </c>
    </row>
    <row r="508" spans="2:4" x14ac:dyDescent="0.3">
      <c r="B508" s="88" t="s">
        <v>1824</v>
      </c>
      <c r="C508" s="88" t="s">
        <v>1825</v>
      </c>
      <c r="D508" s="89" t="s">
        <v>53</v>
      </c>
    </row>
    <row r="509" spans="2:4" x14ac:dyDescent="0.3">
      <c r="B509" s="88" t="s">
        <v>1826</v>
      </c>
      <c r="C509" s="88" t="s">
        <v>1827</v>
      </c>
      <c r="D509" s="89" t="s">
        <v>155</v>
      </c>
    </row>
    <row r="510" spans="2:4" x14ac:dyDescent="0.3">
      <c r="B510" s="88" t="s">
        <v>4322</v>
      </c>
      <c r="C510" s="88" t="s">
        <v>4323</v>
      </c>
      <c r="D510" s="89" t="s">
        <v>31</v>
      </c>
    </row>
    <row r="511" spans="2:4" x14ac:dyDescent="0.3">
      <c r="B511" s="88" t="s">
        <v>1828</v>
      </c>
      <c r="C511" s="88" t="s">
        <v>1829</v>
      </c>
      <c r="D511" s="89" t="s">
        <v>53</v>
      </c>
    </row>
    <row r="512" spans="2:4" x14ac:dyDescent="0.3">
      <c r="B512" s="88" t="s">
        <v>5535</v>
      </c>
      <c r="C512" s="88" t="s">
        <v>5536</v>
      </c>
      <c r="D512" s="89" t="s">
        <v>53</v>
      </c>
    </row>
    <row r="513" spans="2:4" x14ac:dyDescent="0.3">
      <c r="B513" s="88" t="s">
        <v>299</v>
      </c>
      <c r="C513" s="88" t="s">
        <v>300</v>
      </c>
      <c r="D513" s="89" t="s">
        <v>5426</v>
      </c>
    </row>
    <row r="514" spans="2:4" x14ac:dyDescent="0.3">
      <c r="B514" s="88" t="s">
        <v>4324</v>
      </c>
      <c r="C514" s="88" t="s">
        <v>4325</v>
      </c>
      <c r="D514" s="89" t="s">
        <v>53</v>
      </c>
    </row>
    <row r="515" spans="2:4" x14ac:dyDescent="0.3">
      <c r="B515" s="88" t="s">
        <v>5200</v>
      </c>
      <c r="C515" s="88" t="s">
        <v>5201</v>
      </c>
      <c r="D515" s="89" t="s">
        <v>37</v>
      </c>
    </row>
    <row r="516" spans="2:4" x14ac:dyDescent="0.3">
      <c r="B516" s="88" t="s">
        <v>4326</v>
      </c>
      <c r="C516" s="88" t="s">
        <v>4327</v>
      </c>
      <c r="D516" s="89" t="s">
        <v>37</v>
      </c>
    </row>
    <row r="517" spans="2:4" x14ac:dyDescent="0.3">
      <c r="B517" s="88" t="s">
        <v>4328</v>
      </c>
      <c r="C517" s="88" t="s">
        <v>4329</v>
      </c>
      <c r="D517" s="89" t="s">
        <v>31</v>
      </c>
    </row>
    <row r="518" spans="2:4" x14ac:dyDescent="0.3">
      <c r="B518" s="88" t="s">
        <v>4330</v>
      </c>
      <c r="C518" s="88" t="s">
        <v>4331</v>
      </c>
      <c r="D518" s="89" t="s">
        <v>5426</v>
      </c>
    </row>
    <row r="519" spans="2:4" x14ac:dyDescent="0.3">
      <c r="B519" s="88" t="s">
        <v>301</v>
      </c>
      <c r="C519" s="88" t="s">
        <v>301</v>
      </c>
      <c r="D519" s="89" t="s">
        <v>53</v>
      </c>
    </row>
    <row r="520" spans="2:4" x14ac:dyDescent="0.3">
      <c r="B520" s="88" t="s">
        <v>1830</v>
      </c>
      <c r="C520" s="88" t="s">
        <v>1831</v>
      </c>
      <c r="D520" s="89" t="s">
        <v>53</v>
      </c>
    </row>
    <row r="521" spans="2:4" x14ac:dyDescent="0.3">
      <c r="B521" s="88" t="s">
        <v>4332</v>
      </c>
      <c r="C521" s="88" t="s">
        <v>4333</v>
      </c>
      <c r="D521" s="89" t="s">
        <v>53</v>
      </c>
    </row>
    <row r="522" spans="2:4" x14ac:dyDescent="0.3">
      <c r="B522" s="88" t="s">
        <v>3349</v>
      </c>
      <c r="C522" s="88" t="s">
        <v>3350</v>
      </c>
      <c r="D522" s="89" t="s">
        <v>31</v>
      </c>
    </row>
    <row r="523" spans="2:4" x14ac:dyDescent="0.3">
      <c r="B523" s="88" t="s">
        <v>4334</v>
      </c>
      <c r="C523" s="88" t="s">
        <v>4335</v>
      </c>
      <c r="D523" s="89" t="s">
        <v>53</v>
      </c>
    </row>
    <row r="524" spans="2:4" x14ac:dyDescent="0.3">
      <c r="B524" s="88" t="s">
        <v>302</v>
      </c>
      <c r="C524" s="88" t="s">
        <v>303</v>
      </c>
      <c r="D524" s="89" t="s">
        <v>37</v>
      </c>
    </row>
    <row r="525" spans="2:4" x14ac:dyDescent="0.3">
      <c r="B525" s="88" t="s">
        <v>5202</v>
      </c>
      <c r="C525" s="88" t="s">
        <v>5203</v>
      </c>
      <c r="D525" s="89" t="s">
        <v>5426</v>
      </c>
    </row>
    <row r="526" spans="2:4" x14ac:dyDescent="0.3">
      <c r="B526" s="88" t="s">
        <v>304</v>
      </c>
      <c r="C526" s="88" t="s">
        <v>305</v>
      </c>
      <c r="D526" s="89" t="s">
        <v>53</v>
      </c>
    </row>
    <row r="527" spans="2:4" x14ac:dyDescent="0.3">
      <c r="B527" s="88" t="s">
        <v>4336</v>
      </c>
      <c r="C527" s="88" t="s">
        <v>4337</v>
      </c>
      <c r="D527" s="89" t="s">
        <v>5426</v>
      </c>
    </row>
    <row r="528" spans="2:4" x14ac:dyDescent="0.3">
      <c r="B528" s="88" t="s">
        <v>1833</v>
      </c>
      <c r="C528" s="88" t="s">
        <v>1832</v>
      </c>
      <c r="D528" s="89" t="s">
        <v>5426</v>
      </c>
    </row>
    <row r="529" spans="2:4" x14ac:dyDescent="0.3">
      <c r="B529" s="88" t="s">
        <v>4338</v>
      </c>
      <c r="C529" s="88" t="s">
        <v>4338</v>
      </c>
      <c r="D529" s="89" t="s">
        <v>31</v>
      </c>
    </row>
    <row r="530" spans="2:4" x14ac:dyDescent="0.3">
      <c r="B530" s="88" t="s">
        <v>306</v>
      </c>
      <c r="C530" s="88" t="s">
        <v>5204</v>
      </c>
      <c r="D530" s="89" t="s">
        <v>53</v>
      </c>
    </row>
    <row r="531" spans="2:4" x14ac:dyDescent="0.3">
      <c r="B531" s="88" t="s">
        <v>4339</v>
      </c>
      <c r="C531" s="88" t="s">
        <v>4340</v>
      </c>
      <c r="D531" s="89" t="s">
        <v>31</v>
      </c>
    </row>
    <row r="532" spans="2:4" x14ac:dyDescent="0.3">
      <c r="B532" s="88" t="s">
        <v>307</v>
      </c>
      <c r="C532" s="88" t="s">
        <v>308</v>
      </c>
      <c r="D532" s="89" t="s">
        <v>31</v>
      </c>
    </row>
    <row r="533" spans="2:4" x14ac:dyDescent="0.3">
      <c r="B533" s="88" t="s">
        <v>309</v>
      </c>
      <c r="C533" s="88" t="s">
        <v>310</v>
      </c>
      <c r="D533" s="89" t="s">
        <v>31</v>
      </c>
    </row>
    <row r="534" spans="2:4" x14ac:dyDescent="0.3">
      <c r="B534" s="88" t="s">
        <v>5537</v>
      </c>
      <c r="C534" s="88" t="s">
        <v>5538</v>
      </c>
      <c r="D534" s="89" t="s">
        <v>31</v>
      </c>
    </row>
    <row r="535" spans="2:4" x14ac:dyDescent="0.3">
      <c r="B535" s="88" t="s">
        <v>4341</v>
      </c>
      <c r="C535" s="88" t="s">
        <v>4342</v>
      </c>
      <c r="D535" s="89" t="s">
        <v>31</v>
      </c>
    </row>
    <row r="536" spans="2:4" x14ac:dyDescent="0.3">
      <c r="B536" s="88" t="s">
        <v>311</v>
      </c>
      <c r="C536" s="88" t="s">
        <v>5539</v>
      </c>
      <c r="D536" s="89" t="s">
        <v>5442</v>
      </c>
    </row>
    <row r="537" spans="2:4" x14ac:dyDescent="0.3">
      <c r="B537" s="88" t="s">
        <v>3059</v>
      </c>
      <c r="C537" s="88" t="s">
        <v>3060</v>
      </c>
      <c r="D537" s="89" t="s">
        <v>53</v>
      </c>
    </row>
    <row r="538" spans="2:4" x14ac:dyDescent="0.3">
      <c r="B538" s="88" t="s">
        <v>312</v>
      </c>
      <c r="C538" s="88" t="s">
        <v>313</v>
      </c>
      <c r="D538" s="89" t="s">
        <v>31</v>
      </c>
    </row>
    <row r="539" spans="2:4" x14ac:dyDescent="0.3">
      <c r="B539" s="88" t="s">
        <v>5540</v>
      </c>
      <c r="C539" s="88" t="s">
        <v>5541</v>
      </c>
      <c r="D539" s="89" t="s">
        <v>31</v>
      </c>
    </row>
    <row r="540" spans="2:4" x14ac:dyDescent="0.3">
      <c r="B540" s="88" t="s">
        <v>1834</v>
      </c>
      <c r="C540" s="88" t="s">
        <v>5542</v>
      </c>
      <c r="D540" s="89" t="s">
        <v>31</v>
      </c>
    </row>
    <row r="541" spans="2:4" x14ac:dyDescent="0.3">
      <c r="B541" s="88" t="s">
        <v>4343</v>
      </c>
      <c r="C541" s="88" t="s">
        <v>4344</v>
      </c>
      <c r="D541" s="89" t="s">
        <v>31</v>
      </c>
    </row>
    <row r="542" spans="2:4" x14ac:dyDescent="0.3">
      <c r="B542" s="88" t="s">
        <v>4345</v>
      </c>
      <c r="C542" s="88" t="s">
        <v>4346</v>
      </c>
      <c r="D542" s="89" t="s">
        <v>37</v>
      </c>
    </row>
    <row r="543" spans="2:4" x14ac:dyDescent="0.3">
      <c r="B543" s="88" t="s">
        <v>314</v>
      </c>
      <c r="C543" s="88" t="s">
        <v>315</v>
      </c>
      <c r="D543" s="89" t="s">
        <v>53</v>
      </c>
    </row>
    <row r="544" spans="2:4" x14ac:dyDescent="0.3">
      <c r="B544" s="88" t="s">
        <v>1835</v>
      </c>
      <c r="C544" s="88" t="s">
        <v>5543</v>
      </c>
      <c r="D544" s="89" t="s">
        <v>53</v>
      </c>
    </row>
    <row r="545" spans="2:4" x14ac:dyDescent="0.3">
      <c r="B545" s="88" t="s">
        <v>3240</v>
      </c>
      <c r="C545" s="88" t="s">
        <v>3241</v>
      </c>
      <c r="D545" s="89" t="s">
        <v>37</v>
      </c>
    </row>
    <row r="546" spans="2:4" x14ac:dyDescent="0.3">
      <c r="B546" s="88" t="s">
        <v>316</v>
      </c>
      <c r="C546" s="88" t="s">
        <v>317</v>
      </c>
      <c r="D546" s="89" t="s">
        <v>31</v>
      </c>
    </row>
    <row r="547" spans="2:4" x14ac:dyDescent="0.3">
      <c r="B547" s="88" t="s">
        <v>4347</v>
      </c>
      <c r="C547" s="88" t="s">
        <v>4348</v>
      </c>
      <c r="D547" s="89" t="s">
        <v>5427</v>
      </c>
    </row>
    <row r="548" spans="2:4" x14ac:dyDescent="0.3">
      <c r="B548" s="88" t="s">
        <v>318</v>
      </c>
      <c r="C548" s="88" t="s">
        <v>319</v>
      </c>
      <c r="D548" s="89" t="s">
        <v>37</v>
      </c>
    </row>
    <row r="549" spans="2:4" x14ac:dyDescent="0.3">
      <c r="B549" s="88" t="s">
        <v>1836</v>
      </c>
      <c r="C549" s="88" t="s">
        <v>1836</v>
      </c>
      <c r="D549" s="89" t="s">
        <v>31</v>
      </c>
    </row>
    <row r="550" spans="2:4" x14ac:dyDescent="0.3">
      <c r="B550" s="88" t="s">
        <v>1837</v>
      </c>
      <c r="C550" s="88" t="s">
        <v>1838</v>
      </c>
      <c r="D550" s="89" t="s">
        <v>53</v>
      </c>
    </row>
    <row r="551" spans="2:4" x14ac:dyDescent="0.3">
      <c r="B551" s="88" t="s">
        <v>320</v>
      </c>
      <c r="C551" s="88" t="s">
        <v>321</v>
      </c>
      <c r="D551" s="89" t="s">
        <v>53</v>
      </c>
    </row>
    <row r="552" spans="2:4" x14ac:dyDescent="0.3">
      <c r="B552" s="88" t="s">
        <v>5544</v>
      </c>
      <c r="C552" s="88" t="s">
        <v>5545</v>
      </c>
      <c r="D552" s="89" t="s">
        <v>31</v>
      </c>
    </row>
    <row r="553" spans="2:4" x14ac:dyDescent="0.3">
      <c r="B553" s="88" t="s">
        <v>322</v>
      </c>
      <c r="C553" s="88" t="s">
        <v>323</v>
      </c>
      <c r="D553" s="89" t="s">
        <v>53</v>
      </c>
    </row>
    <row r="554" spans="2:4" x14ac:dyDescent="0.3">
      <c r="B554" s="88" t="s">
        <v>324</v>
      </c>
      <c r="C554" s="88" t="s">
        <v>325</v>
      </c>
      <c r="D554" s="89" t="s">
        <v>5426</v>
      </c>
    </row>
    <row r="555" spans="2:4" x14ac:dyDescent="0.3">
      <c r="B555" s="88" t="s">
        <v>3351</v>
      </c>
      <c r="C555" s="88" t="s">
        <v>3352</v>
      </c>
      <c r="D555" s="89" t="s">
        <v>31</v>
      </c>
    </row>
    <row r="556" spans="2:4" x14ac:dyDescent="0.3">
      <c r="B556" s="88" t="s">
        <v>4349</v>
      </c>
      <c r="C556" s="88" t="s">
        <v>4350</v>
      </c>
      <c r="D556" s="89" t="s">
        <v>53</v>
      </c>
    </row>
    <row r="557" spans="2:4" x14ac:dyDescent="0.3">
      <c r="B557" s="88" t="s">
        <v>3347</v>
      </c>
      <c r="C557" s="88" t="s">
        <v>5546</v>
      </c>
      <c r="D557" s="89" t="s">
        <v>53</v>
      </c>
    </row>
    <row r="558" spans="2:4" x14ac:dyDescent="0.3">
      <c r="B558" s="88" t="s">
        <v>4351</v>
      </c>
      <c r="C558" s="88" t="s">
        <v>4352</v>
      </c>
      <c r="D558" s="89" t="s">
        <v>37</v>
      </c>
    </row>
    <row r="559" spans="2:4" x14ac:dyDescent="0.3">
      <c r="B559" s="88" t="s">
        <v>326</v>
      </c>
      <c r="C559" s="88" t="s">
        <v>327</v>
      </c>
      <c r="D559" s="89" t="s">
        <v>31</v>
      </c>
    </row>
    <row r="560" spans="2:4" x14ac:dyDescent="0.3">
      <c r="B560" s="88" t="s">
        <v>2870</v>
      </c>
      <c r="C560" s="88" t="s">
        <v>2871</v>
      </c>
      <c r="D560" s="89" t="s">
        <v>5428</v>
      </c>
    </row>
    <row r="561" spans="2:4" x14ac:dyDescent="0.3">
      <c r="B561" s="88" t="s">
        <v>1839</v>
      </c>
      <c r="C561" s="88" t="s">
        <v>1840</v>
      </c>
      <c r="D561" s="89" t="s">
        <v>5426</v>
      </c>
    </row>
    <row r="562" spans="2:4" x14ac:dyDescent="0.3">
      <c r="B562" s="88" t="s">
        <v>3344</v>
      </c>
      <c r="C562" s="88" t="s">
        <v>5547</v>
      </c>
      <c r="D562" s="89" t="s">
        <v>21</v>
      </c>
    </row>
    <row r="563" spans="2:4" x14ac:dyDescent="0.3">
      <c r="B563" s="88" t="s">
        <v>328</v>
      </c>
      <c r="C563" s="88" t="s">
        <v>329</v>
      </c>
      <c r="D563" s="89" t="s">
        <v>5427</v>
      </c>
    </row>
    <row r="564" spans="2:4" x14ac:dyDescent="0.3">
      <c r="B564" s="88" t="s">
        <v>3061</v>
      </c>
      <c r="C564" s="88" t="s">
        <v>3062</v>
      </c>
      <c r="D564" s="89" t="s">
        <v>5426</v>
      </c>
    </row>
    <row r="565" spans="2:4" x14ac:dyDescent="0.3">
      <c r="B565" s="88" t="s">
        <v>1841</v>
      </c>
      <c r="C565" s="88" t="s">
        <v>5548</v>
      </c>
      <c r="D565" s="89" t="s">
        <v>31</v>
      </c>
    </row>
    <row r="566" spans="2:4" x14ac:dyDescent="0.3">
      <c r="B566" s="88" t="s">
        <v>4353</v>
      </c>
      <c r="C566" s="88" t="s">
        <v>4354</v>
      </c>
      <c r="D566" s="89" t="s">
        <v>5426</v>
      </c>
    </row>
    <row r="567" spans="2:4" x14ac:dyDescent="0.3">
      <c r="B567" s="88" t="s">
        <v>1842</v>
      </c>
      <c r="C567" s="88" t="s">
        <v>1843</v>
      </c>
      <c r="D567" s="89" t="s">
        <v>31</v>
      </c>
    </row>
    <row r="568" spans="2:4" x14ac:dyDescent="0.3">
      <c r="B568" s="88" t="s">
        <v>330</v>
      </c>
      <c r="C568" s="88" t="s">
        <v>5549</v>
      </c>
      <c r="D568" s="89" t="s">
        <v>37</v>
      </c>
    </row>
    <row r="569" spans="2:4" x14ac:dyDescent="0.3">
      <c r="B569" s="88" t="s">
        <v>1844</v>
      </c>
      <c r="C569" s="88" t="s">
        <v>1845</v>
      </c>
      <c r="D569" s="89" t="s">
        <v>5427</v>
      </c>
    </row>
    <row r="570" spans="2:4" x14ac:dyDescent="0.3">
      <c r="B570" s="88" t="s">
        <v>4355</v>
      </c>
      <c r="C570" s="88" t="s">
        <v>4356</v>
      </c>
      <c r="D570" s="89" t="s">
        <v>31</v>
      </c>
    </row>
    <row r="571" spans="2:4" x14ac:dyDescent="0.3">
      <c r="B571" s="88" t="s">
        <v>1846</v>
      </c>
      <c r="C571" s="88" t="s">
        <v>1847</v>
      </c>
      <c r="D571" s="89" t="s">
        <v>5426</v>
      </c>
    </row>
    <row r="572" spans="2:4" x14ac:dyDescent="0.3">
      <c r="B572" s="88" t="s">
        <v>2872</v>
      </c>
      <c r="C572" s="88" t="s">
        <v>2873</v>
      </c>
      <c r="D572" s="89" t="s">
        <v>5442</v>
      </c>
    </row>
    <row r="573" spans="2:4" x14ac:dyDescent="0.3">
      <c r="B573" s="88" t="s">
        <v>331</v>
      </c>
      <c r="C573" s="88" t="s">
        <v>332</v>
      </c>
      <c r="D573" s="89" t="s">
        <v>53</v>
      </c>
    </row>
    <row r="574" spans="2:4" x14ac:dyDescent="0.3">
      <c r="B574" s="88" t="s">
        <v>333</v>
      </c>
      <c r="C574" s="88" t="s">
        <v>5205</v>
      </c>
      <c r="D574" s="89" t="s">
        <v>53</v>
      </c>
    </row>
    <row r="575" spans="2:4" x14ac:dyDescent="0.3">
      <c r="B575" s="88" t="s">
        <v>1848</v>
      </c>
      <c r="C575" s="88" t="s">
        <v>5550</v>
      </c>
      <c r="D575" s="89" t="s">
        <v>31</v>
      </c>
    </row>
    <row r="576" spans="2:4" x14ac:dyDescent="0.3">
      <c r="B576" s="88" t="s">
        <v>1849</v>
      </c>
      <c r="C576" s="88" t="s">
        <v>1850</v>
      </c>
      <c r="D576" s="89" t="s">
        <v>31</v>
      </c>
    </row>
    <row r="577" spans="2:4" x14ac:dyDescent="0.3">
      <c r="B577" s="88" t="s">
        <v>1851</v>
      </c>
      <c r="C577" s="88" t="s">
        <v>1852</v>
      </c>
      <c r="D577" s="89" t="s">
        <v>21</v>
      </c>
    </row>
    <row r="578" spans="2:4" x14ac:dyDescent="0.3">
      <c r="B578" s="88" t="s">
        <v>5551</v>
      </c>
      <c r="C578" s="88" t="s">
        <v>5552</v>
      </c>
      <c r="D578" s="89" t="s">
        <v>53</v>
      </c>
    </row>
    <row r="579" spans="2:4" x14ac:dyDescent="0.3">
      <c r="B579" s="88" t="s">
        <v>4357</v>
      </c>
      <c r="C579" s="88" t="s">
        <v>4358</v>
      </c>
      <c r="D579" s="89" t="s">
        <v>21</v>
      </c>
    </row>
    <row r="580" spans="2:4" x14ac:dyDescent="0.3">
      <c r="B580" s="88" t="s">
        <v>334</v>
      </c>
      <c r="C580" s="88" t="s">
        <v>5553</v>
      </c>
      <c r="D580" s="89" t="s">
        <v>5428</v>
      </c>
    </row>
    <row r="581" spans="2:4" x14ac:dyDescent="0.3">
      <c r="B581" s="88" t="s">
        <v>1853</v>
      </c>
      <c r="C581" s="88" t="s">
        <v>1854</v>
      </c>
      <c r="D581" s="89" t="s">
        <v>37</v>
      </c>
    </row>
    <row r="582" spans="2:4" x14ac:dyDescent="0.3">
      <c r="B582" s="88" t="s">
        <v>1855</v>
      </c>
      <c r="C582" s="88" t="s">
        <v>1856</v>
      </c>
      <c r="D582" s="89" t="s">
        <v>31</v>
      </c>
    </row>
    <row r="583" spans="2:4" x14ac:dyDescent="0.3">
      <c r="B583" s="88" t="s">
        <v>3348</v>
      </c>
      <c r="C583" s="88" t="s">
        <v>5554</v>
      </c>
      <c r="D583" s="89" t="s">
        <v>31</v>
      </c>
    </row>
    <row r="584" spans="2:4" x14ac:dyDescent="0.3">
      <c r="B584" s="88" t="s">
        <v>335</v>
      </c>
      <c r="C584" s="88" t="s">
        <v>336</v>
      </c>
      <c r="D584" s="89" t="s">
        <v>5426</v>
      </c>
    </row>
    <row r="585" spans="2:4" x14ac:dyDescent="0.3">
      <c r="B585" s="88" t="s">
        <v>337</v>
      </c>
      <c r="C585" s="88" t="s">
        <v>5206</v>
      </c>
      <c r="D585" s="89" t="s">
        <v>5426</v>
      </c>
    </row>
    <row r="586" spans="2:4" x14ac:dyDescent="0.3">
      <c r="B586" s="88" t="s">
        <v>338</v>
      </c>
      <c r="C586" s="88" t="s">
        <v>5207</v>
      </c>
      <c r="D586" s="89" t="s">
        <v>21</v>
      </c>
    </row>
    <row r="587" spans="2:4" x14ac:dyDescent="0.3">
      <c r="B587" s="88" t="s">
        <v>4359</v>
      </c>
      <c r="C587" s="88" t="s">
        <v>4360</v>
      </c>
      <c r="D587" s="89" t="s">
        <v>31</v>
      </c>
    </row>
    <row r="588" spans="2:4" x14ac:dyDescent="0.3">
      <c r="B588" s="88" t="s">
        <v>5555</v>
      </c>
      <c r="C588" s="88" t="s">
        <v>5556</v>
      </c>
      <c r="D588" s="89" t="s">
        <v>5426</v>
      </c>
    </row>
    <row r="589" spans="2:4" x14ac:dyDescent="0.3">
      <c r="B589" s="88" t="s">
        <v>4361</v>
      </c>
      <c r="C589" s="88" t="s">
        <v>4362</v>
      </c>
      <c r="D589" s="89" t="s">
        <v>31</v>
      </c>
    </row>
    <row r="590" spans="2:4" x14ac:dyDescent="0.3">
      <c r="B590" s="88" t="s">
        <v>3099</v>
      </c>
      <c r="C590" s="88" t="s">
        <v>3100</v>
      </c>
      <c r="D590" s="89" t="s">
        <v>31</v>
      </c>
    </row>
    <row r="591" spans="2:4" x14ac:dyDescent="0.3">
      <c r="B591" s="88" t="s">
        <v>4363</v>
      </c>
      <c r="C591" s="88" t="s">
        <v>4364</v>
      </c>
      <c r="D591" s="89" t="s">
        <v>31</v>
      </c>
    </row>
    <row r="592" spans="2:4" x14ac:dyDescent="0.3">
      <c r="B592" s="88" t="s">
        <v>339</v>
      </c>
      <c r="C592" s="88" t="s">
        <v>340</v>
      </c>
      <c r="D592" s="89" t="s">
        <v>53</v>
      </c>
    </row>
    <row r="593" spans="2:4" x14ac:dyDescent="0.3">
      <c r="B593" s="88" t="s">
        <v>3101</v>
      </c>
      <c r="C593" s="88" t="s">
        <v>5557</v>
      </c>
      <c r="D593" s="89" t="s">
        <v>5442</v>
      </c>
    </row>
    <row r="594" spans="2:4" x14ac:dyDescent="0.3">
      <c r="B594" s="88" t="s">
        <v>341</v>
      </c>
      <c r="C594" s="88" t="s">
        <v>5208</v>
      </c>
      <c r="D594" s="89" t="s">
        <v>155</v>
      </c>
    </row>
    <row r="595" spans="2:4" x14ac:dyDescent="0.3">
      <c r="B595" s="88" t="s">
        <v>4365</v>
      </c>
      <c r="C595" s="88" t="s">
        <v>4366</v>
      </c>
      <c r="D595" s="89" t="s">
        <v>37</v>
      </c>
    </row>
    <row r="596" spans="2:4" x14ac:dyDescent="0.3">
      <c r="B596" s="88" t="s">
        <v>4367</v>
      </c>
      <c r="C596" s="88" t="s">
        <v>4368</v>
      </c>
      <c r="D596" s="89" t="s">
        <v>37</v>
      </c>
    </row>
    <row r="597" spans="2:4" x14ac:dyDescent="0.3">
      <c r="B597" s="88" t="s">
        <v>343</v>
      </c>
      <c r="C597" s="88" t="s">
        <v>344</v>
      </c>
      <c r="D597" s="89" t="s">
        <v>37</v>
      </c>
    </row>
    <row r="598" spans="2:4" x14ac:dyDescent="0.3">
      <c r="B598" s="88" t="s">
        <v>345</v>
      </c>
      <c r="C598" s="88" t="s">
        <v>346</v>
      </c>
      <c r="D598" s="89" t="s">
        <v>37</v>
      </c>
    </row>
    <row r="599" spans="2:4" x14ac:dyDescent="0.3">
      <c r="B599" s="88" t="s">
        <v>347</v>
      </c>
      <c r="C599" s="88" t="s">
        <v>5558</v>
      </c>
      <c r="D599" s="89" t="s">
        <v>348</v>
      </c>
    </row>
    <row r="600" spans="2:4" x14ac:dyDescent="0.3">
      <c r="B600" s="88" t="s">
        <v>1857</v>
      </c>
      <c r="C600" s="88" t="s">
        <v>1858</v>
      </c>
      <c r="D600" s="89" t="s">
        <v>31</v>
      </c>
    </row>
    <row r="601" spans="2:4" x14ac:dyDescent="0.3">
      <c r="B601" s="88" t="s">
        <v>1859</v>
      </c>
      <c r="C601" s="88" t="s">
        <v>1860</v>
      </c>
      <c r="D601" s="89" t="s">
        <v>21</v>
      </c>
    </row>
    <row r="602" spans="2:4" x14ac:dyDescent="0.3">
      <c r="B602" s="88" t="s">
        <v>1861</v>
      </c>
      <c r="C602" s="88" t="s">
        <v>5559</v>
      </c>
      <c r="D602" s="89" t="s">
        <v>21</v>
      </c>
    </row>
    <row r="603" spans="2:4" x14ac:dyDescent="0.3">
      <c r="B603" s="88" t="s">
        <v>4369</v>
      </c>
      <c r="C603" s="88" t="s">
        <v>4370</v>
      </c>
      <c r="D603" s="89" t="s">
        <v>37</v>
      </c>
    </row>
    <row r="604" spans="2:4" x14ac:dyDescent="0.3">
      <c r="B604" s="88" t="s">
        <v>349</v>
      </c>
      <c r="C604" s="88" t="s">
        <v>350</v>
      </c>
      <c r="D604" s="89" t="s">
        <v>21</v>
      </c>
    </row>
    <row r="605" spans="2:4" x14ac:dyDescent="0.3">
      <c r="B605" s="88" t="s">
        <v>4371</v>
      </c>
      <c r="C605" s="88" t="s">
        <v>4372</v>
      </c>
      <c r="D605" s="89" t="s">
        <v>53</v>
      </c>
    </row>
    <row r="606" spans="2:4" x14ac:dyDescent="0.3">
      <c r="B606" s="88" t="s">
        <v>1862</v>
      </c>
      <c r="C606" s="88" t="s">
        <v>5560</v>
      </c>
      <c r="D606" s="89" t="s">
        <v>5427</v>
      </c>
    </row>
    <row r="607" spans="2:4" x14ac:dyDescent="0.3">
      <c r="B607" s="88" t="s">
        <v>351</v>
      </c>
      <c r="C607" s="88" t="s">
        <v>352</v>
      </c>
      <c r="D607" s="89" t="s">
        <v>21</v>
      </c>
    </row>
    <row r="608" spans="2:4" x14ac:dyDescent="0.3">
      <c r="B608" s="88" t="s">
        <v>1863</v>
      </c>
      <c r="C608" s="88" t="s">
        <v>1864</v>
      </c>
      <c r="D608" s="89" t="s">
        <v>155</v>
      </c>
    </row>
    <row r="609" spans="2:4" x14ac:dyDescent="0.3">
      <c r="B609" s="88" t="s">
        <v>1865</v>
      </c>
      <c r="C609" s="88" t="s">
        <v>1866</v>
      </c>
      <c r="D609" s="89" t="s">
        <v>53</v>
      </c>
    </row>
    <row r="610" spans="2:4" x14ac:dyDescent="0.3">
      <c r="B610" s="88" t="s">
        <v>4373</v>
      </c>
      <c r="C610" s="88" t="s">
        <v>4374</v>
      </c>
      <c r="D610" s="89" t="s">
        <v>53</v>
      </c>
    </row>
    <row r="611" spans="2:4" x14ac:dyDescent="0.3">
      <c r="B611" s="88" t="s">
        <v>4375</v>
      </c>
      <c r="C611" s="88" t="s">
        <v>4376</v>
      </c>
      <c r="D611" s="89" t="s">
        <v>21</v>
      </c>
    </row>
    <row r="612" spans="2:4" x14ac:dyDescent="0.3">
      <c r="B612" s="88" t="s">
        <v>353</v>
      </c>
      <c r="C612" s="88" t="s">
        <v>354</v>
      </c>
      <c r="D612" s="89" t="s">
        <v>57</v>
      </c>
    </row>
    <row r="613" spans="2:4" x14ac:dyDescent="0.3">
      <c r="B613" s="88" t="s">
        <v>3102</v>
      </c>
      <c r="C613" s="88" t="s">
        <v>5561</v>
      </c>
      <c r="D613" s="89" t="s">
        <v>21</v>
      </c>
    </row>
    <row r="614" spans="2:4" x14ac:dyDescent="0.3">
      <c r="B614" s="88" t="s">
        <v>1867</v>
      </c>
      <c r="C614" s="88" t="s">
        <v>1868</v>
      </c>
      <c r="D614" s="89" t="s">
        <v>5426</v>
      </c>
    </row>
    <row r="615" spans="2:4" x14ac:dyDescent="0.3">
      <c r="B615" s="88" t="s">
        <v>1869</v>
      </c>
      <c r="C615" s="88" t="s">
        <v>1870</v>
      </c>
      <c r="D615" s="89" t="s">
        <v>53</v>
      </c>
    </row>
    <row r="616" spans="2:4" x14ac:dyDescent="0.3">
      <c r="B616" s="88" t="s">
        <v>355</v>
      </c>
      <c r="C616" s="88" t="s">
        <v>356</v>
      </c>
      <c r="D616" s="89" t="s">
        <v>53</v>
      </c>
    </row>
    <row r="617" spans="2:4" x14ac:dyDescent="0.3">
      <c r="B617" s="88" t="s">
        <v>357</v>
      </c>
      <c r="C617" s="88" t="s">
        <v>358</v>
      </c>
      <c r="D617" s="89" t="s">
        <v>53</v>
      </c>
    </row>
    <row r="618" spans="2:4" x14ac:dyDescent="0.3">
      <c r="B618" s="88" t="s">
        <v>359</v>
      </c>
      <c r="C618" s="88" t="s">
        <v>360</v>
      </c>
      <c r="D618" s="89" t="s">
        <v>37</v>
      </c>
    </row>
    <row r="619" spans="2:4" x14ac:dyDescent="0.3">
      <c r="B619" s="88" t="s">
        <v>361</v>
      </c>
      <c r="C619" s="88" t="s">
        <v>3263</v>
      </c>
      <c r="D619" s="89" t="s">
        <v>31</v>
      </c>
    </row>
    <row r="620" spans="2:4" x14ac:dyDescent="0.3">
      <c r="B620" s="88" t="s">
        <v>4377</v>
      </c>
      <c r="C620" s="88" t="s">
        <v>4377</v>
      </c>
      <c r="D620" s="89" t="s">
        <v>31</v>
      </c>
    </row>
    <row r="621" spans="2:4" x14ac:dyDescent="0.3">
      <c r="B621" s="88" t="s">
        <v>362</v>
      </c>
      <c r="C621" s="88" t="s">
        <v>363</v>
      </c>
      <c r="D621" s="89" t="s">
        <v>31</v>
      </c>
    </row>
    <row r="622" spans="2:4" x14ac:dyDescent="0.3">
      <c r="B622" s="88" t="s">
        <v>1871</v>
      </c>
      <c r="C622" s="88" t="s">
        <v>5562</v>
      </c>
      <c r="D622" s="89" t="s">
        <v>5426</v>
      </c>
    </row>
    <row r="623" spans="2:4" x14ac:dyDescent="0.3">
      <c r="B623" s="88" t="s">
        <v>364</v>
      </c>
      <c r="C623" s="88" t="s">
        <v>5563</v>
      </c>
      <c r="D623" s="89" t="s">
        <v>21</v>
      </c>
    </row>
    <row r="624" spans="2:4" x14ac:dyDescent="0.3">
      <c r="B624" s="88" t="s">
        <v>365</v>
      </c>
      <c r="C624" s="88" t="s">
        <v>5209</v>
      </c>
      <c r="D624" s="89" t="s">
        <v>53</v>
      </c>
    </row>
    <row r="625" spans="2:4" x14ac:dyDescent="0.3">
      <c r="B625" s="88" t="s">
        <v>1872</v>
      </c>
      <c r="C625" s="88" t="s">
        <v>5564</v>
      </c>
      <c r="D625" s="89" t="s">
        <v>5426</v>
      </c>
    </row>
    <row r="626" spans="2:4" x14ac:dyDescent="0.3">
      <c r="B626" s="88" t="s">
        <v>366</v>
      </c>
      <c r="C626" s="88" t="s">
        <v>5565</v>
      </c>
      <c r="D626" s="89" t="s">
        <v>53</v>
      </c>
    </row>
    <row r="627" spans="2:4" x14ac:dyDescent="0.3">
      <c r="B627" s="88" t="s">
        <v>367</v>
      </c>
      <c r="C627" s="88" t="s">
        <v>368</v>
      </c>
      <c r="D627" s="89" t="s">
        <v>348</v>
      </c>
    </row>
    <row r="628" spans="2:4" x14ac:dyDescent="0.3">
      <c r="B628" s="88" t="s">
        <v>3353</v>
      </c>
      <c r="C628" s="88" t="s">
        <v>3354</v>
      </c>
      <c r="D628" s="89" t="s">
        <v>31</v>
      </c>
    </row>
    <row r="629" spans="2:4" x14ac:dyDescent="0.3">
      <c r="B629" s="88" t="s">
        <v>1873</v>
      </c>
      <c r="C629" s="88" t="s">
        <v>5566</v>
      </c>
      <c r="D629" s="89" t="s">
        <v>57</v>
      </c>
    </row>
    <row r="630" spans="2:4" x14ac:dyDescent="0.3">
      <c r="B630" s="88" t="s">
        <v>5567</v>
      </c>
      <c r="C630" s="88" t="s">
        <v>5568</v>
      </c>
      <c r="D630" s="89" t="s">
        <v>21</v>
      </c>
    </row>
    <row r="631" spans="2:4" x14ac:dyDescent="0.3">
      <c r="B631" s="88" t="s">
        <v>2742</v>
      </c>
      <c r="C631" s="88" t="s">
        <v>5210</v>
      </c>
      <c r="D631" s="89" t="s">
        <v>348</v>
      </c>
    </row>
    <row r="632" spans="2:4" x14ac:dyDescent="0.3">
      <c r="B632" s="88" t="s">
        <v>1874</v>
      </c>
      <c r="C632" s="88" t="s">
        <v>5569</v>
      </c>
      <c r="D632" s="89" t="s">
        <v>21</v>
      </c>
    </row>
    <row r="633" spans="2:4" x14ac:dyDescent="0.3">
      <c r="B633" s="88" t="s">
        <v>5570</v>
      </c>
      <c r="C633" s="88" t="s">
        <v>3079</v>
      </c>
      <c r="D633" s="89" t="s">
        <v>53</v>
      </c>
    </row>
    <row r="634" spans="2:4" x14ac:dyDescent="0.3">
      <c r="B634" s="88" t="s">
        <v>369</v>
      </c>
      <c r="C634" s="88" t="s">
        <v>370</v>
      </c>
      <c r="D634" s="89" t="s">
        <v>53</v>
      </c>
    </row>
    <row r="635" spans="2:4" x14ac:dyDescent="0.3">
      <c r="B635" s="88" t="s">
        <v>371</v>
      </c>
      <c r="C635" s="88" t="s">
        <v>5211</v>
      </c>
      <c r="D635" s="89" t="s">
        <v>21</v>
      </c>
    </row>
    <row r="636" spans="2:4" x14ac:dyDescent="0.3">
      <c r="B636" s="88" t="s">
        <v>1875</v>
      </c>
      <c r="C636" s="88" t="s">
        <v>1875</v>
      </c>
      <c r="D636" s="89" t="s">
        <v>50</v>
      </c>
    </row>
    <row r="637" spans="2:4" x14ac:dyDescent="0.3">
      <c r="B637" s="88" t="s">
        <v>1876</v>
      </c>
      <c r="C637" s="88" t="s">
        <v>1877</v>
      </c>
      <c r="D637" s="89" t="s">
        <v>53</v>
      </c>
    </row>
    <row r="638" spans="2:4" x14ac:dyDescent="0.3">
      <c r="B638" s="88" t="s">
        <v>372</v>
      </c>
      <c r="C638" s="88" t="s">
        <v>373</v>
      </c>
      <c r="D638" s="89" t="s">
        <v>53</v>
      </c>
    </row>
    <row r="639" spans="2:4" x14ac:dyDescent="0.3">
      <c r="B639" s="88" t="s">
        <v>374</v>
      </c>
      <c r="C639" s="88" t="s">
        <v>375</v>
      </c>
      <c r="D639" s="89" t="s">
        <v>37</v>
      </c>
    </row>
    <row r="640" spans="2:4" x14ac:dyDescent="0.3">
      <c r="B640" s="88" t="s">
        <v>1878</v>
      </c>
      <c r="C640" s="88" t="s">
        <v>5212</v>
      </c>
      <c r="D640" s="89" t="s">
        <v>31</v>
      </c>
    </row>
    <row r="641" spans="2:4" x14ac:dyDescent="0.3">
      <c r="B641" s="88" t="s">
        <v>4378</v>
      </c>
      <c r="C641" s="88" t="s">
        <v>4379</v>
      </c>
      <c r="D641" s="89" t="s">
        <v>31</v>
      </c>
    </row>
    <row r="642" spans="2:4" x14ac:dyDescent="0.3">
      <c r="B642" s="88" t="s">
        <v>1879</v>
      </c>
      <c r="C642" s="88" t="s">
        <v>1880</v>
      </c>
      <c r="D642" s="89" t="s">
        <v>53</v>
      </c>
    </row>
    <row r="643" spans="2:4" x14ac:dyDescent="0.3">
      <c r="B643" s="88" t="s">
        <v>3355</v>
      </c>
      <c r="C643" s="88" t="s">
        <v>5571</v>
      </c>
      <c r="D643" s="89" t="s">
        <v>31</v>
      </c>
    </row>
    <row r="644" spans="2:4" x14ac:dyDescent="0.3">
      <c r="B644" s="88" t="s">
        <v>376</v>
      </c>
      <c r="C644" s="88" t="s">
        <v>5213</v>
      </c>
      <c r="D644" s="89" t="s">
        <v>53</v>
      </c>
    </row>
    <row r="645" spans="2:4" x14ac:dyDescent="0.3">
      <c r="B645" s="88" t="s">
        <v>5572</v>
      </c>
      <c r="C645" s="88" t="s">
        <v>5572</v>
      </c>
      <c r="D645" s="89" t="s">
        <v>5426</v>
      </c>
    </row>
    <row r="646" spans="2:4" x14ac:dyDescent="0.3">
      <c r="B646" s="88" t="s">
        <v>4380</v>
      </c>
      <c r="C646" s="88" t="s">
        <v>4381</v>
      </c>
      <c r="D646" s="89" t="s">
        <v>37</v>
      </c>
    </row>
    <row r="647" spans="2:4" x14ac:dyDescent="0.3">
      <c r="B647" s="88" t="s">
        <v>5573</v>
      </c>
      <c r="C647" s="88" t="s">
        <v>5574</v>
      </c>
      <c r="D647" s="89" t="s">
        <v>53</v>
      </c>
    </row>
    <row r="648" spans="2:4" x14ac:dyDescent="0.3">
      <c r="B648" s="88" t="s">
        <v>377</v>
      </c>
      <c r="C648" s="88" t="s">
        <v>378</v>
      </c>
      <c r="D648" s="89" t="s">
        <v>5426</v>
      </c>
    </row>
    <row r="649" spans="2:4" x14ac:dyDescent="0.3">
      <c r="B649" s="88" t="s">
        <v>2874</v>
      </c>
      <c r="C649" s="88" t="s">
        <v>2875</v>
      </c>
      <c r="D649" s="89" t="s">
        <v>31</v>
      </c>
    </row>
    <row r="650" spans="2:4" x14ac:dyDescent="0.3">
      <c r="B650" s="88" t="s">
        <v>1881</v>
      </c>
      <c r="C650" s="88" t="s">
        <v>5378</v>
      </c>
      <c r="D650" s="89" t="s">
        <v>53</v>
      </c>
    </row>
    <row r="651" spans="2:4" x14ac:dyDescent="0.3">
      <c r="B651" s="88" t="s">
        <v>4382</v>
      </c>
      <c r="C651" s="88" t="s">
        <v>4383</v>
      </c>
      <c r="D651" s="89" t="s">
        <v>53</v>
      </c>
    </row>
    <row r="652" spans="2:4" x14ac:dyDescent="0.3">
      <c r="B652" s="88" t="s">
        <v>3356</v>
      </c>
      <c r="C652" s="88" t="s">
        <v>3357</v>
      </c>
      <c r="D652" s="89" t="s">
        <v>37</v>
      </c>
    </row>
    <row r="653" spans="2:4" x14ac:dyDescent="0.3">
      <c r="B653" s="88" t="s">
        <v>4384</v>
      </c>
      <c r="C653" s="88" t="s">
        <v>4385</v>
      </c>
      <c r="D653" s="89" t="s">
        <v>31</v>
      </c>
    </row>
    <row r="654" spans="2:4" x14ac:dyDescent="0.3">
      <c r="B654" s="88" t="s">
        <v>379</v>
      </c>
      <c r="C654" s="88" t="s">
        <v>5214</v>
      </c>
      <c r="D654" s="89" t="s">
        <v>53</v>
      </c>
    </row>
    <row r="655" spans="2:4" x14ac:dyDescent="0.3">
      <c r="B655" s="88" t="s">
        <v>380</v>
      </c>
      <c r="C655" s="88" t="s">
        <v>381</v>
      </c>
      <c r="D655" s="89" t="s">
        <v>53</v>
      </c>
    </row>
    <row r="656" spans="2:4" x14ac:dyDescent="0.3">
      <c r="B656" s="88" t="s">
        <v>382</v>
      </c>
      <c r="C656" s="88" t="s">
        <v>5575</v>
      </c>
      <c r="D656" s="89" t="s">
        <v>53</v>
      </c>
    </row>
    <row r="657" spans="2:4" x14ac:dyDescent="0.3">
      <c r="B657" s="88" t="s">
        <v>383</v>
      </c>
      <c r="C657" s="88" t="s">
        <v>5576</v>
      </c>
      <c r="D657" s="89" t="s">
        <v>155</v>
      </c>
    </row>
    <row r="658" spans="2:4" x14ac:dyDescent="0.3">
      <c r="B658" s="88" t="s">
        <v>384</v>
      </c>
      <c r="C658" s="88" t="s">
        <v>385</v>
      </c>
      <c r="D658" s="89" t="s">
        <v>37</v>
      </c>
    </row>
    <row r="659" spans="2:4" x14ac:dyDescent="0.3">
      <c r="B659" s="88" t="s">
        <v>386</v>
      </c>
      <c r="C659" s="88" t="s">
        <v>5215</v>
      </c>
      <c r="D659" s="89" t="s">
        <v>37</v>
      </c>
    </row>
    <row r="660" spans="2:4" x14ac:dyDescent="0.3">
      <c r="B660" s="88" t="s">
        <v>3358</v>
      </c>
      <c r="C660" s="88" t="s">
        <v>3359</v>
      </c>
      <c r="D660" s="89" t="s">
        <v>37</v>
      </c>
    </row>
    <row r="661" spans="2:4" x14ac:dyDescent="0.3">
      <c r="B661" s="88" t="s">
        <v>388</v>
      </c>
      <c r="C661" s="88" t="s">
        <v>389</v>
      </c>
      <c r="D661" s="89" t="s">
        <v>37</v>
      </c>
    </row>
    <row r="662" spans="2:4" x14ac:dyDescent="0.3">
      <c r="B662" s="88" t="s">
        <v>1882</v>
      </c>
      <c r="C662" s="88" t="s">
        <v>1882</v>
      </c>
      <c r="D662" s="89" t="s">
        <v>53</v>
      </c>
    </row>
    <row r="663" spans="2:4" x14ac:dyDescent="0.3">
      <c r="B663" s="88" t="s">
        <v>390</v>
      </c>
      <c r="C663" s="88" t="s">
        <v>5577</v>
      </c>
      <c r="D663" s="89" t="s">
        <v>37</v>
      </c>
    </row>
    <row r="664" spans="2:4" x14ac:dyDescent="0.3">
      <c r="B664" s="88" t="s">
        <v>391</v>
      </c>
      <c r="C664" s="88" t="s">
        <v>392</v>
      </c>
      <c r="D664" s="89" t="s">
        <v>31</v>
      </c>
    </row>
    <row r="665" spans="2:4" x14ac:dyDescent="0.3">
      <c r="B665" s="88" t="s">
        <v>2876</v>
      </c>
      <c r="C665" s="88" t="s">
        <v>2877</v>
      </c>
      <c r="D665" s="89" t="s">
        <v>37</v>
      </c>
    </row>
    <row r="666" spans="2:4" x14ac:dyDescent="0.3">
      <c r="B666" s="88" t="s">
        <v>4386</v>
      </c>
      <c r="C666" s="88" t="s">
        <v>4387</v>
      </c>
      <c r="D666" s="89" t="s">
        <v>5426</v>
      </c>
    </row>
    <row r="667" spans="2:4" x14ac:dyDescent="0.3">
      <c r="B667" s="88" t="s">
        <v>393</v>
      </c>
      <c r="C667" s="88" t="s">
        <v>394</v>
      </c>
      <c r="D667" s="89" t="s">
        <v>53</v>
      </c>
    </row>
    <row r="668" spans="2:4" x14ac:dyDescent="0.3">
      <c r="B668" s="88" t="s">
        <v>1883</v>
      </c>
      <c r="C668" s="88" t="s">
        <v>5578</v>
      </c>
      <c r="D668" s="89" t="s">
        <v>57</v>
      </c>
    </row>
    <row r="669" spans="2:4" x14ac:dyDescent="0.3">
      <c r="B669" s="88" t="s">
        <v>1884</v>
      </c>
      <c r="C669" s="88" t="s">
        <v>1885</v>
      </c>
      <c r="D669" s="89" t="s">
        <v>5426</v>
      </c>
    </row>
    <row r="670" spans="2:4" x14ac:dyDescent="0.3">
      <c r="B670" s="88" t="s">
        <v>5579</v>
      </c>
      <c r="C670" s="88" t="s">
        <v>3079</v>
      </c>
      <c r="D670" s="89" t="s">
        <v>53</v>
      </c>
    </row>
    <row r="671" spans="2:4" x14ac:dyDescent="0.3">
      <c r="B671" s="88" t="s">
        <v>4388</v>
      </c>
      <c r="C671" s="88" t="s">
        <v>4389</v>
      </c>
      <c r="D671" s="89" t="s">
        <v>37</v>
      </c>
    </row>
    <row r="672" spans="2:4" x14ac:dyDescent="0.3">
      <c r="B672" s="88" t="s">
        <v>1886</v>
      </c>
      <c r="C672" s="88" t="s">
        <v>5580</v>
      </c>
      <c r="D672" s="89" t="s">
        <v>5426</v>
      </c>
    </row>
    <row r="673" spans="2:4" x14ac:dyDescent="0.3">
      <c r="B673" s="88" t="s">
        <v>4390</v>
      </c>
      <c r="C673" s="88" t="s">
        <v>4391</v>
      </c>
      <c r="D673" s="89" t="s">
        <v>31</v>
      </c>
    </row>
    <row r="674" spans="2:4" x14ac:dyDescent="0.3">
      <c r="B674" s="88" t="s">
        <v>1887</v>
      </c>
      <c r="C674" s="88" t="s">
        <v>1888</v>
      </c>
      <c r="D674" s="89" t="s">
        <v>5442</v>
      </c>
    </row>
    <row r="675" spans="2:4" x14ac:dyDescent="0.3">
      <c r="B675" s="88" t="s">
        <v>395</v>
      </c>
      <c r="C675" s="88" t="s">
        <v>396</v>
      </c>
      <c r="D675" s="89" t="s">
        <v>31</v>
      </c>
    </row>
    <row r="676" spans="2:4" x14ac:dyDescent="0.3">
      <c r="B676" s="88" t="s">
        <v>3134</v>
      </c>
      <c r="C676" s="88" t="s">
        <v>3135</v>
      </c>
      <c r="D676" s="89" t="s">
        <v>31</v>
      </c>
    </row>
    <row r="677" spans="2:4" x14ac:dyDescent="0.3">
      <c r="B677" s="88" t="s">
        <v>4392</v>
      </c>
      <c r="C677" s="88" t="s">
        <v>4393</v>
      </c>
      <c r="D677" s="89" t="s">
        <v>37</v>
      </c>
    </row>
    <row r="678" spans="2:4" x14ac:dyDescent="0.3">
      <c r="B678" s="88" t="s">
        <v>4394</v>
      </c>
      <c r="C678" s="88" t="s">
        <v>4395</v>
      </c>
      <c r="D678" s="89" t="s">
        <v>5426</v>
      </c>
    </row>
    <row r="679" spans="2:4" x14ac:dyDescent="0.3">
      <c r="B679" s="88" t="s">
        <v>5581</v>
      </c>
      <c r="C679" s="88" t="s">
        <v>5582</v>
      </c>
      <c r="D679" s="89" t="s">
        <v>21</v>
      </c>
    </row>
    <row r="680" spans="2:4" x14ac:dyDescent="0.3">
      <c r="B680" s="88" t="s">
        <v>397</v>
      </c>
      <c r="C680" s="88" t="s">
        <v>5583</v>
      </c>
      <c r="D680" s="89" t="s">
        <v>21</v>
      </c>
    </row>
    <row r="681" spans="2:4" x14ac:dyDescent="0.3">
      <c r="B681" s="88" t="s">
        <v>2743</v>
      </c>
      <c r="C681" s="88" t="s">
        <v>3233</v>
      </c>
      <c r="D681" s="89" t="s">
        <v>5426</v>
      </c>
    </row>
    <row r="682" spans="2:4" x14ac:dyDescent="0.3">
      <c r="B682" s="88" t="s">
        <v>1889</v>
      </c>
      <c r="C682" s="88" t="s">
        <v>5377</v>
      </c>
      <c r="D682" s="89" t="s">
        <v>37</v>
      </c>
    </row>
    <row r="683" spans="2:4" x14ac:dyDescent="0.3">
      <c r="B683" s="88" t="s">
        <v>398</v>
      </c>
      <c r="C683" s="88" t="s">
        <v>399</v>
      </c>
      <c r="D683" s="89" t="s">
        <v>31</v>
      </c>
    </row>
    <row r="684" spans="2:4" x14ac:dyDescent="0.3">
      <c r="B684" s="88" t="s">
        <v>1890</v>
      </c>
      <c r="C684" s="88" t="s">
        <v>1891</v>
      </c>
      <c r="D684" s="89" t="s">
        <v>53</v>
      </c>
    </row>
    <row r="685" spans="2:4" x14ac:dyDescent="0.3">
      <c r="B685" s="88" t="s">
        <v>4396</v>
      </c>
      <c r="C685" s="88" t="s">
        <v>4397</v>
      </c>
      <c r="D685" s="89" t="s">
        <v>31</v>
      </c>
    </row>
    <row r="686" spans="2:4" x14ac:dyDescent="0.3">
      <c r="B686" s="88" t="s">
        <v>400</v>
      </c>
      <c r="C686" s="88" t="s">
        <v>401</v>
      </c>
      <c r="D686" s="89" t="s">
        <v>53</v>
      </c>
    </row>
    <row r="687" spans="2:4" x14ac:dyDescent="0.3">
      <c r="B687" s="88" t="s">
        <v>4398</v>
      </c>
      <c r="C687" s="88" t="s">
        <v>4399</v>
      </c>
      <c r="D687" s="89" t="s">
        <v>31</v>
      </c>
    </row>
    <row r="688" spans="2:4" x14ac:dyDescent="0.3">
      <c r="B688" s="88" t="s">
        <v>402</v>
      </c>
      <c r="C688" s="88" t="s">
        <v>403</v>
      </c>
      <c r="D688" s="89" t="s">
        <v>31</v>
      </c>
    </row>
    <row r="689" spans="2:4" x14ac:dyDescent="0.3">
      <c r="B689" s="88" t="s">
        <v>3283</v>
      </c>
      <c r="C689" s="88" t="s">
        <v>3284</v>
      </c>
      <c r="D689" s="89" t="s">
        <v>31</v>
      </c>
    </row>
    <row r="690" spans="2:4" x14ac:dyDescent="0.3">
      <c r="B690" s="88" t="s">
        <v>5216</v>
      </c>
      <c r="C690" s="88" t="s">
        <v>5217</v>
      </c>
      <c r="D690" s="89" t="s">
        <v>53</v>
      </c>
    </row>
    <row r="691" spans="2:4" x14ac:dyDescent="0.3">
      <c r="B691" s="88" t="s">
        <v>4400</v>
      </c>
      <c r="C691" s="88" t="s">
        <v>4401</v>
      </c>
      <c r="D691" s="89" t="s">
        <v>31</v>
      </c>
    </row>
    <row r="692" spans="2:4" x14ac:dyDescent="0.3">
      <c r="B692" s="88" t="s">
        <v>1892</v>
      </c>
      <c r="C692" s="88" t="s">
        <v>5584</v>
      </c>
      <c r="D692" s="89" t="s">
        <v>5426</v>
      </c>
    </row>
    <row r="693" spans="2:4" x14ac:dyDescent="0.3">
      <c r="B693" s="88" t="s">
        <v>404</v>
      </c>
      <c r="C693" s="88" t="s">
        <v>5218</v>
      </c>
      <c r="D693" s="89" t="s">
        <v>5426</v>
      </c>
    </row>
    <row r="694" spans="2:4" x14ac:dyDescent="0.3">
      <c r="B694" s="88" t="s">
        <v>405</v>
      </c>
      <c r="C694" s="88" t="s">
        <v>406</v>
      </c>
      <c r="D694" s="89" t="s">
        <v>53</v>
      </c>
    </row>
    <row r="695" spans="2:4" x14ac:dyDescent="0.3">
      <c r="B695" s="88" t="s">
        <v>4402</v>
      </c>
      <c r="C695" s="88" t="s">
        <v>4403</v>
      </c>
      <c r="D695" s="89" t="s">
        <v>31</v>
      </c>
    </row>
    <row r="696" spans="2:4" x14ac:dyDescent="0.3">
      <c r="B696" s="88" t="s">
        <v>4404</v>
      </c>
      <c r="C696" s="88" t="s">
        <v>4405</v>
      </c>
      <c r="D696" s="89" t="s">
        <v>5426</v>
      </c>
    </row>
    <row r="697" spans="2:4" x14ac:dyDescent="0.3">
      <c r="B697" s="88" t="s">
        <v>2878</v>
      </c>
      <c r="C697" s="88" t="s">
        <v>2879</v>
      </c>
      <c r="D697" s="89" t="s">
        <v>5426</v>
      </c>
    </row>
    <row r="698" spans="2:4" x14ac:dyDescent="0.3">
      <c r="B698" s="88" t="s">
        <v>3360</v>
      </c>
      <c r="C698" s="88" t="s">
        <v>3361</v>
      </c>
      <c r="D698" s="89" t="s">
        <v>31</v>
      </c>
    </row>
    <row r="699" spans="2:4" x14ac:dyDescent="0.3">
      <c r="B699" s="88" t="s">
        <v>1893</v>
      </c>
      <c r="C699" s="88" t="s">
        <v>1894</v>
      </c>
      <c r="D699" s="89" t="s">
        <v>37</v>
      </c>
    </row>
    <row r="700" spans="2:4" x14ac:dyDescent="0.3">
      <c r="B700" s="88" t="s">
        <v>407</v>
      </c>
      <c r="C700" s="88" t="s">
        <v>5585</v>
      </c>
      <c r="D700" s="89" t="s">
        <v>31</v>
      </c>
    </row>
    <row r="701" spans="2:4" x14ac:dyDescent="0.3">
      <c r="B701" s="88" t="s">
        <v>408</v>
      </c>
      <c r="C701" s="88" t="s">
        <v>409</v>
      </c>
      <c r="D701" s="89" t="s">
        <v>31</v>
      </c>
    </row>
    <row r="702" spans="2:4" x14ac:dyDescent="0.3">
      <c r="B702" s="88" t="s">
        <v>1895</v>
      </c>
      <c r="C702" s="88" t="s">
        <v>1896</v>
      </c>
      <c r="D702" s="89" t="s">
        <v>31</v>
      </c>
    </row>
    <row r="703" spans="2:4" x14ac:dyDescent="0.3">
      <c r="B703" s="88" t="s">
        <v>410</v>
      </c>
      <c r="C703" s="88" t="s">
        <v>5586</v>
      </c>
      <c r="D703" s="89" t="s">
        <v>53</v>
      </c>
    </row>
    <row r="704" spans="2:4" x14ac:dyDescent="0.3">
      <c r="B704" s="88" t="s">
        <v>1897</v>
      </c>
      <c r="C704" s="88" t="s">
        <v>1898</v>
      </c>
      <c r="D704" s="89" t="s">
        <v>37</v>
      </c>
    </row>
    <row r="705" spans="2:4" x14ac:dyDescent="0.3">
      <c r="B705" s="88" t="s">
        <v>411</v>
      </c>
      <c r="C705" s="88" t="s">
        <v>5219</v>
      </c>
      <c r="D705" s="89" t="s">
        <v>31</v>
      </c>
    </row>
    <row r="706" spans="2:4" x14ac:dyDescent="0.3">
      <c r="B706" s="88" t="s">
        <v>4406</v>
      </c>
      <c r="C706" s="88" t="s">
        <v>4407</v>
      </c>
      <c r="D706" s="89" t="s">
        <v>21</v>
      </c>
    </row>
    <row r="707" spans="2:4" x14ac:dyDescent="0.3">
      <c r="B707" s="88" t="s">
        <v>4408</v>
      </c>
      <c r="C707" s="88" t="s">
        <v>4409</v>
      </c>
      <c r="D707" s="89" t="s">
        <v>53</v>
      </c>
    </row>
    <row r="708" spans="2:4" x14ac:dyDescent="0.3">
      <c r="B708" s="88" t="s">
        <v>4410</v>
      </c>
      <c r="C708" s="88" t="s">
        <v>4411</v>
      </c>
      <c r="D708" s="89" t="s">
        <v>5426</v>
      </c>
    </row>
    <row r="709" spans="2:4" x14ac:dyDescent="0.3">
      <c r="B709" s="88" t="s">
        <v>1899</v>
      </c>
      <c r="C709" s="88" t="s">
        <v>5587</v>
      </c>
      <c r="D709" s="89" t="s">
        <v>5426</v>
      </c>
    </row>
    <row r="710" spans="2:4" x14ac:dyDescent="0.3">
      <c r="B710" s="88" t="s">
        <v>412</v>
      </c>
      <c r="C710" s="88" t="s">
        <v>5588</v>
      </c>
      <c r="D710" s="89" t="s">
        <v>37</v>
      </c>
    </row>
    <row r="711" spans="2:4" x14ac:dyDescent="0.3">
      <c r="B711" s="88" t="s">
        <v>413</v>
      </c>
      <c r="C711" s="88" t="s">
        <v>414</v>
      </c>
      <c r="D711" s="89" t="s">
        <v>31</v>
      </c>
    </row>
    <row r="712" spans="2:4" x14ac:dyDescent="0.3">
      <c r="B712" s="88" t="s">
        <v>2744</v>
      </c>
      <c r="C712" s="88" t="s">
        <v>3217</v>
      </c>
      <c r="D712" s="89" t="s">
        <v>21</v>
      </c>
    </row>
    <row r="713" spans="2:4" x14ac:dyDescent="0.3">
      <c r="B713" s="88" t="s">
        <v>1900</v>
      </c>
      <c r="C713" s="88" t="s">
        <v>1901</v>
      </c>
      <c r="D713" s="89" t="s">
        <v>31</v>
      </c>
    </row>
    <row r="714" spans="2:4" x14ac:dyDescent="0.3">
      <c r="B714" s="88" t="s">
        <v>4412</v>
      </c>
      <c r="C714" s="88" t="s">
        <v>4413</v>
      </c>
      <c r="D714" s="89" t="s">
        <v>31</v>
      </c>
    </row>
    <row r="715" spans="2:4" x14ac:dyDescent="0.3">
      <c r="B715" s="88" t="s">
        <v>3103</v>
      </c>
      <c r="C715" s="88" t="s">
        <v>3104</v>
      </c>
      <c r="D715" s="89" t="s">
        <v>5426</v>
      </c>
    </row>
    <row r="716" spans="2:4" x14ac:dyDescent="0.3">
      <c r="B716" s="88" t="s">
        <v>1902</v>
      </c>
      <c r="C716" s="88" t="s">
        <v>1903</v>
      </c>
      <c r="D716" s="89" t="s">
        <v>31</v>
      </c>
    </row>
    <row r="717" spans="2:4" x14ac:dyDescent="0.3">
      <c r="B717" s="88" t="s">
        <v>415</v>
      </c>
      <c r="C717" s="88" t="s">
        <v>416</v>
      </c>
      <c r="D717" s="89" t="s">
        <v>57</v>
      </c>
    </row>
    <row r="718" spans="2:4" x14ac:dyDescent="0.3">
      <c r="B718" s="88" t="s">
        <v>2880</v>
      </c>
      <c r="C718" s="88" t="s">
        <v>2880</v>
      </c>
      <c r="D718" s="89" t="s">
        <v>37</v>
      </c>
    </row>
    <row r="719" spans="2:4" x14ac:dyDescent="0.3">
      <c r="B719" s="88" t="s">
        <v>2881</v>
      </c>
      <c r="C719" s="88" t="s">
        <v>2881</v>
      </c>
      <c r="D719" s="89" t="s">
        <v>21</v>
      </c>
    </row>
    <row r="720" spans="2:4" x14ac:dyDescent="0.3">
      <c r="B720" s="88" t="s">
        <v>2882</v>
      </c>
      <c r="C720" s="88" t="s">
        <v>2882</v>
      </c>
      <c r="D720" s="89" t="s">
        <v>53</v>
      </c>
    </row>
    <row r="721" spans="2:4" x14ac:dyDescent="0.3">
      <c r="B721" s="88" t="s">
        <v>2883</v>
      </c>
      <c r="C721" s="88" t="s">
        <v>2883</v>
      </c>
      <c r="D721" s="89" t="s">
        <v>2252</v>
      </c>
    </row>
    <row r="722" spans="2:4" x14ac:dyDescent="0.3">
      <c r="B722" s="88" t="s">
        <v>2884</v>
      </c>
      <c r="C722" s="88" t="s">
        <v>2884</v>
      </c>
      <c r="D722" s="89" t="s">
        <v>2254</v>
      </c>
    </row>
    <row r="723" spans="2:4" x14ac:dyDescent="0.3">
      <c r="B723" s="88" t="s">
        <v>2885</v>
      </c>
      <c r="C723" s="88" t="s">
        <v>2885</v>
      </c>
      <c r="D723" s="89" t="s">
        <v>50</v>
      </c>
    </row>
    <row r="724" spans="2:4" x14ac:dyDescent="0.3">
      <c r="B724" s="88" t="s">
        <v>2886</v>
      </c>
      <c r="C724" s="88" t="s">
        <v>2886</v>
      </c>
      <c r="D724" s="89" t="s">
        <v>57</v>
      </c>
    </row>
    <row r="725" spans="2:4" x14ac:dyDescent="0.3">
      <c r="B725" s="88" t="s">
        <v>2887</v>
      </c>
      <c r="C725" s="88" t="s">
        <v>2887</v>
      </c>
      <c r="D725" s="89" t="s">
        <v>31</v>
      </c>
    </row>
    <row r="726" spans="2:4" x14ac:dyDescent="0.3">
      <c r="B726" s="88" t="s">
        <v>4414</v>
      </c>
      <c r="C726" s="88" t="s">
        <v>4415</v>
      </c>
      <c r="D726" s="89" t="s">
        <v>53</v>
      </c>
    </row>
    <row r="727" spans="2:4" x14ac:dyDescent="0.3">
      <c r="B727" s="88" t="s">
        <v>1904</v>
      </c>
      <c r="C727" s="88" t="s">
        <v>5589</v>
      </c>
      <c r="D727" s="89" t="s">
        <v>31</v>
      </c>
    </row>
    <row r="728" spans="2:4" x14ac:dyDescent="0.3">
      <c r="B728" s="88" t="s">
        <v>1905</v>
      </c>
      <c r="C728" s="88" t="s">
        <v>1905</v>
      </c>
      <c r="D728" s="89" t="s">
        <v>31</v>
      </c>
    </row>
    <row r="729" spans="2:4" x14ac:dyDescent="0.3">
      <c r="B729" s="88" t="s">
        <v>2888</v>
      </c>
      <c r="C729" s="88" t="s">
        <v>2888</v>
      </c>
      <c r="D729" s="89" t="s">
        <v>37</v>
      </c>
    </row>
    <row r="730" spans="2:4" x14ac:dyDescent="0.3">
      <c r="B730" s="88" t="s">
        <v>2889</v>
      </c>
      <c r="C730" s="88" t="s">
        <v>2889</v>
      </c>
      <c r="D730" s="89" t="s">
        <v>31</v>
      </c>
    </row>
    <row r="731" spans="2:4" x14ac:dyDescent="0.3">
      <c r="B731" s="88" t="s">
        <v>2890</v>
      </c>
      <c r="C731" s="88" t="s">
        <v>2890</v>
      </c>
      <c r="D731" s="89" t="s">
        <v>31</v>
      </c>
    </row>
    <row r="732" spans="2:4" x14ac:dyDescent="0.3">
      <c r="B732" s="88" t="s">
        <v>1906</v>
      </c>
      <c r="C732" s="88" t="s">
        <v>1907</v>
      </c>
      <c r="D732" s="89" t="s">
        <v>53</v>
      </c>
    </row>
    <row r="733" spans="2:4" x14ac:dyDescent="0.3">
      <c r="B733" s="88" t="s">
        <v>417</v>
      </c>
      <c r="C733" s="88" t="s">
        <v>5220</v>
      </c>
      <c r="D733" s="89" t="s">
        <v>31</v>
      </c>
    </row>
    <row r="734" spans="2:4" x14ac:dyDescent="0.3">
      <c r="B734" s="88" t="s">
        <v>1908</v>
      </c>
      <c r="C734" s="88" t="s">
        <v>1909</v>
      </c>
      <c r="D734" s="89" t="s">
        <v>21</v>
      </c>
    </row>
    <row r="735" spans="2:4" x14ac:dyDescent="0.3">
      <c r="B735" s="88" t="s">
        <v>418</v>
      </c>
      <c r="C735" s="88" t="s">
        <v>419</v>
      </c>
      <c r="D735" s="89" t="s">
        <v>5427</v>
      </c>
    </row>
    <row r="736" spans="2:4" x14ac:dyDescent="0.3">
      <c r="B736" s="88" t="s">
        <v>3362</v>
      </c>
      <c r="C736" s="88" t="s">
        <v>3363</v>
      </c>
      <c r="D736" s="89" t="s">
        <v>31</v>
      </c>
    </row>
    <row r="737" spans="2:4" x14ac:dyDescent="0.3">
      <c r="B737" s="88" t="s">
        <v>3364</v>
      </c>
      <c r="C737" s="88" t="s">
        <v>3365</v>
      </c>
      <c r="D737" s="89" t="s">
        <v>37</v>
      </c>
    </row>
    <row r="738" spans="2:4" x14ac:dyDescent="0.3">
      <c r="B738" s="88" t="s">
        <v>3205</v>
      </c>
      <c r="C738" s="88" t="s">
        <v>3206</v>
      </c>
      <c r="D738" s="89" t="s">
        <v>31</v>
      </c>
    </row>
    <row r="739" spans="2:4" x14ac:dyDescent="0.3">
      <c r="B739" s="88" t="s">
        <v>4416</v>
      </c>
      <c r="C739" s="88" t="s">
        <v>4417</v>
      </c>
      <c r="D739" s="89" t="s">
        <v>31</v>
      </c>
    </row>
    <row r="740" spans="2:4" x14ac:dyDescent="0.3">
      <c r="B740" s="88" t="s">
        <v>1910</v>
      </c>
      <c r="C740" s="88" t="s">
        <v>1911</v>
      </c>
      <c r="D740" s="89" t="s">
        <v>37</v>
      </c>
    </row>
    <row r="741" spans="2:4" x14ac:dyDescent="0.3">
      <c r="B741" s="88" t="s">
        <v>3366</v>
      </c>
      <c r="C741" s="88" t="s">
        <v>3367</v>
      </c>
      <c r="D741" s="89" t="s">
        <v>31</v>
      </c>
    </row>
    <row r="742" spans="2:4" x14ac:dyDescent="0.3">
      <c r="B742" s="88" t="s">
        <v>420</v>
      </c>
      <c r="C742" s="88" t="s">
        <v>5221</v>
      </c>
      <c r="D742" s="89" t="s">
        <v>37</v>
      </c>
    </row>
    <row r="743" spans="2:4" x14ac:dyDescent="0.3">
      <c r="B743" s="88" t="s">
        <v>4418</v>
      </c>
      <c r="C743" s="88" t="s">
        <v>4419</v>
      </c>
      <c r="D743" s="89" t="s">
        <v>31</v>
      </c>
    </row>
    <row r="744" spans="2:4" x14ac:dyDescent="0.3">
      <c r="B744" s="88" t="s">
        <v>421</v>
      </c>
      <c r="C744" s="88" t="s">
        <v>422</v>
      </c>
      <c r="D744" s="89" t="s">
        <v>5427</v>
      </c>
    </row>
    <row r="745" spans="2:4" x14ac:dyDescent="0.3">
      <c r="B745" s="88" t="s">
        <v>1912</v>
      </c>
      <c r="C745" s="88" t="s">
        <v>1913</v>
      </c>
      <c r="D745" s="89" t="s">
        <v>31</v>
      </c>
    </row>
    <row r="746" spans="2:4" x14ac:dyDescent="0.3">
      <c r="B746" s="88" t="s">
        <v>4420</v>
      </c>
      <c r="C746" s="88" t="s">
        <v>4421</v>
      </c>
      <c r="D746" s="89" t="s">
        <v>31</v>
      </c>
    </row>
    <row r="747" spans="2:4" x14ac:dyDescent="0.3">
      <c r="B747" s="88" t="s">
        <v>1914</v>
      </c>
      <c r="C747" s="88" t="s">
        <v>1915</v>
      </c>
      <c r="D747" s="89" t="s">
        <v>5427</v>
      </c>
    </row>
    <row r="748" spans="2:4" x14ac:dyDescent="0.3">
      <c r="B748" s="88" t="s">
        <v>1916</v>
      </c>
      <c r="C748" s="88" t="s">
        <v>5222</v>
      </c>
      <c r="D748" s="89" t="s">
        <v>5427</v>
      </c>
    </row>
    <row r="749" spans="2:4" x14ac:dyDescent="0.3">
      <c r="B749" s="88" t="s">
        <v>3368</v>
      </c>
      <c r="C749" s="88" t="s">
        <v>3369</v>
      </c>
      <c r="D749" s="89" t="s">
        <v>37</v>
      </c>
    </row>
    <row r="750" spans="2:4" x14ac:dyDescent="0.3">
      <c r="B750" s="88" t="s">
        <v>2891</v>
      </c>
      <c r="C750" s="88" t="s">
        <v>2892</v>
      </c>
      <c r="D750" s="89" t="s">
        <v>31</v>
      </c>
    </row>
    <row r="751" spans="2:4" x14ac:dyDescent="0.3">
      <c r="B751" s="88" t="s">
        <v>5590</v>
      </c>
      <c r="C751" s="88" t="s">
        <v>5591</v>
      </c>
      <c r="D751" s="89" t="s">
        <v>348</v>
      </c>
    </row>
    <row r="752" spans="2:4" x14ac:dyDescent="0.3">
      <c r="B752" s="88" t="s">
        <v>4422</v>
      </c>
      <c r="C752" s="88" t="s">
        <v>4423</v>
      </c>
      <c r="D752" s="89" t="s">
        <v>5427</v>
      </c>
    </row>
    <row r="753" spans="2:4" x14ac:dyDescent="0.3">
      <c r="B753" s="88" t="s">
        <v>423</v>
      </c>
      <c r="C753" s="88" t="s">
        <v>5223</v>
      </c>
      <c r="D753" s="89" t="s">
        <v>21</v>
      </c>
    </row>
    <row r="754" spans="2:4" x14ac:dyDescent="0.3">
      <c r="B754" s="88" t="s">
        <v>1917</v>
      </c>
      <c r="C754" s="88" t="s">
        <v>1917</v>
      </c>
      <c r="D754" s="89" t="s">
        <v>5426</v>
      </c>
    </row>
    <row r="755" spans="2:4" x14ac:dyDescent="0.3">
      <c r="B755" s="88" t="s">
        <v>424</v>
      </c>
      <c r="C755" s="88" t="s">
        <v>5592</v>
      </c>
      <c r="D755" s="89" t="s">
        <v>31</v>
      </c>
    </row>
    <row r="756" spans="2:4" x14ac:dyDescent="0.3">
      <c r="B756" s="88" t="s">
        <v>4424</v>
      </c>
      <c r="C756" s="88" t="s">
        <v>4425</v>
      </c>
      <c r="D756" s="89" t="s">
        <v>37</v>
      </c>
    </row>
    <row r="757" spans="2:4" x14ac:dyDescent="0.3">
      <c r="B757" s="88" t="s">
        <v>425</v>
      </c>
      <c r="C757" s="88" t="s">
        <v>5224</v>
      </c>
      <c r="D757" s="89" t="s">
        <v>31</v>
      </c>
    </row>
    <row r="758" spans="2:4" x14ac:dyDescent="0.3">
      <c r="B758" s="88" t="s">
        <v>1918</v>
      </c>
      <c r="C758" s="88" t="s">
        <v>5225</v>
      </c>
      <c r="D758" s="89" t="s">
        <v>21</v>
      </c>
    </row>
    <row r="759" spans="2:4" x14ac:dyDescent="0.3">
      <c r="B759" s="88" t="s">
        <v>4426</v>
      </c>
      <c r="C759" s="88" t="s">
        <v>5593</v>
      </c>
      <c r="D759" s="89" t="s">
        <v>31</v>
      </c>
    </row>
    <row r="760" spans="2:4" x14ac:dyDescent="0.3">
      <c r="B760" s="88" t="s">
        <v>3207</v>
      </c>
      <c r="C760" s="88" t="s">
        <v>3208</v>
      </c>
      <c r="D760" s="89" t="s">
        <v>37</v>
      </c>
    </row>
    <row r="761" spans="2:4" x14ac:dyDescent="0.3">
      <c r="B761" s="88" t="s">
        <v>5594</v>
      </c>
      <c r="C761" s="88" t="s">
        <v>5594</v>
      </c>
      <c r="D761" s="89" t="s">
        <v>37</v>
      </c>
    </row>
    <row r="762" spans="2:4" x14ac:dyDescent="0.3">
      <c r="B762" s="88" t="s">
        <v>2893</v>
      </c>
      <c r="C762" s="88" t="s">
        <v>2893</v>
      </c>
      <c r="D762" s="89" t="s">
        <v>31</v>
      </c>
    </row>
    <row r="763" spans="2:4" x14ac:dyDescent="0.3">
      <c r="B763" s="88" t="s">
        <v>2745</v>
      </c>
      <c r="C763" s="88" t="s">
        <v>5595</v>
      </c>
      <c r="D763" s="89" t="s">
        <v>37</v>
      </c>
    </row>
    <row r="764" spans="2:4" x14ac:dyDescent="0.3">
      <c r="B764" s="88" t="s">
        <v>426</v>
      </c>
      <c r="C764" s="88" t="s">
        <v>5596</v>
      </c>
      <c r="D764" s="89" t="s">
        <v>31</v>
      </c>
    </row>
    <row r="765" spans="2:4" x14ac:dyDescent="0.3">
      <c r="B765" s="88" t="s">
        <v>427</v>
      </c>
      <c r="C765" s="88" t="s">
        <v>428</v>
      </c>
      <c r="D765" s="89" t="s">
        <v>37</v>
      </c>
    </row>
    <row r="766" spans="2:4" x14ac:dyDescent="0.3">
      <c r="B766" s="88" t="s">
        <v>1919</v>
      </c>
      <c r="C766" s="88" t="s">
        <v>5226</v>
      </c>
      <c r="D766" s="89" t="s">
        <v>21</v>
      </c>
    </row>
    <row r="767" spans="2:4" x14ac:dyDescent="0.3">
      <c r="B767" s="88" t="s">
        <v>1920</v>
      </c>
      <c r="C767" s="88" t="s">
        <v>1920</v>
      </c>
      <c r="D767" s="89" t="s">
        <v>21</v>
      </c>
    </row>
    <row r="768" spans="2:4" x14ac:dyDescent="0.3">
      <c r="B768" s="88" t="s">
        <v>4427</v>
      </c>
      <c r="C768" s="88" t="s">
        <v>4428</v>
      </c>
      <c r="D768" s="89" t="s">
        <v>5426</v>
      </c>
    </row>
    <row r="769" spans="2:4" x14ac:dyDescent="0.3">
      <c r="B769" s="88" t="s">
        <v>3370</v>
      </c>
      <c r="C769" s="88" t="s">
        <v>3371</v>
      </c>
      <c r="D769" s="89" t="s">
        <v>5426</v>
      </c>
    </row>
    <row r="770" spans="2:4" x14ac:dyDescent="0.3">
      <c r="B770" s="88" t="s">
        <v>429</v>
      </c>
      <c r="C770" s="88" t="s">
        <v>5597</v>
      </c>
      <c r="D770" s="89" t="s">
        <v>31</v>
      </c>
    </row>
    <row r="771" spans="2:4" x14ac:dyDescent="0.3">
      <c r="B771" s="88" t="s">
        <v>1921</v>
      </c>
      <c r="C771" s="88" t="s">
        <v>5598</v>
      </c>
      <c r="D771" s="89" t="s">
        <v>5426</v>
      </c>
    </row>
    <row r="772" spans="2:4" x14ac:dyDescent="0.3">
      <c r="B772" s="88" t="s">
        <v>430</v>
      </c>
      <c r="C772" s="88" t="s">
        <v>431</v>
      </c>
      <c r="D772" s="89" t="s">
        <v>5426</v>
      </c>
    </row>
    <row r="773" spans="2:4" x14ac:dyDescent="0.3">
      <c r="B773" s="88" t="s">
        <v>5599</v>
      </c>
      <c r="C773" s="88" t="s">
        <v>3079</v>
      </c>
      <c r="D773" s="89" t="s">
        <v>5426</v>
      </c>
    </row>
    <row r="774" spans="2:4" x14ac:dyDescent="0.3">
      <c r="B774" s="88" t="s">
        <v>1922</v>
      </c>
      <c r="C774" s="88" t="s">
        <v>5600</v>
      </c>
      <c r="D774" s="89" t="s">
        <v>21</v>
      </c>
    </row>
    <row r="775" spans="2:4" x14ac:dyDescent="0.3">
      <c r="B775" s="88" t="s">
        <v>4429</v>
      </c>
      <c r="C775" s="88" t="s">
        <v>4430</v>
      </c>
      <c r="D775" s="89" t="s">
        <v>5426</v>
      </c>
    </row>
    <row r="776" spans="2:4" x14ac:dyDescent="0.3">
      <c r="B776" s="88" t="s">
        <v>432</v>
      </c>
      <c r="C776" s="88" t="s">
        <v>433</v>
      </c>
      <c r="D776" s="89" t="s">
        <v>37</v>
      </c>
    </row>
    <row r="777" spans="2:4" x14ac:dyDescent="0.3">
      <c r="B777" s="88" t="s">
        <v>1923</v>
      </c>
      <c r="C777" s="88" t="s">
        <v>1924</v>
      </c>
      <c r="D777" s="89" t="s">
        <v>53</v>
      </c>
    </row>
    <row r="778" spans="2:4" x14ac:dyDescent="0.3">
      <c r="B778" s="88" t="s">
        <v>3105</v>
      </c>
      <c r="C778" s="88" t="s">
        <v>3106</v>
      </c>
      <c r="D778" s="89" t="s">
        <v>5428</v>
      </c>
    </row>
    <row r="779" spans="2:4" x14ac:dyDescent="0.3">
      <c r="B779" s="88" t="s">
        <v>434</v>
      </c>
      <c r="C779" s="88" t="s">
        <v>5227</v>
      </c>
      <c r="D779" s="89" t="s">
        <v>5427</v>
      </c>
    </row>
    <row r="780" spans="2:4" x14ac:dyDescent="0.3">
      <c r="B780" s="88" t="s">
        <v>1925</v>
      </c>
      <c r="C780" s="88" t="s">
        <v>1926</v>
      </c>
      <c r="D780" s="89" t="s">
        <v>37</v>
      </c>
    </row>
    <row r="781" spans="2:4" x14ac:dyDescent="0.3">
      <c r="B781" s="88" t="s">
        <v>1927</v>
      </c>
      <c r="C781" s="88" t="s">
        <v>1928</v>
      </c>
      <c r="D781" s="89" t="s">
        <v>31</v>
      </c>
    </row>
    <row r="782" spans="2:4" x14ac:dyDescent="0.3">
      <c r="B782" s="88" t="s">
        <v>435</v>
      </c>
      <c r="C782" s="88" t="s">
        <v>5601</v>
      </c>
      <c r="D782" s="89" t="s">
        <v>53</v>
      </c>
    </row>
    <row r="783" spans="2:4" x14ac:dyDescent="0.3">
      <c r="B783" s="88" t="s">
        <v>1929</v>
      </c>
      <c r="C783" s="88" t="s">
        <v>1930</v>
      </c>
      <c r="D783" s="89" t="s">
        <v>53</v>
      </c>
    </row>
    <row r="784" spans="2:4" x14ac:dyDescent="0.3">
      <c r="B784" s="88" t="s">
        <v>2894</v>
      </c>
      <c r="C784" s="88" t="s">
        <v>2894</v>
      </c>
      <c r="D784" s="89" t="s">
        <v>348</v>
      </c>
    </row>
    <row r="785" spans="2:4" x14ac:dyDescent="0.3">
      <c r="B785" s="88" t="s">
        <v>1931</v>
      </c>
      <c r="C785" s="88" t="s">
        <v>1932</v>
      </c>
      <c r="D785" s="89" t="s">
        <v>5427</v>
      </c>
    </row>
    <row r="786" spans="2:4" x14ac:dyDescent="0.3">
      <c r="B786" s="88" t="s">
        <v>5602</v>
      </c>
      <c r="C786" s="88" t="s">
        <v>5602</v>
      </c>
      <c r="D786" s="89" t="s">
        <v>31</v>
      </c>
    </row>
    <row r="787" spans="2:4" x14ac:dyDescent="0.3">
      <c r="B787" s="88" t="s">
        <v>436</v>
      </c>
      <c r="C787" s="88" t="s">
        <v>437</v>
      </c>
      <c r="D787" s="89" t="s">
        <v>5428</v>
      </c>
    </row>
    <row r="788" spans="2:4" x14ac:dyDescent="0.3">
      <c r="B788" s="88" t="s">
        <v>438</v>
      </c>
      <c r="C788" s="88" t="s">
        <v>439</v>
      </c>
      <c r="D788" s="89" t="s">
        <v>21</v>
      </c>
    </row>
    <row r="789" spans="2:4" x14ac:dyDescent="0.3">
      <c r="B789" s="88" t="s">
        <v>4431</v>
      </c>
      <c r="C789" s="88" t="s">
        <v>4432</v>
      </c>
      <c r="D789" s="89" t="s">
        <v>5426</v>
      </c>
    </row>
    <row r="790" spans="2:4" x14ac:dyDescent="0.3">
      <c r="B790" s="88" t="s">
        <v>3372</v>
      </c>
      <c r="C790" s="88" t="s">
        <v>3373</v>
      </c>
      <c r="D790" s="89" t="s">
        <v>31</v>
      </c>
    </row>
    <row r="791" spans="2:4" x14ac:dyDescent="0.3">
      <c r="B791" s="88" t="s">
        <v>4433</v>
      </c>
      <c r="C791" s="88" t="s">
        <v>4434</v>
      </c>
      <c r="D791" s="89" t="s">
        <v>31</v>
      </c>
    </row>
    <row r="792" spans="2:4" x14ac:dyDescent="0.3">
      <c r="B792" s="88" t="s">
        <v>5603</v>
      </c>
      <c r="C792" s="88" t="s">
        <v>3079</v>
      </c>
      <c r="D792" s="89" t="s">
        <v>5427</v>
      </c>
    </row>
    <row r="793" spans="2:4" x14ac:dyDescent="0.3">
      <c r="B793" s="88" t="s">
        <v>1933</v>
      </c>
      <c r="C793" s="88" t="s">
        <v>441</v>
      </c>
      <c r="D793" s="89" t="s">
        <v>348</v>
      </c>
    </row>
    <row r="794" spans="2:4" x14ac:dyDescent="0.3">
      <c r="B794" s="88" t="s">
        <v>440</v>
      </c>
      <c r="C794" s="88" t="s">
        <v>441</v>
      </c>
      <c r="D794" s="89" t="s">
        <v>31</v>
      </c>
    </row>
    <row r="795" spans="2:4" x14ac:dyDescent="0.3">
      <c r="B795" s="88" t="s">
        <v>5604</v>
      </c>
      <c r="C795" s="88" t="s">
        <v>5605</v>
      </c>
      <c r="D795" s="89" t="s">
        <v>31</v>
      </c>
    </row>
    <row r="796" spans="2:4" x14ac:dyDescent="0.3">
      <c r="B796" s="88" t="s">
        <v>1934</v>
      </c>
      <c r="C796" s="88" t="s">
        <v>5606</v>
      </c>
      <c r="D796" s="89" t="s">
        <v>5426</v>
      </c>
    </row>
    <row r="797" spans="2:4" x14ac:dyDescent="0.3">
      <c r="B797" s="88" t="s">
        <v>2895</v>
      </c>
      <c r="C797" s="88" t="s">
        <v>2896</v>
      </c>
      <c r="D797" s="89" t="s">
        <v>31</v>
      </c>
    </row>
    <row r="798" spans="2:4" x14ac:dyDescent="0.3">
      <c r="B798" s="88" t="s">
        <v>4435</v>
      </c>
      <c r="C798" s="88" t="s">
        <v>4436</v>
      </c>
      <c r="D798" s="89" t="s">
        <v>31</v>
      </c>
    </row>
    <row r="799" spans="2:4" x14ac:dyDescent="0.3">
      <c r="B799" s="88" t="s">
        <v>1935</v>
      </c>
      <c r="C799" s="88" t="s">
        <v>1936</v>
      </c>
      <c r="D799" s="89" t="s">
        <v>37</v>
      </c>
    </row>
    <row r="800" spans="2:4" x14ac:dyDescent="0.3">
      <c r="B800" s="88" t="s">
        <v>442</v>
      </c>
      <c r="C800" s="88" t="s">
        <v>5228</v>
      </c>
      <c r="D800" s="89" t="s">
        <v>31</v>
      </c>
    </row>
    <row r="801" spans="2:4" x14ac:dyDescent="0.3">
      <c r="B801" s="88" t="s">
        <v>2746</v>
      </c>
      <c r="C801" s="88" t="s">
        <v>2747</v>
      </c>
      <c r="D801" s="89" t="s">
        <v>31</v>
      </c>
    </row>
    <row r="802" spans="2:4" x14ac:dyDescent="0.3">
      <c r="B802" s="88" t="s">
        <v>443</v>
      </c>
      <c r="C802" s="88" t="s">
        <v>444</v>
      </c>
      <c r="D802" s="89" t="s">
        <v>37</v>
      </c>
    </row>
    <row r="803" spans="2:4" x14ac:dyDescent="0.3">
      <c r="B803" s="88" t="s">
        <v>445</v>
      </c>
      <c r="C803" s="88" t="s">
        <v>446</v>
      </c>
      <c r="D803" s="89" t="s">
        <v>53</v>
      </c>
    </row>
    <row r="804" spans="2:4" x14ac:dyDescent="0.3">
      <c r="B804" s="88" t="s">
        <v>447</v>
      </c>
      <c r="C804" s="88" t="s">
        <v>448</v>
      </c>
      <c r="D804" s="89" t="s">
        <v>21</v>
      </c>
    </row>
    <row r="805" spans="2:4" x14ac:dyDescent="0.3">
      <c r="B805" s="88" t="s">
        <v>449</v>
      </c>
      <c r="C805" s="88" t="s">
        <v>450</v>
      </c>
      <c r="D805" s="89" t="s">
        <v>50</v>
      </c>
    </row>
    <row r="806" spans="2:4" x14ac:dyDescent="0.3">
      <c r="B806" s="88" t="s">
        <v>4437</v>
      </c>
      <c r="C806" s="88" t="s">
        <v>4437</v>
      </c>
      <c r="D806" s="89" t="s">
        <v>53</v>
      </c>
    </row>
    <row r="807" spans="2:4" x14ac:dyDescent="0.3">
      <c r="B807" s="88" t="s">
        <v>4438</v>
      </c>
      <c r="C807" s="88" t="s">
        <v>4439</v>
      </c>
      <c r="D807" s="89" t="s">
        <v>31</v>
      </c>
    </row>
    <row r="808" spans="2:4" x14ac:dyDescent="0.3">
      <c r="B808" s="88" t="s">
        <v>3374</v>
      </c>
      <c r="C808" s="88" t="s">
        <v>5607</v>
      </c>
      <c r="D808" s="89" t="s">
        <v>31</v>
      </c>
    </row>
    <row r="809" spans="2:4" x14ac:dyDescent="0.3">
      <c r="B809" s="88" t="s">
        <v>451</v>
      </c>
      <c r="C809" s="88" t="s">
        <v>5229</v>
      </c>
      <c r="D809" s="89" t="s">
        <v>21</v>
      </c>
    </row>
    <row r="810" spans="2:4" x14ac:dyDescent="0.3">
      <c r="B810" s="88" t="s">
        <v>4440</v>
      </c>
      <c r="C810" s="88" t="s">
        <v>4441</v>
      </c>
      <c r="D810" s="89" t="s">
        <v>21</v>
      </c>
    </row>
    <row r="811" spans="2:4" x14ac:dyDescent="0.3">
      <c r="B811" s="88" t="s">
        <v>1937</v>
      </c>
      <c r="C811" s="88" t="s">
        <v>1938</v>
      </c>
      <c r="D811" s="89" t="s">
        <v>53</v>
      </c>
    </row>
    <row r="812" spans="2:4" x14ac:dyDescent="0.3">
      <c r="B812" s="88" t="s">
        <v>1939</v>
      </c>
      <c r="C812" s="88" t="s">
        <v>1940</v>
      </c>
      <c r="D812" s="89" t="s">
        <v>5428</v>
      </c>
    </row>
    <row r="813" spans="2:4" x14ac:dyDescent="0.3">
      <c r="B813" s="88" t="s">
        <v>3222</v>
      </c>
      <c r="C813" s="88" t="s">
        <v>3223</v>
      </c>
      <c r="D813" s="89" t="s">
        <v>5426</v>
      </c>
    </row>
    <row r="814" spans="2:4" x14ac:dyDescent="0.3">
      <c r="B814" s="88" t="s">
        <v>1941</v>
      </c>
      <c r="C814" s="88" t="s">
        <v>1942</v>
      </c>
      <c r="D814" s="89" t="s">
        <v>5428</v>
      </c>
    </row>
    <row r="815" spans="2:4" x14ac:dyDescent="0.3">
      <c r="B815" s="88" t="s">
        <v>5608</v>
      </c>
      <c r="C815" s="88" t="s">
        <v>5609</v>
      </c>
      <c r="D815" s="89" t="s">
        <v>31</v>
      </c>
    </row>
    <row r="816" spans="2:4" x14ac:dyDescent="0.3">
      <c r="B816" s="88" t="s">
        <v>452</v>
      </c>
      <c r="C816" s="88" t="s">
        <v>453</v>
      </c>
      <c r="D816" s="89" t="s">
        <v>53</v>
      </c>
    </row>
    <row r="817" spans="2:4" x14ac:dyDescent="0.3">
      <c r="B817" s="88" t="s">
        <v>454</v>
      </c>
      <c r="C817" s="88" t="s">
        <v>5230</v>
      </c>
      <c r="D817" s="89" t="s">
        <v>5426</v>
      </c>
    </row>
    <row r="818" spans="2:4" x14ac:dyDescent="0.3">
      <c r="B818" s="88" t="s">
        <v>1943</v>
      </c>
      <c r="C818" s="88" t="s">
        <v>1943</v>
      </c>
      <c r="D818" s="89" t="s">
        <v>50</v>
      </c>
    </row>
    <row r="819" spans="2:4" x14ac:dyDescent="0.3">
      <c r="B819" s="88" t="s">
        <v>455</v>
      </c>
      <c r="C819" s="88" t="s">
        <v>5610</v>
      </c>
      <c r="D819" s="89" t="s">
        <v>53</v>
      </c>
    </row>
    <row r="820" spans="2:4" x14ac:dyDescent="0.3">
      <c r="B820" s="88" t="s">
        <v>1944</v>
      </c>
      <c r="C820" s="88" t="s">
        <v>5611</v>
      </c>
      <c r="D820" s="89" t="s">
        <v>53</v>
      </c>
    </row>
    <row r="821" spans="2:4" x14ac:dyDescent="0.3">
      <c r="B821" s="88" t="s">
        <v>2748</v>
      </c>
      <c r="C821" s="88" t="s">
        <v>2749</v>
      </c>
      <c r="D821" s="89" t="s">
        <v>53</v>
      </c>
    </row>
    <row r="822" spans="2:4" x14ac:dyDescent="0.3">
      <c r="B822" s="88" t="s">
        <v>4442</v>
      </c>
      <c r="C822" s="88" t="s">
        <v>4443</v>
      </c>
      <c r="D822" s="89" t="s">
        <v>53</v>
      </c>
    </row>
    <row r="823" spans="2:4" x14ac:dyDescent="0.3">
      <c r="B823" s="88" t="s">
        <v>4444</v>
      </c>
      <c r="C823" s="88" t="s">
        <v>4445</v>
      </c>
      <c r="D823" s="89" t="s">
        <v>53</v>
      </c>
    </row>
    <row r="824" spans="2:4" x14ac:dyDescent="0.3">
      <c r="B824" s="88" t="s">
        <v>5612</v>
      </c>
      <c r="C824" s="88" t="s">
        <v>5613</v>
      </c>
      <c r="D824" s="89" t="s">
        <v>5428</v>
      </c>
    </row>
    <row r="825" spans="2:4" x14ac:dyDescent="0.3">
      <c r="B825" s="88" t="s">
        <v>456</v>
      </c>
      <c r="C825" s="88" t="s">
        <v>457</v>
      </c>
      <c r="D825" s="89" t="s">
        <v>53</v>
      </c>
    </row>
    <row r="826" spans="2:4" x14ac:dyDescent="0.3">
      <c r="B826" s="88" t="s">
        <v>458</v>
      </c>
      <c r="C826" s="88" t="s">
        <v>459</v>
      </c>
      <c r="D826" s="89" t="s">
        <v>21</v>
      </c>
    </row>
    <row r="827" spans="2:4" x14ac:dyDescent="0.3">
      <c r="B827" s="88" t="s">
        <v>3107</v>
      </c>
      <c r="C827" s="88" t="s">
        <v>3107</v>
      </c>
      <c r="D827" s="89" t="s">
        <v>31</v>
      </c>
    </row>
    <row r="828" spans="2:4" x14ac:dyDescent="0.3">
      <c r="B828" s="88" t="s">
        <v>1945</v>
      </c>
      <c r="C828" s="88" t="s">
        <v>1946</v>
      </c>
      <c r="D828" s="89" t="s">
        <v>31</v>
      </c>
    </row>
    <row r="829" spans="2:4" x14ac:dyDescent="0.3">
      <c r="B829" s="88" t="s">
        <v>3375</v>
      </c>
      <c r="C829" s="88" t="s">
        <v>3376</v>
      </c>
      <c r="D829" s="89" t="s">
        <v>31</v>
      </c>
    </row>
    <row r="830" spans="2:4" x14ac:dyDescent="0.3">
      <c r="B830" s="88" t="s">
        <v>460</v>
      </c>
      <c r="C830" s="88" t="s">
        <v>5231</v>
      </c>
      <c r="D830" s="89" t="s">
        <v>5426</v>
      </c>
    </row>
    <row r="831" spans="2:4" x14ac:dyDescent="0.3">
      <c r="B831" s="88" t="s">
        <v>2897</v>
      </c>
      <c r="C831" s="88" t="s">
        <v>5370</v>
      </c>
      <c r="D831" s="89" t="s">
        <v>31</v>
      </c>
    </row>
    <row r="832" spans="2:4" x14ac:dyDescent="0.3">
      <c r="B832" s="88" t="s">
        <v>4446</v>
      </c>
      <c r="C832" s="88" t="s">
        <v>4447</v>
      </c>
      <c r="D832" s="89" t="s">
        <v>37</v>
      </c>
    </row>
    <row r="833" spans="2:4" x14ac:dyDescent="0.3">
      <c r="B833" s="88" t="s">
        <v>4448</v>
      </c>
      <c r="C833" s="88" t="s">
        <v>4449</v>
      </c>
      <c r="D833" s="89" t="s">
        <v>37</v>
      </c>
    </row>
    <row r="834" spans="2:4" x14ac:dyDescent="0.3">
      <c r="B834" s="88" t="s">
        <v>3377</v>
      </c>
      <c r="C834" s="88" t="s">
        <v>3378</v>
      </c>
      <c r="D834" s="89" t="s">
        <v>37</v>
      </c>
    </row>
    <row r="835" spans="2:4" x14ac:dyDescent="0.3">
      <c r="B835" s="88" t="s">
        <v>2898</v>
      </c>
      <c r="C835" s="88" t="s">
        <v>2899</v>
      </c>
      <c r="D835" s="89" t="s">
        <v>31</v>
      </c>
    </row>
    <row r="836" spans="2:4" x14ac:dyDescent="0.3">
      <c r="B836" s="88" t="s">
        <v>1947</v>
      </c>
      <c r="C836" s="88" t="s">
        <v>1948</v>
      </c>
      <c r="D836" s="89" t="s">
        <v>21</v>
      </c>
    </row>
    <row r="837" spans="2:4" x14ac:dyDescent="0.3">
      <c r="B837" s="88" t="s">
        <v>3108</v>
      </c>
      <c r="C837" s="88" t="s">
        <v>3109</v>
      </c>
      <c r="D837" s="89" t="s">
        <v>21</v>
      </c>
    </row>
    <row r="838" spans="2:4" x14ac:dyDescent="0.3">
      <c r="B838" s="88" t="s">
        <v>1949</v>
      </c>
      <c r="C838" s="88" t="s">
        <v>5614</v>
      </c>
      <c r="D838" s="89" t="s">
        <v>53</v>
      </c>
    </row>
    <row r="839" spans="2:4" x14ac:dyDescent="0.3">
      <c r="B839" s="88" t="s">
        <v>3379</v>
      </c>
      <c r="C839" s="88" t="s">
        <v>5615</v>
      </c>
      <c r="D839" s="89" t="s">
        <v>21</v>
      </c>
    </row>
    <row r="840" spans="2:4" x14ac:dyDescent="0.3">
      <c r="B840" s="88" t="s">
        <v>461</v>
      </c>
      <c r="C840" s="88" t="s">
        <v>5232</v>
      </c>
      <c r="D840" s="89" t="s">
        <v>53</v>
      </c>
    </row>
    <row r="841" spans="2:4" x14ac:dyDescent="0.3">
      <c r="B841" s="88" t="s">
        <v>1950</v>
      </c>
      <c r="C841" s="88" t="s">
        <v>1951</v>
      </c>
      <c r="D841" s="89" t="s">
        <v>5427</v>
      </c>
    </row>
    <row r="842" spans="2:4" x14ac:dyDescent="0.3">
      <c r="B842" s="88" t="s">
        <v>2900</v>
      </c>
      <c r="C842" s="88" t="s">
        <v>2901</v>
      </c>
      <c r="D842" s="89" t="s">
        <v>21</v>
      </c>
    </row>
    <row r="843" spans="2:4" x14ac:dyDescent="0.3">
      <c r="B843" s="88" t="s">
        <v>1952</v>
      </c>
      <c r="C843" s="88" t="s">
        <v>1953</v>
      </c>
      <c r="D843" s="89" t="s">
        <v>37</v>
      </c>
    </row>
    <row r="844" spans="2:4" x14ac:dyDescent="0.3">
      <c r="B844" s="88" t="s">
        <v>1954</v>
      </c>
      <c r="C844" s="88" t="s">
        <v>1955</v>
      </c>
      <c r="D844" s="89" t="s">
        <v>5428</v>
      </c>
    </row>
    <row r="845" spans="2:4" x14ac:dyDescent="0.3">
      <c r="B845" s="88" t="s">
        <v>4450</v>
      </c>
      <c r="C845" s="88" t="s">
        <v>4451</v>
      </c>
      <c r="D845" s="89" t="s">
        <v>5442</v>
      </c>
    </row>
    <row r="846" spans="2:4" x14ac:dyDescent="0.3">
      <c r="B846" s="88" t="s">
        <v>4452</v>
      </c>
      <c r="C846" s="88" t="s">
        <v>4453</v>
      </c>
      <c r="D846" s="89" t="s">
        <v>31</v>
      </c>
    </row>
    <row r="847" spans="2:4" x14ac:dyDescent="0.3">
      <c r="B847" s="88" t="s">
        <v>1956</v>
      </c>
      <c r="C847" s="88" t="s">
        <v>1957</v>
      </c>
      <c r="D847" s="89" t="s">
        <v>31</v>
      </c>
    </row>
    <row r="848" spans="2:4" x14ac:dyDescent="0.3">
      <c r="B848" s="88" t="s">
        <v>1958</v>
      </c>
      <c r="C848" s="88" t="s">
        <v>1959</v>
      </c>
      <c r="D848" s="89" t="s">
        <v>53</v>
      </c>
    </row>
    <row r="849" spans="2:4" x14ac:dyDescent="0.3">
      <c r="B849" s="88" t="s">
        <v>462</v>
      </c>
      <c r="C849" s="88" t="s">
        <v>463</v>
      </c>
      <c r="D849" s="89" t="s">
        <v>31</v>
      </c>
    </row>
    <row r="850" spans="2:4" x14ac:dyDescent="0.3">
      <c r="B850" s="88" t="s">
        <v>1960</v>
      </c>
      <c r="C850" s="88" t="s">
        <v>5616</v>
      </c>
      <c r="D850" s="89" t="s">
        <v>5427</v>
      </c>
    </row>
    <row r="851" spans="2:4" x14ac:dyDescent="0.3">
      <c r="B851" s="88" t="s">
        <v>4454</v>
      </c>
      <c r="C851" s="88" t="s">
        <v>4455</v>
      </c>
      <c r="D851" s="89" t="s">
        <v>21</v>
      </c>
    </row>
    <row r="852" spans="2:4" x14ac:dyDescent="0.3">
      <c r="B852" s="88" t="s">
        <v>3136</v>
      </c>
      <c r="C852" s="88" t="s">
        <v>3137</v>
      </c>
      <c r="D852" s="89" t="s">
        <v>5428</v>
      </c>
    </row>
    <row r="853" spans="2:4" x14ac:dyDescent="0.3">
      <c r="B853" s="88" t="s">
        <v>464</v>
      </c>
      <c r="C853" s="88" t="s">
        <v>5617</v>
      </c>
      <c r="D853" s="89" t="s">
        <v>53</v>
      </c>
    </row>
    <row r="854" spans="2:4" x14ac:dyDescent="0.3">
      <c r="B854" s="88" t="s">
        <v>3138</v>
      </c>
      <c r="C854" s="88" t="s">
        <v>3139</v>
      </c>
      <c r="D854" s="89" t="s">
        <v>5426</v>
      </c>
    </row>
    <row r="855" spans="2:4" x14ac:dyDescent="0.3">
      <c r="B855" s="88" t="s">
        <v>1961</v>
      </c>
      <c r="C855" s="88" t="s">
        <v>1961</v>
      </c>
      <c r="D855" s="89" t="s">
        <v>53</v>
      </c>
    </row>
    <row r="856" spans="2:4" x14ac:dyDescent="0.3">
      <c r="B856" s="88" t="s">
        <v>3110</v>
      </c>
      <c r="C856" s="88" t="s">
        <v>3111</v>
      </c>
      <c r="D856" s="89" t="s">
        <v>21</v>
      </c>
    </row>
    <row r="857" spans="2:4" x14ac:dyDescent="0.3">
      <c r="B857" s="88" t="s">
        <v>1962</v>
      </c>
      <c r="C857" s="88" t="s">
        <v>1963</v>
      </c>
      <c r="D857" s="89" t="s">
        <v>21</v>
      </c>
    </row>
    <row r="858" spans="2:4" x14ac:dyDescent="0.3">
      <c r="B858" s="88" t="s">
        <v>465</v>
      </c>
      <c r="C858" s="88" t="s">
        <v>466</v>
      </c>
      <c r="D858" s="89" t="s">
        <v>5428</v>
      </c>
    </row>
    <row r="859" spans="2:4" x14ac:dyDescent="0.3">
      <c r="B859" s="88" t="s">
        <v>467</v>
      </c>
      <c r="C859" s="88" t="s">
        <v>5233</v>
      </c>
      <c r="D859" s="89" t="s">
        <v>53</v>
      </c>
    </row>
    <row r="860" spans="2:4" x14ac:dyDescent="0.3">
      <c r="B860" s="88" t="s">
        <v>3112</v>
      </c>
      <c r="C860" s="88" t="s">
        <v>3112</v>
      </c>
      <c r="D860" s="89" t="s">
        <v>53</v>
      </c>
    </row>
    <row r="861" spans="2:4" x14ac:dyDescent="0.3">
      <c r="B861" s="88" t="s">
        <v>2902</v>
      </c>
      <c r="C861" s="88" t="s">
        <v>2903</v>
      </c>
      <c r="D861" s="89" t="s">
        <v>37</v>
      </c>
    </row>
    <row r="862" spans="2:4" x14ac:dyDescent="0.3">
      <c r="B862" s="88" t="s">
        <v>468</v>
      </c>
      <c r="C862" s="88" t="s">
        <v>469</v>
      </c>
      <c r="D862" s="89" t="s">
        <v>31</v>
      </c>
    </row>
    <row r="863" spans="2:4" x14ac:dyDescent="0.3">
      <c r="B863" s="88" t="s">
        <v>470</v>
      </c>
      <c r="C863" s="88" t="s">
        <v>471</v>
      </c>
      <c r="D863" s="89" t="s">
        <v>31</v>
      </c>
    </row>
    <row r="864" spans="2:4" x14ac:dyDescent="0.3">
      <c r="B864" s="88" t="s">
        <v>5618</v>
      </c>
      <c r="C864" s="88" t="s">
        <v>3079</v>
      </c>
      <c r="D864" s="89" t="s">
        <v>5426</v>
      </c>
    </row>
    <row r="865" spans="2:4" x14ac:dyDescent="0.3">
      <c r="B865" s="88" t="s">
        <v>3380</v>
      </c>
      <c r="C865" s="88" t="s">
        <v>3381</v>
      </c>
      <c r="D865" s="89" t="s">
        <v>21</v>
      </c>
    </row>
    <row r="866" spans="2:4" x14ac:dyDescent="0.3">
      <c r="B866" s="88" t="s">
        <v>1964</v>
      </c>
      <c r="C866" s="88" t="s">
        <v>1965</v>
      </c>
      <c r="D866" s="89" t="s">
        <v>53</v>
      </c>
    </row>
    <row r="867" spans="2:4" x14ac:dyDescent="0.3">
      <c r="B867" s="88" t="s">
        <v>4456</v>
      </c>
      <c r="C867" s="88" t="s">
        <v>4457</v>
      </c>
      <c r="D867" s="89" t="s">
        <v>31</v>
      </c>
    </row>
    <row r="868" spans="2:4" x14ac:dyDescent="0.3">
      <c r="B868" s="88" t="s">
        <v>4458</v>
      </c>
      <c r="C868" s="88" t="s">
        <v>4459</v>
      </c>
      <c r="D868" s="89" t="s">
        <v>21</v>
      </c>
    </row>
    <row r="869" spans="2:4" x14ac:dyDescent="0.3">
      <c r="B869" s="88" t="s">
        <v>472</v>
      </c>
      <c r="C869" s="88" t="s">
        <v>473</v>
      </c>
      <c r="D869" s="89" t="s">
        <v>37</v>
      </c>
    </row>
    <row r="870" spans="2:4" x14ac:dyDescent="0.3">
      <c r="B870" s="88" t="s">
        <v>2904</v>
      </c>
      <c r="C870" s="88" t="s">
        <v>2904</v>
      </c>
      <c r="D870" s="89" t="s">
        <v>25</v>
      </c>
    </row>
    <row r="871" spans="2:4" x14ac:dyDescent="0.3">
      <c r="B871" s="88" t="s">
        <v>2905</v>
      </c>
      <c r="C871" s="88" t="s">
        <v>2905</v>
      </c>
      <c r="D871" s="89" t="s">
        <v>25</v>
      </c>
    </row>
    <row r="872" spans="2:4" x14ac:dyDescent="0.3">
      <c r="B872" s="88" t="s">
        <v>474</v>
      </c>
      <c r="C872" s="88" t="s">
        <v>475</v>
      </c>
      <c r="D872" s="89" t="s">
        <v>31</v>
      </c>
    </row>
    <row r="873" spans="2:4" x14ac:dyDescent="0.3">
      <c r="B873" s="88" t="s">
        <v>4460</v>
      </c>
      <c r="C873" s="88" t="s">
        <v>4461</v>
      </c>
      <c r="D873" s="89" t="s">
        <v>5426</v>
      </c>
    </row>
    <row r="874" spans="2:4" x14ac:dyDescent="0.3">
      <c r="B874" s="88" t="s">
        <v>3260</v>
      </c>
      <c r="C874" s="88" t="s">
        <v>3260</v>
      </c>
      <c r="D874" s="89" t="s">
        <v>1052</v>
      </c>
    </row>
    <row r="875" spans="2:4" x14ac:dyDescent="0.3">
      <c r="B875" s="88" t="s">
        <v>2750</v>
      </c>
      <c r="C875" s="88" t="s">
        <v>2751</v>
      </c>
      <c r="D875" s="89" t="s">
        <v>5426</v>
      </c>
    </row>
    <row r="876" spans="2:4" x14ac:dyDescent="0.3">
      <c r="B876" s="88" t="s">
        <v>3231</v>
      </c>
      <c r="C876" s="88" t="s">
        <v>3232</v>
      </c>
      <c r="D876" s="89" t="s">
        <v>53</v>
      </c>
    </row>
    <row r="877" spans="2:4" x14ac:dyDescent="0.3">
      <c r="B877" s="88" t="s">
        <v>476</v>
      </c>
      <c r="C877" s="88" t="s">
        <v>5619</v>
      </c>
      <c r="D877" s="89" t="s">
        <v>5426</v>
      </c>
    </row>
    <row r="878" spans="2:4" x14ac:dyDescent="0.3">
      <c r="B878" s="88" t="s">
        <v>477</v>
      </c>
      <c r="C878" s="88" t="s">
        <v>478</v>
      </c>
      <c r="D878" s="89" t="s">
        <v>37</v>
      </c>
    </row>
    <row r="879" spans="2:4" x14ac:dyDescent="0.3">
      <c r="B879" s="88" t="s">
        <v>1966</v>
      </c>
      <c r="C879" s="88" t="s">
        <v>1967</v>
      </c>
      <c r="D879" s="89" t="s">
        <v>31</v>
      </c>
    </row>
    <row r="880" spans="2:4" x14ac:dyDescent="0.3">
      <c r="B880" s="88" t="s">
        <v>479</v>
      </c>
      <c r="C880" s="88" t="s">
        <v>480</v>
      </c>
      <c r="D880" s="89" t="s">
        <v>53</v>
      </c>
    </row>
    <row r="881" spans="2:4" x14ac:dyDescent="0.3">
      <c r="B881" s="88" t="s">
        <v>5620</v>
      </c>
      <c r="C881" s="88" t="s">
        <v>5621</v>
      </c>
      <c r="D881" s="89" t="s">
        <v>53</v>
      </c>
    </row>
    <row r="882" spans="2:4" x14ac:dyDescent="0.3">
      <c r="B882" s="88" t="s">
        <v>4462</v>
      </c>
      <c r="C882" s="88" t="s">
        <v>4463</v>
      </c>
      <c r="D882" s="89" t="s">
        <v>31</v>
      </c>
    </row>
    <row r="883" spans="2:4" x14ac:dyDescent="0.3">
      <c r="B883" s="88" t="s">
        <v>5622</v>
      </c>
      <c r="C883" s="88" t="s">
        <v>5622</v>
      </c>
      <c r="D883" s="89" t="s">
        <v>5427</v>
      </c>
    </row>
    <row r="884" spans="2:4" x14ac:dyDescent="0.3">
      <c r="B884" s="88" t="s">
        <v>1968</v>
      </c>
      <c r="C884" s="88" t="s">
        <v>5234</v>
      </c>
      <c r="D884" s="89" t="s">
        <v>53</v>
      </c>
    </row>
    <row r="885" spans="2:4" x14ac:dyDescent="0.3">
      <c r="B885" s="88" t="s">
        <v>481</v>
      </c>
      <c r="C885" s="88" t="s">
        <v>482</v>
      </c>
      <c r="D885" s="89" t="s">
        <v>53</v>
      </c>
    </row>
    <row r="886" spans="2:4" x14ac:dyDescent="0.3">
      <c r="B886" s="88" t="s">
        <v>4464</v>
      </c>
      <c r="C886" s="88" t="s">
        <v>4465</v>
      </c>
      <c r="D886" s="89" t="s">
        <v>5428</v>
      </c>
    </row>
    <row r="887" spans="2:4" x14ac:dyDescent="0.3">
      <c r="B887" s="88" t="s">
        <v>4466</v>
      </c>
      <c r="C887" s="88" t="s">
        <v>4467</v>
      </c>
      <c r="D887" s="89" t="s">
        <v>21</v>
      </c>
    </row>
    <row r="888" spans="2:4" x14ac:dyDescent="0.3">
      <c r="B888" s="88" t="s">
        <v>483</v>
      </c>
      <c r="C888" s="88" t="s">
        <v>484</v>
      </c>
      <c r="D888" s="89" t="s">
        <v>31</v>
      </c>
    </row>
    <row r="889" spans="2:4" x14ac:dyDescent="0.3">
      <c r="B889" s="88" t="s">
        <v>485</v>
      </c>
      <c r="C889" s="88" t="s">
        <v>486</v>
      </c>
      <c r="D889" s="89" t="s">
        <v>31</v>
      </c>
    </row>
    <row r="890" spans="2:4" x14ac:dyDescent="0.3">
      <c r="B890" s="88" t="s">
        <v>1969</v>
      </c>
      <c r="C890" s="88" t="s">
        <v>1970</v>
      </c>
      <c r="D890" s="89" t="s">
        <v>37</v>
      </c>
    </row>
    <row r="891" spans="2:4" x14ac:dyDescent="0.3">
      <c r="B891" s="88" t="s">
        <v>487</v>
      </c>
      <c r="C891" s="88" t="s">
        <v>5235</v>
      </c>
      <c r="D891" s="89" t="s">
        <v>53</v>
      </c>
    </row>
    <row r="892" spans="2:4" x14ac:dyDescent="0.3">
      <c r="B892" s="88" t="s">
        <v>1971</v>
      </c>
      <c r="C892" s="88" t="s">
        <v>1972</v>
      </c>
      <c r="D892" s="89" t="s">
        <v>5426</v>
      </c>
    </row>
    <row r="893" spans="2:4" x14ac:dyDescent="0.3">
      <c r="B893" s="88" t="s">
        <v>1973</v>
      </c>
      <c r="C893" s="88" t="s">
        <v>5623</v>
      </c>
      <c r="D893" s="89" t="s">
        <v>57</v>
      </c>
    </row>
    <row r="894" spans="2:4" x14ac:dyDescent="0.3">
      <c r="B894" s="88" t="s">
        <v>488</v>
      </c>
      <c r="C894" s="88" t="s">
        <v>489</v>
      </c>
      <c r="D894" s="89" t="s">
        <v>155</v>
      </c>
    </row>
    <row r="895" spans="2:4" x14ac:dyDescent="0.3">
      <c r="B895" s="88" t="s">
        <v>3113</v>
      </c>
      <c r="C895" s="88" t="s">
        <v>3114</v>
      </c>
      <c r="D895" s="89" t="s">
        <v>21</v>
      </c>
    </row>
    <row r="896" spans="2:4" x14ac:dyDescent="0.3">
      <c r="B896" s="88" t="s">
        <v>1974</v>
      </c>
      <c r="C896" s="88" t="s">
        <v>1974</v>
      </c>
      <c r="D896" s="89" t="s">
        <v>37</v>
      </c>
    </row>
    <row r="897" spans="2:4" x14ac:dyDescent="0.3">
      <c r="B897" s="88" t="s">
        <v>2752</v>
      </c>
      <c r="C897" s="88" t="s">
        <v>2753</v>
      </c>
      <c r="D897" s="89" t="s">
        <v>53</v>
      </c>
    </row>
    <row r="898" spans="2:4" x14ac:dyDescent="0.3">
      <c r="B898" s="88" t="s">
        <v>490</v>
      </c>
      <c r="C898" s="88" t="s">
        <v>5236</v>
      </c>
      <c r="D898" s="89" t="s">
        <v>21</v>
      </c>
    </row>
    <row r="899" spans="2:4" x14ac:dyDescent="0.3">
      <c r="B899" s="88" t="s">
        <v>2754</v>
      </c>
      <c r="C899" s="88" t="s">
        <v>2755</v>
      </c>
      <c r="D899" s="89" t="s">
        <v>53</v>
      </c>
    </row>
    <row r="900" spans="2:4" x14ac:dyDescent="0.3">
      <c r="B900" s="88" t="s">
        <v>491</v>
      </c>
      <c r="C900" s="88" t="s">
        <v>492</v>
      </c>
      <c r="D900" s="89" t="s">
        <v>37</v>
      </c>
    </row>
    <row r="901" spans="2:4" x14ac:dyDescent="0.3">
      <c r="B901" s="88" t="s">
        <v>493</v>
      </c>
      <c r="C901" s="88" t="s">
        <v>5624</v>
      </c>
      <c r="D901" s="89" t="s">
        <v>21</v>
      </c>
    </row>
    <row r="902" spans="2:4" x14ac:dyDescent="0.3">
      <c r="B902" s="88" t="s">
        <v>3274</v>
      </c>
      <c r="C902" s="88" t="s">
        <v>3275</v>
      </c>
      <c r="D902" s="89" t="s">
        <v>5427</v>
      </c>
    </row>
    <row r="903" spans="2:4" x14ac:dyDescent="0.3">
      <c r="B903" s="88" t="s">
        <v>1975</v>
      </c>
      <c r="C903" s="88" t="s">
        <v>3079</v>
      </c>
      <c r="D903" s="89" t="s">
        <v>53</v>
      </c>
    </row>
    <row r="904" spans="2:4" x14ac:dyDescent="0.3">
      <c r="B904" s="88" t="s">
        <v>494</v>
      </c>
      <c r="C904" s="88" t="s">
        <v>495</v>
      </c>
      <c r="D904" s="89" t="s">
        <v>53</v>
      </c>
    </row>
    <row r="905" spans="2:4" x14ac:dyDescent="0.3">
      <c r="B905" s="88" t="s">
        <v>1976</v>
      </c>
      <c r="C905" s="88" t="s">
        <v>1977</v>
      </c>
      <c r="D905" s="89" t="s">
        <v>53</v>
      </c>
    </row>
    <row r="906" spans="2:4" x14ac:dyDescent="0.3">
      <c r="B906" s="88" t="s">
        <v>3382</v>
      </c>
      <c r="C906" s="88" t="s">
        <v>3383</v>
      </c>
      <c r="D906" s="89" t="s">
        <v>53</v>
      </c>
    </row>
    <row r="907" spans="2:4" x14ac:dyDescent="0.3">
      <c r="B907" s="88" t="s">
        <v>496</v>
      </c>
      <c r="C907" s="88" t="s">
        <v>5625</v>
      </c>
      <c r="D907" s="89" t="s">
        <v>21</v>
      </c>
    </row>
    <row r="908" spans="2:4" x14ac:dyDescent="0.3">
      <c r="B908" s="88" t="s">
        <v>1978</v>
      </c>
      <c r="C908" s="88" t="s">
        <v>1979</v>
      </c>
      <c r="D908" s="89" t="s">
        <v>31</v>
      </c>
    </row>
    <row r="909" spans="2:4" x14ac:dyDescent="0.3">
      <c r="B909" s="88" t="s">
        <v>3213</v>
      </c>
      <c r="C909" s="88" t="s">
        <v>5626</v>
      </c>
      <c r="D909" s="89" t="s">
        <v>37</v>
      </c>
    </row>
    <row r="910" spans="2:4" x14ac:dyDescent="0.3">
      <c r="B910" s="88" t="s">
        <v>497</v>
      </c>
      <c r="C910" s="88" t="s">
        <v>3539</v>
      </c>
      <c r="D910" s="89" t="s">
        <v>37</v>
      </c>
    </row>
    <row r="911" spans="2:4" x14ac:dyDescent="0.3">
      <c r="B911" s="88" t="s">
        <v>1980</v>
      </c>
      <c r="C911" s="88" t="s">
        <v>5371</v>
      </c>
      <c r="D911" s="89" t="s">
        <v>5442</v>
      </c>
    </row>
    <row r="912" spans="2:4" x14ac:dyDescent="0.3">
      <c r="B912" s="88" t="s">
        <v>1981</v>
      </c>
      <c r="C912" s="88" t="s">
        <v>5627</v>
      </c>
      <c r="D912" s="89" t="s">
        <v>53</v>
      </c>
    </row>
    <row r="913" spans="2:4" x14ac:dyDescent="0.3">
      <c r="B913" s="88" t="s">
        <v>2756</v>
      </c>
      <c r="C913" s="88" t="s">
        <v>2757</v>
      </c>
      <c r="D913" s="89" t="s">
        <v>50</v>
      </c>
    </row>
    <row r="914" spans="2:4" x14ac:dyDescent="0.3">
      <c r="B914" s="88" t="s">
        <v>1982</v>
      </c>
      <c r="C914" s="88"/>
      <c r="D914" s="89" t="s">
        <v>21</v>
      </c>
    </row>
    <row r="915" spans="2:4" x14ac:dyDescent="0.3">
      <c r="B915" s="88" t="s">
        <v>1983</v>
      </c>
      <c r="C915" s="88" t="s">
        <v>1983</v>
      </c>
      <c r="D915" s="89" t="s">
        <v>5427</v>
      </c>
    </row>
    <row r="916" spans="2:4" x14ac:dyDescent="0.3">
      <c r="B916" s="88" t="s">
        <v>1984</v>
      </c>
      <c r="C916" s="88" t="s">
        <v>3079</v>
      </c>
      <c r="D916" s="89" t="s">
        <v>50</v>
      </c>
    </row>
    <row r="917" spans="2:4" x14ac:dyDescent="0.3">
      <c r="B917" s="88" t="s">
        <v>4468</v>
      </c>
      <c r="C917" s="88" t="s">
        <v>4469</v>
      </c>
      <c r="D917" s="89" t="s">
        <v>37</v>
      </c>
    </row>
    <row r="918" spans="2:4" x14ac:dyDescent="0.3">
      <c r="B918" s="88" t="s">
        <v>3384</v>
      </c>
      <c r="C918" s="88" t="s">
        <v>3385</v>
      </c>
      <c r="D918" s="89" t="s">
        <v>21</v>
      </c>
    </row>
    <row r="919" spans="2:4" x14ac:dyDescent="0.3">
      <c r="B919" s="88" t="s">
        <v>4470</v>
      </c>
      <c r="C919" s="88" t="s">
        <v>4471</v>
      </c>
      <c r="D919" s="89" t="s">
        <v>21</v>
      </c>
    </row>
    <row r="920" spans="2:4" x14ac:dyDescent="0.3">
      <c r="B920" s="88" t="s">
        <v>498</v>
      </c>
      <c r="C920" s="88" t="s">
        <v>3050</v>
      </c>
      <c r="D920" s="89" t="s">
        <v>31</v>
      </c>
    </row>
    <row r="921" spans="2:4" x14ac:dyDescent="0.3">
      <c r="B921" s="88" t="s">
        <v>1985</v>
      </c>
      <c r="C921" s="88" t="s">
        <v>5628</v>
      </c>
      <c r="D921" s="89" t="s">
        <v>37</v>
      </c>
    </row>
    <row r="922" spans="2:4" x14ac:dyDescent="0.3">
      <c r="B922" s="88" t="s">
        <v>3063</v>
      </c>
      <c r="C922" s="88" t="s">
        <v>3064</v>
      </c>
      <c r="D922" s="89" t="s">
        <v>31</v>
      </c>
    </row>
    <row r="923" spans="2:4" x14ac:dyDescent="0.3">
      <c r="B923" s="88" t="s">
        <v>1986</v>
      </c>
      <c r="C923" s="88"/>
      <c r="D923" s="89" t="s">
        <v>5426</v>
      </c>
    </row>
    <row r="924" spans="2:4" x14ac:dyDescent="0.3">
      <c r="B924" s="88" t="s">
        <v>499</v>
      </c>
      <c r="C924" s="88" t="s">
        <v>500</v>
      </c>
      <c r="D924" s="89" t="s">
        <v>37</v>
      </c>
    </row>
    <row r="925" spans="2:4" x14ac:dyDescent="0.3">
      <c r="B925" s="88" t="s">
        <v>501</v>
      </c>
      <c r="C925" s="88" t="s">
        <v>5629</v>
      </c>
      <c r="D925" s="89" t="s">
        <v>5428</v>
      </c>
    </row>
    <row r="926" spans="2:4" x14ac:dyDescent="0.3">
      <c r="B926" s="88" t="s">
        <v>1987</v>
      </c>
      <c r="C926" s="88" t="s">
        <v>3234</v>
      </c>
      <c r="D926" s="89" t="s">
        <v>37</v>
      </c>
    </row>
    <row r="927" spans="2:4" x14ac:dyDescent="0.3">
      <c r="B927" s="88" t="s">
        <v>1988</v>
      </c>
      <c r="C927" s="88" t="s">
        <v>1989</v>
      </c>
      <c r="D927" s="89" t="s">
        <v>37</v>
      </c>
    </row>
    <row r="928" spans="2:4" x14ac:dyDescent="0.3">
      <c r="B928" s="88" t="s">
        <v>502</v>
      </c>
      <c r="C928" s="88" t="s">
        <v>503</v>
      </c>
      <c r="D928" s="89" t="s">
        <v>5426</v>
      </c>
    </row>
    <row r="929" spans="2:4" x14ac:dyDescent="0.3">
      <c r="B929" s="88" t="s">
        <v>504</v>
      </c>
      <c r="C929" s="88" t="s">
        <v>5630</v>
      </c>
      <c r="D929" s="89" t="s">
        <v>53</v>
      </c>
    </row>
    <row r="930" spans="2:4" x14ac:dyDescent="0.3">
      <c r="B930" s="88" t="s">
        <v>5631</v>
      </c>
      <c r="C930" s="88" t="s">
        <v>5632</v>
      </c>
      <c r="D930" s="89" t="s">
        <v>37</v>
      </c>
    </row>
    <row r="931" spans="2:4" x14ac:dyDescent="0.3">
      <c r="B931" s="88" t="s">
        <v>1990</v>
      </c>
      <c r="C931" s="88" t="s">
        <v>5379</v>
      </c>
      <c r="D931" s="89" t="s">
        <v>31</v>
      </c>
    </row>
    <row r="932" spans="2:4" x14ac:dyDescent="0.3">
      <c r="B932" s="88" t="s">
        <v>505</v>
      </c>
      <c r="C932" s="88" t="s">
        <v>5237</v>
      </c>
      <c r="D932" s="89" t="s">
        <v>5426</v>
      </c>
    </row>
    <row r="933" spans="2:4" x14ac:dyDescent="0.3">
      <c r="B933" s="88" t="s">
        <v>3065</v>
      </c>
      <c r="C933" s="88" t="s">
        <v>3066</v>
      </c>
      <c r="D933" s="89" t="s">
        <v>53</v>
      </c>
    </row>
    <row r="934" spans="2:4" x14ac:dyDescent="0.3">
      <c r="B934" s="88" t="s">
        <v>506</v>
      </c>
      <c r="C934" s="88" t="s">
        <v>507</v>
      </c>
      <c r="D934" s="89" t="s">
        <v>53</v>
      </c>
    </row>
    <row r="935" spans="2:4" x14ac:dyDescent="0.3">
      <c r="B935" s="88" t="s">
        <v>1991</v>
      </c>
      <c r="C935" s="88" t="s">
        <v>507</v>
      </c>
      <c r="D935" s="89" t="s">
        <v>53</v>
      </c>
    </row>
    <row r="936" spans="2:4" x14ac:dyDescent="0.3">
      <c r="B936" s="88" t="s">
        <v>508</v>
      </c>
      <c r="C936" s="88" t="s">
        <v>5633</v>
      </c>
      <c r="D936" s="89" t="s">
        <v>5426</v>
      </c>
    </row>
    <row r="937" spans="2:4" x14ac:dyDescent="0.3">
      <c r="B937" s="88" t="s">
        <v>509</v>
      </c>
      <c r="C937" s="88" t="s">
        <v>510</v>
      </c>
      <c r="D937" s="89" t="s">
        <v>155</v>
      </c>
    </row>
    <row r="938" spans="2:4" x14ac:dyDescent="0.3">
      <c r="B938" s="88" t="s">
        <v>2906</v>
      </c>
      <c r="C938" s="88" t="s">
        <v>2907</v>
      </c>
      <c r="D938" s="89" t="s">
        <v>5426</v>
      </c>
    </row>
    <row r="939" spans="2:4" x14ac:dyDescent="0.3">
      <c r="B939" s="88" t="s">
        <v>4472</v>
      </c>
      <c r="C939" s="88" t="s">
        <v>4473</v>
      </c>
      <c r="D939" s="89" t="s">
        <v>31</v>
      </c>
    </row>
    <row r="940" spans="2:4" x14ac:dyDescent="0.3">
      <c r="B940" s="88" t="s">
        <v>3386</v>
      </c>
      <c r="C940" s="88" t="s">
        <v>3387</v>
      </c>
      <c r="D940" s="89" t="s">
        <v>31</v>
      </c>
    </row>
    <row r="941" spans="2:4" x14ac:dyDescent="0.3">
      <c r="B941" s="88" t="s">
        <v>3388</v>
      </c>
      <c r="C941" s="88" t="s">
        <v>3389</v>
      </c>
      <c r="D941" s="89" t="s">
        <v>31</v>
      </c>
    </row>
    <row r="942" spans="2:4" x14ac:dyDescent="0.3">
      <c r="B942" s="88" t="s">
        <v>1992</v>
      </c>
      <c r="C942" s="88" t="s">
        <v>1993</v>
      </c>
      <c r="D942" s="89" t="s">
        <v>53</v>
      </c>
    </row>
    <row r="943" spans="2:4" x14ac:dyDescent="0.3">
      <c r="B943" s="88" t="s">
        <v>511</v>
      </c>
      <c r="C943" s="88" t="s">
        <v>5238</v>
      </c>
      <c r="D943" s="89" t="s">
        <v>31</v>
      </c>
    </row>
    <row r="944" spans="2:4" x14ac:dyDescent="0.3">
      <c r="B944" s="88" t="s">
        <v>1994</v>
      </c>
      <c r="C944" s="88" t="s">
        <v>5239</v>
      </c>
      <c r="D944" s="89" t="s">
        <v>5427</v>
      </c>
    </row>
    <row r="945" spans="2:4" x14ac:dyDescent="0.3">
      <c r="B945" s="88" t="s">
        <v>1995</v>
      </c>
      <c r="C945" s="88" t="s">
        <v>5634</v>
      </c>
      <c r="D945" s="89" t="s">
        <v>31</v>
      </c>
    </row>
    <row r="946" spans="2:4" x14ac:dyDescent="0.3">
      <c r="B946" s="88" t="s">
        <v>5635</v>
      </c>
      <c r="C946" s="88" t="s">
        <v>3079</v>
      </c>
      <c r="D946" s="89" t="s">
        <v>21</v>
      </c>
    </row>
    <row r="947" spans="2:4" x14ac:dyDescent="0.3">
      <c r="B947" s="88" t="s">
        <v>4474</v>
      </c>
      <c r="C947" s="88" t="s">
        <v>4475</v>
      </c>
      <c r="D947" s="89" t="s">
        <v>21</v>
      </c>
    </row>
    <row r="948" spans="2:4" x14ac:dyDescent="0.3">
      <c r="B948" s="88" t="s">
        <v>1996</v>
      </c>
      <c r="C948" s="88" t="s">
        <v>1996</v>
      </c>
      <c r="D948" s="89" t="s">
        <v>53</v>
      </c>
    </row>
    <row r="949" spans="2:4" x14ac:dyDescent="0.3">
      <c r="B949" s="88" t="s">
        <v>4476</v>
      </c>
      <c r="C949" s="88" t="s">
        <v>4477</v>
      </c>
      <c r="D949" s="89" t="s">
        <v>53</v>
      </c>
    </row>
    <row r="950" spans="2:4" x14ac:dyDescent="0.3">
      <c r="B950" s="88" t="s">
        <v>3390</v>
      </c>
      <c r="C950" s="88" t="s">
        <v>3391</v>
      </c>
      <c r="D950" s="89" t="s">
        <v>5427</v>
      </c>
    </row>
    <row r="951" spans="2:4" x14ac:dyDescent="0.3">
      <c r="B951" s="88" t="s">
        <v>4478</v>
      </c>
      <c r="C951" s="88" t="s">
        <v>4479</v>
      </c>
      <c r="D951" s="89" t="s">
        <v>53</v>
      </c>
    </row>
    <row r="952" spans="2:4" x14ac:dyDescent="0.3">
      <c r="B952" s="88" t="s">
        <v>4480</v>
      </c>
      <c r="C952" s="88" t="s">
        <v>4481</v>
      </c>
      <c r="D952" s="89" t="s">
        <v>31</v>
      </c>
    </row>
    <row r="953" spans="2:4" x14ac:dyDescent="0.3">
      <c r="B953" s="88" t="s">
        <v>1997</v>
      </c>
      <c r="C953" s="88" t="s">
        <v>1997</v>
      </c>
      <c r="D953" s="89" t="s">
        <v>31</v>
      </c>
    </row>
    <row r="954" spans="2:4" x14ac:dyDescent="0.3">
      <c r="B954" s="88" t="s">
        <v>512</v>
      </c>
      <c r="C954" s="88" t="s">
        <v>5636</v>
      </c>
      <c r="D954" s="89" t="s">
        <v>155</v>
      </c>
    </row>
    <row r="955" spans="2:4" x14ac:dyDescent="0.3">
      <c r="B955" s="88" t="s">
        <v>3261</v>
      </c>
      <c r="C955" s="88" t="s">
        <v>5240</v>
      </c>
      <c r="D955" s="89" t="s">
        <v>53</v>
      </c>
    </row>
    <row r="956" spans="2:4" x14ac:dyDescent="0.3">
      <c r="B956" s="88" t="s">
        <v>4482</v>
      </c>
      <c r="C956" s="88" t="s">
        <v>4483</v>
      </c>
      <c r="D956" s="89" t="s">
        <v>53</v>
      </c>
    </row>
    <row r="957" spans="2:4" x14ac:dyDescent="0.3">
      <c r="B957" s="88" t="s">
        <v>3392</v>
      </c>
      <c r="C957" s="88" t="s">
        <v>3393</v>
      </c>
      <c r="D957" s="89" t="s">
        <v>31</v>
      </c>
    </row>
    <row r="958" spans="2:4" x14ac:dyDescent="0.3">
      <c r="B958" s="88" t="s">
        <v>5241</v>
      </c>
      <c r="C958" s="88" t="s">
        <v>5242</v>
      </c>
      <c r="D958" s="89" t="s">
        <v>5427</v>
      </c>
    </row>
    <row r="959" spans="2:4" x14ac:dyDescent="0.3">
      <c r="B959" s="88" t="s">
        <v>3394</v>
      </c>
      <c r="C959" s="88" t="s">
        <v>3395</v>
      </c>
      <c r="D959" s="89" t="s">
        <v>21</v>
      </c>
    </row>
    <row r="960" spans="2:4" x14ac:dyDescent="0.3">
      <c r="B960" s="88" t="s">
        <v>513</v>
      </c>
      <c r="C960" s="88" t="s">
        <v>514</v>
      </c>
      <c r="D960" s="89" t="s">
        <v>53</v>
      </c>
    </row>
    <row r="961" spans="2:4" x14ac:dyDescent="0.3">
      <c r="B961" s="88" t="s">
        <v>1998</v>
      </c>
      <c r="C961" s="88" t="s">
        <v>1999</v>
      </c>
      <c r="D961" s="89" t="s">
        <v>21</v>
      </c>
    </row>
    <row r="962" spans="2:4" x14ac:dyDescent="0.3">
      <c r="B962" s="88" t="s">
        <v>515</v>
      </c>
      <c r="C962" s="88" t="s">
        <v>516</v>
      </c>
      <c r="D962" s="89" t="s">
        <v>31</v>
      </c>
    </row>
    <row r="963" spans="2:4" x14ac:dyDescent="0.3">
      <c r="B963" s="88" t="s">
        <v>5637</v>
      </c>
      <c r="C963" s="88" t="s">
        <v>3079</v>
      </c>
      <c r="D963" s="89" t="s">
        <v>5428</v>
      </c>
    </row>
    <row r="964" spans="2:4" x14ac:dyDescent="0.3">
      <c r="B964" s="88" t="s">
        <v>5243</v>
      </c>
      <c r="C964" s="88" t="s">
        <v>5638</v>
      </c>
      <c r="D964" s="89" t="s">
        <v>53</v>
      </c>
    </row>
    <row r="965" spans="2:4" x14ac:dyDescent="0.3">
      <c r="B965" s="88" t="s">
        <v>4484</v>
      </c>
      <c r="C965" s="88" t="s">
        <v>4485</v>
      </c>
      <c r="D965" s="89" t="s">
        <v>57</v>
      </c>
    </row>
    <row r="966" spans="2:4" x14ac:dyDescent="0.3">
      <c r="B966" s="88" t="s">
        <v>517</v>
      </c>
      <c r="C966" s="88" t="s">
        <v>5244</v>
      </c>
      <c r="D966" s="89" t="s">
        <v>21</v>
      </c>
    </row>
    <row r="967" spans="2:4" x14ac:dyDescent="0.3">
      <c r="B967" s="88" t="s">
        <v>518</v>
      </c>
      <c r="C967" s="88" t="s">
        <v>519</v>
      </c>
      <c r="D967" s="89" t="s">
        <v>37</v>
      </c>
    </row>
    <row r="968" spans="2:4" x14ac:dyDescent="0.3">
      <c r="B968" s="88" t="s">
        <v>2000</v>
      </c>
      <c r="C968" s="88" t="s">
        <v>2001</v>
      </c>
      <c r="D968" s="89" t="s">
        <v>31</v>
      </c>
    </row>
    <row r="969" spans="2:4" x14ac:dyDescent="0.3">
      <c r="B969" s="88" t="s">
        <v>5639</v>
      </c>
      <c r="C969" s="88" t="s">
        <v>5639</v>
      </c>
      <c r="D969" s="89" t="s">
        <v>53</v>
      </c>
    </row>
    <row r="970" spans="2:4" x14ac:dyDescent="0.3">
      <c r="B970" s="88" t="s">
        <v>3067</v>
      </c>
      <c r="C970" s="88" t="s">
        <v>3068</v>
      </c>
      <c r="D970" s="89" t="s">
        <v>21</v>
      </c>
    </row>
    <row r="971" spans="2:4" x14ac:dyDescent="0.3">
      <c r="B971" s="88" t="s">
        <v>2758</v>
      </c>
      <c r="C971" s="88" t="s">
        <v>2759</v>
      </c>
      <c r="D971" s="89" t="s">
        <v>53</v>
      </c>
    </row>
    <row r="972" spans="2:4" x14ac:dyDescent="0.3">
      <c r="B972" s="88" t="s">
        <v>2002</v>
      </c>
      <c r="C972" s="88" t="s">
        <v>2003</v>
      </c>
      <c r="D972" s="89" t="s">
        <v>31</v>
      </c>
    </row>
    <row r="973" spans="2:4" x14ac:dyDescent="0.3">
      <c r="B973" s="88" t="s">
        <v>520</v>
      </c>
      <c r="C973" s="88" t="s">
        <v>521</v>
      </c>
      <c r="D973" s="89" t="s">
        <v>53</v>
      </c>
    </row>
    <row r="974" spans="2:4" x14ac:dyDescent="0.3">
      <c r="B974" s="88" t="s">
        <v>5640</v>
      </c>
      <c r="C974" s="88" t="s">
        <v>5640</v>
      </c>
      <c r="D974" s="89" t="s">
        <v>5426</v>
      </c>
    </row>
    <row r="975" spans="2:4" x14ac:dyDescent="0.3">
      <c r="B975" s="88" t="s">
        <v>522</v>
      </c>
      <c r="C975" s="88" t="s">
        <v>523</v>
      </c>
      <c r="D975" s="89" t="s">
        <v>53</v>
      </c>
    </row>
    <row r="976" spans="2:4" x14ac:dyDescent="0.3">
      <c r="B976" s="88" t="s">
        <v>4486</v>
      </c>
      <c r="C976" s="88" t="s">
        <v>4487</v>
      </c>
      <c r="D976" s="89" t="s">
        <v>53</v>
      </c>
    </row>
    <row r="977" spans="2:4" x14ac:dyDescent="0.3">
      <c r="B977" s="88" t="s">
        <v>524</v>
      </c>
      <c r="C977" s="88" t="s">
        <v>5641</v>
      </c>
      <c r="D977" s="89" t="s">
        <v>53</v>
      </c>
    </row>
    <row r="978" spans="2:4" x14ac:dyDescent="0.3">
      <c r="B978" s="88" t="s">
        <v>2004</v>
      </c>
      <c r="C978" s="88" t="s">
        <v>5245</v>
      </c>
      <c r="D978" s="89" t="s">
        <v>5426</v>
      </c>
    </row>
    <row r="979" spans="2:4" x14ac:dyDescent="0.3">
      <c r="B979" s="88" t="s">
        <v>4488</v>
      </c>
      <c r="C979" s="88" t="s">
        <v>4489</v>
      </c>
      <c r="D979" s="89" t="s">
        <v>31</v>
      </c>
    </row>
    <row r="980" spans="2:4" x14ac:dyDescent="0.3">
      <c r="B980" s="88" t="s">
        <v>525</v>
      </c>
      <c r="C980" s="88" t="s">
        <v>5246</v>
      </c>
      <c r="D980" s="89" t="s">
        <v>5442</v>
      </c>
    </row>
    <row r="981" spans="2:4" x14ac:dyDescent="0.3">
      <c r="B981" s="88" t="s">
        <v>4490</v>
      </c>
      <c r="C981" s="88" t="s">
        <v>4491</v>
      </c>
      <c r="D981" s="89" t="s">
        <v>31</v>
      </c>
    </row>
    <row r="982" spans="2:4" x14ac:dyDescent="0.3">
      <c r="B982" s="88" t="s">
        <v>2005</v>
      </c>
      <c r="C982" s="88" t="s">
        <v>5642</v>
      </c>
      <c r="D982" s="89" t="s">
        <v>5427</v>
      </c>
    </row>
    <row r="983" spans="2:4" x14ac:dyDescent="0.3">
      <c r="B983" s="88" t="s">
        <v>4492</v>
      </c>
      <c r="C983" s="88" t="s">
        <v>4493</v>
      </c>
      <c r="D983" s="89" t="s">
        <v>5442</v>
      </c>
    </row>
    <row r="984" spans="2:4" x14ac:dyDescent="0.3">
      <c r="B984" s="88" t="s">
        <v>4494</v>
      </c>
      <c r="C984" s="88" t="s">
        <v>4495</v>
      </c>
      <c r="D984" s="89" t="s">
        <v>21</v>
      </c>
    </row>
    <row r="985" spans="2:4" x14ac:dyDescent="0.3">
      <c r="B985" s="88" t="s">
        <v>5643</v>
      </c>
      <c r="C985" s="88" t="s">
        <v>5643</v>
      </c>
      <c r="D985" s="89" t="s">
        <v>5428</v>
      </c>
    </row>
    <row r="986" spans="2:4" x14ac:dyDescent="0.3">
      <c r="B986" s="88" t="s">
        <v>2006</v>
      </c>
      <c r="C986" s="88" t="s">
        <v>2007</v>
      </c>
      <c r="D986" s="89" t="s">
        <v>53</v>
      </c>
    </row>
    <row r="987" spans="2:4" x14ac:dyDescent="0.3">
      <c r="B987" s="88" t="s">
        <v>2008</v>
      </c>
      <c r="C987" s="88" t="s">
        <v>5247</v>
      </c>
      <c r="D987" s="89" t="s">
        <v>53</v>
      </c>
    </row>
    <row r="988" spans="2:4" x14ac:dyDescent="0.3">
      <c r="B988" s="88" t="s">
        <v>2009</v>
      </c>
      <c r="C988" s="88" t="s">
        <v>2009</v>
      </c>
      <c r="D988" s="89" t="s">
        <v>53</v>
      </c>
    </row>
    <row r="989" spans="2:4" x14ac:dyDescent="0.3">
      <c r="B989" s="88" t="s">
        <v>2010</v>
      </c>
      <c r="C989" s="88" t="s">
        <v>2011</v>
      </c>
      <c r="D989" s="89" t="s">
        <v>53</v>
      </c>
    </row>
    <row r="990" spans="2:4" x14ac:dyDescent="0.3">
      <c r="B990" s="88" t="s">
        <v>2012</v>
      </c>
      <c r="C990" s="88" t="s">
        <v>5644</v>
      </c>
      <c r="D990" s="89" t="s">
        <v>53</v>
      </c>
    </row>
    <row r="991" spans="2:4" x14ac:dyDescent="0.3">
      <c r="B991" s="88" t="s">
        <v>2013</v>
      </c>
      <c r="C991" s="88" t="s">
        <v>2014</v>
      </c>
      <c r="D991" s="89" t="s">
        <v>53</v>
      </c>
    </row>
    <row r="992" spans="2:4" x14ac:dyDescent="0.3">
      <c r="B992" s="88" t="s">
        <v>526</v>
      </c>
      <c r="C992" s="88" t="s">
        <v>5248</v>
      </c>
      <c r="D992" s="89" t="s">
        <v>53</v>
      </c>
    </row>
    <row r="993" spans="2:4" x14ac:dyDescent="0.3">
      <c r="B993" s="88" t="s">
        <v>527</v>
      </c>
      <c r="C993" s="88" t="s">
        <v>528</v>
      </c>
      <c r="D993" s="89" t="s">
        <v>31</v>
      </c>
    </row>
    <row r="994" spans="2:4" x14ac:dyDescent="0.3">
      <c r="B994" s="88" t="s">
        <v>529</v>
      </c>
      <c r="C994" s="88" t="s">
        <v>530</v>
      </c>
      <c r="D994" s="89" t="s">
        <v>5428</v>
      </c>
    </row>
    <row r="995" spans="2:4" x14ac:dyDescent="0.3">
      <c r="B995" s="88" t="s">
        <v>531</v>
      </c>
      <c r="C995" s="88" t="s">
        <v>532</v>
      </c>
      <c r="D995" s="89" t="s">
        <v>53</v>
      </c>
    </row>
    <row r="996" spans="2:4" x14ac:dyDescent="0.3">
      <c r="B996" s="88" t="s">
        <v>4496</v>
      </c>
      <c r="C996" s="88" t="s">
        <v>4497</v>
      </c>
      <c r="D996" s="89" t="s">
        <v>53</v>
      </c>
    </row>
    <row r="997" spans="2:4" x14ac:dyDescent="0.3">
      <c r="B997" s="88" t="s">
        <v>533</v>
      </c>
      <c r="C997" s="88" t="s">
        <v>3219</v>
      </c>
      <c r="D997" s="89" t="s">
        <v>21</v>
      </c>
    </row>
    <row r="998" spans="2:4" x14ac:dyDescent="0.3">
      <c r="B998" s="88" t="s">
        <v>2908</v>
      </c>
      <c r="C998" s="88" t="s">
        <v>2908</v>
      </c>
      <c r="D998" s="89" t="s">
        <v>25</v>
      </c>
    </row>
    <row r="999" spans="2:4" x14ac:dyDescent="0.3">
      <c r="B999" s="88" t="s">
        <v>2909</v>
      </c>
      <c r="C999" s="88" t="s">
        <v>2909</v>
      </c>
      <c r="D999" s="89" t="s">
        <v>25</v>
      </c>
    </row>
    <row r="1000" spans="2:4" x14ac:dyDescent="0.3">
      <c r="B1000" s="88" t="s">
        <v>2015</v>
      </c>
      <c r="C1000" s="88" t="s">
        <v>2016</v>
      </c>
      <c r="D1000" s="89" t="s">
        <v>21</v>
      </c>
    </row>
    <row r="1001" spans="2:4" x14ac:dyDescent="0.3">
      <c r="B1001" s="88" t="s">
        <v>534</v>
      </c>
      <c r="C1001" s="88" t="s">
        <v>535</v>
      </c>
      <c r="D1001" s="89" t="s">
        <v>5442</v>
      </c>
    </row>
    <row r="1002" spans="2:4" x14ac:dyDescent="0.3">
      <c r="B1002" s="88" t="s">
        <v>536</v>
      </c>
      <c r="C1002" s="88" t="s">
        <v>537</v>
      </c>
      <c r="D1002" s="89" t="s">
        <v>50</v>
      </c>
    </row>
    <row r="1003" spans="2:4" x14ac:dyDescent="0.3">
      <c r="B1003" s="88" t="s">
        <v>4498</v>
      </c>
      <c r="C1003" s="88" t="s">
        <v>4499</v>
      </c>
      <c r="D1003" s="89" t="s">
        <v>5428</v>
      </c>
    </row>
    <row r="1004" spans="2:4" x14ac:dyDescent="0.3">
      <c r="B1004" s="88" t="s">
        <v>538</v>
      </c>
      <c r="C1004" s="88" t="s">
        <v>5249</v>
      </c>
      <c r="D1004" s="89" t="s">
        <v>37</v>
      </c>
    </row>
    <row r="1005" spans="2:4" x14ac:dyDescent="0.3">
      <c r="B1005" s="88" t="s">
        <v>539</v>
      </c>
      <c r="C1005" s="88" t="s">
        <v>540</v>
      </c>
      <c r="D1005" s="89" t="s">
        <v>57</v>
      </c>
    </row>
    <row r="1006" spans="2:4" x14ac:dyDescent="0.3">
      <c r="B1006" s="88" t="s">
        <v>2017</v>
      </c>
      <c r="C1006" s="88" t="s">
        <v>2018</v>
      </c>
      <c r="D1006" s="89" t="s">
        <v>57</v>
      </c>
    </row>
    <row r="1007" spans="2:4" x14ac:dyDescent="0.3">
      <c r="B1007" s="88" t="s">
        <v>2019</v>
      </c>
      <c r="C1007" s="88" t="s">
        <v>2020</v>
      </c>
      <c r="D1007" s="89" t="s">
        <v>155</v>
      </c>
    </row>
    <row r="1008" spans="2:4" x14ac:dyDescent="0.3">
      <c r="B1008" s="88" t="s">
        <v>2021</v>
      </c>
      <c r="C1008" s="88" t="s">
        <v>2022</v>
      </c>
      <c r="D1008" s="89" t="s">
        <v>53</v>
      </c>
    </row>
    <row r="1009" spans="2:4" x14ac:dyDescent="0.3">
      <c r="B1009" s="88" t="s">
        <v>541</v>
      </c>
      <c r="C1009" s="88" t="s">
        <v>542</v>
      </c>
      <c r="D1009" s="89" t="s">
        <v>21</v>
      </c>
    </row>
    <row r="1010" spans="2:4" x14ac:dyDescent="0.3">
      <c r="B1010" s="88" t="s">
        <v>4500</v>
      </c>
      <c r="C1010" s="88" t="s">
        <v>4501</v>
      </c>
      <c r="D1010" s="89" t="s">
        <v>5426</v>
      </c>
    </row>
    <row r="1011" spans="2:4" x14ac:dyDescent="0.3">
      <c r="B1011" s="88" t="s">
        <v>2023</v>
      </c>
      <c r="C1011" s="88" t="s">
        <v>2024</v>
      </c>
      <c r="D1011" s="89" t="s">
        <v>21</v>
      </c>
    </row>
    <row r="1012" spans="2:4" x14ac:dyDescent="0.3">
      <c r="B1012" s="88" t="s">
        <v>2025</v>
      </c>
      <c r="C1012" s="88" t="s">
        <v>2026</v>
      </c>
      <c r="D1012" s="89" t="s">
        <v>37</v>
      </c>
    </row>
    <row r="1013" spans="2:4" x14ac:dyDescent="0.3">
      <c r="B1013" s="88" t="s">
        <v>2027</v>
      </c>
      <c r="C1013" s="88" t="s">
        <v>5645</v>
      </c>
      <c r="D1013" s="89" t="s">
        <v>53</v>
      </c>
    </row>
    <row r="1014" spans="2:4" x14ac:dyDescent="0.3">
      <c r="B1014" s="88" t="s">
        <v>2028</v>
      </c>
      <c r="C1014" s="88" t="s">
        <v>2028</v>
      </c>
      <c r="D1014" s="89" t="s">
        <v>21</v>
      </c>
    </row>
    <row r="1015" spans="2:4" x14ac:dyDescent="0.3">
      <c r="B1015" s="88" t="s">
        <v>2029</v>
      </c>
      <c r="C1015" s="88" t="s">
        <v>2030</v>
      </c>
      <c r="D1015" s="89" t="s">
        <v>31</v>
      </c>
    </row>
    <row r="1016" spans="2:4" x14ac:dyDescent="0.3">
      <c r="B1016" s="88" t="s">
        <v>543</v>
      </c>
      <c r="C1016" s="88" t="s">
        <v>544</v>
      </c>
      <c r="D1016" s="89" t="s">
        <v>21</v>
      </c>
    </row>
    <row r="1017" spans="2:4" x14ac:dyDescent="0.3">
      <c r="B1017" s="88" t="s">
        <v>2031</v>
      </c>
      <c r="C1017" s="88" t="s">
        <v>2032</v>
      </c>
      <c r="D1017" s="89" t="s">
        <v>21</v>
      </c>
    </row>
    <row r="1018" spans="2:4" x14ac:dyDescent="0.3">
      <c r="B1018" s="88" t="s">
        <v>545</v>
      </c>
      <c r="C1018" s="88" t="s">
        <v>5250</v>
      </c>
      <c r="D1018" s="89" t="s">
        <v>5442</v>
      </c>
    </row>
    <row r="1019" spans="2:4" x14ac:dyDescent="0.3">
      <c r="B1019" s="88" t="s">
        <v>546</v>
      </c>
      <c r="C1019" s="88" t="s">
        <v>547</v>
      </c>
      <c r="D1019" s="89" t="s">
        <v>5427</v>
      </c>
    </row>
    <row r="1020" spans="2:4" x14ac:dyDescent="0.3">
      <c r="B1020" s="88" t="s">
        <v>2033</v>
      </c>
      <c r="C1020" s="88" t="s">
        <v>2033</v>
      </c>
      <c r="D1020" s="89" t="s">
        <v>31</v>
      </c>
    </row>
    <row r="1021" spans="2:4" x14ac:dyDescent="0.3">
      <c r="B1021" s="88" t="s">
        <v>3144</v>
      </c>
      <c r="C1021" s="88" t="s">
        <v>3145</v>
      </c>
      <c r="D1021" s="89" t="s">
        <v>53</v>
      </c>
    </row>
    <row r="1022" spans="2:4" x14ac:dyDescent="0.3">
      <c r="B1022" s="88" t="s">
        <v>5646</v>
      </c>
      <c r="C1022" s="88" t="s">
        <v>5647</v>
      </c>
      <c r="D1022" s="89" t="s">
        <v>5428</v>
      </c>
    </row>
    <row r="1023" spans="2:4" x14ac:dyDescent="0.3">
      <c r="B1023" s="88" t="s">
        <v>5648</v>
      </c>
      <c r="C1023" s="88" t="s">
        <v>5649</v>
      </c>
      <c r="D1023" s="89" t="s">
        <v>31</v>
      </c>
    </row>
    <row r="1024" spans="2:4" x14ac:dyDescent="0.3">
      <c r="B1024" s="88" t="s">
        <v>2034</v>
      </c>
      <c r="C1024" s="88" t="s">
        <v>2035</v>
      </c>
      <c r="D1024" s="89" t="s">
        <v>37</v>
      </c>
    </row>
    <row r="1025" spans="2:4" x14ac:dyDescent="0.3">
      <c r="B1025" s="88" t="s">
        <v>548</v>
      </c>
      <c r="C1025" s="88" t="s">
        <v>549</v>
      </c>
      <c r="D1025" s="89" t="s">
        <v>37</v>
      </c>
    </row>
    <row r="1026" spans="2:4" x14ac:dyDescent="0.3">
      <c r="B1026" s="88" t="s">
        <v>4502</v>
      </c>
      <c r="C1026" s="88" t="s">
        <v>4502</v>
      </c>
      <c r="D1026" s="89" t="s">
        <v>21</v>
      </c>
    </row>
    <row r="1027" spans="2:4" x14ac:dyDescent="0.3">
      <c r="B1027" s="88" t="s">
        <v>550</v>
      </c>
      <c r="C1027" s="88" t="s">
        <v>5251</v>
      </c>
      <c r="D1027" s="89" t="s">
        <v>5426</v>
      </c>
    </row>
    <row r="1028" spans="2:4" x14ac:dyDescent="0.3">
      <c r="B1028" s="88" t="s">
        <v>2036</v>
      </c>
      <c r="C1028" s="88" t="s">
        <v>2037</v>
      </c>
      <c r="D1028" s="89" t="s">
        <v>5426</v>
      </c>
    </row>
    <row r="1029" spans="2:4" x14ac:dyDescent="0.3">
      <c r="B1029" s="88" t="s">
        <v>551</v>
      </c>
      <c r="C1029" s="88" t="s">
        <v>552</v>
      </c>
      <c r="D1029" s="89" t="s">
        <v>21</v>
      </c>
    </row>
    <row r="1030" spans="2:4" x14ac:dyDescent="0.3">
      <c r="B1030" s="88" t="s">
        <v>553</v>
      </c>
      <c r="C1030" s="88" t="s">
        <v>554</v>
      </c>
      <c r="D1030" s="89" t="s">
        <v>37</v>
      </c>
    </row>
    <row r="1031" spans="2:4" x14ac:dyDescent="0.3">
      <c r="B1031" s="88" t="s">
        <v>2038</v>
      </c>
      <c r="C1031" s="88" t="s">
        <v>2039</v>
      </c>
      <c r="D1031" s="89" t="s">
        <v>50</v>
      </c>
    </row>
    <row r="1032" spans="2:4" x14ac:dyDescent="0.3">
      <c r="B1032" s="88" t="s">
        <v>555</v>
      </c>
      <c r="C1032" s="88" t="s">
        <v>5650</v>
      </c>
      <c r="D1032" s="89" t="s">
        <v>155</v>
      </c>
    </row>
    <row r="1033" spans="2:4" x14ac:dyDescent="0.3">
      <c r="B1033" s="88" t="s">
        <v>2040</v>
      </c>
      <c r="C1033" s="88" t="s">
        <v>2041</v>
      </c>
      <c r="D1033" s="89" t="s">
        <v>37</v>
      </c>
    </row>
    <row r="1034" spans="2:4" x14ac:dyDescent="0.3">
      <c r="B1034" s="88" t="s">
        <v>556</v>
      </c>
      <c r="C1034" s="88" t="s">
        <v>557</v>
      </c>
      <c r="D1034" s="89" t="s">
        <v>37</v>
      </c>
    </row>
    <row r="1035" spans="2:4" x14ac:dyDescent="0.3">
      <c r="B1035" s="88" t="s">
        <v>558</v>
      </c>
      <c r="C1035" s="88" t="s">
        <v>557</v>
      </c>
      <c r="D1035" s="89" t="s">
        <v>37</v>
      </c>
    </row>
    <row r="1036" spans="2:4" x14ac:dyDescent="0.3">
      <c r="B1036" s="88" t="s">
        <v>559</v>
      </c>
      <c r="C1036" s="88" t="s">
        <v>560</v>
      </c>
      <c r="D1036" s="89" t="s">
        <v>21</v>
      </c>
    </row>
    <row r="1037" spans="2:4" x14ac:dyDescent="0.3">
      <c r="B1037" s="88" t="s">
        <v>561</v>
      </c>
      <c r="C1037" s="88" t="s">
        <v>562</v>
      </c>
      <c r="D1037" s="89" t="s">
        <v>5427</v>
      </c>
    </row>
    <row r="1038" spans="2:4" x14ac:dyDescent="0.3">
      <c r="B1038" s="88" t="s">
        <v>4503</v>
      </c>
      <c r="C1038" s="88" t="s">
        <v>4504</v>
      </c>
      <c r="D1038" s="89" t="s">
        <v>21</v>
      </c>
    </row>
    <row r="1039" spans="2:4" x14ac:dyDescent="0.3">
      <c r="B1039" s="88" t="s">
        <v>563</v>
      </c>
      <c r="C1039" s="88" t="s">
        <v>564</v>
      </c>
      <c r="D1039" s="89" t="s">
        <v>37</v>
      </c>
    </row>
    <row r="1040" spans="2:4" x14ac:dyDescent="0.3">
      <c r="B1040" s="88" t="s">
        <v>2042</v>
      </c>
      <c r="C1040" s="88" t="s">
        <v>2043</v>
      </c>
      <c r="D1040" s="89" t="s">
        <v>53</v>
      </c>
    </row>
    <row r="1041" spans="2:4" x14ac:dyDescent="0.3">
      <c r="B1041" s="88" t="s">
        <v>2044</v>
      </c>
      <c r="C1041" s="88" t="s">
        <v>2044</v>
      </c>
      <c r="D1041" s="89" t="s">
        <v>37</v>
      </c>
    </row>
    <row r="1042" spans="2:4" x14ac:dyDescent="0.3">
      <c r="B1042" s="88" t="s">
        <v>565</v>
      </c>
      <c r="C1042" s="88" t="s">
        <v>5651</v>
      </c>
      <c r="D1042" s="89" t="s">
        <v>31</v>
      </c>
    </row>
    <row r="1043" spans="2:4" x14ac:dyDescent="0.3">
      <c r="B1043" s="88" t="s">
        <v>4505</v>
      </c>
      <c r="C1043" s="88" t="s">
        <v>4506</v>
      </c>
      <c r="D1043" s="89" t="s">
        <v>37</v>
      </c>
    </row>
    <row r="1044" spans="2:4" x14ac:dyDescent="0.3">
      <c r="B1044" s="88" t="s">
        <v>566</v>
      </c>
      <c r="C1044" s="88" t="s">
        <v>566</v>
      </c>
      <c r="D1044" s="89" t="s">
        <v>21</v>
      </c>
    </row>
    <row r="1045" spans="2:4" x14ac:dyDescent="0.3">
      <c r="B1045" s="88" t="s">
        <v>2045</v>
      </c>
      <c r="C1045" s="88" t="s">
        <v>2046</v>
      </c>
      <c r="D1045" s="89" t="s">
        <v>5426</v>
      </c>
    </row>
    <row r="1046" spans="2:4" x14ac:dyDescent="0.3">
      <c r="B1046" s="88" t="s">
        <v>2047</v>
      </c>
      <c r="C1046" s="88" t="s">
        <v>5652</v>
      </c>
      <c r="D1046" s="89" t="s">
        <v>31</v>
      </c>
    </row>
    <row r="1047" spans="2:4" x14ac:dyDescent="0.3">
      <c r="B1047" s="88" t="s">
        <v>3146</v>
      </c>
      <c r="C1047" s="88" t="s">
        <v>3147</v>
      </c>
      <c r="D1047" s="89" t="s">
        <v>31</v>
      </c>
    </row>
    <row r="1048" spans="2:4" x14ac:dyDescent="0.3">
      <c r="B1048" s="88" t="s">
        <v>2048</v>
      </c>
      <c r="C1048" s="88" t="s">
        <v>2049</v>
      </c>
      <c r="D1048" s="89" t="s">
        <v>5428</v>
      </c>
    </row>
    <row r="1049" spans="2:4" x14ac:dyDescent="0.3">
      <c r="B1049" s="88" t="s">
        <v>567</v>
      </c>
      <c r="C1049" s="88" t="s">
        <v>5653</v>
      </c>
      <c r="D1049" s="89" t="s">
        <v>53</v>
      </c>
    </row>
    <row r="1050" spans="2:4" x14ac:dyDescent="0.3">
      <c r="B1050" s="88" t="s">
        <v>2050</v>
      </c>
      <c r="C1050" s="88" t="s">
        <v>2051</v>
      </c>
      <c r="D1050" s="89" t="s">
        <v>53</v>
      </c>
    </row>
    <row r="1051" spans="2:4" x14ac:dyDescent="0.3">
      <c r="B1051" s="88" t="s">
        <v>568</v>
      </c>
      <c r="C1051" s="88" t="s">
        <v>5252</v>
      </c>
      <c r="D1051" s="89" t="s">
        <v>53</v>
      </c>
    </row>
    <row r="1052" spans="2:4" x14ac:dyDescent="0.3">
      <c r="B1052" s="88" t="s">
        <v>2052</v>
      </c>
      <c r="C1052" s="88" t="s">
        <v>2053</v>
      </c>
      <c r="D1052" s="89" t="s">
        <v>5426</v>
      </c>
    </row>
    <row r="1053" spans="2:4" x14ac:dyDescent="0.3">
      <c r="B1053" s="88" t="s">
        <v>2054</v>
      </c>
      <c r="C1053" s="88" t="s">
        <v>2055</v>
      </c>
      <c r="D1053" s="89" t="s">
        <v>5426</v>
      </c>
    </row>
    <row r="1054" spans="2:4" x14ac:dyDescent="0.3">
      <c r="B1054" s="88" t="s">
        <v>4507</v>
      </c>
      <c r="C1054" s="88" t="s">
        <v>4508</v>
      </c>
      <c r="D1054" s="89" t="s">
        <v>5426</v>
      </c>
    </row>
    <row r="1055" spans="2:4" x14ac:dyDescent="0.3">
      <c r="B1055" s="88" t="s">
        <v>3396</v>
      </c>
      <c r="C1055" s="88" t="s">
        <v>3397</v>
      </c>
      <c r="D1055" s="89" t="s">
        <v>53</v>
      </c>
    </row>
    <row r="1056" spans="2:4" x14ac:dyDescent="0.3">
      <c r="B1056" s="88" t="s">
        <v>570</v>
      </c>
      <c r="C1056" s="88" t="s">
        <v>571</v>
      </c>
      <c r="D1056" s="89" t="s">
        <v>37</v>
      </c>
    </row>
    <row r="1057" spans="2:4" x14ac:dyDescent="0.3">
      <c r="B1057" s="88" t="s">
        <v>2056</v>
      </c>
      <c r="C1057" s="88" t="s">
        <v>2056</v>
      </c>
      <c r="D1057" s="89" t="s">
        <v>31</v>
      </c>
    </row>
    <row r="1058" spans="2:4" x14ac:dyDescent="0.3">
      <c r="B1058" s="88" t="s">
        <v>2057</v>
      </c>
      <c r="C1058" s="88" t="s">
        <v>2058</v>
      </c>
      <c r="D1058" s="89" t="s">
        <v>50</v>
      </c>
    </row>
    <row r="1059" spans="2:4" x14ac:dyDescent="0.3">
      <c r="B1059" s="88" t="s">
        <v>4509</v>
      </c>
      <c r="C1059" s="88" t="s">
        <v>4510</v>
      </c>
      <c r="D1059" s="89" t="s">
        <v>31</v>
      </c>
    </row>
    <row r="1060" spans="2:4" x14ac:dyDescent="0.3">
      <c r="B1060" s="88" t="s">
        <v>4511</v>
      </c>
      <c r="C1060" s="88" t="s">
        <v>4512</v>
      </c>
      <c r="D1060" s="89" t="s">
        <v>31</v>
      </c>
    </row>
    <row r="1061" spans="2:4" x14ac:dyDescent="0.3">
      <c r="B1061" s="88" t="s">
        <v>4513</v>
      </c>
      <c r="C1061" s="88" t="s">
        <v>4514</v>
      </c>
      <c r="D1061" s="89" t="s">
        <v>37</v>
      </c>
    </row>
    <row r="1062" spans="2:4" x14ac:dyDescent="0.3">
      <c r="B1062" s="88" t="s">
        <v>572</v>
      </c>
      <c r="C1062" s="88" t="s">
        <v>573</v>
      </c>
      <c r="D1062" s="89" t="s">
        <v>50</v>
      </c>
    </row>
    <row r="1063" spans="2:4" x14ac:dyDescent="0.3">
      <c r="B1063" s="88" t="s">
        <v>574</v>
      </c>
      <c r="C1063" s="88" t="s">
        <v>3543</v>
      </c>
      <c r="D1063" s="89" t="s">
        <v>31</v>
      </c>
    </row>
    <row r="1064" spans="2:4" x14ac:dyDescent="0.3">
      <c r="B1064" s="88" t="s">
        <v>2059</v>
      </c>
      <c r="C1064" s="88" t="s">
        <v>2060</v>
      </c>
      <c r="D1064" s="89" t="s">
        <v>5428</v>
      </c>
    </row>
    <row r="1065" spans="2:4" x14ac:dyDescent="0.3">
      <c r="B1065" s="88" t="s">
        <v>5654</v>
      </c>
      <c r="C1065" s="88" t="s">
        <v>3079</v>
      </c>
      <c r="D1065" s="89" t="s">
        <v>37</v>
      </c>
    </row>
    <row r="1066" spans="2:4" x14ac:dyDescent="0.3">
      <c r="B1066" s="88" t="s">
        <v>575</v>
      </c>
      <c r="C1066" s="88" t="s">
        <v>3228</v>
      </c>
      <c r="D1066" s="89" t="s">
        <v>37</v>
      </c>
    </row>
    <row r="1067" spans="2:4" x14ac:dyDescent="0.3">
      <c r="B1067" s="88" t="s">
        <v>2910</v>
      </c>
      <c r="C1067" s="88" t="s">
        <v>2911</v>
      </c>
      <c r="D1067" s="89" t="s">
        <v>5426</v>
      </c>
    </row>
    <row r="1068" spans="2:4" x14ac:dyDescent="0.3">
      <c r="B1068" s="88" t="s">
        <v>3398</v>
      </c>
      <c r="C1068" s="88" t="s">
        <v>3399</v>
      </c>
      <c r="D1068" s="89" t="s">
        <v>31</v>
      </c>
    </row>
    <row r="1069" spans="2:4" x14ac:dyDescent="0.3">
      <c r="B1069" s="88" t="s">
        <v>2061</v>
      </c>
      <c r="C1069" s="88" t="s">
        <v>2062</v>
      </c>
      <c r="D1069" s="89" t="s">
        <v>37</v>
      </c>
    </row>
    <row r="1070" spans="2:4" x14ac:dyDescent="0.3">
      <c r="B1070" s="88" t="s">
        <v>576</v>
      </c>
      <c r="C1070" s="88" t="s">
        <v>5372</v>
      </c>
      <c r="D1070" s="89" t="s">
        <v>53</v>
      </c>
    </row>
    <row r="1071" spans="2:4" x14ac:dyDescent="0.3">
      <c r="B1071" s="88" t="s">
        <v>4515</v>
      </c>
      <c r="C1071" s="88" t="s">
        <v>4516</v>
      </c>
      <c r="D1071" s="89" t="s">
        <v>37</v>
      </c>
    </row>
    <row r="1072" spans="2:4" x14ac:dyDescent="0.3">
      <c r="B1072" s="88" t="s">
        <v>5655</v>
      </c>
      <c r="C1072" s="88" t="s">
        <v>3079</v>
      </c>
      <c r="D1072" s="89" t="s">
        <v>21</v>
      </c>
    </row>
    <row r="1073" spans="2:4" x14ac:dyDescent="0.3">
      <c r="B1073" s="88" t="s">
        <v>2063</v>
      </c>
      <c r="C1073" s="88" t="s">
        <v>2064</v>
      </c>
      <c r="D1073" s="89" t="s">
        <v>5426</v>
      </c>
    </row>
    <row r="1074" spans="2:4" x14ac:dyDescent="0.3">
      <c r="B1074" s="88" t="s">
        <v>4517</v>
      </c>
      <c r="C1074" s="88" t="s">
        <v>4518</v>
      </c>
      <c r="D1074" s="89" t="s">
        <v>5442</v>
      </c>
    </row>
    <row r="1075" spans="2:4" x14ac:dyDescent="0.3">
      <c r="B1075" s="88" t="s">
        <v>2065</v>
      </c>
      <c r="C1075" s="88" t="s">
        <v>2066</v>
      </c>
      <c r="D1075" s="89" t="s">
        <v>31</v>
      </c>
    </row>
    <row r="1076" spans="2:4" x14ac:dyDescent="0.3">
      <c r="B1076" s="88" t="s">
        <v>577</v>
      </c>
      <c r="C1076" s="88" t="s">
        <v>577</v>
      </c>
      <c r="D1076" s="89" t="s">
        <v>53</v>
      </c>
    </row>
    <row r="1077" spans="2:4" x14ac:dyDescent="0.3">
      <c r="B1077" s="88" t="s">
        <v>4519</v>
      </c>
      <c r="C1077" s="88" t="s">
        <v>4520</v>
      </c>
      <c r="D1077" s="89" t="s">
        <v>21</v>
      </c>
    </row>
    <row r="1078" spans="2:4" x14ac:dyDescent="0.3">
      <c r="B1078" s="88" t="s">
        <v>4521</v>
      </c>
      <c r="C1078" s="88" t="s">
        <v>5656</v>
      </c>
      <c r="D1078" s="89" t="s">
        <v>31</v>
      </c>
    </row>
    <row r="1079" spans="2:4" x14ac:dyDescent="0.3">
      <c r="B1079" s="88" t="s">
        <v>2067</v>
      </c>
      <c r="C1079" s="88" t="s">
        <v>2068</v>
      </c>
      <c r="D1079" s="89" t="s">
        <v>53</v>
      </c>
    </row>
    <row r="1080" spans="2:4" x14ac:dyDescent="0.3">
      <c r="B1080" s="88" t="s">
        <v>4522</v>
      </c>
      <c r="C1080" s="88" t="s">
        <v>4523</v>
      </c>
      <c r="D1080" s="89" t="s">
        <v>31</v>
      </c>
    </row>
    <row r="1081" spans="2:4" x14ac:dyDescent="0.3">
      <c r="B1081" s="88" t="s">
        <v>579</v>
      </c>
      <c r="C1081" s="88" t="s">
        <v>580</v>
      </c>
      <c r="D1081" s="89" t="s">
        <v>50</v>
      </c>
    </row>
    <row r="1082" spans="2:4" x14ac:dyDescent="0.3">
      <c r="B1082" s="88" t="s">
        <v>2069</v>
      </c>
      <c r="C1082" s="88" t="s">
        <v>5657</v>
      </c>
      <c r="D1082" s="89" t="s">
        <v>31</v>
      </c>
    </row>
    <row r="1083" spans="2:4" x14ac:dyDescent="0.3">
      <c r="B1083" s="88" t="s">
        <v>4524</v>
      </c>
      <c r="C1083" s="88" t="s">
        <v>4525</v>
      </c>
      <c r="D1083" s="89" t="s">
        <v>37</v>
      </c>
    </row>
    <row r="1084" spans="2:4" x14ac:dyDescent="0.3">
      <c r="B1084" s="88" t="s">
        <v>2070</v>
      </c>
      <c r="C1084" s="88" t="s">
        <v>5658</v>
      </c>
      <c r="D1084" s="89" t="s">
        <v>31</v>
      </c>
    </row>
    <row r="1085" spans="2:4" x14ac:dyDescent="0.3">
      <c r="B1085" s="88" t="s">
        <v>4526</v>
      </c>
      <c r="C1085" s="88" t="s">
        <v>4527</v>
      </c>
      <c r="D1085" s="89" t="s">
        <v>31</v>
      </c>
    </row>
    <row r="1086" spans="2:4" x14ac:dyDescent="0.3">
      <c r="B1086" s="88" t="s">
        <v>3400</v>
      </c>
      <c r="C1086" s="88" t="s">
        <v>3401</v>
      </c>
      <c r="D1086" s="89" t="s">
        <v>37</v>
      </c>
    </row>
    <row r="1087" spans="2:4" x14ac:dyDescent="0.3">
      <c r="B1087" s="88" t="s">
        <v>2071</v>
      </c>
      <c r="C1087" s="88" t="s">
        <v>2071</v>
      </c>
      <c r="D1087" s="89" t="s">
        <v>37</v>
      </c>
    </row>
    <row r="1088" spans="2:4" x14ac:dyDescent="0.3">
      <c r="B1088" s="88" t="s">
        <v>3150</v>
      </c>
      <c r="C1088" s="88" t="s">
        <v>3151</v>
      </c>
      <c r="D1088" s="89" t="s">
        <v>37</v>
      </c>
    </row>
    <row r="1089" spans="2:4" x14ac:dyDescent="0.3">
      <c r="B1089" s="88" t="s">
        <v>2072</v>
      </c>
      <c r="C1089" s="88" t="s">
        <v>2072</v>
      </c>
      <c r="D1089" s="89" t="s">
        <v>31</v>
      </c>
    </row>
    <row r="1090" spans="2:4" x14ac:dyDescent="0.3">
      <c r="B1090" s="88" t="s">
        <v>2073</v>
      </c>
      <c r="C1090" s="88" t="s">
        <v>2073</v>
      </c>
      <c r="D1090" s="89" t="s">
        <v>37</v>
      </c>
    </row>
    <row r="1091" spans="2:4" x14ac:dyDescent="0.3">
      <c r="B1091" s="88" t="s">
        <v>2074</v>
      </c>
      <c r="C1091" s="88" t="s">
        <v>2074</v>
      </c>
      <c r="D1091" s="89" t="s">
        <v>59</v>
      </c>
    </row>
    <row r="1092" spans="2:4" x14ac:dyDescent="0.3">
      <c r="B1092" s="88" t="s">
        <v>581</v>
      </c>
      <c r="C1092" s="88" t="s">
        <v>582</v>
      </c>
      <c r="D1092" s="89" t="s">
        <v>5426</v>
      </c>
    </row>
    <row r="1093" spans="2:4" x14ac:dyDescent="0.3">
      <c r="B1093" s="88" t="s">
        <v>583</v>
      </c>
      <c r="C1093" s="88" t="s">
        <v>584</v>
      </c>
      <c r="D1093" s="89" t="s">
        <v>5428</v>
      </c>
    </row>
    <row r="1094" spans="2:4" x14ac:dyDescent="0.3">
      <c r="B1094" s="88" t="s">
        <v>2075</v>
      </c>
      <c r="C1094" s="88" t="s">
        <v>2076</v>
      </c>
      <c r="D1094" s="89" t="s">
        <v>31</v>
      </c>
    </row>
    <row r="1095" spans="2:4" x14ac:dyDescent="0.3">
      <c r="B1095" s="88" t="s">
        <v>3258</v>
      </c>
      <c r="C1095" s="88" t="s">
        <v>3259</v>
      </c>
      <c r="D1095" s="89" t="s">
        <v>21</v>
      </c>
    </row>
    <row r="1096" spans="2:4" x14ac:dyDescent="0.3">
      <c r="B1096" s="88" t="s">
        <v>5659</v>
      </c>
      <c r="C1096" s="88" t="s">
        <v>5660</v>
      </c>
      <c r="D1096" s="89" t="s">
        <v>5428</v>
      </c>
    </row>
    <row r="1097" spans="2:4" x14ac:dyDescent="0.3">
      <c r="B1097" s="88" t="s">
        <v>585</v>
      </c>
      <c r="C1097" s="88" t="s">
        <v>586</v>
      </c>
      <c r="D1097" s="89" t="s">
        <v>50</v>
      </c>
    </row>
    <row r="1098" spans="2:4" x14ac:dyDescent="0.3">
      <c r="B1098" s="88" t="s">
        <v>2077</v>
      </c>
      <c r="C1098" s="88" t="s">
        <v>5253</v>
      </c>
      <c r="D1098" s="89" t="s">
        <v>37</v>
      </c>
    </row>
    <row r="1099" spans="2:4" x14ac:dyDescent="0.3">
      <c r="B1099" s="88" t="s">
        <v>5661</v>
      </c>
      <c r="C1099" s="88" t="s">
        <v>5662</v>
      </c>
      <c r="D1099" s="89" t="s">
        <v>5427</v>
      </c>
    </row>
    <row r="1100" spans="2:4" x14ac:dyDescent="0.3">
      <c r="B1100" s="88" t="s">
        <v>2078</v>
      </c>
      <c r="C1100" s="88" t="s">
        <v>5254</v>
      </c>
      <c r="D1100" s="89" t="s">
        <v>31</v>
      </c>
    </row>
    <row r="1101" spans="2:4" x14ac:dyDescent="0.3">
      <c r="B1101" s="88" t="s">
        <v>587</v>
      </c>
      <c r="C1101" s="88" t="s">
        <v>588</v>
      </c>
      <c r="D1101" s="89" t="s">
        <v>5442</v>
      </c>
    </row>
    <row r="1102" spans="2:4" x14ac:dyDescent="0.3">
      <c r="B1102" s="88" t="s">
        <v>589</v>
      </c>
      <c r="C1102" s="88" t="s">
        <v>590</v>
      </c>
      <c r="D1102" s="89" t="s">
        <v>348</v>
      </c>
    </row>
    <row r="1103" spans="2:4" x14ac:dyDescent="0.3">
      <c r="B1103" s="88" t="s">
        <v>4528</v>
      </c>
      <c r="C1103" s="88" t="s">
        <v>4529</v>
      </c>
      <c r="D1103" s="89" t="s">
        <v>31</v>
      </c>
    </row>
    <row r="1104" spans="2:4" x14ac:dyDescent="0.3">
      <c r="B1104" s="88" t="s">
        <v>2912</v>
      </c>
      <c r="C1104" s="88" t="s">
        <v>2913</v>
      </c>
      <c r="D1104" s="89" t="s">
        <v>21</v>
      </c>
    </row>
    <row r="1105" spans="2:4" x14ac:dyDescent="0.3">
      <c r="B1105" s="88" t="s">
        <v>5663</v>
      </c>
      <c r="C1105" s="88" t="s">
        <v>5664</v>
      </c>
      <c r="D1105" s="89" t="s">
        <v>31</v>
      </c>
    </row>
    <row r="1106" spans="2:4" x14ac:dyDescent="0.3">
      <c r="B1106" s="88" t="s">
        <v>3152</v>
      </c>
      <c r="C1106" s="88" t="s">
        <v>3153</v>
      </c>
      <c r="D1106" s="89" t="s">
        <v>5428</v>
      </c>
    </row>
    <row r="1107" spans="2:4" x14ac:dyDescent="0.3">
      <c r="B1107" s="88" t="s">
        <v>5665</v>
      </c>
      <c r="C1107" s="88" t="s">
        <v>5666</v>
      </c>
      <c r="D1107" s="89" t="s">
        <v>31</v>
      </c>
    </row>
    <row r="1108" spans="2:4" x14ac:dyDescent="0.3">
      <c r="B1108" s="88" t="s">
        <v>4530</v>
      </c>
      <c r="C1108" s="88" t="s">
        <v>4531</v>
      </c>
      <c r="D1108" s="89" t="s">
        <v>31</v>
      </c>
    </row>
    <row r="1109" spans="2:4" x14ac:dyDescent="0.3">
      <c r="B1109" s="88" t="s">
        <v>5667</v>
      </c>
      <c r="C1109" s="88" t="s">
        <v>3079</v>
      </c>
      <c r="D1109" s="89" t="s">
        <v>37</v>
      </c>
    </row>
    <row r="1110" spans="2:4" x14ac:dyDescent="0.3">
      <c r="B1110" s="88" t="s">
        <v>3154</v>
      </c>
      <c r="C1110" s="88" t="s">
        <v>5255</v>
      </c>
      <c r="D1110" s="89" t="s">
        <v>37</v>
      </c>
    </row>
    <row r="1111" spans="2:4" x14ac:dyDescent="0.3">
      <c r="B1111" s="88" t="s">
        <v>591</v>
      </c>
      <c r="C1111" s="88" t="s">
        <v>5256</v>
      </c>
      <c r="D1111" s="89" t="s">
        <v>37</v>
      </c>
    </row>
    <row r="1112" spans="2:4" x14ac:dyDescent="0.3">
      <c r="B1112" s="88" t="s">
        <v>3402</v>
      </c>
      <c r="C1112" s="88" t="s">
        <v>5668</v>
      </c>
      <c r="D1112" s="89" t="s">
        <v>31</v>
      </c>
    </row>
    <row r="1113" spans="2:4" x14ac:dyDescent="0.3">
      <c r="B1113" s="88" t="s">
        <v>2079</v>
      </c>
      <c r="C1113" s="88" t="s">
        <v>5669</v>
      </c>
      <c r="D1113" s="89" t="s">
        <v>21</v>
      </c>
    </row>
    <row r="1114" spans="2:4" x14ac:dyDescent="0.3">
      <c r="B1114" s="88" t="s">
        <v>2080</v>
      </c>
      <c r="C1114" s="88" t="s">
        <v>5670</v>
      </c>
      <c r="D1114" s="89" t="s">
        <v>37</v>
      </c>
    </row>
    <row r="1115" spans="2:4" x14ac:dyDescent="0.3">
      <c r="B1115" s="88" t="s">
        <v>2081</v>
      </c>
      <c r="C1115" s="88" t="s">
        <v>5257</v>
      </c>
      <c r="D1115" s="89" t="s">
        <v>5426</v>
      </c>
    </row>
    <row r="1116" spans="2:4" x14ac:dyDescent="0.3">
      <c r="B1116" s="88" t="s">
        <v>2082</v>
      </c>
      <c r="C1116" s="88" t="s">
        <v>2083</v>
      </c>
      <c r="D1116" s="89" t="s">
        <v>37</v>
      </c>
    </row>
    <row r="1117" spans="2:4" x14ac:dyDescent="0.3">
      <c r="B1117" s="88" t="s">
        <v>2084</v>
      </c>
      <c r="C1117" s="88" t="s">
        <v>2085</v>
      </c>
      <c r="D1117" s="89" t="s">
        <v>37</v>
      </c>
    </row>
    <row r="1118" spans="2:4" x14ac:dyDescent="0.3">
      <c r="B1118" s="88" t="s">
        <v>5671</v>
      </c>
      <c r="C1118" s="88" t="s">
        <v>3079</v>
      </c>
      <c r="D1118" s="89" t="s">
        <v>5427</v>
      </c>
    </row>
    <row r="1119" spans="2:4" x14ac:dyDescent="0.3">
      <c r="B1119" s="88" t="s">
        <v>3229</v>
      </c>
      <c r="C1119" s="88" t="s">
        <v>3230</v>
      </c>
      <c r="D1119" s="89" t="s">
        <v>5427</v>
      </c>
    </row>
    <row r="1120" spans="2:4" x14ac:dyDescent="0.3">
      <c r="B1120" s="88" t="s">
        <v>3403</v>
      </c>
      <c r="C1120" s="88" t="s">
        <v>3404</v>
      </c>
      <c r="D1120" s="89" t="s">
        <v>5442</v>
      </c>
    </row>
    <row r="1121" spans="2:4" x14ac:dyDescent="0.3">
      <c r="B1121" s="88" t="s">
        <v>2086</v>
      </c>
      <c r="C1121" s="88" t="s">
        <v>2087</v>
      </c>
      <c r="D1121" s="89" t="s">
        <v>5426</v>
      </c>
    </row>
    <row r="1122" spans="2:4" x14ac:dyDescent="0.3">
      <c r="B1122" s="88" t="s">
        <v>2088</v>
      </c>
      <c r="C1122" s="88" t="s">
        <v>2089</v>
      </c>
      <c r="D1122" s="89" t="s">
        <v>1070</v>
      </c>
    </row>
    <row r="1123" spans="2:4" x14ac:dyDescent="0.3">
      <c r="B1123" s="88" t="s">
        <v>4532</v>
      </c>
      <c r="C1123" s="88" t="s">
        <v>4533</v>
      </c>
      <c r="D1123" s="89" t="s">
        <v>31</v>
      </c>
    </row>
    <row r="1124" spans="2:4" x14ac:dyDescent="0.3">
      <c r="B1124" s="88" t="s">
        <v>2090</v>
      </c>
      <c r="C1124" s="88" t="s">
        <v>2090</v>
      </c>
      <c r="D1124" s="89" t="s">
        <v>5442</v>
      </c>
    </row>
    <row r="1125" spans="2:4" x14ac:dyDescent="0.3">
      <c r="B1125" s="88" t="s">
        <v>3069</v>
      </c>
      <c r="C1125" s="88" t="s">
        <v>3070</v>
      </c>
      <c r="D1125" s="89" t="s">
        <v>5426</v>
      </c>
    </row>
    <row r="1126" spans="2:4" x14ac:dyDescent="0.3">
      <c r="B1126" s="88" t="s">
        <v>2091</v>
      </c>
      <c r="C1126" s="88" t="s">
        <v>2092</v>
      </c>
      <c r="D1126" s="89" t="s">
        <v>5426</v>
      </c>
    </row>
    <row r="1127" spans="2:4" x14ac:dyDescent="0.3">
      <c r="B1127" s="88" t="s">
        <v>4534</v>
      </c>
      <c r="C1127" s="88" t="s">
        <v>4535</v>
      </c>
      <c r="D1127" s="89" t="s">
        <v>5426</v>
      </c>
    </row>
    <row r="1128" spans="2:4" x14ac:dyDescent="0.3">
      <c r="B1128" s="88" t="s">
        <v>4536</v>
      </c>
      <c r="C1128" s="88" t="s">
        <v>4537</v>
      </c>
      <c r="D1128" s="89" t="s">
        <v>53</v>
      </c>
    </row>
    <row r="1129" spans="2:4" x14ac:dyDescent="0.3">
      <c r="B1129" s="88" t="s">
        <v>4538</v>
      </c>
      <c r="C1129" s="88" t="s">
        <v>4539</v>
      </c>
      <c r="D1129" s="89" t="s">
        <v>5427</v>
      </c>
    </row>
    <row r="1130" spans="2:4" x14ac:dyDescent="0.3">
      <c r="B1130" s="88" t="s">
        <v>592</v>
      </c>
      <c r="C1130" s="88" t="s">
        <v>5672</v>
      </c>
      <c r="D1130" s="89" t="s">
        <v>31</v>
      </c>
    </row>
    <row r="1131" spans="2:4" x14ac:dyDescent="0.3">
      <c r="B1131" s="88" t="s">
        <v>593</v>
      </c>
      <c r="C1131" s="88" t="s">
        <v>5673</v>
      </c>
      <c r="D1131" s="89" t="s">
        <v>57</v>
      </c>
    </row>
    <row r="1132" spans="2:4" x14ac:dyDescent="0.3">
      <c r="B1132" s="88" t="s">
        <v>5674</v>
      </c>
      <c r="C1132" s="88" t="s">
        <v>5675</v>
      </c>
      <c r="D1132" s="89" t="s">
        <v>5426</v>
      </c>
    </row>
    <row r="1133" spans="2:4" x14ac:dyDescent="0.3">
      <c r="B1133" s="88" t="s">
        <v>594</v>
      </c>
      <c r="C1133" s="88" t="s">
        <v>5676</v>
      </c>
      <c r="D1133" s="89" t="s">
        <v>57</v>
      </c>
    </row>
    <row r="1134" spans="2:4" x14ac:dyDescent="0.3">
      <c r="B1134" s="88" t="s">
        <v>3209</v>
      </c>
      <c r="C1134" s="88" t="s">
        <v>3209</v>
      </c>
      <c r="D1134" s="89" t="s">
        <v>31</v>
      </c>
    </row>
    <row r="1135" spans="2:4" x14ac:dyDescent="0.3">
      <c r="B1135" s="88" t="s">
        <v>595</v>
      </c>
      <c r="C1135" s="88" t="s">
        <v>5677</v>
      </c>
      <c r="D1135" s="89" t="s">
        <v>50</v>
      </c>
    </row>
    <row r="1136" spans="2:4" x14ac:dyDescent="0.3">
      <c r="B1136" s="88" t="s">
        <v>596</v>
      </c>
      <c r="C1136" s="88" t="s">
        <v>5678</v>
      </c>
      <c r="D1136" s="89" t="s">
        <v>57</v>
      </c>
    </row>
    <row r="1137" spans="2:4" x14ac:dyDescent="0.3">
      <c r="B1137" s="88" t="s">
        <v>4540</v>
      </c>
      <c r="C1137" s="88" t="s">
        <v>4541</v>
      </c>
      <c r="D1137" s="89" t="s">
        <v>31</v>
      </c>
    </row>
    <row r="1138" spans="2:4" x14ac:dyDescent="0.3">
      <c r="B1138" s="88" t="s">
        <v>4542</v>
      </c>
      <c r="C1138" s="88" t="s">
        <v>4543</v>
      </c>
      <c r="D1138" s="89" t="s">
        <v>37</v>
      </c>
    </row>
    <row r="1139" spans="2:4" x14ac:dyDescent="0.3">
      <c r="B1139" s="88" t="s">
        <v>4544</v>
      </c>
      <c r="C1139" s="88" t="s">
        <v>4545</v>
      </c>
      <c r="D1139" s="89" t="s">
        <v>37</v>
      </c>
    </row>
    <row r="1140" spans="2:4" x14ac:dyDescent="0.3">
      <c r="B1140" s="88" t="s">
        <v>4546</v>
      </c>
      <c r="C1140" s="88" t="s">
        <v>4547</v>
      </c>
      <c r="D1140" s="89" t="s">
        <v>37</v>
      </c>
    </row>
    <row r="1141" spans="2:4" x14ac:dyDescent="0.3">
      <c r="B1141" s="88" t="s">
        <v>3071</v>
      </c>
      <c r="C1141" s="88" t="s">
        <v>3072</v>
      </c>
      <c r="D1141" s="89" t="s">
        <v>31</v>
      </c>
    </row>
    <row r="1142" spans="2:4" x14ac:dyDescent="0.3">
      <c r="B1142" s="88" t="s">
        <v>2093</v>
      </c>
      <c r="C1142" s="88" t="s">
        <v>5679</v>
      </c>
      <c r="D1142" s="89" t="s">
        <v>37</v>
      </c>
    </row>
    <row r="1143" spans="2:4" x14ac:dyDescent="0.3">
      <c r="B1143" s="88" t="s">
        <v>4548</v>
      </c>
      <c r="C1143" s="88" t="s">
        <v>4549</v>
      </c>
      <c r="D1143" s="89" t="s">
        <v>37</v>
      </c>
    </row>
    <row r="1144" spans="2:4" x14ac:dyDescent="0.3">
      <c r="B1144" s="88" t="s">
        <v>4550</v>
      </c>
      <c r="C1144" s="88" t="s">
        <v>4551</v>
      </c>
      <c r="D1144" s="89" t="s">
        <v>53</v>
      </c>
    </row>
    <row r="1145" spans="2:4" x14ac:dyDescent="0.3">
      <c r="B1145" s="88" t="s">
        <v>2760</v>
      </c>
      <c r="C1145" s="88" t="s">
        <v>2761</v>
      </c>
      <c r="D1145" s="89" t="s">
        <v>53</v>
      </c>
    </row>
    <row r="1146" spans="2:4" x14ac:dyDescent="0.3">
      <c r="B1146" s="88" t="s">
        <v>2094</v>
      </c>
      <c r="C1146" s="88" t="s">
        <v>2095</v>
      </c>
      <c r="D1146" s="89" t="s">
        <v>53</v>
      </c>
    </row>
    <row r="1147" spans="2:4" x14ac:dyDescent="0.3">
      <c r="B1147" s="88" t="s">
        <v>2914</v>
      </c>
      <c r="C1147" s="88" t="s">
        <v>5680</v>
      </c>
      <c r="D1147" s="89" t="s">
        <v>21</v>
      </c>
    </row>
    <row r="1148" spans="2:4" x14ac:dyDescent="0.3">
      <c r="B1148" s="88" t="s">
        <v>597</v>
      </c>
      <c r="C1148" s="88" t="s">
        <v>5258</v>
      </c>
      <c r="D1148" s="89" t="s">
        <v>21</v>
      </c>
    </row>
    <row r="1149" spans="2:4" x14ac:dyDescent="0.3">
      <c r="B1149" s="88" t="s">
        <v>598</v>
      </c>
      <c r="C1149" s="88" t="s">
        <v>598</v>
      </c>
      <c r="D1149" s="89" t="s">
        <v>53</v>
      </c>
    </row>
    <row r="1150" spans="2:4" x14ac:dyDescent="0.3">
      <c r="B1150" s="88" t="s">
        <v>4552</v>
      </c>
      <c r="C1150" s="88" t="s">
        <v>4553</v>
      </c>
      <c r="D1150" s="89" t="s">
        <v>31</v>
      </c>
    </row>
    <row r="1151" spans="2:4" x14ac:dyDescent="0.3">
      <c r="B1151" s="88" t="s">
        <v>599</v>
      </c>
      <c r="C1151" s="88" t="s">
        <v>5681</v>
      </c>
      <c r="D1151" s="89" t="s">
        <v>37</v>
      </c>
    </row>
    <row r="1152" spans="2:4" x14ac:dyDescent="0.3">
      <c r="B1152" s="88" t="s">
        <v>4554</v>
      </c>
      <c r="C1152" s="88" t="s">
        <v>4555</v>
      </c>
      <c r="D1152" s="89" t="s">
        <v>53</v>
      </c>
    </row>
    <row r="1153" spans="2:4" x14ac:dyDescent="0.3">
      <c r="B1153" s="88" t="s">
        <v>2096</v>
      </c>
      <c r="C1153" s="88" t="s">
        <v>5259</v>
      </c>
      <c r="D1153" s="89" t="s">
        <v>53</v>
      </c>
    </row>
    <row r="1154" spans="2:4" x14ac:dyDescent="0.3">
      <c r="B1154" s="88" t="s">
        <v>600</v>
      </c>
      <c r="C1154" s="88" t="s">
        <v>601</v>
      </c>
      <c r="D1154" s="89" t="s">
        <v>53</v>
      </c>
    </row>
    <row r="1155" spans="2:4" x14ac:dyDescent="0.3">
      <c r="B1155" s="88" t="s">
        <v>602</v>
      </c>
      <c r="C1155" s="88" t="s">
        <v>5682</v>
      </c>
      <c r="D1155" s="89" t="s">
        <v>5428</v>
      </c>
    </row>
    <row r="1156" spans="2:4" x14ac:dyDescent="0.3">
      <c r="B1156" s="88" t="s">
        <v>5683</v>
      </c>
      <c r="C1156" s="88" t="s">
        <v>5683</v>
      </c>
      <c r="D1156" s="89" t="s">
        <v>1052</v>
      </c>
    </row>
    <row r="1157" spans="2:4" x14ac:dyDescent="0.3">
      <c r="B1157" s="88" t="s">
        <v>5684</v>
      </c>
      <c r="C1157" s="88" t="s">
        <v>5684</v>
      </c>
      <c r="D1157" s="89" t="s">
        <v>21</v>
      </c>
    </row>
    <row r="1158" spans="2:4" x14ac:dyDescent="0.3">
      <c r="B1158" s="88" t="s">
        <v>4556</v>
      </c>
      <c r="C1158" s="88" t="s">
        <v>4557</v>
      </c>
      <c r="D1158" s="89" t="s">
        <v>31</v>
      </c>
    </row>
    <row r="1159" spans="2:4" x14ac:dyDescent="0.3">
      <c r="B1159" s="88" t="s">
        <v>2097</v>
      </c>
      <c r="C1159" s="88" t="s">
        <v>2098</v>
      </c>
      <c r="D1159" s="89" t="s">
        <v>5427</v>
      </c>
    </row>
    <row r="1160" spans="2:4" x14ac:dyDescent="0.3">
      <c r="B1160" s="88" t="s">
        <v>4558</v>
      </c>
      <c r="C1160" s="88" t="s">
        <v>4559</v>
      </c>
      <c r="D1160" s="89" t="s">
        <v>37</v>
      </c>
    </row>
    <row r="1161" spans="2:4" x14ac:dyDescent="0.3">
      <c r="B1161" s="88" t="s">
        <v>603</v>
      </c>
      <c r="C1161" s="88" t="s">
        <v>604</v>
      </c>
      <c r="D1161" s="89" t="s">
        <v>37</v>
      </c>
    </row>
    <row r="1162" spans="2:4" x14ac:dyDescent="0.3">
      <c r="B1162" s="88" t="s">
        <v>605</v>
      </c>
      <c r="C1162" s="88" t="s">
        <v>606</v>
      </c>
      <c r="D1162" s="89" t="s">
        <v>53</v>
      </c>
    </row>
    <row r="1163" spans="2:4" x14ac:dyDescent="0.3">
      <c r="B1163" s="88" t="s">
        <v>2099</v>
      </c>
      <c r="C1163" s="88"/>
      <c r="D1163" s="89" t="s">
        <v>21</v>
      </c>
    </row>
    <row r="1164" spans="2:4" x14ac:dyDescent="0.3">
      <c r="B1164" s="88" t="s">
        <v>607</v>
      </c>
      <c r="C1164" s="88" t="s">
        <v>5260</v>
      </c>
      <c r="D1164" s="89" t="s">
        <v>53</v>
      </c>
    </row>
    <row r="1165" spans="2:4" x14ac:dyDescent="0.3">
      <c r="B1165" s="88" t="s">
        <v>608</v>
      </c>
      <c r="C1165" s="88" t="s">
        <v>609</v>
      </c>
      <c r="D1165" s="89" t="s">
        <v>31</v>
      </c>
    </row>
    <row r="1166" spans="2:4" x14ac:dyDescent="0.3">
      <c r="B1166" s="88" t="s">
        <v>610</v>
      </c>
      <c r="C1166" s="88" t="s">
        <v>611</v>
      </c>
      <c r="D1166" s="89" t="s">
        <v>53</v>
      </c>
    </row>
    <row r="1167" spans="2:4" x14ac:dyDescent="0.3">
      <c r="B1167" s="88" t="s">
        <v>4560</v>
      </c>
      <c r="C1167" s="88" t="s">
        <v>4560</v>
      </c>
      <c r="D1167" s="89" t="s">
        <v>53</v>
      </c>
    </row>
    <row r="1168" spans="2:4" x14ac:dyDescent="0.3">
      <c r="B1168" s="88" t="s">
        <v>2762</v>
      </c>
      <c r="C1168" s="88" t="s">
        <v>5685</v>
      </c>
      <c r="D1168" s="89" t="s">
        <v>53</v>
      </c>
    </row>
    <row r="1169" spans="2:4" x14ac:dyDescent="0.3">
      <c r="B1169" s="88" t="s">
        <v>5686</v>
      </c>
      <c r="C1169" s="88" t="s">
        <v>5687</v>
      </c>
      <c r="D1169" s="89" t="s">
        <v>37</v>
      </c>
    </row>
    <row r="1170" spans="2:4" x14ac:dyDescent="0.3">
      <c r="B1170" s="88" t="s">
        <v>2100</v>
      </c>
      <c r="C1170" s="88" t="s">
        <v>2100</v>
      </c>
      <c r="D1170" s="89" t="s">
        <v>57</v>
      </c>
    </row>
    <row r="1171" spans="2:4" x14ac:dyDescent="0.3">
      <c r="B1171" s="88" t="s">
        <v>2101</v>
      </c>
      <c r="C1171" s="88" t="s">
        <v>2102</v>
      </c>
      <c r="D1171" s="89" t="s">
        <v>53</v>
      </c>
    </row>
    <row r="1172" spans="2:4" x14ac:dyDescent="0.3">
      <c r="B1172" s="88" t="s">
        <v>2915</v>
      </c>
      <c r="C1172" s="88" t="s">
        <v>2916</v>
      </c>
      <c r="D1172" s="89" t="s">
        <v>5426</v>
      </c>
    </row>
    <row r="1173" spans="2:4" x14ac:dyDescent="0.3">
      <c r="B1173" s="88" t="s">
        <v>2103</v>
      </c>
      <c r="C1173" s="88" t="s">
        <v>2104</v>
      </c>
      <c r="D1173" s="89" t="s">
        <v>53</v>
      </c>
    </row>
    <row r="1174" spans="2:4" x14ac:dyDescent="0.3">
      <c r="B1174" s="88" t="s">
        <v>2105</v>
      </c>
      <c r="C1174" s="88" t="s">
        <v>2106</v>
      </c>
      <c r="D1174" s="89" t="s">
        <v>53</v>
      </c>
    </row>
    <row r="1175" spans="2:4" x14ac:dyDescent="0.3">
      <c r="B1175" s="88" t="s">
        <v>2107</v>
      </c>
      <c r="C1175" s="88" t="s">
        <v>5688</v>
      </c>
      <c r="D1175" s="89" t="s">
        <v>37</v>
      </c>
    </row>
    <row r="1176" spans="2:4" x14ac:dyDescent="0.3">
      <c r="B1176" s="88" t="s">
        <v>2108</v>
      </c>
      <c r="C1176" s="88" t="s">
        <v>5689</v>
      </c>
      <c r="D1176" s="89" t="s">
        <v>53</v>
      </c>
    </row>
    <row r="1177" spans="2:4" x14ac:dyDescent="0.3">
      <c r="B1177" s="88" t="s">
        <v>2110</v>
      </c>
      <c r="C1177" s="88" t="s">
        <v>2111</v>
      </c>
      <c r="D1177" s="89" t="s">
        <v>53</v>
      </c>
    </row>
    <row r="1178" spans="2:4" x14ac:dyDescent="0.3">
      <c r="B1178" s="88" t="s">
        <v>3405</v>
      </c>
      <c r="C1178" s="88" t="s">
        <v>3406</v>
      </c>
      <c r="D1178" s="89" t="s">
        <v>31</v>
      </c>
    </row>
    <row r="1179" spans="2:4" x14ac:dyDescent="0.3">
      <c r="B1179" s="88" t="s">
        <v>3268</v>
      </c>
      <c r="C1179" s="88" t="s">
        <v>3269</v>
      </c>
      <c r="D1179" s="89" t="s">
        <v>53</v>
      </c>
    </row>
    <row r="1180" spans="2:4" x14ac:dyDescent="0.3">
      <c r="B1180" s="88" t="s">
        <v>2112</v>
      </c>
      <c r="C1180" s="88" t="s">
        <v>2113</v>
      </c>
      <c r="D1180" s="89" t="s">
        <v>53</v>
      </c>
    </row>
    <row r="1181" spans="2:4" x14ac:dyDescent="0.3">
      <c r="B1181" s="88" t="s">
        <v>4561</v>
      </c>
      <c r="C1181" s="88" t="s">
        <v>4562</v>
      </c>
      <c r="D1181" s="89" t="s">
        <v>31</v>
      </c>
    </row>
    <row r="1182" spans="2:4" x14ac:dyDescent="0.3">
      <c r="B1182" s="88" t="s">
        <v>612</v>
      </c>
      <c r="C1182" s="88" t="s">
        <v>612</v>
      </c>
      <c r="D1182" s="89" t="s">
        <v>31</v>
      </c>
    </row>
    <row r="1183" spans="2:4" x14ac:dyDescent="0.3">
      <c r="B1183" s="88" t="s">
        <v>4563</v>
      </c>
      <c r="C1183" s="88" t="s">
        <v>4564</v>
      </c>
      <c r="D1183" s="89" t="s">
        <v>21</v>
      </c>
    </row>
    <row r="1184" spans="2:4" x14ac:dyDescent="0.3">
      <c r="B1184" s="88" t="s">
        <v>4565</v>
      </c>
      <c r="C1184" s="88" t="s">
        <v>4566</v>
      </c>
      <c r="D1184" s="89" t="s">
        <v>53</v>
      </c>
    </row>
    <row r="1185" spans="2:4" x14ac:dyDescent="0.3">
      <c r="B1185" s="88" t="s">
        <v>3309</v>
      </c>
      <c r="C1185" s="88" t="s">
        <v>3310</v>
      </c>
      <c r="D1185" s="89" t="s">
        <v>31</v>
      </c>
    </row>
    <row r="1186" spans="2:4" x14ac:dyDescent="0.3">
      <c r="B1186" s="88" t="s">
        <v>3073</v>
      </c>
      <c r="C1186" s="88" t="s">
        <v>3074</v>
      </c>
      <c r="D1186" s="89" t="s">
        <v>53</v>
      </c>
    </row>
    <row r="1187" spans="2:4" x14ac:dyDescent="0.3">
      <c r="B1187" s="88" t="s">
        <v>613</v>
      </c>
      <c r="C1187" s="88" t="s">
        <v>614</v>
      </c>
      <c r="D1187" s="89" t="s">
        <v>53</v>
      </c>
    </row>
    <row r="1188" spans="2:4" x14ac:dyDescent="0.3">
      <c r="B1188" s="88" t="s">
        <v>5690</v>
      </c>
      <c r="C1188" s="88" t="s">
        <v>3079</v>
      </c>
      <c r="D1188" s="89" t="s">
        <v>53</v>
      </c>
    </row>
    <row r="1189" spans="2:4" x14ac:dyDescent="0.3">
      <c r="B1189" s="88" t="s">
        <v>2917</v>
      </c>
      <c r="C1189" s="88" t="s">
        <v>5261</v>
      </c>
      <c r="D1189" s="89" t="s">
        <v>21</v>
      </c>
    </row>
    <row r="1190" spans="2:4" x14ac:dyDescent="0.3">
      <c r="B1190" s="88" t="s">
        <v>4567</v>
      </c>
      <c r="C1190" s="88" t="s">
        <v>4568</v>
      </c>
      <c r="D1190" s="89" t="s">
        <v>31</v>
      </c>
    </row>
    <row r="1191" spans="2:4" x14ac:dyDescent="0.3">
      <c r="B1191" s="88" t="s">
        <v>3407</v>
      </c>
      <c r="C1191" s="88" t="s">
        <v>3408</v>
      </c>
      <c r="D1191" s="89" t="s">
        <v>37</v>
      </c>
    </row>
    <row r="1192" spans="2:4" x14ac:dyDescent="0.3">
      <c r="B1192" s="88" t="s">
        <v>2115</v>
      </c>
      <c r="C1192" s="88" t="s">
        <v>2116</v>
      </c>
      <c r="D1192" s="89" t="s">
        <v>37</v>
      </c>
    </row>
    <row r="1193" spans="2:4" x14ac:dyDescent="0.3">
      <c r="B1193" s="88" t="s">
        <v>615</v>
      </c>
      <c r="C1193" s="88" t="s">
        <v>5380</v>
      </c>
      <c r="D1193" s="89" t="s">
        <v>53</v>
      </c>
    </row>
    <row r="1194" spans="2:4" x14ac:dyDescent="0.3">
      <c r="B1194" s="88" t="s">
        <v>2117</v>
      </c>
      <c r="C1194" s="88" t="s">
        <v>2118</v>
      </c>
      <c r="D1194" s="89" t="s">
        <v>53</v>
      </c>
    </row>
    <row r="1195" spans="2:4" x14ac:dyDescent="0.3">
      <c r="B1195" s="88" t="s">
        <v>2763</v>
      </c>
      <c r="C1195" s="88" t="s">
        <v>5262</v>
      </c>
      <c r="D1195" s="89" t="s">
        <v>21</v>
      </c>
    </row>
    <row r="1196" spans="2:4" x14ac:dyDescent="0.3">
      <c r="B1196" s="88" t="s">
        <v>4569</v>
      </c>
      <c r="C1196" s="88" t="s">
        <v>4570</v>
      </c>
      <c r="D1196" s="89" t="s">
        <v>53</v>
      </c>
    </row>
    <row r="1197" spans="2:4" x14ac:dyDescent="0.3">
      <c r="B1197" s="88" t="s">
        <v>616</v>
      </c>
      <c r="C1197" s="88" t="s">
        <v>617</v>
      </c>
      <c r="D1197" s="89" t="s">
        <v>31</v>
      </c>
    </row>
    <row r="1198" spans="2:4" x14ac:dyDescent="0.3">
      <c r="B1198" s="88" t="s">
        <v>2918</v>
      </c>
      <c r="C1198" s="88" t="s">
        <v>2919</v>
      </c>
      <c r="D1198" s="89" t="s">
        <v>21</v>
      </c>
    </row>
    <row r="1199" spans="2:4" x14ac:dyDescent="0.3">
      <c r="B1199" s="88" t="s">
        <v>2119</v>
      </c>
      <c r="C1199" s="88" t="s">
        <v>2109</v>
      </c>
      <c r="D1199" s="89" t="s">
        <v>21</v>
      </c>
    </row>
    <row r="1200" spans="2:4" x14ac:dyDescent="0.3">
      <c r="B1200" s="88" t="s">
        <v>4571</v>
      </c>
      <c r="C1200" s="88" t="s">
        <v>4572</v>
      </c>
      <c r="D1200" s="89" t="s">
        <v>37</v>
      </c>
    </row>
    <row r="1201" spans="2:4" x14ac:dyDescent="0.3">
      <c r="B1201" s="88" t="s">
        <v>2120</v>
      </c>
      <c r="C1201" s="88" t="s">
        <v>2121</v>
      </c>
      <c r="D1201" s="89" t="s">
        <v>53</v>
      </c>
    </row>
    <row r="1202" spans="2:4" x14ac:dyDescent="0.3">
      <c r="B1202" s="88" t="s">
        <v>2122</v>
      </c>
      <c r="C1202" s="88" t="s">
        <v>2123</v>
      </c>
      <c r="D1202" s="89" t="s">
        <v>21</v>
      </c>
    </row>
    <row r="1203" spans="2:4" x14ac:dyDescent="0.3">
      <c r="B1203" s="88" t="s">
        <v>618</v>
      </c>
      <c r="C1203" s="88" t="s">
        <v>618</v>
      </c>
      <c r="D1203" s="89" t="s">
        <v>53</v>
      </c>
    </row>
    <row r="1204" spans="2:4" x14ac:dyDescent="0.3">
      <c r="B1204" s="88" t="s">
        <v>3409</v>
      </c>
      <c r="C1204" s="88" t="s">
        <v>3410</v>
      </c>
      <c r="D1204" s="89" t="s">
        <v>37</v>
      </c>
    </row>
    <row r="1205" spans="2:4" x14ac:dyDescent="0.3">
      <c r="B1205" s="88" t="s">
        <v>3075</v>
      </c>
      <c r="C1205" s="88" t="s">
        <v>3075</v>
      </c>
      <c r="D1205" s="89" t="s">
        <v>21</v>
      </c>
    </row>
    <row r="1206" spans="2:4" x14ac:dyDescent="0.3">
      <c r="B1206" s="88" t="s">
        <v>619</v>
      </c>
      <c r="C1206" s="88" t="s">
        <v>620</v>
      </c>
      <c r="D1206" s="89" t="s">
        <v>21</v>
      </c>
    </row>
    <row r="1207" spans="2:4" x14ac:dyDescent="0.3">
      <c r="B1207" s="88" t="s">
        <v>2920</v>
      </c>
      <c r="C1207" s="88" t="s">
        <v>2921</v>
      </c>
      <c r="D1207" s="89" t="s">
        <v>21</v>
      </c>
    </row>
    <row r="1208" spans="2:4" x14ac:dyDescent="0.3">
      <c r="B1208" s="88" t="s">
        <v>2124</v>
      </c>
      <c r="C1208" s="88" t="s">
        <v>5691</v>
      </c>
      <c r="D1208" s="89" t="s">
        <v>21</v>
      </c>
    </row>
    <row r="1209" spans="2:4" x14ac:dyDescent="0.3">
      <c r="B1209" s="88" t="s">
        <v>2125</v>
      </c>
      <c r="C1209" s="88" t="s">
        <v>2126</v>
      </c>
      <c r="D1209" s="89" t="s">
        <v>21</v>
      </c>
    </row>
    <row r="1210" spans="2:4" x14ac:dyDescent="0.3">
      <c r="B1210" s="88" t="s">
        <v>4573</v>
      </c>
      <c r="C1210" s="88" t="s">
        <v>4574</v>
      </c>
      <c r="D1210" s="89" t="s">
        <v>31</v>
      </c>
    </row>
    <row r="1211" spans="2:4" x14ac:dyDescent="0.3">
      <c r="B1211" s="88" t="s">
        <v>2127</v>
      </c>
      <c r="C1211" s="88" t="s">
        <v>2128</v>
      </c>
      <c r="D1211" s="89" t="s">
        <v>21</v>
      </c>
    </row>
    <row r="1212" spans="2:4" x14ac:dyDescent="0.3">
      <c r="B1212" s="88" t="s">
        <v>3076</v>
      </c>
      <c r="C1212" s="88" t="s">
        <v>3077</v>
      </c>
      <c r="D1212" s="89" t="s">
        <v>5428</v>
      </c>
    </row>
    <row r="1213" spans="2:4" x14ac:dyDescent="0.3">
      <c r="B1213" s="88" t="s">
        <v>621</v>
      </c>
      <c r="C1213" s="88" t="s">
        <v>622</v>
      </c>
      <c r="D1213" s="89" t="s">
        <v>31</v>
      </c>
    </row>
    <row r="1214" spans="2:4" x14ac:dyDescent="0.3">
      <c r="B1214" s="88" t="s">
        <v>623</v>
      </c>
      <c r="C1214" s="88" t="s">
        <v>5263</v>
      </c>
      <c r="D1214" s="89" t="s">
        <v>53</v>
      </c>
    </row>
    <row r="1215" spans="2:4" x14ac:dyDescent="0.3">
      <c r="B1215" s="88" t="s">
        <v>624</v>
      </c>
      <c r="C1215" s="88" t="s">
        <v>5692</v>
      </c>
      <c r="D1215" s="89" t="s">
        <v>53</v>
      </c>
    </row>
    <row r="1216" spans="2:4" x14ac:dyDescent="0.3">
      <c r="B1216" s="88" t="s">
        <v>4575</v>
      </c>
      <c r="C1216" s="88" t="s">
        <v>4576</v>
      </c>
      <c r="D1216" s="89" t="s">
        <v>31</v>
      </c>
    </row>
    <row r="1217" spans="2:4" x14ac:dyDescent="0.3">
      <c r="B1217" s="88" t="s">
        <v>5693</v>
      </c>
      <c r="C1217" s="88" t="s">
        <v>3079</v>
      </c>
      <c r="D1217" s="89" t="s">
        <v>21</v>
      </c>
    </row>
    <row r="1218" spans="2:4" x14ac:dyDescent="0.3">
      <c r="B1218" s="88" t="s">
        <v>625</v>
      </c>
      <c r="C1218" s="88" t="s">
        <v>626</v>
      </c>
      <c r="D1218" s="89" t="s">
        <v>53</v>
      </c>
    </row>
    <row r="1219" spans="2:4" x14ac:dyDescent="0.3">
      <c r="B1219" s="88" t="s">
        <v>2129</v>
      </c>
      <c r="C1219" s="88" t="s">
        <v>2130</v>
      </c>
      <c r="D1219" s="89" t="s">
        <v>5427</v>
      </c>
    </row>
    <row r="1220" spans="2:4" x14ac:dyDescent="0.3">
      <c r="B1220" s="88" t="s">
        <v>2131</v>
      </c>
      <c r="C1220" s="88" t="s">
        <v>2132</v>
      </c>
      <c r="D1220" s="89" t="s">
        <v>21</v>
      </c>
    </row>
    <row r="1221" spans="2:4" x14ac:dyDescent="0.3">
      <c r="B1221" s="88" t="s">
        <v>2922</v>
      </c>
      <c r="C1221" s="88" t="s">
        <v>2922</v>
      </c>
      <c r="D1221" s="89" t="s">
        <v>53</v>
      </c>
    </row>
    <row r="1222" spans="2:4" x14ac:dyDescent="0.3">
      <c r="B1222" s="88" t="s">
        <v>627</v>
      </c>
      <c r="C1222" s="88" t="s">
        <v>628</v>
      </c>
      <c r="D1222" s="89" t="s">
        <v>37</v>
      </c>
    </row>
    <row r="1223" spans="2:4" x14ac:dyDescent="0.3">
      <c r="B1223" s="88" t="s">
        <v>629</v>
      </c>
      <c r="C1223" s="88" t="s">
        <v>630</v>
      </c>
      <c r="D1223" s="89" t="s">
        <v>5442</v>
      </c>
    </row>
    <row r="1224" spans="2:4" x14ac:dyDescent="0.3">
      <c r="B1224" s="88" t="s">
        <v>631</v>
      </c>
      <c r="C1224" s="88" t="s">
        <v>632</v>
      </c>
      <c r="D1224" s="89" t="s">
        <v>5442</v>
      </c>
    </row>
    <row r="1225" spans="2:4" x14ac:dyDescent="0.3">
      <c r="B1225" s="88" t="s">
        <v>4577</v>
      </c>
      <c r="C1225" s="88" t="s">
        <v>4578</v>
      </c>
      <c r="D1225" s="89" t="s">
        <v>31</v>
      </c>
    </row>
    <row r="1226" spans="2:4" x14ac:dyDescent="0.3">
      <c r="B1226" s="88" t="s">
        <v>2133</v>
      </c>
      <c r="C1226" s="88" t="s">
        <v>2134</v>
      </c>
      <c r="D1226" s="89" t="s">
        <v>37</v>
      </c>
    </row>
    <row r="1227" spans="2:4" x14ac:dyDescent="0.3">
      <c r="B1227" s="88" t="s">
        <v>2135</v>
      </c>
      <c r="C1227" s="88" t="s">
        <v>2136</v>
      </c>
      <c r="D1227" s="89" t="s">
        <v>53</v>
      </c>
    </row>
    <row r="1228" spans="2:4" x14ac:dyDescent="0.3">
      <c r="B1228" s="88" t="s">
        <v>633</v>
      </c>
      <c r="C1228" s="88" t="s">
        <v>5694</v>
      </c>
      <c r="D1228" s="89" t="s">
        <v>50</v>
      </c>
    </row>
    <row r="1229" spans="2:4" x14ac:dyDescent="0.3">
      <c r="B1229" s="88" t="s">
        <v>2137</v>
      </c>
      <c r="C1229" s="88" t="s">
        <v>2138</v>
      </c>
      <c r="D1229" s="89" t="s">
        <v>5427</v>
      </c>
    </row>
    <row r="1230" spans="2:4" x14ac:dyDescent="0.3">
      <c r="B1230" s="88" t="s">
        <v>2139</v>
      </c>
      <c r="C1230" s="88" t="s">
        <v>5695</v>
      </c>
      <c r="D1230" s="89" t="s">
        <v>5428</v>
      </c>
    </row>
    <row r="1231" spans="2:4" x14ac:dyDescent="0.3">
      <c r="B1231" s="88" t="s">
        <v>5696</v>
      </c>
      <c r="C1231" s="88" t="s">
        <v>5697</v>
      </c>
      <c r="D1231" s="89" t="s">
        <v>5426</v>
      </c>
    </row>
    <row r="1232" spans="2:4" x14ac:dyDescent="0.3">
      <c r="B1232" s="88" t="s">
        <v>3287</v>
      </c>
      <c r="C1232" s="88" t="s">
        <v>3288</v>
      </c>
      <c r="D1232" s="89" t="s">
        <v>31</v>
      </c>
    </row>
    <row r="1233" spans="2:4" x14ac:dyDescent="0.3">
      <c r="B1233" s="88" t="s">
        <v>2140</v>
      </c>
      <c r="C1233" s="88" t="s">
        <v>2141</v>
      </c>
      <c r="D1233" s="89" t="s">
        <v>31</v>
      </c>
    </row>
    <row r="1234" spans="2:4" x14ac:dyDescent="0.3">
      <c r="B1234" s="88" t="s">
        <v>4579</v>
      </c>
      <c r="C1234" s="88" t="s">
        <v>4580</v>
      </c>
      <c r="D1234" s="89" t="s">
        <v>37</v>
      </c>
    </row>
    <row r="1235" spans="2:4" x14ac:dyDescent="0.3">
      <c r="B1235" s="88" t="s">
        <v>4581</v>
      </c>
      <c r="C1235" s="88" t="s">
        <v>4582</v>
      </c>
      <c r="D1235" s="89" t="s">
        <v>31</v>
      </c>
    </row>
    <row r="1236" spans="2:4" x14ac:dyDescent="0.3">
      <c r="B1236" s="88" t="s">
        <v>2142</v>
      </c>
      <c r="C1236" s="88" t="s">
        <v>2143</v>
      </c>
      <c r="D1236" s="89" t="s">
        <v>37</v>
      </c>
    </row>
    <row r="1237" spans="2:4" x14ac:dyDescent="0.3">
      <c r="B1237" s="88" t="s">
        <v>3411</v>
      </c>
      <c r="C1237" s="88" t="s">
        <v>3412</v>
      </c>
      <c r="D1237" s="89" t="s">
        <v>31</v>
      </c>
    </row>
    <row r="1238" spans="2:4" x14ac:dyDescent="0.3">
      <c r="B1238" s="88" t="s">
        <v>2144</v>
      </c>
      <c r="C1238" s="88" t="s">
        <v>2145</v>
      </c>
      <c r="D1238" s="89" t="s">
        <v>53</v>
      </c>
    </row>
    <row r="1239" spans="2:4" x14ac:dyDescent="0.3">
      <c r="B1239" s="88" t="s">
        <v>3078</v>
      </c>
      <c r="C1239" s="88" t="s">
        <v>5698</v>
      </c>
      <c r="D1239" s="89" t="s">
        <v>21</v>
      </c>
    </row>
    <row r="1240" spans="2:4" x14ac:dyDescent="0.3">
      <c r="B1240" s="88" t="s">
        <v>2146</v>
      </c>
      <c r="C1240" s="88" t="s">
        <v>2147</v>
      </c>
      <c r="D1240" s="89" t="s">
        <v>21</v>
      </c>
    </row>
    <row r="1241" spans="2:4" x14ac:dyDescent="0.3">
      <c r="B1241" s="88" t="s">
        <v>2148</v>
      </c>
      <c r="C1241" s="88" t="s">
        <v>2149</v>
      </c>
      <c r="D1241" s="89" t="s">
        <v>5426</v>
      </c>
    </row>
    <row r="1242" spans="2:4" x14ac:dyDescent="0.3">
      <c r="B1242" s="88" t="s">
        <v>5699</v>
      </c>
      <c r="C1242" s="88" t="s">
        <v>5700</v>
      </c>
      <c r="D1242" s="89" t="s">
        <v>31</v>
      </c>
    </row>
    <row r="1243" spans="2:4" x14ac:dyDescent="0.3">
      <c r="B1243" s="88" t="s">
        <v>2923</v>
      </c>
      <c r="C1243" s="88" t="s">
        <v>2160</v>
      </c>
      <c r="D1243" s="89" t="s">
        <v>53</v>
      </c>
    </row>
    <row r="1244" spans="2:4" x14ac:dyDescent="0.3">
      <c r="B1244" s="88" t="s">
        <v>634</v>
      </c>
      <c r="C1244" s="88" t="s">
        <v>635</v>
      </c>
      <c r="D1244" s="89" t="s">
        <v>155</v>
      </c>
    </row>
    <row r="1245" spans="2:4" x14ac:dyDescent="0.3">
      <c r="B1245" s="88" t="s">
        <v>636</v>
      </c>
      <c r="C1245" s="88" t="s">
        <v>637</v>
      </c>
      <c r="D1245" s="89" t="s">
        <v>37</v>
      </c>
    </row>
    <row r="1246" spans="2:4" x14ac:dyDescent="0.3">
      <c r="B1246" s="88" t="s">
        <v>638</v>
      </c>
      <c r="C1246" s="88" t="s">
        <v>639</v>
      </c>
      <c r="D1246" s="89" t="s">
        <v>21</v>
      </c>
    </row>
    <row r="1247" spans="2:4" x14ac:dyDescent="0.3">
      <c r="B1247" s="88" t="s">
        <v>4583</v>
      </c>
      <c r="C1247" s="88" t="s">
        <v>4584</v>
      </c>
      <c r="D1247" s="89" t="s">
        <v>31</v>
      </c>
    </row>
    <row r="1248" spans="2:4" x14ac:dyDescent="0.3">
      <c r="B1248" s="88" t="s">
        <v>4585</v>
      </c>
      <c r="C1248" s="88" t="s">
        <v>4586</v>
      </c>
      <c r="D1248" s="89" t="s">
        <v>31</v>
      </c>
    </row>
    <row r="1249" spans="2:4" x14ac:dyDescent="0.3">
      <c r="B1249" s="88" t="s">
        <v>2764</v>
      </c>
      <c r="C1249" s="88" t="s">
        <v>2765</v>
      </c>
      <c r="D1249" s="89" t="s">
        <v>21</v>
      </c>
    </row>
    <row r="1250" spans="2:4" x14ac:dyDescent="0.3">
      <c r="B1250" s="88" t="s">
        <v>4587</v>
      </c>
      <c r="C1250" s="88" t="s">
        <v>4588</v>
      </c>
      <c r="D1250" s="89" t="s">
        <v>31</v>
      </c>
    </row>
    <row r="1251" spans="2:4" x14ac:dyDescent="0.3">
      <c r="B1251" s="88" t="s">
        <v>5701</v>
      </c>
      <c r="C1251" s="88" t="s">
        <v>3079</v>
      </c>
      <c r="D1251" s="89" t="s">
        <v>21</v>
      </c>
    </row>
    <row r="1252" spans="2:4" x14ac:dyDescent="0.3">
      <c r="B1252" s="88" t="s">
        <v>2150</v>
      </c>
      <c r="C1252" s="88" t="s">
        <v>2151</v>
      </c>
      <c r="D1252" s="89" t="s">
        <v>31</v>
      </c>
    </row>
    <row r="1253" spans="2:4" x14ac:dyDescent="0.3">
      <c r="B1253" s="88" t="s">
        <v>3080</v>
      </c>
      <c r="C1253" s="88" t="s">
        <v>3081</v>
      </c>
      <c r="D1253" s="89" t="s">
        <v>5426</v>
      </c>
    </row>
    <row r="1254" spans="2:4" x14ac:dyDescent="0.3">
      <c r="B1254" s="88" t="s">
        <v>640</v>
      </c>
      <c r="C1254" s="88" t="s">
        <v>641</v>
      </c>
      <c r="D1254" s="89" t="s">
        <v>53</v>
      </c>
    </row>
    <row r="1255" spans="2:4" x14ac:dyDescent="0.3">
      <c r="B1255" s="88" t="s">
        <v>642</v>
      </c>
      <c r="C1255" s="88" t="s">
        <v>643</v>
      </c>
      <c r="D1255" s="89" t="s">
        <v>31</v>
      </c>
    </row>
    <row r="1256" spans="2:4" x14ac:dyDescent="0.3">
      <c r="B1256" s="88" t="s">
        <v>644</v>
      </c>
      <c r="C1256" s="88" t="s">
        <v>645</v>
      </c>
      <c r="D1256" s="89" t="s">
        <v>53</v>
      </c>
    </row>
    <row r="1257" spans="2:4" x14ac:dyDescent="0.3">
      <c r="B1257" s="88" t="s">
        <v>5702</v>
      </c>
      <c r="C1257" s="88" t="s">
        <v>3079</v>
      </c>
      <c r="D1257" s="89" t="s">
        <v>31</v>
      </c>
    </row>
    <row r="1258" spans="2:4" x14ac:dyDescent="0.3">
      <c r="B1258" s="88" t="s">
        <v>646</v>
      </c>
      <c r="C1258" s="88" t="s">
        <v>647</v>
      </c>
      <c r="D1258" s="89" t="s">
        <v>53</v>
      </c>
    </row>
    <row r="1259" spans="2:4" x14ac:dyDescent="0.3">
      <c r="B1259" s="88" t="s">
        <v>4589</v>
      </c>
      <c r="C1259" s="88" t="s">
        <v>4590</v>
      </c>
      <c r="D1259" s="89" t="s">
        <v>21</v>
      </c>
    </row>
    <row r="1260" spans="2:4" x14ac:dyDescent="0.3">
      <c r="B1260" s="88" t="s">
        <v>5703</v>
      </c>
      <c r="C1260" s="88" t="s">
        <v>5704</v>
      </c>
      <c r="D1260" s="89" t="s">
        <v>53</v>
      </c>
    </row>
    <row r="1261" spans="2:4" x14ac:dyDescent="0.3">
      <c r="B1261" s="88" t="s">
        <v>648</v>
      </c>
      <c r="C1261" s="88" t="s">
        <v>649</v>
      </c>
      <c r="D1261" s="89" t="s">
        <v>37</v>
      </c>
    </row>
    <row r="1262" spans="2:4" x14ac:dyDescent="0.3">
      <c r="B1262" s="88" t="s">
        <v>650</v>
      </c>
      <c r="C1262" s="88" t="s">
        <v>5705</v>
      </c>
      <c r="D1262" s="89" t="s">
        <v>37</v>
      </c>
    </row>
    <row r="1263" spans="2:4" x14ac:dyDescent="0.3">
      <c r="B1263" s="88" t="s">
        <v>4591</v>
      </c>
      <c r="C1263" s="88" t="s">
        <v>4591</v>
      </c>
      <c r="D1263" s="89" t="s">
        <v>37</v>
      </c>
    </row>
    <row r="1264" spans="2:4" x14ac:dyDescent="0.3">
      <c r="B1264" s="88" t="s">
        <v>3236</v>
      </c>
      <c r="C1264" s="88" t="s">
        <v>3237</v>
      </c>
      <c r="D1264" s="89" t="s">
        <v>53</v>
      </c>
    </row>
    <row r="1265" spans="2:4" x14ac:dyDescent="0.3">
      <c r="B1265" s="88" t="s">
        <v>5706</v>
      </c>
      <c r="C1265" s="88" t="s">
        <v>3079</v>
      </c>
      <c r="D1265" s="89" t="s">
        <v>31</v>
      </c>
    </row>
    <row r="1266" spans="2:4" x14ac:dyDescent="0.3">
      <c r="B1266" s="88" t="s">
        <v>651</v>
      </c>
      <c r="C1266" s="88" t="s">
        <v>652</v>
      </c>
      <c r="D1266" s="89" t="s">
        <v>21</v>
      </c>
    </row>
    <row r="1267" spans="2:4" x14ac:dyDescent="0.3">
      <c r="B1267" s="88" t="s">
        <v>653</v>
      </c>
      <c r="C1267" s="88" t="s">
        <v>654</v>
      </c>
      <c r="D1267" s="89" t="s">
        <v>31</v>
      </c>
    </row>
    <row r="1268" spans="2:4" x14ac:dyDescent="0.3">
      <c r="B1268" s="88" t="s">
        <v>4592</v>
      </c>
      <c r="C1268" s="88" t="s">
        <v>4593</v>
      </c>
      <c r="D1268" s="89" t="s">
        <v>31</v>
      </c>
    </row>
    <row r="1269" spans="2:4" x14ac:dyDescent="0.3">
      <c r="B1269" s="88" t="s">
        <v>2152</v>
      </c>
      <c r="C1269" s="88" t="s">
        <v>2153</v>
      </c>
      <c r="D1269" s="89" t="s">
        <v>53</v>
      </c>
    </row>
    <row r="1270" spans="2:4" x14ac:dyDescent="0.3">
      <c r="B1270" s="88" t="s">
        <v>655</v>
      </c>
      <c r="C1270" s="88" t="s">
        <v>5707</v>
      </c>
      <c r="D1270" s="89" t="s">
        <v>53</v>
      </c>
    </row>
    <row r="1271" spans="2:4" x14ac:dyDescent="0.3">
      <c r="B1271" s="88" t="s">
        <v>2154</v>
      </c>
      <c r="C1271" s="88" t="s">
        <v>5708</v>
      </c>
      <c r="D1271" s="89" t="s">
        <v>53</v>
      </c>
    </row>
    <row r="1272" spans="2:4" x14ac:dyDescent="0.3">
      <c r="B1272" s="88" t="s">
        <v>3082</v>
      </c>
      <c r="C1272" s="88" t="s">
        <v>3083</v>
      </c>
      <c r="D1272" s="89" t="s">
        <v>21</v>
      </c>
    </row>
    <row r="1273" spans="2:4" x14ac:dyDescent="0.3">
      <c r="B1273" s="88" t="s">
        <v>656</v>
      </c>
      <c r="C1273" s="88" t="s">
        <v>657</v>
      </c>
      <c r="D1273" s="89" t="s">
        <v>5426</v>
      </c>
    </row>
    <row r="1274" spans="2:4" x14ac:dyDescent="0.3">
      <c r="B1274" s="88" t="s">
        <v>2155</v>
      </c>
      <c r="C1274" s="88" t="s">
        <v>5709</v>
      </c>
      <c r="D1274" s="89" t="s">
        <v>31</v>
      </c>
    </row>
    <row r="1275" spans="2:4" x14ac:dyDescent="0.3">
      <c r="B1275" s="88" t="s">
        <v>5710</v>
      </c>
      <c r="C1275" s="88" t="s">
        <v>5711</v>
      </c>
      <c r="D1275" s="89" t="s">
        <v>31</v>
      </c>
    </row>
    <row r="1276" spans="2:4" x14ac:dyDescent="0.3">
      <c r="B1276" s="88" t="s">
        <v>5712</v>
      </c>
      <c r="C1276" s="88" t="s">
        <v>5713</v>
      </c>
      <c r="D1276" s="89" t="s">
        <v>31</v>
      </c>
    </row>
    <row r="1277" spans="2:4" x14ac:dyDescent="0.3">
      <c r="B1277" s="88" t="s">
        <v>2156</v>
      </c>
      <c r="C1277" s="88" t="s">
        <v>2157</v>
      </c>
      <c r="D1277" s="89" t="s">
        <v>5427</v>
      </c>
    </row>
    <row r="1278" spans="2:4" x14ac:dyDescent="0.3">
      <c r="B1278" s="88" t="s">
        <v>3413</v>
      </c>
      <c r="C1278" s="88" t="s">
        <v>3414</v>
      </c>
      <c r="D1278" s="89" t="s">
        <v>31</v>
      </c>
    </row>
    <row r="1279" spans="2:4" x14ac:dyDescent="0.3">
      <c r="B1279" s="88" t="s">
        <v>2158</v>
      </c>
      <c r="C1279" s="88" t="s">
        <v>2159</v>
      </c>
      <c r="D1279" s="89" t="s">
        <v>53</v>
      </c>
    </row>
    <row r="1280" spans="2:4" x14ac:dyDescent="0.3">
      <c r="B1280" s="88" t="s">
        <v>658</v>
      </c>
      <c r="C1280" s="88" t="s">
        <v>659</v>
      </c>
      <c r="D1280" s="89" t="s">
        <v>155</v>
      </c>
    </row>
    <row r="1281" spans="2:4" x14ac:dyDescent="0.3">
      <c r="B1281" s="88" t="s">
        <v>660</v>
      </c>
      <c r="C1281" s="88" t="s">
        <v>661</v>
      </c>
      <c r="D1281" s="89" t="s">
        <v>53</v>
      </c>
    </row>
    <row r="1282" spans="2:4" x14ac:dyDescent="0.3">
      <c r="B1282" s="88" t="s">
        <v>4594</v>
      </c>
      <c r="C1282" s="88" t="s">
        <v>4595</v>
      </c>
      <c r="D1282" s="89" t="s">
        <v>5426</v>
      </c>
    </row>
    <row r="1283" spans="2:4" x14ac:dyDescent="0.3">
      <c r="B1283" s="88" t="s">
        <v>4596</v>
      </c>
      <c r="C1283" s="88" t="s">
        <v>4597</v>
      </c>
      <c r="D1283" s="89" t="s">
        <v>31</v>
      </c>
    </row>
    <row r="1284" spans="2:4" x14ac:dyDescent="0.3">
      <c r="B1284" s="88" t="s">
        <v>662</v>
      </c>
      <c r="C1284" s="88" t="s">
        <v>5264</v>
      </c>
      <c r="D1284" s="89" t="s">
        <v>53</v>
      </c>
    </row>
    <row r="1285" spans="2:4" x14ac:dyDescent="0.3">
      <c r="B1285" s="88" t="s">
        <v>4598</v>
      </c>
      <c r="C1285" s="88" t="s">
        <v>4599</v>
      </c>
      <c r="D1285" s="89" t="s">
        <v>31</v>
      </c>
    </row>
    <row r="1286" spans="2:4" x14ac:dyDescent="0.3">
      <c r="B1286" s="88" t="s">
        <v>2161</v>
      </c>
      <c r="C1286" s="88" t="s">
        <v>2162</v>
      </c>
      <c r="D1286" s="89" t="s">
        <v>348</v>
      </c>
    </row>
    <row r="1287" spans="2:4" x14ac:dyDescent="0.3">
      <c r="B1287" s="88" t="s">
        <v>2163</v>
      </c>
      <c r="C1287" s="88" t="s">
        <v>2164</v>
      </c>
      <c r="D1287" s="89" t="s">
        <v>50</v>
      </c>
    </row>
    <row r="1288" spans="2:4" x14ac:dyDescent="0.3">
      <c r="B1288" s="88" t="s">
        <v>2165</v>
      </c>
      <c r="C1288" s="88" t="s">
        <v>5265</v>
      </c>
      <c r="D1288" s="89" t="s">
        <v>31</v>
      </c>
    </row>
    <row r="1289" spans="2:4" x14ac:dyDescent="0.3">
      <c r="B1289" s="88" t="s">
        <v>4600</v>
      </c>
      <c r="C1289" s="88" t="s">
        <v>4601</v>
      </c>
      <c r="D1289" s="89" t="s">
        <v>31</v>
      </c>
    </row>
    <row r="1290" spans="2:4" x14ac:dyDescent="0.3">
      <c r="B1290" s="88" t="s">
        <v>663</v>
      </c>
      <c r="C1290" s="88" t="s">
        <v>664</v>
      </c>
      <c r="D1290" s="89" t="s">
        <v>53</v>
      </c>
    </row>
    <row r="1291" spans="2:4" x14ac:dyDescent="0.3">
      <c r="B1291" s="88" t="s">
        <v>4602</v>
      </c>
      <c r="C1291" s="88" t="s">
        <v>4603</v>
      </c>
      <c r="D1291" s="89" t="s">
        <v>31</v>
      </c>
    </row>
    <row r="1292" spans="2:4" x14ac:dyDescent="0.3">
      <c r="B1292" s="88" t="s">
        <v>665</v>
      </c>
      <c r="C1292" s="88" t="s">
        <v>666</v>
      </c>
      <c r="D1292" s="89" t="s">
        <v>53</v>
      </c>
    </row>
    <row r="1293" spans="2:4" x14ac:dyDescent="0.3">
      <c r="B1293" s="88" t="s">
        <v>2166</v>
      </c>
      <c r="C1293" s="88" t="s">
        <v>5714</v>
      </c>
      <c r="D1293" s="89" t="s">
        <v>53</v>
      </c>
    </row>
    <row r="1294" spans="2:4" x14ac:dyDescent="0.3">
      <c r="B1294" s="88" t="s">
        <v>667</v>
      </c>
      <c r="C1294" s="88" t="s">
        <v>668</v>
      </c>
      <c r="D1294" s="89" t="s">
        <v>37</v>
      </c>
    </row>
    <row r="1295" spans="2:4" x14ac:dyDescent="0.3">
      <c r="B1295" s="88" t="s">
        <v>2167</v>
      </c>
      <c r="C1295" s="88" t="s">
        <v>2168</v>
      </c>
      <c r="D1295" s="89" t="s">
        <v>57</v>
      </c>
    </row>
    <row r="1296" spans="2:4" x14ac:dyDescent="0.3">
      <c r="B1296" s="88" t="s">
        <v>669</v>
      </c>
      <c r="C1296" s="88" t="s">
        <v>670</v>
      </c>
      <c r="D1296" s="89" t="s">
        <v>37</v>
      </c>
    </row>
    <row r="1297" spans="2:4" x14ac:dyDescent="0.3">
      <c r="B1297" s="88" t="s">
        <v>2169</v>
      </c>
      <c r="C1297" s="88" t="s">
        <v>5715</v>
      </c>
      <c r="D1297" s="89" t="s">
        <v>31</v>
      </c>
    </row>
    <row r="1298" spans="2:4" x14ac:dyDescent="0.3">
      <c r="B1298" s="88" t="s">
        <v>2170</v>
      </c>
      <c r="C1298" s="88" t="s">
        <v>2171</v>
      </c>
      <c r="D1298" s="89" t="s">
        <v>5426</v>
      </c>
    </row>
    <row r="1299" spans="2:4" x14ac:dyDescent="0.3">
      <c r="B1299" s="88" t="s">
        <v>2172</v>
      </c>
      <c r="C1299" s="88" t="s">
        <v>2171</v>
      </c>
      <c r="D1299" s="89" t="s">
        <v>5426</v>
      </c>
    </row>
    <row r="1300" spans="2:4" x14ac:dyDescent="0.3">
      <c r="B1300" s="88" t="s">
        <v>671</v>
      </c>
      <c r="C1300" s="88" t="s">
        <v>672</v>
      </c>
      <c r="D1300" s="89" t="s">
        <v>53</v>
      </c>
    </row>
    <row r="1301" spans="2:4" x14ac:dyDescent="0.3">
      <c r="B1301" s="88" t="s">
        <v>3244</v>
      </c>
      <c r="C1301" s="88" t="s">
        <v>3245</v>
      </c>
      <c r="D1301" s="89" t="s">
        <v>31</v>
      </c>
    </row>
    <row r="1302" spans="2:4" x14ac:dyDescent="0.3">
      <c r="B1302" s="88" t="s">
        <v>2173</v>
      </c>
      <c r="C1302" s="88" t="s">
        <v>5716</v>
      </c>
      <c r="D1302" s="89" t="s">
        <v>21</v>
      </c>
    </row>
    <row r="1303" spans="2:4" x14ac:dyDescent="0.3">
      <c r="B1303" s="88" t="s">
        <v>2174</v>
      </c>
      <c r="C1303" s="88" t="s">
        <v>2174</v>
      </c>
      <c r="D1303" s="89" t="s">
        <v>31</v>
      </c>
    </row>
    <row r="1304" spans="2:4" x14ac:dyDescent="0.3">
      <c r="B1304" s="88" t="s">
        <v>2175</v>
      </c>
      <c r="C1304" s="88" t="s">
        <v>2176</v>
      </c>
      <c r="D1304" s="89" t="s">
        <v>53</v>
      </c>
    </row>
    <row r="1305" spans="2:4" x14ac:dyDescent="0.3">
      <c r="B1305" s="88" t="s">
        <v>2177</v>
      </c>
      <c r="C1305" s="88" t="s">
        <v>2178</v>
      </c>
      <c r="D1305" s="89" t="s">
        <v>5426</v>
      </c>
    </row>
    <row r="1306" spans="2:4" x14ac:dyDescent="0.3">
      <c r="B1306" s="88" t="s">
        <v>3415</v>
      </c>
      <c r="C1306" s="88" t="s">
        <v>5717</v>
      </c>
      <c r="D1306" s="89" t="s">
        <v>5428</v>
      </c>
    </row>
    <row r="1307" spans="2:4" x14ac:dyDescent="0.3">
      <c r="B1307" s="88" t="s">
        <v>2179</v>
      </c>
      <c r="C1307" s="88" t="s">
        <v>2180</v>
      </c>
      <c r="D1307" s="89" t="s">
        <v>21</v>
      </c>
    </row>
    <row r="1308" spans="2:4" x14ac:dyDescent="0.3">
      <c r="B1308" s="88" t="s">
        <v>2181</v>
      </c>
      <c r="C1308" s="88" t="s">
        <v>2182</v>
      </c>
      <c r="D1308" s="89" t="s">
        <v>21</v>
      </c>
    </row>
    <row r="1309" spans="2:4" x14ac:dyDescent="0.3">
      <c r="B1309" s="88" t="s">
        <v>2766</v>
      </c>
      <c r="C1309" s="88" t="s">
        <v>2767</v>
      </c>
      <c r="D1309" s="89" t="s">
        <v>21</v>
      </c>
    </row>
    <row r="1310" spans="2:4" x14ac:dyDescent="0.3">
      <c r="B1310" s="88" t="s">
        <v>4604</v>
      </c>
      <c r="C1310" s="88" t="s">
        <v>4605</v>
      </c>
      <c r="D1310" s="89" t="s">
        <v>37</v>
      </c>
    </row>
    <row r="1311" spans="2:4" x14ac:dyDescent="0.3">
      <c r="B1311" s="88" t="s">
        <v>4606</v>
      </c>
      <c r="C1311" s="88" t="s">
        <v>4607</v>
      </c>
      <c r="D1311" s="89" t="s">
        <v>37</v>
      </c>
    </row>
    <row r="1312" spans="2:4" x14ac:dyDescent="0.3">
      <c r="B1312" s="88" t="s">
        <v>2183</v>
      </c>
      <c r="C1312" s="88" t="s">
        <v>5718</v>
      </c>
      <c r="D1312" s="89" t="s">
        <v>5428</v>
      </c>
    </row>
    <row r="1313" spans="2:4" x14ac:dyDescent="0.3">
      <c r="B1313" s="88" t="s">
        <v>2184</v>
      </c>
      <c r="C1313" s="88" t="s">
        <v>5266</v>
      </c>
      <c r="D1313" s="89" t="s">
        <v>5428</v>
      </c>
    </row>
    <row r="1314" spans="2:4" x14ac:dyDescent="0.3">
      <c r="B1314" s="88" t="s">
        <v>2185</v>
      </c>
      <c r="C1314" s="88" t="s">
        <v>5267</v>
      </c>
      <c r="D1314" s="89" t="s">
        <v>53</v>
      </c>
    </row>
    <row r="1315" spans="2:4" x14ac:dyDescent="0.3">
      <c r="B1315" s="88" t="s">
        <v>2186</v>
      </c>
      <c r="C1315" s="88" t="s">
        <v>5719</v>
      </c>
      <c r="D1315" s="89" t="s">
        <v>5428</v>
      </c>
    </row>
    <row r="1316" spans="2:4" x14ac:dyDescent="0.3">
      <c r="B1316" s="88" t="s">
        <v>673</v>
      </c>
      <c r="C1316" s="88" t="s">
        <v>5720</v>
      </c>
      <c r="D1316" s="89" t="s">
        <v>31</v>
      </c>
    </row>
    <row r="1317" spans="2:4" x14ac:dyDescent="0.3">
      <c r="B1317" s="88" t="s">
        <v>674</v>
      </c>
      <c r="C1317" s="88" t="s">
        <v>675</v>
      </c>
      <c r="D1317" s="89" t="s">
        <v>37</v>
      </c>
    </row>
    <row r="1318" spans="2:4" x14ac:dyDescent="0.3">
      <c r="B1318" s="88" t="s">
        <v>4608</v>
      </c>
      <c r="C1318" s="88" t="s">
        <v>4609</v>
      </c>
      <c r="D1318" s="89" t="s">
        <v>5442</v>
      </c>
    </row>
    <row r="1319" spans="2:4" x14ac:dyDescent="0.3">
      <c r="B1319" s="88" t="s">
        <v>676</v>
      </c>
      <c r="C1319" s="88" t="s">
        <v>676</v>
      </c>
      <c r="D1319" s="89" t="s">
        <v>21</v>
      </c>
    </row>
    <row r="1320" spans="2:4" x14ac:dyDescent="0.3">
      <c r="B1320" s="88" t="s">
        <v>5721</v>
      </c>
      <c r="C1320" s="88" t="s">
        <v>3079</v>
      </c>
      <c r="D1320" s="89" t="s">
        <v>5427</v>
      </c>
    </row>
    <row r="1321" spans="2:4" x14ac:dyDescent="0.3">
      <c r="B1321" s="88" t="s">
        <v>2187</v>
      </c>
      <c r="C1321" s="88" t="s">
        <v>2188</v>
      </c>
      <c r="D1321" s="89" t="s">
        <v>5426</v>
      </c>
    </row>
    <row r="1322" spans="2:4" x14ac:dyDescent="0.3">
      <c r="B1322" s="88" t="s">
        <v>677</v>
      </c>
      <c r="C1322" s="88" t="s">
        <v>5383</v>
      </c>
      <c r="D1322" s="89" t="s">
        <v>53</v>
      </c>
    </row>
    <row r="1323" spans="2:4" x14ac:dyDescent="0.3">
      <c r="B1323" s="88" t="s">
        <v>4610</v>
      </c>
      <c r="C1323" s="88" t="s">
        <v>4611</v>
      </c>
      <c r="D1323" s="89" t="s">
        <v>31</v>
      </c>
    </row>
    <row r="1324" spans="2:4" x14ac:dyDescent="0.3">
      <c r="B1324" s="88" t="s">
        <v>4612</v>
      </c>
      <c r="C1324" s="88" t="s">
        <v>4613</v>
      </c>
      <c r="D1324" s="89" t="s">
        <v>53</v>
      </c>
    </row>
    <row r="1325" spans="2:4" x14ac:dyDescent="0.3">
      <c r="B1325" s="88" t="s">
        <v>5722</v>
      </c>
      <c r="C1325" s="88" t="s">
        <v>5723</v>
      </c>
      <c r="D1325" s="89" t="s">
        <v>21</v>
      </c>
    </row>
    <row r="1326" spans="2:4" x14ac:dyDescent="0.3">
      <c r="B1326" s="88" t="s">
        <v>678</v>
      </c>
      <c r="C1326" s="88" t="s">
        <v>679</v>
      </c>
      <c r="D1326" s="89" t="s">
        <v>37</v>
      </c>
    </row>
    <row r="1327" spans="2:4" x14ac:dyDescent="0.3">
      <c r="B1327" s="88" t="s">
        <v>5724</v>
      </c>
      <c r="C1327" s="88" t="s">
        <v>5725</v>
      </c>
      <c r="D1327" s="89" t="s">
        <v>5442</v>
      </c>
    </row>
    <row r="1328" spans="2:4" x14ac:dyDescent="0.3">
      <c r="B1328" s="88" t="s">
        <v>5726</v>
      </c>
      <c r="C1328" s="88" t="s">
        <v>3079</v>
      </c>
      <c r="D1328" s="89" t="s">
        <v>21</v>
      </c>
    </row>
    <row r="1329" spans="2:4" x14ac:dyDescent="0.3">
      <c r="B1329" s="88" t="s">
        <v>680</v>
      </c>
      <c r="C1329" s="88" t="s">
        <v>681</v>
      </c>
      <c r="D1329" s="89" t="s">
        <v>21</v>
      </c>
    </row>
    <row r="1330" spans="2:4" x14ac:dyDescent="0.3">
      <c r="B1330" s="88" t="s">
        <v>2189</v>
      </c>
      <c r="C1330" s="88" t="s">
        <v>2189</v>
      </c>
      <c r="D1330" s="89" t="s">
        <v>348</v>
      </c>
    </row>
    <row r="1331" spans="2:4" x14ac:dyDescent="0.3">
      <c r="B1331" s="88" t="s">
        <v>2924</v>
      </c>
      <c r="C1331" s="88" t="s">
        <v>2925</v>
      </c>
      <c r="D1331" s="89" t="s">
        <v>348</v>
      </c>
    </row>
    <row r="1332" spans="2:4" x14ac:dyDescent="0.3">
      <c r="B1332" s="88" t="s">
        <v>682</v>
      </c>
      <c r="C1332" s="88" t="s">
        <v>683</v>
      </c>
      <c r="D1332" s="89" t="s">
        <v>5426</v>
      </c>
    </row>
    <row r="1333" spans="2:4" x14ac:dyDescent="0.3">
      <c r="B1333" s="88" t="s">
        <v>684</v>
      </c>
      <c r="C1333" s="88" t="s">
        <v>685</v>
      </c>
      <c r="D1333" s="89" t="s">
        <v>50</v>
      </c>
    </row>
    <row r="1334" spans="2:4" x14ac:dyDescent="0.3">
      <c r="B1334" s="88" t="s">
        <v>686</v>
      </c>
      <c r="C1334" s="88" t="s">
        <v>687</v>
      </c>
      <c r="D1334" s="89" t="s">
        <v>5428</v>
      </c>
    </row>
    <row r="1335" spans="2:4" x14ac:dyDescent="0.3">
      <c r="B1335" s="88" t="s">
        <v>2190</v>
      </c>
      <c r="C1335" s="88" t="s">
        <v>2191</v>
      </c>
      <c r="D1335" s="89" t="s">
        <v>53</v>
      </c>
    </row>
    <row r="1336" spans="2:4" x14ac:dyDescent="0.3">
      <c r="B1336" s="88" t="s">
        <v>688</v>
      </c>
      <c r="C1336" s="88" t="s">
        <v>689</v>
      </c>
      <c r="D1336" s="89" t="s">
        <v>31</v>
      </c>
    </row>
    <row r="1337" spans="2:4" x14ac:dyDescent="0.3">
      <c r="B1337" s="88" t="s">
        <v>690</v>
      </c>
      <c r="C1337" s="88" t="s">
        <v>5268</v>
      </c>
      <c r="D1337" s="89" t="s">
        <v>5427</v>
      </c>
    </row>
    <row r="1338" spans="2:4" x14ac:dyDescent="0.3">
      <c r="B1338" s="88" t="s">
        <v>691</v>
      </c>
      <c r="C1338" s="88" t="s">
        <v>692</v>
      </c>
      <c r="D1338" s="89" t="s">
        <v>31</v>
      </c>
    </row>
    <row r="1339" spans="2:4" x14ac:dyDescent="0.3">
      <c r="B1339" s="88" t="s">
        <v>5727</v>
      </c>
      <c r="C1339" s="88" t="s">
        <v>3079</v>
      </c>
      <c r="D1339" s="89" t="s">
        <v>5426</v>
      </c>
    </row>
    <row r="1340" spans="2:4" x14ac:dyDescent="0.3">
      <c r="B1340" s="88" t="s">
        <v>4614</v>
      </c>
      <c r="C1340" s="88" t="s">
        <v>4615</v>
      </c>
      <c r="D1340" s="89" t="s">
        <v>31</v>
      </c>
    </row>
    <row r="1341" spans="2:4" x14ac:dyDescent="0.3">
      <c r="B1341" s="88" t="s">
        <v>5728</v>
      </c>
      <c r="C1341" s="88" t="s">
        <v>5729</v>
      </c>
      <c r="D1341" s="89" t="s">
        <v>31</v>
      </c>
    </row>
    <row r="1342" spans="2:4" x14ac:dyDescent="0.3">
      <c r="B1342" s="88" t="s">
        <v>2192</v>
      </c>
      <c r="C1342" s="88" t="s">
        <v>2193</v>
      </c>
      <c r="D1342" s="89" t="s">
        <v>5427</v>
      </c>
    </row>
    <row r="1343" spans="2:4" x14ac:dyDescent="0.3">
      <c r="B1343" s="88" t="s">
        <v>4616</v>
      </c>
      <c r="C1343" s="88" t="s">
        <v>4617</v>
      </c>
      <c r="D1343" s="89" t="s">
        <v>5426</v>
      </c>
    </row>
    <row r="1344" spans="2:4" x14ac:dyDescent="0.3">
      <c r="B1344" s="88" t="s">
        <v>2768</v>
      </c>
      <c r="C1344" s="88" t="s">
        <v>5269</v>
      </c>
      <c r="D1344" s="89" t="s">
        <v>53</v>
      </c>
    </row>
    <row r="1345" spans="2:4" x14ac:dyDescent="0.3">
      <c r="B1345" s="88" t="s">
        <v>2194</v>
      </c>
      <c r="C1345" s="88" t="s">
        <v>2195</v>
      </c>
      <c r="D1345" s="89" t="s">
        <v>5427</v>
      </c>
    </row>
    <row r="1346" spans="2:4" x14ac:dyDescent="0.3">
      <c r="B1346" s="88" t="s">
        <v>5730</v>
      </c>
      <c r="C1346" s="88" t="s">
        <v>5731</v>
      </c>
      <c r="D1346" s="89" t="s">
        <v>53</v>
      </c>
    </row>
    <row r="1347" spans="2:4" x14ac:dyDescent="0.3">
      <c r="B1347" s="88" t="s">
        <v>4618</v>
      </c>
      <c r="C1347" s="88" t="s">
        <v>4619</v>
      </c>
      <c r="D1347" s="89" t="s">
        <v>5426</v>
      </c>
    </row>
    <row r="1348" spans="2:4" x14ac:dyDescent="0.3">
      <c r="B1348" s="88" t="s">
        <v>2196</v>
      </c>
      <c r="C1348" s="88" t="s">
        <v>2197</v>
      </c>
      <c r="D1348" s="89" t="s">
        <v>53</v>
      </c>
    </row>
    <row r="1349" spans="2:4" x14ac:dyDescent="0.3">
      <c r="B1349" s="88" t="s">
        <v>4620</v>
      </c>
      <c r="C1349" s="88" t="s">
        <v>4621</v>
      </c>
      <c r="D1349" s="89" t="s">
        <v>53</v>
      </c>
    </row>
    <row r="1350" spans="2:4" x14ac:dyDescent="0.3">
      <c r="B1350" s="88" t="s">
        <v>3416</v>
      </c>
      <c r="C1350" s="88" t="s">
        <v>3417</v>
      </c>
      <c r="D1350" s="89" t="s">
        <v>5426</v>
      </c>
    </row>
    <row r="1351" spans="2:4" x14ac:dyDescent="0.3">
      <c r="B1351" s="88" t="s">
        <v>2198</v>
      </c>
      <c r="C1351" s="88" t="s">
        <v>2198</v>
      </c>
      <c r="D1351" s="89" t="s">
        <v>21</v>
      </c>
    </row>
    <row r="1352" spans="2:4" x14ac:dyDescent="0.3">
      <c r="B1352" s="88" t="s">
        <v>2199</v>
      </c>
      <c r="C1352" s="88" t="s">
        <v>2200</v>
      </c>
      <c r="D1352" s="89" t="s">
        <v>31</v>
      </c>
    </row>
    <row r="1353" spans="2:4" x14ac:dyDescent="0.3">
      <c r="B1353" s="88" t="s">
        <v>3452</v>
      </c>
      <c r="C1353" s="88" t="s">
        <v>3453</v>
      </c>
      <c r="D1353" s="89" t="s">
        <v>21</v>
      </c>
    </row>
    <row r="1354" spans="2:4" x14ac:dyDescent="0.3">
      <c r="B1354" s="88" t="s">
        <v>3084</v>
      </c>
      <c r="C1354" s="88" t="s">
        <v>3085</v>
      </c>
      <c r="D1354" s="89" t="s">
        <v>21</v>
      </c>
    </row>
    <row r="1355" spans="2:4" x14ac:dyDescent="0.3">
      <c r="B1355" s="88" t="s">
        <v>2201</v>
      </c>
      <c r="C1355" s="88" t="s">
        <v>5732</v>
      </c>
      <c r="D1355" s="89" t="s">
        <v>5427</v>
      </c>
    </row>
    <row r="1356" spans="2:4" x14ac:dyDescent="0.3">
      <c r="B1356" s="88" t="s">
        <v>693</v>
      </c>
      <c r="C1356" s="88" t="s">
        <v>694</v>
      </c>
      <c r="D1356" s="89" t="s">
        <v>5427</v>
      </c>
    </row>
    <row r="1357" spans="2:4" x14ac:dyDescent="0.3">
      <c r="B1357" s="88" t="s">
        <v>4622</v>
      </c>
      <c r="C1357" s="88" t="s">
        <v>4623</v>
      </c>
      <c r="D1357" s="89" t="s">
        <v>5426</v>
      </c>
    </row>
    <row r="1358" spans="2:4" x14ac:dyDescent="0.3">
      <c r="B1358" s="88" t="s">
        <v>2202</v>
      </c>
      <c r="C1358" s="88" t="s">
        <v>2203</v>
      </c>
      <c r="D1358" s="89" t="s">
        <v>5427</v>
      </c>
    </row>
    <row r="1359" spans="2:4" x14ac:dyDescent="0.3">
      <c r="B1359" s="88" t="s">
        <v>4624</v>
      </c>
      <c r="C1359" s="88" t="s">
        <v>4625</v>
      </c>
      <c r="D1359" s="89" t="s">
        <v>37</v>
      </c>
    </row>
    <row r="1360" spans="2:4" x14ac:dyDescent="0.3">
      <c r="B1360" s="88" t="s">
        <v>4626</v>
      </c>
      <c r="C1360" s="88" t="s">
        <v>4627</v>
      </c>
      <c r="D1360" s="89" t="s">
        <v>37</v>
      </c>
    </row>
    <row r="1361" spans="2:4" x14ac:dyDescent="0.3">
      <c r="B1361" s="88" t="s">
        <v>695</v>
      </c>
      <c r="C1361" s="88" t="s">
        <v>696</v>
      </c>
      <c r="D1361" s="89" t="s">
        <v>5428</v>
      </c>
    </row>
    <row r="1362" spans="2:4" x14ac:dyDescent="0.3">
      <c r="B1362" s="88" t="s">
        <v>697</v>
      </c>
      <c r="C1362" s="88" t="s">
        <v>698</v>
      </c>
      <c r="D1362" s="89" t="s">
        <v>53</v>
      </c>
    </row>
    <row r="1363" spans="2:4" x14ac:dyDescent="0.3">
      <c r="B1363" s="88" t="s">
        <v>2204</v>
      </c>
      <c r="C1363" s="88" t="s">
        <v>2205</v>
      </c>
      <c r="D1363" s="89" t="s">
        <v>21</v>
      </c>
    </row>
    <row r="1364" spans="2:4" x14ac:dyDescent="0.3">
      <c r="B1364" s="88" t="s">
        <v>3418</v>
      </c>
      <c r="C1364" s="88" t="s">
        <v>5733</v>
      </c>
      <c r="D1364" s="89" t="s">
        <v>21</v>
      </c>
    </row>
    <row r="1365" spans="2:4" x14ac:dyDescent="0.3">
      <c r="B1365" s="88" t="s">
        <v>2926</v>
      </c>
      <c r="C1365" s="88" t="s">
        <v>2926</v>
      </c>
      <c r="D1365" s="89" t="s">
        <v>37</v>
      </c>
    </row>
    <row r="1366" spans="2:4" x14ac:dyDescent="0.3">
      <c r="B1366" s="88" t="s">
        <v>2927</v>
      </c>
      <c r="C1366" s="88" t="s">
        <v>2927</v>
      </c>
      <c r="D1366" s="89" t="s">
        <v>21</v>
      </c>
    </row>
    <row r="1367" spans="2:4" x14ac:dyDescent="0.3">
      <c r="B1367" s="88" t="s">
        <v>2928</v>
      </c>
      <c r="C1367" s="88" t="s">
        <v>2928</v>
      </c>
      <c r="D1367" s="89" t="s">
        <v>31</v>
      </c>
    </row>
    <row r="1368" spans="2:4" x14ac:dyDescent="0.3">
      <c r="B1368" s="88" t="s">
        <v>2929</v>
      </c>
      <c r="C1368" s="88" t="s">
        <v>2929</v>
      </c>
      <c r="D1368" s="89" t="s">
        <v>31</v>
      </c>
    </row>
    <row r="1369" spans="2:4" x14ac:dyDescent="0.3">
      <c r="B1369" s="88" t="s">
        <v>2930</v>
      </c>
      <c r="C1369" s="88" t="s">
        <v>2930</v>
      </c>
      <c r="D1369" s="89" t="s">
        <v>37</v>
      </c>
    </row>
    <row r="1370" spans="2:4" x14ac:dyDescent="0.3">
      <c r="B1370" s="88" t="s">
        <v>2931</v>
      </c>
      <c r="C1370" s="88" t="s">
        <v>2931</v>
      </c>
      <c r="D1370" s="89" t="s">
        <v>53</v>
      </c>
    </row>
    <row r="1371" spans="2:4" x14ac:dyDescent="0.3">
      <c r="B1371" s="88" t="s">
        <v>3419</v>
      </c>
      <c r="C1371" s="88" t="s">
        <v>3420</v>
      </c>
      <c r="D1371" s="89" t="s">
        <v>31</v>
      </c>
    </row>
    <row r="1372" spans="2:4" x14ac:dyDescent="0.3">
      <c r="B1372" s="88" t="s">
        <v>699</v>
      </c>
      <c r="C1372" s="88" t="s">
        <v>700</v>
      </c>
      <c r="D1372" s="89" t="s">
        <v>5426</v>
      </c>
    </row>
    <row r="1373" spans="2:4" x14ac:dyDescent="0.3">
      <c r="B1373" s="88" t="s">
        <v>2206</v>
      </c>
      <c r="C1373" s="88" t="s">
        <v>2207</v>
      </c>
      <c r="D1373" s="89" t="s">
        <v>21</v>
      </c>
    </row>
    <row r="1374" spans="2:4" x14ac:dyDescent="0.3">
      <c r="B1374" s="88" t="s">
        <v>4628</v>
      </c>
      <c r="C1374" s="88" t="s">
        <v>4629</v>
      </c>
      <c r="D1374" s="89" t="s">
        <v>37</v>
      </c>
    </row>
    <row r="1375" spans="2:4" x14ac:dyDescent="0.3">
      <c r="B1375" s="88" t="s">
        <v>3421</v>
      </c>
      <c r="C1375" s="88" t="s">
        <v>5734</v>
      </c>
      <c r="D1375" s="89" t="s">
        <v>31</v>
      </c>
    </row>
    <row r="1376" spans="2:4" x14ac:dyDescent="0.3">
      <c r="B1376" s="88" t="s">
        <v>2208</v>
      </c>
      <c r="C1376" s="88" t="s">
        <v>2209</v>
      </c>
      <c r="D1376" s="89" t="s">
        <v>5442</v>
      </c>
    </row>
    <row r="1377" spans="2:4" x14ac:dyDescent="0.3">
      <c r="B1377" s="88" t="s">
        <v>4630</v>
      </c>
      <c r="C1377" s="88" t="s">
        <v>4631</v>
      </c>
      <c r="D1377" s="89" t="s">
        <v>31</v>
      </c>
    </row>
    <row r="1378" spans="2:4" x14ac:dyDescent="0.3">
      <c r="B1378" s="88" t="s">
        <v>701</v>
      </c>
      <c r="C1378" s="88" t="s">
        <v>702</v>
      </c>
      <c r="D1378" s="89" t="s">
        <v>53</v>
      </c>
    </row>
    <row r="1379" spans="2:4" x14ac:dyDescent="0.3">
      <c r="B1379" s="88" t="s">
        <v>2210</v>
      </c>
      <c r="C1379" s="88" t="s">
        <v>3079</v>
      </c>
      <c r="D1379" s="89" t="s">
        <v>21</v>
      </c>
    </row>
    <row r="1380" spans="2:4" x14ac:dyDescent="0.3">
      <c r="B1380" s="88" t="s">
        <v>4632</v>
      </c>
      <c r="C1380" s="88" t="s">
        <v>4633</v>
      </c>
      <c r="D1380" s="89" t="s">
        <v>37</v>
      </c>
    </row>
    <row r="1381" spans="2:4" x14ac:dyDescent="0.3">
      <c r="B1381" s="88" t="s">
        <v>2211</v>
      </c>
      <c r="C1381" s="88" t="s">
        <v>5735</v>
      </c>
      <c r="D1381" s="89" t="s">
        <v>21</v>
      </c>
    </row>
    <row r="1382" spans="2:4" x14ac:dyDescent="0.3">
      <c r="B1382" s="88" t="s">
        <v>2212</v>
      </c>
      <c r="C1382" s="88" t="s">
        <v>5736</v>
      </c>
      <c r="D1382" s="89" t="s">
        <v>53</v>
      </c>
    </row>
    <row r="1383" spans="2:4" x14ac:dyDescent="0.3">
      <c r="B1383" s="88" t="s">
        <v>3422</v>
      </c>
      <c r="C1383" s="88" t="s">
        <v>3423</v>
      </c>
      <c r="D1383" s="89" t="s">
        <v>37</v>
      </c>
    </row>
    <row r="1384" spans="2:4" x14ac:dyDescent="0.3">
      <c r="B1384" s="88" t="s">
        <v>2769</v>
      </c>
      <c r="C1384" s="88" t="s">
        <v>2770</v>
      </c>
      <c r="D1384" s="89" t="s">
        <v>37</v>
      </c>
    </row>
    <row r="1385" spans="2:4" x14ac:dyDescent="0.3">
      <c r="B1385" s="88" t="s">
        <v>2213</v>
      </c>
      <c r="C1385" s="88" t="s">
        <v>2214</v>
      </c>
      <c r="D1385" s="89" t="s">
        <v>37</v>
      </c>
    </row>
    <row r="1386" spans="2:4" x14ac:dyDescent="0.3">
      <c r="B1386" s="88" t="s">
        <v>5737</v>
      </c>
      <c r="C1386" s="88" t="s">
        <v>3079</v>
      </c>
      <c r="D1386" s="89" t="s">
        <v>21</v>
      </c>
    </row>
    <row r="1387" spans="2:4" x14ac:dyDescent="0.3">
      <c r="B1387" s="88" t="s">
        <v>5270</v>
      </c>
      <c r="C1387" s="88" t="s">
        <v>5271</v>
      </c>
      <c r="D1387" s="89" t="s">
        <v>31</v>
      </c>
    </row>
    <row r="1388" spans="2:4" x14ac:dyDescent="0.3">
      <c r="B1388" s="88" t="s">
        <v>2215</v>
      </c>
      <c r="C1388" s="88" t="s">
        <v>5738</v>
      </c>
      <c r="D1388" s="89" t="s">
        <v>53</v>
      </c>
    </row>
    <row r="1389" spans="2:4" x14ac:dyDescent="0.3">
      <c r="B1389" s="88" t="s">
        <v>4634</v>
      </c>
      <c r="C1389" s="88" t="s">
        <v>4635</v>
      </c>
      <c r="D1389" s="89" t="s">
        <v>21</v>
      </c>
    </row>
    <row r="1390" spans="2:4" x14ac:dyDescent="0.3">
      <c r="B1390" s="88" t="s">
        <v>703</v>
      </c>
      <c r="C1390" s="88" t="s">
        <v>3308</v>
      </c>
      <c r="D1390" s="89" t="s">
        <v>5428</v>
      </c>
    </row>
    <row r="1391" spans="2:4" x14ac:dyDescent="0.3">
      <c r="B1391" s="88" t="s">
        <v>5739</v>
      </c>
      <c r="C1391" s="88" t="s">
        <v>5739</v>
      </c>
      <c r="D1391" s="89" t="s">
        <v>21</v>
      </c>
    </row>
    <row r="1392" spans="2:4" x14ac:dyDescent="0.3">
      <c r="B1392" s="88" t="s">
        <v>704</v>
      </c>
      <c r="C1392" s="88" t="s">
        <v>705</v>
      </c>
      <c r="D1392" s="89" t="s">
        <v>37</v>
      </c>
    </row>
    <row r="1393" spans="2:4" x14ac:dyDescent="0.3">
      <c r="B1393" s="88" t="s">
        <v>2216</v>
      </c>
      <c r="C1393" s="88" t="s">
        <v>5272</v>
      </c>
      <c r="D1393" s="89" t="s">
        <v>5426</v>
      </c>
    </row>
    <row r="1394" spans="2:4" x14ac:dyDescent="0.3">
      <c r="B1394" s="88" t="s">
        <v>706</v>
      </c>
      <c r="C1394" s="88" t="s">
        <v>707</v>
      </c>
      <c r="D1394" s="89" t="s">
        <v>5428</v>
      </c>
    </row>
    <row r="1395" spans="2:4" x14ac:dyDescent="0.3">
      <c r="B1395" s="88" t="s">
        <v>2217</v>
      </c>
      <c r="C1395" s="88" t="s">
        <v>2218</v>
      </c>
      <c r="D1395" s="89" t="s">
        <v>5428</v>
      </c>
    </row>
    <row r="1396" spans="2:4" x14ac:dyDescent="0.3">
      <c r="B1396" s="88" t="s">
        <v>4636</v>
      </c>
      <c r="C1396" s="88" t="s">
        <v>4637</v>
      </c>
      <c r="D1396" s="89" t="s">
        <v>5426</v>
      </c>
    </row>
    <row r="1397" spans="2:4" x14ac:dyDescent="0.3">
      <c r="B1397" s="88" t="s">
        <v>5740</v>
      </c>
      <c r="C1397" s="88" t="s">
        <v>3079</v>
      </c>
      <c r="D1397" s="89" t="s">
        <v>5426</v>
      </c>
    </row>
    <row r="1398" spans="2:4" x14ac:dyDescent="0.3">
      <c r="B1398" s="88" t="s">
        <v>3248</v>
      </c>
      <c r="C1398" s="88" t="s">
        <v>3249</v>
      </c>
      <c r="D1398" s="89" t="s">
        <v>5428</v>
      </c>
    </row>
    <row r="1399" spans="2:4" x14ac:dyDescent="0.3">
      <c r="B1399" s="88" t="s">
        <v>4638</v>
      </c>
      <c r="C1399" s="88" t="s">
        <v>4639</v>
      </c>
      <c r="D1399" s="89" t="s">
        <v>37</v>
      </c>
    </row>
    <row r="1400" spans="2:4" x14ac:dyDescent="0.3">
      <c r="B1400" s="88" t="s">
        <v>2219</v>
      </c>
      <c r="C1400" s="88" t="s">
        <v>2220</v>
      </c>
      <c r="D1400" s="89" t="s">
        <v>31</v>
      </c>
    </row>
    <row r="1401" spans="2:4" x14ac:dyDescent="0.3">
      <c r="B1401" s="88" t="s">
        <v>4640</v>
      </c>
      <c r="C1401" s="88" t="s">
        <v>4641</v>
      </c>
      <c r="D1401" s="89" t="s">
        <v>5426</v>
      </c>
    </row>
    <row r="1402" spans="2:4" x14ac:dyDescent="0.3">
      <c r="B1402" s="88" t="s">
        <v>4642</v>
      </c>
      <c r="C1402" s="88" t="s">
        <v>4643</v>
      </c>
      <c r="D1402" s="89" t="s">
        <v>5442</v>
      </c>
    </row>
    <row r="1403" spans="2:4" x14ac:dyDescent="0.3">
      <c r="B1403" s="88" t="s">
        <v>3156</v>
      </c>
      <c r="C1403" s="88" t="s">
        <v>3157</v>
      </c>
      <c r="D1403" s="89" t="s">
        <v>348</v>
      </c>
    </row>
    <row r="1404" spans="2:4" x14ac:dyDescent="0.3">
      <c r="B1404" s="88" t="s">
        <v>2221</v>
      </c>
      <c r="C1404" s="88" t="s">
        <v>5741</v>
      </c>
      <c r="D1404" s="89" t="s">
        <v>21</v>
      </c>
    </row>
    <row r="1405" spans="2:4" x14ac:dyDescent="0.3">
      <c r="B1405" s="88" t="s">
        <v>2222</v>
      </c>
      <c r="C1405" s="88" t="s">
        <v>5742</v>
      </c>
      <c r="D1405" s="89" t="s">
        <v>31</v>
      </c>
    </row>
    <row r="1406" spans="2:4" x14ac:dyDescent="0.3">
      <c r="B1406" s="88" t="s">
        <v>708</v>
      </c>
      <c r="C1406" s="88" t="s">
        <v>5273</v>
      </c>
      <c r="D1406" s="89" t="s">
        <v>5442</v>
      </c>
    </row>
    <row r="1407" spans="2:4" x14ac:dyDescent="0.3">
      <c r="B1407" s="88" t="s">
        <v>2223</v>
      </c>
      <c r="C1407" s="88" t="s">
        <v>5743</v>
      </c>
      <c r="D1407" s="89" t="s">
        <v>21</v>
      </c>
    </row>
    <row r="1408" spans="2:4" x14ac:dyDescent="0.3">
      <c r="B1408" s="88" t="s">
        <v>709</v>
      </c>
      <c r="C1408" s="88" t="s">
        <v>710</v>
      </c>
      <c r="D1408" s="89" t="s">
        <v>53</v>
      </c>
    </row>
    <row r="1409" spans="2:4" x14ac:dyDescent="0.3">
      <c r="B1409" s="88" t="s">
        <v>712</v>
      </c>
      <c r="C1409" s="88" t="s">
        <v>713</v>
      </c>
      <c r="D1409" s="89" t="s">
        <v>5426</v>
      </c>
    </row>
    <row r="1410" spans="2:4" x14ac:dyDescent="0.3">
      <c r="B1410" s="88" t="s">
        <v>2224</v>
      </c>
      <c r="C1410" s="88" t="s">
        <v>5692</v>
      </c>
      <c r="D1410" s="89" t="s">
        <v>53</v>
      </c>
    </row>
    <row r="1411" spans="2:4" x14ac:dyDescent="0.3">
      <c r="B1411" s="88" t="s">
        <v>2932</v>
      </c>
      <c r="C1411" s="88" t="s">
        <v>2933</v>
      </c>
      <c r="D1411" s="89" t="s">
        <v>5426</v>
      </c>
    </row>
    <row r="1412" spans="2:4" x14ac:dyDescent="0.3">
      <c r="B1412" s="88" t="s">
        <v>3424</v>
      </c>
      <c r="C1412" s="88" t="s">
        <v>5744</v>
      </c>
      <c r="D1412" s="89" t="s">
        <v>31</v>
      </c>
    </row>
    <row r="1413" spans="2:4" x14ac:dyDescent="0.3">
      <c r="B1413" s="88" t="s">
        <v>714</v>
      </c>
      <c r="C1413" s="88" t="s">
        <v>715</v>
      </c>
      <c r="D1413" s="89" t="s">
        <v>37</v>
      </c>
    </row>
    <row r="1414" spans="2:4" x14ac:dyDescent="0.3">
      <c r="B1414" s="88" t="s">
        <v>4644</v>
      </c>
      <c r="C1414" s="88" t="s">
        <v>4645</v>
      </c>
      <c r="D1414" s="89" t="s">
        <v>31</v>
      </c>
    </row>
    <row r="1415" spans="2:4" x14ac:dyDescent="0.3">
      <c r="B1415" s="88" t="s">
        <v>4646</v>
      </c>
      <c r="C1415" s="88" t="s">
        <v>4647</v>
      </c>
      <c r="D1415" s="89" t="s">
        <v>31</v>
      </c>
    </row>
    <row r="1416" spans="2:4" x14ac:dyDescent="0.3">
      <c r="B1416" s="88" t="s">
        <v>2934</v>
      </c>
      <c r="C1416" s="88" t="s">
        <v>2935</v>
      </c>
      <c r="D1416" s="89" t="s">
        <v>53</v>
      </c>
    </row>
    <row r="1417" spans="2:4" x14ac:dyDescent="0.3">
      <c r="B1417" s="88" t="s">
        <v>2225</v>
      </c>
      <c r="C1417" s="88" t="s">
        <v>5745</v>
      </c>
      <c r="D1417" s="89" t="s">
        <v>5428</v>
      </c>
    </row>
    <row r="1418" spans="2:4" x14ac:dyDescent="0.3">
      <c r="B1418" s="88" t="s">
        <v>3158</v>
      </c>
      <c r="C1418" s="88" t="s">
        <v>3159</v>
      </c>
      <c r="D1418" s="89" t="s">
        <v>37</v>
      </c>
    </row>
    <row r="1419" spans="2:4" x14ac:dyDescent="0.3">
      <c r="B1419" s="88" t="s">
        <v>2226</v>
      </c>
      <c r="C1419" s="88" t="s">
        <v>2227</v>
      </c>
      <c r="D1419" s="89" t="s">
        <v>5426</v>
      </c>
    </row>
    <row r="1420" spans="2:4" x14ac:dyDescent="0.3">
      <c r="B1420" s="88" t="s">
        <v>2936</v>
      </c>
      <c r="C1420" s="88" t="s">
        <v>2937</v>
      </c>
      <c r="D1420" s="89" t="s">
        <v>53</v>
      </c>
    </row>
    <row r="1421" spans="2:4" x14ac:dyDescent="0.3">
      <c r="B1421" s="88" t="s">
        <v>2228</v>
      </c>
      <c r="C1421" s="88" t="s">
        <v>2229</v>
      </c>
      <c r="D1421" s="89" t="s">
        <v>31</v>
      </c>
    </row>
    <row r="1422" spans="2:4" x14ac:dyDescent="0.3">
      <c r="B1422" s="88" t="s">
        <v>2938</v>
      </c>
      <c r="C1422" s="88" t="s">
        <v>2939</v>
      </c>
      <c r="D1422" s="89" t="s">
        <v>53</v>
      </c>
    </row>
    <row r="1423" spans="2:4" x14ac:dyDescent="0.3">
      <c r="B1423" s="88" t="s">
        <v>3160</v>
      </c>
      <c r="C1423" s="88" t="s">
        <v>3161</v>
      </c>
      <c r="D1423" s="89" t="s">
        <v>5428</v>
      </c>
    </row>
    <row r="1424" spans="2:4" x14ac:dyDescent="0.3">
      <c r="B1424" s="88" t="s">
        <v>4648</v>
      </c>
      <c r="C1424" s="88" t="s">
        <v>4649</v>
      </c>
      <c r="D1424" s="89" t="s">
        <v>53</v>
      </c>
    </row>
    <row r="1425" spans="2:4" x14ac:dyDescent="0.3">
      <c r="B1425" s="88" t="s">
        <v>5746</v>
      </c>
      <c r="C1425" s="88" t="s">
        <v>3079</v>
      </c>
      <c r="D1425" s="89" t="s">
        <v>53</v>
      </c>
    </row>
    <row r="1426" spans="2:4" x14ac:dyDescent="0.3">
      <c r="B1426" s="88" t="s">
        <v>5747</v>
      </c>
      <c r="C1426" s="88" t="s">
        <v>5748</v>
      </c>
      <c r="D1426" s="89" t="s">
        <v>53</v>
      </c>
    </row>
    <row r="1427" spans="2:4" x14ac:dyDescent="0.3">
      <c r="B1427" s="88" t="s">
        <v>2940</v>
      </c>
      <c r="C1427" s="88" t="s">
        <v>5749</v>
      </c>
      <c r="D1427" s="89" t="s">
        <v>348</v>
      </c>
    </row>
    <row r="1428" spans="2:4" x14ac:dyDescent="0.3">
      <c r="B1428" s="88" t="s">
        <v>2941</v>
      </c>
      <c r="C1428" s="88" t="s">
        <v>2942</v>
      </c>
      <c r="D1428" s="89" t="s">
        <v>5426</v>
      </c>
    </row>
    <row r="1429" spans="2:4" x14ac:dyDescent="0.3">
      <c r="B1429" s="88" t="s">
        <v>5750</v>
      </c>
      <c r="C1429" s="88" t="s">
        <v>3079</v>
      </c>
      <c r="D1429" s="89" t="s">
        <v>31</v>
      </c>
    </row>
    <row r="1430" spans="2:4" x14ac:dyDescent="0.3">
      <c r="B1430" s="88" t="s">
        <v>2943</v>
      </c>
      <c r="C1430" s="88" t="s">
        <v>5751</v>
      </c>
      <c r="D1430" s="89" t="s">
        <v>21</v>
      </c>
    </row>
    <row r="1431" spans="2:4" x14ac:dyDescent="0.3">
      <c r="B1431" s="88" t="s">
        <v>3425</v>
      </c>
      <c r="C1431" s="88" t="s">
        <v>3426</v>
      </c>
      <c r="D1431" s="89" t="s">
        <v>21</v>
      </c>
    </row>
    <row r="1432" spans="2:4" x14ac:dyDescent="0.3">
      <c r="B1432" s="88" t="s">
        <v>4650</v>
      </c>
      <c r="C1432" s="88" t="s">
        <v>4651</v>
      </c>
      <c r="D1432" s="89" t="s">
        <v>53</v>
      </c>
    </row>
    <row r="1433" spans="2:4" x14ac:dyDescent="0.3">
      <c r="B1433" s="88" t="s">
        <v>3162</v>
      </c>
      <c r="C1433" s="88" t="s">
        <v>3163</v>
      </c>
      <c r="D1433" s="89" t="s">
        <v>53</v>
      </c>
    </row>
    <row r="1434" spans="2:4" x14ac:dyDescent="0.3">
      <c r="B1434" s="88" t="s">
        <v>716</v>
      </c>
      <c r="C1434" s="88" t="s">
        <v>5274</v>
      </c>
      <c r="D1434" s="89" t="s">
        <v>5426</v>
      </c>
    </row>
    <row r="1435" spans="2:4" x14ac:dyDescent="0.3">
      <c r="B1435" s="88" t="s">
        <v>717</v>
      </c>
      <c r="C1435" s="88" t="s">
        <v>5275</v>
      </c>
      <c r="D1435" s="89" t="s">
        <v>37</v>
      </c>
    </row>
    <row r="1436" spans="2:4" x14ac:dyDescent="0.3">
      <c r="B1436" s="88" t="s">
        <v>2230</v>
      </c>
      <c r="C1436" s="88" t="s">
        <v>2231</v>
      </c>
      <c r="D1436" s="89" t="s">
        <v>31</v>
      </c>
    </row>
    <row r="1437" spans="2:4" x14ac:dyDescent="0.3">
      <c r="B1437" s="88" t="s">
        <v>2944</v>
      </c>
      <c r="C1437" s="88" t="s">
        <v>2945</v>
      </c>
      <c r="D1437" s="89" t="s">
        <v>31</v>
      </c>
    </row>
    <row r="1438" spans="2:4" x14ac:dyDescent="0.3">
      <c r="B1438" s="88" t="s">
        <v>2232</v>
      </c>
      <c r="C1438" s="88" t="s">
        <v>2232</v>
      </c>
      <c r="D1438" s="89" t="s">
        <v>5427</v>
      </c>
    </row>
    <row r="1439" spans="2:4" x14ac:dyDescent="0.3">
      <c r="B1439" s="88" t="s">
        <v>3291</v>
      </c>
      <c r="C1439" s="88" t="s">
        <v>3292</v>
      </c>
      <c r="D1439" s="89" t="s">
        <v>53</v>
      </c>
    </row>
    <row r="1440" spans="2:4" x14ac:dyDescent="0.3">
      <c r="B1440" s="88" t="s">
        <v>4652</v>
      </c>
      <c r="C1440" s="88" t="s">
        <v>4653</v>
      </c>
      <c r="D1440" s="89" t="s">
        <v>50</v>
      </c>
    </row>
    <row r="1441" spans="2:4" x14ac:dyDescent="0.3">
      <c r="B1441" s="88" t="s">
        <v>5752</v>
      </c>
      <c r="C1441" s="88" t="s">
        <v>5753</v>
      </c>
      <c r="D1441" s="89" t="s">
        <v>37</v>
      </c>
    </row>
    <row r="1442" spans="2:4" x14ac:dyDescent="0.3">
      <c r="B1442" s="88" t="s">
        <v>3164</v>
      </c>
      <c r="C1442" s="88" t="s">
        <v>3165</v>
      </c>
      <c r="D1442" s="89" t="s">
        <v>53</v>
      </c>
    </row>
    <row r="1443" spans="2:4" x14ac:dyDescent="0.3">
      <c r="B1443" s="88" t="s">
        <v>4654</v>
      </c>
      <c r="C1443" s="88" t="s">
        <v>4655</v>
      </c>
      <c r="D1443" s="89" t="s">
        <v>31</v>
      </c>
    </row>
    <row r="1444" spans="2:4" x14ac:dyDescent="0.3">
      <c r="B1444" s="88" t="s">
        <v>2233</v>
      </c>
      <c r="C1444" s="88" t="s">
        <v>2233</v>
      </c>
      <c r="D1444" s="89" t="s">
        <v>5428</v>
      </c>
    </row>
    <row r="1445" spans="2:4" x14ac:dyDescent="0.3">
      <c r="B1445" s="88" t="s">
        <v>4656</v>
      </c>
      <c r="C1445" s="88" t="s">
        <v>4657</v>
      </c>
      <c r="D1445" s="89" t="s">
        <v>31</v>
      </c>
    </row>
    <row r="1446" spans="2:4" x14ac:dyDescent="0.3">
      <c r="B1446" s="88" t="s">
        <v>4658</v>
      </c>
      <c r="C1446" s="88" t="s">
        <v>4659</v>
      </c>
      <c r="D1446" s="89" t="s">
        <v>53</v>
      </c>
    </row>
    <row r="1447" spans="2:4" x14ac:dyDescent="0.3">
      <c r="B1447" s="88" t="s">
        <v>718</v>
      </c>
      <c r="C1447" s="88" t="s">
        <v>5754</v>
      </c>
      <c r="D1447" s="89" t="s">
        <v>31</v>
      </c>
    </row>
    <row r="1448" spans="2:4" x14ac:dyDescent="0.3">
      <c r="B1448" s="88" t="s">
        <v>4660</v>
      </c>
      <c r="C1448" s="88" t="s">
        <v>4661</v>
      </c>
      <c r="D1448" s="89" t="s">
        <v>53</v>
      </c>
    </row>
    <row r="1449" spans="2:4" x14ac:dyDescent="0.3">
      <c r="B1449" s="88" t="s">
        <v>2234</v>
      </c>
      <c r="C1449" s="88" t="s">
        <v>2234</v>
      </c>
      <c r="D1449" s="89" t="s">
        <v>31</v>
      </c>
    </row>
    <row r="1450" spans="2:4" x14ac:dyDescent="0.3">
      <c r="B1450" s="88" t="s">
        <v>2946</v>
      </c>
      <c r="C1450" s="88" t="s">
        <v>2946</v>
      </c>
      <c r="D1450" s="89" t="s">
        <v>31</v>
      </c>
    </row>
    <row r="1451" spans="2:4" x14ac:dyDescent="0.3">
      <c r="B1451" s="88" t="s">
        <v>2235</v>
      </c>
      <c r="C1451" s="88" t="s">
        <v>5755</v>
      </c>
      <c r="D1451" s="89" t="s">
        <v>21</v>
      </c>
    </row>
    <row r="1452" spans="2:4" x14ac:dyDescent="0.3">
      <c r="B1452" s="88" t="s">
        <v>2236</v>
      </c>
      <c r="C1452" s="88" t="s">
        <v>2237</v>
      </c>
      <c r="D1452" s="89" t="s">
        <v>348</v>
      </c>
    </row>
    <row r="1453" spans="2:4" x14ac:dyDescent="0.3">
      <c r="B1453" s="88" t="s">
        <v>5756</v>
      </c>
      <c r="C1453" s="88" t="s">
        <v>5757</v>
      </c>
      <c r="D1453" s="89" t="s">
        <v>5426</v>
      </c>
    </row>
    <row r="1454" spans="2:4" x14ac:dyDescent="0.3">
      <c r="B1454" s="88" t="s">
        <v>4662</v>
      </c>
      <c r="C1454" s="88" t="s">
        <v>4663</v>
      </c>
      <c r="D1454" s="89" t="s">
        <v>21</v>
      </c>
    </row>
    <row r="1455" spans="2:4" x14ac:dyDescent="0.3">
      <c r="B1455" s="88" t="s">
        <v>3427</v>
      </c>
      <c r="C1455" s="88" t="s">
        <v>3428</v>
      </c>
      <c r="D1455" s="89" t="s">
        <v>37</v>
      </c>
    </row>
    <row r="1456" spans="2:4" x14ac:dyDescent="0.3">
      <c r="B1456" s="88" t="s">
        <v>719</v>
      </c>
      <c r="C1456" s="88" t="s">
        <v>720</v>
      </c>
      <c r="D1456" s="89" t="s">
        <v>37</v>
      </c>
    </row>
    <row r="1457" spans="2:4" x14ac:dyDescent="0.3">
      <c r="B1457" s="88" t="s">
        <v>5758</v>
      </c>
      <c r="C1457" s="88" t="s">
        <v>5758</v>
      </c>
      <c r="D1457" s="89" t="s">
        <v>31</v>
      </c>
    </row>
    <row r="1458" spans="2:4" x14ac:dyDescent="0.3">
      <c r="B1458" s="88" t="s">
        <v>5759</v>
      </c>
      <c r="C1458" s="88" t="s">
        <v>5760</v>
      </c>
      <c r="D1458" s="89" t="s">
        <v>5428</v>
      </c>
    </row>
    <row r="1459" spans="2:4" x14ac:dyDescent="0.3">
      <c r="B1459" s="88" t="s">
        <v>3166</v>
      </c>
      <c r="C1459" s="88" t="s">
        <v>5276</v>
      </c>
      <c r="D1459" s="89" t="s">
        <v>57</v>
      </c>
    </row>
    <row r="1460" spans="2:4" x14ac:dyDescent="0.3">
      <c r="B1460" s="88" t="s">
        <v>2771</v>
      </c>
      <c r="C1460" s="88" t="s">
        <v>2772</v>
      </c>
      <c r="D1460" s="89" t="s">
        <v>57</v>
      </c>
    </row>
    <row r="1461" spans="2:4" x14ac:dyDescent="0.3">
      <c r="B1461" s="88" t="s">
        <v>4664</v>
      </c>
      <c r="C1461" s="88" t="s">
        <v>4665</v>
      </c>
      <c r="D1461" s="89" t="s">
        <v>21</v>
      </c>
    </row>
    <row r="1462" spans="2:4" x14ac:dyDescent="0.3">
      <c r="B1462" s="88" t="s">
        <v>2238</v>
      </c>
      <c r="C1462" s="88" t="s">
        <v>2239</v>
      </c>
      <c r="D1462" s="89" t="s">
        <v>21</v>
      </c>
    </row>
    <row r="1463" spans="2:4" x14ac:dyDescent="0.3">
      <c r="B1463" s="88" t="s">
        <v>721</v>
      </c>
      <c r="C1463" s="88" t="s">
        <v>5277</v>
      </c>
      <c r="D1463" s="89" t="s">
        <v>53</v>
      </c>
    </row>
    <row r="1464" spans="2:4" x14ac:dyDescent="0.3">
      <c r="B1464" s="88" t="s">
        <v>722</v>
      </c>
      <c r="C1464" s="88" t="s">
        <v>723</v>
      </c>
      <c r="D1464" s="89" t="s">
        <v>5427</v>
      </c>
    </row>
    <row r="1465" spans="2:4" x14ac:dyDescent="0.3">
      <c r="B1465" s="88" t="s">
        <v>724</v>
      </c>
      <c r="C1465" s="88" t="s">
        <v>5278</v>
      </c>
      <c r="D1465" s="89" t="s">
        <v>5426</v>
      </c>
    </row>
    <row r="1466" spans="2:4" x14ac:dyDescent="0.3">
      <c r="B1466" s="88" t="s">
        <v>725</v>
      </c>
      <c r="C1466" s="88" t="s">
        <v>726</v>
      </c>
      <c r="D1466" s="89" t="s">
        <v>5426</v>
      </c>
    </row>
    <row r="1467" spans="2:4" x14ac:dyDescent="0.3">
      <c r="B1467" s="88" t="s">
        <v>2240</v>
      </c>
      <c r="C1467" s="88" t="s">
        <v>5761</v>
      </c>
      <c r="D1467" s="89" t="s">
        <v>5426</v>
      </c>
    </row>
    <row r="1468" spans="2:4" x14ac:dyDescent="0.3">
      <c r="B1468" s="88" t="s">
        <v>2241</v>
      </c>
      <c r="C1468" s="88" t="s">
        <v>5762</v>
      </c>
      <c r="D1468" s="89" t="s">
        <v>50</v>
      </c>
    </row>
    <row r="1469" spans="2:4" x14ac:dyDescent="0.3">
      <c r="B1469" s="88" t="s">
        <v>3143</v>
      </c>
      <c r="C1469" s="88" t="s">
        <v>3143</v>
      </c>
      <c r="D1469" s="89" t="s">
        <v>37</v>
      </c>
    </row>
    <row r="1470" spans="2:4" x14ac:dyDescent="0.3">
      <c r="B1470" s="88" t="s">
        <v>727</v>
      </c>
      <c r="C1470" s="88" t="s">
        <v>728</v>
      </c>
      <c r="D1470" s="89" t="s">
        <v>348</v>
      </c>
    </row>
    <row r="1471" spans="2:4" x14ac:dyDescent="0.3">
      <c r="B1471" s="88" t="s">
        <v>729</v>
      </c>
      <c r="C1471" s="88" t="s">
        <v>730</v>
      </c>
      <c r="D1471" s="89" t="s">
        <v>31</v>
      </c>
    </row>
    <row r="1472" spans="2:4" x14ac:dyDescent="0.3">
      <c r="B1472" s="88" t="s">
        <v>731</v>
      </c>
      <c r="C1472" s="88" t="s">
        <v>732</v>
      </c>
      <c r="D1472" s="89" t="s">
        <v>31</v>
      </c>
    </row>
    <row r="1473" spans="2:4" x14ac:dyDescent="0.3">
      <c r="B1473" s="88" t="s">
        <v>2242</v>
      </c>
      <c r="C1473" s="88" t="s">
        <v>2243</v>
      </c>
      <c r="D1473" s="89" t="s">
        <v>5426</v>
      </c>
    </row>
    <row r="1474" spans="2:4" x14ac:dyDescent="0.3">
      <c r="B1474" s="88" t="s">
        <v>3167</v>
      </c>
      <c r="C1474" s="88" t="s">
        <v>3168</v>
      </c>
      <c r="D1474" s="89" t="s">
        <v>5426</v>
      </c>
    </row>
    <row r="1475" spans="2:4" x14ac:dyDescent="0.3">
      <c r="B1475" s="88" t="s">
        <v>733</v>
      </c>
      <c r="C1475" s="88" t="s">
        <v>734</v>
      </c>
      <c r="D1475" s="89" t="s">
        <v>37</v>
      </c>
    </row>
    <row r="1476" spans="2:4" x14ac:dyDescent="0.3">
      <c r="B1476" s="88" t="s">
        <v>735</v>
      </c>
      <c r="C1476" s="88" t="s">
        <v>5763</v>
      </c>
      <c r="D1476" s="89" t="s">
        <v>53</v>
      </c>
    </row>
    <row r="1477" spans="2:4" x14ac:dyDescent="0.3">
      <c r="B1477" s="88" t="s">
        <v>2244</v>
      </c>
      <c r="C1477" s="88" t="s">
        <v>2244</v>
      </c>
      <c r="D1477" s="89" t="s">
        <v>5426</v>
      </c>
    </row>
    <row r="1478" spans="2:4" x14ac:dyDescent="0.3">
      <c r="B1478" s="88" t="s">
        <v>736</v>
      </c>
      <c r="C1478" s="88" t="s">
        <v>5764</v>
      </c>
      <c r="D1478" s="89" t="s">
        <v>31</v>
      </c>
    </row>
    <row r="1479" spans="2:4" x14ac:dyDescent="0.3">
      <c r="B1479" s="88" t="s">
        <v>4666</v>
      </c>
      <c r="C1479" s="88" t="s">
        <v>4667</v>
      </c>
      <c r="D1479" s="89" t="s">
        <v>31</v>
      </c>
    </row>
    <row r="1480" spans="2:4" x14ac:dyDescent="0.3">
      <c r="B1480" s="88" t="s">
        <v>5765</v>
      </c>
      <c r="C1480" s="88" t="s">
        <v>5765</v>
      </c>
      <c r="D1480" s="89" t="s">
        <v>31</v>
      </c>
    </row>
    <row r="1481" spans="2:4" x14ac:dyDescent="0.3">
      <c r="B1481" s="88" t="s">
        <v>3429</v>
      </c>
      <c r="C1481" s="88" t="s">
        <v>3430</v>
      </c>
      <c r="D1481" s="89" t="s">
        <v>31</v>
      </c>
    </row>
    <row r="1482" spans="2:4" x14ac:dyDescent="0.3">
      <c r="B1482" s="88" t="s">
        <v>2245</v>
      </c>
      <c r="C1482" s="88" t="s">
        <v>2246</v>
      </c>
      <c r="D1482" s="89" t="s">
        <v>31</v>
      </c>
    </row>
    <row r="1483" spans="2:4" x14ac:dyDescent="0.3">
      <c r="B1483" s="88" t="s">
        <v>2247</v>
      </c>
      <c r="C1483" s="88" t="s">
        <v>2248</v>
      </c>
      <c r="D1483" s="89" t="s">
        <v>31</v>
      </c>
    </row>
    <row r="1484" spans="2:4" x14ac:dyDescent="0.3">
      <c r="B1484" s="88" t="s">
        <v>4668</v>
      </c>
      <c r="C1484" s="88" t="s">
        <v>4669</v>
      </c>
      <c r="D1484" s="89" t="s">
        <v>37</v>
      </c>
    </row>
    <row r="1485" spans="2:4" x14ac:dyDescent="0.3">
      <c r="B1485" s="88" t="s">
        <v>3169</v>
      </c>
      <c r="C1485" s="88" t="s">
        <v>3170</v>
      </c>
      <c r="D1485" s="89" t="s">
        <v>31</v>
      </c>
    </row>
    <row r="1486" spans="2:4" x14ac:dyDescent="0.3">
      <c r="B1486" s="88" t="s">
        <v>2249</v>
      </c>
      <c r="C1486" s="88" t="s">
        <v>5279</v>
      </c>
      <c r="D1486" s="89" t="s">
        <v>53</v>
      </c>
    </row>
    <row r="1487" spans="2:4" x14ac:dyDescent="0.3">
      <c r="B1487" s="88" t="s">
        <v>3431</v>
      </c>
      <c r="C1487" s="88" t="s">
        <v>3432</v>
      </c>
      <c r="D1487" s="89" t="s">
        <v>31</v>
      </c>
    </row>
    <row r="1488" spans="2:4" x14ac:dyDescent="0.3">
      <c r="B1488" s="88" t="s">
        <v>737</v>
      </c>
      <c r="C1488" s="88" t="s">
        <v>738</v>
      </c>
      <c r="D1488" s="89" t="s">
        <v>31</v>
      </c>
    </row>
    <row r="1489" spans="2:4" x14ac:dyDescent="0.3">
      <c r="B1489" s="88" t="s">
        <v>2773</v>
      </c>
      <c r="C1489" s="88" t="s">
        <v>5766</v>
      </c>
      <c r="D1489" s="89" t="s">
        <v>31</v>
      </c>
    </row>
    <row r="1490" spans="2:4" x14ac:dyDescent="0.3">
      <c r="B1490" s="88" t="s">
        <v>3433</v>
      </c>
      <c r="C1490" s="88" t="s">
        <v>3434</v>
      </c>
      <c r="D1490" s="89" t="s">
        <v>31</v>
      </c>
    </row>
    <row r="1491" spans="2:4" x14ac:dyDescent="0.3">
      <c r="B1491" s="88" t="s">
        <v>5767</v>
      </c>
      <c r="C1491" s="88" t="s">
        <v>5768</v>
      </c>
      <c r="D1491" s="89" t="s">
        <v>5426</v>
      </c>
    </row>
    <row r="1492" spans="2:4" x14ac:dyDescent="0.3">
      <c r="B1492" s="88" t="s">
        <v>2947</v>
      </c>
      <c r="C1492" s="88" t="s">
        <v>2947</v>
      </c>
      <c r="D1492" s="89" t="s">
        <v>37</v>
      </c>
    </row>
    <row r="1493" spans="2:4" x14ac:dyDescent="0.3">
      <c r="B1493" s="88" t="s">
        <v>2948</v>
      </c>
      <c r="C1493" s="88" t="s">
        <v>2948</v>
      </c>
      <c r="D1493" s="89" t="s">
        <v>37</v>
      </c>
    </row>
    <row r="1494" spans="2:4" x14ac:dyDescent="0.3">
      <c r="B1494" s="88" t="s">
        <v>2949</v>
      </c>
      <c r="C1494" s="88" t="s">
        <v>2949</v>
      </c>
      <c r="D1494" s="89" t="s">
        <v>37</v>
      </c>
    </row>
    <row r="1495" spans="2:4" x14ac:dyDescent="0.3">
      <c r="B1495" s="88" t="s">
        <v>2950</v>
      </c>
      <c r="C1495" s="88" t="s">
        <v>2950</v>
      </c>
      <c r="D1495" s="89" t="s">
        <v>21</v>
      </c>
    </row>
    <row r="1496" spans="2:4" x14ac:dyDescent="0.3">
      <c r="B1496" s="88" t="s">
        <v>2951</v>
      </c>
      <c r="C1496" s="88" t="s">
        <v>2951</v>
      </c>
      <c r="D1496" s="89" t="s">
        <v>21</v>
      </c>
    </row>
    <row r="1497" spans="2:4" x14ac:dyDescent="0.3">
      <c r="B1497" s="88" t="s">
        <v>2952</v>
      </c>
      <c r="C1497" s="88" t="s">
        <v>2952</v>
      </c>
      <c r="D1497" s="89" t="s">
        <v>21</v>
      </c>
    </row>
    <row r="1498" spans="2:4" x14ac:dyDescent="0.3">
      <c r="B1498" s="88" t="s">
        <v>2953</v>
      </c>
      <c r="C1498" s="88" t="s">
        <v>2953</v>
      </c>
      <c r="D1498" s="89" t="s">
        <v>53</v>
      </c>
    </row>
    <row r="1499" spans="2:4" x14ac:dyDescent="0.3">
      <c r="B1499" s="88" t="s">
        <v>2954</v>
      </c>
      <c r="C1499" s="88" t="s">
        <v>2954</v>
      </c>
      <c r="D1499" s="89" t="s">
        <v>53</v>
      </c>
    </row>
    <row r="1500" spans="2:4" x14ac:dyDescent="0.3">
      <c r="B1500" s="88" t="s">
        <v>2955</v>
      </c>
      <c r="C1500" s="88" t="s">
        <v>2955</v>
      </c>
      <c r="D1500" s="89" t="s">
        <v>53</v>
      </c>
    </row>
    <row r="1501" spans="2:4" x14ac:dyDescent="0.3">
      <c r="B1501" s="88" t="s">
        <v>2956</v>
      </c>
      <c r="C1501" s="88" t="s">
        <v>2956</v>
      </c>
      <c r="D1501" s="89" t="s">
        <v>2252</v>
      </c>
    </row>
    <row r="1502" spans="2:4" x14ac:dyDescent="0.3">
      <c r="B1502" s="88" t="s">
        <v>2957</v>
      </c>
      <c r="C1502" s="88" t="s">
        <v>2957</v>
      </c>
      <c r="D1502" s="89" t="s">
        <v>2252</v>
      </c>
    </row>
    <row r="1503" spans="2:4" x14ac:dyDescent="0.3">
      <c r="B1503" s="88" t="s">
        <v>2958</v>
      </c>
      <c r="C1503" s="88" t="s">
        <v>2958</v>
      </c>
      <c r="D1503" s="89" t="s">
        <v>2252</v>
      </c>
    </row>
    <row r="1504" spans="2:4" x14ac:dyDescent="0.3">
      <c r="B1504" s="88" t="s">
        <v>2959</v>
      </c>
      <c r="C1504" s="88" t="s">
        <v>2959</v>
      </c>
      <c r="D1504" s="89" t="s">
        <v>2254</v>
      </c>
    </row>
    <row r="1505" spans="2:4" x14ac:dyDescent="0.3">
      <c r="B1505" s="88" t="s">
        <v>2960</v>
      </c>
      <c r="C1505" s="88" t="s">
        <v>2960</v>
      </c>
      <c r="D1505" s="89" t="s">
        <v>2254</v>
      </c>
    </row>
    <row r="1506" spans="2:4" x14ac:dyDescent="0.3">
      <c r="B1506" s="88" t="s">
        <v>2961</v>
      </c>
      <c r="C1506" s="88" t="s">
        <v>2961</v>
      </c>
      <c r="D1506" s="89" t="s">
        <v>2254</v>
      </c>
    </row>
    <row r="1507" spans="2:4" x14ac:dyDescent="0.3">
      <c r="B1507" s="88" t="s">
        <v>2962</v>
      </c>
      <c r="C1507" s="88" t="s">
        <v>2962</v>
      </c>
      <c r="D1507" s="89" t="s">
        <v>31</v>
      </c>
    </row>
    <row r="1508" spans="2:4" x14ac:dyDescent="0.3">
      <c r="B1508" s="88" t="s">
        <v>2963</v>
      </c>
      <c r="C1508" s="88" t="s">
        <v>2963</v>
      </c>
      <c r="D1508" s="89" t="s">
        <v>31</v>
      </c>
    </row>
    <row r="1509" spans="2:4" x14ac:dyDescent="0.3">
      <c r="B1509" s="88" t="s">
        <v>2964</v>
      </c>
      <c r="C1509" s="88" t="s">
        <v>2964</v>
      </c>
      <c r="D1509" s="89" t="s">
        <v>31</v>
      </c>
    </row>
    <row r="1510" spans="2:4" x14ac:dyDescent="0.3">
      <c r="B1510" s="88" t="s">
        <v>2965</v>
      </c>
      <c r="C1510" s="88" t="s">
        <v>2965</v>
      </c>
      <c r="D1510" s="89" t="s">
        <v>31</v>
      </c>
    </row>
    <row r="1511" spans="2:4" x14ac:dyDescent="0.3">
      <c r="B1511" s="88" t="s">
        <v>2966</v>
      </c>
      <c r="C1511" s="88" t="s">
        <v>2966</v>
      </c>
      <c r="D1511" s="89" t="s">
        <v>31</v>
      </c>
    </row>
    <row r="1512" spans="2:4" x14ac:dyDescent="0.3">
      <c r="B1512" s="88" t="s">
        <v>2967</v>
      </c>
      <c r="C1512" s="88" t="s">
        <v>2967</v>
      </c>
      <c r="D1512" s="89" t="s">
        <v>31</v>
      </c>
    </row>
    <row r="1513" spans="2:4" x14ac:dyDescent="0.3">
      <c r="B1513" s="88" t="s">
        <v>4670</v>
      </c>
      <c r="C1513" s="88" t="s">
        <v>4670</v>
      </c>
      <c r="D1513" s="89" t="s">
        <v>37</v>
      </c>
    </row>
    <row r="1514" spans="2:4" x14ac:dyDescent="0.3">
      <c r="B1514" s="88" t="s">
        <v>4671</v>
      </c>
      <c r="C1514" s="88" t="s">
        <v>4671</v>
      </c>
      <c r="D1514" s="89" t="s">
        <v>37</v>
      </c>
    </row>
    <row r="1515" spans="2:4" x14ac:dyDescent="0.3">
      <c r="B1515" s="88" t="s">
        <v>4672</v>
      </c>
      <c r="C1515" s="88" t="s">
        <v>4672</v>
      </c>
      <c r="D1515" s="89" t="s">
        <v>37</v>
      </c>
    </row>
    <row r="1516" spans="2:4" x14ac:dyDescent="0.3">
      <c r="B1516" s="88" t="s">
        <v>4673</v>
      </c>
      <c r="C1516" s="88" t="s">
        <v>4673</v>
      </c>
      <c r="D1516" s="89" t="s">
        <v>21</v>
      </c>
    </row>
    <row r="1517" spans="2:4" x14ac:dyDescent="0.3">
      <c r="B1517" s="88" t="s">
        <v>4674</v>
      </c>
      <c r="C1517" s="88" t="s">
        <v>4674</v>
      </c>
      <c r="D1517" s="89" t="s">
        <v>21</v>
      </c>
    </row>
    <row r="1518" spans="2:4" x14ac:dyDescent="0.3">
      <c r="B1518" s="88" t="s">
        <v>4675</v>
      </c>
      <c r="C1518" s="88" t="s">
        <v>4675</v>
      </c>
      <c r="D1518" s="89" t="s">
        <v>21</v>
      </c>
    </row>
    <row r="1519" spans="2:4" x14ac:dyDescent="0.3">
      <c r="B1519" s="88" t="s">
        <v>4676</v>
      </c>
      <c r="C1519" s="88" t="s">
        <v>4676</v>
      </c>
      <c r="D1519" s="89" t="s">
        <v>53</v>
      </c>
    </row>
    <row r="1520" spans="2:4" x14ac:dyDescent="0.3">
      <c r="B1520" s="88" t="s">
        <v>4677</v>
      </c>
      <c r="C1520" s="88" t="s">
        <v>4677</v>
      </c>
      <c r="D1520" s="89" t="s">
        <v>53</v>
      </c>
    </row>
    <row r="1521" spans="2:4" x14ac:dyDescent="0.3">
      <c r="B1521" s="88" t="s">
        <v>4678</v>
      </c>
      <c r="C1521" s="88" t="s">
        <v>4678</v>
      </c>
      <c r="D1521" s="89" t="s">
        <v>53</v>
      </c>
    </row>
    <row r="1522" spans="2:4" x14ac:dyDescent="0.3">
      <c r="B1522" s="88" t="s">
        <v>4679</v>
      </c>
      <c r="C1522" s="88" t="s">
        <v>4679</v>
      </c>
      <c r="D1522" s="89" t="s">
        <v>25</v>
      </c>
    </row>
    <row r="1523" spans="2:4" x14ac:dyDescent="0.3">
      <c r="B1523" s="88" t="s">
        <v>4680</v>
      </c>
      <c r="C1523" s="88" t="s">
        <v>4680</v>
      </c>
      <c r="D1523" s="89" t="s">
        <v>25</v>
      </c>
    </row>
    <row r="1524" spans="2:4" x14ac:dyDescent="0.3">
      <c r="B1524" s="88" t="s">
        <v>4681</v>
      </c>
      <c r="C1524" s="88" t="s">
        <v>4681</v>
      </c>
      <c r="D1524" s="89" t="s">
        <v>25</v>
      </c>
    </row>
    <row r="1525" spans="2:4" x14ac:dyDescent="0.3">
      <c r="B1525" s="88" t="s">
        <v>4682</v>
      </c>
      <c r="C1525" s="88" t="s">
        <v>4682</v>
      </c>
      <c r="D1525" s="89" t="s">
        <v>31</v>
      </c>
    </row>
    <row r="1526" spans="2:4" x14ac:dyDescent="0.3">
      <c r="B1526" s="88" t="s">
        <v>4683</v>
      </c>
      <c r="C1526" s="88" t="s">
        <v>4683</v>
      </c>
      <c r="D1526" s="89" t="s">
        <v>31</v>
      </c>
    </row>
    <row r="1527" spans="2:4" x14ac:dyDescent="0.3">
      <c r="B1527" s="88" t="s">
        <v>4684</v>
      </c>
      <c r="C1527" s="88" t="s">
        <v>4684</v>
      </c>
      <c r="D1527" s="89" t="s">
        <v>31</v>
      </c>
    </row>
    <row r="1528" spans="2:4" x14ac:dyDescent="0.3">
      <c r="B1528" s="88" t="s">
        <v>2250</v>
      </c>
      <c r="C1528" s="88" t="s">
        <v>2250</v>
      </c>
      <c r="D1528" s="89" t="s">
        <v>31</v>
      </c>
    </row>
    <row r="1529" spans="2:4" x14ac:dyDescent="0.3">
      <c r="B1529" s="88" t="s">
        <v>2251</v>
      </c>
      <c r="C1529" s="88" t="s">
        <v>2251</v>
      </c>
      <c r="D1529" s="89" t="s">
        <v>25</v>
      </c>
    </row>
    <row r="1530" spans="2:4" x14ac:dyDescent="0.3">
      <c r="B1530" s="88" t="s">
        <v>2253</v>
      </c>
      <c r="C1530" s="88" t="s">
        <v>2253</v>
      </c>
      <c r="D1530" s="89" t="s">
        <v>25</v>
      </c>
    </row>
    <row r="1531" spans="2:4" x14ac:dyDescent="0.3">
      <c r="B1531" s="88" t="s">
        <v>2255</v>
      </c>
      <c r="C1531" s="88" t="s">
        <v>2255</v>
      </c>
      <c r="D1531" s="89" t="s">
        <v>21</v>
      </c>
    </row>
    <row r="1532" spans="2:4" x14ac:dyDescent="0.3">
      <c r="B1532" s="88" t="s">
        <v>2256</v>
      </c>
      <c r="C1532" s="88" t="s">
        <v>2256</v>
      </c>
      <c r="D1532" s="89" t="s">
        <v>53</v>
      </c>
    </row>
    <row r="1533" spans="2:4" x14ac:dyDescent="0.3">
      <c r="B1533" s="88" t="s">
        <v>2257</v>
      </c>
      <c r="C1533" s="88" t="s">
        <v>2257</v>
      </c>
      <c r="D1533" s="89" t="s">
        <v>37</v>
      </c>
    </row>
    <row r="1534" spans="2:4" x14ac:dyDescent="0.3">
      <c r="B1534" s="88" t="s">
        <v>2258</v>
      </c>
      <c r="C1534" s="88" t="s">
        <v>2258</v>
      </c>
      <c r="D1534" s="89" t="s">
        <v>37</v>
      </c>
    </row>
    <row r="1535" spans="2:4" x14ac:dyDescent="0.3">
      <c r="B1535" s="88" t="s">
        <v>2259</v>
      </c>
      <c r="C1535" s="88" t="s">
        <v>2259</v>
      </c>
      <c r="D1535" s="89" t="s">
        <v>37</v>
      </c>
    </row>
    <row r="1536" spans="2:4" x14ac:dyDescent="0.3">
      <c r="B1536" s="88" t="s">
        <v>2774</v>
      </c>
      <c r="C1536" s="88" t="s">
        <v>2774</v>
      </c>
      <c r="D1536" s="89" t="s">
        <v>37</v>
      </c>
    </row>
    <row r="1537" spans="2:4" x14ac:dyDescent="0.3">
      <c r="B1537" s="88" t="s">
        <v>2775</v>
      </c>
      <c r="C1537" s="88" t="s">
        <v>2775</v>
      </c>
      <c r="D1537" s="89" t="s">
        <v>37</v>
      </c>
    </row>
    <row r="1538" spans="2:4" x14ac:dyDescent="0.3">
      <c r="B1538" s="88" t="s">
        <v>2776</v>
      </c>
      <c r="C1538" s="88" t="s">
        <v>2776</v>
      </c>
      <c r="D1538" s="89" t="s">
        <v>37</v>
      </c>
    </row>
    <row r="1539" spans="2:4" x14ac:dyDescent="0.3">
      <c r="B1539" s="88" t="s">
        <v>2968</v>
      </c>
      <c r="C1539" s="88" t="s">
        <v>2968</v>
      </c>
      <c r="D1539" s="89" t="s">
        <v>37</v>
      </c>
    </row>
    <row r="1540" spans="2:4" x14ac:dyDescent="0.3">
      <c r="B1540" s="88" t="s">
        <v>739</v>
      </c>
      <c r="C1540" s="88" t="s">
        <v>739</v>
      </c>
      <c r="D1540" s="89" t="s">
        <v>37</v>
      </c>
    </row>
    <row r="1541" spans="2:4" x14ac:dyDescent="0.3">
      <c r="B1541" s="88" t="s">
        <v>740</v>
      </c>
      <c r="C1541" s="88" t="s">
        <v>740</v>
      </c>
      <c r="D1541" s="89" t="s">
        <v>37</v>
      </c>
    </row>
    <row r="1542" spans="2:4" x14ac:dyDescent="0.3">
      <c r="B1542" s="88" t="s">
        <v>2777</v>
      </c>
      <c r="C1542" s="88" t="s">
        <v>2777</v>
      </c>
      <c r="D1542" s="89" t="s">
        <v>21</v>
      </c>
    </row>
    <row r="1543" spans="2:4" x14ac:dyDescent="0.3">
      <c r="B1543" s="88" t="s">
        <v>2778</v>
      </c>
      <c r="C1543" s="88" t="s">
        <v>2778</v>
      </c>
      <c r="D1543" s="89" t="s">
        <v>21</v>
      </c>
    </row>
    <row r="1544" spans="2:4" x14ac:dyDescent="0.3">
      <c r="B1544" s="88" t="s">
        <v>2779</v>
      </c>
      <c r="C1544" s="88" t="s">
        <v>2779</v>
      </c>
      <c r="D1544" s="89" t="s">
        <v>21</v>
      </c>
    </row>
    <row r="1545" spans="2:4" x14ac:dyDescent="0.3">
      <c r="B1545" s="88" t="s">
        <v>2780</v>
      </c>
      <c r="C1545" s="88" t="s">
        <v>2780</v>
      </c>
      <c r="D1545" s="89" t="s">
        <v>53</v>
      </c>
    </row>
    <row r="1546" spans="2:4" x14ac:dyDescent="0.3">
      <c r="B1546" s="88" t="s">
        <v>2781</v>
      </c>
      <c r="C1546" s="88" t="s">
        <v>2781</v>
      </c>
      <c r="D1546" s="89" t="s">
        <v>53</v>
      </c>
    </row>
    <row r="1547" spans="2:4" x14ac:dyDescent="0.3">
      <c r="B1547" s="88" t="s">
        <v>2782</v>
      </c>
      <c r="C1547" s="88" t="s">
        <v>2782</v>
      </c>
      <c r="D1547" s="89" t="s">
        <v>53</v>
      </c>
    </row>
    <row r="1548" spans="2:4" x14ac:dyDescent="0.3">
      <c r="B1548" s="88" t="s">
        <v>2783</v>
      </c>
      <c r="C1548" s="88" t="s">
        <v>2783</v>
      </c>
      <c r="D1548" s="89" t="s">
        <v>53</v>
      </c>
    </row>
    <row r="1549" spans="2:4" x14ac:dyDescent="0.3">
      <c r="B1549" s="88" t="s">
        <v>741</v>
      </c>
      <c r="C1549" s="88" t="s">
        <v>741</v>
      </c>
      <c r="D1549" s="89" t="s">
        <v>53</v>
      </c>
    </row>
    <row r="1550" spans="2:4" x14ac:dyDescent="0.3">
      <c r="B1550" s="88" t="s">
        <v>2784</v>
      </c>
      <c r="C1550" s="88" t="s">
        <v>2784</v>
      </c>
      <c r="D1550" s="89" t="s">
        <v>53</v>
      </c>
    </row>
    <row r="1551" spans="2:4" x14ac:dyDescent="0.3">
      <c r="B1551" s="88" t="s">
        <v>2785</v>
      </c>
      <c r="C1551" s="88" t="s">
        <v>2785</v>
      </c>
      <c r="D1551" s="89" t="s">
        <v>53</v>
      </c>
    </row>
    <row r="1552" spans="2:4" x14ac:dyDescent="0.3">
      <c r="B1552" s="88" t="s">
        <v>742</v>
      </c>
      <c r="C1552" s="88" t="s">
        <v>742</v>
      </c>
      <c r="D1552" s="89" t="s">
        <v>53</v>
      </c>
    </row>
    <row r="1553" spans="2:4" x14ac:dyDescent="0.3">
      <c r="B1553" s="88" t="s">
        <v>743</v>
      </c>
      <c r="C1553" s="88" t="s">
        <v>743</v>
      </c>
      <c r="D1553" s="89" t="s">
        <v>53</v>
      </c>
    </row>
    <row r="1554" spans="2:4" x14ac:dyDescent="0.3">
      <c r="B1554" s="88" t="s">
        <v>744</v>
      </c>
      <c r="C1554" s="88" t="s">
        <v>744</v>
      </c>
      <c r="D1554" s="89" t="s">
        <v>53</v>
      </c>
    </row>
    <row r="1555" spans="2:4" x14ac:dyDescent="0.3">
      <c r="B1555" s="88" t="s">
        <v>2969</v>
      </c>
      <c r="C1555" s="88" t="s">
        <v>2969</v>
      </c>
      <c r="D1555" s="89" t="s">
        <v>53</v>
      </c>
    </row>
    <row r="1556" spans="2:4" x14ac:dyDescent="0.3">
      <c r="B1556" s="88" t="s">
        <v>2260</v>
      </c>
      <c r="C1556" s="88" t="s">
        <v>2260</v>
      </c>
      <c r="D1556" s="89" t="s">
        <v>31</v>
      </c>
    </row>
    <row r="1557" spans="2:4" x14ac:dyDescent="0.3">
      <c r="B1557" s="88" t="s">
        <v>2261</v>
      </c>
      <c r="C1557" s="88" t="s">
        <v>2261</v>
      </c>
      <c r="D1557" s="89" t="s">
        <v>31</v>
      </c>
    </row>
    <row r="1558" spans="2:4" x14ac:dyDescent="0.3">
      <c r="B1558" s="88" t="s">
        <v>2262</v>
      </c>
      <c r="C1558" s="88" t="s">
        <v>2262</v>
      </c>
      <c r="D1558" s="89" t="s">
        <v>31</v>
      </c>
    </row>
    <row r="1559" spans="2:4" x14ac:dyDescent="0.3">
      <c r="B1559" s="88" t="s">
        <v>2786</v>
      </c>
      <c r="C1559" s="88" t="s">
        <v>2786</v>
      </c>
      <c r="D1559" s="89" t="s">
        <v>2252</v>
      </c>
    </row>
    <row r="1560" spans="2:4" x14ac:dyDescent="0.3">
      <c r="B1560" s="88" t="s">
        <v>2263</v>
      </c>
      <c r="C1560" s="88" t="s">
        <v>2263</v>
      </c>
      <c r="D1560" s="89" t="s">
        <v>25</v>
      </c>
    </row>
    <row r="1561" spans="2:4" x14ac:dyDescent="0.3">
      <c r="B1561" s="88" t="s">
        <v>2787</v>
      </c>
      <c r="C1561" s="88" t="s">
        <v>2787</v>
      </c>
      <c r="D1561" s="89" t="s">
        <v>2252</v>
      </c>
    </row>
    <row r="1562" spans="2:4" x14ac:dyDescent="0.3">
      <c r="B1562" s="88" t="s">
        <v>2788</v>
      </c>
      <c r="C1562" s="88" t="s">
        <v>2788</v>
      </c>
      <c r="D1562" s="89" t="s">
        <v>2252</v>
      </c>
    </row>
    <row r="1563" spans="2:4" x14ac:dyDescent="0.3">
      <c r="B1563" s="88" t="s">
        <v>2789</v>
      </c>
      <c r="C1563" s="88" t="s">
        <v>2789</v>
      </c>
      <c r="D1563" s="89" t="s">
        <v>2252</v>
      </c>
    </row>
    <row r="1564" spans="2:4" x14ac:dyDescent="0.3">
      <c r="B1564" s="88" t="s">
        <v>2264</v>
      </c>
      <c r="C1564" s="88" t="s">
        <v>2264</v>
      </c>
      <c r="D1564" s="89" t="s">
        <v>25</v>
      </c>
    </row>
    <row r="1565" spans="2:4" x14ac:dyDescent="0.3">
      <c r="B1565" s="88" t="s">
        <v>745</v>
      </c>
      <c r="C1565" s="88" t="s">
        <v>746</v>
      </c>
      <c r="D1565" s="89" t="s">
        <v>25</v>
      </c>
    </row>
    <row r="1566" spans="2:4" x14ac:dyDescent="0.3">
      <c r="B1566" s="88" t="s">
        <v>747</v>
      </c>
      <c r="C1566" s="88" t="s">
        <v>748</v>
      </c>
      <c r="D1566" s="89" t="s">
        <v>25</v>
      </c>
    </row>
    <row r="1567" spans="2:4" x14ac:dyDescent="0.3">
      <c r="B1567" s="88" t="s">
        <v>749</v>
      </c>
      <c r="C1567" s="88" t="s">
        <v>750</v>
      </c>
      <c r="D1567" s="89" t="s">
        <v>25</v>
      </c>
    </row>
    <row r="1568" spans="2:4" x14ac:dyDescent="0.3">
      <c r="B1568" s="88" t="s">
        <v>751</v>
      </c>
      <c r="C1568" s="88" t="s">
        <v>752</v>
      </c>
      <c r="D1568" s="89" t="s">
        <v>25</v>
      </c>
    </row>
    <row r="1569" spans="2:4" x14ac:dyDescent="0.3">
      <c r="B1569" s="88" t="s">
        <v>753</v>
      </c>
      <c r="C1569" s="88" t="s">
        <v>754</v>
      </c>
      <c r="D1569" s="89" t="s">
        <v>25</v>
      </c>
    </row>
    <row r="1570" spans="2:4" x14ac:dyDescent="0.3">
      <c r="B1570" s="88" t="s">
        <v>755</v>
      </c>
      <c r="C1570" s="88" t="s">
        <v>756</v>
      </c>
      <c r="D1570" s="89" t="s">
        <v>25</v>
      </c>
    </row>
    <row r="1571" spans="2:4" x14ac:dyDescent="0.3">
      <c r="B1571" s="88" t="s">
        <v>757</v>
      </c>
      <c r="C1571" s="88" t="s">
        <v>758</v>
      </c>
      <c r="D1571" s="89" t="s">
        <v>25</v>
      </c>
    </row>
    <row r="1572" spans="2:4" x14ac:dyDescent="0.3">
      <c r="B1572" s="88" t="s">
        <v>2265</v>
      </c>
      <c r="C1572" s="88" t="s">
        <v>2265</v>
      </c>
      <c r="D1572" s="89" t="s">
        <v>25</v>
      </c>
    </row>
    <row r="1573" spans="2:4" x14ac:dyDescent="0.3">
      <c r="B1573" s="88" t="s">
        <v>2970</v>
      </c>
      <c r="C1573" s="88" t="s">
        <v>2970</v>
      </c>
      <c r="D1573" s="89" t="s">
        <v>2252</v>
      </c>
    </row>
    <row r="1574" spans="2:4" x14ac:dyDescent="0.3">
      <c r="B1574" s="88" t="s">
        <v>2266</v>
      </c>
      <c r="C1574" s="88" t="s">
        <v>2266</v>
      </c>
      <c r="D1574" s="89" t="s">
        <v>25</v>
      </c>
    </row>
    <row r="1575" spans="2:4" x14ac:dyDescent="0.3">
      <c r="B1575" s="88" t="s">
        <v>2267</v>
      </c>
      <c r="C1575" s="88" t="s">
        <v>2267</v>
      </c>
      <c r="D1575" s="89" t="s">
        <v>25</v>
      </c>
    </row>
    <row r="1576" spans="2:4" x14ac:dyDescent="0.3">
      <c r="B1576" s="88" t="s">
        <v>2268</v>
      </c>
      <c r="C1576" s="88" t="s">
        <v>2268</v>
      </c>
      <c r="D1576" s="89" t="s">
        <v>25</v>
      </c>
    </row>
    <row r="1577" spans="2:4" x14ac:dyDescent="0.3">
      <c r="B1577" s="88" t="s">
        <v>2790</v>
      </c>
      <c r="C1577" s="88" t="s">
        <v>2790</v>
      </c>
      <c r="D1577" s="89" t="s">
        <v>2254</v>
      </c>
    </row>
    <row r="1578" spans="2:4" x14ac:dyDescent="0.3">
      <c r="B1578" s="88" t="s">
        <v>2791</v>
      </c>
      <c r="C1578" s="88" t="s">
        <v>2791</v>
      </c>
      <c r="D1578" s="89" t="s">
        <v>2254</v>
      </c>
    </row>
    <row r="1579" spans="2:4" x14ac:dyDescent="0.3">
      <c r="B1579" s="88" t="s">
        <v>2792</v>
      </c>
      <c r="C1579" s="88" t="s">
        <v>2792</v>
      </c>
      <c r="D1579" s="89" t="s">
        <v>2254</v>
      </c>
    </row>
    <row r="1580" spans="2:4" x14ac:dyDescent="0.3">
      <c r="B1580" s="88" t="s">
        <v>2793</v>
      </c>
      <c r="C1580" s="88" t="s">
        <v>2793</v>
      </c>
      <c r="D1580" s="89" t="s">
        <v>2254</v>
      </c>
    </row>
    <row r="1581" spans="2:4" x14ac:dyDescent="0.3">
      <c r="B1581" s="88" t="s">
        <v>759</v>
      </c>
      <c r="C1581" s="88" t="s">
        <v>760</v>
      </c>
      <c r="D1581" s="89" t="s">
        <v>25</v>
      </c>
    </row>
    <row r="1582" spans="2:4" x14ac:dyDescent="0.3">
      <c r="B1582" s="88" t="s">
        <v>761</v>
      </c>
      <c r="C1582" s="88" t="s">
        <v>762</v>
      </c>
      <c r="D1582" s="89" t="s">
        <v>25</v>
      </c>
    </row>
    <row r="1583" spans="2:4" x14ac:dyDescent="0.3">
      <c r="B1583" s="88" t="s">
        <v>763</v>
      </c>
      <c r="C1583" s="88" t="s">
        <v>763</v>
      </c>
      <c r="D1583" s="89" t="s">
        <v>25</v>
      </c>
    </row>
    <row r="1584" spans="2:4" x14ac:dyDescent="0.3">
      <c r="B1584" s="88" t="s">
        <v>764</v>
      </c>
      <c r="C1584" s="88" t="s">
        <v>764</v>
      </c>
      <c r="D1584" s="89" t="s">
        <v>25</v>
      </c>
    </row>
    <row r="1585" spans="2:4" x14ac:dyDescent="0.3">
      <c r="B1585" s="88" t="s">
        <v>2269</v>
      </c>
      <c r="C1585" s="88" t="s">
        <v>2269</v>
      </c>
      <c r="D1585" s="89" t="s">
        <v>25</v>
      </c>
    </row>
    <row r="1586" spans="2:4" x14ac:dyDescent="0.3">
      <c r="B1586" s="88" t="s">
        <v>2270</v>
      </c>
      <c r="C1586" s="88" t="s">
        <v>2270</v>
      </c>
      <c r="D1586" s="89" t="s">
        <v>25</v>
      </c>
    </row>
    <row r="1587" spans="2:4" x14ac:dyDescent="0.3">
      <c r="B1587" s="88" t="s">
        <v>2271</v>
      </c>
      <c r="C1587" s="88" t="s">
        <v>2271</v>
      </c>
      <c r="D1587" s="89" t="s">
        <v>25</v>
      </c>
    </row>
    <row r="1588" spans="2:4" x14ac:dyDescent="0.3">
      <c r="B1588" s="88" t="s">
        <v>2971</v>
      </c>
      <c r="C1588" s="88" t="s">
        <v>2971</v>
      </c>
      <c r="D1588" s="89" t="s">
        <v>348</v>
      </c>
    </row>
    <row r="1589" spans="2:4" x14ac:dyDescent="0.3">
      <c r="B1589" s="88" t="s">
        <v>2972</v>
      </c>
      <c r="C1589" s="88" t="s">
        <v>2972</v>
      </c>
      <c r="D1589" s="89" t="s">
        <v>348</v>
      </c>
    </row>
    <row r="1590" spans="2:4" x14ac:dyDescent="0.3">
      <c r="B1590" s="88" t="s">
        <v>2272</v>
      </c>
      <c r="C1590" s="88" t="s">
        <v>2272</v>
      </c>
      <c r="D1590" s="89" t="s">
        <v>25</v>
      </c>
    </row>
    <row r="1591" spans="2:4" x14ac:dyDescent="0.3">
      <c r="B1591" s="88" t="s">
        <v>2273</v>
      </c>
      <c r="C1591" s="88" t="s">
        <v>2273</v>
      </c>
      <c r="D1591" s="89" t="s">
        <v>25</v>
      </c>
    </row>
    <row r="1592" spans="2:4" x14ac:dyDescent="0.3">
      <c r="B1592" s="88" t="s">
        <v>2274</v>
      </c>
      <c r="C1592" s="88" t="s">
        <v>2274</v>
      </c>
      <c r="D1592" s="89" t="s">
        <v>25</v>
      </c>
    </row>
    <row r="1593" spans="2:4" x14ac:dyDescent="0.3">
      <c r="B1593" s="88" t="s">
        <v>2275</v>
      </c>
      <c r="C1593" s="88" t="s">
        <v>2275</v>
      </c>
      <c r="D1593" s="89" t="s">
        <v>21</v>
      </c>
    </row>
    <row r="1594" spans="2:4" x14ac:dyDescent="0.3">
      <c r="B1594" s="88" t="s">
        <v>2276</v>
      </c>
      <c r="C1594" s="88" t="s">
        <v>2276</v>
      </c>
      <c r="D1594" s="89" t="s">
        <v>21</v>
      </c>
    </row>
    <row r="1595" spans="2:4" x14ac:dyDescent="0.3">
      <c r="B1595" s="88" t="s">
        <v>2277</v>
      </c>
      <c r="C1595" s="88" t="s">
        <v>2277</v>
      </c>
      <c r="D1595" s="89" t="s">
        <v>37</v>
      </c>
    </row>
    <row r="1596" spans="2:4" x14ac:dyDescent="0.3">
      <c r="B1596" s="88" t="s">
        <v>2278</v>
      </c>
      <c r="C1596" s="88" t="s">
        <v>2278</v>
      </c>
      <c r="D1596" s="89" t="s">
        <v>31</v>
      </c>
    </row>
    <row r="1597" spans="2:4" x14ac:dyDescent="0.3">
      <c r="B1597" s="88" t="s">
        <v>2279</v>
      </c>
      <c r="C1597" s="88" t="s">
        <v>2279</v>
      </c>
      <c r="D1597" s="89" t="s">
        <v>21</v>
      </c>
    </row>
    <row r="1598" spans="2:4" x14ac:dyDescent="0.3">
      <c r="B1598" s="88" t="s">
        <v>2280</v>
      </c>
      <c r="C1598" s="88" t="s">
        <v>2280</v>
      </c>
      <c r="D1598" s="89" t="s">
        <v>21</v>
      </c>
    </row>
    <row r="1599" spans="2:4" x14ac:dyDescent="0.3">
      <c r="B1599" s="88" t="s">
        <v>2281</v>
      </c>
      <c r="C1599" s="88" t="s">
        <v>2281</v>
      </c>
      <c r="D1599" s="89" t="s">
        <v>37</v>
      </c>
    </row>
    <row r="1600" spans="2:4" x14ac:dyDescent="0.3">
      <c r="B1600" s="88" t="s">
        <v>2282</v>
      </c>
      <c r="C1600" s="88" t="s">
        <v>2282</v>
      </c>
      <c r="D1600" s="89" t="s">
        <v>31</v>
      </c>
    </row>
    <row r="1601" spans="2:4" x14ac:dyDescent="0.3">
      <c r="B1601" s="88" t="s">
        <v>2283</v>
      </c>
      <c r="C1601" s="88" t="s">
        <v>2283</v>
      </c>
      <c r="D1601" s="89" t="s">
        <v>53</v>
      </c>
    </row>
    <row r="1602" spans="2:4" x14ac:dyDescent="0.3">
      <c r="B1602" s="88" t="s">
        <v>2284</v>
      </c>
      <c r="C1602" s="88" t="s">
        <v>2284</v>
      </c>
      <c r="D1602" s="89" t="s">
        <v>53</v>
      </c>
    </row>
    <row r="1603" spans="2:4" x14ac:dyDescent="0.3">
      <c r="B1603" s="88" t="s">
        <v>2285</v>
      </c>
      <c r="C1603" s="88" t="s">
        <v>2285</v>
      </c>
      <c r="D1603" s="89" t="s">
        <v>31</v>
      </c>
    </row>
    <row r="1604" spans="2:4" x14ac:dyDescent="0.3">
      <c r="B1604" s="88" t="s">
        <v>2286</v>
      </c>
      <c r="C1604" s="88" t="s">
        <v>2286</v>
      </c>
      <c r="D1604" s="89" t="s">
        <v>31</v>
      </c>
    </row>
    <row r="1605" spans="2:4" x14ac:dyDescent="0.3">
      <c r="B1605" s="88" t="s">
        <v>2287</v>
      </c>
      <c r="C1605" s="88" t="s">
        <v>2287</v>
      </c>
      <c r="D1605" s="89" t="s">
        <v>31</v>
      </c>
    </row>
    <row r="1606" spans="2:4" x14ac:dyDescent="0.3">
      <c r="B1606" s="88" t="s">
        <v>2794</v>
      </c>
      <c r="C1606" s="88" t="s">
        <v>2794</v>
      </c>
      <c r="D1606" s="89" t="s">
        <v>31</v>
      </c>
    </row>
    <row r="1607" spans="2:4" x14ac:dyDescent="0.3">
      <c r="B1607" s="88" t="s">
        <v>2795</v>
      </c>
      <c r="C1607" s="88" t="s">
        <v>2795</v>
      </c>
      <c r="D1607" s="89" t="s">
        <v>31</v>
      </c>
    </row>
    <row r="1608" spans="2:4" x14ac:dyDescent="0.3">
      <c r="B1608" s="88" t="s">
        <v>765</v>
      </c>
      <c r="C1608" s="88" t="s">
        <v>765</v>
      </c>
      <c r="D1608" s="89" t="s">
        <v>31</v>
      </c>
    </row>
    <row r="1609" spans="2:4" x14ac:dyDescent="0.3">
      <c r="B1609" s="88" t="s">
        <v>2796</v>
      </c>
      <c r="C1609" s="88" t="s">
        <v>2796</v>
      </c>
      <c r="D1609" s="89" t="s">
        <v>31</v>
      </c>
    </row>
    <row r="1610" spans="2:4" x14ac:dyDescent="0.3">
      <c r="B1610" s="88" t="s">
        <v>766</v>
      </c>
      <c r="C1610" s="88" t="s">
        <v>766</v>
      </c>
      <c r="D1610" s="89" t="s">
        <v>31</v>
      </c>
    </row>
    <row r="1611" spans="2:4" x14ac:dyDescent="0.3">
      <c r="B1611" s="88" t="s">
        <v>2797</v>
      </c>
      <c r="C1611" s="88" t="s">
        <v>2797</v>
      </c>
      <c r="D1611" s="89" t="s">
        <v>31</v>
      </c>
    </row>
    <row r="1612" spans="2:4" x14ac:dyDescent="0.3">
      <c r="B1612" s="88" t="s">
        <v>2798</v>
      </c>
      <c r="C1612" s="88" t="s">
        <v>2798</v>
      </c>
      <c r="D1612" s="89" t="s">
        <v>31</v>
      </c>
    </row>
    <row r="1613" spans="2:4" x14ac:dyDescent="0.3">
      <c r="B1613" s="88" t="s">
        <v>767</v>
      </c>
      <c r="C1613" s="88" t="s">
        <v>767</v>
      </c>
      <c r="D1613" s="89" t="s">
        <v>31</v>
      </c>
    </row>
    <row r="1614" spans="2:4" x14ac:dyDescent="0.3">
      <c r="B1614" s="88" t="s">
        <v>2799</v>
      </c>
      <c r="C1614" s="88" t="s">
        <v>2799</v>
      </c>
      <c r="D1614" s="89" t="s">
        <v>31</v>
      </c>
    </row>
    <row r="1615" spans="2:4" x14ac:dyDescent="0.3">
      <c r="B1615" s="88" t="s">
        <v>2800</v>
      </c>
      <c r="C1615" s="88" t="s">
        <v>2800</v>
      </c>
      <c r="D1615" s="89" t="s">
        <v>31</v>
      </c>
    </row>
    <row r="1616" spans="2:4" x14ac:dyDescent="0.3">
      <c r="B1616" s="88" t="s">
        <v>2973</v>
      </c>
      <c r="C1616" s="88" t="s">
        <v>2973</v>
      </c>
      <c r="D1616" s="89" t="s">
        <v>31</v>
      </c>
    </row>
    <row r="1617" spans="2:4" x14ac:dyDescent="0.3">
      <c r="B1617" s="88" t="s">
        <v>4685</v>
      </c>
      <c r="C1617" s="88" t="s">
        <v>4685</v>
      </c>
      <c r="D1617" s="89" t="s">
        <v>31</v>
      </c>
    </row>
    <row r="1618" spans="2:4" x14ac:dyDescent="0.3">
      <c r="B1618" s="88" t="s">
        <v>2288</v>
      </c>
      <c r="C1618" s="88" t="s">
        <v>2288</v>
      </c>
      <c r="D1618" s="89" t="s">
        <v>31</v>
      </c>
    </row>
    <row r="1619" spans="2:4" x14ac:dyDescent="0.3">
      <c r="B1619" s="88" t="s">
        <v>2289</v>
      </c>
      <c r="C1619" s="88" t="s">
        <v>2289</v>
      </c>
      <c r="D1619" s="89" t="s">
        <v>31</v>
      </c>
    </row>
    <row r="1620" spans="2:4" x14ac:dyDescent="0.3">
      <c r="B1620" s="88" t="s">
        <v>2290</v>
      </c>
      <c r="C1620" s="88" t="s">
        <v>2290</v>
      </c>
      <c r="D1620" s="89" t="s">
        <v>37</v>
      </c>
    </row>
    <row r="1621" spans="2:4" x14ac:dyDescent="0.3">
      <c r="B1621" s="88" t="s">
        <v>768</v>
      </c>
      <c r="C1621" s="88" t="s">
        <v>769</v>
      </c>
      <c r="D1621" s="89" t="s">
        <v>53</v>
      </c>
    </row>
    <row r="1622" spans="2:4" x14ac:dyDescent="0.3">
      <c r="B1622" s="88" t="s">
        <v>5769</v>
      </c>
      <c r="C1622" s="88" t="s">
        <v>3079</v>
      </c>
      <c r="D1622" s="89" t="s">
        <v>5426</v>
      </c>
    </row>
    <row r="1623" spans="2:4" x14ac:dyDescent="0.3">
      <c r="B1623" s="88" t="s">
        <v>5770</v>
      </c>
      <c r="C1623" s="88" t="s">
        <v>3079</v>
      </c>
      <c r="D1623" s="89" t="s">
        <v>5426</v>
      </c>
    </row>
    <row r="1624" spans="2:4" x14ac:dyDescent="0.3">
      <c r="B1624" s="88" t="s">
        <v>5771</v>
      </c>
      <c r="C1624" s="88" t="s">
        <v>3079</v>
      </c>
      <c r="D1624" s="89" t="s">
        <v>5426</v>
      </c>
    </row>
    <row r="1625" spans="2:4" x14ac:dyDescent="0.3">
      <c r="B1625" s="88" t="s">
        <v>5772</v>
      </c>
      <c r="C1625" s="88" t="s">
        <v>3079</v>
      </c>
      <c r="D1625" s="89" t="s">
        <v>5426</v>
      </c>
    </row>
    <row r="1626" spans="2:4" x14ac:dyDescent="0.3">
      <c r="B1626" s="88" t="s">
        <v>5773</v>
      </c>
      <c r="C1626" s="88" t="s">
        <v>3079</v>
      </c>
      <c r="D1626" s="89" t="s">
        <v>5426</v>
      </c>
    </row>
    <row r="1627" spans="2:4" x14ac:dyDescent="0.3">
      <c r="B1627" s="88" t="s">
        <v>5774</v>
      </c>
      <c r="C1627" s="88" t="s">
        <v>3079</v>
      </c>
      <c r="D1627" s="89" t="s">
        <v>5426</v>
      </c>
    </row>
    <row r="1628" spans="2:4" x14ac:dyDescent="0.3">
      <c r="B1628" s="88" t="s">
        <v>5775</v>
      </c>
      <c r="C1628" s="88" t="s">
        <v>3079</v>
      </c>
      <c r="D1628" s="89" t="s">
        <v>5426</v>
      </c>
    </row>
    <row r="1629" spans="2:4" x14ac:dyDescent="0.3">
      <c r="B1629" s="88" t="s">
        <v>5776</v>
      </c>
      <c r="C1629" s="88" t="s">
        <v>3079</v>
      </c>
      <c r="D1629" s="89" t="s">
        <v>5426</v>
      </c>
    </row>
    <row r="1630" spans="2:4" x14ac:dyDescent="0.3">
      <c r="B1630" s="88" t="s">
        <v>5777</v>
      </c>
      <c r="C1630" s="88" t="s">
        <v>3079</v>
      </c>
      <c r="D1630" s="89" t="s">
        <v>5426</v>
      </c>
    </row>
    <row r="1631" spans="2:4" x14ac:dyDescent="0.3">
      <c r="B1631" s="88" t="s">
        <v>5778</v>
      </c>
      <c r="C1631" s="88" t="s">
        <v>3079</v>
      </c>
      <c r="D1631" s="89" t="s">
        <v>5426</v>
      </c>
    </row>
    <row r="1632" spans="2:4" x14ac:dyDescent="0.3">
      <c r="B1632" s="88" t="s">
        <v>5779</v>
      </c>
      <c r="C1632" s="88" t="s">
        <v>3079</v>
      </c>
      <c r="D1632" s="89" t="s">
        <v>5426</v>
      </c>
    </row>
    <row r="1633" spans="2:4" x14ac:dyDescent="0.3">
      <c r="B1633" s="88" t="s">
        <v>5780</v>
      </c>
      <c r="C1633" s="88" t="s">
        <v>3079</v>
      </c>
      <c r="D1633" s="89" t="s">
        <v>5426</v>
      </c>
    </row>
    <row r="1634" spans="2:4" x14ac:dyDescent="0.3">
      <c r="B1634" s="88" t="s">
        <v>5781</v>
      </c>
      <c r="C1634" s="88" t="s">
        <v>3079</v>
      </c>
      <c r="D1634" s="89" t="s">
        <v>5426</v>
      </c>
    </row>
    <row r="1635" spans="2:4" x14ac:dyDescent="0.3">
      <c r="B1635" s="88" t="s">
        <v>5782</v>
      </c>
      <c r="C1635" s="88" t="s">
        <v>3079</v>
      </c>
      <c r="D1635" s="89" t="s">
        <v>5426</v>
      </c>
    </row>
    <row r="1636" spans="2:4" x14ac:dyDescent="0.3">
      <c r="B1636" s="88" t="s">
        <v>5783</v>
      </c>
      <c r="C1636" s="88" t="s">
        <v>3079</v>
      </c>
      <c r="D1636" s="89" t="s">
        <v>5426</v>
      </c>
    </row>
    <row r="1637" spans="2:4" x14ac:dyDescent="0.3">
      <c r="B1637" s="88" t="s">
        <v>5784</v>
      </c>
      <c r="C1637" s="88" t="s">
        <v>3079</v>
      </c>
      <c r="D1637" s="89" t="s">
        <v>5426</v>
      </c>
    </row>
    <row r="1638" spans="2:4" x14ac:dyDescent="0.3">
      <c r="B1638" s="88" t="s">
        <v>5785</v>
      </c>
      <c r="C1638" s="88" t="s">
        <v>3079</v>
      </c>
      <c r="D1638" s="89" t="s">
        <v>5426</v>
      </c>
    </row>
    <row r="1639" spans="2:4" x14ac:dyDescent="0.3">
      <c r="B1639" s="88" t="s">
        <v>5786</v>
      </c>
      <c r="C1639" s="88" t="s">
        <v>3079</v>
      </c>
      <c r="D1639" s="89" t="s">
        <v>5426</v>
      </c>
    </row>
    <row r="1640" spans="2:4" x14ac:dyDescent="0.3">
      <c r="B1640" s="88" t="s">
        <v>5787</v>
      </c>
      <c r="C1640" s="88" t="s">
        <v>3079</v>
      </c>
      <c r="D1640" s="89" t="s">
        <v>5426</v>
      </c>
    </row>
    <row r="1641" spans="2:4" x14ac:dyDescent="0.3">
      <c r="B1641" s="88" t="s">
        <v>5788</v>
      </c>
      <c r="C1641" s="88" t="s">
        <v>3079</v>
      </c>
      <c r="D1641" s="89" t="s">
        <v>5426</v>
      </c>
    </row>
    <row r="1642" spans="2:4" x14ac:dyDescent="0.3">
      <c r="B1642" s="88" t="s">
        <v>5789</v>
      </c>
      <c r="C1642" s="88" t="s">
        <v>3079</v>
      </c>
      <c r="D1642" s="89" t="s">
        <v>5426</v>
      </c>
    </row>
    <row r="1643" spans="2:4" x14ac:dyDescent="0.3">
      <c r="B1643" s="88" t="s">
        <v>5790</v>
      </c>
      <c r="C1643" s="88" t="s">
        <v>5790</v>
      </c>
      <c r="D1643" s="89" t="s">
        <v>155</v>
      </c>
    </row>
    <row r="1644" spans="2:4" x14ac:dyDescent="0.3">
      <c r="B1644" s="88" t="s">
        <v>3171</v>
      </c>
      <c r="C1644" s="88" t="s">
        <v>3171</v>
      </c>
      <c r="D1644" s="89" t="s">
        <v>155</v>
      </c>
    </row>
    <row r="1645" spans="2:4" x14ac:dyDescent="0.3">
      <c r="B1645" s="88" t="s">
        <v>3086</v>
      </c>
      <c r="C1645" s="88" t="s">
        <v>3086</v>
      </c>
      <c r="D1645" s="89" t="s">
        <v>155</v>
      </c>
    </row>
    <row r="1646" spans="2:4" x14ac:dyDescent="0.3">
      <c r="B1646" s="88" t="s">
        <v>3087</v>
      </c>
      <c r="C1646" s="88" t="s">
        <v>3087</v>
      </c>
      <c r="D1646" s="89" t="s">
        <v>155</v>
      </c>
    </row>
    <row r="1647" spans="2:4" x14ac:dyDescent="0.3">
      <c r="B1647" s="88" t="s">
        <v>3088</v>
      </c>
      <c r="C1647" s="88" t="s">
        <v>3088</v>
      </c>
      <c r="D1647" s="89" t="s">
        <v>155</v>
      </c>
    </row>
    <row r="1648" spans="2:4" x14ac:dyDescent="0.3">
      <c r="B1648" s="88" t="s">
        <v>4686</v>
      </c>
      <c r="C1648" s="88" t="s">
        <v>4686</v>
      </c>
      <c r="D1648" s="89" t="s">
        <v>1052</v>
      </c>
    </row>
    <row r="1649" spans="2:4" x14ac:dyDescent="0.3">
      <c r="B1649" s="88" t="s">
        <v>3172</v>
      </c>
      <c r="C1649" s="88" t="s">
        <v>3172</v>
      </c>
      <c r="D1649" s="89" t="s">
        <v>155</v>
      </c>
    </row>
    <row r="1650" spans="2:4" x14ac:dyDescent="0.3">
      <c r="B1650" s="88" t="s">
        <v>3173</v>
      </c>
      <c r="C1650" s="88" t="s">
        <v>3173</v>
      </c>
      <c r="D1650" s="89" t="s">
        <v>155</v>
      </c>
    </row>
    <row r="1651" spans="2:4" x14ac:dyDescent="0.3">
      <c r="B1651" s="88" t="s">
        <v>5791</v>
      </c>
      <c r="C1651" s="88" t="s">
        <v>3079</v>
      </c>
      <c r="D1651" s="89" t="s">
        <v>155</v>
      </c>
    </row>
    <row r="1652" spans="2:4" x14ac:dyDescent="0.3">
      <c r="B1652" s="88" t="s">
        <v>4687</v>
      </c>
      <c r="C1652" s="88" t="s">
        <v>4687</v>
      </c>
      <c r="D1652" s="89" t="s">
        <v>1052</v>
      </c>
    </row>
    <row r="1653" spans="2:4" x14ac:dyDescent="0.3">
      <c r="B1653" s="88" t="s">
        <v>3174</v>
      </c>
      <c r="C1653" s="88" t="s">
        <v>3174</v>
      </c>
      <c r="D1653" s="89" t="s">
        <v>155</v>
      </c>
    </row>
    <row r="1654" spans="2:4" x14ac:dyDescent="0.3">
      <c r="B1654" s="88" t="s">
        <v>5792</v>
      </c>
      <c r="C1654" s="88" t="s">
        <v>3079</v>
      </c>
      <c r="D1654" s="89" t="s">
        <v>155</v>
      </c>
    </row>
    <row r="1655" spans="2:4" x14ac:dyDescent="0.3">
      <c r="B1655" s="88" t="s">
        <v>3175</v>
      </c>
      <c r="C1655" s="88" t="s">
        <v>3175</v>
      </c>
      <c r="D1655" s="89" t="s">
        <v>155</v>
      </c>
    </row>
    <row r="1656" spans="2:4" x14ac:dyDescent="0.3">
      <c r="B1656" s="88" t="s">
        <v>3176</v>
      </c>
      <c r="C1656" s="88" t="s">
        <v>3176</v>
      </c>
      <c r="D1656" s="89" t="s">
        <v>155</v>
      </c>
    </row>
    <row r="1657" spans="2:4" x14ac:dyDescent="0.3">
      <c r="B1657" s="88" t="s">
        <v>3177</v>
      </c>
      <c r="C1657" s="88" t="s">
        <v>3177</v>
      </c>
      <c r="D1657" s="89" t="s">
        <v>155</v>
      </c>
    </row>
    <row r="1658" spans="2:4" x14ac:dyDescent="0.3">
      <c r="B1658" s="88" t="s">
        <v>3178</v>
      </c>
      <c r="C1658" s="88" t="s">
        <v>3178</v>
      </c>
      <c r="D1658" s="89" t="s">
        <v>155</v>
      </c>
    </row>
    <row r="1659" spans="2:4" x14ac:dyDescent="0.3">
      <c r="B1659" s="88" t="s">
        <v>3179</v>
      </c>
      <c r="C1659" s="88" t="s">
        <v>3179</v>
      </c>
      <c r="D1659" s="89" t="s">
        <v>155</v>
      </c>
    </row>
    <row r="1660" spans="2:4" x14ac:dyDescent="0.3">
      <c r="B1660" s="88" t="s">
        <v>5280</v>
      </c>
      <c r="C1660" s="88" t="s">
        <v>5280</v>
      </c>
      <c r="D1660" s="89" t="s">
        <v>37</v>
      </c>
    </row>
    <row r="1661" spans="2:4" x14ac:dyDescent="0.3">
      <c r="B1661" s="88" t="s">
        <v>5793</v>
      </c>
      <c r="C1661" s="88" t="s">
        <v>5793</v>
      </c>
      <c r="D1661" s="89" t="s">
        <v>37</v>
      </c>
    </row>
    <row r="1662" spans="2:4" x14ac:dyDescent="0.3">
      <c r="B1662" s="88" t="s">
        <v>5794</v>
      </c>
      <c r="C1662" s="88" t="s">
        <v>5794</v>
      </c>
      <c r="D1662" s="89" t="s">
        <v>37</v>
      </c>
    </row>
    <row r="1663" spans="2:4" x14ac:dyDescent="0.3">
      <c r="B1663" s="88" t="s">
        <v>3180</v>
      </c>
      <c r="C1663" s="88" t="s">
        <v>3079</v>
      </c>
      <c r="D1663" s="89" t="s">
        <v>37</v>
      </c>
    </row>
    <row r="1664" spans="2:4" x14ac:dyDescent="0.3">
      <c r="B1664" s="88" t="s">
        <v>3181</v>
      </c>
      <c r="C1664" s="88" t="s">
        <v>3181</v>
      </c>
      <c r="D1664" s="89" t="s">
        <v>37</v>
      </c>
    </row>
    <row r="1665" spans="2:4" x14ac:dyDescent="0.3">
      <c r="B1665" s="88" t="s">
        <v>5795</v>
      </c>
      <c r="C1665" s="88" t="s">
        <v>5795</v>
      </c>
      <c r="D1665" s="89" t="s">
        <v>37</v>
      </c>
    </row>
    <row r="1666" spans="2:4" x14ac:dyDescent="0.3">
      <c r="B1666" s="88" t="s">
        <v>5796</v>
      </c>
      <c r="C1666" s="88" t="s">
        <v>5796</v>
      </c>
      <c r="D1666" s="89" t="s">
        <v>37</v>
      </c>
    </row>
    <row r="1667" spans="2:4" x14ac:dyDescent="0.3">
      <c r="B1667" s="88" t="s">
        <v>5797</v>
      </c>
      <c r="C1667" s="88" t="s">
        <v>5797</v>
      </c>
      <c r="D1667" s="89" t="s">
        <v>37</v>
      </c>
    </row>
    <row r="1668" spans="2:4" x14ac:dyDescent="0.3">
      <c r="B1668" s="88" t="s">
        <v>3182</v>
      </c>
      <c r="C1668" s="88" t="s">
        <v>3079</v>
      </c>
      <c r="D1668" s="89" t="s">
        <v>37</v>
      </c>
    </row>
    <row r="1669" spans="2:4" x14ac:dyDescent="0.3">
      <c r="B1669" s="88" t="s">
        <v>5798</v>
      </c>
      <c r="C1669" s="88"/>
      <c r="D1669" s="89" t="s">
        <v>37</v>
      </c>
    </row>
    <row r="1670" spans="2:4" x14ac:dyDescent="0.3">
      <c r="B1670" s="88" t="s">
        <v>5799</v>
      </c>
      <c r="C1670" s="88" t="s">
        <v>5799</v>
      </c>
      <c r="D1670" s="89" t="s">
        <v>37</v>
      </c>
    </row>
    <row r="1671" spans="2:4" x14ac:dyDescent="0.3">
      <c r="B1671" s="88" t="s">
        <v>3183</v>
      </c>
      <c r="C1671" s="88" t="s">
        <v>3183</v>
      </c>
      <c r="D1671" s="89" t="s">
        <v>37</v>
      </c>
    </row>
    <row r="1672" spans="2:4" x14ac:dyDescent="0.3">
      <c r="B1672" s="88" t="s">
        <v>4688</v>
      </c>
      <c r="C1672" s="88" t="s">
        <v>4688</v>
      </c>
      <c r="D1672" s="89" t="s">
        <v>37</v>
      </c>
    </row>
    <row r="1673" spans="2:4" x14ac:dyDescent="0.3">
      <c r="B1673" s="88" t="s">
        <v>4689</v>
      </c>
      <c r="C1673" s="88" t="s">
        <v>4689</v>
      </c>
      <c r="D1673" s="89" t="s">
        <v>37</v>
      </c>
    </row>
    <row r="1674" spans="2:4" x14ac:dyDescent="0.3">
      <c r="B1674" s="88" t="s">
        <v>3184</v>
      </c>
      <c r="C1674" s="88" t="s">
        <v>3184</v>
      </c>
      <c r="D1674" s="89" t="s">
        <v>37</v>
      </c>
    </row>
    <row r="1675" spans="2:4" x14ac:dyDescent="0.3">
      <c r="B1675" s="88" t="s">
        <v>5800</v>
      </c>
      <c r="C1675" s="88" t="s">
        <v>3079</v>
      </c>
      <c r="D1675" s="89" t="s">
        <v>37</v>
      </c>
    </row>
    <row r="1676" spans="2:4" x14ac:dyDescent="0.3">
      <c r="B1676" s="88" t="s">
        <v>3185</v>
      </c>
      <c r="C1676" s="88" t="s">
        <v>3185</v>
      </c>
      <c r="D1676" s="89" t="s">
        <v>37</v>
      </c>
    </row>
    <row r="1677" spans="2:4" x14ac:dyDescent="0.3">
      <c r="B1677" s="88" t="s">
        <v>3186</v>
      </c>
      <c r="C1677" s="88" t="s">
        <v>3186</v>
      </c>
      <c r="D1677" s="89" t="s">
        <v>37</v>
      </c>
    </row>
    <row r="1678" spans="2:4" x14ac:dyDescent="0.3">
      <c r="B1678" s="88" t="s">
        <v>3187</v>
      </c>
      <c r="C1678" s="88" t="s">
        <v>3187</v>
      </c>
      <c r="D1678" s="89" t="s">
        <v>37</v>
      </c>
    </row>
    <row r="1679" spans="2:4" x14ac:dyDescent="0.3">
      <c r="B1679" s="88" t="s">
        <v>5801</v>
      </c>
      <c r="C1679" s="88" t="s">
        <v>5801</v>
      </c>
      <c r="D1679" s="89" t="s">
        <v>37</v>
      </c>
    </row>
    <row r="1680" spans="2:4" x14ac:dyDescent="0.3">
      <c r="B1680" s="88" t="s">
        <v>5802</v>
      </c>
      <c r="C1680" s="88" t="s">
        <v>5802</v>
      </c>
      <c r="D1680" s="89" t="s">
        <v>37</v>
      </c>
    </row>
    <row r="1681" spans="2:4" x14ac:dyDescent="0.3">
      <c r="B1681" s="88" t="s">
        <v>3188</v>
      </c>
      <c r="C1681" s="88" t="s">
        <v>3188</v>
      </c>
      <c r="D1681" s="89" t="s">
        <v>37</v>
      </c>
    </row>
    <row r="1682" spans="2:4" x14ac:dyDescent="0.3">
      <c r="B1682" s="88" t="s">
        <v>4690</v>
      </c>
      <c r="C1682" s="88" t="s">
        <v>4690</v>
      </c>
      <c r="D1682" s="89" t="s">
        <v>37</v>
      </c>
    </row>
    <row r="1683" spans="2:4" x14ac:dyDescent="0.3">
      <c r="B1683" s="88" t="s">
        <v>4691</v>
      </c>
      <c r="C1683" s="88" t="s">
        <v>4691</v>
      </c>
      <c r="D1683" s="89" t="s">
        <v>37</v>
      </c>
    </row>
    <row r="1684" spans="2:4" x14ac:dyDescent="0.3">
      <c r="B1684" s="88" t="s">
        <v>3189</v>
      </c>
      <c r="C1684" s="88" t="s">
        <v>3189</v>
      </c>
      <c r="D1684" s="89" t="s">
        <v>37</v>
      </c>
    </row>
    <row r="1685" spans="2:4" x14ac:dyDescent="0.3">
      <c r="B1685" s="88" t="s">
        <v>5803</v>
      </c>
      <c r="C1685" s="88" t="s">
        <v>3079</v>
      </c>
      <c r="D1685" s="89" t="s">
        <v>37</v>
      </c>
    </row>
    <row r="1686" spans="2:4" x14ac:dyDescent="0.3">
      <c r="B1686" s="88" t="s">
        <v>3190</v>
      </c>
      <c r="C1686" s="88" t="s">
        <v>3190</v>
      </c>
      <c r="D1686" s="89" t="s">
        <v>37</v>
      </c>
    </row>
    <row r="1687" spans="2:4" x14ac:dyDescent="0.3">
      <c r="B1687" s="88" t="s">
        <v>5804</v>
      </c>
      <c r="C1687" s="88" t="s">
        <v>3079</v>
      </c>
      <c r="D1687" s="89" t="s">
        <v>37</v>
      </c>
    </row>
    <row r="1688" spans="2:4" x14ac:dyDescent="0.3">
      <c r="B1688" s="88" t="s">
        <v>3191</v>
      </c>
      <c r="C1688" s="88" t="s">
        <v>3191</v>
      </c>
      <c r="D1688" s="89" t="s">
        <v>37</v>
      </c>
    </row>
    <row r="1689" spans="2:4" x14ac:dyDescent="0.3">
      <c r="B1689" s="88" t="s">
        <v>3192</v>
      </c>
      <c r="C1689" s="88" t="s">
        <v>3192</v>
      </c>
      <c r="D1689" s="89" t="s">
        <v>37</v>
      </c>
    </row>
    <row r="1690" spans="2:4" x14ac:dyDescent="0.3">
      <c r="B1690" s="88" t="s">
        <v>3193</v>
      </c>
      <c r="C1690" s="88" t="s">
        <v>3193</v>
      </c>
      <c r="D1690" s="89" t="s">
        <v>37</v>
      </c>
    </row>
    <row r="1691" spans="2:4" x14ac:dyDescent="0.3">
      <c r="B1691" s="88" t="s">
        <v>5805</v>
      </c>
      <c r="C1691" s="88" t="s">
        <v>5805</v>
      </c>
      <c r="D1691" s="89" t="s">
        <v>37</v>
      </c>
    </row>
    <row r="1692" spans="2:4" x14ac:dyDescent="0.3">
      <c r="B1692" s="88" t="s">
        <v>3194</v>
      </c>
      <c r="C1692" s="88" t="s">
        <v>3194</v>
      </c>
      <c r="D1692" s="89" t="s">
        <v>37</v>
      </c>
    </row>
    <row r="1693" spans="2:4" x14ac:dyDescent="0.3">
      <c r="B1693" s="88" t="s">
        <v>4692</v>
      </c>
      <c r="C1693" s="88" t="s">
        <v>4692</v>
      </c>
      <c r="D1693" s="89" t="s">
        <v>37</v>
      </c>
    </row>
    <row r="1694" spans="2:4" x14ac:dyDescent="0.3">
      <c r="B1694" s="88" t="s">
        <v>4693</v>
      </c>
      <c r="C1694" s="88" t="s">
        <v>4693</v>
      </c>
      <c r="D1694" s="89" t="s">
        <v>37</v>
      </c>
    </row>
    <row r="1695" spans="2:4" x14ac:dyDescent="0.3">
      <c r="B1695" s="88" t="s">
        <v>3195</v>
      </c>
      <c r="C1695" s="88" t="s">
        <v>3195</v>
      </c>
      <c r="D1695" s="89" t="s">
        <v>37</v>
      </c>
    </row>
    <row r="1696" spans="2:4" x14ac:dyDescent="0.3">
      <c r="B1696" s="88" t="s">
        <v>5806</v>
      </c>
      <c r="C1696" s="88" t="s">
        <v>3079</v>
      </c>
      <c r="D1696" s="89" t="s">
        <v>37</v>
      </c>
    </row>
    <row r="1697" spans="2:4" x14ac:dyDescent="0.3">
      <c r="B1697" s="88" t="s">
        <v>3196</v>
      </c>
      <c r="C1697" s="88" t="s">
        <v>3196</v>
      </c>
      <c r="D1697" s="89" t="s">
        <v>37</v>
      </c>
    </row>
    <row r="1698" spans="2:4" x14ac:dyDescent="0.3">
      <c r="B1698" s="88" t="s">
        <v>3197</v>
      </c>
      <c r="C1698" s="88" t="s">
        <v>3197</v>
      </c>
      <c r="D1698" s="89" t="s">
        <v>37</v>
      </c>
    </row>
    <row r="1699" spans="2:4" x14ac:dyDescent="0.3">
      <c r="B1699" s="88" t="s">
        <v>3198</v>
      </c>
      <c r="C1699" s="88" t="s">
        <v>3198</v>
      </c>
      <c r="D1699" s="89" t="s">
        <v>37</v>
      </c>
    </row>
    <row r="1700" spans="2:4" x14ac:dyDescent="0.3">
      <c r="B1700" s="88" t="s">
        <v>5807</v>
      </c>
      <c r="C1700" s="88" t="s">
        <v>5807</v>
      </c>
      <c r="D1700" s="89" t="s">
        <v>37</v>
      </c>
    </row>
    <row r="1701" spans="2:4" x14ac:dyDescent="0.3">
      <c r="B1701" s="88" t="s">
        <v>5808</v>
      </c>
      <c r="C1701" s="88" t="s">
        <v>3079</v>
      </c>
      <c r="D1701" s="89" t="s">
        <v>37</v>
      </c>
    </row>
    <row r="1702" spans="2:4" x14ac:dyDescent="0.3">
      <c r="B1702" s="88" t="s">
        <v>3199</v>
      </c>
      <c r="C1702" s="88" t="s">
        <v>3199</v>
      </c>
      <c r="D1702" s="89" t="s">
        <v>37</v>
      </c>
    </row>
    <row r="1703" spans="2:4" x14ac:dyDescent="0.3">
      <c r="B1703" s="88" t="s">
        <v>5809</v>
      </c>
      <c r="C1703" s="88" t="s">
        <v>3079</v>
      </c>
      <c r="D1703" s="89" t="s">
        <v>37</v>
      </c>
    </row>
    <row r="1704" spans="2:4" x14ac:dyDescent="0.3">
      <c r="B1704" s="88" t="s">
        <v>5810</v>
      </c>
      <c r="C1704" s="88" t="s">
        <v>5810</v>
      </c>
      <c r="D1704" s="89" t="s">
        <v>37</v>
      </c>
    </row>
    <row r="1705" spans="2:4" x14ac:dyDescent="0.3">
      <c r="B1705" s="88" t="s">
        <v>3200</v>
      </c>
      <c r="C1705" s="88" t="s">
        <v>3200</v>
      </c>
      <c r="D1705" s="89" t="s">
        <v>37</v>
      </c>
    </row>
    <row r="1706" spans="2:4" x14ac:dyDescent="0.3">
      <c r="B1706" s="88" t="s">
        <v>5811</v>
      </c>
      <c r="C1706" s="88" t="s">
        <v>5811</v>
      </c>
      <c r="D1706" s="89" t="s">
        <v>37</v>
      </c>
    </row>
    <row r="1707" spans="2:4" x14ac:dyDescent="0.3">
      <c r="B1707" s="88" t="s">
        <v>5812</v>
      </c>
      <c r="C1707" s="88" t="s">
        <v>5812</v>
      </c>
      <c r="D1707" s="89" t="s">
        <v>37</v>
      </c>
    </row>
    <row r="1708" spans="2:4" x14ac:dyDescent="0.3">
      <c r="B1708" s="88" t="s">
        <v>5813</v>
      </c>
      <c r="C1708" s="88" t="s">
        <v>3079</v>
      </c>
      <c r="D1708" s="89" t="s">
        <v>37</v>
      </c>
    </row>
    <row r="1709" spans="2:4" x14ac:dyDescent="0.3">
      <c r="B1709" s="88" t="s">
        <v>5814</v>
      </c>
      <c r="C1709" s="88" t="s">
        <v>3079</v>
      </c>
      <c r="D1709" s="89" t="s">
        <v>37</v>
      </c>
    </row>
    <row r="1710" spans="2:4" x14ac:dyDescent="0.3">
      <c r="B1710" s="88" t="s">
        <v>5815</v>
      </c>
      <c r="C1710" s="88" t="s">
        <v>3079</v>
      </c>
      <c r="D1710" s="89" t="s">
        <v>37</v>
      </c>
    </row>
    <row r="1711" spans="2:4" x14ac:dyDescent="0.3">
      <c r="B1711" s="88" t="s">
        <v>5816</v>
      </c>
      <c r="C1711" s="88" t="s">
        <v>3079</v>
      </c>
      <c r="D1711" s="89" t="s">
        <v>37</v>
      </c>
    </row>
    <row r="1712" spans="2:4" x14ac:dyDescent="0.3">
      <c r="B1712" s="88" t="s">
        <v>5281</v>
      </c>
      <c r="C1712" s="88" t="s">
        <v>5281</v>
      </c>
      <c r="D1712" s="89" t="s">
        <v>21</v>
      </c>
    </row>
    <row r="1713" spans="2:4" x14ac:dyDescent="0.3">
      <c r="B1713" s="88" t="s">
        <v>5817</v>
      </c>
      <c r="C1713" s="88" t="s">
        <v>5817</v>
      </c>
      <c r="D1713" s="89" t="s">
        <v>21</v>
      </c>
    </row>
    <row r="1714" spans="2:4" x14ac:dyDescent="0.3">
      <c r="B1714" s="88" t="s">
        <v>5818</v>
      </c>
      <c r="C1714" s="88" t="s">
        <v>3079</v>
      </c>
      <c r="D1714" s="89" t="s">
        <v>21</v>
      </c>
    </row>
    <row r="1715" spans="2:4" x14ac:dyDescent="0.3">
      <c r="B1715" s="88" t="s">
        <v>4694</v>
      </c>
      <c r="C1715" s="88" t="s">
        <v>4694</v>
      </c>
      <c r="D1715" s="89" t="s">
        <v>21</v>
      </c>
    </row>
    <row r="1716" spans="2:4" x14ac:dyDescent="0.3">
      <c r="B1716" s="88" t="s">
        <v>3201</v>
      </c>
      <c r="C1716" s="88" t="s">
        <v>3079</v>
      </c>
      <c r="D1716" s="89" t="s">
        <v>21</v>
      </c>
    </row>
    <row r="1717" spans="2:4" x14ac:dyDescent="0.3">
      <c r="B1717" s="88" t="s">
        <v>4695</v>
      </c>
      <c r="C1717" s="88" t="s">
        <v>4695</v>
      </c>
      <c r="D1717" s="89" t="s">
        <v>21</v>
      </c>
    </row>
    <row r="1718" spans="2:4" x14ac:dyDescent="0.3">
      <c r="B1718" s="88" t="s">
        <v>5819</v>
      </c>
      <c r="C1718" s="88" t="s">
        <v>5819</v>
      </c>
      <c r="D1718" s="89" t="s">
        <v>21</v>
      </c>
    </row>
    <row r="1719" spans="2:4" x14ac:dyDescent="0.3">
      <c r="B1719" s="88" t="s">
        <v>3202</v>
      </c>
      <c r="C1719" s="88" t="s">
        <v>3079</v>
      </c>
      <c r="D1719" s="89" t="s">
        <v>21</v>
      </c>
    </row>
    <row r="1720" spans="2:4" x14ac:dyDescent="0.3">
      <c r="B1720" s="88" t="s">
        <v>5820</v>
      </c>
      <c r="C1720" s="88" t="s">
        <v>3079</v>
      </c>
      <c r="D1720" s="89" t="s">
        <v>21</v>
      </c>
    </row>
    <row r="1721" spans="2:4" x14ac:dyDescent="0.3">
      <c r="B1721" s="88" t="s">
        <v>4696</v>
      </c>
      <c r="C1721" s="88" t="s">
        <v>4696</v>
      </c>
      <c r="D1721" s="89" t="s">
        <v>21</v>
      </c>
    </row>
    <row r="1722" spans="2:4" x14ac:dyDescent="0.3">
      <c r="B1722" s="88" t="s">
        <v>5821</v>
      </c>
      <c r="C1722" s="88" t="s">
        <v>5821</v>
      </c>
      <c r="D1722" s="89" t="s">
        <v>21</v>
      </c>
    </row>
    <row r="1723" spans="2:4" x14ac:dyDescent="0.3">
      <c r="B1723" s="88" t="s">
        <v>3090</v>
      </c>
      <c r="C1723" s="88" t="s">
        <v>3090</v>
      </c>
      <c r="D1723" s="89" t="s">
        <v>21</v>
      </c>
    </row>
    <row r="1724" spans="2:4" x14ac:dyDescent="0.3">
      <c r="B1724" s="88" t="s">
        <v>3091</v>
      </c>
      <c r="C1724" s="88" t="s">
        <v>3091</v>
      </c>
      <c r="D1724" s="89" t="s">
        <v>21</v>
      </c>
    </row>
    <row r="1725" spans="2:4" x14ac:dyDescent="0.3">
      <c r="B1725" s="88" t="s">
        <v>3092</v>
      </c>
      <c r="C1725" s="88" t="s">
        <v>3092</v>
      </c>
      <c r="D1725" s="89" t="s">
        <v>21</v>
      </c>
    </row>
    <row r="1726" spans="2:4" x14ac:dyDescent="0.3">
      <c r="B1726" s="88" t="s">
        <v>3093</v>
      </c>
      <c r="C1726" s="88" t="s">
        <v>3093</v>
      </c>
      <c r="D1726" s="89" t="s">
        <v>21</v>
      </c>
    </row>
    <row r="1727" spans="2:4" x14ac:dyDescent="0.3">
      <c r="B1727" s="88" t="s">
        <v>4697</v>
      </c>
      <c r="C1727" s="88" t="s">
        <v>4697</v>
      </c>
      <c r="D1727" s="89" t="s">
        <v>21</v>
      </c>
    </row>
    <row r="1728" spans="2:4" x14ac:dyDescent="0.3">
      <c r="B1728" s="88" t="s">
        <v>4698</v>
      </c>
      <c r="C1728" s="88" t="s">
        <v>4698</v>
      </c>
      <c r="D1728" s="89" t="s">
        <v>21</v>
      </c>
    </row>
    <row r="1729" spans="2:4" x14ac:dyDescent="0.3">
      <c r="B1729" s="88" t="s">
        <v>3094</v>
      </c>
      <c r="C1729" s="88" t="s">
        <v>3094</v>
      </c>
      <c r="D1729" s="89" t="s">
        <v>21</v>
      </c>
    </row>
    <row r="1730" spans="2:4" x14ac:dyDescent="0.3">
      <c r="B1730" s="88" t="s">
        <v>4699</v>
      </c>
      <c r="C1730" s="88" t="s">
        <v>4699</v>
      </c>
      <c r="D1730" s="89" t="s">
        <v>21</v>
      </c>
    </row>
    <row r="1731" spans="2:4" x14ac:dyDescent="0.3">
      <c r="B1731" s="88" t="s">
        <v>3095</v>
      </c>
      <c r="C1731" s="88" t="s">
        <v>3095</v>
      </c>
      <c r="D1731" s="89" t="s">
        <v>21</v>
      </c>
    </row>
    <row r="1732" spans="2:4" x14ac:dyDescent="0.3">
      <c r="B1732" s="88" t="s">
        <v>5822</v>
      </c>
      <c r="C1732" s="88" t="s">
        <v>3079</v>
      </c>
      <c r="D1732" s="89" t="s">
        <v>21</v>
      </c>
    </row>
    <row r="1733" spans="2:4" x14ac:dyDescent="0.3">
      <c r="B1733" s="88" t="s">
        <v>5823</v>
      </c>
      <c r="C1733" s="88" t="s">
        <v>3079</v>
      </c>
      <c r="D1733" s="89" t="s">
        <v>21</v>
      </c>
    </row>
    <row r="1734" spans="2:4" x14ac:dyDescent="0.3">
      <c r="B1734" s="88" t="s">
        <v>3096</v>
      </c>
      <c r="C1734" s="88" t="s">
        <v>3079</v>
      </c>
      <c r="D1734" s="89"/>
    </row>
    <row r="1735" spans="2:4" x14ac:dyDescent="0.3">
      <c r="B1735" s="88" t="s">
        <v>3097</v>
      </c>
      <c r="C1735" s="88" t="s">
        <v>3097</v>
      </c>
      <c r="D1735" s="89" t="s">
        <v>21</v>
      </c>
    </row>
    <row r="1736" spans="2:4" x14ac:dyDescent="0.3">
      <c r="B1736" s="88" t="s">
        <v>5824</v>
      </c>
      <c r="C1736" s="88" t="s">
        <v>3079</v>
      </c>
      <c r="D1736" s="89" t="s">
        <v>21</v>
      </c>
    </row>
    <row r="1737" spans="2:4" x14ac:dyDescent="0.3">
      <c r="B1737" s="88" t="s">
        <v>4700</v>
      </c>
      <c r="C1737" s="88" t="s">
        <v>4700</v>
      </c>
      <c r="D1737" s="89" t="s">
        <v>21</v>
      </c>
    </row>
    <row r="1738" spans="2:4" x14ac:dyDescent="0.3">
      <c r="B1738" s="88" t="s">
        <v>3098</v>
      </c>
      <c r="C1738" s="88" t="s">
        <v>3098</v>
      </c>
      <c r="D1738" s="89" t="s">
        <v>21</v>
      </c>
    </row>
    <row r="1739" spans="2:4" x14ac:dyDescent="0.3">
      <c r="B1739" s="88" t="s">
        <v>3544</v>
      </c>
      <c r="C1739" s="88" t="s">
        <v>3544</v>
      </c>
      <c r="D1739" s="89" t="s">
        <v>21</v>
      </c>
    </row>
    <row r="1740" spans="2:4" x14ac:dyDescent="0.3">
      <c r="B1740" s="88" t="s">
        <v>3545</v>
      </c>
      <c r="C1740" s="88" t="s">
        <v>3545</v>
      </c>
      <c r="D1740" s="89" t="s">
        <v>21</v>
      </c>
    </row>
    <row r="1741" spans="2:4" x14ac:dyDescent="0.3">
      <c r="B1741" s="88" t="s">
        <v>3546</v>
      </c>
      <c r="C1741" s="88" t="s">
        <v>3546</v>
      </c>
      <c r="D1741" s="89" t="s">
        <v>21</v>
      </c>
    </row>
    <row r="1742" spans="2:4" x14ac:dyDescent="0.3">
      <c r="B1742" s="88" t="s">
        <v>5825</v>
      </c>
      <c r="C1742" s="88" t="s">
        <v>5825</v>
      </c>
      <c r="D1742" s="89" t="s">
        <v>21</v>
      </c>
    </row>
    <row r="1743" spans="2:4" x14ac:dyDescent="0.3">
      <c r="B1743" s="88" t="s">
        <v>3547</v>
      </c>
      <c r="C1743" s="88" t="s">
        <v>3547</v>
      </c>
      <c r="D1743" s="89" t="s">
        <v>21</v>
      </c>
    </row>
    <row r="1744" spans="2:4" x14ac:dyDescent="0.3">
      <c r="B1744" s="88" t="s">
        <v>3548</v>
      </c>
      <c r="C1744" s="88" t="s">
        <v>3548</v>
      </c>
      <c r="D1744" s="89" t="s">
        <v>21</v>
      </c>
    </row>
    <row r="1745" spans="2:4" x14ac:dyDescent="0.3">
      <c r="B1745" s="88" t="s">
        <v>3549</v>
      </c>
      <c r="C1745" s="88" t="s">
        <v>3549</v>
      </c>
      <c r="D1745" s="89" t="s">
        <v>21</v>
      </c>
    </row>
    <row r="1746" spans="2:4" x14ac:dyDescent="0.3">
      <c r="B1746" s="88" t="s">
        <v>3550</v>
      </c>
      <c r="C1746" s="88" t="s">
        <v>3550</v>
      </c>
      <c r="D1746" s="89" t="s">
        <v>21</v>
      </c>
    </row>
    <row r="1747" spans="2:4" x14ac:dyDescent="0.3">
      <c r="B1747" s="88" t="s">
        <v>5826</v>
      </c>
      <c r="C1747" s="88" t="s">
        <v>3079</v>
      </c>
      <c r="D1747" s="89" t="s">
        <v>21</v>
      </c>
    </row>
    <row r="1748" spans="2:4" x14ac:dyDescent="0.3">
      <c r="B1748" s="88" t="s">
        <v>4701</v>
      </c>
      <c r="C1748" s="88" t="s">
        <v>4701</v>
      </c>
      <c r="D1748" s="89" t="s">
        <v>21</v>
      </c>
    </row>
    <row r="1749" spans="2:4" x14ac:dyDescent="0.3">
      <c r="B1749" s="88" t="s">
        <v>5827</v>
      </c>
      <c r="C1749" s="88" t="s">
        <v>3079</v>
      </c>
      <c r="D1749" s="89" t="s">
        <v>21</v>
      </c>
    </row>
    <row r="1750" spans="2:4" x14ac:dyDescent="0.3">
      <c r="B1750" s="88" t="s">
        <v>4702</v>
      </c>
      <c r="C1750" s="88" t="s">
        <v>4702</v>
      </c>
      <c r="D1750" s="89" t="s">
        <v>21</v>
      </c>
    </row>
    <row r="1751" spans="2:4" x14ac:dyDescent="0.3">
      <c r="B1751" s="88" t="s">
        <v>3551</v>
      </c>
      <c r="C1751" s="88" t="s">
        <v>3551</v>
      </c>
      <c r="D1751" s="89" t="s">
        <v>21</v>
      </c>
    </row>
    <row r="1752" spans="2:4" x14ac:dyDescent="0.3">
      <c r="B1752" s="88" t="s">
        <v>4703</v>
      </c>
      <c r="C1752" s="88" t="s">
        <v>4703</v>
      </c>
      <c r="D1752" s="89" t="s">
        <v>21</v>
      </c>
    </row>
    <row r="1753" spans="2:4" x14ac:dyDescent="0.3">
      <c r="B1753" s="88" t="s">
        <v>3552</v>
      </c>
      <c r="C1753" s="88" t="s">
        <v>3552</v>
      </c>
      <c r="D1753" s="89" t="s">
        <v>21</v>
      </c>
    </row>
    <row r="1754" spans="2:4" x14ac:dyDescent="0.3">
      <c r="B1754" s="88" t="s">
        <v>5828</v>
      </c>
      <c r="C1754" s="88" t="s">
        <v>3079</v>
      </c>
      <c r="D1754" s="89" t="s">
        <v>21</v>
      </c>
    </row>
    <row r="1755" spans="2:4" x14ac:dyDescent="0.3">
      <c r="B1755" s="88" t="s">
        <v>5829</v>
      </c>
      <c r="C1755" s="88" t="s">
        <v>3079</v>
      </c>
      <c r="D1755" s="89" t="s">
        <v>21</v>
      </c>
    </row>
    <row r="1756" spans="2:4" x14ac:dyDescent="0.3">
      <c r="B1756" s="88" t="s">
        <v>4704</v>
      </c>
      <c r="C1756" s="88" t="s">
        <v>4704</v>
      </c>
      <c r="D1756" s="89" t="s">
        <v>21</v>
      </c>
    </row>
    <row r="1757" spans="2:4" x14ac:dyDescent="0.3">
      <c r="B1757" s="88" t="s">
        <v>3553</v>
      </c>
      <c r="C1757" s="88" t="s">
        <v>3553</v>
      </c>
      <c r="D1757" s="89" t="s">
        <v>21</v>
      </c>
    </row>
    <row r="1758" spans="2:4" x14ac:dyDescent="0.3">
      <c r="B1758" s="88" t="s">
        <v>5830</v>
      </c>
      <c r="C1758" s="88" t="s">
        <v>3079</v>
      </c>
      <c r="D1758" s="89" t="s">
        <v>21</v>
      </c>
    </row>
    <row r="1759" spans="2:4" x14ac:dyDescent="0.3">
      <c r="B1759" s="88" t="s">
        <v>4705</v>
      </c>
      <c r="C1759" s="88" t="s">
        <v>4705</v>
      </c>
      <c r="D1759" s="89" t="s">
        <v>21</v>
      </c>
    </row>
    <row r="1760" spans="2:4" x14ac:dyDescent="0.3">
      <c r="B1760" s="88" t="s">
        <v>3554</v>
      </c>
      <c r="C1760" s="88" t="s">
        <v>3554</v>
      </c>
      <c r="D1760" s="89" t="s">
        <v>21</v>
      </c>
    </row>
    <row r="1761" spans="2:4" x14ac:dyDescent="0.3">
      <c r="B1761" s="88" t="s">
        <v>3555</v>
      </c>
      <c r="C1761" s="88" t="s">
        <v>3555</v>
      </c>
      <c r="D1761" s="89" t="s">
        <v>21</v>
      </c>
    </row>
    <row r="1762" spans="2:4" x14ac:dyDescent="0.3">
      <c r="B1762" s="88" t="s">
        <v>3556</v>
      </c>
      <c r="C1762" s="88" t="s">
        <v>3556</v>
      </c>
      <c r="D1762" s="89" t="s">
        <v>21</v>
      </c>
    </row>
    <row r="1763" spans="2:4" x14ac:dyDescent="0.3">
      <c r="B1763" s="88" t="s">
        <v>4706</v>
      </c>
      <c r="C1763" s="88" t="s">
        <v>4706</v>
      </c>
      <c r="D1763" s="89" t="s">
        <v>21</v>
      </c>
    </row>
    <row r="1764" spans="2:4" x14ac:dyDescent="0.3">
      <c r="B1764" s="88" t="s">
        <v>3557</v>
      </c>
      <c r="C1764" s="88" t="s">
        <v>3557</v>
      </c>
      <c r="D1764" s="89" t="s">
        <v>21</v>
      </c>
    </row>
    <row r="1765" spans="2:4" x14ac:dyDescent="0.3">
      <c r="B1765" s="88" t="s">
        <v>5831</v>
      </c>
      <c r="C1765" s="88" t="s">
        <v>5831</v>
      </c>
      <c r="D1765" s="89" t="s">
        <v>21</v>
      </c>
    </row>
    <row r="1766" spans="2:4" x14ac:dyDescent="0.3">
      <c r="B1766" s="88" t="s">
        <v>3558</v>
      </c>
      <c r="C1766" s="88" t="s">
        <v>3558</v>
      </c>
      <c r="D1766" s="89" t="s">
        <v>21</v>
      </c>
    </row>
    <row r="1767" spans="2:4" x14ac:dyDescent="0.3">
      <c r="B1767" s="88" t="s">
        <v>3559</v>
      </c>
      <c r="C1767" s="88" t="s">
        <v>3559</v>
      </c>
      <c r="D1767" s="89" t="s">
        <v>21</v>
      </c>
    </row>
    <row r="1768" spans="2:4" x14ac:dyDescent="0.3">
      <c r="B1768" s="88" t="s">
        <v>3560</v>
      </c>
      <c r="C1768" s="88" t="s">
        <v>3560</v>
      </c>
      <c r="D1768" s="89" t="s">
        <v>21</v>
      </c>
    </row>
    <row r="1769" spans="2:4" x14ac:dyDescent="0.3">
      <c r="B1769" s="88" t="s">
        <v>3561</v>
      </c>
      <c r="C1769" s="88" t="s">
        <v>3561</v>
      </c>
      <c r="D1769" s="89" t="s">
        <v>21</v>
      </c>
    </row>
    <row r="1770" spans="2:4" x14ac:dyDescent="0.3">
      <c r="B1770" s="88" t="s">
        <v>4707</v>
      </c>
      <c r="C1770" s="88" t="s">
        <v>4707</v>
      </c>
      <c r="D1770" s="89" t="s">
        <v>21</v>
      </c>
    </row>
    <row r="1771" spans="2:4" x14ac:dyDescent="0.3">
      <c r="B1771" s="88" t="s">
        <v>4708</v>
      </c>
      <c r="C1771" s="88" t="s">
        <v>3079</v>
      </c>
      <c r="D1771" s="89" t="s">
        <v>21</v>
      </c>
    </row>
    <row r="1772" spans="2:4" x14ac:dyDescent="0.3">
      <c r="B1772" s="88" t="s">
        <v>3562</v>
      </c>
      <c r="C1772" s="88" t="s">
        <v>3562</v>
      </c>
      <c r="D1772" s="89" t="s">
        <v>21</v>
      </c>
    </row>
    <row r="1773" spans="2:4" x14ac:dyDescent="0.3">
      <c r="B1773" s="88" t="s">
        <v>4709</v>
      </c>
      <c r="C1773" s="88" t="s">
        <v>4709</v>
      </c>
      <c r="D1773" s="89" t="s">
        <v>21</v>
      </c>
    </row>
    <row r="1774" spans="2:4" x14ac:dyDescent="0.3">
      <c r="B1774" s="88" t="s">
        <v>3563</v>
      </c>
      <c r="C1774" s="88" t="s">
        <v>3563</v>
      </c>
      <c r="D1774" s="89" t="s">
        <v>21</v>
      </c>
    </row>
    <row r="1775" spans="2:4" x14ac:dyDescent="0.3">
      <c r="B1775" s="88" t="s">
        <v>5832</v>
      </c>
      <c r="C1775" s="88" t="s">
        <v>3079</v>
      </c>
      <c r="D1775" s="89" t="s">
        <v>21</v>
      </c>
    </row>
    <row r="1776" spans="2:4" x14ac:dyDescent="0.3">
      <c r="B1776" s="88" t="s">
        <v>5833</v>
      </c>
      <c r="C1776" s="88" t="s">
        <v>3079</v>
      </c>
      <c r="D1776" s="89" t="s">
        <v>21</v>
      </c>
    </row>
    <row r="1777" spans="2:4" x14ac:dyDescent="0.3">
      <c r="B1777" s="88" t="s">
        <v>3564</v>
      </c>
      <c r="C1777" s="88" t="s">
        <v>3079</v>
      </c>
      <c r="D1777" s="89" t="s">
        <v>21</v>
      </c>
    </row>
    <row r="1778" spans="2:4" x14ac:dyDescent="0.3">
      <c r="B1778" s="88" t="s">
        <v>3565</v>
      </c>
      <c r="C1778" s="88" t="s">
        <v>3565</v>
      </c>
      <c r="D1778" s="89" t="s">
        <v>21</v>
      </c>
    </row>
    <row r="1779" spans="2:4" x14ac:dyDescent="0.3">
      <c r="B1779" s="88" t="s">
        <v>5834</v>
      </c>
      <c r="C1779" s="88" t="s">
        <v>3079</v>
      </c>
      <c r="D1779" s="89" t="s">
        <v>21</v>
      </c>
    </row>
    <row r="1780" spans="2:4" x14ac:dyDescent="0.3">
      <c r="B1780" s="88" t="s">
        <v>4710</v>
      </c>
      <c r="C1780" s="88" t="s">
        <v>3079</v>
      </c>
      <c r="D1780" s="89"/>
    </row>
    <row r="1781" spans="2:4" x14ac:dyDescent="0.3">
      <c r="B1781" s="88" t="s">
        <v>3566</v>
      </c>
      <c r="C1781" s="88" t="s">
        <v>3566</v>
      </c>
      <c r="D1781" s="89" t="s">
        <v>21</v>
      </c>
    </row>
    <row r="1782" spans="2:4" x14ac:dyDescent="0.3">
      <c r="B1782" s="88" t="s">
        <v>3567</v>
      </c>
      <c r="C1782" s="88" t="s">
        <v>3567</v>
      </c>
      <c r="D1782" s="89" t="s">
        <v>21</v>
      </c>
    </row>
    <row r="1783" spans="2:4" x14ac:dyDescent="0.3">
      <c r="B1783" s="88" t="s">
        <v>3568</v>
      </c>
      <c r="C1783" s="88" t="s">
        <v>3568</v>
      </c>
      <c r="D1783" s="89" t="s">
        <v>21</v>
      </c>
    </row>
    <row r="1784" spans="2:4" x14ac:dyDescent="0.3">
      <c r="B1784" s="88" t="s">
        <v>3569</v>
      </c>
      <c r="C1784" s="88" t="s">
        <v>3569</v>
      </c>
      <c r="D1784" s="89" t="s">
        <v>21</v>
      </c>
    </row>
    <row r="1785" spans="2:4" x14ac:dyDescent="0.3">
      <c r="B1785" s="88" t="s">
        <v>3570</v>
      </c>
      <c r="C1785" s="88" t="s">
        <v>3570</v>
      </c>
      <c r="D1785" s="89" t="s">
        <v>21</v>
      </c>
    </row>
    <row r="1786" spans="2:4" x14ac:dyDescent="0.3">
      <c r="B1786" s="88" t="s">
        <v>5835</v>
      </c>
      <c r="C1786" s="88" t="s">
        <v>5835</v>
      </c>
      <c r="D1786" s="89" t="s">
        <v>21</v>
      </c>
    </row>
    <row r="1787" spans="2:4" x14ac:dyDescent="0.3">
      <c r="B1787" s="88" t="s">
        <v>5836</v>
      </c>
      <c r="C1787" s="88" t="s">
        <v>3079</v>
      </c>
      <c r="D1787" s="89" t="s">
        <v>21</v>
      </c>
    </row>
    <row r="1788" spans="2:4" x14ac:dyDescent="0.3">
      <c r="B1788" s="88" t="s">
        <v>3571</v>
      </c>
      <c r="C1788" s="88" t="s">
        <v>3571</v>
      </c>
      <c r="D1788" s="89" t="s">
        <v>21</v>
      </c>
    </row>
    <row r="1789" spans="2:4" x14ac:dyDescent="0.3">
      <c r="B1789" s="88" t="s">
        <v>5837</v>
      </c>
      <c r="C1789" s="88" t="s">
        <v>5837</v>
      </c>
      <c r="D1789" s="89" t="s">
        <v>21</v>
      </c>
    </row>
    <row r="1790" spans="2:4" x14ac:dyDescent="0.3">
      <c r="B1790" s="88" t="s">
        <v>3572</v>
      </c>
      <c r="C1790" s="88" t="s">
        <v>3572</v>
      </c>
      <c r="D1790" s="89" t="s">
        <v>21</v>
      </c>
    </row>
    <row r="1791" spans="2:4" x14ac:dyDescent="0.3">
      <c r="B1791" s="88" t="s">
        <v>5838</v>
      </c>
      <c r="C1791" s="88" t="s">
        <v>3079</v>
      </c>
      <c r="D1791" s="89" t="s">
        <v>21</v>
      </c>
    </row>
    <row r="1792" spans="2:4" x14ac:dyDescent="0.3">
      <c r="B1792" s="88" t="s">
        <v>3573</v>
      </c>
      <c r="C1792" s="88" t="s">
        <v>3573</v>
      </c>
      <c r="D1792" s="89" t="s">
        <v>21</v>
      </c>
    </row>
    <row r="1793" spans="2:4" x14ac:dyDescent="0.3">
      <c r="B1793" s="88" t="s">
        <v>5282</v>
      </c>
      <c r="C1793" s="88" t="s">
        <v>5282</v>
      </c>
      <c r="D1793" s="89" t="s">
        <v>53</v>
      </c>
    </row>
    <row r="1794" spans="2:4" x14ac:dyDescent="0.3">
      <c r="B1794" s="88" t="s">
        <v>5839</v>
      </c>
      <c r="C1794" s="88" t="s">
        <v>5839</v>
      </c>
      <c r="D1794" s="89" t="s">
        <v>53</v>
      </c>
    </row>
    <row r="1795" spans="2:4" x14ac:dyDescent="0.3">
      <c r="B1795" s="88" t="s">
        <v>3574</v>
      </c>
      <c r="C1795" s="88" t="s">
        <v>3574</v>
      </c>
      <c r="D1795" s="89" t="s">
        <v>53</v>
      </c>
    </row>
    <row r="1796" spans="2:4" x14ac:dyDescent="0.3">
      <c r="B1796" s="88" t="s">
        <v>3575</v>
      </c>
      <c r="C1796" s="88" t="s">
        <v>3575</v>
      </c>
      <c r="D1796" s="89" t="s">
        <v>53</v>
      </c>
    </row>
    <row r="1797" spans="2:4" x14ac:dyDescent="0.3">
      <c r="B1797" s="88" t="s">
        <v>5840</v>
      </c>
      <c r="C1797" s="88" t="s">
        <v>3079</v>
      </c>
      <c r="D1797" s="89" t="s">
        <v>53</v>
      </c>
    </row>
    <row r="1798" spans="2:4" x14ac:dyDescent="0.3">
      <c r="B1798" s="88" t="s">
        <v>5841</v>
      </c>
      <c r="C1798" s="88" t="s">
        <v>5841</v>
      </c>
      <c r="D1798" s="89" t="s">
        <v>53</v>
      </c>
    </row>
    <row r="1799" spans="2:4" x14ac:dyDescent="0.3">
      <c r="B1799" s="88" t="s">
        <v>3576</v>
      </c>
      <c r="C1799" s="88" t="s">
        <v>3576</v>
      </c>
      <c r="D1799" s="89" t="s">
        <v>53</v>
      </c>
    </row>
    <row r="1800" spans="2:4" x14ac:dyDescent="0.3">
      <c r="B1800" s="88" t="s">
        <v>3577</v>
      </c>
      <c r="C1800" s="88" t="s">
        <v>3577</v>
      </c>
      <c r="D1800" s="89" t="s">
        <v>53</v>
      </c>
    </row>
    <row r="1801" spans="2:4" x14ac:dyDescent="0.3">
      <c r="B1801" s="88" t="s">
        <v>5842</v>
      </c>
      <c r="C1801" s="88" t="s">
        <v>5842</v>
      </c>
      <c r="D1801" s="89" t="s">
        <v>53</v>
      </c>
    </row>
    <row r="1802" spans="2:4" x14ac:dyDescent="0.3">
      <c r="B1802" s="88" t="s">
        <v>4711</v>
      </c>
      <c r="C1802" s="88" t="s">
        <v>4711</v>
      </c>
      <c r="D1802" s="89" t="s">
        <v>53</v>
      </c>
    </row>
    <row r="1803" spans="2:4" x14ac:dyDescent="0.3">
      <c r="B1803" s="88" t="s">
        <v>4712</v>
      </c>
      <c r="C1803" s="88" t="s">
        <v>4712</v>
      </c>
      <c r="D1803" s="89" t="s">
        <v>53</v>
      </c>
    </row>
    <row r="1804" spans="2:4" x14ac:dyDescent="0.3">
      <c r="B1804" s="88" t="s">
        <v>5843</v>
      </c>
      <c r="C1804" s="88" t="s">
        <v>3079</v>
      </c>
      <c r="D1804" s="89" t="s">
        <v>53</v>
      </c>
    </row>
    <row r="1805" spans="2:4" x14ac:dyDescent="0.3">
      <c r="B1805" s="88" t="s">
        <v>3578</v>
      </c>
      <c r="C1805" s="88" t="s">
        <v>3578</v>
      </c>
      <c r="D1805" s="89" t="s">
        <v>53</v>
      </c>
    </row>
    <row r="1806" spans="2:4" x14ac:dyDescent="0.3">
      <c r="B1806" s="88" t="s">
        <v>5844</v>
      </c>
      <c r="C1806" s="88" t="s">
        <v>5844</v>
      </c>
      <c r="D1806" s="89" t="s">
        <v>53</v>
      </c>
    </row>
    <row r="1807" spans="2:4" x14ac:dyDescent="0.3">
      <c r="B1807" s="88" t="s">
        <v>4713</v>
      </c>
      <c r="C1807" s="88" t="s">
        <v>4713</v>
      </c>
      <c r="D1807" s="89" t="s">
        <v>53</v>
      </c>
    </row>
    <row r="1808" spans="2:4" x14ac:dyDescent="0.3">
      <c r="B1808" s="88" t="s">
        <v>4714</v>
      </c>
      <c r="C1808" s="88" t="s">
        <v>4714</v>
      </c>
      <c r="D1808" s="89" t="s">
        <v>53</v>
      </c>
    </row>
    <row r="1809" spans="2:4" x14ac:dyDescent="0.3">
      <c r="B1809" s="88" t="s">
        <v>5845</v>
      </c>
      <c r="C1809" s="88" t="s">
        <v>3079</v>
      </c>
      <c r="D1809" s="89" t="s">
        <v>53</v>
      </c>
    </row>
    <row r="1810" spans="2:4" x14ac:dyDescent="0.3">
      <c r="B1810" s="88" t="s">
        <v>3579</v>
      </c>
      <c r="C1810" s="88" t="s">
        <v>3579</v>
      </c>
      <c r="D1810" s="89" t="s">
        <v>53</v>
      </c>
    </row>
    <row r="1811" spans="2:4" x14ac:dyDescent="0.3">
      <c r="B1811" s="88" t="s">
        <v>3580</v>
      </c>
      <c r="C1811" s="88" t="s">
        <v>3580</v>
      </c>
      <c r="D1811" s="89" t="s">
        <v>53</v>
      </c>
    </row>
    <row r="1812" spans="2:4" x14ac:dyDescent="0.3">
      <c r="B1812" s="88" t="s">
        <v>3581</v>
      </c>
      <c r="C1812" s="88" t="s">
        <v>3581</v>
      </c>
      <c r="D1812" s="89" t="s">
        <v>53</v>
      </c>
    </row>
    <row r="1813" spans="2:4" x14ac:dyDescent="0.3">
      <c r="B1813" s="88" t="s">
        <v>5846</v>
      </c>
      <c r="C1813" s="88" t="s">
        <v>5846</v>
      </c>
      <c r="D1813" s="89" t="s">
        <v>53</v>
      </c>
    </row>
    <row r="1814" spans="2:4" x14ac:dyDescent="0.3">
      <c r="B1814" s="88" t="s">
        <v>4715</v>
      </c>
      <c r="C1814" s="88" t="s">
        <v>4715</v>
      </c>
      <c r="D1814" s="89" t="s">
        <v>53</v>
      </c>
    </row>
    <row r="1815" spans="2:4" x14ac:dyDescent="0.3">
      <c r="B1815" s="88" t="s">
        <v>4716</v>
      </c>
      <c r="C1815" s="88" t="s">
        <v>4716</v>
      </c>
      <c r="D1815" s="89" t="s">
        <v>53</v>
      </c>
    </row>
    <row r="1816" spans="2:4" x14ac:dyDescent="0.3">
      <c r="B1816" s="88" t="s">
        <v>5847</v>
      </c>
      <c r="C1816" s="88" t="s">
        <v>3079</v>
      </c>
      <c r="D1816" s="89" t="s">
        <v>53</v>
      </c>
    </row>
    <row r="1817" spans="2:4" x14ac:dyDescent="0.3">
      <c r="B1817" s="88" t="s">
        <v>3582</v>
      </c>
      <c r="C1817" s="88" t="s">
        <v>3582</v>
      </c>
      <c r="D1817" s="89" t="s">
        <v>53</v>
      </c>
    </row>
    <row r="1818" spans="2:4" x14ac:dyDescent="0.3">
      <c r="B1818" s="88" t="s">
        <v>5848</v>
      </c>
      <c r="C1818" s="88" t="s">
        <v>5848</v>
      </c>
      <c r="D1818" s="89" t="s">
        <v>53</v>
      </c>
    </row>
    <row r="1819" spans="2:4" x14ac:dyDescent="0.3">
      <c r="B1819" s="88" t="s">
        <v>3583</v>
      </c>
      <c r="C1819" s="88" t="s">
        <v>3583</v>
      </c>
      <c r="D1819" s="89" t="s">
        <v>53</v>
      </c>
    </row>
    <row r="1820" spans="2:4" x14ac:dyDescent="0.3">
      <c r="B1820" s="88" t="s">
        <v>3584</v>
      </c>
      <c r="C1820" s="88" t="s">
        <v>3584</v>
      </c>
      <c r="D1820" s="89" t="s">
        <v>53</v>
      </c>
    </row>
    <row r="1821" spans="2:4" x14ac:dyDescent="0.3">
      <c r="B1821" s="88" t="s">
        <v>4717</v>
      </c>
      <c r="C1821" s="88" t="s">
        <v>4717</v>
      </c>
      <c r="D1821" s="89" t="s">
        <v>53</v>
      </c>
    </row>
    <row r="1822" spans="2:4" x14ac:dyDescent="0.3">
      <c r="B1822" s="88" t="s">
        <v>3585</v>
      </c>
      <c r="C1822" s="88" t="s">
        <v>3585</v>
      </c>
      <c r="D1822" s="89" t="s">
        <v>53</v>
      </c>
    </row>
    <row r="1823" spans="2:4" x14ac:dyDescent="0.3">
      <c r="B1823" s="88" t="s">
        <v>5849</v>
      </c>
      <c r="C1823" s="88" t="s">
        <v>5849</v>
      </c>
      <c r="D1823" s="89" t="s">
        <v>53</v>
      </c>
    </row>
    <row r="1824" spans="2:4" x14ac:dyDescent="0.3">
      <c r="B1824" s="88" t="s">
        <v>4718</v>
      </c>
      <c r="C1824" s="88" t="s">
        <v>4718</v>
      </c>
      <c r="D1824" s="89" t="s">
        <v>53</v>
      </c>
    </row>
    <row r="1825" spans="2:4" x14ac:dyDescent="0.3">
      <c r="B1825" s="88" t="s">
        <v>3586</v>
      </c>
      <c r="C1825" s="88" t="s">
        <v>3586</v>
      </c>
      <c r="D1825" s="89" t="s">
        <v>53</v>
      </c>
    </row>
    <row r="1826" spans="2:4" x14ac:dyDescent="0.3">
      <c r="B1826" s="88" t="s">
        <v>3587</v>
      </c>
      <c r="C1826" s="88" t="s">
        <v>3587</v>
      </c>
      <c r="D1826" s="89" t="s">
        <v>53</v>
      </c>
    </row>
    <row r="1827" spans="2:4" x14ac:dyDescent="0.3">
      <c r="B1827" s="88" t="s">
        <v>5850</v>
      </c>
      <c r="C1827" s="88" t="s">
        <v>3079</v>
      </c>
      <c r="D1827" s="89" t="s">
        <v>5851</v>
      </c>
    </row>
    <row r="1828" spans="2:4" x14ac:dyDescent="0.3">
      <c r="B1828" s="88" t="s">
        <v>5852</v>
      </c>
      <c r="C1828" s="88" t="s">
        <v>3079</v>
      </c>
      <c r="D1828" s="89" t="s">
        <v>5851</v>
      </c>
    </row>
    <row r="1829" spans="2:4" x14ac:dyDescent="0.3">
      <c r="B1829" s="88" t="s">
        <v>5853</v>
      </c>
      <c r="C1829" s="88" t="s">
        <v>3079</v>
      </c>
      <c r="D1829" s="89"/>
    </row>
    <row r="1830" spans="2:4" x14ac:dyDescent="0.3">
      <c r="B1830" s="88" t="s">
        <v>4719</v>
      </c>
      <c r="C1830" s="88" t="s">
        <v>3079</v>
      </c>
      <c r="D1830" s="89"/>
    </row>
    <row r="1831" spans="2:4" x14ac:dyDescent="0.3">
      <c r="B1831" s="88" t="s">
        <v>5854</v>
      </c>
      <c r="C1831" s="88" t="s">
        <v>3079</v>
      </c>
      <c r="D1831" s="89" t="s">
        <v>5851</v>
      </c>
    </row>
    <row r="1832" spans="2:4" x14ac:dyDescent="0.3">
      <c r="B1832" s="88" t="s">
        <v>5855</v>
      </c>
      <c r="C1832" s="88" t="s">
        <v>3079</v>
      </c>
      <c r="D1832" s="89" t="s">
        <v>5851</v>
      </c>
    </row>
    <row r="1833" spans="2:4" x14ac:dyDescent="0.3">
      <c r="B1833" s="88" t="s">
        <v>5856</v>
      </c>
      <c r="C1833" s="88" t="s">
        <v>3079</v>
      </c>
      <c r="D1833" s="89"/>
    </row>
    <row r="1834" spans="2:4" x14ac:dyDescent="0.3">
      <c r="B1834" s="88" t="s">
        <v>4720</v>
      </c>
      <c r="C1834" s="88" t="s">
        <v>3079</v>
      </c>
      <c r="D1834" s="89"/>
    </row>
    <row r="1835" spans="2:4" x14ac:dyDescent="0.3">
      <c r="B1835" s="88" t="s">
        <v>5857</v>
      </c>
      <c r="C1835" s="88" t="s">
        <v>3079</v>
      </c>
      <c r="D1835" s="89" t="s">
        <v>5851</v>
      </c>
    </row>
    <row r="1836" spans="2:4" x14ac:dyDescent="0.3">
      <c r="B1836" s="88" t="s">
        <v>5858</v>
      </c>
      <c r="C1836" s="88" t="s">
        <v>3079</v>
      </c>
      <c r="D1836" s="89" t="s">
        <v>5851</v>
      </c>
    </row>
    <row r="1837" spans="2:4" x14ac:dyDescent="0.3">
      <c r="B1837" s="88" t="s">
        <v>5859</v>
      </c>
      <c r="C1837" s="88" t="s">
        <v>3079</v>
      </c>
      <c r="D1837" s="89" t="s">
        <v>5851</v>
      </c>
    </row>
    <row r="1838" spans="2:4" x14ac:dyDescent="0.3">
      <c r="B1838" s="88" t="s">
        <v>5860</v>
      </c>
      <c r="C1838" s="88" t="s">
        <v>3079</v>
      </c>
      <c r="D1838" s="89" t="s">
        <v>5851</v>
      </c>
    </row>
    <row r="1839" spans="2:4" x14ac:dyDescent="0.3">
      <c r="B1839" s="88" t="s">
        <v>5861</v>
      </c>
      <c r="C1839" s="88" t="s">
        <v>3079</v>
      </c>
      <c r="D1839" s="89" t="s">
        <v>5851</v>
      </c>
    </row>
    <row r="1840" spans="2:4" x14ac:dyDescent="0.3">
      <c r="B1840" s="88" t="s">
        <v>5862</v>
      </c>
      <c r="C1840" s="88" t="s">
        <v>3079</v>
      </c>
      <c r="D1840" s="89" t="s">
        <v>5851</v>
      </c>
    </row>
    <row r="1841" spans="2:4" x14ac:dyDescent="0.3">
      <c r="B1841" s="88" t="s">
        <v>5863</v>
      </c>
      <c r="C1841" s="88" t="s">
        <v>3079</v>
      </c>
      <c r="D1841" s="89" t="s">
        <v>5851</v>
      </c>
    </row>
    <row r="1842" spans="2:4" x14ac:dyDescent="0.3">
      <c r="B1842" s="88" t="s">
        <v>5864</v>
      </c>
      <c r="C1842" s="88" t="s">
        <v>3079</v>
      </c>
      <c r="D1842" s="89" t="s">
        <v>5851</v>
      </c>
    </row>
    <row r="1843" spans="2:4" x14ac:dyDescent="0.3">
      <c r="B1843" s="88" t="s">
        <v>5865</v>
      </c>
      <c r="C1843" s="88" t="s">
        <v>3079</v>
      </c>
      <c r="D1843" s="89" t="s">
        <v>5851</v>
      </c>
    </row>
    <row r="1844" spans="2:4" x14ac:dyDescent="0.3">
      <c r="B1844" s="88" t="s">
        <v>5866</v>
      </c>
      <c r="C1844" s="88" t="s">
        <v>3079</v>
      </c>
      <c r="D1844" s="89" t="s">
        <v>5851</v>
      </c>
    </row>
    <row r="1845" spans="2:4" x14ac:dyDescent="0.3">
      <c r="B1845" s="88" t="s">
        <v>5867</v>
      </c>
      <c r="C1845" s="88" t="s">
        <v>3079</v>
      </c>
      <c r="D1845" s="89" t="s">
        <v>5851</v>
      </c>
    </row>
    <row r="1846" spans="2:4" x14ac:dyDescent="0.3">
      <c r="B1846" s="88" t="s">
        <v>5868</v>
      </c>
      <c r="C1846" s="88" t="s">
        <v>3079</v>
      </c>
      <c r="D1846" s="89" t="s">
        <v>5851</v>
      </c>
    </row>
    <row r="1847" spans="2:4" x14ac:dyDescent="0.3">
      <c r="B1847" s="88" t="s">
        <v>5869</v>
      </c>
      <c r="C1847" s="88" t="s">
        <v>3079</v>
      </c>
      <c r="D1847" s="89" t="s">
        <v>5851</v>
      </c>
    </row>
    <row r="1848" spans="2:4" x14ac:dyDescent="0.3">
      <c r="B1848" s="88" t="s">
        <v>5870</v>
      </c>
      <c r="C1848" s="88" t="s">
        <v>3079</v>
      </c>
      <c r="D1848" s="89" t="s">
        <v>5851</v>
      </c>
    </row>
    <row r="1849" spans="2:4" x14ac:dyDescent="0.3">
      <c r="B1849" s="88" t="s">
        <v>5871</v>
      </c>
      <c r="C1849" s="88" t="s">
        <v>3079</v>
      </c>
      <c r="D1849" s="89" t="s">
        <v>5851</v>
      </c>
    </row>
    <row r="1850" spans="2:4" x14ac:dyDescent="0.3">
      <c r="B1850" s="88" t="s">
        <v>5872</v>
      </c>
      <c r="C1850" s="88" t="s">
        <v>3079</v>
      </c>
      <c r="D1850" s="89" t="s">
        <v>5851</v>
      </c>
    </row>
    <row r="1851" spans="2:4" x14ac:dyDescent="0.3">
      <c r="B1851" s="88" t="s">
        <v>5873</v>
      </c>
      <c r="C1851" s="88" t="s">
        <v>3079</v>
      </c>
      <c r="D1851" s="89" t="s">
        <v>5851</v>
      </c>
    </row>
    <row r="1852" spans="2:4" x14ac:dyDescent="0.3">
      <c r="B1852" s="88" t="s">
        <v>5874</v>
      </c>
      <c r="C1852" s="88" t="s">
        <v>3079</v>
      </c>
      <c r="D1852" s="89" t="s">
        <v>5851</v>
      </c>
    </row>
    <row r="1853" spans="2:4" x14ac:dyDescent="0.3">
      <c r="B1853" s="88" t="s">
        <v>5875</v>
      </c>
      <c r="C1853" s="88" t="s">
        <v>3079</v>
      </c>
      <c r="D1853" s="89" t="s">
        <v>5851</v>
      </c>
    </row>
    <row r="1854" spans="2:4" x14ac:dyDescent="0.3">
      <c r="B1854" s="88" t="s">
        <v>5876</v>
      </c>
      <c r="C1854" s="88" t="s">
        <v>3079</v>
      </c>
      <c r="D1854" s="89" t="s">
        <v>5851</v>
      </c>
    </row>
    <row r="1855" spans="2:4" x14ac:dyDescent="0.3">
      <c r="B1855" s="88" t="s">
        <v>5877</v>
      </c>
      <c r="C1855" s="88" t="s">
        <v>3079</v>
      </c>
      <c r="D1855" s="89" t="s">
        <v>5851</v>
      </c>
    </row>
    <row r="1856" spans="2:4" x14ac:dyDescent="0.3">
      <c r="B1856" s="88" t="s">
        <v>5878</v>
      </c>
      <c r="C1856" s="88" t="s">
        <v>3079</v>
      </c>
      <c r="D1856" s="89" t="s">
        <v>5851</v>
      </c>
    </row>
    <row r="1857" spans="2:4" x14ac:dyDescent="0.3">
      <c r="B1857" s="88" t="s">
        <v>5879</v>
      </c>
      <c r="C1857" s="88" t="s">
        <v>3079</v>
      </c>
      <c r="D1857" s="89" t="s">
        <v>5851</v>
      </c>
    </row>
    <row r="1858" spans="2:4" x14ac:dyDescent="0.3">
      <c r="B1858" s="88" t="s">
        <v>5880</v>
      </c>
      <c r="C1858" s="88" t="s">
        <v>3079</v>
      </c>
      <c r="D1858" s="89" t="s">
        <v>5851</v>
      </c>
    </row>
    <row r="1859" spans="2:4" x14ac:dyDescent="0.3">
      <c r="B1859" s="88" t="s">
        <v>5881</v>
      </c>
      <c r="C1859" s="88" t="s">
        <v>3079</v>
      </c>
      <c r="D1859" s="89" t="s">
        <v>5851</v>
      </c>
    </row>
    <row r="1860" spans="2:4" x14ac:dyDescent="0.3">
      <c r="B1860" s="88" t="s">
        <v>5882</v>
      </c>
      <c r="C1860" s="88" t="s">
        <v>3079</v>
      </c>
      <c r="D1860" s="89" t="s">
        <v>5851</v>
      </c>
    </row>
    <row r="1861" spans="2:4" x14ac:dyDescent="0.3">
      <c r="B1861" s="88" t="s">
        <v>5883</v>
      </c>
      <c r="C1861" s="88" t="s">
        <v>3079</v>
      </c>
      <c r="D1861" s="89" t="s">
        <v>5851</v>
      </c>
    </row>
    <row r="1862" spans="2:4" x14ac:dyDescent="0.3">
      <c r="B1862" s="88" t="s">
        <v>5884</v>
      </c>
      <c r="C1862" s="88" t="s">
        <v>3079</v>
      </c>
      <c r="D1862" s="89" t="s">
        <v>5851</v>
      </c>
    </row>
    <row r="1863" spans="2:4" x14ac:dyDescent="0.3">
      <c r="B1863" s="88" t="s">
        <v>5885</v>
      </c>
      <c r="C1863" s="88" t="s">
        <v>3079</v>
      </c>
      <c r="D1863" s="89" t="s">
        <v>5851</v>
      </c>
    </row>
    <row r="1864" spans="2:4" x14ac:dyDescent="0.3">
      <c r="B1864" s="88" t="s">
        <v>5886</v>
      </c>
      <c r="C1864" s="88" t="s">
        <v>3079</v>
      </c>
      <c r="D1864" s="89" t="s">
        <v>5851</v>
      </c>
    </row>
    <row r="1865" spans="2:4" x14ac:dyDescent="0.3">
      <c r="B1865" s="88" t="s">
        <v>5887</v>
      </c>
      <c r="C1865" s="88" t="s">
        <v>3079</v>
      </c>
      <c r="D1865" s="89" t="s">
        <v>5851</v>
      </c>
    </row>
    <row r="1866" spans="2:4" x14ac:dyDescent="0.3">
      <c r="B1866" s="88" t="s">
        <v>5888</v>
      </c>
      <c r="C1866" s="88" t="s">
        <v>3079</v>
      </c>
      <c r="D1866" s="89" t="s">
        <v>5851</v>
      </c>
    </row>
    <row r="1867" spans="2:4" x14ac:dyDescent="0.3">
      <c r="B1867" s="88" t="s">
        <v>5889</v>
      </c>
      <c r="C1867" s="88" t="s">
        <v>3079</v>
      </c>
      <c r="D1867" s="89" t="s">
        <v>5851</v>
      </c>
    </row>
    <row r="1868" spans="2:4" x14ac:dyDescent="0.3">
      <c r="B1868" s="88" t="s">
        <v>5890</v>
      </c>
      <c r="C1868" s="88" t="s">
        <v>3079</v>
      </c>
      <c r="D1868" s="89" t="s">
        <v>5851</v>
      </c>
    </row>
    <row r="1869" spans="2:4" x14ac:dyDescent="0.3">
      <c r="B1869" s="88" t="s">
        <v>5891</v>
      </c>
      <c r="C1869" s="88" t="s">
        <v>3079</v>
      </c>
      <c r="D1869" s="89" t="s">
        <v>5851</v>
      </c>
    </row>
    <row r="1870" spans="2:4" x14ac:dyDescent="0.3">
      <c r="B1870" s="88" t="s">
        <v>5892</v>
      </c>
      <c r="C1870" s="88" t="s">
        <v>3079</v>
      </c>
      <c r="D1870" s="89" t="s">
        <v>5851</v>
      </c>
    </row>
    <row r="1871" spans="2:4" x14ac:dyDescent="0.3">
      <c r="B1871" s="88" t="s">
        <v>5893</v>
      </c>
      <c r="C1871" s="88" t="s">
        <v>3079</v>
      </c>
      <c r="D1871" s="89" t="s">
        <v>5851</v>
      </c>
    </row>
    <row r="1872" spans="2:4" x14ac:dyDescent="0.3">
      <c r="B1872" s="88" t="s">
        <v>5894</v>
      </c>
      <c r="C1872" s="88" t="s">
        <v>3079</v>
      </c>
      <c r="D1872" s="89" t="s">
        <v>5851</v>
      </c>
    </row>
    <row r="1873" spans="2:4" x14ac:dyDescent="0.3">
      <c r="B1873" s="88" t="s">
        <v>5895</v>
      </c>
      <c r="C1873" s="88" t="s">
        <v>3079</v>
      </c>
      <c r="D1873" s="89" t="s">
        <v>5851</v>
      </c>
    </row>
    <row r="1874" spans="2:4" x14ac:dyDescent="0.3">
      <c r="B1874" s="88" t="s">
        <v>5896</v>
      </c>
      <c r="C1874" s="88" t="s">
        <v>3079</v>
      </c>
      <c r="D1874" s="89" t="s">
        <v>5851</v>
      </c>
    </row>
    <row r="1875" spans="2:4" x14ac:dyDescent="0.3">
      <c r="B1875" s="88" t="s">
        <v>5897</v>
      </c>
      <c r="C1875" s="88" t="s">
        <v>3079</v>
      </c>
      <c r="D1875" s="89" t="s">
        <v>5851</v>
      </c>
    </row>
    <row r="1876" spans="2:4" x14ac:dyDescent="0.3">
      <c r="B1876" s="88" t="s">
        <v>5898</v>
      </c>
      <c r="C1876" s="88" t="s">
        <v>3079</v>
      </c>
      <c r="D1876" s="89" t="s">
        <v>5851</v>
      </c>
    </row>
    <row r="1877" spans="2:4" x14ac:dyDescent="0.3">
      <c r="B1877" s="88" t="s">
        <v>5899</v>
      </c>
      <c r="C1877" s="88" t="s">
        <v>3079</v>
      </c>
      <c r="D1877" s="89" t="s">
        <v>5851</v>
      </c>
    </row>
    <row r="1878" spans="2:4" x14ac:dyDescent="0.3">
      <c r="B1878" s="88" t="s">
        <v>5900</v>
      </c>
      <c r="C1878" s="88" t="s">
        <v>3079</v>
      </c>
      <c r="D1878" s="89" t="s">
        <v>5851</v>
      </c>
    </row>
    <row r="1879" spans="2:4" x14ac:dyDescent="0.3">
      <c r="B1879" s="88" t="s">
        <v>5901</v>
      </c>
      <c r="C1879" s="88" t="s">
        <v>3079</v>
      </c>
      <c r="D1879" s="89" t="s">
        <v>5851</v>
      </c>
    </row>
    <row r="1880" spans="2:4" x14ac:dyDescent="0.3">
      <c r="B1880" s="88" t="s">
        <v>5902</v>
      </c>
      <c r="C1880" s="88" t="s">
        <v>3079</v>
      </c>
      <c r="D1880" s="89" t="s">
        <v>5851</v>
      </c>
    </row>
    <row r="1881" spans="2:4" x14ac:dyDescent="0.3">
      <c r="B1881" s="88" t="s">
        <v>5903</v>
      </c>
      <c r="C1881" s="88" t="s">
        <v>3079</v>
      </c>
      <c r="D1881" s="89" t="s">
        <v>5851</v>
      </c>
    </row>
    <row r="1882" spans="2:4" x14ac:dyDescent="0.3">
      <c r="B1882" s="88" t="s">
        <v>5904</v>
      </c>
      <c r="C1882" s="88" t="s">
        <v>3079</v>
      </c>
      <c r="D1882" s="89" t="s">
        <v>5851</v>
      </c>
    </row>
    <row r="1883" spans="2:4" x14ac:dyDescent="0.3">
      <c r="B1883" s="88" t="s">
        <v>5905</v>
      </c>
      <c r="C1883" s="88" t="s">
        <v>3079</v>
      </c>
      <c r="D1883" s="89" t="s">
        <v>5851</v>
      </c>
    </row>
    <row r="1884" spans="2:4" x14ac:dyDescent="0.3">
      <c r="B1884" s="88" t="s">
        <v>5906</v>
      </c>
      <c r="C1884" s="88" t="s">
        <v>3079</v>
      </c>
      <c r="D1884" s="89" t="s">
        <v>5851</v>
      </c>
    </row>
    <row r="1885" spans="2:4" x14ac:dyDescent="0.3">
      <c r="B1885" s="88" t="s">
        <v>5907</v>
      </c>
      <c r="C1885" s="88" t="s">
        <v>3079</v>
      </c>
      <c r="D1885" s="89" t="s">
        <v>5851</v>
      </c>
    </row>
    <row r="1886" spans="2:4" x14ac:dyDescent="0.3">
      <c r="B1886" s="88" t="s">
        <v>5908</v>
      </c>
      <c r="C1886" s="88" t="s">
        <v>3079</v>
      </c>
      <c r="D1886" s="89" t="s">
        <v>5851</v>
      </c>
    </row>
    <row r="1887" spans="2:4" x14ac:dyDescent="0.3">
      <c r="B1887" s="88" t="s">
        <v>5909</v>
      </c>
      <c r="C1887" s="88" t="s">
        <v>3079</v>
      </c>
      <c r="D1887" s="89" t="s">
        <v>5851</v>
      </c>
    </row>
    <row r="1888" spans="2:4" x14ac:dyDescent="0.3">
      <c r="B1888" s="88" t="s">
        <v>5910</v>
      </c>
      <c r="C1888" s="88" t="s">
        <v>3079</v>
      </c>
      <c r="D1888" s="89" t="s">
        <v>5851</v>
      </c>
    </row>
    <row r="1889" spans="2:4" x14ac:dyDescent="0.3">
      <c r="B1889" s="88" t="s">
        <v>5911</v>
      </c>
      <c r="C1889" s="88" t="s">
        <v>3079</v>
      </c>
      <c r="D1889" s="89" t="s">
        <v>5851</v>
      </c>
    </row>
    <row r="1890" spans="2:4" x14ac:dyDescent="0.3">
      <c r="B1890" s="88" t="s">
        <v>5912</v>
      </c>
      <c r="C1890" s="88" t="s">
        <v>3079</v>
      </c>
      <c r="D1890" s="89" t="s">
        <v>5851</v>
      </c>
    </row>
    <row r="1891" spans="2:4" x14ac:dyDescent="0.3">
      <c r="B1891" s="88" t="s">
        <v>5913</v>
      </c>
      <c r="C1891" s="88" t="s">
        <v>3079</v>
      </c>
      <c r="D1891" s="89" t="s">
        <v>5851</v>
      </c>
    </row>
    <row r="1892" spans="2:4" x14ac:dyDescent="0.3">
      <c r="B1892" s="88" t="s">
        <v>5914</v>
      </c>
      <c r="C1892" s="88" t="s">
        <v>3079</v>
      </c>
      <c r="D1892" s="89" t="s">
        <v>5851</v>
      </c>
    </row>
    <row r="1893" spans="2:4" x14ac:dyDescent="0.3">
      <c r="B1893" s="88" t="s">
        <v>5915</v>
      </c>
      <c r="C1893" s="88" t="s">
        <v>3079</v>
      </c>
      <c r="D1893" s="89" t="s">
        <v>5851</v>
      </c>
    </row>
    <row r="1894" spans="2:4" x14ac:dyDescent="0.3">
      <c r="B1894" s="88" t="s">
        <v>5916</v>
      </c>
      <c r="C1894" s="88" t="s">
        <v>3079</v>
      </c>
      <c r="D1894" s="89" t="s">
        <v>5851</v>
      </c>
    </row>
    <row r="1895" spans="2:4" x14ac:dyDescent="0.3">
      <c r="B1895" s="88" t="s">
        <v>5917</v>
      </c>
      <c r="C1895" s="88" t="s">
        <v>3079</v>
      </c>
      <c r="D1895" s="89" t="s">
        <v>5851</v>
      </c>
    </row>
    <row r="1896" spans="2:4" x14ac:dyDescent="0.3">
      <c r="B1896" s="88" t="s">
        <v>5918</v>
      </c>
      <c r="C1896" s="88" t="s">
        <v>3079</v>
      </c>
      <c r="D1896" s="89" t="s">
        <v>5851</v>
      </c>
    </row>
    <row r="1897" spans="2:4" x14ac:dyDescent="0.3">
      <c r="B1897" s="88" t="s">
        <v>5919</v>
      </c>
      <c r="C1897" s="88" t="s">
        <v>3079</v>
      </c>
      <c r="D1897" s="89" t="s">
        <v>5851</v>
      </c>
    </row>
    <row r="1898" spans="2:4" x14ac:dyDescent="0.3">
      <c r="B1898" s="88" t="s">
        <v>5920</v>
      </c>
      <c r="C1898" s="88" t="s">
        <v>3079</v>
      </c>
      <c r="D1898" s="89" t="s">
        <v>5851</v>
      </c>
    </row>
    <row r="1899" spans="2:4" x14ac:dyDescent="0.3">
      <c r="B1899" s="88" t="s">
        <v>5921</v>
      </c>
      <c r="C1899" s="88" t="s">
        <v>3079</v>
      </c>
      <c r="D1899" s="89" t="s">
        <v>5851</v>
      </c>
    </row>
    <row r="1900" spans="2:4" x14ac:dyDescent="0.3">
      <c r="B1900" s="88" t="s">
        <v>5922</v>
      </c>
      <c r="C1900" s="88" t="s">
        <v>3079</v>
      </c>
      <c r="D1900" s="89" t="s">
        <v>5851</v>
      </c>
    </row>
    <row r="1901" spans="2:4" x14ac:dyDescent="0.3">
      <c r="B1901" s="88" t="s">
        <v>5283</v>
      </c>
      <c r="C1901" s="88" t="s">
        <v>5283</v>
      </c>
      <c r="D1901" s="89" t="s">
        <v>25</v>
      </c>
    </row>
    <row r="1902" spans="2:4" x14ac:dyDescent="0.3">
      <c r="B1902" s="88" t="s">
        <v>5923</v>
      </c>
      <c r="C1902" s="88" t="s">
        <v>5923</v>
      </c>
      <c r="D1902" s="89" t="s">
        <v>25</v>
      </c>
    </row>
    <row r="1903" spans="2:4" x14ac:dyDescent="0.3">
      <c r="B1903" s="88" t="s">
        <v>3588</v>
      </c>
      <c r="C1903" s="88" t="s">
        <v>3588</v>
      </c>
      <c r="D1903" s="89" t="s">
        <v>25</v>
      </c>
    </row>
    <row r="1904" spans="2:4" x14ac:dyDescent="0.3">
      <c r="B1904" s="88" t="s">
        <v>3589</v>
      </c>
      <c r="C1904" s="88" t="s">
        <v>3589</v>
      </c>
      <c r="D1904" s="89" t="s">
        <v>25</v>
      </c>
    </row>
    <row r="1905" spans="2:4" x14ac:dyDescent="0.3">
      <c r="B1905" s="88" t="s">
        <v>3590</v>
      </c>
      <c r="C1905" s="88" t="s">
        <v>3590</v>
      </c>
      <c r="D1905" s="89" t="s">
        <v>25</v>
      </c>
    </row>
    <row r="1906" spans="2:4" x14ac:dyDescent="0.3">
      <c r="B1906" s="88" t="s">
        <v>4721</v>
      </c>
      <c r="C1906" s="88" t="s">
        <v>4721</v>
      </c>
      <c r="D1906" s="89" t="s">
        <v>25</v>
      </c>
    </row>
    <row r="1907" spans="2:4" x14ac:dyDescent="0.3">
      <c r="B1907" s="88" t="s">
        <v>5924</v>
      </c>
      <c r="C1907" s="88" t="s">
        <v>5924</v>
      </c>
      <c r="D1907" s="89" t="s">
        <v>25</v>
      </c>
    </row>
    <row r="1908" spans="2:4" x14ac:dyDescent="0.3">
      <c r="B1908" s="88" t="s">
        <v>3591</v>
      </c>
      <c r="C1908" s="88" t="s">
        <v>3591</v>
      </c>
      <c r="D1908" s="89" t="s">
        <v>25</v>
      </c>
    </row>
    <row r="1909" spans="2:4" x14ac:dyDescent="0.3">
      <c r="B1909" s="88" t="s">
        <v>3592</v>
      </c>
      <c r="C1909" s="88" t="s">
        <v>3592</v>
      </c>
      <c r="D1909" s="89" t="s">
        <v>25</v>
      </c>
    </row>
    <row r="1910" spans="2:4" x14ac:dyDescent="0.3">
      <c r="B1910" s="88" t="s">
        <v>5925</v>
      </c>
      <c r="C1910" s="88" t="s">
        <v>5925</v>
      </c>
      <c r="D1910" s="89" t="s">
        <v>25</v>
      </c>
    </row>
    <row r="1911" spans="2:4" x14ac:dyDescent="0.3">
      <c r="B1911" s="88" t="s">
        <v>3593</v>
      </c>
      <c r="C1911" s="88" t="s">
        <v>3593</v>
      </c>
      <c r="D1911" s="89" t="s">
        <v>25</v>
      </c>
    </row>
    <row r="1912" spans="2:4" x14ac:dyDescent="0.3">
      <c r="B1912" s="88" t="s">
        <v>3594</v>
      </c>
      <c r="C1912" s="88" t="s">
        <v>3594</v>
      </c>
      <c r="D1912" s="89" t="s">
        <v>25</v>
      </c>
    </row>
    <row r="1913" spans="2:4" x14ac:dyDescent="0.3">
      <c r="B1913" s="88" t="s">
        <v>5926</v>
      </c>
      <c r="C1913" s="88" t="s">
        <v>5926</v>
      </c>
      <c r="D1913" s="89" t="s">
        <v>25</v>
      </c>
    </row>
    <row r="1914" spans="2:4" x14ac:dyDescent="0.3">
      <c r="B1914" s="88" t="s">
        <v>3595</v>
      </c>
      <c r="C1914" s="88" t="s">
        <v>3595</v>
      </c>
      <c r="D1914" s="89" t="s">
        <v>25</v>
      </c>
    </row>
    <row r="1915" spans="2:4" x14ac:dyDescent="0.3">
      <c r="B1915" s="88" t="s">
        <v>3596</v>
      </c>
      <c r="C1915" s="88" t="s">
        <v>3596</v>
      </c>
      <c r="D1915" s="89" t="s">
        <v>25</v>
      </c>
    </row>
    <row r="1916" spans="2:4" x14ac:dyDescent="0.3">
      <c r="B1916" s="88" t="s">
        <v>5927</v>
      </c>
      <c r="C1916" s="88" t="s">
        <v>5927</v>
      </c>
      <c r="D1916" s="89" t="s">
        <v>25</v>
      </c>
    </row>
    <row r="1917" spans="2:4" x14ac:dyDescent="0.3">
      <c r="B1917" s="88" t="s">
        <v>3597</v>
      </c>
      <c r="C1917" s="88" t="s">
        <v>3597</v>
      </c>
      <c r="D1917" s="89" t="s">
        <v>25</v>
      </c>
    </row>
    <row r="1918" spans="2:4" x14ac:dyDescent="0.3">
      <c r="B1918" s="88" t="s">
        <v>3598</v>
      </c>
      <c r="C1918" s="88" t="s">
        <v>3598</v>
      </c>
      <c r="D1918" s="89" t="s">
        <v>25</v>
      </c>
    </row>
    <row r="1919" spans="2:4" x14ac:dyDescent="0.3">
      <c r="B1919" s="88" t="s">
        <v>3599</v>
      </c>
      <c r="C1919" s="88" t="s">
        <v>3599</v>
      </c>
      <c r="D1919" s="89" t="s">
        <v>25</v>
      </c>
    </row>
    <row r="1920" spans="2:4" x14ac:dyDescent="0.3">
      <c r="B1920" s="88" t="s">
        <v>4722</v>
      </c>
      <c r="C1920" s="88" t="s">
        <v>4722</v>
      </c>
      <c r="D1920" s="89" t="s">
        <v>25</v>
      </c>
    </row>
    <row r="1921" spans="2:4" x14ac:dyDescent="0.3">
      <c r="B1921" s="88" t="s">
        <v>3600</v>
      </c>
      <c r="C1921" s="88" t="s">
        <v>3600</v>
      </c>
      <c r="D1921" s="89" t="s">
        <v>25</v>
      </c>
    </row>
    <row r="1922" spans="2:4" x14ac:dyDescent="0.3">
      <c r="B1922" s="88" t="s">
        <v>4723</v>
      </c>
      <c r="C1922" s="88" t="s">
        <v>4723</v>
      </c>
      <c r="D1922" s="89" t="s">
        <v>25</v>
      </c>
    </row>
    <row r="1923" spans="2:4" x14ac:dyDescent="0.3">
      <c r="B1923" s="88" t="s">
        <v>5928</v>
      </c>
      <c r="C1923" s="88" t="s">
        <v>5928</v>
      </c>
      <c r="D1923" s="89" t="s">
        <v>25</v>
      </c>
    </row>
    <row r="1924" spans="2:4" x14ac:dyDescent="0.3">
      <c r="B1924" s="88" t="s">
        <v>4724</v>
      </c>
      <c r="C1924" s="88" t="s">
        <v>4724</v>
      </c>
      <c r="D1924" s="89" t="s">
        <v>25</v>
      </c>
    </row>
    <row r="1925" spans="2:4" x14ac:dyDescent="0.3">
      <c r="B1925" s="88" t="s">
        <v>4725</v>
      </c>
      <c r="C1925" s="88" t="s">
        <v>4725</v>
      </c>
      <c r="D1925" s="89" t="s">
        <v>25</v>
      </c>
    </row>
    <row r="1926" spans="2:4" x14ac:dyDescent="0.3">
      <c r="B1926" s="88" t="s">
        <v>3601</v>
      </c>
      <c r="C1926" s="88" t="s">
        <v>3601</v>
      </c>
      <c r="D1926" s="89" t="s">
        <v>25</v>
      </c>
    </row>
    <row r="1927" spans="2:4" x14ac:dyDescent="0.3">
      <c r="B1927" s="88" t="s">
        <v>3602</v>
      </c>
      <c r="C1927" s="88" t="s">
        <v>3602</v>
      </c>
      <c r="D1927" s="89" t="s">
        <v>25</v>
      </c>
    </row>
    <row r="1928" spans="2:4" x14ac:dyDescent="0.3">
      <c r="B1928" s="88" t="s">
        <v>5929</v>
      </c>
      <c r="C1928" s="88" t="s">
        <v>3079</v>
      </c>
      <c r="D1928" s="89" t="s">
        <v>25</v>
      </c>
    </row>
    <row r="1929" spans="2:4" x14ac:dyDescent="0.3">
      <c r="B1929" s="88" t="s">
        <v>5930</v>
      </c>
      <c r="C1929" s="88" t="s">
        <v>5930</v>
      </c>
      <c r="D1929" s="89" t="s">
        <v>25</v>
      </c>
    </row>
    <row r="1930" spans="2:4" x14ac:dyDescent="0.3">
      <c r="B1930" s="88" t="s">
        <v>3603</v>
      </c>
      <c r="C1930" s="88" t="s">
        <v>3603</v>
      </c>
      <c r="D1930" s="89" t="s">
        <v>25</v>
      </c>
    </row>
    <row r="1931" spans="2:4" x14ac:dyDescent="0.3">
      <c r="B1931" s="88" t="s">
        <v>5931</v>
      </c>
      <c r="C1931" s="88" t="s">
        <v>5931</v>
      </c>
      <c r="D1931" s="89" t="s">
        <v>25</v>
      </c>
    </row>
    <row r="1932" spans="2:4" x14ac:dyDescent="0.3">
      <c r="B1932" s="88" t="s">
        <v>4726</v>
      </c>
      <c r="C1932" s="88" t="s">
        <v>4726</v>
      </c>
      <c r="D1932" s="89" t="s">
        <v>25</v>
      </c>
    </row>
    <row r="1933" spans="2:4" x14ac:dyDescent="0.3">
      <c r="B1933" s="88" t="s">
        <v>4727</v>
      </c>
      <c r="C1933" s="88" t="s">
        <v>4727</v>
      </c>
      <c r="D1933" s="89" t="s">
        <v>25</v>
      </c>
    </row>
    <row r="1934" spans="2:4" x14ac:dyDescent="0.3">
      <c r="B1934" s="88" t="s">
        <v>3604</v>
      </c>
      <c r="C1934" s="88" t="s">
        <v>3604</v>
      </c>
      <c r="D1934" s="89" t="s">
        <v>25</v>
      </c>
    </row>
    <row r="1935" spans="2:4" x14ac:dyDescent="0.3">
      <c r="B1935" s="88" t="s">
        <v>3605</v>
      </c>
      <c r="C1935" s="88" t="s">
        <v>3605</v>
      </c>
      <c r="D1935" s="89" t="s">
        <v>25</v>
      </c>
    </row>
    <row r="1936" spans="2:4" x14ac:dyDescent="0.3">
      <c r="B1936" s="88" t="s">
        <v>5932</v>
      </c>
      <c r="C1936" s="88" t="s">
        <v>3079</v>
      </c>
      <c r="D1936" s="89" t="s">
        <v>25</v>
      </c>
    </row>
    <row r="1937" spans="2:4" x14ac:dyDescent="0.3">
      <c r="B1937" s="88" t="s">
        <v>3606</v>
      </c>
      <c r="C1937" s="88" t="s">
        <v>3606</v>
      </c>
      <c r="D1937" s="89" t="s">
        <v>25</v>
      </c>
    </row>
    <row r="1938" spans="2:4" x14ac:dyDescent="0.3">
      <c r="B1938" s="88" t="s">
        <v>3607</v>
      </c>
      <c r="C1938" s="88" t="s">
        <v>3607</v>
      </c>
      <c r="D1938" s="89" t="s">
        <v>25</v>
      </c>
    </row>
    <row r="1939" spans="2:4" x14ac:dyDescent="0.3">
      <c r="B1939" s="88" t="s">
        <v>3608</v>
      </c>
      <c r="C1939" s="88" t="s">
        <v>3608</v>
      </c>
      <c r="D1939" s="89" t="s">
        <v>25</v>
      </c>
    </row>
    <row r="1940" spans="2:4" x14ac:dyDescent="0.3">
      <c r="B1940" s="88" t="s">
        <v>3609</v>
      </c>
      <c r="C1940" s="88" t="s">
        <v>3609</v>
      </c>
      <c r="D1940" s="89" t="s">
        <v>25</v>
      </c>
    </row>
    <row r="1941" spans="2:4" x14ac:dyDescent="0.3">
      <c r="B1941" s="88" t="s">
        <v>3610</v>
      </c>
      <c r="C1941" s="88" t="s">
        <v>3610</v>
      </c>
      <c r="D1941" s="89" t="s">
        <v>25</v>
      </c>
    </row>
    <row r="1942" spans="2:4" x14ac:dyDescent="0.3">
      <c r="B1942" s="88" t="s">
        <v>4728</v>
      </c>
      <c r="C1942" s="88" t="s">
        <v>4728</v>
      </c>
      <c r="D1942" s="89" t="s">
        <v>25</v>
      </c>
    </row>
    <row r="1943" spans="2:4" x14ac:dyDescent="0.3">
      <c r="B1943" s="88" t="s">
        <v>5933</v>
      </c>
      <c r="C1943" s="88" t="s">
        <v>5933</v>
      </c>
      <c r="D1943" s="89" t="s">
        <v>25</v>
      </c>
    </row>
    <row r="1944" spans="2:4" x14ac:dyDescent="0.3">
      <c r="B1944" s="88" t="s">
        <v>4729</v>
      </c>
      <c r="C1944" s="88" t="s">
        <v>4729</v>
      </c>
      <c r="D1944" s="89" t="s">
        <v>25</v>
      </c>
    </row>
    <row r="1945" spans="2:4" x14ac:dyDescent="0.3">
      <c r="B1945" s="88" t="s">
        <v>4730</v>
      </c>
      <c r="C1945" s="88" t="s">
        <v>4730</v>
      </c>
      <c r="D1945" s="89" t="s">
        <v>25</v>
      </c>
    </row>
    <row r="1946" spans="2:4" x14ac:dyDescent="0.3">
      <c r="B1946" s="88" t="s">
        <v>3611</v>
      </c>
      <c r="C1946" s="88" t="s">
        <v>3611</v>
      </c>
      <c r="D1946" s="89" t="s">
        <v>25</v>
      </c>
    </row>
    <row r="1947" spans="2:4" x14ac:dyDescent="0.3">
      <c r="B1947" s="88" t="s">
        <v>3612</v>
      </c>
      <c r="C1947" s="88" t="s">
        <v>3612</v>
      </c>
      <c r="D1947" s="89" t="s">
        <v>25</v>
      </c>
    </row>
    <row r="1948" spans="2:4" x14ac:dyDescent="0.3">
      <c r="B1948" s="88" t="s">
        <v>5934</v>
      </c>
      <c r="C1948" s="88" t="s">
        <v>3079</v>
      </c>
      <c r="D1948" s="89" t="s">
        <v>25</v>
      </c>
    </row>
    <row r="1949" spans="2:4" x14ac:dyDescent="0.3">
      <c r="B1949" s="88" t="s">
        <v>5935</v>
      </c>
      <c r="C1949" s="88" t="s">
        <v>5935</v>
      </c>
      <c r="D1949" s="89" t="s">
        <v>25</v>
      </c>
    </row>
    <row r="1950" spans="2:4" x14ac:dyDescent="0.3">
      <c r="B1950" s="88" t="s">
        <v>3613</v>
      </c>
      <c r="C1950" s="88" t="s">
        <v>3613</v>
      </c>
      <c r="D1950" s="89" t="s">
        <v>25</v>
      </c>
    </row>
    <row r="1951" spans="2:4" x14ac:dyDescent="0.3">
      <c r="B1951" s="88" t="s">
        <v>3614</v>
      </c>
      <c r="C1951" s="88" t="s">
        <v>3614</v>
      </c>
      <c r="D1951" s="89" t="s">
        <v>25</v>
      </c>
    </row>
    <row r="1952" spans="2:4" x14ac:dyDescent="0.3">
      <c r="B1952" s="88" t="s">
        <v>3615</v>
      </c>
      <c r="C1952" s="88" t="s">
        <v>3615</v>
      </c>
      <c r="D1952" s="89" t="s">
        <v>25</v>
      </c>
    </row>
    <row r="1953" spans="2:4" x14ac:dyDescent="0.3">
      <c r="B1953" s="88" t="s">
        <v>5936</v>
      </c>
      <c r="C1953" s="88" t="s">
        <v>5936</v>
      </c>
      <c r="D1953" s="89" t="s">
        <v>25</v>
      </c>
    </row>
    <row r="1954" spans="2:4" x14ac:dyDescent="0.3">
      <c r="B1954" s="88" t="s">
        <v>3616</v>
      </c>
      <c r="C1954" s="88" t="s">
        <v>3616</v>
      </c>
      <c r="D1954" s="89" t="s">
        <v>25</v>
      </c>
    </row>
    <row r="1955" spans="2:4" x14ac:dyDescent="0.3">
      <c r="B1955" s="88" t="s">
        <v>3617</v>
      </c>
      <c r="C1955" s="88" t="s">
        <v>3617</v>
      </c>
      <c r="D1955" s="89" t="s">
        <v>25</v>
      </c>
    </row>
    <row r="1956" spans="2:4" x14ac:dyDescent="0.3">
      <c r="B1956" s="88" t="s">
        <v>3618</v>
      </c>
      <c r="C1956" s="88" t="s">
        <v>3618</v>
      </c>
      <c r="D1956" s="89" t="s">
        <v>25</v>
      </c>
    </row>
    <row r="1957" spans="2:4" x14ac:dyDescent="0.3">
      <c r="B1957" s="88" t="s">
        <v>5937</v>
      </c>
      <c r="C1957" s="88" t="s">
        <v>3079</v>
      </c>
      <c r="D1957" s="89" t="s">
        <v>5442</v>
      </c>
    </row>
    <row r="1958" spans="2:4" x14ac:dyDescent="0.3">
      <c r="B1958" s="88" t="s">
        <v>5938</v>
      </c>
      <c r="C1958" s="88" t="s">
        <v>3079</v>
      </c>
      <c r="D1958" s="89" t="s">
        <v>5442</v>
      </c>
    </row>
    <row r="1959" spans="2:4" x14ac:dyDescent="0.3">
      <c r="B1959" s="88" t="s">
        <v>5939</v>
      </c>
      <c r="C1959" s="88" t="s">
        <v>3079</v>
      </c>
      <c r="D1959" s="89" t="s">
        <v>5442</v>
      </c>
    </row>
    <row r="1960" spans="2:4" x14ac:dyDescent="0.3">
      <c r="B1960" s="88" t="s">
        <v>5940</v>
      </c>
      <c r="C1960" s="88" t="s">
        <v>3079</v>
      </c>
      <c r="D1960" s="89" t="s">
        <v>5442</v>
      </c>
    </row>
    <row r="1961" spans="2:4" x14ac:dyDescent="0.3">
      <c r="B1961" s="88" t="s">
        <v>5941</v>
      </c>
      <c r="C1961" s="88" t="s">
        <v>3079</v>
      </c>
      <c r="D1961" s="89" t="s">
        <v>5442</v>
      </c>
    </row>
    <row r="1962" spans="2:4" x14ac:dyDescent="0.3">
      <c r="B1962" s="88" t="s">
        <v>5942</v>
      </c>
      <c r="C1962" s="88" t="s">
        <v>3079</v>
      </c>
      <c r="D1962" s="89" t="s">
        <v>5442</v>
      </c>
    </row>
    <row r="1963" spans="2:4" x14ac:dyDescent="0.3">
      <c r="B1963" s="88" t="s">
        <v>5943</v>
      </c>
      <c r="C1963" s="88" t="s">
        <v>3079</v>
      </c>
      <c r="D1963" s="89" t="s">
        <v>5442</v>
      </c>
    </row>
    <row r="1964" spans="2:4" x14ac:dyDescent="0.3">
      <c r="B1964" s="88" t="s">
        <v>5944</v>
      </c>
      <c r="C1964" s="88" t="s">
        <v>3079</v>
      </c>
      <c r="D1964" s="89" t="s">
        <v>5442</v>
      </c>
    </row>
    <row r="1965" spans="2:4" x14ac:dyDescent="0.3">
      <c r="B1965" s="88" t="s">
        <v>5945</v>
      </c>
      <c r="C1965" s="88" t="s">
        <v>3079</v>
      </c>
      <c r="D1965" s="89" t="s">
        <v>5442</v>
      </c>
    </row>
    <row r="1966" spans="2:4" x14ac:dyDescent="0.3">
      <c r="B1966" s="88" t="s">
        <v>5946</v>
      </c>
      <c r="C1966" s="88" t="s">
        <v>3079</v>
      </c>
      <c r="D1966" s="89" t="s">
        <v>5442</v>
      </c>
    </row>
    <row r="1967" spans="2:4" x14ac:dyDescent="0.3">
      <c r="B1967" s="88" t="s">
        <v>5947</v>
      </c>
      <c r="C1967" s="88" t="s">
        <v>3079</v>
      </c>
      <c r="D1967" s="89" t="s">
        <v>5442</v>
      </c>
    </row>
    <row r="1968" spans="2:4" x14ac:dyDescent="0.3">
      <c r="B1968" s="88" t="s">
        <v>5948</v>
      </c>
      <c r="C1968" s="88" t="s">
        <v>3079</v>
      </c>
      <c r="D1968" s="89" t="s">
        <v>5442</v>
      </c>
    </row>
    <row r="1969" spans="2:4" x14ac:dyDescent="0.3">
      <c r="B1969" s="88" t="s">
        <v>5949</v>
      </c>
      <c r="C1969" s="88" t="s">
        <v>3079</v>
      </c>
      <c r="D1969" s="89" t="s">
        <v>5442</v>
      </c>
    </row>
    <row r="1970" spans="2:4" x14ac:dyDescent="0.3">
      <c r="B1970" s="88" t="s">
        <v>5950</v>
      </c>
      <c r="C1970" s="88" t="s">
        <v>3079</v>
      </c>
      <c r="D1970" s="89" t="s">
        <v>5442</v>
      </c>
    </row>
    <row r="1971" spans="2:4" x14ac:dyDescent="0.3">
      <c r="B1971" s="88" t="s">
        <v>5951</v>
      </c>
      <c r="C1971" s="88" t="s">
        <v>3079</v>
      </c>
      <c r="D1971" s="89" t="s">
        <v>5442</v>
      </c>
    </row>
    <row r="1972" spans="2:4" x14ac:dyDescent="0.3">
      <c r="B1972" s="88" t="s">
        <v>5952</v>
      </c>
      <c r="C1972" s="88" t="s">
        <v>3079</v>
      </c>
      <c r="D1972" s="89" t="s">
        <v>5442</v>
      </c>
    </row>
    <row r="1973" spans="2:4" x14ac:dyDescent="0.3">
      <c r="B1973" s="88" t="s">
        <v>3619</v>
      </c>
      <c r="C1973" s="88" t="s">
        <v>3619</v>
      </c>
      <c r="D1973" s="89" t="s">
        <v>50</v>
      </c>
    </row>
    <row r="1974" spans="2:4" x14ac:dyDescent="0.3">
      <c r="B1974" s="88" t="s">
        <v>5953</v>
      </c>
      <c r="C1974" s="88" t="s">
        <v>5953</v>
      </c>
      <c r="D1974" s="89" t="s">
        <v>1052</v>
      </c>
    </row>
    <row r="1975" spans="2:4" x14ac:dyDescent="0.3">
      <c r="B1975" s="88" t="s">
        <v>4731</v>
      </c>
      <c r="C1975" s="88" t="s">
        <v>4731</v>
      </c>
      <c r="D1975" s="89" t="s">
        <v>1052</v>
      </c>
    </row>
    <row r="1976" spans="2:4" x14ac:dyDescent="0.3">
      <c r="B1976" s="88" t="s">
        <v>3620</v>
      </c>
      <c r="C1976" s="88" t="s">
        <v>3620</v>
      </c>
      <c r="D1976" s="89" t="s">
        <v>50</v>
      </c>
    </row>
    <row r="1977" spans="2:4" x14ac:dyDescent="0.3">
      <c r="B1977" s="88" t="s">
        <v>5954</v>
      </c>
      <c r="C1977" s="88" t="s">
        <v>3079</v>
      </c>
      <c r="D1977" s="89" t="s">
        <v>50</v>
      </c>
    </row>
    <row r="1978" spans="2:4" x14ac:dyDescent="0.3">
      <c r="B1978" s="88" t="s">
        <v>4732</v>
      </c>
      <c r="C1978" s="88" t="s">
        <v>4732</v>
      </c>
      <c r="D1978" s="89" t="s">
        <v>21</v>
      </c>
    </row>
    <row r="1979" spans="2:4" x14ac:dyDescent="0.3">
      <c r="B1979" s="88" t="s">
        <v>5955</v>
      </c>
      <c r="C1979" s="88" t="s">
        <v>3079</v>
      </c>
      <c r="D1979" s="89" t="s">
        <v>5428</v>
      </c>
    </row>
    <row r="1980" spans="2:4" x14ac:dyDescent="0.3">
      <c r="B1980" s="88" t="s">
        <v>5956</v>
      </c>
      <c r="C1980" s="88" t="s">
        <v>3079</v>
      </c>
      <c r="D1980" s="89" t="s">
        <v>5428</v>
      </c>
    </row>
    <row r="1981" spans="2:4" x14ac:dyDescent="0.3">
      <c r="B1981" s="88" t="s">
        <v>5957</v>
      </c>
      <c r="C1981" s="88" t="s">
        <v>3079</v>
      </c>
      <c r="D1981" s="89" t="s">
        <v>5428</v>
      </c>
    </row>
    <row r="1982" spans="2:4" x14ac:dyDescent="0.3">
      <c r="B1982" s="88" t="s">
        <v>5958</v>
      </c>
      <c r="C1982" s="88" t="s">
        <v>3079</v>
      </c>
      <c r="D1982" s="89" t="s">
        <v>5428</v>
      </c>
    </row>
    <row r="1983" spans="2:4" x14ac:dyDescent="0.3">
      <c r="B1983" s="88" t="s">
        <v>5959</v>
      </c>
      <c r="C1983" s="88" t="s">
        <v>3079</v>
      </c>
      <c r="D1983" s="89" t="s">
        <v>5428</v>
      </c>
    </row>
    <row r="1984" spans="2:4" x14ac:dyDescent="0.3">
      <c r="B1984" s="88" t="s">
        <v>5960</v>
      </c>
      <c r="C1984" s="88" t="s">
        <v>3079</v>
      </c>
      <c r="D1984" s="89" t="s">
        <v>5428</v>
      </c>
    </row>
    <row r="1985" spans="2:4" x14ac:dyDescent="0.3">
      <c r="B1985" s="88" t="s">
        <v>5961</v>
      </c>
      <c r="C1985" s="88" t="s">
        <v>3079</v>
      </c>
      <c r="D1985" s="89" t="s">
        <v>5428</v>
      </c>
    </row>
    <row r="1986" spans="2:4" x14ac:dyDescent="0.3">
      <c r="B1986" s="88" t="s">
        <v>5962</v>
      </c>
      <c r="C1986" s="88" t="s">
        <v>3079</v>
      </c>
      <c r="D1986" s="89" t="s">
        <v>5428</v>
      </c>
    </row>
    <row r="1987" spans="2:4" x14ac:dyDescent="0.3">
      <c r="B1987" s="88" t="s">
        <v>5963</v>
      </c>
      <c r="C1987" s="88" t="s">
        <v>3079</v>
      </c>
      <c r="D1987" s="89" t="s">
        <v>5428</v>
      </c>
    </row>
    <row r="1988" spans="2:4" x14ac:dyDescent="0.3">
      <c r="B1988" s="88" t="s">
        <v>5964</v>
      </c>
      <c r="C1988" s="88" t="s">
        <v>3079</v>
      </c>
      <c r="D1988" s="89" t="s">
        <v>5428</v>
      </c>
    </row>
    <row r="1989" spans="2:4" x14ac:dyDescent="0.3">
      <c r="B1989" s="88" t="s">
        <v>5965</v>
      </c>
      <c r="C1989" s="88" t="s">
        <v>3079</v>
      </c>
      <c r="D1989" s="89" t="s">
        <v>5428</v>
      </c>
    </row>
    <row r="1990" spans="2:4" x14ac:dyDescent="0.3">
      <c r="B1990" s="88" t="s">
        <v>5966</v>
      </c>
      <c r="C1990" s="88" t="s">
        <v>3079</v>
      </c>
      <c r="D1990" s="89" t="s">
        <v>5428</v>
      </c>
    </row>
    <row r="1991" spans="2:4" x14ac:dyDescent="0.3">
      <c r="B1991" s="88" t="s">
        <v>5967</v>
      </c>
      <c r="C1991" s="88" t="s">
        <v>3079</v>
      </c>
      <c r="D1991" s="89" t="s">
        <v>5428</v>
      </c>
    </row>
    <row r="1992" spans="2:4" x14ac:dyDescent="0.3">
      <c r="B1992" s="88" t="s">
        <v>5968</v>
      </c>
      <c r="C1992" s="88" t="s">
        <v>3079</v>
      </c>
      <c r="D1992" s="89" t="s">
        <v>5428</v>
      </c>
    </row>
    <row r="1993" spans="2:4" x14ac:dyDescent="0.3">
      <c r="B1993" s="88" t="s">
        <v>5969</v>
      </c>
      <c r="C1993" s="88" t="s">
        <v>3079</v>
      </c>
      <c r="D1993" s="89" t="s">
        <v>5428</v>
      </c>
    </row>
    <row r="1994" spans="2:4" x14ac:dyDescent="0.3">
      <c r="B1994" s="88" t="s">
        <v>3621</v>
      </c>
      <c r="C1994" s="88" t="s">
        <v>3621</v>
      </c>
      <c r="D1994" s="89" t="s">
        <v>348</v>
      </c>
    </row>
    <row r="1995" spans="2:4" x14ac:dyDescent="0.3">
      <c r="B1995" s="88" t="s">
        <v>5970</v>
      </c>
      <c r="C1995" s="88" t="s">
        <v>5970</v>
      </c>
      <c r="D1995" s="89" t="s">
        <v>1052</v>
      </c>
    </row>
    <row r="1996" spans="2:4" x14ac:dyDescent="0.3">
      <c r="B1996" s="88" t="s">
        <v>5971</v>
      </c>
      <c r="C1996" s="88" t="s">
        <v>5971</v>
      </c>
      <c r="D1996" s="89" t="s">
        <v>1052</v>
      </c>
    </row>
    <row r="1997" spans="2:4" x14ac:dyDescent="0.3">
      <c r="B1997" s="88" t="s">
        <v>4733</v>
      </c>
      <c r="C1997" s="88" t="s">
        <v>4733</v>
      </c>
      <c r="D1997" s="89" t="s">
        <v>1052</v>
      </c>
    </row>
    <row r="1998" spans="2:4" x14ac:dyDescent="0.3">
      <c r="B1998" s="88" t="s">
        <v>5972</v>
      </c>
      <c r="C1998" s="88" t="s">
        <v>5972</v>
      </c>
      <c r="D1998" s="89" t="s">
        <v>57</v>
      </c>
    </row>
    <row r="1999" spans="2:4" x14ac:dyDescent="0.3">
      <c r="B1999" s="88" t="s">
        <v>3622</v>
      </c>
      <c r="C1999" s="88" t="s">
        <v>3622</v>
      </c>
      <c r="D1999" s="89" t="s">
        <v>57</v>
      </c>
    </row>
    <row r="2000" spans="2:4" x14ac:dyDescent="0.3">
      <c r="B2000" s="88" t="s">
        <v>3623</v>
      </c>
      <c r="C2000" s="88" t="s">
        <v>3623</v>
      </c>
      <c r="D2000" s="89" t="s">
        <v>57</v>
      </c>
    </row>
    <row r="2001" spans="2:4" x14ac:dyDescent="0.3">
      <c r="B2001" s="88" t="s">
        <v>3624</v>
      </c>
      <c r="C2001" s="88" t="s">
        <v>3624</v>
      </c>
      <c r="D2001" s="89" t="s">
        <v>57</v>
      </c>
    </row>
    <row r="2002" spans="2:4" x14ac:dyDescent="0.3">
      <c r="B2002" s="88" t="s">
        <v>3625</v>
      </c>
      <c r="C2002" s="88" t="s">
        <v>3625</v>
      </c>
      <c r="D2002" s="89" t="s">
        <v>57</v>
      </c>
    </row>
    <row r="2003" spans="2:4" x14ac:dyDescent="0.3">
      <c r="B2003" s="88" t="s">
        <v>4734</v>
      </c>
      <c r="C2003" s="88" t="s">
        <v>4734</v>
      </c>
      <c r="D2003" s="89" t="s">
        <v>1052</v>
      </c>
    </row>
    <row r="2004" spans="2:4" x14ac:dyDescent="0.3">
      <c r="B2004" s="88" t="s">
        <v>3626</v>
      </c>
      <c r="C2004" s="88" t="s">
        <v>3626</v>
      </c>
      <c r="D2004" s="89" t="s">
        <v>57</v>
      </c>
    </row>
    <row r="2005" spans="2:4" x14ac:dyDescent="0.3">
      <c r="B2005" s="88" t="s">
        <v>3627</v>
      </c>
      <c r="C2005" s="88" t="s">
        <v>3627</v>
      </c>
      <c r="D2005" s="89" t="s">
        <v>57</v>
      </c>
    </row>
    <row r="2006" spans="2:4" x14ac:dyDescent="0.3">
      <c r="B2006" s="88" t="s">
        <v>5973</v>
      </c>
      <c r="C2006" s="88" t="s">
        <v>3079</v>
      </c>
      <c r="D2006" s="89" t="s">
        <v>57</v>
      </c>
    </row>
    <row r="2007" spans="2:4" x14ac:dyDescent="0.3">
      <c r="B2007" s="88" t="s">
        <v>4735</v>
      </c>
      <c r="C2007" s="88" t="s">
        <v>4735</v>
      </c>
      <c r="D2007" s="89" t="s">
        <v>1052</v>
      </c>
    </row>
    <row r="2008" spans="2:4" x14ac:dyDescent="0.3">
      <c r="B2008" s="88" t="s">
        <v>3628</v>
      </c>
      <c r="C2008" s="88" t="s">
        <v>3628</v>
      </c>
      <c r="D2008" s="89" t="s">
        <v>57</v>
      </c>
    </row>
    <row r="2009" spans="2:4" x14ac:dyDescent="0.3">
      <c r="B2009" s="88" t="s">
        <v>5974</v>
      </c>
      <c r="C2009" s="88" t="s">
        <v>3079</v>
      </c>
      <c r="D2009" s="89" t="s">
        <v>57</v>
      </c>
    </row>
    <row r="2010" spans="2:4" x14ac:dyDescent="0.3">
      <c r="B2010" s="88" t="s">
        <v>3629</v>
      </c>
      <c r="C2010" s="88" t="s">
        <v>3629</v>
      </c>
      <c r="D2010" s="89" t="s">
        <v>57</v>
      </c>
    </row>
    <row r="2011" spans="2:4" x14ac:dyDescent="0.3">
      <c r="B2011" s="88" t="s">
        <v>3630</v>
      </c>
      <c r="C2011" s="88" t="s">
        <v>3630</v>
      </c>
      <c r="D2011" s="89" t="s">
        <v>57</v>
      </c>
    </row>
    <row r="2012" spans="2:4" x14ac:dyDescent="0.3">
      <c r="B2012" s="88" t="s">
        <v>3631</v>
      </c>
      <c r="C2012" s="88" t="s">
        <v>3631</v>
      </c>
      <c r="D2012" s="89" t="s">
        <v>57</v>
      </c>
    </row>
    <row r="2013" spans="2:4" x14ac:dyDescent="0.3">
      <c r="B2013" s="88" t="s">
        <v>3632</v>
      </c>
      <c r="C2013" s="88" t="s">
        <v>3632</v>
      </c>
      <c r="D2013" s="89" t="s">
        <v>57</v>
      </c>
    </row>
    <row r="2014" spans="2:4" x14ac:dyDescent="0.3">
      <c r="B2014" s="88" t="s">
        <v>5975</v>
      </c>
      <c r="C2014" s="88" t="s">
        <v>3079</v>
      </c>
      <c r="D2014" s="89" t="s">
        <v>5427</v>
      </c>
    </row>
    <row r="2015" spans="2:4" x14ac:dyDescent="0.3">
      <c r="B2015" s="88" t="s">
        <v>5976</v>
      </c>
      <c r="C2015" s="88" t="s">
        <v>3079</v>
      </c>
      <c r="D2015" s="89" t="s">
        <v>5427</v>
      </c>
    </row>
    <row r="2016" spans="2:4" x14ac:dyDescent="0.3">
      <c r="B2016" s="88" t="s">
        <v>5977</v>
      </c>
      <c r="C2016" s="88" t="s">
        <v>3079</v>
      </c>
      <c r="D2016" s="89" t="s">
        <v>5427</v>
      </c>
    </row>
    <row r="2017" spans="2:4" x14ac:dyDescent="0.3">
      <c r="B2017" s="88" t="s">
        <v>5978</v>
      </c>
      <c r="C2017" s="88" t="s">
        <v>3079</v>
      </c>
      <c r="D2017" s="89" t="s">
        <v>5427</v>
      </c>
    </row>
    <row r="2018" spans="2:4" x14ac:dyDescent="0.3">
      <c r="B2018" s="88" t="s">
        <v>5979</v>
      </c>
      <c r="C2018" s="88" t="s">
        <v>3079</v>
      </c>
      <c r="D2018" s="89" t="s">
        <v>5427</v>
      </c>
    </row>
    <row r="2019" spans="2:4" x14ac:dyDescent="0.3">
      <c r="B2019" s="88" t="s">
        <v>5980</v>
      </c>
      <c r="C2019" s="88" t="s">
        <v>3079</v>
      </c>
      <c r="D2019" s="89" t="s">
        <v>5427</v>
      </c>
    </row>
    <row r="2020" spans="2:4" x14ac:dyDescent="0.3">
      <c r="B2020" s="88" t="s">
        <v>5981</v>
      </c>
      <c r="C2020" s="88" t="s">
        <v>3079</v>
      </c>
      <c r="D2020" s="89" t="s">
        <v>5427</v>
      </c>
    </row>
    <row r="2021" spans="2:4" x14ac:dyDescent="0.3">
      <c r="B2021" s="88" t="s">
        <v>5982</v>
      </c>
      <c r="C2021" s="88" t="s">
        <v>3079</v>
      </c>
      <c r="D2021" s="89" t="s">
        <v>5427</v>
      </c>
    </row>
    <row r="2022" spans="2:4" x14ac:dyDescent="0.3">
      <c r="B2022" s="88" t="s">
        <v>5983</v>
      </c>
      <c r="C2022" s="88" t="s">
        <v>3079</v>
      </c>
      <c r="D2022" s="89" t="s">
        <v>5427</v>
      </c>
    </row>
    <row r="2023" spans="2:4" x14ac:dyDescent="0.3">
      <c r="B2023" s="88" t="s">
        <v>5984</v>
      </c>
      <c r="C2023" s="88" t="s">
        <v>3079</v>
      </c>
      <c r="D2023" s="89" t="s">
        <v>5427</v>
      </c>
    </row>
    <row r="2024" spans="2:4" x14ac:dyDescent="0.3">
      <c r="B2024" s="88" t="s">
        <v>5985</v>
      </c>
      <c r="C2024" s="88" t="s">
        <v>3079</v>
      </c>
      <c r="D2024" s="89" t="s">
        <v>5427</v>
      </c>
    </row>
    <row r="2025" spans="2:4" x14ac:dyDescent="0.3">
      <c r="B2025" s="88" t="s">
        <v>5986</v>
      </c>
      <c r="C2025" s="88" t="s">
        <v>3079</v>
      </c>
      <c r="D2025" s="89" t="s">
        <v>5427</v>
      </c>
    </row>
    <row r="2026" spans="2:4" x14ac:dyDescent="0.3">
      <c r="B2026" s="88" t="s">
        <v>5987</v>
      </c>
      <c r="C2026" s="88" t="s">
        <v>3079</v>
      </c>
      <c r="D2026" s="89" t="s">
        <v>5427</v>
      </c>
    </row>
    <row r="2027" spans="2:4" x14ac:dyDescent="0.3">
      <c r="B2027" s="88" t="s">
        <v>5988</v>
      </c>
      <c r="C2027" s="88" t="s">
        <v>3079</v>
      </c>
      <c r="D2027" s="89"/>
    </row>
    <row r="2028" spans="2:4" x14ac:dyDescent="0.3">
      <c r="B2028" s="88" t="s">
        <v>4736</v>
      </c>
      <c r="C2028" s="88" t="s">
        <v>3079</v>
      </c>
      <c r="D2028" s="89"/>
    </row>
    <row r="2029" spans="2:4" x14ac:dyDescent="0.3">
      <c r="B2029" s="88" t="s">
        <v>4737</v>
      </c>
      <c r="C2029" s="88" t="s">
        <v>4737</v>
      </c>
      <c r="D2029" s="89" t="s">
        <v>1052</v>
      </c>
    </row>
    <row r="2030" spans="2:4" x14ac:dyDescent="0.3">
      <c r="B2030" s="88" t="s">
        <v>5989</v>
      </c>
      <c r="C2030" s="88" t="s">
        <v>3079</v>
      </c>
      <c r="D2030" s="89"/>
    </row>
    <row r="2031" spans="2:4" x14ac:dyDescent="0.3">
      <c r="B2031" s="88" t="s">
        <v>4738</v>
      </c>
      <c r="C2031" s="88" t="s">
        <v>3079</v>
      </c>
      <c r="D2031" s="89"/>
    </row>
    <row r="2032" spans="2:4" x14ac:dyDescent="0.3">
      <c r="B2032" s="88" t="s">
        <v>4739</v>
      </c>
      <c r="C2032" s="88" t="s">
        <v>4739</v>
      </c>
      <c r="D2032" s="89" t="s">
        <v>1052</v>
      </c>
    </row>
    <row r="2033" spans="2:4" x14ac:dyDescent="0.3">
      <c r="B2033" s="88" t="s">
        <v>5990</v>
      </c>
      <c r="C2033" s="88" t="s">
        <v>3079</v>
      </c>
      <c r="D2033" s="89" t="s">
        <v>5991</v>
      </c>
    </row>
    <row r="2034" spans="2:4" x14ac:dyDescent="0.3">
      <c r="B2034" s="88" t="s">
        <v>5992</v>
      </c>
      <c r="C2034" s="88" t="s">
        <v>3079</v>
      </c>
      <c r="D2034" s="89" t="s">
        <v>5991</v>
      </c>
    </row>
    <row r="2035" spans="2:4" x14ac:dyDescent="0.3">
      <c r="B2035" s="88" t="s">
        <v>5993</v>
      </c>
      <c r="C2035" s="88" t="s">
        <v>3079</v>
      </c>
      <c r="D2035" s="89" t="s">
        <v>5991</v>
      </c>
    </row>
    <row r="2036" spans="2:4" x14ac:dyDescent="0.3">
      <c r="B2036" s="88" t="s">
        <v>5994</v>
      </c>
      <c r="C2036" s="88" t="s">
        <v>3079</v>
      </c>
      <c r="D2036" s="89" t="s">
        <v>5991</v>
      </c>
    </row>
    <row r="2037" spans="2:4" x14ac:dyDescent="0.3">
      <c r="B2037" s="88" t="s">
        <v>5995</v>
      </c>
      <c r="C2037" s="88" t="s">
        <v>3079</v>
      </c>
      <c r="D2037" s="89" t="s">
        <v>5991</v>
      </c>
    </row>
    <row r="2038" spans="2:4" x14ac:dyDescent="0.3">
      <c r="B2038" s="88" t="s">
        <v>5996</v>
      </c>
      <c r="C2038" s="88" t="s">
        <v>3079</v>
      </c>
      <c r="D2038" s="89" t="s">
        <v>5991</v>
      </c>
    </row>
    <row r="2039" spans="2:4" x14ac:dyDescent="0.3">
      <c r="B2039" s="88" t="s">
        <v>5997</v>
      </c>
      <c r="C2039" s="88" t="s">
        <v>3079</v>
      </c>
      <c r="D2039" s="89" t="s">
        <v>5991</v>
      </c>
    </row>
    <row r="2040" spans="2:4" x14ac:dyDescent="0.3">
      <c r="B2040" s="88" t="s">
        <v>5998</v>
      </c>
      <c r="C2040" s="88" t="s">
        <v>3079</v>
      </c>
      <c r="D2040" s="89" t="s">
        <v>5991</v>
      </c>
    </row>
    <row r="2041" spans="2:4" x14ac:dyDescent="0.3">
      <c r="B2041" s="88" t="s">
        <v>5999</v>
      </c>
      <c r="C2041" s="88" t="s">
        <v>3079</v>
      </c>
      <c r="D2041" s="89" t="s">
        <v>5991</v>
      </c>
    </row>
    <row r="2042" spans="2:4" x14ac:dyDescent="0.3">
      <c r="B2042" s="88" t="s">
        <v>6000</v>
      </c>
      <c r="C2042" s="88" t="s">
        <v>3079</v>
      </c>
      <c r="D2042" s="89" t="s">
        <v>5991</v>
      </c>
    </row>
    <row r="2043" spans="2:4" x14ac:dyDescent="0.3">
      <c r="B2043" s="88" t="s">
        <v>6001</v>
      </c>
      <c r="C2043" s="88" t="s">
        <v>3079</v>
      </c>
      <c r="D2043" s="89" t="s">
        <v>5991</v>
      </c>
    </row>
    <row r="2044" spans="2:4" x14ac:dyDescent="0.3">
      <c r="B2044" s="88" t="s">
        <v>6002</v>
      </c>
      <c r="C2044" s="88" t="s">
        <v>3079</v>
      </c>
      <c r="D2044" s="89" t="s">
        <v>5991</v>
      </c>
    </row>
    <row r="2045" spans="2:4" x14ac:dyDescent="0.3">
      <c r="B2045" s="88" t="s">
        <v>6003</v>
      </c>
      <c r="C2045" s="88" t="s">
        <v>3079</v>
      </c>
      <c r="D2045" s="89" t="s">
        <v>5991</v>
      </c>
    </row>
    <row r="2046" spans="2:4" x14ac:dyDescent="0.3">
      <c r="B2046" s="88" t="s">
        <v>6004</v>
      </c>
      <c r="C2046" s="88" t="s">
        <v>3079</v>
      </c>
      <c r="D2046" s="89" t="s">
        <v>5991</v>
      </c>
    </row>
    <row r="2047" spans="2:4" x14ac:dyDescent="0.3">
      <c r="B2047" s="88" t="s">
        <v>6005</v>
      </c>
      <c r="C2047" s="88" t="s">
        <v>3079</v>
      </c>
      <c r="D2047" s="89" t="s">
        <v>5991</v>
      </c>
    </row>
    <row r="2048" spans="2:4" x14ac:dyDescent="0.3">
      <c r="B2048" s="88" t="s">
        <v>6006</v>
      </c>
      <c r="C2048" s="88" t="s">
        <v>3079</v>
      </c>
      <c r="D2048" s="89" t="s">
        <v>5991</v>
      </c>
    </row>
    <row r="2049" spans="2:4" x14ac:dyDescent="0.3">
      <c r="B2049" s="88" t="s">
        <v>6007</v>
      </c>
      <c r="C2049" s="88" t="s">
        <v>3079</v>
      </c>
      <c r="D2049" s="89" t="s">
        <v>5991</v>
      </c>
    </row>
    <row r="2050" spans="2:4" x14ac:dyDescent="0.3">
      <c r="B2050" s="88" t="s">
        <v>6008</v>
      </c>
      <c r="C2050" s="88" t="s">
        <v>3079</v>
      </c>
      <c r="D2050" s="89" t="s">
        <v>5991</v>
      </c>
    </row>
    <row r="2051" spans="2:4" x14ac:dyDescent="0.3">
      <c r="B2051" s="88" t="s">
        <v>5284</v>
      </c>
      <c r="C2051" s="88" t="s">
        <v>5284</v>
      </c>
      <c r="D2051" s="89" t="s">
        <v>31</v>
      </c>
    </row>
    <row r="2052" spans="2:4" x14ac:dyDescent="0.3">
      <c r="B2052" s="88" t="s">
        <v>6009</v>
      </c>
      <c r="C2052" s="88" t="s">
        <v>6009</v>
      </c>
      <c r="D2052" s="89" t="s">
        <v>31</v>
      </c>
    </row>
    <row r="2053" spans="2:4" x14ac:dyDescent="0.3">
      <c r="B2053" s="88" t="s">
        <v>3633</v>
      </c>
      <c r="C2053" s="88" t="s">
        <v>3633</v>
      </c>
      <c r="D2053" s="89" t="s">
        <v>31</v>
      </c>
    </row>
    <row r="2054" spans="2:4" x14ac:dyDescent="0.3">
      <c r="B2054" s="88" t="s">
        <v>6010</v>
      </c>
      <c r="C2054" s="88" t="s">
        <v>3079</v>
      </c>
      <c r="D2054" s="89" t="s">
        <v>31</v>
      </c>
    </row>
    <row r="2055" spans="2:4" x14ac:dyDescent="0.3">
      <c r="B2055" s="88" t="s">
        <v>3634</v>
      </c>
      <c r="C2055" s="88" t="s">
        <v>3634</v>
      </c>
      <c r="D2055" s="89" t="s">
        <v>31</v>
      </c>
    </row>
    <row r="2056" spans="2:4" x14ac:dyDescent="0.3">
      <c r="B2056" s="88" t="s">
        <v>6011</v>
      </c>
      <c r="C2056" s="88" t="s">
        <v>3079</v>
      </c>
      <c r="D2056" s="89" t="s">
        <v>31</v>
      </c>
    </row>
    <row r="2057" spans="2:4" x14ac:dyDescent="0.3">
      <c r="B2057" s="88" t="s">
        <v>3635</v>
      </c>
      <c r="C2057" s="88" t="s">
        <v>3635</v>
      </c>
      <c r="D2057" s="89" t="s">
        <v>31</v>
      </c>
    </row>
    <row r="2058" spans="2:4" x14ac:dyDescent="0.3">
      <c r="B2058" s="88" t="s">
        <v>6012</v>
      </c>
      <c r="C2058" s="88" t="s">
        <v>3079</v>
      </c>
      <c r="D2058" s="89" t="s">
        <v>31</v>
      </c>
    </row>
    <row r="2059" spans="2:4" x14ac:dyDescent="0.3">
      <c r="B2059" s="88" t="s">
        <v>3636</v>
      </c>
      <c r="C2059" s="88" t="s">
        <v>3636</v>
      </c>
      <c r="D2059" s="89" t="s">
        <v>31</v>
      </c>
    </row>
    <row r="2060" spans="2:4" x14ac:dyDescent="0.3">
      <c r="B2060" s="88" t="s">
        <v>6013</v>
      </c>
      <c r="C2060" s="88" t="s">
        <v>6013</v>
      </c>
      <c r="D2060" s="89" t="s">
        <v>31</v>
      </c>
    </row>
    <row r="2061" spans="2:4" x14ac:dyDescent="0.3">
      <c r="B2061" s="88" t="s">
        <v>3637</v>
      </c>
      <c r="C2061" s="88" t="s">
        <v>3637</v>
      </c>
      <c r="D2061" s="89" t="s">
        <v>31</v>
      </c>
    </row>
    <row r="2062" spans="2:4" x14ac:dyDescent="0.3">
      <c r="B2062" s="88" t="s">
        <v>4740</v>
      </c>
      <c r="C2062" s="88" t="s">
        <v>3079</v>
      </c>
      <c r="D2062" s="89"/>
    </row>
    <row r="2063" spans="2:4" x14ac:dyDescent="0.3">
      <c r="B2063" s="88" t="s">
        <v>4741</v>
      </c>
      <c r="C2063" s="88" t="s">
        <v>4741</v>
      </c>
      <c r="D2063" s="89" t="s">
        <v>31</v>
      </c>
    </row>
    <row r="2064" spans="2:4" x14ac:dyDescent="0.3">
      <c r="B2064" s="88" t="s">
        <v>6014</v>
      </c>
      <c r="C2064" s="88" t="s">
        <v>3079</v>
      </c>
      <c r="D2064" s="89" t="s">
        <v>31</v>
      </c>
    </row>
    <row r="2065" spans="2:4" x14ac:dyDescent="0.3">
      <c r="B2065" s="88" t="s">
        <v>3638</v>
      </c>
      <c r="C2065" s="88" t="s">
        <v>3638</v>
      </c>
      <c r="D2065" s="89" t="s">
        <v>31</v>
      </c>
    </row>
    <row r="2066" spans="2:4" x14ac:dyDescent="0.3">
      <c r="B2066" s="88" t="s">
        <v>3639</v>
      </c>
      <c r="C2066" s="88" t="s">
        <v>3639</v>
      </c>
      <c r="D2066" s="89" t="s">
        <v>31</v>
      </c>
    </row>
    <row r="2067" spans="2:4" x14ac:dyDescent="0.3">
      <c r="B2067" s="88" t="s">
        <v>3640</v>
      </c>
      <c r="C2067" s="88" t="s">
        <v>3640</v>
      </c>
      <c r="D2067" s="89" t="s">
        <v>31</v>
      </c>
    </row>
    <row r="2068" spans="2:4" x14ac:dyDescent="0.3">
      <c r="B2068" s="88" t="s">
        <v>3641</v>
      </c>
      <c r="C2068" s="88" t="s">
        <v>3641</v>
      </c>
      <c r="D2068" s="89" t="s">
        <v>31</v>
      </c>
    </row>
    <row r="2069" spans="2:4" x14ac:dyDescent="0.3">
      <c r="B2069" s="88" t="s">
        <v>6015</v>
      </c>
      <c r="C2069" s="88" t="s">
        <v>6015</v>
      </c>
      <c r="D2069" s="89" t="s">
        <v>31</v>
      </c>
    </row>
    <row r="2070" spans="2:4" x14ac:dyDescent="0.3">
      <c r="B2070" s="88" t="s">
        <v>3642</v>
      </c>
      <c r="C2070" s="88" t="s">
        <v>3642</v>
      </c>
      <c r="D2070" s="89" t="s">
        <v>31</v>
      </c>
    </row>
    <row r="2071" spans="2:4" x14ac:dyDescent="0.3">
      <c r="B2071" s="88" t="s">
        <v>3643</v>
      </c>
      <c r="C2071" s="88" t="s">
        <v>3643</v>
      </c>
      <c r="D2071" s="89" t="s">
        <v>31</v>
      </c>
    </row>
    <row r="2072" spans="2:4" x14ac:dyDescent="0.3">
      <c r="B2072" s="88" t="s">
        <v>4742</v>
      </c>
      <c r="C2072" s="88" t="s">
        <v>3079</v>
      </c>
      <c r="D2072" s="89"/>
    </row>
    <row r="2073" spans="2:4" x14ac:dyDescent="0.3">
      <c r="B2073" s="88" t="s">
        <v>4743</v>
      </c>
      <c r="C2073" s="88" t="s">
        <v>4743</v>
      </c>
      <c r="D2073" s="89" t="s">
        <v>31</v>
      </c>
    </row>
    <row r="2074" spans="2:4" x14ac:dyDescent="0.3">
      <c r="B2074" s="88" t="s">
        <v>6016</v>
      </c>
      <c r="C2074" s="88" t="s">
        <v>3079</v>
      </c>
      <c r="D2074" s="89" t="s">
        <v>31</v>
      </c>
    </row>
    <row r="2075" spans="2:4" x14ac:dyDescent="0.3">
      <c r="B2075" s="88" t="s">
        <v>3644</v>
      </c>
      <c r="C2075" s="88" t="s">
        <v>3644</v>
      </c>
      <c r="D2075" s="89" t="s">
        <v>31</v>
      </c>
    </row>
    <row r="2076" spans="2:4" x14ac:dyDescent="0.3">
      <c r="B2076" s="88" t="s">
        <v>6017</v>
      </c>
      <c r="C2076" s="88" t="s">
        <v>3079</v>
      </c>
      <c r="D2076" s="89" t="s">
        <v>31</v>
      </c>
    </row>
    <row r="2077" spans="2:4" x14ac:dyDescent="0.3">
      <c r="B2077" s="88" t="s">
        <v>3645</v>
      </c>
      <c r="C2077" s="88" t="s">
        <v>3645</v>
      </c>
      <c r="D2077" s="89" t="s">
        <v>31</v>
      </c>
    </row>
    <row r="2078" spans="2:4" x14ac:dyDescent="0.3">
      <c r="B2078" s="88" t="s">
        <v>3646</v>
      </c>
      <c r="C2078" s="88" t="s">
        <v>3646</v>
      </c>
      <c r="D2078" s="89" t="s">
        <v>31</v>
      </c>
    </row>
    <row r="2079" spans="2:4" x14ac:dyDescent="0.3">
      <c r="B2079" s="88" t="s">
        <v>3647</v>
      </c>
      <c r="C2079" s="88" t="s">
        <v>3647</v>
      </c>
      <c r="D2079" s="89" t="s">
        <v>31</v>
      </c>
    </row>
    <row r="2080" spans="2:4" x14ac:dyDescent="0.3">
      <c r="B2080" s="88" t="s">
        <v>3648</v>
      </c>
      <c r="C2080" s="88" t="s">
        <v>3648</v>
      </c>
      <c r="D2080" s="89" t="s">
        <v>31</v>
      </c>
    </row>
    <row r="2081" spans="2:4" x14ac:dyDescent="0.3">
      <c r="B2081" s="88" t="s">
        <v>6018</v>
      </c>
      <c r="C2081" s="88" t="s">
        <v>6018</v>
      </c>
      <c r="D2081" s="89" t="s">
        <v>31</v>
      </c>
    </row>
    <row r="2082" spans="2:4" x14ac:dyDescent="0.3">
      <c r="B2082" s="88" t="s">
        <v>3649</v>
      </c>
      <c r="C2082" s="88" t="s">
        <v>3649</v>
      </c>
      <c r="D2082" s="89" t="s">
        <v>31</v>
      </c>
    </row>
    <row r="2083" spans="2:4" x14ac:dyDescent="0.3">
      <c r="B2083" s="88" t="s">
        <v>4744</v>
      </c>
      <c r="C2083" s="88" t="s">
        <v>3079</v>
      </c>
      <c r="D2083" s="89" t="s">
        <v>31</v>
      </c>
    </row>
    <row r="2084" spans="2:4" x14ac:dyDescent="0.3">
      <c r="B2084" s="88" t="s">
        <v>4745</v>
      </c>
      <c r="C2084" s="88" t="s">
        <v>4745</v>
      </c>
      <c r="D2084" s="89" t="s">
        <v>31</v>
      </c>
    </row>
    <row r="2085" spans="2:4" x14ac:dyDescent="0.3">
      <c r="B2085" s="88" t="s">
        <v>6019</v>
      </c>
      <c r="C2085" s="88" t="s">
        <v>3079</v>
      </c>
      <c r="D2085" s="89" t="s">
        <v>31</v>
      </c>
    </row>
    <row r="2086" spans="2:4" x14ac:dyDescent="0.3">
      <c r="B2086" s="88" t="s">
        <v>3650</v>
      </c>
      <c r="C2086" s="88" t="s">
        <v>3650</v>
      </c>
      <c r="D2086" s="89" t="s">
        <v>31</v>
      </c>
    </row>
    <row r="2087" spans="2:4" x14ac:dyDescent="0.3">
      <c r="B2087" s="88" t="s">
        <v>3651</v>
      </c>
      <c r="C2087" s="88" t="s">
        <v>3651</v>
      </c>
      <c r="D2087" s="89" t="s">
        <v>31</v>
      </c>
    </row>
    <row r="2088" spans="2:4" x14ac:dyDescent="0.3">
      <c r="B2088" s="88" t="s">
        <v>3652</v>
      </c>
      <c r="C2088" s="88" t="s">
        <v>3652</v>
      </c>
      <c r="D2088" s="89" t="s">
        <v>31</v>
      </c>
    </row>
    <row r="2089" spans="2:4" x14ac:dyDescent="0.3">
      <c r="B2089" s="88" t="s">
        <v>3653</v>
      </c>
      <c r="C2089" s="88" t="s">
        <v>3653</v>
      </c>
      <c r="D2089" s="89" t="s">
        <v>31</v>
      </c>
    </row>
    <row r="2090" spans="2:4" x14ac:dyDescent="0.3">
      <c r="B2090" s="88" t="s">
        <v>6020</v>
      </c>
      <c r="C2090" s="88" t="s">
        <v>6020</v>
      </c>
      <c r="D2090" s="89" t="s">
        <v>31</v>
      </c>
    </row>
    <row r="2091" spans="2:4" x14ac:dyDescent="0.3">
      <c r="B2091" s="88" t="s">
        <v>3654</v>
      </c>
      <c r="C2091" s="88" t="s">
        <v>3654</v>
      </c>
      <c r="D2091" s="89" t="s">
        <v>31</v>
      </c>
    </row>
    <row r="2092" spans="2:4" x14ac:dyDescent="0.3">
      <c r="B2092" s="88" t="s">
        <v>3655</v>
      </c>
      <c r="C2092" s="88" t="s">
        <v>3655</v>
      </c>
      <c r="D2092" s="89" t="s">
        <v>31</v>
      </c>
    </row>
    <row r="2093" spans="2:4" x14ac:dyDescent="0.3">
      <c r="B2093" s="88" t="s">
        <v>6021</v>
      </c>
      <c r="C2093" s="88" t="s">
        <v>6021</v>
      </c>
      <c r="D2093" s="89" t="s">
        <v>31</v>
      </c>
    </row>
    <row r="2094" spans="2:4" x14ac:dyDescent="0.3">
      <c r="B2094" s="88" t="s">
        <v>3656</v>
      </c>
      <c r="C2094" s="88" t="s">
        <v>3656</v>
      </c>
      <c r="D2094" s="89" t="s">
        <v>31</v>
      </c>
    </row>
    <row r="2095" spans="2:4" x14ac:dyDescent="0.3">
      <c r="B2095" s="88" t="s">
        <v>4746</v>
      </c>
      <c r="C2095" s="88" t="s">
        <v>4746</v>
      </c>
      <c r="D2095" s="89" t="s">
        <v>31</v>
      </c>
    </row>
    <row r="2096" spans="2:4" x14ac:dyDescent="0.3">
      <c r="B2096" s="88" t="s">
        <v>3657</v>
      </c>
      <c r="C2096" s="88" t="s">
        <v>3657</v>
      </c>
      <c r="D2096" s="89" t="s">
        <v>31</v>
      </c>
    </row>
    <row r="2097" spans="2:4" x14ac:dyDescent="0.3">
      <c r="B2097" s="88" t="s">
        <v>4747</v>
      </c>
      <c r="C2097" s="88" t="s">
        <v>4748</v>
      </c>
      <c r="D2097" s="89" t="s">
        <v>31</v>
      </c>
    </row>
    <row r="2098" spans="2:4" x14ac:dyDescent="0.3">
      <c r="B2098" s="88" t="s">
        <v>2291</v>
      </c>
      <c r="C2098" s="88" t="s">
        <v>2292</v>
      </c>
      <c r="D2098" s="89" t="s">
        <v>31</v>
      </c>
    </row>
    <row r="2099" spans="2:4" x14ac:dyDescent="0.3">
      <c r="B2099" s="88" t="s">
        <v>6022</v>
      </c>
      <c r="C2099" s="88" t="s">
        <v>6023</v>
      </c>
      <c r="D2099" s="89" t="s">
        <v>37</v>
      </c>
    </row>
    <row r="2100" spans="2:4" x14ac:dyDescent="0.3">
      <c r="B2100" s="88" t="s">
        <v>770</v>
      </c>
      <c r="C2100" s="88" t="s">
        <v>6024</v>
      </c>
      <c r="D2100" s="89" t="s">
        <v>21</v>
      </c>
    </row>
    <row r="2101" spans="2:4" x14ac:dyDescent="0.3">
      <c r="B2101" s="88" t="s">
        <v>6025</v>
      </c>
      <c r="C2101" s="88" t="s">
        <v>6026</v>
      </c>
      <c r="D2101" s="89" t="s">
        <v>31</v>
      </c>
    </row>
    <row r="2102" spans="2:4" x14ac:dyDescent="0.3">
      <c r="B2102" s="88" t="s">
        <v>4749</v>
      </c>
      <c r="C2102" s="88" t="s">
        <v>4750</v>
      </c>
      <c r="D2102" s="89" t="s">
        <v>5426</v>
      </c>
    </row>
    <row r="2103" spans="2:4" x14ac:dyDescent="0.3">
      <c r="B2103" s="88" t="s">
        <v>2293</v>
      </c>
      <c r="C2103" s="88" t="s">
        <v>3079</v>
      </c>
      <c r="D2103" s="89" t="s">
        <v>57</v>
      </c>
    </row>
    <row r="2104" spans="2:4" x14ac:dyDescent="0.3">
      <c r="B2104" s="88" t="s">
        <v>772</v>
      </c>
      <c r="C2104" s="88" t="s">
        <v>773</v>
      </c>
      <c r="D2104" s="89" t="s">
        <v>21</v>
      </c>
    </row>
    <row r="2105" spans="2:4" x14ac:dyDescent="0.3">
      <c r="B2105" s="88" t="s">
        <v>2294</v>
      </c>
      <c r="C2105" s="88" t="s">
        <v>2295</v>
      </c>
      <c r="D2105" s="89" t="s">
        <v>31</v>
      </c>
    </row>
    <row r="2106" spans="2:4" x14ac:dyDescent="0.3">
      <c r="B2106" s="88" t="s">
        <v>774</v>
      </c>
      <c r="C2106" s="88" t="s">
        <v>775</v>
      </c>
      <c r="D2106" s="89" t="s">
        <v>53</v>
      </c>
    </row>
    <row r="2107" spans="2:4" x14ac:dyDescent="0.3">
      <c r="B2107" s="88" t="s">
        <v>776</v>
      </c>
      <c r="C2107" s="88" t="s">
        <v>777</v>
      </c>
      <c r="D2107" s="89" t="s">
        <v>53</v>
      </c>
    </row>
    <row r="2108" spans="2:4" x14ac:dyDescent="0.3">
      <c r="B2108" s="88" t="s">
        <v>2296</v>
      </c>
      <c r="C2108" s="88" t="s">
        <v>5285</v>
      </c>
      <c r="D2108" s="89" t="s">
        <v>53</v>
      </c>
    </row>
    <row r="2109" spans="2:4" x14ac:dyDescent="0.3">
      <c r="B2109" s="88" t="s">
        <v>6027</v>
      </c>
      <c r="C2109" s="88" t="s">
        <v>3079</v>
      </c>
      <c r="D2109" s="89" t="s">
        <v>21</v>
      </c>
    </row>
    <row r="2110" spans="2:4" x14ac:dyDescent="0.3">
      <c r="B2110" s="88" t="s">
        <v>778</v>
      </c>
      <c r="C2110" s="88" t="s">
        <v>6028</v>
      </c>
      <c r="D2110" s="89" t="s">
        <v>57</v>
      </c>
    </row>
    <row r="2111" spans="2:4" x14ac:dyDescent="0.3">
      <c r="B2111" s="88" t="s">
        <v>2297</v>
      </c>
      <c r="C2111" s="88" t="s">
        <v>2298</v>
      </c>
      <c r="D2111" s="89" t="s">
        <v>5426</v>
      </c>
    </row>
    <row r="2112" spans="2:4" x14ac:dyDescent="0.3">
      <c r="B2112" s="88" t="s">
        <v>6029</v>
      </c>
      <c r="C2112" s="88" t="s">
        <v>6029</v>
      </c>
      <c r="D2112" s="89" t="s">
        <v>57</v>
      </c>
    </row>
    <row r="2113" spans="2:4" x14ac:dyDescent="0.3">
      <c r="B2113" s="88" t="s">
        <v>779</v>
      </c>
      <c r="C2113" s="88" t="s">
        <v>780</v>
      </c>
      <c r="D2113" s="89" t="s">
        <v>21</v>
      </c>
    </row>
    <row r="2114" spans="2:4" x14ac:dyDescent="0.3">
      <c r="B2114" s="88" t="s">
        <v>781</v>
      </c>
      <c r="C2114" s="88" t="s">
        <v>782</v>
      </c>
      <c r="D2114" s="89" t="s">
        <v>57</v>
      </c>
    </row>
    <row r="2115" spans="2:4" x14ac:dyDescent="0.3">
      <c r="B2115" s="88" t="s">
        <v>3435</v>
      </c>
      <c r="C2115" s="88" t="s">
        <v>3436</v>
      </c>
      <c r="D2115" s="89" t="s">
        <v>31</v>
      </c>
    </row>
    <row r="2116" spans="2:4" x14ac:dyDescent="0.3">
      <c r="B2116" s="88" t="s">
        <v>783</v>
      </c>
      <c r="C2116" s="88" t="s">
        <v>784</v>
      </c>
      <c r="D2116" s="89" t="s">
        <v>31</v>
      </c>
    </row>
    <row r="2117" spans="2:4" x14ac:dyDescent="0.3">
      <c r="B2117" s="88" t="s">
        <v>2299</v>
      </c>
      <c r="C2117" s="88" t="s">
        <v>6030</v>
      </c>
      <c r="D2117" s="89" t="s">
        <v>53</v>
      </c>
    </row>
    <row r="2118" spans="2:4" x14ac:dyDescent="0.3">
      <c r="B2118" s="88" t="s">
        <v>2300</v>
      </c>
      <c r="C2118" s="88" t="s">
        <v>5286</v>
      </c>
      <c r="D2118" s="89" t="s">
        <v>5428</v>
      </c>
    </row>
    <row r="2119" spans="2:4" x14ac:dyDescent="0.3">
      <c r="B2119" s="88" t="s">
        <v>3437</v>
      </c>
      <c r="C2119" s="88" t="s">
        <v>3438</v>
      </c>
      <c r="D2119" s="89" t="s">
        <v>37</v>
      </c>
    </row>
    <row r="2120" spans="2:4" x14ac:dyDescent="0.3">
      <c r="B2120" s="88" t="s">
        <v>2301</v>
      </c>
      <c r="C2120" s="88" t="s">
        <v>5287</v>
      </c>
      <c r="D2120" s="89" t="s">
        <v>37</v>
      </c>
    </row>
    <row r="2121" spans="2:4" x14ac:dyDescent="0.3">
      <c r="B2121" s="88" t="s">
        <v>3439</v>
      </c>
      <c r="C2121" s="88" t="s">
        <v>3440</v>
      </c>
      <c r="D2121" s="89" t="s">
        <v>21</v>
      </c>
    </row>
    <row r="2122" spans="2:4" x14ac:dyDescent="0.3">
      <c r="B2122" s="88" t="s">
        <v>785</v>
      </c>
      <c r="C2122" s="88" t="s">
        <v>786</v>
      </c>
      <c r="D2122" s="89" t="s">
        <v>5426</v>
      </c>
    </row>
    <row r="2123" spans="2:4" x14ac:dyDescent="0.3">
      <c r="B2123" s="88" t="s">
        <v>3441</v>
      </c>
      <c r="C2123" s="88" t="s">
        <v>3442</v>
      </c>
      <c r="D2123" s="89" t="s">
        <v>5426</v>
      </c>
    </row>
    <row r="2124" spans="2:4" x14ac:dyDescent="0.3">
      <c r="B2124" s="88" t="s">
        <v>2302</v>
      </c>
      <c r="C2124" s="88" t="s">
        <v>2303</v>
      </c>
      <c r="D2124" s="89" t="s">
        <v>21</v>
      </c>
    </row>
    <row r="2125" spans="2:4" x14ac:dyDescent="0.3">
      <c r="B2125" s="88" t="s">
        <v>787</v>
      </c>
      <c r="C2125" s="88" t="s">
        <v>788</v>
      </c>
      <c r="D2125" s="89" t="s">
        <v>53</v>
      </c>
    </row>
    <row r="2126" spans="2:4" x14ac:dyDescent="0.3">
      <c r="B2126" s="88" t="s">
        <v>4751</v>
      </c>
      <c r="C2126" s="88" t="s">
        <v>4752</v>
      </c>
      <c r="D2126" s="89" t="s">
        <v>31</v>
      </c>
    </row>
    <row r="2127" spans="2:4" x14ac:dyDescent="0.3">
      <c r="B2127" s="88" t="s">
        <v>789</v>
      </c>
      <c r="C2127" s="88" t="s">
        <v>790</v>
      </c>
      <c r="D2127" s="89" t="s">
        <v>31</v>
      </c>
    </row>
    <row r="2128" spans="2:4" x14ac:dyDescent="0.3">
      <c r="B2128" s="88" t="s">
        <v>791</v>
      </c>
      <c r="C2128" s="88" t="s">
        <v>792</v>
      </c>
      <c r="D2128" s="89" t="s">
        <v>5428</v>
      </c>
    </row>
    <row r="2129" spans="2:4" x14ac:dyDescent="0.3">
      <c r="B2129" s="88" t="s">
        <v>6031</v>
      </c>
      <c r="C2129" s="88" t="s">
        <v>3079</v>
      </c>
      <c r="D2129" s="89" t="s">
        <v>31</v>
      </c>
    </row>
    <row r="2130" spans="2:4" x14ac:dyDescent="0.3">
      <c r="B2130" s="88" t="s">
        <v>2304</v>
      </c>
      <c r="C2130" s="88" t="s">
        <v>2304</v>
      </c>
      <c r="D2130" s="89" t="s">
        <v>31</v>
      </c>
    </row>
    <row r="2131" spans="2:4" x14ac:dyDescent="0.3">
      <c r="B2131" s="88" t="s">
        <v>793</v>
      </c>
      <c r="C2131" s="88" t="s">
        <v>794</v>
      </c>
      <c r="D2131" s="89" t="s">
        <v>5427</v>
      </c>
    </row>
    <row r="2132" spans="2:4" x14ac:dyDescent="0.3">
      <c r="B2132" s="88" t="s">
        <v>2305</v>
      </c>
      <c r="C2132" s="88" t="s">
        <v>6032</v>
      </c>
      <c r="D2132" s="89" t="s">
        <v>5427</v>
      </c>
    </row>
    <row r="2133" spans="2:4" x14ac:dyDescent="0.3">
      <c r="B2133" s="88" t="s">
        <v>2306</v>
      </c>
      <c r="C2133" s="88" t="s">
        <v>2307</v>
      </c>
      <c r="D2133" s="89" t="s">
        <v>5427</v>
      </c>
    </row>
    <row r="2134" spans="2:4" x14ac:dyDescent="0.3">
      <c r="B2134" s="88" t="s">
        <v>2308</v>
      </c>
      <c r="C2134" s="88" t="s">
        <v>2309</v>
      </c>
      <c r="D2134" s="89" t="s">
        <v>5427</v>
      </c>
    </row>
    <row r="2135" spans="2:4" x14ac:dyDescent="0.3">
      <c r="B2135" s="88" t="s">
        <v>795</v>
      </c>
      <c r="C2135" s="88" t="s">
        <v>794</v>
      </c>
      <c r="D2135" s="89" t="s">
        <v>5427</v>
      </c>
    </row>
    <row r="2136" spans="2:4" x14ac:dyDescent="0.3">
      <c r="B2136" s="88" t="s">
        <v>6033</v>
      </c>
      <c r="C2136" s="88" t="s">
        <v>6034</v>
      </c>
      <c r="D2136" s="89" t="s">
        <v>31</v>
      </c>
    </row>
    <row r="2137" spans="2:4" x14ac:dyDescent="0.3">
      <c r="B2137" s="88" t="s">
        <v>2801</v>
      </c>
      <c r="C2137" s="88" t="s">
        <v>5373</v>
      </c>
      <c r="D2137" s="89" t="s">
        <v>21</v>
      </c>
    </row>
    <row r="2138" spans="2:4" x14ac:dyDescent="0.3">
      <c r="B2138" s="88" t="s">
        <v>3272</v>
      </c>
      <c r="C2138" s="88" t="s">
        <v>3273</v>
      </c>
      <c r="D2138" s="89" t="s">
        <v>31</v>
      </c>
    </row>
    <row r="2139" spans="2:4" x14ac:dyDescent="0.3">
      <c r="B2139" s="88" t="s">
        <v>796</v>
      </c>
      <c r="C2139" s="88" t="s">
        <v>797</v>
      </c>
      <c r="D2139" s="89" t="s">
        <v>31</v>
      </c>
    </row>
    <row r="2140" spans="2:4" x14ac:dyDescent="0.3">
      <c r="B2140" s="88" t="s">
        <v>3443</v>
      </c>
      <c r="C2140" s="88" t="s">
        <v>3444</v>
      </c>
      <c r="D2140" s="89" t="s">
        <v>31</v>
      </c>
    </row>
    <row r="2141" spans="2:4" x14ac:dyDescent="0.3">
      <c r="B2141" s="88" t="s">
        <v>4753</v>
      </c>
      <c r="C2141" s="88" t="s">
        <v>4754</v>
      </c>
      <c r="D2141" s="89" t="s">
        <v>5426</v>
      </c>
    </row>
    <row r="2142" spans="2:4" x14ac:dyDescent="0.3">
      <c r="B2142" s="88" t="s">
        <v>798</v>
      </c>
      <c r="C2142" s="88" t="s">
        <v>5288</v>
      </c>
      <c r="D2142" s="89" t="s">
        <v>348</v>
      </c>
    </row>
    <row r="2143" spans="2:4" x14ac:dyDescent="0.3">
      <c r="B2143" s="88" t="s">
        <v>4755</v>
      </c>
      <c r="C2143" s="88" t="s">
        <v>4756</v>
      </c>
      <c r="D2143" s="89" t="s">
        <v>31</v>
      </c>
    </row>
    <row r="2144" spans="2:4" x14ac:dyDescent="0.3">
      <c r="B2144" s="88" t="s">
        <v>3301</v>
      </c>
      <c r="C2144" s="88" t="s">
        <v>3302</v>
      </c>
      <c r="D2144" s="89" t="s">
        <v>31</v>
      </c>
    </row>
    <row r="2145" spans="2:4" x14ac:dyDescent="0.3">
      <c r="B2145" s="88" t="s">
        <v>2802</v>
      </c>
      <c r="C2145" s="88" t="s">
        <v>2803</v>
      </c>
      <c r="D2145" s="89" t="s">
        <v>21</v>
      </c>
    </row>
    <row r="2146" spans="2:4" x14ac:dyDescent="0.3">
      <c r="B2146" s="88" t="s">
        <v>2310</v>
      </c>
      <c r="C2146" s="88" t="s">
        <v>3221</v>
      </c>
      <c r="D2146" s="89" t="s">
        <v>5426</v>
      </c>
    </row>
    <row r="2147" spans="2:4" x14ac:dyDescent="0.3">
      <c r="B2147" s="88" t="s">
        <v>799</v>
      </c>
      <c r="C2147" s="88" t="s">
        <v>800</v>
      </c>
      <c r="D2147" s="89" t="s">
        <v>53</v>
      </c>
    </row>
    <row r="2148" spans="2:4" x14ac:dyDescent="0.3">
      <c r="B2148" s="88" t="s">
        <v>2311</v>
      </c>
      <c r="C2148" s="88" t="s">
        <v>5289</v>
      </c>
      <c r="D2148" s="89" t="s">
        <v>5426</v>
      </c>
    </row>
    <row r="2149" spans="2:4" x14ac:dyDescent="0.3">
      <c r="B2149" s="88" t="s">
        <v>2974</v>
      </c>
      <c r="C2149" s="88" t="s">
        <v>2975</v>
      </c>
      <c r="D2149" s="89" t="s">
        <v>5426</v>
      </c>
    </row>
    <row r="2150" spans="2:4" x14ac:dyDescent="0.3">
      <c r="B2150" s="88" t="s">
        <v>2312</v>
      </c>
      <c r="C2150" s="88" t="s">
        <v>2313</v>
      </c>
      <c r="D2150" s="89" t="s">
        <v>5426</v>
      </c>
    </row>
    <row r="2151" spans="2:4" x14ac:dyDescent="0.3">
      <c r="B2151" s="88" t="s">
        <v>2314</v>
      </c>
      <c r="C2151" s="88" t="s">
        <v>2315</v>
      </c>
      <c r="D2151" s="89" t="s">
        <v>5426</v>
      </c>
    </row>
    <row r="2152" spans="2:4" x14ac:dyDescent="0.3">
      <c r="B2152" s="88" t="s">
        <v>2316</v>
      </c>
      <c r="C2152" s="88" t="s">
        <v>5290</v>
      </c>
      <c r="D2152" s="89" t="s">
        <v>5426</v>
      </c>
    </row>
    <row r="2153" spans="2:4" x14ac:dyDescent="0.3">
      <c r="B2153" s="88" t="s">
        <v>4757</v>
      </c>
      <c r="C2153" s="88" t="s">
        <v>4758</v>
      </c>
      <c r="D2153" s="89" t="s">
        <v>31</v>
      </c>
    </row>
    <row r="2154" spans="2:4" x14ac:dyDescent="0.3">
      <c r="B2154" s="88" t="s">
        <v>3445</v>
      </c>
      <c r="C2154" s="88" t="s">
        <v>6035</v>
      </c>
      <c r="D2154" s="89" t="s">
        <v>37</v>
      </c>
    </row>
    <row r="2155" spans="2:4" x14ac:dyDescent="0.3">
      <c r="B2155" s="88" t="s">
        <v>4759</v>
      </c>
      <c r="C2155" s="88" t="s">
        <v>4760</v>
      </c>
      <c r="D2155" s="89" t="s">
        <v>21</v>
      </c>
    </row>
    <row r="2156" spans="2:4" x14ac:dyDescent="0.3">
      <c r="B2156" s="88" t="s">
        <v>801</v>
      </c>
      <c r="C2156" s="88" t="s">
        <v>802</v>
      </c>
      <c r="D2156" s="89" t="s">
        <v>57</v>
      </c>
    </row>
    <row r="2157" spans="2:4" x14ac:dyDescent="0.3">
      <c r="B2157" s="88" t="s">
        <v>2317</v>
      </c>
      <c r="C2157" s="88" t="s">
        <v>2318</v>
      </c>
      <c r="D2157" s="89" t="s">
        <v>53</v>
      </c>
    </row>
    <row r="2158" spans="2:4" x14ac:dyDescent="0.3">
      <c r="B2158" s="88" t="s">
        <v>4761</v>
      </c>
      <c r="C2158" s="88" t="s">
        <v>4762</v>
      </c>
      <c r="D2158" s="89" t="s">
        <v>37</v>
      </c>
    </row>
    <row r="2159" spans="2:4" x14ac:dyDescent="0.3">
      <c r="B2159" s="88" t="s">
        <v>803</v>
      </c>
      <c r="C2159" s="88" t="s">
        <v>804</v>
      </c>
      <c r="D2159" s="89" t="s">
        <v>5426</v>
      </c>
    </row>
    <row r="2160" spans="2:4" x14ac:dyDescent="0.3">
      <c r="B2160" s="88" t="s">
        <v>805</v>
      </c>
      <c r="C2160" s="88" t="s">
        <v>806</v>
      </c>
      <c r="D2160" s="89" t="s">
        <v>57</v>
      </c>
    </row>
    <row r="2161" spans="2:4" x14ac:dyDescent="0.3">
      <c r="B2161" s="88" t="s">
        <v>4763</v>
      </c>
      <c r="C2161" s="88" t="s">
        <v>4764</v>
      </c>
      <c r="D2161" s="89" t="s">
        <v>37</v>
      </c>
    </row>
    <row r="2162" spans="2:4" x14ac:dyDescent="0.3">
      <c r="B2162" s="88" t="s">
        <v>6036</v>
      </c>
      <c r="C2162" s="88" t="s">
        <v>3079</v>
      </c>
      <c r="D2162" s="89" t="s">
        <v>53</v>
      </c>
    </row>
    <row r="2163" spans="2:4" x14ac:dyDescent="0.3">
      <c r="B2163" s="88" t="s">
        <v>807</v>
      </c>
      <c r="C2163" s="88" t="s">
        <v>6037</v>
      </c>
      <c r="D2163" s="89" t="s">
        <v>50</v>
      </c>
    </row>
    <row r="2164" spans="2:4" x14ac:dyDescent="0.3">
      <c r="B2164" s="88" t="s">
        <v>808</v>
      </c>
      <c r="C2164" s="88" t="s">
        <v>809</v>
      </c>
      <c r="D2164" s="89" t="s">
        <v>31</v>
      </c>
    </row>
    <row r="2165" spans="2:4" x14ac:dyDescent="0.3">
      <c r="B2165" s="88" t="s">
        <v>3446</v>
      </c>
      <c r="C2165" s="88" t="s">
        <v>3447</v>
      </c>
      <c r="D2165" s="89" t="s">
        <v>53</v>
      </c>
    </row>
    <row r="2166" spans="2:4" x14ac:dyDescent="0.3">
      <c r="B2166" s="88" t="s">
        <v>3658</v>
      </c>
      <c r="C2166" s="88" t="s">
        <v>3658</v>
      </c>
      <c r="D2166" s="89" t="s">
        <v>21</v>
      </c>
    </row>
    <row r="2167" spans="2:4" x14ac:dyDescent="0.3">
      <c r="B2167" s="88" t="s">
        <v>2319</v>
      </c>
      <c r="C2167" s="88" t="s">
        <v>2320</v>
      </c>
      <c r="D2167" s="89" t="s">
        <v>5426</v>
      </c>
    </row>
    <row r="2168" spans="2:4" x14ac:dyDescent="0.3">
      <c r="B2168" s="88" t="s">
        <v>6038</v>
      </c>
      <c r="C2168" s="88" t="s">
        <v>6038</v>
      </c>
      <c r="D2168" s="89" t="s">
        <v>5426</v>
      </c>
    </row>
    <row r="2169" spans="2:4" x14ac:dyDescent="0.3">
      <c r="B2169" s="88" t="s">
        <v>2321</v>
      </c>
      <c r="C2169" s="88" t="s">
        <v>5291</v>
      </c>
      <c r="D2169" s="89" t="s">
        <v>31</v>
      </c>
    </row>
    <row r="2170" spans="2:4" x14ac:dyDescent="0.3">
      <c r="B2170" s="88" t="s">
        <v>3266</v>
      </c>
      <c r="C2170" s="88" t="s">
        <v>3267</v>
      </c>
      <c r="D2170" s="89" t="s">
        <v>53</v>
      </c>
    </row>
    <row r="2171" spans="2:4" x14ac:dyDescent="0.3">
      <c r="B2171" s="88" t="s">
        <v>2976</v>
      </c>
      <c r="C2171" s="88" t="s">
        <v>5292</v>
      </c>
      <c r="D2171" s="89" t="s">
        <v>348</v>
      </c>
    </row>
    <row r="2172" spans="2:4" x14ac:dyDescent="0.3">
      <c r="B2172" s="88" t="s">
        <v>2322</v>
      </c>
      <c r="C2172" s="88" t="s">
        <v>6039</v>
      </c>
      <c r="D2172" s="89" t="s">
        <v>5428</v>
      </c>
    </row>
    <row r="2173" spans="2:4" x14ac:dyDescent="0.3">
      <c r="B2173" s="88" t="s">
        <v>4765</v>
      </c>
      <c r="C2173" s="88" t="s">
        <v>4766</v>
      </c>
      <c r="D2173" s="89" t="s">
        <v>37</v>
      </c>
    </row>
    <row r="2174" spans="2:4" x14ac:dyDescent="0.3">
      <c r="B2174" s="88" t="s">
        <v>6040</v>
      </c>
      <c r="C2174" s="88" t="s">
        <v>6040</v>
      </c>
      <c r="D2174" s="89" t="s">
        <v>5426</v>
      </c>
    </row>
    <row r="2175" spans="2:4" x14ac:dyDescent="0.3">
      <c r="B2175" s="88" t="s">
        <v>810</v>
      </c>
      <c r="C2175" s="88" t="s">
        <v>6041</v>
      </c>
      <c r="D2175" s="89" t="s">
        <v>5426</v>
      </c>
    </row>
    <row r="2176" spans="2:4" x14ac:dyDescent="0.3">
      <c r="B2176" s="88" t="s">
        <v>2323</v>
      </c>
      <c r="C2176" s="88" t="s">
        <v>2114</v>
      </c>
      <c r="D2176" s="89" t="s">
        <v>5426</v>
      </c>
    </row>
    <row r="2177" spans="2:4" x14ac:dyDescent="0.3">
      <c r="B2177" s="88" t="s">
        <v>2324</v>
      </c>
      <c r="C2177" s="88" t="s">
        <v>5381</v>
      </c>
      <c r="D2177" s="89" t="s">
        <v>37</v>
      </c>
    </row>
    <row r="2178" spans="2:4" x14ac:dyDescent="0.3">
      <c r="B2178" s="88" t="s">
        <v>811</v>
      </c>
      <c r="C2178" s="88" t="s">
        <v>812</v>
      </c>
      <c r="D2178" s="89" t="s">
        <v>37</v>
      </c>
    </row>
    <row r="2179" spans="2:4" x14ac:dyDescent="0.3">
      <c r="B2179" s="88" t="s">
        <v>2325</v>
      </c>
      <c r="C2179" s="88" t="s">
        <v>5293</v>
      </c>
      <c r="D2179" s="89" t="s">
        <v>5428</v>
      </c>
    </row>
    <row r="2180" spans="2:4" x14ac:dyDescent="0.3">
      <c r="B2180" s="88" t="s">
        <v>2326</v>
      </c>
      <c r="C2180" s="88" t="s">
        <v>2327</v>
      </c>
      <c r="D2180" s="89" t="s">
        <v>31</v>
      </c>
    </row>
    <row r="2181" spans="2:4" x14ac:dyDescent="0.3">
      <c r="B2181" s="88" t="s">
        <v>6042</v>
      </c>
      <c r="C2181" s="88" t="s">
        <v>6043</v>
      </c>
      <c r="D2181" s="89" t="s">
        <v>53</v>
      </c>
    </row>
    <row r="2182" spans="2:4" x14ac:dyDescent="0.3">
      <c r="B2182" s="88" t="s">
        <v>2328</v>
      </c>
      <c r="C2182" s="88" t="s">
        <v>2329</v>
      </c>
      <c r="D2182" s="89" t="s">
        <v>53</v>
      </c>
    </row>
    <row r="2183" spans="2:4" x14ac:dyDescent="0.3">
      <c r="B2183" s="88" t="s">
        <v>2804</v>
      </c>
      <c r="C2183" s="88" t="s">
        <v>2805</v>
      </c>
      <c r="D2183" s="89" t="s">
        <v>21</v>
      </c>
    </row>
    <row r="2184" spans="2:4" x14ac:dyDescent="0.3">
      <c r="B2184" s="88" t="s">
        <v>813</v>
      </c>
      <c r="C2184" s="88" t="s">
        <v>814</v>
      </c>
      <c r="D2184" s="89" t="s">
        <v>53</v>
      </c>
    </row>
    <row r="2185" spans="2:4" x14ac:dyDescent="0.3">
      <c r="B2185" s="88" t="s">
        <v>3659</v>
      </c>
      <c r="C2185" s="88" t="s">
        <v>3660</v>
      </c>
      <c r="D2185" s="89" t="s">
        <v>5427</v>
      </c>
    </row>
    <row r="2186" spans="2:4" x14ac:dyDescent="0.3">
      <c r="B2186" s="88" t="s">
        <v>4767</v>
      </c>
      <c r="C2186" s="88" t="s">
        <v>4768</v>
      </c>
      <c r="D2186" s="89" t="s">
        <v>31</v>
      </c>
    </row>
    <row r="2187" spans="2:4" x14ac:dyDescent="0.3">
      <c r="B2187" s="88" t="s">
        <v>815</v>
      </c>
      <c r="C2187" s="88" t="s">
        <v>816</v>
      </c>
      <c r="D2187" s="89" t="s">
        <v>37</v>
      </c>
    </row>
    <row r="2188" spans="2:4" x14ac:dyDescent="0.3">
      <c r="B2188" s="88" t="s">
        <v>2330</v>
      </c>
      <c r="C2188" s="88" t="s">
        <v>2331</v>
      </c>
      <c r="D2188" s="89" t="s">
        <v>37</v>
      </c>
    </row>
    <row r="2189" spans="2:4" x14ac:dyDescent="0.3">
      <c r="B2189" s="88" t="s">
        <v>2806</v>
      </c>
      <c r="C2189" s="88" t="s">
        <v>2807</v>
      </c>
      <c r="D2189" s="89" t="s">
        <v>21</v>
      </c>
    </row>
    <row r="2190" spans="2:4" x14ac:dyDescent="0.3">
      <c r="B2190" s="88" t="s">
        <v>4769</v>
      </c>
      <c r="C2190" s="88" t="s">
        <v>4770</v>
      </c>
      <c r="D2190" s="89" t="s">
        <v>5427</v>
      </c>
    </row>
    <row r="2191" spans="2:4" x14ac:dyDescent="0.3">
      <c r="B2191" s="88" t="s">
        <v>4771</v>
      </c>
      <c r="C2191" s="88" t="s">
        <v>4772</v>
      </c>
      <c r="D2191" s="89" t="s">
        <v>31</v>
      </c>
    </row>
    <row r="2192" spans="2:4" x14ac:dyDescent="0.3">
      <c r="B2192" s="88" t="s">
        <v>3661</v>
      </c>
      <c r="C2192" s="88" t="s">
        <v>3662</v>
      </c>
      <c r="D2192" s="89" t="s">
        <v>53</v>
      </c>
    </row>
    <row r="2193" spans="2:4" x14ac:dyDescent="0.3">
      <c r="B2193" s="88" t="s">
        <v>817</v>
      </c>
      <c r="C2193" s="88" t="s">
        <v>3235</v>
      </c>
      <c r="D2193" s="89" t="s">
        <v>21</v>
      </c>
    </row>
    <row r="2194" spans="2:4" x14ac:dyDescent="0.3">
      <c r="B2194" s="88" t="s">
        <v>818</v>
      </c>
      <c r="C2194" s="88" t="s">
        <v>819</v>
      </c>
      <c r="D2194" s="89" t="s">
        <v>5426</v>
      </c>
    </row>
    <row r="2195" spans="2:4" x14ac:dyDescent="0.3">
      <c r="B2195" s="88" t="s">
        <v>3140</v>
      </c>
      <c r="C2195" s="88" t="s">
        <v>3141</v>
      </c>
      <c r="D2195" s="89" t="s">
        <v>31</v>
      </c>
    </row>
    <row r="2196" spans="2:4" x14ac:dyDescent="0.3">
      <c r="B2196" s="88" t="s">
        <v>2808</v>
      </c>
      <c r="C2196" s="88" t="s">
        <v>2809</v>
      </c>
      <c r="D2196" s="89" t="s">
        <v>5426</v>
      </c>
    </row>
    <row r="2197" spans="2:4" x14ac:dyDescent="0.3">
      <c r="B2197" s="88" t="s">
        <v>2332</v>
      </c>
      <c r="C2197" s="88" t="s">
        <v>2333</v>
      </c>
      <c r="D2197" s="89" t="s">
        <v>348</v>
      </c>
    </row>
    <row r="2198" spans="2:4" x14ac:dyDescent="0.3">
      <c r="B2198" s="88" t="s">
        <v>820</v>
      </c>
      <c r="C2198" s="88" t="s">
        <v>6044</v>
      </c>
      <c r="D2198" s="89" t="s">
        <v>348</v>
      </c>
    </row>
    <row r="2199" spans="2:4" x14ac:dyDescent="0.3">
      <c r="B2199" s="88" t="s">
        <v>821</v>
      </c>
      <c r="C2199" s="88" t="s">
        <v>5294</v>
      </c>
      <c r="D2199" s="89" t="s">
        <v>348</v>
      </c>
    </row>
    <row r="2200" spans="2:4" x14ac:dyDescent="0.3">
      <c r="B2200" s="88" t="s">
        <v>4773</v>
      </c>
      <c r="C2200" s="88" t="s">
        <v>4774</v>
      </c>
      <c r="D2200" s="89" t="s">
        <v>37</v>
      </c>
    </row>
    <row r="2201" spans="2:4" x14ac:dyDescent="0.3">
      <c r="B2201" s="88" t="s">
        <v>3448</v>
      </c>
      <c r="C2201" s="88" t="s">
        <v>3449</v>
      </c>
      <c r="D2201" s="89" t="s">
        <v>31</v>
      </c>
    </row>
    <row r="2202" spans="2:4" x14ac:dyDescent="0.3">
      <c r="B2202" s="88" t="s">
        <v>822</v>
      </c>
      <c r="C2202" s="88" t="s">
        <v>823</v>
      </c>
      <c r="D2202" s="89" t="s">
        <v>37</v>
      </c>
    </row>
    <row r="2203" spans="2:4" x14ac:dyDescent="0.3">
      <c r="B2203" s="88" t="s">
        <v>4775</v>
      </c>
      <c r="C2203" s="88" t="s">
        <v>4776</v>
      </c>
      <c r="D2203" s="89" t="s">
        <v>37</v>
      </c>
    </row>
    <row r="2204" spans="2:4" x14ac:dyDescent="0.3">
      <c r="B2204" s="88" t="s">
        <v>4777</v>
      </c>
      <c r="C2204" s="88" t="s">
        <v>4778</v>
      </c>
      <c r="D2204" s="89" t="s">
        <v>37</v>
      </c>
    </row>
    <row r="2205" spans="2:4" x14ac:dyDescent="0.3">
      <c r="B2205" s="88" t="s">
        <v>4779</v>
      </c>
      <c r="C2205" s="88" t="s">
        <v>4780</v>
      </c>
      <c r="D2205" s="89" t="s">
        <v>31</v>
      </c>
    </row>
    <row r="2206" spans="2:4" x14ac:dyDescent="0.3">
      <c r="B2206" s="88" t="s">
        <v>824</v>
      </c>
      <c r="C2206" s="88" t="s">
        <v>825</v>
      </c>
      <c r="D2206" s="89" t="s">
        <v>5426</v>
      </c>
    </row>
    <row r="2207" spans="2:4" x14ac:dyDescent="0.3">
      <c r="B2207" s="88" t="s">
        <v>826</v>
      </c>
      <c r="C2207" s="88" t="s">
        <v>827</v>
      </c>
      <c r="D2207" s="89" t="s">
        <v>37</v>
      </c>
    </row>
    <row r="2208" spans="2:4" x14ac:dyDescent="0.3">
      <c r="B2208" s="88" t="s">
        <v>4781</v>
      </c>
      <c r="C2208" s="88" t="s">
        <v>4782</v>
      </c>
      <c r="D2208" s="89" t="s">
        <v>53</v>
      </c>
    </row>
    <row r="2209" spans="2:4" x14ac:dyDescent="0.3">
      <c r="B2209" s="88" t="s">
        <v>828</v>
      </c>
      <c r="C2209" s="88" t="s">
        <v>829</v>
      </c>
      <c r="D2209" s="89" t="s">
        <v>37</v>
      </c>
    </row>
    <row r="2210" spans="2:4" x14ac:dyDescent="0.3">
      <c r="B2210" s="88" t="s">
        <v>4783</v>
      </c>
      <c r="C2210" s="88" t="s">
        <v>4784</v>
      </c>
      <c r="D2210" s="89" t="s">
        <v>53</v>
      </c>
    </row>
    <row r="2211" spans="2:4" x14ac:dyDescent="0.3">
      <c r="B2211" s="88" t="s">
        <v>4785</v>
      </c>
      <c r="C2211" s="88" t="s">
        <v>4786</v>
      </c>
      <c r="D2211" s="89" t="s">
        <v>5426</v>
      </c>
    </row>
    <row r="2212" spans="2:4" x14ac:dyDescent="0.3">
      <c r="B2212" s="88" t="s">
        <v>2334</v>
      </c>
      <c r="C2212" s="88" t="s">
        <v>2335</v>
      </c>
      <c r="D2212" s="89" t="s">
        <v>37</v>
      </c>
    </row>
    <row r="2213" spans="2:4" x14ac:dyDescent="0.3">
      <c r="B2213" s="88" t="s">
        <v>4787</v>
      </c>
      <c r="C2213" s="88" t="s">
        <v>4788</v>
      </c>
      <c r="D2213" s="89" t="s">
        <v>5427</v>
      </c>
    </row>
    <row r="2214" spans="2:4" x14ac:dyDescent="0.3">
      <c r="B2214" s="88" t="s">
        <v>2336</v>
      </c>
      <c r="C2214" s="88" t="s">
        <v>5295</v>
      </c>
      <c r="D2214" s="89" t="s">
        <v>31</v>
      </c>
    </row>
    <row r="2215" spans="2:4" x14ac:dyDescent="0.3">
      <c r="B2215" s="88" t="s">
        <v>830</v>
      </c>
      <c r="C2215" s="88" t="s">
        <v>831</v>
      </c>
      <c r="D2215" s="89" t="s">
        <v>57</v>
      </c>
    </row>
    <row r="2216" spans="2:4" x14ac:dyDescent="0.3">
      <c r="B2216" s="88" t="s">
        <v>3295</v>
      </c>
      <c r="C2216" s="88" t="s">
        <v>3296</v>
      </c>
      <c r="D2216" s="89" t="s">
        <v>21</v>
      </c>
    </row>
    <row r="2217" spans="2:4" x14ac:dyDescent="0.3">
      <c r="B2217" s="88" t="s">
        <v>2337</v>
      </c>
      <c r="C2217" s="88" t="s">
        <v>2338</v>
      </c>
      <c r="D2217" s="89" t="s">
        <v>21</v>
      </c>
    </row>
    <row r="2218" spans="2:4" x14ac:dyDescent="0.3">
      <c r="B2218" s="88" t="s">
        <v>6045</v>
      </c>
      <c r="C2218" s="88" t="s">
        <v>6046</v>
      </c>
      <c r="D2218" s="89" t="s">
        <v>31</v>
      </c>
    </row>
    <row r="2219" spans="2:4" x14ac:dyDescent="0.3">
      <c r="B2219" s="88" t="s">
        <v>4789</v>
      </c>
      <c r="C2219" s="88" t="s">
        <v>4790</v>
      </c>
      <c r="D2219" s="89" t="s">
        <v>5427</v>
      </c>
    </row>
    <row r="2220" spans="2:4" x14ac:dyDescent="0.3">
      <c r="B2220" s="88" t="s">
        <v>3663</v>
      </c>
      <c r="C2220" s="88" t="s">
        <v>3664</v>
      </c>
      <c r="D2220" s="89" t="s">
        <v>21</v>
      </c>
    </row>
    <row r="2221" spans="2:4" x14ac:dyDescent="0.3">
      <c r="B2221" s="88" t="s">
        <v>3450</v>
      </c>
      <c r="C2221" s="88" t="s">
        <v>3451</v>
      </c>
      <c r="D2221" s="89" t="s">
        <v>37</v>
      </c>
    </row>
    <row r="2222" spans="2:4" x14ac:dyDescent="0.3">
      <c r="B2222" s="88" t="s">
        <v>6047</v>
      </c>
      <c r="C2222" s="88" t="s">
        <v>6048</v>
      </c>
      <c r="D2222" s="89" t="s">
        <v>5426</v>
      </c>
    </row>
    <row r="2223" spans="2:4" x14ac:dyDescent="0.3">
      <c r="B2223" s="88" t="s">
        <v>832</v>
      </c>
      <c r="C2223" s="88" t="s">
        <v>6049</v>
      </c>
      <c r="D2223" s="89" t="s">
        <v>31</v>
      </c>
    </row>
    <row r="2224" spans="2:4" x14ac:dyDescent="0.3">
      <c r="B2224" s="88" t="s">
        <v>4791</v>
      </c>
      <c r="C2224" s="88" t="s">
        <v>4792</v>
      </c>
      <c r="D2224" s="89" t="s">
        <v>37</v>
      </c>
    </row>
    <row r="2225" spans="2:4" x14ac:dyDescent="0.3">
      <c r="B2225" s="88" t="s">
        <v>4793</v>
      </c>
      <c r="C2225" s="88" t="s">
        <v>4794</v>
      </c>
      <c r="D2225" s="89" t="s">
        <v>31</v>
      </c>
    </row>
    <row r="2226" spans="2:4" x14ac:dyDescent="0.3">
      <c r="B2226" s="88" t="s">
        <v>833</v>
      </c>
      <c r="C2226" s="88" t="s">
        <v>834</v>
      </c>
      <c r="D2226" s="89" t="s">
        <v>21</v>
      </c>
    </row>
    <row r="2227" spans="2:4" x14ac:dyDescent="0.3">
      <c r="B2227" s="88" t="s">
        <v>835</v>
      </c>
      <c r="C2227" s="88" t="s">
        <v>836</v>
      </c>
      <c r="D2227" s="89" t="s">
        <v>5428</v>
      </c>
    </row>
    <row r="2228" spans="2:4" x14ac:dyDescent="0.3">
      <c r="B2228" s="88" t="s">
        <v>4795</v>
      </c>
      <c r="C2228" s="88" t="s">
        <v>4796</v>
      </c>
      <c r="D2228" s="89" t="s">
        <v>31</v>
      </c>
    </row>
    <row r="2229" spans="2:4" x14ac:dyDescent="0.3">
      <c r="B2229" s="88" t="s">
        <v>3454</v>
      </c>
      <c r="C2229" s="88" t="s">
        <v>3455</v>
      </c>
      <c r="D2229" s="89" t="s">
        <v>31</v>
      </c>
    </row>
    <row r="2230" spans="2:4" x14ac:dyDescent="0.3">
      <c r="B2230" s="88" t="s">
        <v>6050</v>
      </c>
      <c r="C2230" s="88" t="s">
        <v>6050</v>
      </c>
      <c r="D2230" s="89" t="s">
        <v>53</v>
      </c>
    </row>
    <row r="2231" spans="2:4" x14ac:dyDescent="0.3">
      <c r="B2231" s="88" t="s">
        <v>837</v>
      </c>
      <c r="C2231" s="88" t="s">
        <v>6051</v>
      </c>
      <c r="D2231" s="89" t="s">
        <v>53</v>
      </c>
    </row>
    <row r="2232" spans="2:4" x14ac:dyDescent="0.3">
      <c r="B2232" s="88" t="s">
        <v>2339</v>
      </c>
      <c r="C2232" s="88" t="s">
        <v>2340</v>
      </c>
      <c r="D2232" s="89" t="s">
        <v>37</v>
      </c>
    </row>
    <row r="2233" spans="2:4" x14ac:dyDescent="0.3">
      <c r="B2233" s="88" t="s">
        <v>2341</v>
      </c>
      <c r="C2233" s="88" t="s">
        <v>6052</v>
      </c>
      <c r="D2233" s="89" t="s">
        <v>37</v>
      </c>
    </row>
    <row r="2234" spans="2:4" x14ac:dyDescent="0.3">
      <c r="B2234" s="88" t="s">
        <v>2342</v>
      </c>
      <c r="C2234" s="88" t="s">
        <v>6053</v>
      </c>
      <c r="D2234" s="89" t="s">
        <v>53</v>
      </c>
    </row>
    <row r="2235" spans="2:4" x14ac:dyDescent="0.3">
      <c r="B2235" s="88" t="s">
        <v>2343</v>
      </c>
      <c r="C2235" s="88" t="s">
        <v>2344</v>
      </c>
      <c r="D2235" s="89" t="s">
        <v>53</v>
      </c>
    </row>
    <row r="2236" spans="2:4" x14ac:dyDescent="0.3">
      <c r="B2236" s="88" t="s">
        <v>838</v>
      </c>
      <c r="C2236" s="88" t="s">
        <v>6054</v>
      </c>
      <c r="D2236" s="89" t="s">
        <v>53</v>
      </c>
    </row>
    <row r="2237" spans="2:4" x14ac:dyDescent="0.3">
      <c r="B2237" s="88" t="s">
        <v>2345</v>
      </c>
      <c r="C2237" s="88" t="s">
        <v>6055</v>
      </c>
      <c r="D2237" s="89" t="s">
        <v>31</v>
      </c>
    </row>
    <row r="2238" spans="2:4" x14ac:dyDescent="0.3">
      <c r="B2238" s="88" t="s">
        <v>2346</v>
      </c>
      <c r="C2238" s="88" t="s">
        <v>2347</v>
      </c>
      <c r="D2238" s="89" t="s">
        <v>31</v>
      </c>
    </row>
    <row r="2239" spans="2:4" x14ac:dyDescent="0.3">
      <c r="B2239" s="88" t="s">
        <v>2348</v>
      </c>
      <c r="C2239" s="88" t="s">
        <v>2349</v>
      </c>
      <c r="D2239" s="89" t="s">
        <v>31</v>
      </c>
    </row>
    <row r="2240" spans="2:4" x14ac:dyDescent="0.3">
      <c r="B2240" s="88" t="s">
        <v>6056</v>
      </c>
      <c r="C2240" s="88" t="s">
        <v>3079</v>
      </c>
      <c r="D2240" s="89" t="s">
        <v>53</v>
      </c>
    </row>
    <row r="2241" spans="2:4" x14ac:dyDescent="0.3">
      <c r="B2241" s="88" t="s">
        <v>4797</v>
      </c>
      <c r="C2241" s="88" t="s">
        <v>4798</v>
      </c>
      <c r="D2241" s="89" t="s">
        <v>31</v>
      </c>
    </row>
    <row r="2242" spans="2:4" x14ac:dyDescent="0.3">
      <c r="B2242" s="88" t="s">
        <v>4799</v>
      </c>
      <c r="C2242" s="88" t="s">
        <v>4800</v>
      </c>
      <c r="D2242" s="89" t="s">
        <v>5426</v>
      </c>
    </row>
    <row r="2243" spans="2:4" x14ac:dyDescent="0.3">
      <c r="B2243" s="88" t="s">
        <v>4801</v>
      </c>
      <c r="C2243" s="88" t="s">
        <v>4802</v>
      </c>
      <c r="D2243" s="89" t="s">
        <v>37</v>
      </c>
    </row>
    <row r="2244" spans="2:4" x14ac:dyDescent="0.3">
      <c r="B2244" s="88" t="s">
        <v>2350</v>
      </c>
      <c r="C2244" s="88" t="s">
        <v>2351</v>
      </c>
      <c r="D2244" s="89" t="s">
        <v>5426</v>
      </c>
    </row>
    <row r="2245" spans="2:4" x14ac:dyDescent="0.3">
      <c r="B2245" s="88" t="s">
        <v>4803</v>
      </c>
      <c r="C2245" s="88" t="s">
        <v>4804</v>
      </c>
      <c r="D2245" s="89" t="s">
        <v>5426</v>
      </c>
    </row>
    <row r="2246" spans="2:4" x14ac:dyDescent="0.3">
      <c r="B2246" s="88" t="s">
        <v>4805</v>
      </c>
      <c r="C2246" s="88" t="s">
        <v>4806</v>
      </c>
      <c r="D2246" s="89" t="s">
        <v>37</v>
      </c>
    </row>
    <row r="2247" spans="2:4" x14ac:dyDescent="0.3">
      <c r="B2247" s="88" t="s">
        <v>839</v>
      </c>
      <c r="C2247" s="88" t="s">
        <v>840</v>
      </c>
      <c r="D2247" s="89" t="s">
        <v>37</v>
      </c>
    </row>
    <row r="2248" spans="2:4" x14ac:dyDescent="0.3">
      <c r="B2248" s="88" t="s">
        <v>2352</v>
      </c>
      <c r="C2248" s="88" t="s">
        <v>2353</v>
      </c>
      <c r="D2248" s="89" t="s">
        <v>31</v>
      </c>
    </row>
    <row r="2249" spans="2:4" x14ac:dyDescent="0.3">
      <c r="B2249" s="88" t="s">
        <v>2354</v>
      </c>
      <c r="C2249" s="88" t="s">
        <v>3079</v>
      </c>
      <c r="D2249" s="89" t="s">
        <v>31</v>
      </c>
    </row>
    <row r="2250" spans="2:4" x14ac:dyDescent="0.3">
      <c r="B2250" s="88" t="s">
        <v>2355</v>
      </c>
      <c r="C2250" s="88" t="s">
        <v>2356</v>
      </c>
      <c r="D2250" s="89" t="s">
        <v>31</v>
      </c>
    </row>
    <row r="2251" spans="2:4" x14ac:dyDescent="0.3">
      <c r="B2251" s="88" t="s">
        <v>2357</v>
      </c>
      <c r="C2251" s="88" t="s">
        <v>6057</v>
      </c>
      <c r="D2251" s="89" t="s">
        <v>37</v>
      </c>
    </row>
    <row r="2252" spans="2:4" x14ac:dyDescent="0.3">
      <c r="B2252" s="88" t="s">
        <v>4807</v>
      </c>
      <c r="C2252" s="88" t="s">
        <v>4808</v>
      </c>
      <c r="D2252" s="89" t="s">
        <v>21</v>
      </c>
    </row>
    <row r="2253" spans="2:4" x14ac:dyDescent="0.3">
      <c r="B2253" s="88" t="s">
        <v>2358</v>
      </c>
      <c r="C2253" s="88" t="s">
        <v>2359</v>
      </c>
      <c r="D2253" s="89" t="s">
        <v>21</v>
      </c>
    </row>
    <row r="2254" spans="2:4" x14ac:dyDescent="0.3">
      <c r="B2254" s="88" t="s">
        <v>4809</v>
      </c>
      <c r="C2254" s="88" t="s">
        <v>4810</v>
      </c>
      <c r="D2254" s="89" t="s">
        <v>21</v>
      </c>
    </row>
    <row r="2255" spans="2:4" x14ac:dyDescent="0.3">
      <c r="B2255" s="88" t="s">
        <v>2360</v>
      </c>
      <c r="C2255" s="88" t="s">
        <v>2361</v>
      </c>
      <c r="D2255" s="89" t="s">
        <v>21</v>
      </c>
    </row>
    <row r="2256" spans="2:4" x14ac:dyDescent="0.3">
      <c r="B2256" s="88" t="s">
        <v>2362</v>
      </c>
      <c r="C2256" s="88" t="s">
        <v>6058</v>
      </c>
      <c r="D2256" s="89" t="s">
        <v>53</v>
      </c>
    </row>
    <row r="2257" spans="2:4" x14ac:dyDescent="0.3">
      <c r="B2257" s="88" t="s">
        <v>2363</v>
      </c>
      <c r="C2257" s="88" t="s">
        <v>2364</v>
      </c>
      <c r="D2257" s="89" t="s">
        <v>53</v>
      </c>
    </row>
    <row r="2258" spans="2:4" x14ac:dyDescent="0.3">
      <c r="B2258" s="88" t="s">
        <v>841</v>
      </c>
      <c r="C2258" s="88" t="s">
        <v>842</v>
      </c>
      <c r="D2258" s="89" t="s">
        <v>53</v>
      </c>
    </row>
    <row r="2259" spans="2:4" x14ac:dyDescent="0.3">
      <c r="B2259" s="88" t="s">
        <v>2365</v>
      </c>
      <c r="C2259" s="88" t="s">
        <v>2366</v>
      </c>
      <c r="D2259" s="89" t="s">
        <v>53</v>
      </c>
    </row>
    <row r="2260" spans="2:4" x14ac:dyDescent="0.3">
      <c r="B2260" s="88" t="s">
        <v>4811</v>
      </c>
      <c r="C2260" s="88" t="s">
        <v>4812</v>
      </c>
      <c r="D2260" s="89" t="s">
        <v>31</v>
      </c>
    </row>
    <row r="2261" spans="2:4" x14ac:dyDescent="0.3">
      <c r="B2261" s="88" t="s">
        <v>843</v>
      </c>
      <c r="C2261" s="88" t="s">
        <v>844</v>
      </c>
      <c r="D2261" s="89" t="s">
        <v>21</v>
      </c>
    </row>
    <row r="2262" spans="2:4" x14ac:dyDescent="0.3">
      <c r="B2262" s="88" t="s">
        <v>2977</v>
      </c>
      <c r="C2262" s="88" t="s">
        <v>2978</v>
      </c>
      <c r="D2262" s="89" t="s">
        <v>37</v>
      </c>
    </row>
    <row r="2263" spans="2:4" x14ac:dyDescent="0.3">
      <c r="B2263" s="88" t="s">
        <v>3665</v>
      </c>
      <c r="C2263" s="88" t="s">
        <v>3666</v>
      </c>
      <c r="D2263" s="89" t="s">
        <v>53</v>
      </c>
    </row>
    <row r="2264" spans="2:4" x14ac:dyDescent="0.3">
      <c r="B2264" s="88" t="s">
        <v>3667</v>
      </c>
      <c r="C2264" s="88" t="s">
        <v>3668</v>
      </c>
      <c r="D2264" s="89" t="s">
        <v>53</v>
      </c>
    </row>
    <row r="2265" spans="2:4" x14ac:dyDescent="0.3">
      <c r="B2265" s="88" t="s">
        <v>6059</v>
      </c>
      <c r="C2265" s="88" t="s">
        <v>6060</v>
      </c>
      <c r="D2265" s="89" t="s">
        <v>37</v>
      </c>
    </row>
    <row r="2266" spans="2:4" x14ac:dyDescent="0.3">
      <c r="B2266" s="88" t="s">
        <v>3456</v>
      </c>
      <c r="C2266" s="88" t="s">
        <v>3457</v>
      </c>
      <c r="D2266" s="89" t="s">
        <v>21</v>
      </c>
    </row>
    <row r="2267" spans="2:4" x14ac:dyDescent="0.3">
      <c r="B2267" s="88" t="s">
        <v>4813</v>
      </c>
      <c r="C2267" s="88" t="s">
        <v>4814</v>
      </c>
      <c r="D2267" s="89" t="s">
        <v>53</v>
      </c>
    </row>
    <row r="2268" spans="2:4" x14ac:dyDescent="0.3">
      <c r="B2268" s="88" t="s">
        <v>845</v>
      </c>
      <c r="C2268" s="88" t="s">
        <v>846</v>
      </c>
      <c r="D2268" s="89" t="s">
        <v>53</v>
      </c>
    </row>
    <row r="2269" spans="2:4" x14ac:dyDescent="0.3">
      <c r="B2269" s="88" t="s">
        <v>4815</v>
      </c>
      <c r="C2269" s="88" t="s">
        <v>4816</v>
      </c>
      <c r="D2269" s="89" t="s">
        <v>37</v>
      </c>
    </row>
    <row r="2270" spans="2:4" x14ac:dyDescent="0.3">
      <c r="B2270" s="88" t="s">
        <v>847</v>
      </c>
      <c r="C2270" s="88" t="s">
        <v>848</v>
      </c>
      <c r="D2270" s="89" t="s">
        <v>5427</v>
      </c>
    </row>
    <row r="2271" spans="2:4" x14ac:dyDescent="0.3">
      <c r="B2271" s="88" t="s">
        <v>2367</v>
      </c>
      <c r="C2271" s="88" t="s">
        <v>6061</v>
      </c>
      <c r="D2271" s="89" t="s">
        <v>53</v>
      </c>
    </row>
    <row r="2272" spans="2:4" x14ac:dyDescent="0.3">
      <c r="B2272" s="88" t="s">
        <v>849</v>
      </c>
      <c r="C2272" s="88" t="s">
        <v>850</v>
      </c>
      <c r="D2272" s="89" t="s">
        <v>31</v>
      </c>
    </row>
    <row r="2273" spans="2:4" x14ac:dyDescent="0.3">
      <c r="B2273" s="88" t="s">
        <v>851</v>
      </c>
      <c r="C2273" s="88" t="s">
        <v>5296</v>
      </c>
      <c r="D2273" s="89" t="s">
        <v>53</v>
      </c>
    </row>
    <row r="2274" spans="2:4" x14ac:dyDescent="0.3">
      <c r="B2274" s="88" t="s">
        <v>6062</v>
      </c>
      <c r="C2274" s="88" t="s">
        <v>6063</v>
      </c>
      <c r="D2274" s="89" t="s">
        <v>31</v>
      </c>
    </row>
    <row r="2275" spans="2:4" x14ac:dyDescent="0.3">
      <c r="B2275" s="88" t="s">
        <v>2368</v>
      </c>
      <c r="C2275" s="88" t="s">
        <v>2369</v>
      </c>
      <c r="D2275" s="89" t="s">
        <v>37</v>
      </c>
    </row>
    <row r="2276" spans="2:4" x14ac:dyDescent="0.3">
      <c r="B2276" s="88" t="s">
        <v>2370</v>
      </c>
      <c r="C2276" s="88" t="s">
        <v>3227</v>
      </c>
      <c r="D2276" s="89" t="s">
        <v>5427</v>
      </c>
    </row>
    <row r="2277" spans="2:4" x14ac:dyDescent="0.3">
      <c r="B2277" s="88" t="s">
        <v>6064</v>
      </c>
      <c r="C2277" s="88" t="s">
        <v>3079</v>
      </c>
      <c r="D2277" s="89" t="s">
        <v>5427</v>
      </c>
    </row>
    <row r="2278" spans="2:4" x14ac:dyDescent="0.3">
      <c r="B2278" s="88" t="s">
        <v>3458</v>
      </c>
      <c r="C2278" s="88" t="s">
        <v>3459</v>
      </c>
      <c r="D2278" s="89" t="s">
        <v>31</v>
      </c>
    </row>
    <row r="2279" spans="2:4" x14ac:dyDescent="0.3">
      <c r="B2279" s="88" t="s">
        <v>4817</v>
      </c>
      <c r="C2279" s="88" t="s">
        <v>4818</v>
      </c>
      <c r="D2279" s="89" t="s">
        <v>5426</v>
      </c>
    </row>
    <row r="2280" spans="2:4" x14ac:dyDescent="0.3">
      <c r="B2280" s="88" t="s">
        <v>6065</v>
      </c>
      <c r="C2280" s="88" t="s">
        <v>6066</v>
      </c>
      <c r="D2280" s="89" t="s">
        <v>50</v>
      </c>
    </row>
    <row r="2281" spans="2:4" x14ac:dyDescent="0.3">
      <c r="B2281" s="88" t="s">
        <v>6067</v>
      </c>
      <c r="C2281" s="88" t="s">
        <v>6068</v>
      </c>
      <c r="D2281" s="89" t="s">
        <v>5442</v>
      </c>
    </row>
    <row r="2282" spans="2:4" x14ac:dyDescent="0.3">
      <c r="B2282" s="88" t="s">
        <v>4819</v>
      </c>
      <c r="C2282" s="88" t="s">
        <v>4820</v>
      </c>
      <c r="D2282" s="89" t="s">
        <v>37</v>
      </c>
    </row>
    <row r="2283" spans="2:4" x14ac:dyDescent="0.3">
      <c r="B2283" s="88" t="s">
        <v>3462</v>
      </c>
      <c r="C2283" s="88" t="s">
        <v>3463</v>
      </c>
      <c r="D2283" s="89" t="s">
        <v>21</v>
      </c>
    </row>
    <row r="2284" spans="2:4" x14ac:dyDescent="0.3">
      <c r="B2284" s="88" t="s">
        <v>3460</v>
      </c>
      <c r="C2284" s="88" t="s">
        <v>3461</v>
      </c>
      <c r="D2284" s="89" t="s">
        <v>5427</v>
      </c>
    </row>
    <row r="2285" spans="2:4" x14ac:dyDescent="0.3">
      <c r="B2285" s="88" t="s">
        <v>4821</v>
      </c>
      <c r="C2285" s="88" t="s">
        <v>4822</v>
      </c>
      <c r="D2285" s="89" t="s">
        <v>37</v>
      </c>
    </row>
    <row r="2286" spans="2:4" x14ac:dyDescent="0.3">
      <c r="B2286" s="88" t="s">
        <v>4823</v>
      </c>
      <c r="C2286" s="88" t="s">
        <v>4824</v>
      </c>
      <c r="D2286" s="89" t="s">
        <v>5428</v>
      </c>
    </row>
    <row r="2287" spans="2:4" x14ac:dyDescent="0.3">
      <c r="B2287" s="88" t="s">
        <v>3132</v>
      </c>
      <c r="C2287" s="88" t="s">
        <v>3133</v>
      </c>
      <c r="D2287" s="89" t="s">
        <v>21</v>
      </c>
    </row>
    <row r="2288" spans="2:4" x14ac:dyDescent="0.3">
      <c r="B2288" s="88" t="s">
        <v>2371</v>
      </c>
      <c r="C2288" s="88" t="s">
        <v>2372</v>
      </c>
      <c r="D2288" s="89" t="s">
        <v>5428</v>
      </c>
    </row>
    <row r="2289" spans="2:4" x14ac:dyDescent="0.3">
      <c r="B2289" s="88" t="s">
        <v>2810</v>
      </c>
      <c r="C2289" s="88" t="s">
        <v>2811</v>
      </c>
      <c r="D2289" s="89" t="s">
        <v>53</v>
      </c>
    </row>
    <row r="2290" spans="2:4" x14ac:dyDescent="0.3">
      <c r="B2290" s="88" t="s">
        <v>852</v>
      </c>
      <c r="C2290" s="88" t="s">
        <v>852</v>
      </c>
      <c r="D2290" s="89" t="s">
        <v>53</v>
      </c>
    </row>
    <row r="2291" spans="2:4" x14ac:dyDescent="0.3">
      <c r="B2291" s="88" t="s">
        <v>2373</v>
      </c>
      <c r="C2291" s="88" t="s">
        <v>2373</v>
      </c>
      <c r="D2291" s="89" t="s">
        <v>5426</v>
      </c>
    </row>
    <row r="2292" spans="2:4" x14ac:dyDescent="0.3">
      <c r="B2292" s="88" t="s">
        <v>2374</v>
      </c>
      <c r="C2292" s="88" t="s">
        <v>2375</v>
      </c>
      <c r="D2292" s="89" t="s">
        <v>5426</v>
      </c>
    </row>
    <row r="2293" spans="2:4" x14ac:dyDescent="0.3">
      <c r="B2293" s="88" t="s">
        <v>853</v>
      </c>
      <c r="C2293" s="88" t="s">
        <v>6069</v>
      </c>
      <c r="D2293" s="89" t="s">
        <v>5426</v>
      </c>
    </row>
    <row r="2294" spans="2:4" x14ac:dyDescent="0.3">
      <c r="B2294" s="88" t="s">
        <v>2376</v>
      </c>
      <c r="C2294" s="88" t="s">
        <v>6070</v>
      </c>
      <c r="D2294" s="89" t="s">
        <v>31</v>
      </c>
    </row>
    <row r="2295" spans="2:4" x14ac:dyDescent="0.3">
      <c r="B2295" s="88" t="s">
        <v>2377</v>
      </c>
      <c r="C2295" s="88" t="s">
        <v>2378</v>
      </c>
      <c r="D2295" s="89" t="s">
        <v>5426</v>
      </c>
    </row>
    <row r="2296" spans="2:4" x14ac:dyDescent="0.3">
      <c r="B2296" s="88" t="s">
        <v>4825</v>
      </c>
      <c r="C2296" s="88" t="s">
        <v>4826</v>
      </c>
      <c r="D2296" s="89" t="s">
        <v>5428</v>
      </c>
    </row>
    <row r="2297" spans="2:4" x14ac:dyDescent="0.3">
      <c r="B2297" s="88" t="s">
        <v>2379</v>
      </c>
      <c r="C2297" s="88" t="s">
        <v>5297</v>
      </c>
      <c r="D2297" s="89" t="s">
        <v>155</v>
      </c>
    </row>
    <row r="2298" spans="2:4" x14ac:dyDescent="0.3">
      <c r="B2298" s="88" t="s">
        <v>854</v>
      </c>
      <c r="C2298" s="88" t="s">
        <v>855</v>
      </c>
      <c r="D2298" s="89" t="s">
        <v>53</v>
      </c>
    </row>
    <row r="2299" spans="2:4" x14ac:dyDescent="0.3">
      <c r="B2299" s="88" t="s">
        <v>4827</v>
      </c>
      <c r="C2299" s="88" t="s">
        <v>4828</v>
      </c>
      <c r="D2299" s="89" t="s">
        <v>5426</v>
      </c>
    </row>
    <row r="2300" spans="2:4" x14ac:dyDescent="0.3">
      <c r="B2300" s="88" t="s">
        <v>2380</v>
      </c>
      <c r="C2300" s="88" t="s">
        <v>2381</v>
      </c>
      <c r="D2300" s="89" t="s">
        <v>21</v>
      </c>
    </row>
    <row r="2301" spans="2:4" x14ac:dyDescent="0.3">
      <c r="B2301" s="88" t="s">
        <v>2382</v>
      </c>
      <c r="C2301" s="88" t="s">
        <v>2383</v>
      </c>
      <c r="D2301" s="89" t="s">
        <v>21</v>
      </c>
    </row>
    <row r="2302" spans="2:4" x14ac:dyDescent="0.3">
      <c r="B2302" s="88" t="s">
        <v>3464</v>
      </c>
      <c r="C2302" s="88" t="s">
        <v>3465</v>
      </c>
      <c r="D2302" s="89" t="s">
        <v>53</v>
      </c>
    </row>
    <row r="2303" spans="2:4" x14ac:dyDescent="0.3">
      <c r="B2303" s="88" t="s">
        <v>856</v>
      </c>
      <c r="C2303" s="88" t="s">
        <v>857</v>
      </c>
      <c r="D2303" s="89" t="s">
        <v>53</v>
      </c>
    </row>
    <row r="2304" spans="2:4" x14ac:dyDescent="0.3">
      <c r="B2304" s="88" t="s">
        <v>858</v>
      </c>
      <c r="C2304" s="88" t="s">
        <v>5298</v>
      </c>
      <c r="D2304" s="89" t="s">
        <v>31</v>
      </c>
    </row>
    <row r="2305" spans="2:4" x14ac:dyDescent="0.3">
      <c r="B2305" s="88" t="s">
        <v>2812</v>
      </c>
      <c r="C2305" s="88" t="s">
        <v>2813</v>
      </c>
      <c r="D2305" s="89" t="s">
        <v>31</v>
      </c>
    </row>
    <row r="2306" spans="2:4" x14ac:dyDescent="0.3">
      <c r="B2306" s="88" t="s">
        <v>2814</v>
      </c>
      <c r="C2306" s="88" t="s">
        <v>6071</v>
      </c>
      <c r="D2306" s="89" t="s">
        <v>31</v>
      </c>
    </row>
    <row r="2307" spans="2:4" x14ac:dyDescent="0.3">
      <c r="B2307" s="88" t="s">
        <v>2384</v>
      </c>
      <c r="C2307" s="88" t="s">
        <v>2385</v>
      </c>
      <c r="D2307" s="89" t="s">
        <v>53</v>
      </c>
    </row>
    <row r="2308" spans="2:4" x14ac:dyDescent="0.3">
      <c r="B2308" s="88" t="s">
        <v>4829</v>
      </c>
      <c r="C2308" s="88" t="s">
        <v>4830</v>
      </c>
      <c r="D2308" s="89" t="s">
        <v>53</v>
      </c>
    </row>
    <row r="2309" spans="2:4" x14ac:dyDescent="0.3">
      <c r="B2309" s="88" t="s">
        <v>2386</v>
      </c>
      <c r="C2309" s="88" t="s">
        <v>2387</v>
      </c>
      <c r="D2309" s="89" t="s">
        <v>37</v>
      </c>
    </row>
    <row r="2310" spans="2:4" x14ac:dyDescent="0.3">
      <c r="B2310" s="88" t="s">
        <v>3669</v>
      </c>
      <c r="C2310" s="88" t="s">
        <v>3670</v>
      </c>
      <c r="D2310" s="89" t="s">
        <v>53</v>
      </c>
    </row>
    <row r="2311" spans="2:4" x14ac:dyDescent="0.3">
      <c r="B2311" s="88" t="s">
        <v>2388</v>
      </c>
      <c r="C2311" s="88" t="s">
        <v>2388</v>
      </c>
      <c r="D2311" s="89" t="s">
        <v>31</v>
      </c>
    </row>
    <row r="2312" spans="2:4" x14ac:dyDescent="0.3">
      <c r="B2312" s="88" t="s">
        <v>2389</v>
      </c>
      <c r="C2312" s="88" t="s">
        <v>2390</v>
      </c>
      <c r="D2312" s="89" t="s">
        <v>5428</v>
      </c>
    </row>
    <row r="2313" spans="2:4" x14ac:dyDescent="0.3">
      <c r="B2313" s="88" t="s">
        <v>2391</v>
      </c>
      <c r="C2313" s="88" t="s">
        <v>2392</v>
      </c>
      <c r="D2313" s="89" t="s">
        <v>5426</v>
      </c>
    </row>
    <row r="2314" spans="2:4" x14ac:dyDescent="0.3">
      <c r="B2314" s="88" t="s">
        <v>2393</v>
      </c>
      <c r="C2314" s="88" t="s">
        <v>2394</v>
      </c>
      <c r="D2314" s="89" t="s">
        <v>5428</v>
      </c>
    </row>
    <row r="2315" spans="2:4" x14ac:dyDescent="0.3">
      <c r="B2315" s="88" t="s">
        <v>2395</v>
      </c>
      <c r="C2315" s="88" t="s">
        <v>2396</v>
      </c>
      <c r="D2315" s="89" t="s">
        <v>5442</v>
      </c>
    </row>
    <row r="2316" spans="2:4" x14ac:dyDescent="0.3">
      <c r="B2316" s="88" t="s">
        <v>3466</v>
      </c>
      <c r="C2316" s="88" t="s">
        <v>3467</v>
      </c>
      <c r="D2316" s="89" t="s">
        <v>53</v>
      </c>
    </row>
    <row r="2317" spans="2:4" x14ac:dyDescent="0.3">
      <c r="B2317" s="88" t="s">
        <v>4831</v>
      </c>
      <c r="C2317" s="88" t="s">
        <v>4832</v>
      </c>
      <c r="D2317" s="89" t="s">
        <v>31</v>
      </c>
    </row>
    <row r="2318" spans="2:4" x14ac:dyDescent="0.3">
      <c r="B2318" s="88" t="s">
        <v>4833</v>
      </c>
      <c r="C2318" s="88" t="s">
        <v>4834</v>
      </c>
      <c r="D2318" s="89" t="s">
        <v>5426</v>
      </c>
    </row>
    <row r="2319" spans="2:4" x14ac:dyDescent="0.3">
      <c r="B2319" s="88" t="s">
        <v>3252</v>
      </c>
      <c r="C2319" s="88" t="s">
        <v>3253</v>
      </c>
      <c r="D2319" s="89" t="s">
        <v>31</v>
      </c>
    </row>
    <row r="2320" spans="2:4" x14ac:dyDescent="0.3">
      <c r="B2320" s="88" t="s">
        <v>6072</v>
      </c>
      <c r="C2320" s="88" t="s">
        <v>6073</v>
      </c>
      <c r="D2320" s="89" t="s">
        <v>37</v>
      </c>
    </row>
    <row r="2321" spans="2:4" x14ac:dyDescent="0.3">
      <c r="B2321" s="88" t="s">
        <v>859</v>
      </c>
      <c r="C2321" s="88" t="s">
        <v>860</v>
      </c>
      <c r="D2321" s="89" t="s">
        <v>5442</v>
      </c>
    </row>
    <row r="2322" spans="2:4" x14ac:dyDescent="0.3">
      <c r="B2322" s="88" t="s">
        <v>861</v>
      </c>
      <c r="C2322" s="88" t="s">
        <v>862</v>
      </c>
      <c r="D2322" s="89" t="s">
        <v>37</v>
      </c>
    </row>
    <row r="2323" spans="2:4" x14ac:dyDescent="0.3">
      <c r="B2323" s="88" t="s">
        <v>6074</v>
      </c>
      <c r="C2323" s="88" t="s">
        <v>6075</v>
      </c>
      <c r="D2323" s="89" t="s">
        <v>53</v>
      </c>
    </row>
    <row r="2324" spans="2:4" x14ac:dyDescent="0.3">
      <c r="B2324" s="88" t="s">
        <v>2815</v>
      </c>
      <c r="C2324" s="88" t="s">
        <v>2816</v>
      </c>
      <c r="D2324" s="89" t="s">
        <v>5426</v>
      </c>
    </row>
    <row r="2325" spans="2:4" x14ac:dyDescent="0.3">
      <c r="B2325" s="88" t="s">
        <v>2397</v>
      </c>
      <c r="C2325" s="88" t="s">
        <v>2398</v>
      </c>
      <c r="D2325" s="89" t="s">
        <v>31</v>
      </c>
    </row>
    <row r="2326" spans="2:4" x14ac:dyDescent="0.3">
      <c r="B2326" s="88" t="s">
        <v>2399</v>
      </c>
      <c r="C2326" s="88" t="s">
        <v>2400</v>
      </c>
      <c r="D2326" s="89" t="s">
        <v>53</v>
      </c>
    </row>
    <row r="2327" spans="2:4" x14ac:dyDescent="0.3">
      <c r="B2327" s="88" t="s">
        <v>3276</v>
      </c>
      <c r="C2327" s="88" t="s">
        <v>3277</v>
      </c>
      <c r="D2327" s="89" t="s">
        <v>53</v>
      </c>
    </row>
    <row r="2328" spans="2:4" x14ac:dyDescent="0.3">
      <c r="B2328" s="88" t="s">
        <v>3468</v>
      </c>
      <c r="C2328" s="88" t="s">
        <v>3469</v>
      </c>
      <c r="D2328" s="89" t="s">
        <v>37</v>
      </c>
    </row>
    <row r="2329" spans="2:4" x14ac:dyDescent="0.3">
      <c r="B2329" s="88" t="s">
        <v>3671</v>
      </c>
      <c r="C2329" s="88" t="s">
        <v>3672</v>
      </c>
      <c r="D2329" s="89" t="s">
        <v>53</v>
      </c>
    </row>
    <row r="2330" spans="2:4" x14ac:dyDescent="0.3">
      <c r="B2330" s="88" t="s">
        <v>863</v>
      </c>
      <c r="C2330" s="88" t="s">
        <v>5299</v>
      </c>
      <c r="D2330" s="89" t="s">
        <v>31</v>
      </c>
    </row>
    <row r="2331" spans="2:4" x14ac:dyDescent="0.3">
      <c r="B2331" s="88" t="s">
        <v>3673</v>
      </c>
      <c r="C2331" s="88" t="s">
        <v>3674</v>
      </c>
      <c r="D2331" s="89" t="s">
        <v>31</v>
      </c>
    </row>
    <row r="2332" spans="2:4" x14ac:dyDescent="0.3">
      <c r="B2332" s="88" t="s">
        <v>2401</v>
      </c>
      <c r="C2332" s="88" t="s">
        <v>5300</v>
      </c>
      <c r="D2332" s="89" t="s">
        <v>348</v>
      </c>
    </row>
    <row r="2333" spans="2:4" x14ac:dyDescent="0.3">
      <c r="B2333" s="88" t="s">
        <v>864</v>
      </c>
      <c r="C2333" s="88" t="s">
        <v>6076</v>
      </c>
      <c r="D2333" s="89" t="s">
        <v>5442</v>
      </c>
    </row>
    <row r="2334" spans="2:4" x14ac:dyDescent="0.3">
      <c r="B2334" s="88" t="s">
        <v>4835</v>
      </c>
      <c r="C2334" s="88" t="s">
        <v>4836</v>
      </c>
      <c r="D2334" s="89" t="s">
        <v>5426</v>
      </c>
    </row>
    <row r="2335" spans="2:4" x14ac:dyDescent="0.3">
      <c r="B2335" s="88" t="s">
        <v>3675</v>
      </c>
      <c r="C2335" s="88" t="s">
        <v>3676</v>
      </c>
      <c r="D2335" s="89" t="s">
        <v>21</v>
      </c>
    </row>
    <row r="2336" spans="2:4" x14ac:dyDescent="0.3">
      <c r="B2336" s="88" t="s">
        <v>2402</v>
      </c>
      <c r="C2336" s="88" t="s">
        <v>2403</v>
      </c>
      <c r="D2336" s="89" t="s">
        <v>155</v>
      </c>
    </row>
    <row r="2337" spans="2:4" x14ac:dyDescent="0.3">
      <c r="B2337" s="88" t="s">
        <v>2404</v>
      </c>
      <c r="C2337" s="88" t="s">
        <v>2405</v>
      </c>
      <c r="D2337" s="89" t="s">
        <v>5426</v>
      </c>
    </row>
    <row r="2338" spans="2:4" x14ac:dyDescent="0.3">
      <c r="B2338" s="88" t="s">
        <v>2406</v>
      </c>
      <c r="C2338" s="88" t="s">
        <v>3542</v>
      </c>
      <c r="D2338" s="89" t="s">
        <v>5426</v>
      </c>
    </row>
    <row r="2339" spans="2:4" x14ac:dyDescent="0.3">
      <c r="B2339" s="88" t="s">
        <v>5301</v>
      </c>
      <c r="C2339" s="88" t="s">
        <v>6077</v>
      </c>
      <c r="D2339" s="89" t="s">
        <v>37</v>
      </c>
    </row>
    <row r="2340" spans="2:4" x14ac:dyDescent="0.3">
      <c r="B2340" s="88" t="s">
        <v>4837</v>
      </c>
      <c r="C2340" s="88" t="s">
        <v>4838</v>
      </c>
      <c r="D2340" s="89" t="s">
        <v>5442</v>
      </c>
    </row>
    <row r="2341" spans="2:4" x14ac:dyDescent="0.3">
      <c r="B2341" s="88" t="s">
        <v>4839</v>
      </c>
      <c r="C2341" s="88" t="s">
        <v>4840</v>
      </c>
      <c r="D2341" s="89" t="s">
        <v>37</v>
      </c>
    </row>
    <row r="2342" spans="2:4" x14ac:dyDescent="0.3">
      <c r="B2342" s="88" t="s">
        <v>2407</v>
      </c>
      <c r="C2342" s="88" t="s">
        <v>5382</v>
      </c>
      <c r="D2342" s="89" t="s">
        <v>53</v>
      </c>
    </row>
    <row r="2343" spans="2:4" x14ac:dyDescent="0.3">
      <c r="B2343" s="88" t="s">
        <v>4841</v>
      </c>
      <c r="C2343" s="88" t="s">
        <v>4842</v>
      </c>
      <c r="D2343" s="89" t="s">
        <v>5442</v>
      </c>
    </row>
    <row r="2344" spans="2:4" x14ac:dyDescent="0.3">
      <c r="B2344" s="88" t="s">
        <v>2408</v>
      </c>
      <c r="C2344" s="88" t="s">
        <v>2409</v>
      </c>
      <c r="D2344" s="89" t="s">
        <v>5426</v>
      </c>
    </row>
    <row r="2345" spans="2:4" x14ac:dyDescent="0.3">
      <c r="B2345" s="88" t="s">
        <v>2410</v>
      </c>
      <c r="C2345" s="88" t="s">
        <v>2411</v>
      </c>
      <c r="D2345" s="89" t="s">
        <v>5426</v>
      </c>
    </row>
    <row r="2346" spans="2:4" x14ac:dyDescent="0.3">
      <c r="B2346" s="88" t="s">
        <v>2412</v>
      </c>
      <c r="C2346" s="88" t="s">
        <v>2413</v>
      </c>
      <c r="D2346" s="89" t="s">
        <v>5426</v>
      </c>
    </row>
    <row r="2347" spans="2:4" x14ac:dyDescent="0.3">
      <c r="B2347" s="88" t="s">
        <v>3677</v>
      </c>
      <c r="C2347" s="88" t="s">
        <v>3678</v>
      </c>
      <c r="D2347" s="89" t="s">
        <v>53</v>
      </c>
    </row>
    <row r="2348" spans="2:4" x14ac:dyDescent="0.3">
      <c r="B2348" s="88" t="s">
        <v>2414</v>
      </c>
      <c r="C2348" s="88"/>
      <c r="D2348" s="89" t="s">
        <v>57</v>
      </c>
    </row>
    <row r="2349" spans="2:4" x14ac:dyDescent="0.3">
      <c r="B2349" s="88" t="s">
        <v>6078</v>
      </c>
      <c r="C2349" s="88" t="s">
        <v>6079</v>
      </c>
      <c r="D2349" s="89" t="s">
        <v>5426</v>
      </c>
    </row>
    <row r="2350" spans="2:4" x14ac:dyDescent="0.3">
      <c r="B2350" s="88" t="s">
        <v>865</v>
      </c>
      <c r="C2350" s="88" t="s">
        <v>866</v>
      </c>
      <c r="D2350" s="89" t="s">
        <v>5426</v>
      </c>
    </row>
    <row r="2351" spans="2:4" x14ac:dyDescent="0.3">
      <c r="B2351" s="88" t="s">
        <v>2415</v>
      </c>
      <c r="C2351" s="88" t="s">
        <v>2416</v>
      </c>
      <c r="D2351" s="89" t="s">
        <v>5426</v>
      </c>
    </row>
    <row r="2352" spans="2:4" x14ac:dyDescent="0.3">
      <c r="B2352" s="88" t="s">
        <v>2417</v>
      </c>
      <c r="C2352" s="88" t="s">
        <v>6080</v>
      </c>
      <c r="D2352" s="89" t="s">
        <v>5426</v>
      </c>
    </row>
    <row r="2353" spans="2:4" x14ac:dyDescent="0.3">
      <c r="B2353" s="88" t="s">
        <v>2418</v>
      </c>
      <c r="C2353" s="88" t="s">
        <v>6081</v>
      </c>
      <c r="D2353" s="89" t="s">
        <v>53</v>
      </c>
    </row>
    <row r="2354" spans="2:4" x14ac:dyDescent="0.3">
      <c r="B2354" s="88" t="s">
        <v>867</v>
      </c>
      <c r="C2354" s="88" t="s">
        <v>5302</v>
      </c>
      <c r="D2354" s="89" t="s">
        <v>5426</v>
      </c>
    </row>
    <row r="2355" spans="2:4" x14ac:dyDescent="0.3">
      <c r="B2355" s="88" t="s">
        <v>2419</v>
      </c>
      <c r="C2355" s="88" t="s">
        <v>6082</v>
      </c>
      <c r="D2355" s="89" t="s">
        <v>5426</v>
      </c>
    </row>
    <row r="2356" spans="2:4" x14ac:dyDescent="0.3">
      <c r="B2356" s="88" t="s">
        <v>2979</v>
      </c>
      <c r="C2356" s="88" t="s">
        <v>2979</v>
      </c>
      <c r="D2356" s="89" t="s">
        <v>53</v>
      </c>
    </row>
    <row r="2357" spans="2:4" x14ac:dyDescent="0.3">
      <c r="B2357" s="88" t="s">
        <v>2980</v>
      </c>
      <c r="C2357" s="88" t="s">
        <v>2980</v>
      </c>
      <c r="D2357" s="89" t="s">
        <v>53</v>
      </c>
    </row>
    <row r="2358" spans="2:4" x14ac:dyDescent="0.3">
      <c r="B2358" s="88" t="s">
        <v>2420</v>
      </c>
      <c r="C2358" s="88" t="s">
        <v>2421</v>
      </c>
      <c r="D2358" s="89" t="s">
        <v>53</v>
      </c>
    </row>
    <row r="2359" spans="2:4" x14ac:dyDescent="0.3">
      <c r="B2359" s="88" t="s">
        <v>2422</v>
      </c>
      <c r="C2359" s="88" t="s">
        <v>2423</v>
      </c>
      <c r="D2359" s="89" t="s">
        <v>37</v>
      </c>
    </row>
    <row r="2360" spans="2:4" x14ac:dyDescent="0.3">
      <c r="B2360" s="88" t="s">
        <v>2424</v>
      </c>
      <c r="C2360" s="88" t="s">
        <v>2425</v>
      </c>
      <c r="D2360" s="89" t="s">
        <v>53</v>
      </c>
    </row>
    <row r="2361" spans="2:4" x14ac:dyDescent="0.3">
      <c r="B2361" s="88" t="s">
        <v>868</v>
      </c>
      <c r="C2361" s="88" t="s">
        <v>5303</v>
      </c>
      <c r="D2361" s="89" t="s">
        <v>53</v>
      </c>
    </row>
    <row r="2362" spans="2:4" x14ac:dyDescent="0.3">
      <c r="B2362" s="88" t="s">
        <v>2426</v>
      </c>
      <c r="C2362" s="88" t="s">
        <v>6083</v>
      </c>
      <c r="D2362" s="89" t="s">
        <v>37</v>
      </c>
    </row>
    <row r="2363" spans="2:4" x14ac:dyDescent="0.3">
      <c r="B2363" s="88" t="s">
        <v>4843</v>
      </c>
      <c r="C2363" s="88" t="s">
        <v>4844</v>
      </c>
      <c r="D2363" s="89" t="s">
        <v>37</v>
      </c>
    </row>
    <row r="2364" spans="2:4" x14ac:dyDescent="0.3">
      <c r="B2364" s="88" t="s">
        <v>869</v>
      </c>
      <c r="C2364" s="88" t="s">
        <v>6084</v>
      </c>
      <c r="D2364" s="89" t="s">
        <v>53</v>
      </c>
    </row>
    <row r="2365" spans="2:4" x14ac:dyDescent="0.3">
      <c r="B2365" s="88" t="s">
        <v>6085</v>
      </c>
      <c r="C2365" s="88" t="s">
        <v>6086</v>
      </c>
      <c r="D2365" s="89" t="s">
        <v>21</v>
      </c>
    </row>
    <row r="2366" spans="2:4" x14ac:dyDescent="0.3">
      <c r="B2366" s="88" t="s">
        <v>870</v>
      </c>
      <c r="C2366" s="88" t="s">
        <v>5304</v>
      </c>
      <c r="D2366" s="89" t="s">
        <v>31</v>
      </c>
    </row>
    <row r="2367" spans="2:4" x14ac:dyDescent="0.3">
      <c r="B2367" s="88" t="s">
        <v>2427</v>
      </c>
      <c r="C2367" s="88" t="s">
        <v>2428</v>
      </c>
      <c r="D2367" s="89" t="s">
        <v>53</v>
      </c>
    </row>
    <row r="2368" spans="2:4" x14ac:dyDescent="0.3">
      <c r="B2368" s="88" t="s">
        <v>2429</v>
      </c>
      <c r="C2368" s="88" t="s">
        <v>2430</v>
      </c>
      <c r="D2368" s="89" t="s">
        <v>155</v>
      </c>
    </row>
    <row r="2369" spans="2:4" x14ac:dyDescent="0.3">
      <c r="B2369" s="88" t="s">
        <v>871</v>
      </c>
      <c r="C2369" s="88" t="s">
        <v>872</v>
      </c>
      <c r="D2369" s="89" t="s">
        <v>5427</v>
      </c>
    </row>
    <row r="2370" spans="2:4" x14ac:dyDescent="0.3">
      <c r="B2370" s="88" t="s">
        <v>873</v>
      </c>
      <c r="C2370" s="88" t="s">
        <v>874</v>
      </c>
      <c r="D2370" s="89" t="s">
        <v>53</v>
      </c>
    </row>
    <row r="2371" spans="2:4" x14ac:dyDescent="0.3">
      <c r="B2371" s="88" t="s">
        <v>2431</v>
      </c>
      <c r="C2371" s="88" t="s">
        <v>2432</v>
      </c>
      <c r="D2371" s="89" t="s">
        <v>53</v>
      </c>
    </row>
    <row r="2372" spans="2:4" x14ac:dyDescent="0.3">
      <c r="B2372" s="88" t="s">
        <v>4845</v>
      </c>
      <c r="C2372" s="88" t="s">
        <v>4846</v>
      </c>
      <c r="D2372" s="89" t="s">
        <v>53</v>
      </c>
    </row>
    <row r="2373" spans="2:4" x14ac:dyDescent="0.3">
      <c r="B2373" s="88" t="s">
        <v>875</v>
      </c>
      <c r="C2373" s="88" t="s">
        <v>876</v>
      </c>
      <c r="D2373" s="89" t="s">
        <v>21</v>
      </c>
    </row>
    <row r="2374" spans="2:4" x14ac:dyDescent="0.3">
      <c r="B2374" s="88" t="s">
        <v>2433</v>
      </c>
      <c r="C2374" s="88" t="s">
        <v>6087</v>
      </c>
      <c r="D2374" s="89" t="s">
        <v>31</v>
      </c>
    </row>
    <row r="2375" spans="2:4" x14ac:dyDescent="0.3">
      <c r="B2375" s="88" t="s">
        <v>877</v>
      </c>
      <c r="C2375" s="88" t="s">
        <v>878</v>
      </c>
      <c r="D2375" s="89" t="s">
        <v>31</v>
      </c>
    </row>
    <row r="2376" spans="2:4" x14ac:dyDescent="0.3">
      <c r="B2376" s="88" t="s">
        <v>4847</v>
      </c>
      <c r="C2376" s="88" t="s">
        <v>4848</v>
      </c>
      <c r="D2376" s="89" t="s">
        <v>31</v>
      </c>
    </row>
    <row r="2377" spans="2:4" x14ac:dyDescent="0.3">
      <c r="B2377" s="88" t="s">
        <v>5305</v>
      </c>
      <c r="C2377" s="88" t="s">
        <v>5306</v>
      </c>
      <c r="D2377" s="89" t="s">
        <v>5427</v>
      </c>
    </row>
    <row r="2378" spans="2:4" x14ac:dyDescent="0.3">
      <c r="B2378" s="88" t="s">
        <v>879</v>
      </c>
      <c r="C2378" s="88" t="s">
        <v>5307</v>
      </c>
      <c r="D2378" s="89" t="s">
        <v>5428</v>
      </c>
    </row>
    <row r="2379" spans="2:4" x14ac:dyDescent="0.3">
      <c r="B2379" s="88" t="s">
        <v>880</v>
      </c>
      <c r="C2379" s="88" t="s">
        <v>3541</v>
      </c>
      <c r="D2379" s="89" t="s">
        <v>5428</v>
      </c>
    </row>
    <row r="2380" spans="2:4" x14ac:dyDescent="0.3">
      <c r="B2380" s="88" t="s">
        <v>3470</v>
      </c>
      <c r="C2380" s="88" t="s">
        <v>3471</v>
      </c>
      <c r="D2380" s="89" t="s">
        <v>31</v>
      </c>
    </row>
    <row r="2381" spans="2:4" x14ac:dyDescent="0.3">
      <c r="B2381" s="88" t="s">
        <v>2434</v>
      </c>
      <c r="C2381" s="88" t="s">
        <v>2435</v>
      </c>
      <c r="D2381" s="89" t="s">
        <v>21</v>
      </c>
    </row>
    <row r="2382" spans="2:4" x14ac:dyDescent="0.3">
      <c r="B2382" s="88" t="s">
        <v>2436</v>
      </c>
      <c r="C2382" s="88" t="s">
        <v>2437</v>
      </c>
      <c r="D2382" s="89" t="s">
        <v>53</v>
      </c>
    </row>
    <row r="2383" spans="2:4" x14ac:dyDescent="0.3">
      <c r="B2383" s="88" t="s">
        <v>2438</v>
      </c>
      <c r="C2383" s="88" t="s">
        <v>6088</v>
      </c>
      <c r="D2383" s="89" t="s">
        <v>53</v>
      </c>
    </row>
    <row r="2384" spans="2:4" x14ac:dyDescent="0.3">
      <c r="B2384" s="88" t="s">
        <v>3679</v>
      </c>
      <c r="C2384" s="88" t="s">
        <v>3680</v>
      </c>
      <c r="D2384" s="89" t="s">
        <v>21</v>
      </c>
    </row>
    <row r="2385" spans="2:4" x14ac:dyDescent="0.3">
      <c r="B2385" s="88" t="s">
        <v>4849</v>
      </c>
      <c r="C2385" s="88" t="s">
        <v>4850</v>
      </c>
      <c r="D2385" s="89" t="s">
        <v>5426</v>
      </c>
    </row>
    <row r="2386" spans="2:4" x14ac:dyDescent="0.3">
      <c r="B2386" s="88" t="s">
        <v>2439</v>
      </c>
      <c r="C2386" s="88" t="s">
        <v>2440</v>
      </c>
      <c r="D2386" s="89" t="s">
        <v>5426</v>
      </c>
    </row>
    <row r="2387" spans="2:4" x14ac:dyDescent="0.3">
      <c r="B2387" s="88" t="s">
        <v>4851</v>
      </c>
      <c r="C2387" s="88" t="s">
        <v>4851</v>
      </c>
      <c r="D2387" s="89" t="s">
        <v>5426</v>
      </c>
    </row>
    <row r="2388" spans="2:4" x14ac:dyDescent="0.3">
      <c r="B2388" s="88" t="s">
        <v>6089</v>
      </c>
      <c r="C2388" s="88" t="s">
        <v>3079</v>
      </c>
      <c r="D2388" s="89" t="s">
        <v>21</v>
      </c>
    </row>
    <row r="2389" spans="2:4" x14ac:dyDescent="0.3">
      <c r="B2389" s="88" t="s">
        <v>2441</v>
      </c>
      <c r="C2389" s="88" t="s">
        <v>6090</v>
      </c>
      <c r="D2389" s="89" t="s">
        <v>53</v>
      </c>
    </row>
    <row r="2390" spans="2:4" x14ac:dyDescent="0.3">
      <c r="B2390" s="88" t="s">
        <v>6091</v>
      </c>
      <c r="C2390" s="88" t="s">
        <v>6092</v>
      </c>
      <c r="D2390" s="89" t="s">
        <v>53</v>
      </c>
    </row>
    <row r="2391" spans="2:4" x14ac:dyDescent="0.3">
      <c r="B2391" s="88" t="s">
        <v>881</v>
      </c>
      <c r="C2391" s="88" t="s">
        <v>5308</v>
      </c>
      <c r="D2391" s="89" t="s">
        <v>53</v>
      </c>
    </row>
    <row r="2392" spans="2:4" x14ac:dyDescent="0.3">
      <c r="B2392" s="88" t="s">
        <v>2442</v>
      </c>
      <c r="C2392" s="88" t="s">
        <v>2443</v>
      </c>
      <c r="D2392" s="89" t="s">
        <v>57</v>
      </c>
    </row>
    <row r="2393" spans="2:4" x14ac:dyDescent="0.3">
      <c r="B2393" s="88" t="s">
        <v>2981</v>
      </c>
      <c r="C2393" s="88" t="s">
        <v>6093</v>
      </c>
      <c r="D2393" s="89" t="s">
        <v>348</v>
      </c>
    </row>
    <row r="2394" spans="2:4" x14ac:dyDescent="0.3">
      <c r="B2394" s="88" t="s">
        <v>882</v>
      </c>
      <c r="C2394" s="88" t="s">
        <v>883</v>
      </c>
      <c r="D2394" s="89" t="s">
        <v>31</v>
      </c>
    </row>
    <row r="2395" spans="2:4" x14ac:dyDescent="0.3">
      <c r="B2395" s="88" t="s">
        <v>2444</v>
      </c>
      <c r="C2395" s="88" t="s">
        <v>2445</v>
      </c>
      <c r="D2395" s="89" t="s">
        <v>50</v>
      </c>
    </row>
    <row r="2396" spans="2:4" x14ac:dyDescent="0.3">
      <c r="B2396" s="88" t="s">
        <v>884</v>
      </c>
      <c r="C2396" s="88" t="s">
        <v>6094</v>
      </c>
      <c r="D2396" s="89" t="s">
        <v>53</v>
      </c>
    </row>
    <row r="2397" spans="2:4" x14ac:dyDescent="0.3">
      <c r="B2397" s="88" t="s">
        <v>2446</v>
      </c>
      <c r="C2397" s="88" t="s">
        <v>2447</v>
      </c>
      <c r="D2397" s="89" t="s">
        <v>37</v>
      </c>
    </row>
    <row r="2398" spans="2:4" x14ac:dyDescent="0.3">
      <c r="B2398" s="88" t="s">
        <v>4852</v>
      </c>
      <c r="C2398" s="88" t="s">
        <v>4853</v>
      </c>
      <c r="D2398" s="89" t="s">
        <v>31</v>
      </c>
    </row>
    <row r="2399" spans="2:4" x14ac:dyDescent="0.3">
      <c r="B2399" s="88" t="s">
        <v>3215</v>
      </c>
      <c r="C2399" s="88" t="s">
        <v>3216</v>
      </c>
      <c r="D2399" s="89" t="s">
        <v>53</v>
      </c>
    </row>
    <row r="2400" spans="2:4" x14ac:dyDescent="0.3">
      <c r="B2400" s="88" t="s">
        <v>4854</v>
      </c>
      <c r="C2400" s="88" t="s">
        <v>4855</v>
      </c>
      <c r="D2400" s="89" t="s">
        <v>31</v>
      </c>
    </row>
    <row r="2401" spans="2:4" x14ac:dyDescent="0.3">
      <c r="B2401" s="88" t="s">
        <v>885</v>
      </c>
      <c r="C2401" s="88" t="s">
        <v>886</v>
      </c>
      <c r="D2401" s="89" t="s">
        <v>21</v>
      </c>
    </row>
    <row r="2402" spans="2:4" x14ac:dyDescent="0.3">
      <c r="B2402" s="88" t="s">
        <v>3256</v>
      </c>
      <c r="C2402" s="88" t="s">
        <v>3257</v>
      </c>
      <c r="D2402" s="89" t="s">
        <v>5426</v>
      </c>
    </row>
    <row r="2403" spans="2:4" x14ac:dyDescent="0.3">
      <c r="B2403" s="88" t="s">
        <v>2448</v>
      </c>
      <c r="C2403" s="88" t="s">
        <v>2449</v>
      </c>
      <c r="D2403" s="89" t="s">
        <v>53</v>
      </c>
    </row>
    <row r="2404" spans="2:4" x14ac:dyDescent="0.3">
      <c r="B2404" s="88" t="s">
        <v>887</v>
      </c>
      <c r="C2404" s="88" t="s">
        <v>888</v>
      </c>
      <c r="D2404" s="89" t="s">
        <v>53</v>
      </c>
    </row>
    <row r="2405" spans="2:4" x14ac:dyDescent="0.3">
      <c r="B2405" s="88" t="s">
        <v>2450</v>
      </c>
      <c r="C2405" s="88" t="s">
        <v>2451</v>
      </c>
      <c r="D2405" s="89" t="s">
        <v>5427</v>
      </c>
    </row>
    <row r="2406" spans="2:4" x14ac:dyDescent="0.3">
      <c r="B2406" s="88" t="s">
        <v>2452</v>
      </c>
      <c r="C2406" s="88" t="s">
        <v>2452</v>
      </c>
      <c r="D2406" s="89" t="s">
        <v>21</v>
      </c>
    </row>
    <row r="2407" spans="2:4" x14ac:dyDescent="0.3">
      <c r="B2407" s="88" t="s">
        <v>2453</v>
      </c>
      <c r="C2407" s="88" t="s">
        <v>2454</v>
      </c>
      <c r="D2407" s="89" t="s">
        <v>5427</v>
      </c>
    </row>
    <row r="2408" spans="2:4" x14ac:dyDescent="0.3">
      <c r="B2408" s="88" t="s">
        <v>2982</v>
      </c>
      <c r="C2408" s="88" t="s">
        <v>2983</v>
      </c>
      <c r="D2408" s="89" t="s">
        <v>21</v>
      </c>
    </row>
    <row r="2409" spans="2:4" x14ac:dyDescent="0.3">
      <c r="B2409" s="88" t="s">
        <v>3681</v>
      </c>
      <c r="C2409" s="88" t="s">
        <v>3681</v>
      </c>
      <c r="D2409" s="89" t="s">
        <v>53</v>
      </c>
    </row>
    <row r="2410" spans="2:4" x14ac:dyDescent="0.3">
      <c r="B2410" s="88" t="s">
        <v>3682</v>
      </c>
      <c r="C2410" s="88" t="s">
        <v>3683</v>
      </c>
      <c r="D2410" s="89" t="s">
        <v>37</v>
      </c>
    </row>
    <row r="2411" spans="2:4" x14ac:dyDescent="0.3">
      <c r="B2411" s="88" t="s">
        <v>2984</v>
      </c>
      <c r="C2411" s="88" t="s">
        <v>2985</v>
      </c>
      <c r="D2411" s="89" t="s">
        <v>21</v>
      </c>
    </row>
    <row r="2412" spans="2:4" x14ac:dyDescent="0.3">
      <c r="B2412" s="88" t="s">
        <v>889</v>
      </c>
      <c r="C2412" s="88" t="s">
        <v>890</v>
      </c>
      <c r="D2412" s="89" t="s">
        <v>21</v>
      </c>
    </row>
    <row r="2413" spans="2:4" x14ac:dyDescent="0.3">
      <c r="B2413" s="88" t="s">
        <v>4856</v>
      </c>
      <c r="C2413" s="88" t="s">
        <v>4857</v>
      </c>
      <c r="D2413" s="89" t="s">
        <v>21</v>
      </c>
    </row>
    <row r="2414" spans="2:4" x14ac:dyDescent="0.3">
      <c r="B2414" s="88" t="s">
        <v>2455</v>
      </c>
      <c r="C2414" s="88" t="s">
        <v>2456</v>
      </c>
      <c r="D2414" s="89" t="s">
        <v>37</v>
      </c>
    </row>
    <row r="2415" spans="2:4" x14ac:dyDescent="0.3">
      <c r="B2415" s="88" t="s">
        <v>2986</v>
      </c>
      <c r="C2415" s="88" t="s">
        <v>2987</v>
      </c>
      <c r="D2415" s="89" t="s">
        <v>21</v>
      </c>
    </row>
    <row r="2416" spans="2:4" x14ac:dyDescent="0.3">
      <c r="B2416" s="88" t="s">
        <v>3684</v>
      </c>
      <c r="C2416" s="88" t="s">
        <v>3685</v>
      </c>
      <c r="D2416" s="89" t="s">
        <v>37</v>
      </c>
    </row>
    <row r="2417" spans="2:4" x14ac:dyDescent="0.3">
      <c r="B2417" s="88" t="s">
        <v>2457</v>
      </c>
      <c r="C2417" s="88" t="s">
        <v>2458</v>
      </c>
      <c r="D2417" s="89" t="s">
        <v>31</v>
      </c>
    </row>
    <row r="2418" spans="2:4" x14ac:dyDescent="0.3">
      <c r="B2418" s="88" t="s">
        <v>891</v>
      </c>
      <c r="C2418" s="88" t="s">
        <v>892</v>
      </c>
      <c r="D2418" s="89" t="s">
        <v>31</v>
      </c>
    </row>
    <row r="2419" spans="2:4" x14ac:dyDescent="0.3">
      <c r="B2419" s="88" t="s">
        <v>893</v>
      </c>
      <c r="C2419" s="88" t="s">
        <v>894</v>
      </c>
      <c r="D2419" s="89" t="s">
        <v>37</v>
      </c>
    </row>
    <row r="2420" spans="2:4" x14ac:dyDescent="0.3">
      <c r="B2420" s="88" t="s">
        <v>895</v>
      </c>
      <c r="C2420" s="88" t="s">
        <v>896</v>
      </c>
      <c r="D2420" s="89" t="s">
        <v>31</v>
      </c>
    </row>
    <row r="2421" spans="2:4" x14ac:dyDescent="0.3">
      <c r="B2421" s="88" t="s">
        <v>4858</v>
      </c>
      <c r="C2421" s="88" t="s">
        <v>4859</v>
      </c>
      <c r="D2421" s="89" t="s">
        <v>53</v>
      </c>
    </row>
    <row r="2422" spans="2:4" x14ac:dyDescent="0.3">
      <c r="B2422" s="88" t="s">
        <v>2988</v>
      </c>
      <c r="C2422" s="88" t="s">
        <v>2989</v>
      </c>
      <c r="D2422" s="89" t="s">
        <v>31</v>
      </c>
    </row>
    <row r="2423" spans="2:4" x14ac:dyDescent="0.3">
      <c r="B2423" s="88" t="s">
        <v>2459</v>
      </c>
      <c r="C2423" s="88" t="s">
        <v>2460</v>
      </c>
      <c r="D2423" s="89" t="s">
        <v>5427</v>
      </c>
    </row>
    <row r="2424" spans="2:4" x14ac:dyDescent="0.3">
      <c r="B2424" s="88" t="s">
        <v>2461</v>
      </c>
      <c r="C2424" s="88" t="s">
        <v>2461</v>
      </c>
      <c r="D2424" s="89" t="s">
        <v>53</v>
      </c>
    </row>
    <row r="2425" spans="2:4" x14ac:dyDescent="0.3">
      <c r="B2425" s="88" t="s">
        <v>2990</v>
      </c>
      <c r="C2425" s="88" t="s">
        <v>2991</v>
      </c>
      <c r="D2425" s="89" t="s">
        <v>21</v>
      </c>
    </row>
    <row r="2426" spans="2:4" x14ac:dyDescent="0.3">
      <c r="B2426" s="88" t="s">
        <v>6095</v>
      </c>
      <c r="C2426" s="88" t="s">
        <v>6096</v>
      </c>
      <c r="D2426" s="89" t="s">
        <v>5426</v>
      </c>
    </row>
    <row r="2427" spans="2:4" x14ac:dyDescent="0.3">
      <c r="B2427" s="88" t="s">
        <v>4860</v>
      </c>
      <c r="C2427" s="88" t="s">
        <v>4861</v>
      </c>
      <c r="D2427" s="89" t="s">
        <v>37</v>
      </c>
    </row>
    <row r="2428" spans="2:4" x14ac:dyDescent="0.3">
      <c r="B2428" s="88" t="s">
        <v>4862</v>
      </c>
      <c r="C2428" s="88" t="s">
        <v>4863</v>
      </c>
      <c r="D2428" s="89" t="s">
        <v>5426</v>
      </c>
    </row>
    <row r="2429" spans="2:4" x14ac:dyDescent="0.3">
      <c r="B2429" s="88" t="s">
        <v>6097</v>
      </c>
      <c r="C2429" s="88" t="s">
        <v>6098</v>
      </c>
      <c r="D2429" s="89" t="s">
        <v>21</v>
      </c>
    </row>
    <row r="2430" spans="2:4" x14ac:dyDescent="0.3">
      <c r="B2430" s="88" t="s">
        <v>6099</v>
      </c>
      <c r="C2430" s="88" t="s">
        <v>6099</v>
      </c>
      <c r="D2430" s="89" t="s">
        <v>31</v>
      </c>
    </row>
    <row r="2431" spans="2:4" x14ac:dyDescent="0.3">
      <c r="B2431" s="88" t="s">
        <v>897</v>
      </c>
      <c r="C2431" s="88" t="s">
        <v>898</v>
      </c>
      <c r="D2431" s="89" t="s">
        <v>53</v>
      </c>
    </row>
    <row r="2432" spans="2:4" x14ac:dyDescent="0.3">
      <c r="B2432" s="88" t="s">
        <v>2462</v>
      </c>
      <c r="C2432" s="88" t="s">
        <v>2463</v>
      </c>
      <c r="D2432" s="89" t="s">
        <v>31</v>
      </c>
    </row>
    <row r="2433" spans="2:4" x14ac:dyDescent="0.3">
      <c r="B2433" s="88" t="s">
        <v>6100</v>
      </c>
      <c r="C2433" s="88" t="s">
        <v>6101</v>
      </c>
      <c r="D2433" s="89" t="s">
        <v>57</v>
      </c>
    </row>
    <row r="2434" spans="2:4" x14ac:dyDescent="0.3">
      <c r="B2434" s="88" t="s">
        <v>2464</v>
      </c>
      <c r="C2434" s="88" t="s">
        <v>6102</v>
      </c>
      <c r="D2434" s="89" t="s">
        <v>53</v>
      </c>
    </row>
    <row r="2435" spans="2:4" x14ac:dyDescent="0.3">
      <c r="B2435" s="88" t="s">
        <v>6103</v>
      </c>
      <c r="C2435" s="88" t="s">
        <v>6104</v>
      </c>
      <c r="D2435" s="89" t="s">
        <v>37</v>
      </c>
    </row>
    <row r="2436" spans="2:4" x14ac:dyDescent="0.3">
      <c r="B2436" s="88" t="s">
        <v>2465</v>
      </c>
      <c r="C2436" s="88" t="s">
        <v>2466</v>
      </c>
      <c r="D2436" s="89" t="s">
        <v>37</v>
      </c>
    </row>
    <row r="2437" spans="2:4" x14ac:dyDescent="0.3">
      <c r="B2437" s="88" t="s">
        <v>3686</v>
      </c>
      <c r="C2437" s="88" t="s">
        <v>3687</v>
      </c>
      <c r="D2437" s="89" t="s">
        <v>5428</v>
      </c>
    </row>
    <row r="2438" spans="2:4" x14ac:dyDescent="0.3">
      <c r="B2438" s="88" t="s">
        <v>2467</v>
      </c>
      <c r="C2438" s="88" t="s">
        <v>3255</v>
      </c>
      <c r="D2438" s="89" t="s">
        <v>37</v>
      </c>
    </row>
    <row r="2439" spans="2:4" x14ac:dyDescent="0.3">
      <c r="B2439" s="88" t="s">
        <v>4864</v>
      </c>
      <c r="C2439" s="88" t="s">
        <v>4865</v>
      </c>
      <c r="D2439" s="89" t="s">
        <v>57</v>
      </c>
    </row>
    <row r="2440" spans="2:4" x14ac:dyDescent="0.3">
      <c r="B2440" s="88" t="s">
        <v>6105</v>
      </c>
      <c r="C2440" s="88" t="s">
        <v>6106</v>
      </c>
      <c r="D2440" s="89" t="s">
        <v>5426</v>
      </c>
    </row>
    <row r="2441" spans="2:4" x14ac:dyDescent="0.3">
      <c r="B2441" s="88" t="s">
        <v>2468</v>
      </c>
      <c r="C2441" s="88" t="s">
        <v>2469</v>
      </c>
      <c r="D2441" s="89" t="s">
        <v>5427</v>
      </c>
    </row>
    <row r="2442" spans="2:4" x14ac:dyDescent="0.3">
      <c r="B2442" s="88" t="s">
        <v>899</v>
      </c>
      <c r="C2442" s="88" t="s">
        <v>5309</v>
      </c>
      <c r="D2442" s="89" t="s">
        <v>5427</v>
      </c>
    </row>
    <row r="2443" spans="2:4" x14ac:dyDescent="0.3">
      <c r="B2443" s="88" t="s">
        <v>6107</v>
      </c>
      <c r="C2443" s="88" t="s">
        <v>3079</v>
      </c>
      <c r="D2443" s="89" t="s">
        <v>348</v>
      </c>
    </row>
    <row r="2444" spans="2:4" x14ac:dyDescent="0.3">
      <c r="B2444" s="88" t="s">
        <v>2470</v>
      </c>
      <c r="C2444" s="88" t="s">
        <v>6108</v>
      </c>
      <c r="D2444" s="89" t="s">
        <v>37</v>
      </c>
    </row>
    <row r="2445" spans="2:4" x14ac:dyDescent="0.3">
      <c r="B2445" s="88" t="s">
        <v>2471</v>
      </c>
      <c r="C2445" s="88" t="s">
        <v>6108</v>
      </c>
      <c r="D2445" s="89" t="s">
        <v>37</v>
      </c>
    </row>
    <row r="2446" spans="2:4" x14ac:dyDescent="0.3">
      <c r="B2446" s="88" t="s">
        <v>4866</v>
      </c>
      <c r="C2446" s="88" t="s">
        <v>4867</v>
      </c>
      <c r="D2446" s="89" t="s">
        <v>37</v>
      </c>
    </row>
    <row r="2447" spans="2:4" x14ac:dyDescent="0.3">
      <c r="B2447" s="88" t="s">
        <v>2472</v>
      </c>
      <c r="C2447" s="88" t="s">
        <v>2473</v>
      </c>
      <c r="D2447" s="89" t="s">
        <v>21</v>
      </c>
    </row>
    <row r="2448" spans="2:4" x14ac:dyDescent="0.3">
      <c r="B2448" s="88" t="s">
        <v>2992</v>
      </c>
      <c r="C2448" s="88" t="s">
        <v>3472</v>
      </c>
      <c r="D2448" s="89" t="s">
        <v>37</v>
      </c>
    </row>
    <row r="2449" spans="2:4" x14ac:dyDescent="0.3">
      <c r="B2449" s="88" t="s">
        <v>2474</v>
      </c>
      <c r="C2449" s="88" t="s">
        <v>2475</v>
      </c>
      <c r="D2449" s="89" t="s">
        <v>53</v>
      </c>
    </row>
    <row r="2450" spans="2:4" x14ac:dyDescent="0.3">
      <c r="B2450" s="88" t="s">
        <v>3122</v>
      </c>
      <c r="C2450" s="88" t="s">
        <v>3123</v>
      </c>
      <c r="D2450" s="89" t="s">
        <v>31</v>
      </c>
    </row>
    <row r="2451" spans="2:4" x14ac:dyDescent="0.3">
      <c r="B2451" s="88" t="s">
        <v>6109</v>
      </c>
      <c r="C2451" s="88" t="s">
        <v>3079</v>
      </c>
      <c r="D2451" s="89" t="s">
        <v>37</v>
      </c>
    </row>
    <row r="2452" spans="2:4" x14ac:dyDescent="0.3">
      <c r="B2452" s="88" t="s">
        <v>4868</v>
      </c>
      <c r="C2452" s="88" t="s">
        <v>4869</v>
      </c>
      <c r="D2452" s="89" t="s">
        <v>5427</v>
      </c>
    </row>
    <row r="2453" spans="2:4" x14ac:dyDescent="0.3">
      <c r="B2453" s="88" t="s">
        <v>4870</v>
      </c>
      <c r="C2453" s="88" t="s">
        <v>4871</v>
      </c>
      <c r="D2453" s="89" t="s">
        <v>21</v>
      </c>
    </row>
    <row r="2454" spans="2:4" x14ac:dyDescent="0.3">
      <c r="B2454" s="88" t="s">
        <v>900</v>
      </c>
      <c r="C2454" s="88" t="s">
        <v>900</v>
      </c>
      <c r="D2454" s="89" t="s">
        <v>57</v>
      </c>
    </row>
    <row r="2455" spans="2:4" x14ac:dyDescent="0.3">
      <c r="B2455" s="88" t="s">
        <v>4872</v>
      </c>
      <c r="C2455" s="88" t="s">
        <v>4873</v>
      </c>
      <c r="D2455" s="89" t="s">
        <v>31</v>
      </c>
    </row>
    <row r="2456" spans="2:4" x14ac:dyDescent="0.3">
      <c r="B2456" s="88" t="s">
        <v>901</v>
      </c>
      <c r="C2456" s="88" t="s">
        <v>5310</v>
      </c>
      <c r="D2456" s="89" t="s">
        <v>53</v>
      </c>
    </row>
    <row r="2457" spans="2:4" x14ac:dyDescent="0.3">
      <c r="B2457" s="88" t="s">
        <v>902</v>
      </c>
      <c r="C2457" s="88" t="s">
        <v>5311</v>
      </c>
      <c r="D2457" s="89" t="s">
        <v>37</v>
      </c>
    </row>
    <row r="2458" spans="2:4" x14ac:dyDescent="0.3">
      <c r="B2458" s="88" t="s">
        <v>3688</v>
      </c>
      <c r="C2458" s="88" t="s">
        <v>3689</v>
      </c>
      <c r="D2458" s="89" t="s">
        <v>155</v>
      </c>
    </row>
    <row r="2459" spans="2:4" x14ac:dyDescent="0.3">
      <c r="B2459" s="88" t="s">
        <v>2476</v>
      </c>
      <c r="C2459" s="88" t="s">
        <v>2477</v>
      </c>
      <c r="D2459" s="89" t="s">
        <v>21</v>
      </c>
    </row>
    <row r="2460" spans="2:4" x14ac:dyDescent="0.3">
      <c r="B2460" s="88" t="s">
        <v>4874</v>
      </c>
      <c r="C2460" s="88" t="s">
        <v>4875</v>
      </c>
      <c r="D2460" s="89" t="s">
        <v>31</v>
      </c>
    </row>
    <row r="2461" spans="2:4" x14ac:dyDescent="0.3">
      <c r="B2461" s="88" t="s">
        <v>3690</v>
      </c>
      <c r="C2461" s="88" t="s">
        <v>3691</v>
      </c>
      <c r="D2461" s="89" t="s">
        <v>31</v>
      </c>
    </row>
    <row r="2462" spans="2:4" x14ac:dyDescent="0.3">
      <c r="B2462" s="88" t="s">
        <v>2817</v>
      </c>
      <c r="C2462" s="88" t="s">
        <v>5312</v>
      </c>
      <c r="D2462" s="89" t="s">
        <v>21</v>
      </c>
    </row>
    <row r="2463" spans="2:4" x14ac:dyDescent="0.3">
      <c r="B2463" s="88" t="s">
        <v>3692</v>
      </c>
      <c r="C2463" s="88" t="s">
        <v>3693</v>
      </c>
      <c r="D2463" s="89" t="s">
        <v>21</v>
      </c>
    </row>
    <row r="2464" spans="2:4" x14ac:dyDescent="0.3">
      <c r="B2464" s="88" t="s">
        <v>903</v>
      </c>
      <c r="C2464" s="88" t="s">
        <v>6110</v>
      </c>
      <c r="D2464" s="89" t="s">
        <v>5426</v>
      </c>
    </row>
    <row r="2465" spans="2:4" x14ac:dyDescent="0.3">
      <c r="B2465" s="88" t="s">
        <v>904</v>
      </c>
      <c r="C2465" s="88" t="s">
        <v>905</v>
      </c>
      <c r="D2465" s="89" t="s">
        <v>31</v>
      </c>
    </row>
    <row r="2466" spans="2:4" x14ac:dyDescent="0.3">
      <c r="B2466" s="88" t="s">
        <v>2478</v>
      </c>
      <c r="C2466" s="88" t="s">
        <v>2479</v>
      </c>
      <c r="D2466" s="89" t="s">
        <v>37</v>
      </c>
    </row>
    <row r="2467" spans="2:4" x14ac:dyDescent="0.3">
      <c r="B2467" s="88" t="s">
        <v>4876</v>
      </c>
      <c r="C2467" s="88" t="s">
        <v>4877</v>
      </c>
      <c r="D2467" s="89" t="s">
        <v>31</v>
      </c>
    </row>
    <row r="2468" spans="2:4" x14ac:dyDescent="0.3">
      <c r="B2468" s="88" t="s">
        <v>2480</v>
      </c>
      <c r="C2468" s="88" t="s">
        <v>2481</v>
      </c>
      <c r="D2468" s="89" t="s">
        <v>5442</v>
      </c>
    </row>
    <row r="2469" spans="2:4" x14ac:dyDescent="0.3">
      <c r="B2469" s="88" t="s">
        <v>906</v>
      </c>
      <c r="C2469" s="88" t="s">
        <v>5313</v>
      </c>
      <c r="D2469" s="89" t="s">
        <v>31</v>
      </c>
    </row>
    <row r="2470" spans="2:4" x14ac:dyDescent="0.3">
      <c r="B2470" s="88" t="s">
        <v>907</v>
      </c>
      <c r="C2470" s="88" t="s">
        <v>3540</v>
      </c>
      <c r="D2470" s="89" t="s">
        <v>53</v>
      </c>
    </row>
    <row r="2471" spans="2:4" x14ac:dyDescent="0.3">
      <c r="B2471" s="88" t="s">
        <v>908</v>
      </c>
      <c r="C2471" s="88" t="s">
        <v>5314</v>
      </c>
      <c r="D2471" s="89" t="s">
        <v>21</v>
      </c>
    </row>
    <row r="2472" spans="2:4" x14ac:dyDescent="0.3">
      <c r="B2472" s="88" t="s">
        <v>4878</v>
      </c>
      <c r="C2472" s="88" t="s">
        <v>4879</v>
      </c>
      <c r="D2472" s="89" t="s">
        <v>31</v>
      </c>
    </row>
    <row r="2473" spans="2:4" x14ac:dyDescent="0.3">
      <c r="B2473" s="88" t="s">
        <v>909</v>
      </c>
      <c r="C2473" s="88" t="s">
        <v>910</v>
      </c>
      <c r="D2473" s="89" t="s">
        <v>5426</v>
      </c>
    </row>
    <row r="2474" spans="2:4" x14ac:dyDescent="0.3">
      <c r="B2474" s="88" t="s">
        <v>2482</v>
      </c>
      <c r="C2474" s="88" t="s">
        <v>6111</v>
      </c>
      <c r="D2474" s="89" t="s">
        <v>5426</v>
      </c>
    </row>
    <row r="2475" spans="2:4" x14ac:dyDescent="0.3">
      <c r="B2475" s="88" t="s">
        <v>2993</v>
      </c>
      <c r="C2475" s="88" t="s">
        <v>2994</v>
      </c>
      <c r="D2475" s="89" t="s">
        <v>53</v>
      </c>
    </row>
    <row r="2476" spans="2:4" x14ac:dyDescent="0.3">
      <c r="B2476" s="88" t="s">
        <v>911</v>
      </c>
      <c r="C2476" s="88" t="s">
        <v>912</v>
      </c>
      <c r="D2476" s="89" t="s">
        <v>31</v>
      </c>
    </row>
    <row r="2477" spans="2:4" x14ac:dyDescent="0.3">
      <c r="B2477" s="88" t="s">
        <v>2483</v>
      </c>
      <c r="C2477" s="88" t="s">
        <v>2484</v>
      </c>
      <c r="D2477" s="89" t="s">
        <v>53</v>
      </c>
    </row>
    <row r="2478" spans="2:4" x14ac:dyDescent="0.3">
      <c r="B2478" s="88" t="s">
        <v>3473</v>
      </c>
      <c r="C2478" s="88" t="s">
        <v>3474</v>
      </c>
      <c r="D2478" s="89" t="s">
        <v>31</v>
      </c>
    </row>
    <row r="2479" spans="2:4" x14ac:dyDescent="0.3">
      <c r="B2479" s="88" t="s">
        <v>913</v>
      </c>
      <c r="C2479" s="88" t="s">
        <v>914</v>
      </c>
      <c r="D2479" s="89" t="s">
        <v>5426</v>
      </c>
    </row>
    <row r="2480" spans="2:4" x14ac:dyDescent="0.3">
      <c r="B2480" s="88" t="s">
        <v>2995</v>
      </c>
      <c r="C2480" s="88" t="s">
        <v>2996</v>
      </c>
      <c r="D2480" s="89" t="s">
        <v>37</v>
      </c>
    </row>
    <row r="2481" spans="2:4" x14ac:dyDescent="0.3">
      <c r="B2481" s="88" t="s">
        <v>2485</v>
      </c>
      <c r="C2481" s="88" t="s">
        <v>2486</v>
      </c>
      <c r="D2481" s="89" t="s">
        <v>53</v>
      </c>
    </row>
    <row r="2482" spans="2:4" x14ac:dyDescent="0.3">
      <c r="B2482" s="88" t="s">
        <v>2487</v>
      </c>
      <c r="C2482" s="88" t="s">
        <v>2488</v>
      </c>
      <c r="D2482" s="89" t="s">
        <v>53</v>
      </c>
    </row>
    <row r="2483" spans="2:4" x14ac:dyDescent="0.3">
      <c r="B2483" s="88" t="s">
        <v>915</v>
      </c>
      <c r="C2483" s="88" t="s">
        <v>916</v>
      </c>
      <c r="D2483" s="89" t="s">
        <v>37</v>
      </c>
    </row>
    <row r="2484" spans="2:4" x14ac:dyDescent="0.3">
      <c r="B2484" s="88" t="s">
        <v>2489</v>
      </c>
      <c r="C2484" s="88" t="s">
        <v>6112</v>
      </c>
      <c r="D2484" s="89" t="s">
        <v>53</v>
      </c>
    </row>
    <row r="2485" spans="2:4" x14ac:dyDescent="0.3">
      <c r="B2485" s="88" t="s">
        <v>917</v>
      </c>
      <c r="C2485" s="88" t="s">
        <v>6113</v>
      </c>
      <c r="D2485" s="89" t="s">
        <v>31</v>
      </c>
    </row>
    <row r="2486" spans="2:4" x14ac:dyDescent="0.3">
      <c r="B2486" s="88" t="s">
        <v>2490</v>
      </c>
      <c r="C2486" s="88" t="s">
        <v>2491</v>
      </c>
      <c r="D2486" s="89" t="s">
        <v>5428</v>
      </c>
    </row>
    <row r="2487" spans="2:4" x14ac:dyDescent="0.3">
      <c r="B2487" s="88" t="s">
        <v>3694</v>
      </c>
      <c r="C2487" s="88" t="s">
        <v>3695</v>
      </c>
      <c r="D2487" s="89" t="s">
        <v>5426</v>
      </c>
    </row>
    <row r="2488" spans="2:4" x14ac:dyDescent="0.3">
      <c r="B2488" s="88" t="s">
        <v>4880</v>
      </c>
      <c r="C2488" s="88" t="s">
        <v>4881</v>
      </c>
      <c r="D2488" s="89" t="s">
        <v>31</v>
      </c>
    </row>
    <row r="2489" spans="2:4" x14ac:dyDescent="0.3">
      <c r="B2489" s="88" t="s">
        <v>4882</v>
      </c>
      <c r="C2489" s="88" t="s">
        <v>4883</v>
      </c>
      <c r="D2489" s="89" t="s">
        <v>31</v>
      </c>
    </row>
    <row r="2490" spans="2:4" x14ac:dyDescent="0.3">
      <c r="B2490" s="88" t="s">
        <v>6114</v>
      </c>
      <c r="C2490" s="88" t="s">
        <v>6115</v>
      </c>
      <c r="D2490" s="89" t="s">
        <v>37</v>
      </c>
    </row>
    <row r="2491" spans="2:4" x14ac:dyDescent="0.3">
      <c r="B2491" s="88" t="s">
        <v>918</v>
      </c>
      <c r="C2491" s="88" t="s">
        <v>5315</v>
      </c>
      <c r="D2491" s="89" t="s">
        <v>21</v>
      </c>
    </row>
    <row r="2492" spans="2:4" x14ac:dyDescent="0.3">
      <c r="B2492" s="88" t="s">
        <v>2997</v>
      </c>
      <c r="C2492" s="88" t="s">
        <v>2998</v>
      </c>
      <c r="D2492" s="89" t="s">
        <v>5428</v>
      </c>
    </row>
    <row r="2493" spans="2:4" x14ac:dyDescent="0.3">
      <c r="B2493" s="88" t="s">
        <v>4884</v>
      </c>
      <c r="C2493" s="88" t="s">
        <v>4885</v>
      </c>
      <c r="D2493" s="89" t="s">
        <v>37</v>
      </c>
    </row>
    <row r="2494" spans="2:4" x14ac:dyDescent="0.3">
      <c r="B2494" s="88" t="s">
        <v>3696</v>
      </c>
      <c r="C2494" s="88" t="s">
        <v>6116</v>
      </c>
      <c r="D2494" s="89" t="s">
        <v>21</v>
      </c>
    </row>
    <row r="2495" spans="2:4" x14ac:dyDescent="0.3">
      <c r="B2495" s="88" t="s">
        <v>919</v>
      </c>
      <c r="C2495" s="88" t="s">
        <v>920</v>
      </c>
      <c r="D2495" s="89" t="s">
        <v>21</v>
      </c>
    </row>
    <row r="2496" spans="2:4" x14ac:dyDescent="0.3">
      <c r="B2496" s="88" t="s">
        <v>2492</v>
      </c>
      <c r="C2496" s="88" t="s">
        <v>6117</v>
      </c>
      <c r="D2496" s="89" t="s">
        <v>31</v>
      </c>
    </row>
    <row r="2497" spans="2:4" x14ac:dyDescent="0.3">
      <c r="B2497" s="88" t="s">
        <v>2493</v>
      </c>
      <c r="C2497" s="88" t="s">
        <v>2494</v>
      </c>
      <c r="D2497" s="89" t="s">
        <v>31</v>
      </c>
    </row>
    <row r="2498" spans="2:4" x14ac:dyDescent="0.3">
      <c r="B2498" s="88" t="s">
        <v>921</v>
      </c>
      <c r="C2498" s="88" t="s">
        <v>922</v>
      </c>
      <c r="D2498" s="89" t="s">
        <v>53</v>
      </c>
    </row>
    <row r="2499" spans="2:4" x14ac:dyDescent="0.3">
      <c r="B2499" s="88" t="s">
        <v>923</v>
      </c>
      <c r="C2499" s="88" t="s">
        <v>924</v>
      </c>
      <c r="D2499" s="89" t="s">
        <v>21</v>
      </c>
    </row>
    <row r="2500" spans="2:4" x14ac:dyDescent="0.3">
      <c r="B2500" s="88" t="s">
        <v>2495</v>
      </c>
      <c r="C2500" s="88" t="s">
        <v>2496</v>
      </c>
      <c r="D2500" s="89" t="s">
        <v>37</v>
      </c>
    </row>
    <row r="2501" spans="2:4" x14ac:dyDescent="0.3">
      <c r="B2501" s="88" t="s">
        <v>925</v>
      </c>
      <c r="C2501" s="88" t="s">
        <v>926</v>
      </c>
      <c r="D2501" s="89" t="s">
        <v>31</v>
      </c>
    </row>
    <row r="2502" spans="2:4" x14ac:dyDescent="0.3">
      <c r="B2502" s="88" t="s">
        <v>927</v>
      </c>
      <c r="C2502" s="88" t="s">
        <v>924</v>
      </c>
      <c r="D2502" s="89" t="s">
        <v>21</v>
      </c>
    </row>
    <row r="2503" spans="2:4" x14ac:dyDescent="0.3">
      <c r="B2503" s="88" t="s">
        <v>928</v>
      </c>
      <c r="C2503" s="88" t="s">
        <v>929</v>
      </c>
      <c r="D2503" s="89" t="s">
        <v>31</v>
      </c>
    </row>
    <row r="2504" spans="2:4" x14ac:dyDescent="0.3">
      <c r="B2504" s="88" t="s">
        <v>2497</v>
      </c>
      <c r="C2504" s="88" t="s">
        <v>2497</v>
      </c>
      <c r="D2504" s="89" t="s">
        <v>5426</v>
      </c>
    </row>
    <row r="2505" spans="2:4" x14ac:dyDescent="0.3">
      <c r="B2505" s="88" t="s">
        <v>4886</v>
      </c>
      <c r="C2505" s="88" t="s">
        <v>4887</v>
      </c>
      <c r="D2505" s="89" t="s">
        <v>31</v>
      </c>
    </row>
    <row r="2506" spans="2:4" x14ac:dyDescent="0.3">
      <c r="B2506" s="88" t="s">
        <v>2498</v>
      </c>
      <c r="C2506" s="88" t="s">
        <v>2499</v>
      </c>
      <c r="D2506" s="89" t="s">
        <v>37</v>
      </c>
    </row>
    <row r="2507" spans="2:4" x14ac:dyDescent="0.3">
      <c r="B2507" s="88" t="s">
        <v>4888</v>
      </c>
      <c r="C2507" s="88" t="s">
        <v>4889</v>
      </c>
      <c r="D2507" s="89" t="s">
        <v>37</v>
      </c>
    </row>
    <row r="2508" spans="2:4" x14ac:dyDescent="0.3">
      <c r="B2508" s="88" t="s">
        <v>6118</v>
      </c>
      <c r="C2508" s="88" t="s">
        <v>3079</v>
      </c>
      <c r="D2508" s="89" t="s">
        <v>53</v>
      </c>
    </row>
    <row r="2509" spans="2:4" x14ac:dyDescent="0.3">
      <c r="B2509" s="88" t="s">
        <v>2500</v>
      </c>
      <c r="C2509" s="88" t="s">
        <v>6119</v>
      </c>
      <c r="D2509" s="89" t="s">
        <v>37</v>
      </c>
    </row>
    <row r="2510" spans="2:4" x14ac:dyDescent="0.3">
      <c r="B2510" s="88" t="s">
        <v>930</v>
      </c>
      <c r="C2510" s="88" t="s">
        <v>5316</v>
      </c>
      <c r="D2510" s="89" t="s">
        <v>37</v>
      </c>
    </row>
    <row r="2511" spans="2:4" x14ac:dyDescent="0.3">
      <c r="B2511" s="88" t="s">
        <v>2501</v>
      </c>
      <c r="C2511" s="88" t="s">
        <v>5317</v>
      </c>
      <c r="D2511" s="89" t="s">
        <v>5428</v>
      </c>
    </row>
    <row r="2512" spans="2:4" x14ac:dyDescent="0.3">
      <c r="B2512" s="88" t="s">
        <v>4890</v>
      </c>
      <c r="C2512" s="88" t="s">
        <v>4891</v>
      </c>
      <c r="D2512" s="89" t="s">
        <v>37</v>
      </c>
    </row>
    <row r="2513" spans="2:4" x14ac:dyDescent="0.3">
      <c r="B2513" s="88" t="s">
        <v>4892</v>
      </c>
      <c r="C2513" s="88" t="s">
        <v>4893</v>
      </c>
      <c r="D2513" s="89" t="s">
        <v>31</v>
      </c>
    </row>
    <row r="2514" spans="2:4" x14ac:dyDescent="0.3">
      <c r="B2514" s="88" t="s">
        <v>931</v>
      </c>
      <c r="C2514" s="88" t="s">
        <v>5318</v>
      </c>
      <c r="D2514" s="89" t="s">
        <v>31</v>
      </c>
    </row>
    <row r="2515" spans="2:4" x14ac:dyDescent="0.3">
      <c r="B2515" s="88" t="s">
        <v>2999</v>
      </c>
      <c r="C2515" s="88" t="s">
        <v>3000</v>
      </c>
      <c r="D2515" s="89" t="s">
        <v>348</v>
      </c>
    </row>
    <row r="2516" spans="2:4" x14ac:dyDescent="0.3">
      <c r="B2516" s="88" t="s">
        <v>4894</v>
      </c>
      <c r="C2516" s="88" t="s">
        <v>4895</v>
      </c>
      <c r="D2516" s="89" t="s">
        <v>21</v>
      </c>
    </row>
    <row r="2517" spans="2:4" x14ac:dyDescent="0.3">
      <c r="B2517" s="88" t="s">
        <v>4896</v>
      </c>
      <c r="C2517" s="88" t="s">
        <v>4897</v>
      </c>
      <c r="D2517" s="89" t="s">
        <v>21</v>
      </c>
    </row>
    <row r="2518" spans="2:4" x14ac:dyDescent="0.3">
      <c r="B2518" s="88" t="s">
        <v>3001</v>
      </c>
      <c r="C2518" s="88" t="s">
        <v>3475</v>
      </c>
      <c r="D2518" s="89" t="s">
        <v>31</v>
      </c>
    </row>
    <row r="2519" spans="2:4" x14ac:dyDescent="0.3">
      <c r="B2519" s="88" t="s">
        <v>4898</v>
      </c>
      <c r="C2519" s="88" t="s">
        <v>4899</v>
      </c>
      <c r="D2519" s="89" t="s">
        <v>5426</v>
      </c>
    </row>
    <row r="2520" spans="2:4" x14ac:dyDescent="0.3">
      <c r="B2520" s="88" t="s">
        <v>3002</v>
      </c>
      <c r="C2520" s="88" t="s">
        <v>3003</v>
      </c>
      <c r="D2520" s="89" t="s">
        <v>155</v>
      </c>
    </row>
    <row r="2521" spans="2:4" x14ac:dyDescent="0.3">
      <c r="B2521" s="88" t="s">
        <v>3697</v>
      </c>
      <c r="C2521" s="88" t="s">
        <v>3698</v>
      </c>
      <c r="D2521" s="89" t="s">
        <v>50</v>
      </c>
    </row>
    <row r="2522" spans="2:4" x14ac:dyDescent="0.3">
      <c r="B2522" s="88" t="s">
        <v>932</v>
      </c>
      <c r="C2522" s="88" t="s">
        <v>933</v>
      </c>
      <c r="D2522" s="89" t="s">
        <v>57</v>
      </c>
    </row>
    <row r="2523" spans="2:4" x14ac:dyDescent="0.3">
      <c r="B2523" s="88" t="s">
        <v>2502</v>
      </c>
      <c r="C2523" s="88" t="s">
        <v>2503</v>
      </c>
      <c r="D2523" s="89" t="s">
        <v>53</v>
      </c>
    </row>
    <row r="2524" spans="2:4" x14ac:dyDescent="0.3">
      <c r="B2524" s="88" t="s">
        <v>4900</v>
      </c>
      <c r="C2524" s="88" t="s">
        <v>4901</v>
      </c>
      <c r="D2524" s="89" t="s">
        <v>21</v>
      </c>
    </row>
    <row r="2525" spans="2:4" x14ac:dyDescent="0.3">
      <c r="B2525" s="88" t="s">
        <v>2504</v>
      </c>
      <c r="C2525" s="88" t="s">
        <v>2505</v>
      </c>
      <c r="D2525" s="89" t="s">
        <v>37</v>
      </c>
    </row>
    <row r="2526" spans="2:4" x14ac:dyDescent="0.3">
      <c r="B2526" s="88" t="s">
        <v>2506</v>
      </c>
      <c r="C2526" s="88" t="s">
        <v>2507</v>
      </c>
      <c r="D2526" s="89" t="s">
        <v>155</v>
      </c>
    </row>
    <row r="2527" spans="2:4" x14ac:dyDescent="0.3">
      <c r="B2527" s="88" t="s">
        <v>934</v>
      </c>
      <c r="C2527" s="88" t="s">
        <v>935</v>
      </c>
      <c r="D2527" s="89" t="s">
        <v>21</v>
      </c>
    </row>
    <row r="2528" spans="2:4" x14ac:dyDescent="0.3">
      <c r="B2528" s="88" t="s">
        <v>2508</v>
      </c>
      <c r="C2528" s="88" t="s">
        <v>2509</v>
      </c>
      <c r="D2528" s="89" t="s">
        <v>53</v>
      </c>
    </row>
    <row r="2529" spans="2:4" x14ac:dyDescent="0.3">
      <c r="B2529" s="88" t="s">
        <v>3004</v>
      </c>
      <c r="C2529" s="88" t="s">
        <v>3005</v>
      </c>
      <c r="D2529" s="89" t="s">
        <v>5426</v>
      </c>
    </row>
    <row r="2530" spans="2:4" x14ac:dyDescent="0.3">
      <c r="B2530" s="88" t="s">
        <v>2510</v>
      </c>
      <c r="C2530" s="88" t="s">
        <v>2511</v>
      </c>
      <c r="D2530" s="89" t="s">
        <v>53</v>
      </c>
    </row>
    <row r="2531" spans="2:4" x14ac:dyDescent="0.3">
      <c r="B2531" s="88" t="s">
        <v>2512</v>
      </c>
      <c r="C2531" s="88" t="s">
        <v>2513</v>
      </c>
      <c r="D2531" s="89" t="s">
        <v>53</v>
      </c>
    </row>
    <row r="2532" spans="2:4" x14ac:dyDescent="0.3">
      <c r="B2532" s="88" t="s">
        <v>2514</v>
      </c>
      <c r="C2532" s="88" t="s">
        <v>6120</v>
      </c>
      <c r="D2532" s="89" t="s">
        <v>21</v>
      </c>
    </row>
    <row r="2533" spans="2:4" x14ac:dyDescent="0.3">
      <c r="B2533" s="88" t="s">
        <v>3246</v>
      </c>
      <c r="C2533" s="88" t="s">
        <v>3247</v>
      </c>
      <c r="D2533" s="89" t="s">
        <v>21</v>
      </c>
    </row>
    <row r="2534" spans="2:4" x14ac:dyDescent="0.3">
      <c r="B2534" s="88" t="s">
        <v>3476</v>
      </c>
      <c r="C2534" s="88" t="s">
        <v>3477</v>
      </c>
      <c r="D2534" s="89" t="s">
        <v>31</v>
      </c>
    </row>
    <row r="2535" spans="2:4" x14ac:dyDescent="0.3">
      <c r="B2535" s="88" t="s">
        <v>4902</v>
      </c>
      <c r="C2535" s="88" t="s">
        <v>4903</v>
      </c>
      <c r="D2535" s="89" t="s">
        <v>37</v>
      </c>
    </row>
    <row r="2536" spans="2:4" x14ac:dyDescent="0.3">
      <c r="B2536" s="88" t="s">
        <v>936</v>
      </c>
      <c r="C2536" s="88" t="s">
        <v>5319</v>
      </c>
      <c r="D2536" s="89" t="s">
        <v>37</v>
      </c>
    </row>
    <row r="2537" spans="2:4" x14ac:dyDescent="0.3">
      <c r="B2537" s="88" t="s">
        <v>937</v>
      </c>
      <c r="C2537" s="88" t="s">
        <v>6121</v>
      </c>
      <c r="D2537" s="89" t="s">
        <v>37</v>
      </c>
    </row>
    <row r="2538" spans="2:4" x14ac:dyDescent="0.3">
      <c r="B2538" s="88" t="s">
        <v>3478</v>
      </c>
      <c r="C2538" s="88" t="s">
        <v>3479</v>
      </c>
      <c r="D2538" s="89" t="s">
        <v>37</v>
      </c>
    </row>
    <row r="2539" spans="2:4" x14ac:dyDescent="0.3">
      <c r="B2539" s="88" t="s">
        <v>4904</v>
      </c>
      <c r="C2539" s="88" t="s">
        <v>4905</v>
      </c>
      <c r="D2539" s="89" t="s">
        <v>31</v>
      </c>
    </row>
    <row r="2540" spans="2:4" x14ac:dyDescent="0.3">
      <c r="B2540" s="88" t="s">
        <v>2515</v>
      </c>
      <c r="C2540" s="88" t="s">
        <v>2516</v>
      </c>
      <c r="D2540" s="89" t="s">
        <v>21</v>
      </c>
    </row>
    <row r="2541" spans="2:4" x14ac:dyDescent="0.3">
      <c r="B2541" s="88" t="s">
        <v>2517</v>
      </c>
      <c r="C2541" s="88" t="s">
        <v>2516</v>
      </c>
      <c r="D2541" s="89" t="s">
        <v>21</v>
      </c>
    </row>
    <row r="2542" spans="2:4" x14ac:dyDescent="0.3">
      <c r="B2542" s="88" t="s">
        <v>3481</v>
      </c>
      <c r="C2542" s="88" t="s">
        <v>3482</v>
      </c>
      <c r="D2542" s="89" t="s">
        <v>21</v>
      </c>
    </row>
    <row r="2543" spans="2:4" x14ac:dyDescent="0.3">
      <c r="B2543" s="88" t="s">
        <v>3480</v>
      </c>
      <c r="C2543" s="88" t="s">
        <v>6122</v>
      </c>
      <c r="D2543" s="89" t="s">
        <v>31</v>
      </c>
    </row>
    <row r="2544" spans="2:4" x14ac:dyDescent="0.3">
      <c r="B2544" s="88" t="s">
        <v>4906</v>
      </c>
      <c r="C2544" s="88" t="s">
        <v>4907</v>
      </c>
      <c r="D2544" s="89" t="s">
        <v>31</v>
      </c>
    </row>
    <row r="2545" spans="2:4" x14ac:dyDescent="0.3">
      <c r="B2545" s="88" t="s">
        <v>938</v>
      </c>
      <c r="C2545" s="88" t="s">
        <v>939</v>
      </c>
      <c r="D2545" s="89" t="s">
        <v>37</v>
      </c>
    </row>
    <row r="2546" spans="2:4" x14ac:dyDescent="0.3">
      <c r="B2546" s="88" t="s">
        <v>6123</v>
      </c>
      <c r="C2546" s="88" t="s">
        <v>3079</v>
      </c>
      <c r="D2546" s="89" t="s">
        <v>53</v>
      </c>
    </row>
    <row r="2547" spans="2:4" x14ac:dyDescent="0.3">
      <c r="B2547" s="88" t="s">
        <v>2518</v>
      </c>
      <c r="C2547" s="88" t="s">
        <v>2519</v>
      </c>
      <c r="D2547" s="89" t="s">
        <v>37</v>
      </c>
    </row>
    <row r="2548" spans="2:4" x14ac:dyDescent="0.3">
      <c r="B2548" s="88" t="s">
        <v>4908</v>
      </c>
      <c r="C2548" s="88" t="s">
        <v>4909</v>
      </c>
      <c r="D2548" s="89" t="s">
        <v>21</v>
      </c>
    </row>
    <row r="2549" spans="2:4" x14ac:dyDescent="0.3">
      <c r="B2549" s="88" t="s">
        <v>3699</v>
      </c>
      <c r="C2549" s="88" t="s">
        <v>3700</v>
      </c>
      <c r="D2549" s="89" t="s">
        <v>37</v>
      </c>
    </row>
    <row r="2550" spans="2:4" x14ac:dyDescent="0.3">
      <c r="B2550" s="88" t="s">
        <v>4910</v>
      </c>
      <c r="C2550" s="88" t="s">
        <v>4911</v>
      </c>
      <c r="D2550" s="89" t="s">
        <v>5427</v>
      </c>
    </row>
    <row r="2551" spans="2:4" x14ac:dyDescent="0.3">
      <c r="B2551" s="88" t="s">
        <v>940</v>
      </c>
      <c r="C2551" s="88" t="s">
        <v>941</v>
      </c>
      <c r="D2551" s="89" t="s">
        <v>53</v>
      </c>
    </row>
    <row r="2552" spans="2:4" x14ac:dyDescent="0.3">
      <c r="B2552" s="88" t="s">
        <v>3483</v>
      </c>
      <c r="C2552" s="88" t="s">
        <v>3484</v>
      </c>
      <c r="D2552" s="89" t="s">
        <v>53</v>
      </c>
    </row>
    <row r="2553" spans="2:4" x14ac:dyDescent="0.3">
      <c r="B2553" s="88" t="s">
        <v>2520</v>
      </c>
      <c r="C2553" s="88" t="s">
        <v>2521</v>
      </c>
      <c r="D2553" s="89" t="s">
        <v>53</v>
      </c>
    </row>
    <row r="2554" spans="2:4" x14ac:dyDescent="0.3">
      <c r="B2554" s="88" t="s">
        <v>6124</v>
      </c>
      <c r="C2554" s="88" t="s">
        <v>6124</v>
      </c>
      <c r="D2554" s="89" t="s">
        <v>21</v>
      </c>
    </row>
    <row r="2555" spans="2:4" x14ac:dyDescent="0.3">
      <c r="B2555" s="88" t="s">
        <v>2522</v>
      </c>
      <c r="C2555" s="88" t="s">
        <v>6125</v>
      </c>
      <c r="D2555" s="89" t="s">
        <v>155</v>
      </c>
    </row>
    <row r="2556" spans="2:4" x14ac:dyDescent="0.3">
      <c r="B2556" s="88" t="s">
        <v>2523</v>
      </c>
      <c r="C2556" s="88" t="s">
        <v>2523</v>
      </c>
      <c r="D2556" s="89" t="s">
        <v>37</v>
      </c>
    </row>
    <row r="2557" spans="2:4" x14ac:dyDescent="0.3">
      <c r="B2557" s="88" t="s">
        <v>4912</v>
      </c>
      <c r="C2557" s="88" t="s">
        <v>4913</v>
      </c>
      <c r="D2557" s="89" t="s">
        <v>31</v>
      </c>
    </row>
    <row r="2558" spans="2:4" x14ac:dyDescent="0.3">
      <c r="B2558" s="88" t="s">
        <v>2524</v>
      </c>
      <c r="C2558" s="88" t="s">
        <v>2525</v>
      </c>
      <c r="D2558" s="89" t="s">
        <v>53</v>
      </c>
    </row>
    <row r="2559" spans="2:4" x14ac:dyDescent="0.3">
      <c r="B2559" s="88" t="s">
        <v>3281</v>
      </c>
      <c r="C2559" s="88" t="s">
        <v>3282</v>
      </c>
      <c r="D2559" s="89" t="s">
        <v>5426</v>
      </c>
    </row>
    <row r="2560" spans="2:4" x14ac:dyDescent="0.3">
      <c r="B2560" s="88" t="s">
        <v>4914</v>
      </c>
      <c r="C2560" s="88" t="s">
        <v>4915</v>
      </c>
      <c r="D2560" s="89" t="s">
        <v>37</v>
      </c>
    </row>
    <row r="2561" spans="2:4" x14ac:dyDescent="0.3">
      <c r="B2561" s="88" t="s">
        <v>942</v>
      </c>
      <c r="C2561" s="88" t="s">
        <v>943</v>
      </c>
      <c r="D2561" s="89" t="s">
        <v>53</v>
      </c>
    </row>
    <row r="2562" spans="2:4" x14ac:dyDescent="0.3">
      <c r="B2562" s="88" t="s">
        <v>2526</v>
      </c>
      <c r="C2562" s="88" t="s">
        <v>6126</v>
      </c>
      <c r="D2562" s="89" t="s">
        <v>53</v>
      </c>
    </row>
    <row r="2563" spans="2:4" x14ac:dyDescent="0.3">
      <c r="B2563" s="88" t="s">
        <v>944</v>
      </c>
      <c r="C2563" s="88" t="s">
        <v>945</v>
      </c>
      <c r="D2563" s="89" t="s">
        <v>57</v>
      </c>
    </row>
    <row r="2564" spans="2:4" x14ac:dyDescent="0.3">
      <c r="B2564" s="88" t="s">
        <v>2527</v>
      </c>
      <c r="C2564" s="88" t="s">
        <v>5384</v>
      </c>
      <c r="D2564" s="89" t="s">
        <v>21</v>
      </c>
    </row>
    <row r="2565" spans="2:4" x14ac:dyDescent="0.3">
      <c r="B2565" s="88" t="s">
        <v>946</v>
      </c>
      <c r="C2565" s="88" t="s">
        <v>947</v>
      </c>
      <c r="D2565" s="89" t="s">
        <v>37</v>
      </c>
    </row>
    <row r="2566" spans="2:4" x14ac:dyDescent="0.3">
      <c r="B2566" s="88" t="s">
        <v>4916</v>
      </c>
      <c r="C2566" s="88" t="s">
        <v>4917</v>
      </c>
      <c r="D2566" s="89" t="s">
        <v>37</v>
      </c>
    </row>
    <row r="2567" spans="2:4" x14ac:dyDescent="0.3">
      <c r="B2567" s="88" t="s">
        <v>4918</v>
      </c>
      <c r="C2567" s="88" t="s">
        <v>4919</v>
      </c>
      <c r="D2567" s="89" t="s">
        <v>31</v>
      </c>
    </row>
    <row r="2568" spans="2:4" x14ac:dyDescent="0.3">
      <c r="B2568" s="88" t="s">
        <v>4920</v>
      </c>
      <c r="C2568" s="88" t="s">
        <v>4921</v>
      </c>
      <c r="D2568" s="89" t="s">
        <v>5426</v>
      </c>
    </row>
    <row r="2569" spans="2:4" x14ac:dyDescent="0.3">
      <c r="B2569" s="88" t="s">
        <v>2528</v>
      </c>
      <c r="C2569" s="88" t="s">
        <v>5320</v>
      </c>
      <c r="D2569" s="89" t="s">
        <v>21</v>
      </c>
    </row>
    <row r="2570" spans="2:4" x14ac:dyDescent="0.3">
      <c r="B2570" s="88" t="s">
        <v>2529</v>
      </c>
      <c r="C2570" s="88" t="s">
        <v>2530</v>
      </c>
      <c r="D2570" s="89" t="s">
        <v>31</v>
      </c>
    </row>
    <row r="2571" spans="2:4" x14ac:dyDescent="0.3">
      <c r="B2571" s="88" t="s">
        <v>2531</v>
      </c>
      <c r="C2571" s="88" t="s">
        <v>2532</v>
      </c>
      <c r="D2571" s="89" t="s">
        <v>5428</v>
      </c>
    </row>
    <row r="2572" spans="2:4" x14ac:dyDescent="0.3">
      <c r="B2572" s="88" t="s">
        <v>4922</v>
      </c>
      <c r="C2572" s="88" t="s">
        <v>4923</v>
      </c>
      <c r="D2572" s="89" t="s">
        <v>37</v>
      </c>
    </row>
    <row r="2573" spans="2:4" x14ac:dyDescent="0.3">
      <c r="B2573" s="88" t="s">
        <v>4924</v>
      </c>
      <c r="C2573" s="88" t="s">
        <v>4925</v>
      </c>
      <c r="D2573" s="89" t="s">
        <v>31</v>
      </c>
    </row>
    <row r="2574" spans="2:4" x14ac:dyDescent="0.3">
      <c r="B2574" s="88" t="s">
        <v>948</v>
      </c>
      <c r="C2574" s="88" t="s">
        <v>949</v>
      </c>
      <c r="D2574" s="89" t="s">
        <v>57</v>
      </c>
    </row>
    <row r="2575" spans="2:4" x14ac:dyDescent="0.3">
      <c r="B2575" s="88" t="s">
        <v>2534</v>
      </c>
      <c r="C2575" s="88" t="s">
        <v>2533</v>
      </c>
      <c r="D2575" s="89" t="s">
        <v>53</v>
      </c>
    </row>
    <row r="2576" spans="2:4" x14ac:dyDescent="0.3">
      <c r="B2576" s="88" t="s">
        <v>2535</v>
      </c>
      <c r="C2576" s="88" t="s">
        <v>2536</v>
      </c>
      <c r="D2576" s="89" t="s">
        <v>37</v>
      </c>
    </row>
    <row r="2577" spans="2:4" x14ac:dyDescent="0.3">
      <c r="B2577" s="88" t="s">
        <v>3701</v>
      </c>
      <c r="C2577" s="88" t="s">
        <v>3702</v>
      </c>
      <c r="D2577" s="89" t="s">
        <v>31</v>
      </c>
    </row>
    <row r="2578" spans="2:4" x14ac:dyDescent="0.3">
      <c r="B2578" s="88" t="s">
        <v>4926</v>
      </c>
      <c r="C2578" s="88" t="s">
        <v>4927</v>
      </c>
      <c r="D2578" s="89" t="s">
        <v>37</v>
      </c>
    </row>
    <row r="2579" spans="2:4" x14ac:dyDescent="0.3">
      <c r="B2579" s="88" t="s">
        <v>4928</v>
      </c>
      <c r="C2579" s="88" t="s">
        <v>4929</v>
      </c>
      <c r="D2579" s="89" t="s">
        <v>5427</v>
      </c>
    </row>
    <row r="2580" spans="2:4" x14ac:dyDescent="0.3">
      <c r="B2580" s="88" t="s">
        <v>950</v>
      </c>
      <c r="C2580" s="88" t="s">
        <v>951</v>
      </c>
      <c r="D2580" s="89" t="s">
        <v>53</v>
      </c>
    </row>
    <row r="2581" spans="2:4" x14ac:dyDescent="0.3">
      <c r="B2581" s="88" t="s">
        <v>4930</v>
      </c>
      <c r="C2581" s="88" t="s">
        <v>4931</v>
      </c>
      <c r="D2581" s="89" t="s">
        <v>53</v>
      </c>
    </row>
    <row r="2582" spans="2:4" x14ac:dyDescent="0.3">
      <c r="B2582" s="88" t="s">
        <v>2818</v>
      </c>
      <c r="C2582" s="88" t="s">
        <v>2819</v>
      </c>
      <c r="D2582" s="89" t="s">
        <v>53</v>
      </c>
    </row>
    <row r="2583" spans="2:4" x14ac:dyDescent="0.3">
      <c r="B2583" s="88" t="s">
        <v>952</v>
      </c>
      <c r="C2583" s="88" t="s">
        <v>6127</v>
      </c>
      <c r="D2583" s="89" t="s">
        <v>53</v>
      </c>
    </row>
    <row r="2584" spans="2:4" x14ac:dyDescent="0.3">
      <c r="B2584" s="88" t="s">
        <v>953</v>
      </c>
      <c r="C2584" s="88" t="s">
        <v>954</v>
      </c>
      <c r="D2584" s="89" t="s">
        <v>37</v>
      </c>
    </row>
    <row r="2585" spans="2:4" x14ac:dyDescent="0.3">
      <c r="B2585" s="88" t="s">
        <v>2537</v>
      </c>
      <c r="C2585" s="88" t="s">
        <v>6128</v>
      </c>
      <c r="D2585" s="89" t="s">
        <v>31</v>
      </c>
    </row>
    <row r="2586" spans="2:4" x14ac:dyDescent="0.3">
      <c r="B2586" s="88" t="s">
        <v>955</v>
      </c>
      <c r="C2586" s="88" t="s">
        <v>6129</v>
      </c>
      <c r="D2586" s="89" t="s">
        <v>37</v>
      </c>
    </row>
    <row r="2587" spans="2:4" x14ac:dyDescent="0.3">
      <c r="B2587" s="88" t="s">
        <v>2538</v>
      </c>
      <c r="C2587" s="88" t="s">
        <v>2539</v>
      </c>
      <c r="D2587" s="89" t="s">
        <v>37</v>
      </c>
    </row>
    <row r="2588" spans="2:4" x14ac:dyDescent="0.3">
      <c r="B2588" s="88" t="s">
        <v>956</v>
      </c>
      <c r="C2588" s="88" t="s">
        <v>6130</v>
      </c>
      <c r="D2588" s="89" t="s">
        <v>53</v>
      </c>
    </row>
    <row r="2589" spans="2:4" x14ac:dyDescent="0.3">
      <c r="B2589" s="88" t="s">
        <v>2540</v>
      </c>
      <c r="C2589" s="88" t="s">
        <v>6131</v>
      </c>
      <c r="D2589" s="89" t="s">
        <v>37</v>
      </c>
    </row>
    <row r="2590" spans="2:4" x14ac:dyDescent="0.3">
      <c r="B2590" s="88" t="s">
        <v>957</v>
      </c>
      <c r="C2590" s="88" t="s">
        <v>6132</v>
      </c>
      <c r="D2590" s="89" t="s">
        <v>31</v>
      </c>
    </row>
    <row r="2591" spans="2:4" x14ac:dyDescent="0.3">
      <c r="B2591" s="88" t="s">
        <v>958</v>
      </c>
      <c r="C2591" s="88" t="s">
        <v>6133</v>
      </c>
      <c r="D2591" s="89" t="s">
        <v>53</v>
      </c>
    </row>
    <row r="2592" spans="2:4" x14ac:dyDescent="0.3">
      <c r="B2592" s="88" t="s">
        <v>2541</v>
      </c>
      <c r="C2592" s="88" t="s">
        <v>2541</v>
      </c>
      <c r="D2592" s="89" t="s">
        <v>53</v>
      </c>
    </row>
    <row r="2593" spans="2:4" x14ac:dyDescent="0.3">
      <c r="B2593" s="88" t="s">
        <v>959</v>
      </c>
      <c r="C2593" s="88" t="s">
        <v>960</v>
      </c>
      <c r="D2593" s="89" t="s">
        <v>53</v>
      </c>
    </row>
    <row r="2594" spans="2:4" x14ac:dyDescent="0.3">
      <c r="B2594" s="88" t="s">
        <v>961</v>
      </c>
      <c r="C2594" s="88" t="s">
        <v>962</v>
      </c>
      <c r="D2594" s="89" t="s">
        <v>37</v>
      </c>
    </row>
    <row r="2595" spans="2:4" x14ac:dyDescent="0.3">
      <c r="B2595" s="88" t="s">
        <v>963</v>
      </c>
      <c r="C2595" s="88" t="s">
        <v>6134</v>
      </c>
      <c r="D2595" s="89" t="s">
        <v>37</v>
      </c>
    </row>
    <row r="2596" spans="2:4" x14ac:dyDescent="0.3">
      <c r="B2596" s="88" t="s">
        <v>964</v>
      </c>
      <c r="C2596" s="88" t="s">
        <v>965</v>
      </c>
      <c r="D2596" s="89" t="s">
        <v>53</v>
      </c>
    </row>
    <row r="2597" spans="2:4" x14ac:dyDescent="0.3">
      <c r="B2597" s="88" t="s">
        <v>6135</v>
      </c>
      <c r="C2597" s="88" t="s">
        <v>6136</v>
      </c>
      <c r="D2597" s="89" t="s">
        <v>31</v>
      </c>
    </row>
    <row r="2598" spans="2:4" x14ac:dyDescent="0.3">
      <c r="B2598" s="88" t="s">
        <v>966</v>
      </c>
      <c r="C2598" s="88" t="s">
        <v>967</v>
      </c>
      <c r="D2598" s="89" t="s">
        <v>21</v>
      </c>
    </row>
    <row r="2599" spans="2:4" x14ac:dyDescent="0.3">
      <c r="B2599" s="88" t="s">
        <v>3487</v>
      </c>
      <c r="C2599" s="88" t="s">
        <v>6137</v>
      </c>
      <c r="D2599" s="89" t="s">
        <v>5426</v>
      </c>
    </row>
    <row r="2600" spans="2:4" x14ac:dyDescent="0.3">
      <c r="B2600" s="88" t="s">
        <v>4932</v>
      </c>
      <c r="C2600" s="88" t="s">
        <v>4933</v>
      </c>
      <c r="D2600" s="89" t="s">
        <v>5426</v>
      </c>
    </row>
    <row r="2601" spans="2:4" x14ac:dyDescent="0.3">
      <c r="B2601" s="88" t="s">
        <v>2820</v>
      </c>
      <c r="C2601" s="88" t="s">
        <v>2821</v>
      </c>
      <c r="D2601" s="89" t="s">
        <v>53</v>
      </c>
    </row>
    <row r="2602" spans="2:4" x14ac:dyDescent="0.3">
      <c r="B2602" s="88" t="s">
        <v>3488</v>
      </c>
      <c r="C2602" s="88" t="s">
        <v>3489</v>
      </c>
      <c r="D2602" s="89" t="s">
        <v>5426</v>
      </c>
    </row>
    <row r="2603" spans="2:4" x14ac:dyDescent="0.3">
      <c r="B2603" s="88" t="s">
        <v>4934</v>
      </c>
      <c r="C2603" s="88" t="s">
        <v>4935</v>
      </c>
      <c r="D2603" s="89" t="s">
        <v>53</v>
      </c>
    </row>
    <row r="2604" spans="2:4" x14ac:dyDescent="0.3">
      <c r="B2604" s="88" t="s">
        <v>3703</v>
      </c>
      <c r="C2604" s="88" t="s">
        <v>3704</v>
      </c>
      <c r="D2604" s="89" t="s">
        <v>21</v>
      </c>
    </row>
    <row r="2605" spans="2:4" x14ac:dyDescent="0.3">
      <c r="B2605" s="88" t="s">
        <v>4936</v>
      </c>
      <c r="C2605" s="88" t="s">
        <v>4937</v>
      </c>
      <c r="D2605" s="89" t="s">
        <v>5426</v>
      </c>
    </row>
    <row r="2606" spans="2:4" x14ac:dyDescent="0.3">
      <c r="B2606" s="88" t="s">
        <v>3705</v>
      </c>
      <c r="C2606" s="88" t="s">
        <v>3706</v>
      </c>
      <c r="D2606" s="89" t="s">
        <v>37</v>
      </c>
    </row>
    <row r="2607" spans="2:4" x14ac:dyDescent="0.3">
      <c r="B2607" s="88" t="s">
        <v>2542</v>
      </c>
      <c r="C2607" s="88" t="s">
        <v>2543</v>
      </c>
      <c r="D2607" s="89" t="s">
        <v>37</v>
      </c>
    </row>
    <row r="2608" spans="2:4" x14ac:dyDescent="0.3">
      <c r="B2608" s="88" t="s">
        <v>6138</v>
      </c>
      <c r="C2608" s="88" t="s">
        <v>6139</v>
      </c>
      <c r="D2608" s="89" t="s">
        <v>31</v>
      </c>
    </row>
    <row r="2609" spans="2:4" x14ac:dyDescent="0.3">
      <c r="B2609" s="88" t="s">
        <v>968</v>
      </c>
      <c r="C2609" s="88" t="s">
        <v>969</v>
      </c>
      <c r="D2609" s="89" t="s">
        <v>5426</v>
      </c>
    </row>
    <row r="2610" spans="2:4" x14ac:dyDescent="0.3">
      <c r="B2610" s="88" t="s">
        <v>6140</v>
      </c>
      <c r="C2610" s="88" t="s">
        <v>3079</v>
      </c>
      <c r="D2610" s="89" t="s">
        <v>31</v>
      </c>
    </row>
    <row r="2611" spans="2:4" x14ac:dyDescent="0.3">
      <c r="B2611" s="88" t="s">
        <v>970</v>
      </c>
      <c r="C2611" s="88" t="s">
        <v>971</v>
      </c>
      <c r="D2611" s="89" t="s">
        <v>37</v>
      </c>
    </row>
    <row r="2612" spans="2:4" x14ac:dyDescent="0.3">
      <c r="B2612" s="88" t="s">
        <v>3490</v>
      </c>
      <c r="C2612" s="88" t="s">
        <v>3491</v>
      </c>
      <c r="D2612" s="89" t="s">
        <v>31</v>
      </c>
    </row>
    <row r="2613" spans="2:4" x14ac:dyDescent="0.3">
      <c r="B2613" s="88" t="s">
        <v>4938</v>
      </c>
      <c r="C2613" s="88" t="s">
        <v>4939</v>
      </c>
      <c r="D2613" s="89" t="s">
        <v>31</v>
      </c>
    </row>
    <row r="2614" spans="2:4" x14ac:dyDescent="0.3">
      <c r="B2614" s="88" t="s">
        <v>972</v>
      </c>
      <c r="C2614" s="88" t="s">
        <v>6141</v>
      </c>
      <c r="D2614" s="89" t="s">
        <v>31</v>
      </c>
    </row>
    <row r="2615" spans="2:4" x14ac:dyDescent="0.3">
      <c r="B2615" s="88" t="s">
        <v>973</v>
      </c>
      <c r="C2615" s="88" t="s">
        <v>5321</v>
      </c>
      <c r="D2615" s="89" t="s">
        <v>31</v>
      </c>
    </row>
    <row r="2616" spans="2:4" x14ac:dyDescent="0.3">
      <c r="B2616" s="88" t="s">
        <v>974</v>
      </c>
      <c r="C2616" s="88" t="s">
        <v>975</v>
      </c>
      <c r="D2616" s="89" t="s">
        <v>31</v>
      </c>
    </row>
    <row r="2617" spans="2:4" x14ac:dyDescent="0.3">
      <c r="B2617" s="88" t="s">
        <v>2544</v>
      </c>
      <c r="C2617" s="88" t="s">
        <v>2545</v>
      </c>
      <c r="D2617" s="89" t="s">
        <v>53</v>
      </c>
    </row>
    <row r="2618" spans="2:4" x14ac:dyDescent="0.3">
      <c r="B2618" s="88" t="s">
        <v>4940</v>
      </c>
      <c r="C2618" s="88" t="s">
        <v>4941</v>
      </c>
      <c r="D2618" s="89" t="s">
        <v>31</v>
      </c>
    </row>
    <row r="2619" spans="2:4" x14ac:dyDescent="0.3">
      <c r="B2619" s="88" t="s">
        <v>2546</v>
      </c>
      <c r="C2619" s="88" t="s">
        <v>2547</v>
      </c>
      <c r="D2619" s="89" t="s">
        <v>53</v>
      </c>
    </row>
    <row r="2620" spans="2:4" x14ac:dyDescent="0.3">
      <c r="B2620" s="88" t="s">
        <v>3492</v>
      </c>
      <c r="C2620" s="88" t="s">
        <v>3493</v>
      </c>
      <c r="D2620" s="89" t="s">
        <v>31</v>
      </c>
    </row>
    <row r="2621" spans="2:4" x14ac:dyDescent="0.3">
      <c r="B2621" s="88" t="s">
        <v>3006</v>
      </c>
      <c r="C2621" s="88" t="s">
        <v>3007</v>
      </c>
      <c r="D2621" s="89" t="s">
        <v>5427</v>
      </c>
    </row>
    <row r="2622" spans="2:4" x14ac:dyDescent="0.3">
      <c r="B2622" s="88" t="s">
        <v>976</v>
      </c>
      <c r="C2622" s="88" t="s">
        <v>976</v>
      </c>
      <c r="D2622" s="89" t="s">
        <v>5426</v>
      </c>
    </row>
    <row r="2623" spans="2:4" x14ac:dyDescent="0.3">
      <c r="B2623" s="88" t="s">
        <v>2822</v>
      </c>
      <c r="C2623" s="88" t="s">
        <v>2823</v>
      </c>
      <c r="D2623" s="89" t="s">
        <v>5426</v>
      </c>
    </row>
    <row r="2624" spans="2:4" x14ac:dyDescent="0.3">
      <c r="B2624" s="88" t="s">
        <v>2548</v>
      </c>
      <c r="C2624" s="88" t="s">
        <v>2549</v>
      </c>
      <c r="D2624" s="89" t="s">
        <v>53</v>
      </c>
    </row>
    <row r="2625" spans="2:4" x14ac:dyDescent="0.3">
      <c r="B2625" s="88" t="s">
        <v>977</v>
      </c>
      <c r="C2625" s="88" t="s">
        <v>978</v>
      </c>
      <c r="D2625" s="89" t="s">
        <v>37</v>
      </c>
    </row>
    <row r="2626" spans="2:4" x14ac:dyDescent="0.3">
      <c r="B2626" s="88" t="s">
        <v>2550</v>
      </c>
      <c r="C2626" s="88" t="s">
        <v>5322</v>
      </c>
      <c r="D2626" s="89" t="s">
        <v>5426</v>
      </c>
    </row>
    <row r="2627" spans="2:4" x14ac:dyDescent="0.3">
      <c r="B2627" s="88" t="s">
        <v>2551</v>
      </c>
      <c r="C2627" s="88" t="s">
        <v>2552</v>
      </c>
      <c r="D2627" s="89" t="s">
        <v>5426</v>
      </c>
    </row>
    <row r="2628" spans="2:4" x14ac:dyDescent="0.3">
      <c r="B2628" s="88" t="s">
        <v>2824</v>
      </c>
      <c r="C2628" s="88" t="s">
        <v>2825</v>
      </c>
      <c r="D2628" s="89" t="s">
        <v>5428</v>
      </c>
    </row>
    <row r="2629" spans="2:4" x14ac:dyDescent="0.3">
      <c r="B2629" s="88" t="s">
        <v>4942</v>
      </c>
      <c r="C2629" s="88" t="s">
        <v>4943</v>
      </c>
      <c r="D2629" s="89" t="s">
        <v>31</v>
      </c>
    </row>
    <row r="2630" spans="2:4" x14ac:dyDescent="0.3">
      <c r="B2630" s="88" t="s">
        <v>4944</v>
      </c>
      <c r="C2630" s="88" t="s">
        <v>4945</v>
      </c>
      <c r="D2630" s="89" t="s">
        <v>31</v>
      </c>
    </row>
    <row r="2631" spans="2:4" x14ac:dyDescent="0.3">
      <c r="B2631" s="88" t="s">
        <v>4946</v>
      </c>
      <c r="C2631" s="88" t="s">
        <v>4946</v>
      </c>
      <c r="D2631" s="89" t="s">
        <v>53</v>
      </c>
    </row>
    <row r="2632" spans="2:4" x14ac:dyDescent="0.3">
      <c r="B2632" s="88" t="s">
        <v>6142</v>
      </c>
      <c r="C2632" s="88" t="s">
        <v>6142</v>
      </c>
      <c r="D2632" s="89" t="s">
        <v>21</v>
      </c>
    </row>
    <row r="2633" spans="2:4" x14ac:dyDescent="0.3">
      <c r="B2633" s="88" t="s">
        <v>4947</v>
      </c>
      <c r="C2633" s="88" t="s">
        <v>4948</v>
      </c>
      <c r="D2633" s="89" t="s">
        <v>31</v>
      </c>
    </row>
    <row r="2634" spans="2:4" x14ac:dyDescent="0.3">
      <c r="B2634" s="88" t="s">
        <v>2553</v>
      </c>
      <c r="C2634" s="88" t="s">
        <v>2554</v>
      </c>
      <c r="D2634" s="89" t="s">
        <v>31</v>
      </c>
    </row>
    <row r="2635" spans="2:4" x14ac:dyDescent="0.3">
      <c r="B2635" s="88" t="s">
        <v>4949</v>
      </c>
      <c r="C2635" s="88" t="s">
        <v>4950</v>
      </c>
      <c r="D2635" s="89" t="s">
        <v>5426</v>
      </c>
    </row>
    <row r="2636" spans="2:4" x14ac:dyDescent="0.3">
      <c r="B2636" s="88" t="s">
        <v>979</v>
      </c>
      <c r="C2636" s="88" t="s">
        <v>980</v>
      </c>
      <c r="D2636" s="89" t="s">
        <v>53</v>
      </c>
    </row>
    <row r="2637" spans="2:4" x14ac:dyDescent="0.3">
      <c r="B2637" s="88" t="s">
        <v>3494</v>
      </c>
      <c r="C2637" s="88" t="s">
        <v>6143</v>
      </c>
      <c r="D2637" s="89" t="s">
        <v>53</v>
      </c>
    </row>
    <row r="2638" spans="2:4" x14ac:dyDescent="0.3">
      <c r="B2638" s="88" t="s">
        <v>2555</v>
      </c>
      <c r="C2638" s="88" t="s">
        <v>2556</v>
      </c>
      <c r="D2638" s="89" t="s">
        <v>37</v>
      </c>
    </row>
    <row r="2639" spans="2:4" x14ac:dyDescent="0.3">
      <c r="B2639" s="88" t="s">
        <v>2557</v>
      </c>
      <c r="C2639" s="88" t="s">
        <v>2557</v>
      </c>
      <c r="D2639" s="89" t="s">
        <v>348</v>
      </c>
    </row>
    <row r="2640" spans="2:4" x14ac:dyDescent="0.3">
      <c r="B2640" s="88" t="s">
        <v>3148</v>
      </c>
      <c r="C2640" s="88" t="s">
        <v>3149</v>
      </c>
      <c r="D2640" s="89" t="s">
        <v>348</v>
      </c>
    </row>
    <row r="2641" spans="2:4" x14ac:dyDescent="0.3">
      <c r="B2641" s="88" t="s">
        <v>2826</v>
      </c>
      <c r="C2641" s="88" t="s">
        <v>2827</v>
      </c>
      <c r="D2641" s="89" t="s">
        <v>31</v>
      </c>
    </row>
    <row r="2642" spans="2:4" x14ac:dyDescent="0.3">
      <c r="B2642" s="88" t="s">
        <v>4951</v>
      </c>
      <c r="C2642" s="88" t="s">
        <v>4952</v>
      </c>
      <c r="D2642" s="89" t="s">
        <v>21</v>
      </c>
    </row>
    <row r="2643" spans="2:4" x14ac:dyDescent="0.3">
      <c r="B2643" s="88" t="s">
        <v>981</v>
      </c>
      <c r="C2643" s="88" t="s">
        <v>982</v>
      </c>
      <c r="D2643" s="89" t="s">
        <v>53</v>
      </c>
    </row>
    <row r="2644" spans="2:4" x14ac:dyDescent="0.3">
      <c r="B2644" s="88" t="s">
        <v>2558</v>
      </c>
      <c r="C2644" s="88" t="s">
        <v>2559</v>
      </c>
      <c r="D2644" s="89" t="s">
        <v>5428</v>
      </c>
    </row>
    <row r="2645" spans="2:4" x14ac:dyDescent="0.3">
      <c r="B2645" s="88" t="s">
        <v>6144</v>
      </c>
      <c r="C2645" s="88" t="s">
        <v>6145</v>
      </c>
      <c r="D2645" s="89" t="s">
        <v>31</v>
      </c>
    </row>
    <row r="2646" spans="2:4" x14ac:dyDescent="0.3">
      <c r="B2646" s="88" t="s">
        <v>3495</v>
      </c>
      <c r="C2646" s="88" t="s">
        <v>3496</v>
      </c>
      <c r="D2646" s="89" t="s">
        <v>5428</v>
      </c>
    </row>
    <row r="2647" spans="2:4" x14ac:dyDescent="0.3">
      <c r="B2647" s="88" t="s">
        <v>4953</v>
      </c>
      <c r="C2647" s="88" t="s">
        <v>4954</v>
      </c>
      <c r="D2647" s="89" t="s">
        <v>37</v>
      </c>
    </row>
    <row r="2648" spans="2:4" x14ac:dyDescent="0.3">
      <c r="B2648" s="88" t="s">
        <v>3008</v>
      </c>
      <c r="C2648" s="88" t="s">
        <v>3009</v>
      </c>
      <c r="D2648" s="89" t="s">
        <v>31</v>
      </c>
    </row>
    <row r="2649" spans="2:4" x14ac:dyDescent="0.3">
      <c r="B2649" s="88" t="s">
        <v>3707</v>
      </c>
      <c r="C2649" s="88" t="s">
        <v>3708</v>
      </c>
      <c r="D2649" s="89" t="s">
        <v>5427</v>
      </c>
    </row>
    <row r="2650" spans="2:4" x14ac:dyDescent="0.3">
      <c r="B2650" s="88" t="s">
        <v>4955</v>
      </c>
      <c r="C2650" s="88" t="s">
        <v>4956</v>
      </c>
      <c r="D2650" s="89" t="s">
        <v>21</v>
      </c>
    </row>
    <row r="2651" spans="2:4" x14ac:dyDescent="0.3">
      <c r="B2651" s="88" t="s">
        <v>2560</v>
      </c>
      <c r="C2651" s="88" t="s">
        <v>2561</v>
      </c>
      <c r="D2651" s="89" t="s">
        <v>31</v>
      </c>
    </row>
    <row r="2652" spans="2:4" x14ac:dyDescent="0.3">
      <c r="B2652" s="88" t="s">
        <v>2562</v>
      </c>
      <c r="C2652" s="88" t="s">
        <v>2563</v>
      </c>
      <c r="D2652" s="89" t="s">
        <v>31</v>
      </c>
    </row>
    <row r="2653" spans="2:4" x14ac:dyDescent="0.3">
      <c r="B2653" s="88" t="s">
        <v>6146</v>
      </c>
      <c r="C2653" s="88" t="s">
        <v>6147</v>
      </c>
      <c r="D2653" s="89" t="s">
        <v>31</v>
      </c>
    </row>
    <row r="2654" spans="2:4" x14ac:dyDescent="0.3">
      <c r="B2654" s="88" t="s">
        <v>2564</v>
      </c>
      <c r="C2654" s="88" t="s">
        <v>2565</v>
      </c>
      <c r="D2654" s="89" t="s">
        <v>21</v>
      </c>
    </row>
    <row r="2655" spans="2:4" x14ac:dyDescent="0.3">
      <c r="B2655" s="88" t="s">
        <v>983</v>
      </c>
      <c r="C2655" s="88" t="s">
        <v>984</v>
      </c>
      <c r="D2655" s="89" t="s">
        <v>5426</v>
      </c>
    </row>
    <row r="2656" spans="2:4" x14ac:dyDescent="0.3">
      <c r="B2656" s="88" t="s">
        <v>985</v>
      </c>
      <c r="C2656" s="88" t="s">
        <v>986</v>
      </c>
      <c r="D2656" s="89" t="s">
        <v>5426</v>
      </c>
    </row>
    <row r="2657" spans="2:4" x14ac:dyDescent="0.3">
      <c r="B2657" s="88" t="s">
        <v>987</v>
      </c>
      <c r="C2657" s="88" t="s">
        <v>988</v>
      </c>
      <c r="D2657" s="89" t="s">
        <v>37</v>
      </c>
    </row>
    <row r="2658" spans="2:4" x14ac:dyDescent="0.3">
      <c r="B2658" s="88" t="s">
        <v>2828</v>
      </c>
      <c r="C2658" s="88" t="s">
        <v>5323</v>
      </c>
      <c r="D2658" s="89" t="s">
        <v>5428</v>
      </c>
    </row>
    <row r="2659" spans="2:4" x14ac:dyDescent="0.3">
      <c r="B2659" s="88" t="s">
        <v>4957</v>
      </c>
      <c r="C2659" s="88" t="s">
        <v>4958</v>
      </c>
      <c r="D2659" s="89" t="s">
        <v>31</v>
      </c>
    </row>
    <row r="2660" spans="2:4" x14ac:dyDescent="0.3">
      <c r="B2660" s="88" t="s">
        <v>989</v>
      </c>
      <c r="C2660" s="88" t="s">
        <v>6148</v>
      </c>
      <c r="D2660" s="89" t="s">
        <v>5426</v>
      </c>
    </row>
    <row r="2661" spans="2:4" x14ac:dyDescent="0.3">
      <c r="B2661" s="88" t="s">
        <v>4959</v>
      </c>
      <c r="C2661" s="88" t="s">
        <v>4960</v>
      </c>
      <c r="D2661" s="89" t="s">
        <v>5426</v>
      </c>
    </row>
    <row r="2662" spans="2:4" x14ac:dyDescent="0.3">
      <c r="B2662" s="88" t="s">
        <v>3485</v>
      </c>
      <c r="C2662" s="88" t="s">
        <v>3486</v>
      </c>
      <c r="D2662" s="89" t="s">
        <v>53</v>
      </c>
    </row>
    <row r="2663" spans="2:4" x14ac:dyDescent="0.3">
      <c r="B2663" s="88" t="s">
        <v>3497</v>
      </c>
      <c r="C2663" s="88" t="s">
        <v>3498</v>
      </c>
      <c r="D2663" s="89" t="s">
        <v>53</v>
      </c>
    </row>
    <row r="2664" spans="2:4" x14ac:dyDescent="0.3">
      <c r="B2664" s="88" t="s">
        <v>4961</v>
      </c>
      <c r="C2664" s="88" t="s">
        <v>4962</v>
      </c>
      <c r="D2664" s="89" t="s">
        <v>37</v>
      </c>
    </row>
    <row r="2665" spans="2:4" x14ac:dyDescent="0.3">
      <c r="B2665" s="88" t="s">
        <v>3499</v>
      </c>
      <c r="C2665" s="88" t="s">
        <v>6149</v>
      </c>
      <c r="D2665" s="89" t="s">
        <v>31</v>
      </c>
    </row>
    <row r="2666" spans="2:4" x14ac:dyDescent="0.3">
      <c r="B2666" s="88" t="s">
        <v>3500</v>
      </c>
      <c r="C2666" s="88" t="s">
        <v>3501</v>
      </c>
      <c r="D2666" s="89" t="s">
        <v>37</v>
      </c>
    </row>
    <row r="2667" spans="2:4" x14ac:dyDescent="0.3">
      <c r="B2667" s="88" t="s">
        <v>4963</v>
      </c>
      <c r="C2667" s="88" t="s">
        <v>4964</v>
      </c>
      <c r="D2667" s="89" t="s">
        <v>31</v>
      </c>
    </row>
    <row r="2668" spans="2:4" x14ac:dyDescent="0.3">
      <c r="B2668" s="88" t="s">
        <v>2566</v>
      </c>
      <c r="C2668" s="88" t="s">
        <v>5374</v>
      </c>
      <c r="D2668" s="89" t="s">
        <v>53</v>
      </c>
    </row>
    <row r="2669" spans="2:4" x14ac:dyDescent="0.3">
      <c r="B2669" s="88" t="s">
        <v>990</v>
      </c>
      <c r="C2669" s="88" t="s">
        <v>991</v>
      </c>
      <c r="D2669" s="89" t="s">
        <v>5426</v>
      </c>
    </row>
    <row r="2670" spans="2:4" x14ac:dyDescent="0.3">
      <c r="B2670" s="88" t="s">
        <v>4965</v>
      </c>
      <c r="C2670" s="88" t="s">
        <v>4966</v>
      </c>
      <c r="D2670" s="89" t="s">
        <v>53</v>
      </c>
    </row>
    <row r="2671" spans="2:4" x14ac:dyDescent="0.3">
      <c r="B2671" s="88" t="s">
        <v>992</v>
      </c>
      <c r="C2671" s="88" t="s">
        <v>993</v>
      </c>
      <c r="D2671" s="89" t="s">
        <v>31</v>
      </c>
    </row>
    <row r="2672" spans="2:4" x14ac:dyDescent="0.3">
      <c r="B2672" s="88" t="s">
        <v>4967</v>
      </c>
      <c r="C2672" s="88" t="s">
        <v>4968</v>
      </c>
      <c r="D2672" s="89" t="s">
        <v>5426</v>
      </c>
    </row>
    <row r="2673" spans="2:4" x14ac:dyDescent="0.3">
      <c r="B2673" s="88" t="s">
        <v>2567</v>
      </c>
      <c r="C2673" s="88" t="s">
        <v>5375</v>
      </c>
      <c r="D2673" s="89" t="s">
        <v>5428</v>
      </c>
    </row>
    <row r="2674" spans="2:4" x14ac:dyDescent="0.3">
      <c r="B2674" s="88" t="s">
        <v>4969</v>
      </c>
      <c r="C2674" s="88" t="s">
        <v>4970</v>
      </c>
      <c r="D2674" s="89" t="s">
        <v>31</v>
      </c>
    </row>
    <row r="2675" spans="2:4" x14ac:dyDescent="0.3">
      <c r="B2675" s="88" t="s">
        <v>2568</v>
      </c>
      <c r="C2675" s="88" t="s">
        <v>2569</v>
      </c>
      <c r="D2675" s="89" t="s">
        <v>53</v>
      </c>
    </row>
    <row r="2676" spans="2:4" x14ac:dyDescent="0.3">
      <c r="B2676" s="88" t="s">
        <v>3709</v>
      </c>
      <c r="C2676" s="88" t="s">
        <v>3710</v>
      </c>
      <c r="D2676" s="89" t="s">
        <v>21</v>
      </c>
    </row>
    <row r="2677" spans="2:4" x14ac:dyDescent="0.3">
      <c r="B2677" s="88" t="s">
        <v>994</v>
      </c>
      <c r="C2677" s="88" t="s">
        <v>6150</v>
      </c>
      <c r="D2677" s="89" t="s">
        <v>5426</v>
      </c>
    </row>
    <row r="2678" spans="2:4" x14ac:dyDescent="0.3">
      <c r="B2678" s="88" t="s">
        <v>2570</v>
      </c>
      <c r="C2678" s="88" t="s">
        <v>6151</v>
      </c>
      <c r="D2678" s="89" t="s">
        <v>21</v>
      </c>
    </row>
    <row r="2679" spans="2:4" x14ac:dyDescent="0.3">
      <c r="B2679" s="88" t="s">
        <v>2571</v>
      </c>
      <c r="C2679" s="88" t="s">
        <v>2572</v>
      </c>
      <c r="D2679" s="89" t="s">
        <v>155</v>
      </c>
    </row>
    <row r="2680" spans="2:4" x14ac:dyDescent="0.3">
      <c r="B2680" s="88" t="s">
        <v>5324</v>
      </c>
      <c r="C2680" s="88" t="s">
        <v>6152</v>
      </c>
      <c r="D2680" s="89" t="s">
        <v>37</v>
      </c>
    </row>
    <row r="2681" spans="2:4" x14ac:dyDescent="0.3">
      <c r="B2681" s="88" t="s">
        <v>995</v>
      </c>
      <c r="C2681" s="88" t="s">
        <v>5325</v>
      </c>
      <c r="D2681" s="89" t="s">
        <v>21</v>
      </c>
    </row>
    <row r="2682" spans="2:4" x14ac:dyDescent="0.3">
      <c r="B2682" s="88" t="s">
        <v>2573</v>
      </c>
      <c r="C2682" s="88" t="s">
        <v>5326</v>
      </c>
      <c r="D2682" s="89" t="s">
        <v>21</v>
      </c>
    </row>
    <row r="2683" spans="2:4" x14ac:dyDescent="0.3">
      <c r="B2683" s="88" t="s">
        <v>6153</v>
      </c>
      <c r="C2683" s="88" t="s">
        <v>3079</v>
      </c>
      <c r="D2683" s="89" t="s">
        <v>37</v>
      </c>
    </row>
    <row r="2684" spans="2:4" x14ac:dyDescent="0.3">
      <c r="B2684" s="88" t="s">
        <v>6154</v>
      </c>
      <c r="C2684" s="88" t="s">
        <v>3079</v>
      </c>
      <c r="D2684" s="89" t="s">
        <v>5427</v>
      </c>
    </row>
    <row r="2685" spans="2:4" x14ac:dyDescent="0.3">
      <c r="B2685" s="88" t="s">
        <v>996</v>
      </c>
      <c r="C2685" s="88" t="s">
        <v>997</v>
      </c>
      <c r="D2685" s="89" t="s">
        <v>53</v>
      </c>
    </row>
    <row r="2686" spans="2:4" x14ac:dyDescent="0.3">
      <c r="B2686" s="88" t="s">
        <v>998</v>
      </c>
      <c r="C2686" s="88" t="s">
        <v>6155</v>
      </c>
      <c r="D2686" s="89" t="s">
        <v>21</v>
      </c>
    </row>
    <row r="2687" spans="2:4" x14ac:dyDescent="0.3">
      <c r="B2687" s="88" t="s">
        <v>2574</v>
      </c>
      <c r="C2687" s="88" t="s">
        <v>2575</v>
      </c>
      <c r="D2687" s="89" t="s">
        <v>5426</v>
      </c>
    </row>
    <row r="2688" spans="2:4" x14ac:dyDescent="0.3">
      <c r="B2688" s="88" t="s">
        <v>2576</v>
      </c>
      <c r="C2688" s="88" t="s">
        <v>2577</v>
      </c>
      <c r="D2688" s="89" t="s">
        <v>5427</v>
      </c>
    </row>
    <row r="2689" spans="2:4" x14ac:dyDescent="0.3">
      <c r="B2689" s="88" t="s">
        <v>2578</v>
      </c>
      <c r="C2689" s="88" t="s">
        <v>2579</v>
      </c>
      <c r="D2689" s="89" t="s">
        <v>5428</v>
      </c>
    </row>
    <row r="2690" spans="2:4" x14ac:dyDescent="0.3">
      <c r="B2690" s="88" t="s">
        <v>3242</v>
      </c>
      <c r="C2690" s="88" t="s">
        <v>3243</v>
      </c>
      <c r="D2690" s="89" t="s">
        <v>31</v>
      </c>
    </row>
    <row r="2691" spans="2:4" x14ac:dyDescent="0.3">
      <c r="B2691" s="88" t="s">
        <v>4971</v>
      </c>
      <c r="C2691" s="88" t="s">
        <v>4972</v>
      </c>
      <c r="D2691" s="89" t="s">
        <v>53</v>
      </c>
    </row>
    <row r="2692" spans="2:4" x14ac:dyDescent="0.3">
      <c r="B2692" s="88" t="s">
        <v>999</v>
      </c>
      <c r="C2692" s="88" t="s">
        <v>6156</v>
      </c>
      <c r="D2692" s="89" t="s">
        <v>53</v>
      </c>
    </row>
    <row r="2693" spans="2:4" x14ac:dyDescent="0.3">
      <c r="B2693" s="88" t="s">
        <v>4973</v>
      </c>
      <c r="C2693" s="88" t="s">
        <v>4974</v>
      </c>
      <c r="D2693" s="89" t="s">
        <v>57</v>
      </c>
    </row>
    <row r="2694" spans="2:4" x14ac:dyDescent="0.3">
      <c r="B2694" s="88" t="s">
        <v>1000</v>
      </c>
      <c r="C2694" s="88" t="s">
        <v>6157</v>
      </c>
      <c r="D2694" s="89" t="s">
        <v>53</v>
      </c>
    </row>
    <row r="2695" spans="2:4" x14ac:dyDescent="0.3">
      <c r="B2695" s="88" t="s">
        <v>2580</v>
      </c>
      <c r="C2695" s="88" t="s">
        <v>2581</v>
      </c>
      <c r="D2695" s="89" t="s">
        <v>5426</v>
      </c>
    </row>
    <row r="2696" spans="2:4" x14ac:dyDescent="0.3">
      <c r="B2696" s="88" t="s">
        <v>1001</v>
      </c>
      <c r="C2696" s="88" t="s">
        <v>1002</v>
      </c>
      <c r="D2696" s="89" t="s">
        <v>5426</v>
      </c>
    </row>
    <row r="2697" spans="2:4" x14ac:dyDescent="0.3">
      <c r="B2697" s="88" t="s">
        <v>1003</v>
      </c>
      <c r="C2697" s="88" t="s">
        <v>6158</v>
      </c>
      <c r="D2697" s="89" t="s">
        <v>37</v>
      </c>
    </row>
    <row r="2698" spans="2:4" x14ac:dyDescent="0.3">
      <c r="B2698" s="88" t="s">
        <v>2582</v>
      </c>
      <c r="C2698" s="88" t="s">
        <v>6159</v>
      </c>
      <c r="D2698" s="89" t="s">
        <v>53</v>
      </c>
    </row>
    <row r="2699" spans="2:4" x14ac:dyDescent="0.3">
      <c r="B2699" s="88" t="s">
        <v>3293</v>
      </c>
      <c r="C2699" s="88" t="s">
        <v>5327</v>
      </c>
      <c r="D2699" s="89" t="s">
        <v>53</v>
      </c>
    </row>
    <row r="2700" spans="2:4" x14ac:dyDescent="0.3">
      <c r="B2700" s="88" t="s">
        <v>3502</v>
      </c>
      <c r="C2700" s="88" t="s">
        <v>3503</v>
      </c>
      <c r="D2700" s="89" t="s">
        <v>37</v>
      </c>
    </row>
    <row r="2701" spans="2:4" x14ac:dyDescent="0.3">
      <c r="B2701" s="88" t="s">
        <v>1004</v>
      </c>
      <c r="C2701" s="88" t="s">
        <v>6160</v>
      </c>
      <c r="D2701" s="89" t="s">
        <v>31</v>
      </c>
    </row>
    <row r="2702" spans="2:4" x14ac:dyDescent="0.3">
      <c r="B2702" s="88" t="s">
        <v>4975</v>
      </c>
      <c r="C2702" s="88" t="s">
        <v>4976</v>
      </c>
      <c r="D2702" s="89" t="s">
        <v>21</v>
      </c>
    </row>
    <row r="2703" spans="2:4" x14ac:dyDescent="0.3">
      <c r="B2703" s="88" t="s">
        <v>2583</v>
      </c>
      <c r="C2703" s="88" t="s">
        <v>2584</v>
      </c>
      <c r="D2703" s="89" t="s">
        <v>37</v>
      </c>
    </row>
    <row r="2704" spans="2:4" x14ac:dyDescent="0.3">
      <c r="B2704" s="88" t="s">
        <v>2585</v>
      </c>
      <c r="C2704" s="88" t="s">
        <v>2586</v>
      </c>
      <c r="D2704" s="89" t="s">
        <v>37</v>
      </c>
    </row>
    <row r="2705" spans="2:4" x14ac:dyDescent="0.3">
      <c r="B2705" s="88" t="s">
        <v>4977</v>
      </c>
      <c r="C2705" s="88" t="s">
        <v>4978</v>
      </c>
      <c r="D2705" s="89" t="s">
        <v>37</v>
      </c>
    </row>
    <row r="2706" spans="2:4" x14ac:dyDescent="0.3">
      <c r="B2706" s="88" t="s">
        <v>3504</v>
      </c>
      <c r="C2706" s="88" t="s">
        <v>6161</v>
      </c>
      <c r="D2706" s="89" t="s">
        <v>37</v>
      </c>
    </row>
    <row r="2707" spans="2:4" x14ac:dyDescent="0.3">
      <c r="B2707" s="88" t="s">
        <v>1005</v>
      </c>
      <c r="C2707" s="88" t="s">
        <v>6162</v>
      </c>
      <c r="D2707" s="89" t="s">
        <v>31</v>
      </c>
    </row>
    <row r="2708" spans="2:4" x14ac:dyDescent="0.3">
      <c r="B2708" s="88" t="s">
        <v>2587</v>
      </c>
      <c r="C2708" s="88" t="s">
        <v>6163</v>
      </c>
      <c r="D2708" s="89" t="s">
        <v>21</v>
      </c>
    </row>
    <row r="2709" spans="2:4" x14ac:dyDescent="0.3">
      <c r="B2709" s="88" t="s">
        <v>1006</v>
      </c>
      <c r="C2709" s="88" t="s">
        <v>5328</v>
      </c>
      <c r="D2709" s="89" t="s">
        <v>37</v>
      </c>
    </row>
    <row r="2710" spans="2:4" x14ac:dyDescent="0.3">
      <c r="B2710" s="88" t="s">
        <v>3297</v>
      </c>
      <c r="C2710" s="88" t="s">
        <v>3298</v>
      </c>
      <c r="D2710" s="89" t="s">
        <v>31</v>
      </c>
    </row>
    <row r="2711" spans="2:4" x14ac:dyDescent="0.3">
      <c r="B2711" s="88" t="s">
        <v>1007</v>
      </c>
      <c r="C2711" s="88" t="s">
        <v>1008</v>
      </c>
      <c r="D2711" s="89" t="s">
        <v>37</v>
      </c>
    </row>
    <row r="2712" spans="2:4" x14ac:dyDescent="0.3">
      <c r="B2712" s="88" t="s">
        <v>3270</v>
      </c>
      <c r="C2712" s="88" t="s">
        <v>3271</v>
      </c>
      <c r="D2712" s="89" t="s">
        <v>5426</v>
      </c>
    </row>
    <row r="2713" spans="2:4" x14ac:dyDescent="0.3">
      <c r="B2713" s="88" t="s">
        <v>4979</v>
      </c>
      <c r="C2713" s="88" t="s">
        <v>4980</v>
      </c>
      <c r="D2713" s="89" t="s">
        <v>21</v>
      </c>
    </row>
    <row r="2714" spans="2:4" x14ac:dyDescent="0.3">
      <c r="B2714" s="88" t="s">
        <v>1009</v>
      </c>
      <c r="C2714" s="88" t="s">
        <v>1010</v>
      </c>
      <c r="D2714" s="89" t="s">
        <v>31</v>
      </c>
    </row>
    <row r="2715" spans="2:4" x14ac:dyDescent="0.3">
      <c r="B2715" s="88" t="s">
        <v>4981</v>
      </c>
      <c r="C2715" s="88" t="s">
        <v>4982</v>
      </c>
      <c r="D2715" s="89" t="s">
        <v>5442</v>
      </c>
    </row>
    <row r="2716" spans="2:4" x14ac:dyDescent="0.3">
      <c r="B2716" s="88" t="s">
        <v>3505</v>
      </c>
      <c r="C2716" s="88" t="s">
        <v>6164</v>
      </c>
      <c r="D2716" s="89" t="s">
        <v>37</v>
      </c>
    </row>
    <row r="2717" spans="2:4" x14ac:dyDescent="0.3">
      <c r="B2717" s="88" t="s">
        <v>4983</v>
      </c>
      <c r="C2717" s="88" t="s">
        <v>4984</v>
      </c>
      <c r="D2717" s="89" t="s">
        <v>37</v>
      </c>
    </row>
    <row r="2718" spans="2:4" x14ac:dyDescent="0.3">
      <c r="B2718" s="88" t="s">
        <v>1011</v>
      </c>
      <c r="C2718" s="88" t="s">
        <v>5329</v>
      </c>
      <c r="D2718" s="89" t="s">
        <v>37</v>
      </c>
    </row>
    <row r="2719" spans="2:4" x14ac:dyDescent="0.3">
      <c r="B2719" s="88" t="s">
        <v>4985</v>
      </c>
      <c r="C2719" s="88" t="s">
        <v>4986</v>
      </c>
      <c r="D2719" s="89" t="s">
        <v>37</v>
      </c>
    </row>
    <row r="2720" spans="2:4" x14ac:dyDescent="0.3">
      <c r="B2720" s="88" t="s">
        <v>1012</v>
      </c>
      <c r="C2720" s="88" t="s">
        <v>1013</v>
      </c>
      <c r="D2720" s="89" t="s">
        <v>37</v>
      </c>
    </row>
    <row r="2721" spans="2:4" x14ac:dyDescent="0.3">
      <c r="B2721" s="88" t="s">
        <v>2588</v>
      </c>
      <c r="C2721" s="88" t="s">
        <v>2589</v>
      </c>
      <c r="D2721" s="89" t="s">
        <v>5426</v>
      </c>
    </row>
    <row r="2722" spans="2:4" x14ac:dyDescent="0.3">
      <c r="B2722" s="88" t="s">
        <v>6165</v>
      </c>
      <c r="C2722" s="88" t="s">
        <v>6166</v>
      </c>
      <c r="D2722" s="89" t="s">
        <v>31</v>
      </c>
    </row>
    <row r="2723" spans="2:4" x14ac:dyDescent="0.3">
      <c r="B2723" s="88" t="s">
        <v>1014</v>
      </c>
      <c r="C2723" s="88" t="s">
        <v>1015</v>
      </c>
      <c r="D2723" s="89" t="s">
        <v>37</v>
      </c>
    </row>
    <row r="2724" spans="2:4" x14ac:dyDescent="0.3">
      <c r="B2724" s="88" t="s">
        <v>3010</v>
      </c>
      <c r="C2724" s="88" t="s">
        <v>3011</v>
      </c>
      <c r="D2724" s="89" t="s">
        <v>21</v>
      </c>
    </row>
    <row r="2725" spans="2:4" x14ac:dyDescent="0.3">
      <c r="B2725" s="88" t="s">
        <v>2590</v>
      </c>
      <c r="C2725" s="88" t="s">
        <v>2591</v>
      </c>
      <c r="D2725" s="89" t="s">
        <v>53</v>
      </c>
    </row>
    <row r="2726" spans="2:4" x14ac:dyDescent="0.3">
      <c r="B2726" s="88" t="s">
        <v>1016</v>
      </c>
      <c r="C2726" s="88" t="s">
        <v>1017</v>
      </c>
      <c r="D2726" s="89" t="s">
        <v>21</v>
      </c>
    </row>
    <row r="2727" spans="2:4" x14ac:dyDescent="0.3">
      <c r="B2727" s="88" t="s">
        <v>1018</v>
      </c>
      <c r="C2727" s="88" t="s">
        <v>1019</v>
      </c>
      <c r="D2727" s="89" t="s">
        <v>31</v>
      </c>
    </row>
    <row r="2728" spans="2:4" x14ac:dyDescent="0.3">
      <c r="B2728" s="88" t="s">
        <v>2592</v>
      </c>
      <c r="C2728" s="88" t="s">
        <v>2593</v>
      </c>
      <c r="D2728" s="89" t="s">
        <v>53</v>
      </c>
    </row>
    <row r="2729" spans="2:4" x14ac:dyDescent="0.3">
      <c r="B2729" s="88" t="s">
        <v>2594</v>
      </c>
      <c r="C2729" s="88" t="s">
        <v>2595</v>
      </c>
      <c r="D2729" s="89" t="s">
        <v>53</v>
      </c>
    </row>
    <row r="2730" spans="2:4" x14ac:dyDescent="0.3">
      <c r="B2730" s="88" t="s">
        <v>2596</v>
      </c>
      <c r="C2730" s="88" t="s">
        <v>2597</v>
      </c>
      <c r="D2730" s="89" t="s">
        <v>21</v>
      </c>
    </row>
    <row r="2731" spans="2:4" x14ac:dyDescent="0.3">
      <c r="B2731" s="88" t="s">
        <v>3506</v>
      </c>
      <c r="C2731" s="88" t="s">
        <v>3507</v>
      </c>
      <c r="D2731" s="89" t="s">
        <v>21</v>
      </c>
    </row>
    <row r="2732" spans="2:4" x14ac:dyDescent="0.3">
      <c r="B2732" s="88" t="s">
        <v>2598</v>
      </c>
      <c r="C2732" s="88" t="s">
        <v>2599</v>
      </c>
      <c r="D2732" s="89" t="s">
        <v>21</v>
      </c>
    </row>
    <row r="2733" spans="2:4" x14ac:dyDescent="0.3">
      <c r="B2733" s="88" t="s">
        <v>2600</v>
      </c>
      <c r="C2733" s="88" t="s">
        <v>6167</v>
      </c>
      <c r="D2733" s="89" t="s">
        <v>5427</v>
      </c>
    </row>
    <row r="2734" spans="2:4" x14ac:dyDescent="0.3">
      <c r="B2734" s="88" t="s">
        <v>2601</v>
      </c>
      <c r="C2734" s="88" t="s">
        <v>2602</v>
      </c>
      <c r="D2734" s="89" t="s">
        <v>5426</v>
      </c>
    </row>
    <row r="2735" spans="2:4" x14ac:dyDescent="0.3">
      <c r="B2735" s="88" t="s">
        <v>3012</v>
      </c>
      <c r="C2735" s="88" t="s">
        <v>3013</v>
      </c>
      <c r="D2735" s="89" t="s">
        <v>53</v>
      </c>
    </row>
    <row r="2736" spans="2:4" x14ac:dyDescent="0.3">
      <c r="B2736" s="88" t="s">
        <v>2603</v>
      </c>
      <c r="C2736" s="88" t="s">
        <v>2604</v>
      </c>
      <c r="D2736" s="89" t="s">
        <v>21</v>
      </c>
    </row>
    <row r="2737" spans="2:4" x14ac:dyDescent="0.3">
      <c r="B2737" s="88" t="s">
        <v>4987</v>
      </c>
      <c r="C2737" s="88" t="s">
        <v>4988</v>
      </c>
      <c r="D2737" s="89" t="s">
        <v>21</v>
      </c>
    </row>
    <row r="2738" spans="2:4" x14ac:dyDescent="0.3">
      <c r="B2738" s="88" t="s">
        <v>6168</v>
      </c>
      <c r="C2738" s="88" t="s">
        <v>6169</v>
      </c>
      <c r="D2738" s="89" t="s">
        <v>5427</v>
      </c>
    </row>
    <row r="2739" spans="2:4" x14ac:dyDescent="0.3">
      <c r="B2739" s="88" t="s">
        <v>1020</v>
      </c>
      <c r="C2739" s="88" t="s">
        <v>1021</v>
      </c>
      <c r="D2739" s="89" t="s">
        <v>21</v>
      </c>
    </row>
    <row r="2740" spans="2:4" x14ac:dyDescent="0.3">
      <c r="B2740" s="88" t="s">
        <v>2605</v>
      </c>
      <c r="C2740" s="88" t="s">
        <v>2606</v>
      </c>
      <c r="D2740" s="89" t="s">
        <v>31</v>
      </c>
    </row>
    <row r="2741" spans="2:4" x14ac:dyDescent="0.3">
      <c r="B2741" s="88" t="s">
        <v>4989</v>
      </c>
      <c r="C2741" s="88" t="s">
        <v>4990</v>
      </c>
      <c r="D2741" s="89" t="s">
        <v>31</v>
      </c>
    </row>
    <row r="2742" spans="2:4" x14ac:dyDescent="0.3">
      <c r="B2742" s="88" t="s">
        <v>1022</v>
      </c>
      <c r="C2742" s="88" t="s">
        <v>1023</v>
      </c>
      <c r="D2742" s="89" t="s">
        <v>37</v>
      </c>
    </row>
    <row r="2743" spans="2:4" x14ac:dyDescent="0.3">
      <c r="B2743" s="88" t="s">
        <v>4991</v>
      </c>
      <c r="C2743" s="88" t="s">
        <v>4992</v>
      </c>
      <c r="D2743" s="89" t="s">
        <v>37</v>
      </c>
    </row>
    <row r="2744" spans="2:4" x14ac:dyDescent="0.3">
      <c r="B2744" s="88" t="s">
        <v>1024</v>
      </c>
      <c r="C2744" s="88" t="s">
        <v>5330</v>
      </c>
      <c r="D2744" s="89" t="s">
        <v>5426</v>
      </c>
    </row>
    <row r="2745" spans="2:4" x14ac:dyDescent="0.3">
      <c r="B2745" s="88" t="s">
        <v>2607</v>
      </c>
      <c r="C2745" s="88" t="s">
        <v>5331</v>
      </c>
      <c r="D2745" s="89" t="s">
        <v>37</v>
      </c>
    </row>
    <row r="2746" spans="2:4" x14ac:dyDescent="0.3">
      <c r="B2746" s="88" t="s">
        <v>3508</v>
      </c>
      <c r="C2746" s="88" t="s">
        <v>3509</v>
      </c>
      <c r="D2746" s="89" t="s">
        <v>5426</v>
      </c>
    </row>
    <row r="2747" spans="2:4" x14ac:dyDescent="0.3">
      <c r="B2747" s="88" t="s">
        <v>1025</v>
      </c>
      <c r="C2747" s="88" t="s">
        <v>5332</v>
      </c>
      <c r="D2747" s="89" t="s">
        <v>53</v>
      </c>
    </row>
    <row r="2748" spans="2:4" x14ac:dyDescent="0.3">
      <c r="B2748" s="88" t="s">
        <v>2608</v>
      </c>
      <c r="C2748" s="88" t="s">
        <v>6170</v>
      </c>
      <c r="D2748" s="89" t="s">
        <v>37</v>
      </c>
    </row>
    <row r="2749" spans="2:4" x14ac:dyDescent="0.3">
      <c r="B2749" s="88" t="s">
        <v>1026</v>
      </c>
      <c r="C2749" s="88" t="s">
        <v>5333</v>
      </c>
      <c r="D2749" s="89" t="s">
        <v>37</v>
      </c>
    </row>
    <row r="2750" spans="2:4" x14ac:dyDescent="0.3">
      <c r="B2750" s="88" t="s">
        <v>1027</v>
      </c>
      <c r="C2750" s="88" t="s">
        <v>1028</v>
      </c>
      <c r="D2750" s="89" t="s">
        <v>5426</v>
      </c>
    </row>
    <row r="2751" spans="2:4" x14ac:dyDescent="0.3">
      <c r="B2751" s="88" t="s">
        <v>3510</v>
      </c>
      <c r="C2751" s="88" t="s">
        <v>6171</v>
      </c>
      <c r="D2751" s="89" t="s">
        <v>37</v>
      </c>
    </row>
    <row r="2752" spans="2:4" x14ac:dyDescent="0.3">
      <c r="B2752" s="88" t="s">
        <v>2609</v>
      </c>
      <c r="C2752" s="88" t="s">
        <v>2610</v>
      </c>
      <c r="D2752" s="89" t="s">
        <v>53</v>
      </c>
    </row>
    <row r="2753" spans="2:4" x14ac:dyDescent="0.3">
      <c r="B2753" s="88" t="s">
        <v>1029</v>
      </c>
      <c r="C2753" s="88" t="s">
        <v>5334</v>
      </c>
      <c r="D2753" s="89" t="s">
        <v>21</v>
      </c>
    </row>
    <row r="2754" spans="2:4" x14ac:dyDescent="0.3">
      <c r="B2754" s="88" t="s">
        <v>4993</v>
      </c>
      <c r="C2754" s="88" t="s">
        <v>4994</v>
      </c>
      <c r="D2754" s="89" t="s">
        <v>31</v>
      </c>
    </row>
    <row r="2755" spans="2:4" x14ac:dyDescent="0.3">
      <c r="B2755" s="88" t="s">
        <v>4995</v>
      </c>
      <c r="C2755" s="88" t="s">
        <v>4996</v>
      </c>
      <c r="D2755" s="89" t="s">
        <v>37</v>
      </c>
    </row>
    <row r="2756" spans="2:4" x14ac:dyDescent="0.3">
      <c r="B2756" s="88" t="s">
        <v>1030</v>
      </c>
      <c r="C2756" s="88" t="s">
        <v>5335</v>
      </c>
      <c r="D2756" s="89" t="s">
        <v>37</v>
      </c>
    </row>
    <row r="2757" spans="2:4" x14ac:dyDescent="0.3">
      <c r="B2757" s="88" t="s">
        <v>2611</v>
      </c>
      <c r="C2757" s="88" t="s">
        <v>3211</v>
      </c>
      <c r="D2757" s="89" t="s">
        <v>21</v>
      </c>
    </row>
    <row r="2758" spans="2:4" x14ac:dyDescent="0.3">
      <c r="B2758" s="88" t="s">
        <v>2829</v>
      </c>
      <c r="C2758" s="88" t="s">
        <v>2830</v>
      </c>
      <c r="D2758" s="89" t="s">
        <v>21</v>
      </c>
    </row>
    <row r="2759" spans="2:4" x14ac:dyDescent="0.3">
      <c r="B2759" s="88" t="s">
        <v>1031</v>
      </c>
      <c r="C2759" s="88" t="s">
        <v>1032</v>
      </c>
      <c r="D2759" s="89" t="s">
        <v>5426</v>
      </c>
    </row>
    <row r="2760" spans="2:4" x14ac:dyDescent="0.3">
      <c r="B2760" s="88" t="s">
        <v>2612</v>
      </c>
      <c r="C2760" s="88" t="s">
        <v>2612</v>
      </c>
      <c r="D2760" s="89" t="s">
        <v>5428</v>
      </c>
    </row>
    <row r="2761" spans="2:4" x14ac:dyDescent="0.3">
      <c r="B2761" s="88" t="s">
        <v>2613</v>
      </c>
      <c r="C2761" s="88" t="s">
        <v>5385</v>
      </c>
      <c r="D2761" s="89" t="s">
        <v>37</v>
      </c>
    </row>
    <row r="2762" spans="2:4" x14ac:dyDescent="0.3">
      <c r="B2762" s="88" t="s">
        <v>2614</v>
      </c>
      <c r="C2762" s="88" t="s">
        <v>2615</v>
      </c>
      <c r="D2762" s="89" t="s">
        <v>53</v>
      </c>
    </row>
    <row r="2763" spans="2:4" x14ac:dyDescent="0.3">
      <c r="B2763" s="88" t="s">
        <v>1033</v>
      </c>
      <c r="C2763" s="88" t="s">
        <v>1034</v>
      </c>
      <c r="D2763" s="89" t="s">
        <v>53</v>
      </c>
    </row>
    <row r="2764" spans="2:4" x14ac:dyDescent="0.3">
      <c r="B2764" s="88" t="s">
        <v>4997</v>
      </c>
      <c r="C2764" s="88" t="s">
        <v>4998</v>
      </c>
      <c r="D2764" s="89" t="s">
        <v>31</v>
      </c>
    </row>
    <row r="2765" spans="2:4" x14ac:dyDescent="0.3">
      <c r="B2765" s="88" t="s">
        <v>2616</v>
      </c>
      <c r="C2765" s="88" t="s">
        <v>2616</v>
      </c>
      <c r="D2765" s="89" t="s">
        <v>57</v>
      </c>
    </row>
    <row r="2766" spans="2:4" x14ac:dyDescent="0.3">
      <c r="B2766" s="88" t="s">
        <v>2617</v>
      </c>
      <c r="C2766" s="88" t="s">
        <v>2618</v>
      </c>
      <c r="D2766" s="89" t="s">
        <v>53</v>
      </c>
    </row>
    <row r="2767" spans="2:4" x14ac:dyDescent="0.3">
      <c r="B2767" s="88" t="s">
        <v>1035</v>
      </c>
      <c r="C2767" s="88" t="s">
        <v>3218</v>
      </c>
      <c r="D2767" s="89" t="s">
        <v>57</v>
      </c>
    </row>
    <row r="2768" spans="2:4" x14ac:dyDescent="0.3">
      <c r="B2768" s="88" t="s">
        <v>2619</v>
      </c>
      <c r="C2768" s="88" t="s">
        <v>2620</v>
      </c>
      <c r="D2768" s="89" t="s">
        <v>21</v>
      </c>
    </row>
    <row r="2769" spans="2:4" x14ac:dyDescent="0.3">
      <c r="B2769" s="88" t="s">
        <v>2621</v>
      </c>
      <c r="C2769" s="88" t="s">
        <v>2622</v>
      </c>
      <c r="D2769" s="89" t="s">
        <v>53</v>
      </c>
    </row>
    <row r="2770" spans="2:4" x14ac:dyDescent="0.3">
      <c r="B2770" s="88" t="s">
        <v>1036</v>
      </c>
      <c r="C2770" s="88" t="s">
        <v>1037</v>
      </c>
      <c r="D2770" s="89" t="s">
        <v>53</v>
      </c>
    </row>
    <row r="2771" spans="2:4" x14ac:dyDescent="0.3">
      <c r="B2771" s="88" t="s">
        <v>1038</v>
      </c>
      <c r="C2771" s="88" t="s">
        <v>5336</v>
      </c>
      <c r="D2771" s="89" t="s">
        <v>57</v>
      </c>
    </row>
    <row r="2772" spans="2:4" x14ac:dyDescent="0.3">
      <c r="B2772" s="88" t="s">
        <v>1039</v>
      </c>
      <c r="C2772" s="88" t="s">
        <v>1040</v>
      </c>
      <c r="D2772" s="89" t="s">
        <v>37</v>
      </c>
    </row>
    <row r="2773" spans="2:4" x14ac:dyDescent="0.3">
      <c r="B2773" s="88" t="s">
        <v>2623</v>
      </c>
      <c r="C2773" s="88" t="s">
        <v>2624</v>
      </c>
      <c r="D2773" s="89" t="s">
        <v>31</v>
      </c>
    </row>
    <row r="2774" spans="2:4" x14ac:dyDescent="0.3">
      <c r="B2774" s="88" t="s">
        <v>2625</v>
      </c>
      <c r="C2774" s="88" t="s">
        <v>2626</v>
      </c>
      <c r="D2774" s="89" t="s">
        <v>21</v>
      </c>
    </row>
    <row r="2775" spans="2:4" x14ac:dyDescent="0.3">
      <c r="B2775" s="88" t="s">
        <v>1041</v>
      </c>
      <c r="C2775" s="88" t="s">
        <v>5337</v>
      </c>
      <c r="D2775" s="89" t="s">
        <v>21</v>
      </c>
    </row>
    <row r="2776" spans="2:4" x14ac:dyDescent="0.3">
      <c r="B2776" s="88" t="s">
        <v>1042</v>
      </c>
      <c r="C2776" s="88" t="s">
        <v>5338</v>
      </c>
      <c r="D2776" s="89" t="s">
        <v>21</v>
      </c>
    </row>
    <row r="2777" spans="2:4" x14ac:dyDescent="0.3">
      <c r="B2777" s="88" t="s">
        <v>2627</v>
      </c>
      <c r="C2777" s="88" t="s">
        <v>2627</v>
      </c>
      <c r="D2777" s="89" t="s">
        <v>53</v>
      </c>
    </row>
    <row r="2778" spans="2:4" x14ac:dyDescent="0.3">
      <c r="B2778" s="88" t="s">
        <v>1043</v>
      </c>
      <c r="C2778" s="88" t="s">
        <v>1044</v>
      </c>
      <c r="D2778" s="89" t="s">
        <v>37</v>
      </c>
    </row>
    <row r="2779" spans="2:4" x14ac:dyDescent="0.3">
      <c r="B2779" s="88" t="s">
        <v>2628</v>
      </c>
      <c r="C2779" s="88" t="s">
        <v>5339</v>
      </c>
      <c r="D2779" s="89" t="s">
        <v>37</v>
      </c>
    </row>
    <row r="2780" spans="2:4" x14ac:dyDescent="0.3">
      <c r="B2780" s="88" t="s">
        <v>4999</v>
      </c>
      <c r="C2780" s="88" t="s">
        <v>5000</v>
      </c>
      <c r="D2780" s="89" t="s">
        <v>5428</v>
      </c>
    </row>
    <row r="2781" spans="2:4" x14ac:dyDescent="0.3">
      <c r="B2781" s="88" t="s">
        <v>5001</v>
      </c>
      <c r="C2781" s="88" t="s">
        <v>5002</v>
      </c>
      <c r="D2781" s="89" t="s">
        <v>31</v>
      </c>
    </row>
    <row r="2782" spans="2:4" x14ac:dyDescent="0.3">
      <c r="B2782" s="88" t="s">
        <v>5003</v>
      </c>
      <c r="C2782" s="88" t="s">
        <v>5004</v>
      </c>
      <c r="D2782" s="89" t="s">
        <v>37</v>
      </c>
    </row>
    <row r="2783" spans="2:4" x14ac:dyDescent="0.3">
      <c r="B2783" s="88" t="s">
        <v>5005</v>
      </c>
      <c r="C2783" s="88" t="s">
        <v>5006</v>
      </c>
      <c r="D2783" s="89" t="s">
        <v>31</v>
      </c>
    </row>
    <row r="2784" spans="2:4" x14ac:dyDescent="0.3">
      <c r="B2784" s="88" t="s">
        <v>3511</v>
      </c>
      <c r="C2784" s="88" t="s">
        <v>3512</v>
      </c>
      <c r="D2784" s="89" t="s">
        <v>21</v>
      </c>
    </row>
    <row r="2785" spans="2:4" x14ac:dyDescent="0.3">
      <c r="B2785" s="88" t="s">
        <v>3711</v>
      </c>
      <c r="C2785" s="88" t="s">
        <v>3712</v>
      </c>
      <c r="D2785" s="89" t="s">
        <v>5426</v>
      </c>
    </row>
    <row r="2786" spans="2:4" x14ac:dyDescent="0.3">
      <c r="B2786" s="88" t="s">
        <v>1045</v>
      </c>
      <c r="C2786" s="88" t="s">
        <v>1046</v>
      </c>
      <c r="D2786" s="89" t="s">
        <v>31</v>
      </c>
    </row>
    <row r="2787" spans="2:4" x14ac:dyDescent="0.3">
      <c r="B2787" s="88" t="s">
        <v>5007</v>
      </c>
      <c r="C2787" s="88" t="s">
        <v>5008</v>
      </c>
      <c r="D2787" s="89" t="s">
        <v>31</v>
      </c>
    </row>
    <row r="2788" spans="2:4" x14ac:dyDescent="0.3">
      <c r="B2788" s="88" t="s">
        <v>3014</v>
      </c>
      <c r="C2788" s="88" t="s">
        <v>3015</v>
      </c>
      <c r="D2788" s="89" t="s">
        <v>37</v>
      </c>
    </row>
    <row r="2789" spans="2:4" x14ac:dyDescent="0.3">
      <c r="B2789" s="88" t="s">
        <v>3513</v>
      </c>
      <c r="C2789" s="88" t="s">
        <v>3514</v>
      </c>
      <c r="D2789" s="89" t="s">
        <v>31</v>
      </c>
    </row>
    <row r="2790" spans="2:4" x14ac:dyDescent="0.3">
      <c r="B2790" s="88" t="s">
        <v>5009</v>
      </c>
      <c r="C2790" s="88" t="s">
        <v>5010</v>
      </c>
      <c r="D2790" s="89" t="s">
        <v>5442</v>
      </c>
    </row>
    <row r="2791" spans="2:4" x14ac:dyDescent="0.3">
      <c r="B2791" s="88" t="s">
        <v>1047</v>
      </c>
      <c r="C2791" s="88" t="s">
        <v>1048</v>
      </c>
      <c r="D2791" s="89" t="s">
        <v>57</v>
      </c>
    </row>
    <row r="2792" spans="2:4" x14ac:dyDescent="0.3">
      <c r="B2792" s="88" t="s">
        <v>2629</v>
      </c>
      <c r="C2792" s="88" t="s">
        <v>5340</v>
      </c>
      <c r="D2792" s="89" t="s">
        <v>5426</v>
      </c>
    </row>
    <row r="2793" spans="2:4" x14ac:dyDescent="0.3">
      <c r="B2793" s="88" t="s">
        <v>5011</v>
      </c>
      <c r="C2793" s="88" t="s">
        <v>5012</v>
      </c>
      <c r="D2793" s="89" t="s">
        <v>37</v>
      </c>
    </row>
    <row r="2794" spans="2:4" x14ac:dyDescent="0.3">
      <c r="B2794" s="88" t="s">
        <v>1049</v>
      </c>
      <c r="C2794" s="88" t="s">
        <v>1050</v>
      </c>
      <c r="D2794" s="89" t="s">
        <v>31</v>
      </c>
    </row>
    <row r="2795" spans="2:4" x14ac:dyDescent="0.3">
      <c r="B2795" s="88" t="s">
        <v>5013</v>
      </c>
      <c r="C2795" s="88" t="s">
        <v>5014</v>
      </c>
      <c r="D2795" s="89" t="s">
        <v>5426</v>
      </c>
    </row>
    <row r="2796" spans="2:4" x14ac:dyDescent="0.3">
      <c r="B2796" s="88" t="s">
        <v>1051</v>
      </c>
      <c r="C2796" s="88" t="s">
        <v>1051</v>
      </c>
      <c r="D2796" s="89" t="s">
        <v>21</v>
      </c>
    </row>
    <row r="2797" spans="2:4" x14ac:dyDescent="0.3">
      <c r="B2797" s="88" t="s">
        <v>3016</v>
      </c>
      <c r="C2797" s="88" t="s">
        <v>5341</v>
      </c>
      <c r="D2797" s="89" t="s">
        <v>5426</v>
      </c>
    </row>
    <row r="2798" spans="2:4" x14ac:dyDescent="0.3">
      <c r="B2798" s="88" t="s">
        <v>1053</v>
      </c>
      <c r="C2798" s="88" t="s">
        <v>1054</v>
      </c>
      <c r="D2798" s="89" t="s">
        <v>53</v>
      </c>
    </row>
    <row r="2799" spans="2:4" x14ac:dyDescent="0.3">
      <c r="B2799" s="88" t="s">
        <v>5015</v>
      </c>
      <c r="C2799" s="88" t="s">
        <v>5016</v>
      </c>
      <c r="D2799" s="89" t="s">
        <v>37</v>
      </c>
    </row>
    <row r="2800" spans="2:4" x14ac:dyDescent="0.3">
      <c r="B2800" s="88" t="s">
        <v>2630</v>
      </c>
      <c r="C2800" s="88" t="s">
        <v>3285</v>
      </c>
      <c r="D2800" s="89" t="s">
        <v>348</v>
      </c>
    </row>
    <row r="2801" spans="2:4" x14ac:dyDescent="0.3">
      <c r="B2801" s="88" t="s">
        <v>2631</v>
      </c>
      <c r="C2801" s="88" t="s">
        <v>2632</v>
      </c>
      <c r="D2801" s="89" t="s">
        <v>37</v>
      </c>
    </row>
    <row r="2802" spans="2:4" x14ac:dyDescent="0.3">
      <c r="B2802" s="88" t="s">
        <v>3713</v>
      </c>
      <c r="C2802" s="88" t="s">
        <v>3713</v>
      </c>
      <c r="D2802" s="89" t="s">
        <v>53</v>
      </c>
    </row>
    <row r="2803" spans="2:4" x14ac:dyDescent="0.3">
      <c r="B2803" s="88" t="s">
        <v>5017</v>
      </c>
      <c r="C2803" s="88" t="s">
        <v>5018</v>
      </c>
      <c r="D2803" s="89" t="s">
        <v>31</v>
      </c>
    </row>
    <row r="2804" spans="2:4" x14ac:dyDescent="0.3">
      <c r="B2804" s="88" t="s">
        <v>5019</v>
      </c>
      <c r="C2804" s="88" t="s">
        <v>5020</v>
      </c>
      <c r="D2804" s="89" t="s">
        <v>37</v>
      </c>
    </row>
    <row r="2805" spans="2:4" x14ac:dyDescent="0.3">
      <c r="B2805" s="88" t="s">
        <v>5021</v>
      </c>
      <c r="C2805" s="88" t="s">
        <v>5022</v>
      </c>
      <c r="D2805" s="89" t="s">
        <v>5426</v>
      </c>
    </row>
    <row r="2806" spans="2:4" x14ac:dyDescent="0.3">
      <c r="B2806" s="88" t="s">
        <v>3714</v>
      </c>
      <c r="C2806" s="88" t="s">
        <v>3714</v>
      </c>
      <c r="D2806" s="89" t="s">
        <v>53</v>
      </c>
    </row>
    <row r="2807" spans="2:4" x14ac:dyDescent="0.3">
      <c r="B2807" s="88" t="s">
        <v>1055</v>
      </c>
      <c r="C2807" s="88" t="s">
        <v>1056</v>
      </c>
      <c r="D2807" s="89" t="s">
        <v>37</v>
      </c>
    </row>
    <row r="2808" spans="2:4" x14ac:dyDescent="0.3">
      <c r="B2808" s="88" t="s">
        <v>5023</v>
      </c>
      <c r="C2808" s="88" t="s">
        <v>5024</v>
      </c>
      <c r="D2808" s="89" t="s">
        <v>37</v>
      </c>
    </row>
    <row r="2809" spans="2:4" x14ac:dyDescent="0.3">
      <c r="B2809" s="88" t="s">
        <v>5025</v>
      </c>
      <c r="C2809" s="88" t="s">
        <v>5026</v>
      </c>
      <c r="D2809" s="89" t="s">
        <v>31</v>
      </c>
    </row>
    <row r="2810" spans="2:4" x14ac:dyDescent="0.3">
      <c r="B2810" s="88" t="s">
        <v>2633</v>
      </c>
      <c r="C2810" s="88" t="s">
        <v>2634</v>
      </c>
      <c r="D2810" s="89" t="s">
        <v>348</v>
      </c>
    </row>
    <row r="2811" spans="2:4" x14ac:dyDescent="0.3">
      <c r="B2811" s="88" t="s">
        <v>2635</v>
      </c>
      <c r="C2811" s="88" t="s">
        <v>2636</v>
      </c>
      <c r="D2811" s="89" t="s">
        <v>21</v>
      </c>
    </row>
    <row r="2812" spans="2:4" x14ac:dyDescent="0.3">
      <c r="B2812" s="88" t="s">
        <v>1057</v>
      </c>
      <c r="C2812" s="88" t="s">
        <v>1058</v>
      </c>
      <c r="D2812" s="89" t="s">
        <v>53</v>
      </c>
    </row>
    <row r="2813" spans="2:4" x14ac:dyDescent="0.3">
      <c r="B2813" s="88" t="s">
        <v>2637</v>
      </c>
      <c r="C2813" s="88" t="s">
        <v>2638</v>
      </c>
      <c r="D2813" s="89" t="s">
        <v>53</v>
      </c>
    </row>
    <row r="2814" spans="2:4" x14ac:dyDescent="0.3">
      <c r="B2814" s="88" t="s">
        <v>1059</v>
      </c>
      <c r="C2814" s="88" t="s">
        <v>1060</v>
      </c>
      <c r="D2814" s="89" t="s">
        <v>31</v>
      </c>
    </row>
    <row r="2815" spans="2:4" x14ac:dyDescent="0.3">
      <c r="B2815" s="88" t="s">
        <v>3017</v>
      </c>
      <c r="C2815" s="88" t="s">
        <v>5342</v>
      </c>
      <c r="D2815" s="89" t="s">
        <v>53</v>
      </c>
    </row>
    <row r="2816" spans="2:4" x14ac:dyDescent="0.3">
      <c r="B2816" s="88" t="s">
        <v>2640</v>
      </c>
      <c r="C2816" s="88" t="s">
        <v>2639</v>
      </c>
      <c r="D2816" s="89" t="s">
        <v>5426</v>
      </c>
    </row>
    <row r="2817" spans="2:4" x14ac:dyDescent="0.3">
      <c r="B2817" s="88" t="s">
        <v>2641</v>
      </c>
      <c r="C2817" s="88" t="s">
        <v>5343</v>
      </c>
      <c r="D2817" s="89" t="s">
        <v>5426</v>
      </c>
    </row>
    <row r="2818" spans="2:4" x14ac:dyDescent="0.3">
      <c r="B2818" s="88" t="s">
        <v>2642</v>
      </c>
      <c r="C2818" s="88" t="s">
        <v>5344</v>
      </c>
      <c r="D2818" s="89" t="s">
        <v>31</v>
      </c>
    </row>
    <row r="2819" spans="2:4" x14ac:dyDescent="0.3">
      <c r="B2819" s="88" t="s">
        <v>2643</v>
      </c>
      <c r="C2819" s="88" t="s">
        <v>2644</v>
      </c>
      <c r="D2819" s="89" t="s">
        <v>5427</v>
      </c>
    </row>
    <row r="2820" spans="2:4" x14ac:dyDescent="0.3">
      <c r="B2820" s="88" t="s">
        <v>5027</v>
      </c>
      <c r="C2820" s="88" t="s">
        <v>5027</v>
      </c>
      <c r="D2820" s="89" t="s">
        <v>5442</v>
      </c>
    </row>
    <row r="2821" spans="2:4" x14ac:dyDescent="0.3">
      <c r="B2821" s="88" t="s">
        <v>5028</v>
      </c>
      <c r="C2821" s="88" t="s">
        <v>5029</v>
      </c>
      <c r="D2821" s="89" t="s">
        <v>31</v>
      </c>
    </row>
    <row r="2822" spans="2:4" x14ac:dyDescent="0.3">
      <c r="B2822" s="88" t="s">
        <v>5030</v>
      </c>
      <c r="C2822" s="88" t="s">
        <v>2645</v>
      </c>
      <c r="D2822" s="89" t="s">
        <v>5442</v>
      </c>
    </row>
    <row r="2823" spans="2:4" x14ac:dyDescent="0.3">
      <c r="B2823" s="88" t="s">
        <v>1061</v>
      </c>
      <c r="C2823" s="88" t="s">
        <v>1062</v>
      </c>
      <c r="D2823" s="89" t="s">
        <v>5442</v>
      </c>
    </row>
    <row r="2824" spans="2:4" x14ac:dyDescent="0.3">
      <c r="B2824" s="88" t="s">
        <v>1063</v>
      </c>
      <c r="C2824" s="88" t="s">
        <v>5345</v>
      </c>
      <c r="D2824" s="89" t="s">
        <v>53</v>
      </c>
    </row>
    <row r="2825" spans="2:4" x14ac:dyDescent="0.3">
      <c r="B2825" s="88" t="s">
        <v>2646</v>
      </c>
      <c r="C2825" s="88" t="s">
        <v>6172</v>
      </c>
      <c r="D2825" s="89" t="s">
        <v>5426</v>
      </c>
    </row>
    <row r="2826" spans="2:4" x14ac:dyDescent="0.3">
      <c r="B2826" s="88" t="s">
        <v>1064</v>
      </c>
      <c r="C2826" s="88" t="s">
        <v>1065</v>
      </c>
      <c r="D2826" s="89" t="s">
        <v>37</v>
      </c>
    </row>
    <row r="2827" spans="2:4" x14ac:dyDescent="0.3">
      <c r="B2827" s="88" t="s">
        <v>2647</v>
      </c>
      <c r="C2827" s="88" t="s">
        <v>6173</v>
      </c>
      <c r="D2827" s="89" t="s">
        <v>53</v>
      </c>
    </row>
    <row r="2828" spans="2:4" x14ac:dyDescent="0.3">
      <c r="B2828" s="88" t="s">
        <v>1066</v>
      </c>
      <c r="C2828" s="88" t="s">
        <v>1067</v>
      </c>
      <c r="D2828" s="89" t="s">
        <v>53</v>
      </c>
    </row>
    <row r="2829" spans="2:4" x14ac:dyDescent="0.3">
      <c r="B2829" s="88" t="s">
        <v>2648</v>
      </c>
      <c r="C2829" s="88" t="s">
        <v>6174</v>
      </c>
      <c r="D2829" s="89" t="s">
        <v>21</v>
      </c>
    </row>
    <row r="2830" spans="2:4" x14ac:dyDescent="0.3">
      <c r="B2830" s="88" t="s">
        <v>1068</v>
      </c>
      <c r="C2830" s="88" t="s">
        <v>1069</v>
      </c>
      <c r="D2830" s="89" t="s">
        <v>1070</v>
      </c>
    </row>
    <row r="2831" spans="2:4" x14ac:dyDescent="0.3">
      <c r="B2831" s="88" t="s">
        <v>1071</v>
      </c>
      <c r="C2831" s="88" t="s">
        <v>1072</v>
      </c>
      <c r="D2831" s="89" t="s">
        <v>31</v>
      </c>
    </row>
    <row r="2832" spans="2:4" x14ac:dyDescent="0.3">
      <c r="B2832" s="88" t="s">
        <v>3715</v>
      </c>
      <c r="C2832" s="88" t="s">
        <v>3716</v>
      </c>
      <c r="D2832" s="89" t="s">
        <v>348</v>
      </c>
    </row>
    <row r="2833" spans="2:4" x14ac:dyDescent="0.3">
      <c r="B2833" s="88" t="s">
        <v>1073</v>
      </c>
      <c r="C2833" s="88" t="s">
        <v>1074</v>
      </c>
      <c r="D2833" s="89" t="s">
        <v>31</v>
      </c>
    </row>
    <row r="2834" spans="2:4" x14ac:dyDescent="0.3">
      <c r="B2834" s="88" t="s">
        <v>1075</v>
      </c>
      <c r="C2834" s="88" t="s">
        <v>1076</v>
      </c>
      <c r="D2834" s="89" t="s">
        <v>5426</v>
      </c>
    </row>
    <row r="2835" spans="2:4" x14ac:dyDescent="0.3">
      <c r="B2835" s="88" t="s">
        <v>1077</v>
      </c>
      <c r="C2835" s="88" t="s">
        <v>1078</v>
      </c>
      <c r="D2835" s="89" t="s">
        <v>348</v>
      </c>
    </row>
    <row r="2836" spans="2:4" x14ac:dyDescent="0.3">
      <c r="B2836" s="88" t="s">
        <v>1079</v>
      </c>
      <c r="C2836" s="88" t="s">
        <v>5346</v>
      </c>
      <c r="D2836" s="89" t="s">
        <v>53</v>
      </c>
    </row>
    <row r="2837" spans="2:4" x14ac:dyDescent="0.3">
      <c r="B2837" s="88" t="s">
        <v>2649</v>
      </c>
      <c r="C2837" s="88" t="s">
        <v>3079</v>
      </c>
      <c r="D2837" s="89" t="s">
        <v>37</v>
      </c>
    </row>
    <row r="2838" spans="2:4" x14ac:dyDescent="0.3">
      <c r="B2838" s="88" t="s">
        <v>1080</v>
      </c>
      <c r="C2838" s="88" t="s">
        <v>1081</v>
      </c>
      <c r="D2838" s="89" t="s">
        <v>31</v>
      </c>
    </row>
    <row r="2839" spans="2:4" x14ac:dyDescent="0.3">
      <c r="B2839" s="88" t="s">
        <v>2650</v>
      </c>
      <c r="C2839" s="88" t="s">
        <v>6175</v>
      </c>
      <c r="D2839" s="89" t="s">
        <v>37</v>
      </c>
    </row>
    <row r="2840" spans="2:4" x14ac:dyDescent="0.3">
      <c r="B2840" s="88" t="s">
        <v>3515</v>
      </c>
      <c r="C2840" s="88" t="s">
        <v>3516</v>
      </c>
      <c r="D2840" s="89" t="s">
        <v>31</v>
      </c>
    </row>
    <row r="2841" spans="2:4" x14ac:dyDescent="0.3">
      <c r="B2841" s="88" t="s">
        <v>1082</v>
      </c>
      <c r="C2841" s="88" t="s">
        <v>1083</v>
      </c>
      <c r="D2841" s="89" t="s">
        <v>5428</v>
      </c>
    </row>
    <row r="2842" spans="2:4" x14ac:dyDescent="0.3">
      <c r="B2842" s="88" t="s">
        <v>1084</v>
      </c>
      <c r="C2842" s="88" t="s">
        <v>5347</v>
      </c>
      <c r="D2842" s="89" t="s">
        <v>348</v>
      </c>
    </row>
    <row r="2843" spans="2:4" x14ac:dyDescent="0.3">
      <c r="B2843" s="88" t="s">
        <v>1085</v>
      </c>
      <c r="C2843" s="88" t="s">
        <v>1086</v>
      </c>
      <c r="D2843" s="89" t="s">
        <v>31</v>
      </c>
    </row>
    <row r="2844" spans="2:4" x14ac:dyDescent="0.3">
      <c r="B2844" s="88" t="s">
        <v>5031</v>
      </c>
      <c r="C2844" s="88" t="s">
        <v>5032</v>
      </c>
      <c r="D2844" s="89" t="s">
        <v>37</v>
      </c>
    </row>
    <row r="2845" spans="2:4" x14ac:dyDescent="0.3">
      <c r="B2845" s="88" t="s">
        <v>2651</v>
      </c>
      <c r="C2845" s="88" t="s">
        <v>2652</v>
      </c>
      <c r="D2845" s="89" t="s">
        <v>31</v>
      </c>
    </row>
    <row r="2846" spans="2:4" x14ac:dyDescent="0.3">
      <c r="B2846" s="88" t="s">
        <v>1087</v>
      </c>
      <c r="C2846" s="88" t="s">
        <v>6176</v>
      </c>
      <c r="D2846" s="89" t="s">
        <v>31</v>
      </c>
    </row>
    <row r="2847" spans="2:4" x14ac:dyDescent="0.3">
      <c r="B2847" s="88" t="s">
        <v>2653</v>
      </c>
      <c r="C2847" s="88" t="s">
        <v>2654</v>
      </c>
      <c r="D2847" s="89" t="s">
        <v>5428</v>
      </c>
    </row>
    <row r="2848" spans="2:4" x14ac:dyDescent="0.3">
      <c r="B2848" s="88" t="s">
        <v>1088</v>
      </c>
      <c r="C2848" s="88" t="s">
        <v>6177</v>
      </c>
      <c r="D2848" s="89" t="s">
        <v>348</v>
      </c>
    </row>
    <row r="2849" spans="2:4" x14ac:dyDescent="0.3">
      <c r="B2849" s="88" t="s">
        <v>3299</v>
      </c>
      <c r="C2849" s="88" t="s">
        <v>3300</v>
      </c>
      <c r="D2849" s="89" t="s">
        <v>37</v>
      </c>
    </row>
    <row r="2850" spans="2:4" x14ac:dyDescent="0.3">
      <c r="B2850" s="88" t="s">
        <v>5033</v>
      </c>
      <c r="C2850" s="88" t="s">
        <v>5034</v>
      </c>
      <c r="D2850" s="89" t="s">
        <v>37</v>
      </c>
    </row>
    <row r="2851" spans="2:4" x14ac:dyDescent="0.3">
      <c r="B2851" s="88" t="s">
        <v>5035</v>
      </c>
      <c r="C2851" s="88" t="s">
        <v>5036</v>
      </c>
      <c r="D2851" s="89" t="s">
        <v>31</v>
      </c>
    </row>
    <row r="2852" spans="2:4" x14ac:dyDescent="0.3">
      <c r="B2852" s="88" t="s">
        <v>1089</v>
      </c>
      <c r="C2852" s="88" t="s">
        <v>5348</v>
      </c>
      <c r="D2852" s="89" t="s">
        <v>37</v>
      </c>
    </row>
    <row r="2853" spans="2:4" x14ac:dyDescent="0.3">
      <c r="B2853" s="88" t="s">
        <v>2655</v>
      </c>
      <c r="C2853" s="88" t="s">
        <v>2656</v>
      </c>
      <c r="D2853" s="89" t="s">
        <v>50</v>
      </c>
    </row>
    <row r="2854" spans="2:4" x14ac:dyDescent="0.3">
      <c r="B2854" s="88" t="s">
        <v>3517</v>
      </c>
      <c r="C2854" s="88" t="s">
        <v>6178</v>
      </c>
      <c r="D2854" s="89" t="s">
        <v>21</v>
      </c>
    </row>
    <row r="2855" spans="2:4" x14ac:dyDescent="0.3">
      <c r="B2855" s="88" t="s">
        <v>2657</v>
      </c>
      <c r="C2855" s="88" t="s">
        <v>5349</v>
      </c>
      <c r="D2855" s="89" t="s">
        <v>21</v>
      </c>
    </row>
    <row r="2856" spans="2:4" x14ac:dyDescent="0.3">
      <c r="B2856" s="88" t="s">
        <v>1090</v>
      </c>
      <c r="C2856" s="88" t="s">
        <v>1091</v>
      </c>
      <c r="D2856" s="89" t="s">
        <v>21</v>
      </c>
    </row>
    <row r="2857" spans="2:4" x14ac:dyDescent="0.3">
      <c r="B2857" s="88" t="s">
        <v>5037</v>
      </c>
      <c r="C2857" s="88" t="s">
        <v>5038</v>
      </c>
      <c r="D2857" s="89" t="s">
        <v>31</v>
      </c>
    </row>
    <row r="2858" spans="2:4" x14ac:dyDescent="0.3">
      <c r="B2858" s="88" t="s">
        <v>5039</v>
      </c>
      <c r="C2858" s="88" t="s">
        <v>5040</v>
      </c>
      <c r="D2858" s="89" t="s">
        <v>37</v>
      </c>
    </row>
    <row r="2859" spans="2:4" x14ac:dyDescent="0.3">
      <c r="B2859" s="88" t="s">
        <v>1092</v>
      </c>
      <c r="C2859" s="88" t="s">
        <v>6179</v>
      </c>
      <c r="D2859" s="89" t="s">
        <v>53</v>
      </c>
    </row>
    <row r="2860" spans="2:4" x14ac:dyDescent="0.3">
      <c r="B2860" s="88" t="s">
        <v>2658</v>
      </c>
      <c r="C2860" s="88" t="s">
        <v>5350</v>
      </c>
      <c r="D2860" s="89" t="s">
        <v>21</v>
      </c>
    </row>
    <row r="2861" spans="2:4" x14ac:dyDescent="0.3">
      <c r="B2861" s="88" t="s">
        <v>2831</v>
      </c>
      <c r="C2861" s="88" t="s">
        <v>2832</v>
      </c>
      <c r="D2861" s="89" t="s">
        <v>53</v>
      </c>
    </row>
    <row r="2862" spans="2:4" x14ac:dyDescent="0.3">
      <c r="B2862" s="88" t="s">
        <v>2659</v>
      </c>
      <c r="C2862" s="88" t="s">
        <v>2660</v>
      </c>
      <c r="D2862" s="89" t="s">
        <v>53</v>
      </c>
    </row>
    <row r="2863" spans="2:4" x14ac:dyDescent="0.3">
      <c r="B2863" s="88" t="s">
        <v>5041</v>
      </c>
      <c r="C2863" s="88" t="s">
        <v>5042</v>
      </c>
      <c r="D2863" s="89" t="s">
        <v>31</v>
      </c>
    </row>
    <row r="2864" spans="2:4" x14ac:dyDescent="0.3">
      <c r="B2864" s="88" t="s">
        <v>1093</v>
      </c>
      <c r="C2864" s="88" t="s">
        <v>5351</v>
      </c>
      <c r="D2864" s="89" t="s">
        <v>21</v>
      </c>
    </row>
    <row r="2865" spans="2:4" x14ac:dyDescent="0.3">
      <c r="B2865" s="88" t="s">
        <v>1094</v>
      </c>
      <c r="C2865" s="88" t="s">
        <v>1095</v>
      </c>
      <c r="D2865" s="89" t="s">
        <v>53</v>
      </c>
    </row>
    <row r="2866" spans="2:4" x14ac:dyDescent="0.3">
      <c r="B2866" s="88" t="s">
        <v>1096</v>
      </c>
      <c r="C2866" s="88" t="s">
        <v>5034</v>
      </c>
      <c r="D2866" s="89" t="s">
        <v>37</v>
      </c>
    </row>
    <row r="2867" spans="2:4" x14ac:dyDescent="0.3">
      <c r="B2867" s="88" t="s">
        <v>1097</v>
      </c>
      <c r="C2867" s="88" t="s">
        <v>1097</v>
      </c>
      <c r="D2867" s="89" t="s">
        <v>21</v>
      </c>
    </row>
    <row r="2868" spans="2:4" x14ac:dyDescent="0.3">
      <c r="B2868" s="88" t="s">
        <v>5043</v>
      </c>
      <c r="C2868" s="88" t="s">
        <v>5044</v>
      </c>
      <c r="D2868" s="89" t="s">
        <v>5428</v>
      </c>
    </row>
    <row r="2869" spans="2:4" x14ac:dyDescent="0.3">
      <c r="B2869" s="88" t="s">
        <v>2833</v>
      </c>
      <c r="C2869" s="88" t="s">
        <v>2834</v>
      </c>
      <c r="D2869" s="89" t="s">
        <v>5427</v>
      </c>
    </row>
    <row r="2870" spans="2:4" x14ac:dyDescent="0.3">
      <c r="B2870" s="88" t="s">
        <v>1098</v>
      </c>
      <c r="C2870" s="88" t="s">
        <v>6180</v>
      </c>
      <c r="D2870" s="89" t="s">
        <v>31</v>
      </c>
    </row>
    <row r="2871" spans="2:4" x14ac:dyDescent="0.3">
      <c r="B2871" s="88" t="s">
        <v>2661</v>
      </c>
      <c r="C2871" s="88" t="s">
        <v>5352</v>
      </c>
      <c r="D2871" s="89" t="s">
        <v>21</v>
      </c>
    </row>
    <row r="2872" spans="2:4" x14ac:dyDescent="0.3">
      <c r="B2872" s="88" t="s">
        <v>6181</v>
      </c>
      <c r="C2872" s="88" t="s">
        <v>6182</v>
      </c>
      <c r="D2872" s="89" t="s">
        <v>21</v>
      </c>
    </row>
    <row r="2873" spans="2:4" x14ac:dyDescent="0.3">
      <c r="B2873" s="88" t="s">
        <v>3518</v>
      </c>
      <c r="C2873" s="88" t="s">
        <v>6183</v>
      </c>
      <c r="D2873" s="89" t="s">
        <v>21</v>
      </c>
    </row>
    <row r="2874" spans="2:4" x14ac:dyDescent="0.3">
      <c r="B2874" s="88" t="s">
        <v>6184</v>
      </c>
      <c r="C2874" s="88" t="s">
        <v>3079</v>
      </c>
      <c r="D2874" s="89" t="s">
        <v>31</v>
      </c>
    </row>
    <row r="2875" spans="2:4" x14ac:dyDescent="0.3">
      <c r="B2875" s="88" t="s">
        <v>2662</v>
      </c>
      <c r="C2875" s="88" t="s">
        <v>2663</v>
      </c>
      <c r="D2875" s="89" t="s">
        <v>31</v>
      </c>
    </row>
    <row r="2876" spans="2:4" x14ac:dyDescent="0.3">
      <c r="B2876" s="88" t="s">
        <v>5045</v>
      </c>
      <c r="C2876" s="88" t="s">
        <v>5046</v>
      </c>
      <c r="D2876" s="89" t="s">
        <v>37</v>
      </c>
    </row>
    <row r="2877" spans="2:4" x14ac:dyDescent="0.3">
      <c r="B2877" s="88" t="s">
        <v>2664</v>
      </c>
      <c r="C2877" s="88" t="s">
        <v>6185</v>
      </c>
      <c r="D2877" s="89" t="s">
        <v>5426</v>
      </c>
    </row>
    <row r="2878" spans="2:4" x14ac:dyDescent="0.3">
      <c r="B2878" s="88" t="s">
        <v>3519</v>
      </c>
      <c r="C2878" s="88" t="s">
        <v>3520</v>
      </c>
      <c r="D2878" s="89" t="s">
        <v>31</v>
      </c>
    </row>
    <row r="2879" spans="2:4" x14ac:dyDescent="0.3">
      <c r="B2879" s="88" t="s">
        <v>5047</v>
      </c>
      <c r="C2879" s="88" t="s">
        <v>5048</v>
      </c>
      <c r="D2879" s="89" t="s">
        <v>37</v>
      </c>
    </row>
    <row r="2880" spans="2:4" x14ac:dyDescent="0.3">
      <c r="B2880" s="88" t="s">
        <v>6186</v>
      </c>
      <c r="C2880" s="88" t="s">
        <v>6187</v>
      </c>
      <c r="D2880" s="89" t="s">
        <v>37</v>
      </c>
    </row>
    <row r="2881" spans="2:4" x14ac:dyDescent="0.3">
      <c r="B2881" s="88" t="s">
        <v>2665</v>
      </c>
      <c r="C2881" s="88" t="s">
        <v>2666</v>
      </c>
      <c r="D2881" s="89" t="s">
        <v>5426</v>
      </c>
    </row>
    <row r="2882" spans="2:4" x14ac:dyDescent="0.3">
      <c r="B2882" s="88" t="s">
        <v>2667</v>
      </c>
      <c r="C2882" s="88" t="s">
        <v>2668</v>
      </c>
      <c r="D2882" s="89" t="s">
        <v>31</v>
      </c>
    </row>
    <row r="2883" spans="2:4" x14ac:dyDescent="0.3">
      <c r="B2883" s="88" t="s">
        <v>2669</v>
      </c>
      <c r="C2883" s="88" t="s">
        <v>2670</v>
      </c>
      <c r="D2883" s="89" t="s">
        <v>37</v>
      </c>
    </row>
    <row r="2884" spans="2:4" x14ac:dyDescent="0.3">
      <c r="B2884" s="88" t="s">
        <v>6188</v>
      </c>
      <c r="C2884" s="88" t="s">
        <v>6189</v>
      </c>
      <c r="D2884" s="89" t="s">
        <v>31</v>
      </c>
    </row>
    <row r="2885" spans="2:4" x14ac:dyDescent="0.3">
      <c r="B2885" s="88" t="s">
        <v>3523</v>
      </c>
      <c r="C2885" s="88" t="s">
        <v>3524</v>
      </c>
      <c r="D2885" s="89" t="s">
        <v>21</v>
      </c>
    </row>
    <row r="2886" spans="2:4" x14ac:dyDescent="0.3">
      <c r="B2886" s="88" t="s">
        <v>6190</v>
      </c>
      <c r="C2886" s="88" t="s">
        <v>6191</v>
      </c>
      <c r="D2886" s="89" t="s">
        <v>37</v>
      </c>
    </row>
    <row r="2887" spans="2:4" x14ac:dyDescent="0.3">
      <c r="B2887" s="88" t="s">
        <v>5049</v>
      </c>
      <c r="C2887" s="88" t="s">
        <v>5050</v>
      </c>
      <c r="D2887" s="89" t="s">
        <v>5426</v>
      </c>
    </row>
    <row r="2888" spans="2:4" x14ac:dyDescent="0.3">
      <c r="B2888" s="88" t="s">
        <v>3525</v>
      </c>
      <c r="C2888" s="88" t="s">
        <v>3526</v>
      </c>
      <c r="D2888" s="89" t="s">
        <v>31</v>
      </c>
    </row>
    <row r="2889" spans="2:4" x14ac:dyDescent="0.3">
      <c r="B2889" s="88" t="s">
        <v>3286</v>
      </c>
      <c r="C2889" s="88" t="s">
        <v>3079</v>
      </c>
      <c r="D2889" s="89" t="s">
        <v>37</v>
      </c>
    </row>
    <row r="2890" spans="2:4" x14ac:dyDescent="0.3">
      <c r="B2890" s="88" t="s">
        <v>1099</v>
      </c>
      <c r="C2890" s="88" t="s">
        <v>1100</v>
      </c>
      <c r="D2890" s="89" t="s">
        <v>21</v>
      </c>
    </row>
    <row r="2891" spans="2:4" x14ac:dyDescent="0.3">
      <c r="B2891" s="88" t="s">
        <v>1101</v>
      </c>
      <c r="C2891" s="88" t="s">
        <v>1102</v>
      </c>
      <c r="D2891" s="89" t="s">
        <v>37</v>
      </c>
    </row>
    <row r="2892" spans="2:4" x14ac:dyDescent="0.3">
      <c r="B2892" s="88" t="s">
        <v>1103</v>
      </c>
      <c r="C2892" s="88" t="s">
        <v>1104</v>
      </c>
      <c r="D2892" s="89" t="s">
        <v>37</v>
      </c>
    </row>
    <row r="2893" spans="2:4" x14ac:dyDescent="0.3">
      <c r="B2893" s="88" t="s">
        <v>1105</v>
      </c>
      <c r="C2893" s="88" t="s">
        <v>1106</v>
      </c>
      <c r="D2893" s="89" t="s">
        <v>37</v>
      </c>
    </row>
    <row r="2894" spans="2:4" x14ac:dyDescent="0.3">
      <c r="B2894" s="88" t="s">
        <v>1107</v>
      </c>
      <c r="C2894" s="88" t="s">
        <v>1108</v>
      </c>
      <c r="D2894" s="89" t="s">
        <v>37</v>
      </c>
    </row>
    <row r="2895" spans="2:4" x14ac:dyDescent="0.3">
      <c r="B2895" s="88" t="s">
        <v>5051</v>
      </c>
      <c r="C2895" s="88" t="s">
        <v>5052</v>
      </c>
      <c r="D2895" s="89" t="s">
        <v>21</v>
      </c>
    </row>
    <row r="2896" spans="2:4" x14ac:dyDescent="0.3">
      <c r="B2896" s="88" t="s">
        <v>2671</v>
      </c>
      <c r="C2896" s="88" t="s">
        <v>2672</v>
      </c>
      <c r="D2896" s="89" t="s">
        <v>53</v>
      </c>
    </row>
    <row r="2897" spans="2:4" x14ac:dyDescent="0.3">
      <c r="B2897" s="88" t="s">
        <v>1109</v>
      </c>
      <c r="C2897" s="88" t="s">
        <v>5353</v>
      </c>
      <c r="D2897" s="89" t="s">
        <v>37</v>
      </c>
    </row>
    <row r="2898" spans="2:4" x14ac:dyDescent="0.3">
      <c r="B2898" s="88" t="s">
        <v>2673</v>
      </c>
      <c r="C2898" s="88" t="s">
        <v>2674</v>
      </c>
      <c r="D2898" s="89" t="s">
        <v>21</v>
      </c>
    </row>
    <row r="2899" spans="2:4" x14ac:dyDescent="0.3">
      <c r="B2899" s="88" t="s">
        <v>3155</v>
      </c>
      <c r="C2899" s="88" t="s">
        <v>3155</v>
      </c>
      <c r="D2899" s="89" t="s">
        <v>1052</v>
      </c>
    </row>
    <row r="2900" spans="2:4" x14ac:dyDescent="0.3">
      <c r="B2900" s="88" t="s">
        <v>2675</v>
      </c>
      <c r="C2900" s="88" t="s">
        <v>2676</v>
      </c>
      <c r="D2900" s="89" t="s">
        <v>21</v>
      </c>
    </row>
    <row r="2901" spans="2:4" x14ac:dyDescent="0.3">
      <c r="B2901" s="88" t="s">
        <v>5354</v>
      </c>
      <c r="C2901" s="88" t="s">
        <v>5355</v>
      </c>
      <c r="D2901" s="89" t="s">
        <v>31</v>
      </c>
    </row>
    <row r="2902" spans="2:4" x14ac:dyDescent="0.3">
      <c r="B2902" s="88" t="s">
        <v>5053</v>
      </c>
      <c r="C2902" s="88" t="s">
        <v>5054</v>
      </c>
      <c r="D2902" s="89" t="s">
        <v>37</v>
      </c>
    </row>
    <row r="2903" spans="2:4" x14ac:dyDescent="0.3">
      <c r="B2903" s="88" t="s">
        <v>3018</v>
      </c>
      <c r="C2903" s="88" t="s">
        <v>3019</v>
      </c>
      <c r="D2903" s="89" t="s">
        <v>5426</v>
      </c>
    </row>
    <row r="2904" spans="2:4" x14ac:dyDescent="0.3">
      <c r="B2904" s="88" t="s">
        <v>6192</v>
      </c>
      <c r="C2904" s="88" t="s">
        <v>6193</v>
      </c>
      <c r="D2904" s="89" t="s">
        <v>53</v>
      </c>
    </row>
    <row r="2905" spans="2:4" x14ac:dyDescent="0.3">
      <c r="B2905" s="88" t="s">
        <v>6194</v>
      </c>
      <c r="C2905" s="88" t="s">
        <v>6194</v>
      </c>
      <c r="D2905" s="89" t="s">
        <v>5426</v>
      </c>
    </row>
    <row r="2906" spans="2:4" x14ac:dyDescent="0.3">
      <c r="B2906" s="88" t="s">
        <v>5055</v>
      </c>
      <c r="C2906" s="88" t="s">
        <v>5056</v>
      </c>
      <c r="D2906" s="89" t="s">
        <v>21</v>
      </c>
    </row>
    <row r="2907" spans="2:4" x14ac:dyDescent="0.3">
      <c r="B2907" s="88" t="s">
        <v>6195</v>
      </c>
      <c r="C2907" s="88" t="s">
        <v>6196</v>
      </c>
      <c r="D2907" s="89" t="s">
        <v>5426</v>
      </c>
    </row>
    <row r="2908" spans="2:4" x14ac:dyDescent="0.3">
      <c r="B2908" s="88" t="s">
        <v>1110</v>
      </c>
      <c r="C2908" s="88" t="s">
        <v>5356</v>
      </c>
      <c r="D2908" s="89" t="s">
        <v>5426</v>
      </c>
    </row>
    <row r="2909" spans="2:4" x14ac:dyDescent="0.3">
      <c r="B2909" s="88" t="s">
        <v>3528</v>
      </c>
      <c r="C2909" s="88" t="s">
        <v>3529</v>
      </c>
      <c r="D2909" s="89" t="s">
        <v>31</v>
      </c>
    </row>
    <row r="2910" spans="2:4" x14ac:dyDescent="0.3">
      <c r="B2910" s="88" t="s">
        <v>6197</v>
      </c>
      <c r="C2910" s="88" t="s">
        <v>6198</v>
      </c>
      <c r="D2910" s="89" t="s">
        <v>37</v>
      </c>
    </row>
    <row r="2911" spans="2:4" x14ac:dyDescent="0.3">
      <c r="B2911" s="88" t="s">
        <v>5057</v>
      </c>
      <c r="C2911" s="88" t="s">
        <v>5058</v>
      </c>
      <c r="D2911" s="89" t="s">
        <v>37</v>
      </c>
    </row>
    <row r="2912" spans="2:4" x14ac:dyDescent="0.3">
      <c r="B2912" s="88" t="s">
        <v>2677</v>
      </c>
      <c r="C2912" s="88" t="s">
        <v>2678</v>
      </c>
      <c r="D2912" s="89" t="s">
        <v>53</v>
      </c>
    </row>
    <row r="2913" spans="2:4" x14ac:dyDescent="0.3">
      <c r="B2913" s="88" t="s">
        <v>3020</v>
      </c>
      <c r="C2913" s="88" t="s">
        <v>3021</v>
      </c>
      <c r="D2913" s="89" t="s">
        <v>21</v>
      </c>
    </row>
    <row r="2914" spans="2:4" x14ac:dyDescent="0.3">
      <c r="B2914" s="88" t="s">
        <v>5059</v>
      </c>
      <c r="C2914" s="88" t="s">
        <v>5060</v>
      </c>
      <c r="D2914" s="89" t="s">
        <v>53</v>
      </c>
    </row>
    <row r="2915" spans="2:4" x14ac:dyDescent="0.3">
      <c r="B2915" s="88" t="s">
        <v>6199</v>
      </c>
      <c r="C2915" s="88" t="s">
        <v>3079</v>
      </c>
      <c r="D2915" s="89" t="s">
        <v>53</v>
      </c>
    </row>
    <row r="2916" spans="2:4" x14ac:dyDescent="0.3">
      <c r="B2916" s="88" t="s">
        <v>2679</v>
      </c>
      <c r="C2916" s="88" t="s">
        <v>6200</v>
      </c>
      <c r="D2916" s="89" t="s">
        <v>37</v>
      </c>
    </row>
    <row r="2917" spans="2:4" x14ac:dyDescent="0.3">
      <c r="B2917" s="88" t="s">
        <v>2835</v>
      </c>
      <c r="C2917" s="88" t="s">
        <v>2836</v>
      </c>
      <c r="D2917" s="89" t="s">
        <v>21</v>
      </c>
    </row>
    <row r="2918" spans="2:4" x14ac:dyDescent="0.3">
      <c r="B2918" s="88" t="s">
        <v>6201</v>
      </c>
      <c r="C2918" s="88" t="s">
        <v>6202</v>
      </c>
      <c r="D2918" s="89" t="s">
        <v>5426</v>
      </c>
    </row>
    <row r="2919" spans="2:4" x14ac:dyDescent="0.3">
      <c r="B2919" s="88" t="s">
        <v>2680</v>
      </c>
      <c r="C2919" s="88" t="s">
        <v>6203</v>
      </c>
      <c r="D2919" s="89" t="s">
        <v>37</v>
      </c>
    </row>
    <row r="2920" spans="2:4" x14ac:dyDescent="0.3">
      <c r="B2920" s="88" t="s">
        <v>2681</v>
      </c>
      <c r="C2920" s="88" t="s">
        <v>2682</v>
      </c>
      <c r="D2920" s="89" t="s">
        <v>21</v>
      </c>
    </row>
    <row r="2921" spans="2:4" x14ac:dyDescent="0.3">
      <c r="B2921" s="88" t="s">
        <v>2683</v>
      </c>
      <c r="C2921" s="88" t="s">
        <v>2684</v>
      </c>
      <c r="D2921" s="89" t="s">
        <v>155</v>
      </c>
    </row>
    <row r="2922" spans="2:4" x14ac:dyDescent="0.3">
      <c r="B2922" s="88" t="s">
        <v>1111</v>
      </c>
      <c r="C2922" s="88" t="s">
        <v>5357</v>
      </c>
      <c r="D2922" s="89" t="s">
        <v>21</v>
      </c>
    </row>
    <row r="2923" spans="2:4" x14ac:dyDescent="0.3">
      <c r="B2923" s="88" t="s">
        <v>2685</v>
      </c>
      <c r="C2923" s="88" t="s">
        <v>2686</v>
      </c>
      <c r="D2923" s="89" t="s">
        <v>1070</v>
      </c>
    </row>
    <row r="2924" spans="2:4" x14ac:dyDescent="0.3">
      <c r="B2924" s="88" t="s">
        <v>5061</v>
      </c>
      <c r="C2924" s="88" t="s">
        <v>5062</v>
      </c>
      <c r="D2924" s="89" t="s">
        <v>37</v>
      </c>
    </row>
    <row r="2925" spans="2:4" x14ac:dyDescent="0.3">
      <c r="B2925" s="88" t="s">
        <v>5063</v>
      </c>
      <c r="C2925" s="88" t="s">
        <v>5064</v>
      </c>
      <c r="D2925" s="89" t="s">
        <v>5427</v>
      </c>
    </row>
    <row r="2926" spans="2:4" x14ac:dyDescent="0.3">
      <c r="B2926" s="88" t="s">
        <v>3521</v>
      </c>
      <c r="C2926" s="88" t="s">
        <v>3522</v>
      </c>
      <c r="D2926" s="89" t="s">
        <v>31</v>
      </c>
    </row>
    <row r="2927" spans="2:4" x14ac:dyDescent="0.3">
      <c r="B2927" s="88" t="s">
        <v>2687</v>
      </c>
      <c r="C2927" s="88" t="s">
        <v>2688</v>
      </c>
      <c r="D2927" s="89" t="s">
        <v>31</v>
      </c>
    </row>
    <row r="2928" spans="2:4" x14ac:dyDescent="0.3">
      <c r="B2928" s="88" t="s">
        <v>5065</v>
      </c>
      <c r="C2928" s="88" t="s">
        <v>5066</v>
      </c>
      <c r="D2928" s="89" t="s">
        <v>37</v>
      </c>
    </row>
    <row r="2929" spans="2:4" x14ac:dyDescent="0.3">
      <c r="B2929" s="88" t="s">
        <v>5067</v>
      </c>
      <c r="C2929" s="88" t="s">
        <v>5068</v>
      </c>
      <c r="D2929" s="89" t="s">
        <v>53</v>
      </c>
    </row>
    <row r="2930" spans="2:4" x14ac:dyDescent="0.3">
      <c r="B2930" s="88" t="s">
        <v>2689</v>
      </c>
      <c r="C2930" s="88" t="s">
        <v>2690</v>
      </c>
      <c r="D2930" s="89" t="s">
        <v>37</v>
      </c>
    </row>
    <row r="2931" spans="2:4" x14ac:dyDescent="0.3">
      <c r="B2931" s="88" t="s">
        <v>5069</v>
      </c>
      <c r="C2931" s="88" t="s">
        <v>5070</v>
      </c>
      <c r="D2931" s="89" t="s">
        <v>31</v>
      </c>
    </row>
    <row r="2932" spans="2:4" x14ac:dyDescent="0.3">
      <c r="B2932" s="88" t="s">
        <v>5071</v>
      </c>
      <c r="C2932" s="88" t="s">
        <v>5072</v>
      </c>
      <c r="D2932" s="89" t="s">
        <v>21</v>
      </c>
    </row>
    <row r="2933" spans="2:4" x14ac:dyDescent="0.3">
      <c r="B2933" s="88" t="s">
        <v>2691</v>
      </c>
      <c r="C2933" s="88" t="s">
        <v>6204</v>
      </c>
      <c r="D2933" s="89" t="s">
        <v>21</v>
      </c>
    </row>
    <row r="2934" spans="2:4" x14ac:dyDescent="0.3">
      <c r="B2934" s="88" t="s">
        <v>3530</v>
      </c>
      <c r="C2934" s="88" t="s">
        <v>3531</v>
      </c>
      <c r="D2934" s="89" t="s">
        <v>21</v>
      </c>
    </row>
    <row r="2935" spans="2:4" x14ac:dyDescent="0.3">
      <c r="B2935" s="88" t="s">
        <v>2692</v>
      </c>
      <c r="C2935" s="88" t="s">
        <v>6205</v>
      </c>
      <c r="D2935" s="89" t="s">
        <v>155</v>
      </c>
    </row>
    <row r="2936" spans="2:4" x14ac:dyDescent="0.3">
      <c r="B2936" s="88" t="s">
        <v>3527</v>
      </c>
      <c r="C2936" s="88" t="s">
        <v>6206</v>
      </c>
      <c r="D2936" s="89" t="s">
        <v>31</v>
      </c>
    </row>
    <row r="2937" spans="2:4" x14ac:dyDescent="0.3">
      <c r="B2937" s="88" t="s">
        <v>2693</v>
      </c>
      <c r="C2937" s="88" t="s">
        <v>2693</v>
      </c>
      <c r="D2937" s="89" t="s">
        <v>21</v>
      </c>
    </row>
    <row r="2938" spans="2:4" x14ac:dyDescent="0.3">
      <c r="B2938" s="88" t="s">
        <v>2694</v>
      </c>
      <c r="C2938" s="88" t="s">
        <v>3254</v>
      </c>
      <c r="D2938" s="89" t="s">
        <v>21</v>
      </c>
    </row>
    <row r="2939" spans="2:4" x14ac:dyDescent="0.3">
      <c r="B2939" s="88" t="s">
        <v>2695</v>
      </c>
      <c r="C2939" s="88" t="s">
        <v>6207</v>
      </c>
      <c r="D2939" s="89" t="s">
        <v>21</v>
      </c>
    </row>
    <row r="2940" spans="2:4" x14ac:dyDescent="0.3">
      <c r="B2940" s="88" t="s">
        <v>3294</v>
      </c>
      <c r="C2940" s="88" t="s">
        <v>3079</v>
      </c>
      <c r="D2940" s="89" t="s">
        <v>21</v>
      </c>
    </row>
    <row r="2941" spans="2:4" x14ac:dyDescent="0.3">
      <c r="B2941" s="88" t="s">
        <v>2696</v>
      </c>
      <c r="C2941" s="88" t="s">
        <v>2697</v>
      </c>
      <c r="D2941" s="89" t="s">
        <v>5426</v>
      </c>
    </row>
    <row r="2942" spans="2:4" x14ac:dyDescent="0.3">
      <c r="B2942" s="88" t="s">
        <v>2698</v>
      </c>
      <c r="C2942" s="88" t="s">
        <v>6208</v>
      </c>
      <c r="D2942" s="89" t="s">
        <v>53</v>
      </c>
    </row>
    <row r="2943" spans="2:4" x14ac:dyDescent="0.3">
      <c r="B2943" s="88" t="s">
        <v>1112</v>
      </c>
      <c r="C2943" s="88" t="s">
        <v>1113</v>
      </c>
      <c r="D2943" s="89" t="s">
        <v>53</v>
      </c>
    </row>
    <row r="2944" spans="2:4" x14ac:dyDescent="0.3">
      <c r="B2944" s="88" t="s">
        <v>1114</v>
      </c>
      <c r="C2944" s="88" t="s">
        <v>3226</v>
      </c>
      <c r="D2944" s="89" t="s">
        <v>5428</v>
      </c>
    </row>
    <row r="2945" spans="2:4" x14ac:dyDescent="0.3">
      <c r="B2945" s="88" t="s">
        <v>5073</v>
      </c>
      <c r="C2945" s="88" t="s">
        <v>5074</v>
      </c>
      <c r="D2945" s="89" t="s">
        <v>37</v>
      </c>
    </row>
    <row r="2946" spans="2:4" x14ac:dyDescent="0.3">
      <c r="B2946" s="88" t="s">
        <v>6209</v>
      </c>
      <c r="C2946" s="88" t="s">
        <v>3079</v>
      </c>
      <c r="D2946" s="89" t="s">
        <v>53</v>
      </c>
    </row>
    <row r="2947" spans="2:4" x14ac:dyDescent="0.3">
      <c r="B2947" s="88" t="s">
        <v>5075</v>
      </c>
      <c r="C2947" s="88" t="s">
        <v>5076</v>
      </c>
      <c r="D2947" s="89" t="s">
        <v>31</v>
      </c>
    </row>
    <row r="2948" spans="2:4" x14ac:dyDescent="0.3">
      <c r="B2948" s="88" t="s">
        <v>6210</v>
      </c>
      <c r="C2948" s="88" t="s">
        <v>6211</v>
      </c>
      <c r="D2948" s="89" t="s">
        <v>21</v>
      </c>
    </row>
    <row r="2949" spans="2:4" x14ac:dyDescent="0.3">
      <c r="B2949" s="88" t="s">
        <v>6212</v>
      </c>
      <c r="C2949" s="88" t="s">
        <v>3079</v>
      </c>
      <c r="D2949" s="89" t="s">
        <v>53</v>
      </c>
    </row>
    <row r="2950" spans="2:4" x14ac:dyDescent="0.3">
      <c r="B2950" s="88" t="s">
        <v>1115</v>
      </c>
      <c r="C2950" s="88" t="s">
        <v>1116</v>
      </c>
      <c r="D2950" s="89" t="s">
        <v>31</v>
      </c>
    </row>
    <row r="2951" spans="2:4" x14ac:dyDescent="0.3">
      <c r="B2951" s="88" t="s">
        <v>1117</v>
      </c>
      <c r="C2951" s="88" t="s">
        <v>5358</v>
      </c>
      <c r="D2951" s="89" t="s">
        <v>5426</v>
      </c>
    </row>
    <row r="2952" spans="2:4" x14ac:dyDescent="0.3">
      <c r="B2952" s="88" t="s">
        <v>2699</v>
      </c>
      <c r="C2952" s="88" t="s">
        <v>2699</v>
      </c>
      <c r="D2952" s="89" t="s">
        <v>5427</v>
      </c>
    </row>
    <row r="2953" spans="2:4" x14ac:dyDescent="0.3">
      <c r="B2953" s="88" t="s">
        <v>1118</v>
      </c>
      <c r="C2953" s="88" t="s">
        <v>1119</v>
      </c>
      <c r="D2953" s="89" t="s">
        <v>37</v>
      </c>
    </row>
    <row r="2954" spans="2:4" x14ac:dyDescent="0.3">
      <c r="B2954" s="88" t="s">
        <v>3022</v>
      </c>
      <c r="C2954" s="88" t="s">
        <v>3023</v>
      </c>
      <c r="D2954" s="89" t="s">
        <v>5426</v>
      </c>
    </row>
    <row r="2955" spans="2:4" x14ac:dyDescent="0.3">
      <c r="B2955" s="88" t="s">
        <v>5077</v>
      </c>
      <c r="C2955" s="88" t="s">
        <v>5078</v>
      </c>
      <c r="D2955" s="89" t="s">
        <v>31</v>
      </c>
    </row>
    <row r="2956" spans="2:4" x14ac:dyDescent="0.3">
      <c r="B2956" s="88" t="s">
        <v>5079</v>
      </c>
      <c r="C2956" s="88" t="s">
        <v>5080</v>
      </c>
      <c r="D2956" s="89" t="s">
        <v>5442</v>
      </c>
    </row>
    <row r="2957" spans="2:4" x14ac:dyDescent="0.3">
      <c r="B2957" s="88" t="s">
        <v>5081</v>
      </c>
      <c r="C2957" s="88" t="s">
        <v>5082</v>
      </c>
      <c r="D2957" s="89" t="s">
        <v>5426</v>
      </c>
    </row>
    <row r="2958" spans="2:4" x14ac:dyDescent="0.3">
      <c r="B2958" s="88" t="s">
        <v>6213</v>
      </c>
      <c r="C2958" s="88" t="s">
        <v>6214</v>
      </c>
      <c r="D2958" s="89" t="s">
        <v>53</v>
      </c>
    </row>
    <row r="2959" spans="2:4" x14ac:dyDescent="0.3">
      <c r="B2959" s="88" t="s">
        <v>1120</v>
      </c>
      <c r="C2959" s="88" t="s">
        <v>1121</v>
      </c>
      <c r="D2959" s="89" t="s">
        <v>5442</v>
      </c>
    </row>
    <row r="2960" spans="2:4" x14ac:dyDescent="0.3">
      <c r="B2960" s="88" t="s">
        <v>1122</v>
      </c>
      <c r="C2960" s="88" t="s">
        <v>1123</v>
      </c>
      <c r="D2960" s="89" t="s">
        <v>5442</v>
      </c>
    </row>
    <row r="2961" spans="2:4" x14ac:dyDescent="0.3">
      <c r="B2961" s="88" t="s">
        <v>1124</v>
      </c>
      <c r="C2961" s="88" t="s">
        <v>1125</v>
      </c>
      <c r="D2961" s="89" t="s">
        <v>31</v>
      </c>
    </row>
    <row r="2962" spans="2:4" x14ac:dyDescent="0.3">
      <c r="B2962" s="88" t="s">
        <v>1126</v>
      </c>
      <c r="C2962" s="88" t="s">
        <v>5359</v>
      </c>
      <c r="D2962" s="89" t="s">
        <v>21</v>
      </c>
    </row>
    <row r="2963" spans="2:4" x14ac:dyDescent="0.3">
      <c r="B2963" s="88" t="s">
        <v>1127</v>
      </c>
      <c r="C2963" s="88" t="s">
        <v>1128</v>
      </c>
      <c r="D2963" s="89" t="s">
        <v>21</v>
      </c>
    </row>
    <row r="2964" spans="2:4" x14ac:dyDescent="0.3">
      <c r="B2964" s="88" t="s">
        <v>1129</v>
      </c>
      <c r="C2964" s="88" t="s">
        <v>1130</v>
      </c>
      <c r="D2964" s="89" t="s">
        <v>37</v>
      </c>
    </row>
    <row r="2965" spans="2:4" x14ac:dyDescent="0.3">
      <c r="B2965" s="88" t="s">
        <v>1131</v>
      </c>
      <c r="C2965" s="88" t="s">
        <v>1132</v>
      </c>
      <c r="D2965" s="89" t="s">
        <v>5426</v>
      </c>
    </row>
    <row r="2966" spans="2:4" x14ac:dyDescent="0.3">
      <c r="B2966" s="88" t="s">
        <v>3533</v>
      </c>
      <c r="C2966" s="88" t="s">
        <v>3534</v>
      </c>
      <c r="D2966" s="89" t="s">
        <v>37</v>
      </c>
    </row>
    <row r="2967" spans="2:4" x14ac:dyDescent="0.3">
      <c r="B2967" s="88" t="s">
        <v>1133</v>
      </c>
      <c r="C2967" s="88" t="s">
        <v>1134</v>
      </c>
      <c r="D2967" s="89" t="s">
        <v>31</v>
      </c>
    </row>
    <row r="2968" spans="2:4" x14ac:dyDescent="0.3">
      <c r="B2968" s="88" t="s">
        <v>5083</v>
      </c>
      <c r="C2968" s="88" t="s">
        <v>5084</v>
      </c>
      <c r="D2968" s="89" t="s">
        <v>53</v>
      </c>
    </row>
    <row r="2969" spans="2:4" x14ac:dyDescent="0.3">
      <c r="B2969" s="88" t="s">
        <v>1135</v>
      </c>
      <c r="C2969" s="88" t="s">
        <v>1136</v>
      </c>
      <c r="D2969" s="89" t="s">
        <v>5426</v>
      </c>
    </row>
    <row r="2970" spans="2:4" x14ac:dyDescent="0.3">
      <c r="B2970" s="88" t="s">
        <v>1137</v>
      </c>
      <c r="C2970" s="88" t="s">
        <v>5360</v>
      </c>
      <c r="D2970" s="89" t="s">
        <v>5426</v>
      </c>
    </row>
    <row r="2971" spans="2:4" x14ac:dyDescent="0.3">
      <c r="B2971" s="88" t="s">
        <v>5085</v>
      </c>
      <c r="C2971" s="88" t="s">
        <v>5085</v>
      </c>
      <c r="D2971" s="89" t="s">
        <v>21</v>
      </c>
    </row>
    <row r="2972" spans="2:4" x14ac:dyDescent="0.3">
      <c r="B2972" s="88" t="s">
        <v>5086</v>
      </c>
      <c r="C2972" s="88" t="s">
        <v>5087</v>
      </c>
      <c r="D2972" s="89" t="s">
        <v>53</v>
      </c>
    </row>
    <row r="2973" spans="2:4" x14ac:dyDescent="0.3">
      <c r="B2973" s="88" t="s">
        <v>2700</v>
      </c>
      <c r="C2973" s="88" t="s">
        <v>2701</v>
      </c>
      <c r="D2973" s="89" t="s">
        <v>21</v>
      </c>
    </row>
    <row r="2974" spans="2:4" x14ac:dyDescent="0.3">
      <c r="B2974" s="88" t="s">
        <v>6215</v>
      </c>
      <c r="C2974" s="88" t="s">
        <v>6216</v>
      </c>
      <c r="D2974" s="89" t="s">
        <v>31</v>
      </c>
    </row>
    <row r="2975" spans="2:4" x14ac:dyDescent="0.3">
      <c r="B2975" s="88" t="s">
        <v>1138</v>
      </c>
      <c r="C2975" s="88" t="s">
        <v>1139</v>
      </c>
      <c r="D2975" s="89" t="s">
        <v>31</v>
      </c>
    </row>
    <row r="2976" spans="2:4" x14ac:dyDescent="0.3">
      <c r="B2976" s="88" t="s">
        <v>5088</v>
      </c>
      <c r="C2976" s="88" t="s">
        <v>5089</v>
      </c>
      <c r="D2976" s="89" t="s">
        <v>21</v>
      </c>
    </row>
    <row r="2977" spans="2:4" x14ac:dyDescent="0.3">
      <c r="B2977" s="88" t="s">
        <v>5090</v>
      </c>
      <c r="C2977" s="88" t="s">
        <v>5091</v>
      </c>
      <c r="D2977" s="89" t="s">
        <v>37</v>
      </c>
    </row>
    <row r="2978" spans="2:4" x14ac:dyDescent="0.3">
      <c r="B2978" s="88" t="s">
        <v>3535</v>
      </c>
      <c r="C2978" s="88" t="s">
        <v>6217</v>
      </c>
      <c r="D2978" s="89" t="s">
        <v>53</v>
      </c>
    </row>
    <row r="2979" spans="2:4" x14ac:dyDescent="0.3">
      <c r="B2979" s="88" t="s">
        <v>6218</v>
      </c>
      <c r="C2979" s="88" t="s">
        <v>6219</v>
      </c>
      <c r="D2979" s="89" t="s">
        <v>31</v>
      </c>
    </row>
    <row r="2980" spans="2:4" x14ac:dyDescent="0.3">
      <c r="B2980" s="88" t="s">
        <v>1140</v>
      </c>
      <c r="C2980" s="88" t="s">
        <v>1141</v>
      </c>
      <c r="D2980" s="89" t="s">
        <v>53</v>
      </c>
    </row>
    <row r="2981" spans="2:4" x14ac:dyDescent="0.3">
      <c r="B2981" s="88" t="s">
        <v>5092</v>
      </c>
      <c r="C2981" s="88" t="s">
        <v>3079</v>
      </c>
      <c r="D2981" s="89" t="s">
        <v>53</v>
      </c>
    </row>
    <row r="2982" spans="2:4" x14ac:dyDescent="0.3">
      <c r="B2982" s="88" t="s">
        <v>6220</v>
      </c>
      <c r="C2982" s="88" t="s">
        <v>6221</v>
      </c>
      <c r="D2982" s="89" t="s">
        <v>37</v>
      </c>
    </row>
    <row r="2983" spans="2:4" x14ac:dyDescent="0.3">
      <c r="B2983" s="88" t="s">
        <v>3024</v>
      </c>
      <c r="C2983" s="88" t="s">
        <v>3025</v>
      </c>
      <c r="D2983" s="89" t="s">
        <v>31</v>
      </c>
    </row>
    <row r="2984" spans="2:4" x14ac:dyDescent="0.3">
      <c r="B2984" s="88" t="s">
        <v>5093</v>
      </c>
      <c r="C2984" s="88" t="s">
        <v>5094</v>
      </c>
      <c r="D2984" s="89" t="s">
        <v>53</v>
      </c>
    </row>
    <row r="2985" spans="2:4" x14ac:dyDescent="0.3">
      <c r="B2985" s="88" t="s">
        <v>3264</v>
      </c>
      <c r="C2985" s="88" t="s">
        <v>3265</v>
      </c>
      <c r="D2985" s="89" t="s">
        <v>31</v>
      </c>
    </row>
    <row r="2986" spans="2:4" x14ac:dyDescent="0.3">
      <c r="B2986" s="88" t="s">
        <v>1142</v>
      </c>
      <c r="C2986" s="88" t="s">
        <v>6222</v>
      </c>
      <c r="D2986" s="89" t="s">
        <v>348</v>
      </c>
    </row>
    <row r="2987" spans="2:4" x14ac:dyDescent="0.3">
      <c r="B2987" s="88" t="s">
        <v>1143</v>
      </c>
      <c r="C2987" s="88" t="s">
        <v>1144</v>
      </c>
      <c r="D2987" s="89" t="s">
        <v>37</v>
      </c>
    </row>
    <row r="2988" spans="2:4" x14ac:dyDescent="0.3">
      <c r="B2988" s="88" t="s">
        <v>1145</v>
      </c>
      <c r="C2988" s="88" t="s">
        <v>6223</v>
      </c>
      <c r="D2988" s="89" t="s">
        <v>53</v>
      </c>
    </row>
    <row r="2989" spans="2:4" x14ac:dyDescent="0.3">
      <c r="B2989" s="88" t="s">
        <v>5095</v>
      </c>
      <c r="C2989" s="88" t="s">
        <v>5096</v>
      </c>
      <c r="D2989" s="89" t="s">
        <v>53</v>
      </c>
    </row>
    <row r="2990" spans="2:4" x14ac:dyDescent="0.3">
      <c r="B2990" s="88" t="s">
        <v>3717</v>
      </c>
      <c r="C2990" s="88" t="s">
        <v>6224</v>
      </c>
      <c r="D2990" s="89" t="s">
        <v>53</v>
      </c>
    </row>
    <row r="2991" spans="2:4" x14ac:dyDescent="0.3">
      <c r="B2991" s="88" t="s">
        <v>2702</v>
      </c>
      <c r="C2991" s="88" t="s">
        <v>2703</v>
      </c>
      <c r="D2991" s="89" t="s">
        <v>31</v>
      </c>
    </row>
    <row r="2992" spans="2:4" x14ac:dyDescent="0.3">
      <c r="B2992" s="88" t="s">
        <v>1146</v>
      </c>
      <c r="C2992" s="88" t="s">
        <v>1147</v>
      </c>
      <c r="D2992" s="89" t="s">
        <v>37</v>
      </c>
    </row>
    <row r="2993" spans="2:4" x14ac:dyDescent="0.3">
      <c r="B2993" s="88" t="s">
        <v>5097</v>
      </c>
      <c r="C2993" s="88" t="s">
        <v>5098</v>
      </c>
      <c r="D2993" s="89" t="s">
        <v>31</v>
      </c>
    </row>
    <row r="2994" spans="2:4" x14ac:dyDescent="0.3">
      <c r="B2994" s="88" t="s">
        <v>5099</v>
      </c>
      <c r="C2994" s="88" t="s">
        <v>5100</v>
      </c>
      <c r="D2994" s="89" t="s">
        <v>37</v>
      </c>
    </row>
    <row r="2995" spans="2:4" x14ac:dyDescent="0.3">
      <c r="B2995" s="88" t="s">
        <v>3142</v>
      </c>
      <c r="C2995" s="88" t="s">
        <v>3079</v>
      </c>
      <c r="D2995" s="89" t="s">
        <v>53</v>
      </c>
    </row>
    <row r="2996" spans="2:4" x14ac:dyDescent="0.3">
      <c r="B2996" s="88" t="s">
        <v>5101</v>
      </c>
      <c r="C2996" s="88" t="s">
        <v>5102</v>
      </c>
      <c r="D2996" s="89" t="s">
        <v>37</v>
      </c>
    </row>
    <row r="2997" spans="2:4" x14ac:dyDescent="0.3">
      <c r="B2997" s="88" t="s">
        <v>1148</v>
      </c>
      <c r="C2997" s="88" t="s">
        <v>6225</v>
      </c>
      <c r="D2997" s="89" t="s">
        <v>31</v>
      </c>
    </row>
    <row r="2998" spans="2:4" x14ac:dyDescent="0.3">
      <c r="B2998" s="88" t="s">
        <v>5103</v>
      </c>
      <c r="C2998" s="88" t="s">
        <v>5104</v>
      </c>
      <c r="D2998" s="89" t="s">
        <v>31</v>
      </c>
    </row>
    <row r="2999" spans="2:4" x14ac:dyDescent="0.3">
      <c r="B2999" s="88" t="s">
        <v>1149</v>
      </c>
      <c r="C2999" s="88" t="s">
        <v>1150</v>
      </c>
      <c r="D2999" s="89" t="s">
        <v>5426</v>
      </c>
    </row>
    <row r="3000" spans="2:4" x14ac:dyDescent="0.3">
      <c r="B3000" s="88" t="s">
        <v>3532</v>
      </c>
      <c r="C3000" s="88" t="s">
        <v>6226</v>
      </c>
      <c r="D3000" s="89" t="s">
        <v>21</v>
      </c>
    </row>
    <row r="3001" spans="2:4" x14ac:dyDescent="0.3">
      <c r="B3001" s="88" t="s">
        <v>1151</v>
      </c>
      <c r="C3001" s="88" t="s">
        <v>5361</v>
      </c>
      <c r="D3001" s="89" t="s">
        <v>53</v>
      </c>
    </row>
    <row r="3002" spans="2:4" x14ac:dyDescent="0.3">
      <c r="B3002" s="88" t="s">
        <v>3718</v>
      </c>
      <c r="C3002" s="88" t="s">
        <v>3719</v>
      </c>
      <c r="D3002" s="89" t="s">
        <v>31</v>
      </c>
    </row>
    <row r="3003" spans="2:4" x14ac:dyDescent="0.3">
      <c r="B3003" s="88" t="s">
        <v>2704</v>
      </c>
      <c r="C3003" s="88" t="s">
        <v>2705</v>
      </c>
      <c r="D3003" s="89" t="s">
        <v>5426</v>
      </c>
    </row>
    <row r="3004" spans="2:4" x14ac:dyDescent="0.3">
      <c r="B3004" s="88" t="s">
        <v>1152</v>
      </c>
      <c r="C3004" s="88" t="s">
        <v>1153</v>
      </c>
      <c r="D3004" s="89" t="s">
        <v>31</v>
      </c>
    </row>
    <row r="3005" spans="2:4" x14ac:dyDescent="0.3">
      <c r="B3005" s="88" t="s">
        <v>5105</v>
      </c>
      <c r="C3005" s="88" t="s">
        <v>5106</v>
      </c>
      <c r="D3005" s="89" t="s">
        <v>31</v>
      </c>
    </row>
    <row r="3006" spans="2:4" x14ac:dyDescent="0.3">
      <c r="B3006" s="88" t="s">
        <v>5107</v>
      </c>
      <c r="C3006" s="88" t="s">
        <v>5108</v>
      </c>
      <c r="D3006" s="89" t="s">
        <v>31</v>
      </c>
    </row>
    <row r="3007" spans="2:4" x14ac:dyDescent="0.3">
      <c r="B3007" s="88" t="s">
        <v>6227</v>
      </c>
      <c r="C3007" s="88" t="s">
        <v>6227</v>
      </c>
      <c r="D3007" s="89" t="s">
        <v>31</v>
      </c>
    </row>
    <row r="3008" spans="2:4" x14ac:dyDescent="0.3">
      <c r="B3008" s="88" t="s">
        <v>2706</v>
      </c>
      <c r="C3008" s="88" t="s">
        <v>2707</v>
      </c>
      <c r="D3008" s="89" t="s">
        <v>5428</v>
      </c>
    </row>
    <row r="3009" spans="2:4" x14ac:dyDescent="0.3">
      <c r="B3009" s="88" t="s">
        <v>5109</v>
      </c>
      <c r="C3009" s="88" t="s">
        <v>5109</v>
      </c>
      <c r="D3009" s="89" t="s">
        <v>53</v>
      </c>
    </row>
    <row r="3010" spans="2:4" x14ac:dyDescent="0.3">
      <c r="B3010" s="88" t="s">
        <v>1154</v>
      </c>
      <c r="C3010" s="88" t="s">
        <v>5362</v>
      </c>
      <c r="D3010" s="89" t="s">
        <v>37</v>
      </c>
    </row>
    <row r="3011" spans="2:4" x14ac:dyDescent="0.3">
      <c r="B3011" s="88" t="s">
        <v>6228</v>
      </c>
      <c r="C3011" s="88" t="s">
        <v>6229</v>
      </c>
      <c r="D3011" s="89" t="s">
        <v>31</v>
      </c>
    </row>
    <row r="3012" spans="2:4" x14ac:dyDescent="0.3">
      <c r="B3012" s="88" t="s">
        <v>6230</v>
      </c>
      <c r="C3012" s="88" t="s">
        <v>6231</v>
      </c>
      <c r="D3012" s="89" t="s">
        <v>37</v>
      </c>
    </row>
    <row r="3013" spans="2:4" x14ac:dyDescent="0.3">
      <c r="B3013" s="88" t="s">
        <v>5110</v>
      </c>
      <c r="C3013" s="88" t="s">
        <v>5111</v>
      </c>
      <c r="D3013" s="89" t="s">
        <v>31</v>
      </c>
    </row>
    <row r="3014" spans="2:4" x14ac:dyDescent="0.3">
      <c r="B3014" s="88" t="s">
        <v>2708</v>
      </c>
      <c r="C3014" s="88" t="s">
        <v>2709</v>
      </c>
      <c r="D3014" s="89" t="s">
        <v>37</v>
      </c>
    </row>
    <row r="3015" spans="2:4" x14ac:dyDescent="0.3">
      <c r="B3015" s="88" t="s">
        <v>1155</v>
      </c>
      <c r="C3015" s="88" t="s">
        <v>5363</v>
      </c>
      <c r="D3015" s="89" t="s">
        <v>5428</v>
      </c>
    </row>
    <row r="3016" spans="2:4" x14ac:dyDescent="0.3">
      <c r="B3016" s="88" t="s">
        <v>5112</v>
      </c>
      <c r="C3016" s="88" t="s">
        <v>5113</v>
      </c>
      <c r="D3016" s="89" t="s">
        <v>37</v>
      </c>
    </row>
    <row r="3017" spans="2:4" x14ac:dyDescent="0.3">
      <c r="B3017" s="88" t="s">
        <v>2711</v>
      </c>
      <c r="C3017" s="88" t="s">
        <v>2712</v>
      </c>
      <c r="D3017" s="89" t="s">
        <v>5426</v>
      </c>
    </row>
    <row r="3018" spans="2:4" x14ac:dyDescent="0.3">
      <c r="B3018" s="88" t="s">
        <v>1156</v>
      </c>
      <c r="C3018" s="88" t="s">
        <v>1157</v>
      </c>
      <c r="D3018" s="89" t="s">
        <v>53</v>
      </c>
    </row>
    <row r="3019" spans="2:4" x14ac:dyDescent="0.3">
      <c r="B3019" s="88" t="s">
        <v>2713</v>
      </c>
      <c r="C3019" s="88" t="s">
        <v>2710</v>
      </c>
      <c r="D3019" s="89" t="s">
        <v>37</v>
      </c>
    </row>
    <row r="3020" spans="2:4" x14ac:dyDescent="0.3">
      <c r="B3020" s="88" t="s">
        <v>3536</v>
      </c>
      <c r="C3020" s="88" t="s">
        <v>3537</v>
      </c>
      <c r="D3020" s="89" t="s">
        <v>21</v>
      </c>
    </row>
    <row r="3021" spans="2:4" x14ac:dyDescent="0.3">
      <c r="B3021" s="88" t="s">
        <v>5114</v>
      </c>
      <c r="C3021" s="88" t="s">
        <v>5115</v>
      </c>
      <c r="D3021" s="89" t="s">
        <v>53</v>
      </c>
    </row>
    <row r="3022" spans="2:4" x14ac:dyDescent="0.3">
      <c r="B3022" s="88" t="s">
        <v>1158</v>
      </c>
      <c r="C3022" s="88" t="s">
        <v>1159</v>
      </c>
      <c r="D3022" s="89" t="s">
        <v>37</v>
      </c>
    </row>
    <row r="3023" spans="2:4" x14ac:dyDescent="0.3">
      <c r="B3023" s="88" t="s">
        <v>5116</v>
      </c>
      <c r="C3023" s="88" t="s">
        <v>5117</v>
      </c>
      <c r="D3023" s="89" t="s">
        <v>21</v>
      </c>
    </row>
    <row r="3024" spans="2:4" x14ac:dyDescent="0.3">
      <c r="B3024" s="88" t="s">
        <v>1160</v>
      </c>
      <c r="C3024" s="88" t="s">
        <v>1161</v>
      </c>
      <c r="D3024" s="89" t="s">
        <v>57</v>
      </c>
    </row>
    <row r="3025" spans="2:4" x14ac:dyDescent="0.3">
      <c r="B3025" s="88" t="s">
        <v>5118</v>
      </c>
      <c r="C3025" s="88" t="s">
        <v>5119</v>
      </c>
      <c r="D3025" s="89" t="s">
        <v>21</v>
      </c>
    </row>
    <row r="3026" spans="2:4" x14ac:dyDescent="0.3">
      <c r="B3026" s="88" t="s">
        <v>6232</v>
      </c>
      <c r="C3026" s="88" t="s">
        <v>6233</v>
      </c>
      <c r="D3026" s="89" t="s">
        <v>21</v>
      </c>
    </row>
    <row r="3027" spans="2:4" x14ac:dyDescent="0.3">
      <c r="B3027" s="88" t="s">
        <v>2714</v>
      </c>
      <c r="C3027" s="88" t="s">
        <v>2715</v>
      </c>
      <c r="D3027" s="89" t="s">
        <v>21</v>
      </c>
    </row>
    <row r="3028" spans="2:4" x14ac:dyDescent="0.3">
      <c r="B3028" s="88" t="s">
        <v>3026</v>
      </c>
      <c r="C3028" s="88" t="s">
        <v>5364</v>
      </c>
      <c r="D3028" s="89" t="s">
        <v>53</v>
      </c>
    </row>
    <row r="3029" spans="2:4" x14ac:dyDescent="0.3">
      <c r="B3029" s="88" t="s">
        <v>3720</v>
      </c>
      <c r="C3029" s="88" t="s">
        <v>3721</v>
      </c>
      <c r="D3029" s="89" t="s">
        <v>53</v>
      </c>
    </row>
    <row r="3030" spans="2:4" x14ac:dyDescent="0.3">
      <c r="B3030" s="88" t="s">
        <v>3538</v>
      </c>
      <c r="C3030" s="88" t="s">
        <v>6234</v>
      </c>
      <c r="D3030" s="89" t="s">
        <v>31</v>
      </c>
    </row>
    <row r="3031" spans="2:4" x14ac:dyDescent="0.3">
      <c r="B3031" s="88" t="s">
        <v>5120</v>
      </c>
      <c r="C3031" s="88" t="s">
        <v>5121</v>
      </c>
      <c r="D3031" s="89" t="s">
        <v>31</v>
      </c>
    </row>
    <row r="3032" spans="2:4" x14ac:dyDescent="0.3">
      <c r="B3032" s="88" t="s">
        <v>6235</v>
      </c>
      <c r="C3032" s="88" t="s">
        <v>6236</v>
      </c>
      <c r="D3032" s="89" t="s">
        <v>37</v>
      </c>
    </row>
    <row r="3033" spans="2:4" x14ac:dyDescent="0.3">
      <c r="B3033" s="88" t="s">
        <v>5122</v>
      </c>
      <c r="C3033" s="88" t="s">
        <v>5123</v>
      </c>
      <c r="D3033" s="89" t="s">
        <v>5426</v>
      </c>
    </row>
    <row r="3034" spans="2:4" x14ac:dyDescent="0.3">
      <c r="B3034" s="88" t="s">
        <v>2716</v>
      </c>
      <c r="C3034" s="88" t="s">
        <v>2717</v>
      </c>
      <c r="D3034" s="89" t="s">
        <v>31</v>
      </c>
    </row>
    <row r="3035" spans="2:4" x14ac:dyDescent="0.3">
      <c r="B3035" s="88" t="s">
        <v>1162</v>
      </c>
      <c r="C3035" s="88" t="s">
        <v>1163</v>
      </c>
      <c r="D3035" s="89" t="s">
        <v>37</v>
      </c>
    </row>
    <row r="3036" spans="2:4" x14ac:dyDescent="0.3">
      <c r="B3036" s="88" t="s">
        <v>3722</v>
      </c>
      <c r="C3036" s="88" t="s">
        <v>3723</v>
      </c>
      <c r="D3036" s="89" t="s">
        <v>5426</v>
      </c>
    </row>
    <row r="3037" spans="2:4" x14ac:dyDescent="0.3">
      <c r="B3037" s="88" t="s">
        <v>1164</v>
      </c>
      <c r="C3037" s="88" t="s">
        <v>1165</v>
      </c>
      <c r="D3037" s="89" t="s">
        <v>37</v>
      </c>
    </row>
    <row r="3038" spans="2:4" x14ac:dyDescent="0.3">
      <c r="B3038" s="88" t="s">
        <v>2718</v>
      </c>
      <c r="C3038" s="88" t="s">
        <v>2719</v>
      </c>
      <c r="D3038" s="89" t="s">
        <v>21</v>
      </c>
    </row>
    <row r="3039" spans="2:4" x14ac:dyDescent="0.3">
      <c r="B3039" s="88" t="s">
        <v>2720</v>
      </c>
      <c r="C3039" s="88" t="s">
        <v>6237</v>
      </c>
      <c r="D3039" s="89" t="s">
        <v>21</v>
      </c>
    </row>
    <row r="3040" spans="2:4" x14ac:dyDescent="0.3">
      <c r="B3040" s="88" t="s">
        <v>2721</v>
      </c>
      <c r="C3040" s="88" t="s">
        <v>2722</v>
      </c>
      <c r="D3040" s="89" t="s">
        <v>5427</v>
      </c>
    </row>
    <row r="3041" spans="2:4" x14ac:dyDescent="0.3">
      <c r="B3041" s="88" t="s">
        <v>2723</v>
      </c>
      <c r="C3041" s="88" t="s">
        <v>6238</v>
      </c>
      <c r="D3041" s="89" t="s">
        <v>5428</v>
      </c>
    </row>
    <row r="3042" spans="2:4" x14ac:dyDescent="0.3">
      <c r="B3042" s="88" t="s">
        <v>2724</v>
      </c>
      <c r="C3042" s="88" t="s">
        <v>2725</v>
      </c>
      <c r="D3042" s="89" t="s">
        <v>5426</v>
      </c>
    </row>
    <row r="3043" spans="2:4" x14ac:dyDescent="0.3">
      <c r="B3043" s="88" t="s">
        <v>2726</v>
      </c>
      <c r="C3043" s="88" t="s">
        <v>2726</v>
      </c>
      <c r="D3043" s="89" t="s">
        <v>37</v>
      </c>
    </row>
    <row r="3044" spans="2:4" x14ac:dyDescent="0.3">
      <c r="B3044" s="88" t="s">
        <v>2727</v>
      </c>
      <c r="C3044" s="88" t="s">
        <v>2728</v>
      </c>
      <c r="D3044" s="89" t="s">
        <v>5427</v>
      </c>
    </row>
    <row r="3045" spans="2:4" x14ac:dyDescent="0.3">
      <c r="B3045" s="88" t="s">
        <v>2729</v>
      </c>
      <c r="C3045" s="88" t="s">
        <v>5365</v>
      </c>
      <c r="D3045" s="89" t="s">
        <v>5427</v>
      </c>
    </row>
    <row r="3046" spans="2:4" x14ac:dyDescent="0.3">
      <c r="B3046" s="88" t="s">
        <v>5366</v>
      </c>
      <c r="C3046" s="88" t="s">
        <v>6239</v>
      </c>
      <c r="D3046" s="89" t="s">
        <v>37</v>
      </c>
    </row>
    <row r="3047" spans="2:4" x14ac:dyDescent="0.3">
      <c r="B3047" s="88" t="s">
        <v>5124</v>
      </c>
      <c r="C3047" s="88" t="s">
        <v>5125</v>
      </c>
      <c r="D3047" s="89" t="s">
        <v>53</v>
      </c>
    </row>
    <row r="3048" spans="2:4" x14ac:dyDescent="0.3">
      <c r="B3048" s="88" t="s">
        <v>1166</v>
      </c>
      <c r="C3048" s="88" t="s">
        <v>1167</v>
      </c>
      <c r="D3048" s="89" t="s">
        <v>37</v>
      </c>
    </row>
    <row r="3049" spans="2:4" x14ac:dyDescent="0.3">
      <c r="B3049" s="88" t="s">
        <v>2730</v>
      </c>
      <c r="C3049" s="88" t="s">
        <v>2731</v>
      </c>
      <c r="D3049" s="89" t="s">
        <v>31</v>
      </c>
    </row>
    <row r="3050" spans="2:4" x14ac:dyDescent="0.3">
      <c r="B3050" s="88" t="s">
        <v>1168</v>
      </c>
      <c r="C3050" s="88" t="s">
        <v>6240</v>
      </c>
      <c r="D3050" s="89" t="s">
        <v>31</v>
      </c>
    </row>
    <row r="3051" spans="2:4" x14ac:dyDescent="0.3">
      <c r="B3051" s="88" t="s">
        <v>2732</v>
      </c>
      <c r="C3051" s="88" t="s">
        <v>2733</v>
      </c>
      <c r="D3051" s="89" t="s">
        <v>57</v>
      </c>
    </row>
    <row r="3052" spans="2:4" x14ac:dyDescent="0.3">
      <c r="B3052" s="88" t="s">
        <v>3306</v>
      </c>
      <c r="C3052" s="88" t="s">
        <v>3307</v>
      </c>
      <c r="D3052" s="89" t="s">
        <v>50</v>
      </c>
    </row>
    <row r="3053" spans="2:4" x14ac:dyDescent="0.3">
      <c r="B3053" s="88" t="s">
        <v>6270</v>
      </c>
      <c r="C3053" s="88" t="s">
        <v>6271</v>
      </c>
      <c r="D3053" s="89" t="s">
        <v>53</v>
      </c>
    </row>
    <row r="3054" spans="2:4" x14ac:dyDescent="0.3">
      <c r="B3054" s="88" t="s">
        <v>6272</v>
      </c>
      <c r="C3054" s="88" t="s">
        <v>6273</v>
      </c>
      <c r="D3054" s="89" t="s">
        <v>21</v>
      </c>
    </row>
    <row r="3055" spans="2:4" x14ac:dyDescent="0.3">
      <c r="B3055" s="88" t="s">
        <v>6274</v>
      </c>
      <c r="C3055" s="88" t="s">
        <v>6275</v>
      </c>
      <c r="D3055" s="89" t="s">
        <v>25</v>
      </c>
    </row>
    <row r="3056" spans="2:4" x14ac:dyDescent="0.3">
      <c r="B3056" s="88" t="s">
        <v>6276</v>
      </c>
      <c r="C3056" s="88" t="s">
        <v>6277</v>
      </c>
      <c r="D3056" s="89" t="s">
        <v>53</v>
      </c>
    </row>
    <row r="3057" spans="2:4" x14ac:dyDescent="0.3">
      <c r="B3057" s="88" t="s">
        <v>6278</v>
      </c>
      <c r="C3057" s="88" t="s">
        <v>6279</v>
      </c>
      <c r="D3057" s="89" t="s">
        <v>53</v>
      </c>
    </row>
    <row r="3058" spans="2:4" x14ac:dyDescent="0.3">
      <c r="B3058" s="88" t="s">
        <v>6280</v>
      </c>
      <c r="C3058" s="88" t="s">
        <v>6281</v>
      </c>
      <c r="D3058" s="89" t="s">
        <v>37</v>
      </c>
    </row>
    <row r="3059" spans="2:4" x14ac:dyDescent="0.3">
      <c r="B3059" s="88" t="s">
        <v>6282</v>
      </c>
      <c r="C3059" s="88" t="s">
        <v>6283</v>
      </c>
      <c r="D3059" s="89" t="s">
        <v>25</v>
      </c>
    </row>
    <row r="3060" spans="2:4" x14ac:dyDescent="0.3">
      <c r="B3060" s="88" t="s">
        <v>6284</v>
      </c>
      <c r="C3060" s="88" t="s">
        <v>6285</v>
      </c>
      <c r="D3060" s="89" t="s">
        <v>21</v>
      </c>
    </row>
    <row r="3061" spans="2:4" x14ac:dyDescent="0.3">
      <c r="B3061" s="88" t="s">
        <v>6286</v>
      </c>
      <c r="C3061" s="88" t="s">
        <v>6287</v>
      </c>
      <c r="D3061" s="89" t="s">
        <v>25</v>
      </c>
    </row>
    <row r="3062" spans="2:4" x14ac:dyDescent="0.3">
      <c r="B3062" s="88" t="s">
        <v>6288</v>
      </c>
      <c r="C3062" s="88" t="s">
        <v>6289</v>
      </c>
      <c r="D3062" s="89" t="s">
        <v>21</v>
      </c>
    </row>
    <row r="3063" spans="2:4" x14ac:dyDescent="0.3">
      <c r="B3063" s="88" t="s">
        <v>6290</v>
      </c>
      <c r="C3063" s="88" t="s">
        <v>6291</v>
      </c>
      <c r="D3063" s="89" t="s">
        <v>50</v>
      </c>
    </row>
    <row r="3064" spans="2:4" x14ac:dyDescent="0.3">
      <c r="B3064" s="88" t="s">
        <v>6292</v>
      </c>
      <c r="C3064" s="88" t="s">
        <v>6293</v>
      </c>
      <c r="D3064" s="89" t="s">
        <v>25</v>
      </c>
    </row>
    <row r="3065" spans="2:4" x14ac:dyDescent="0.3">
      <c r="B3065" s="88" t="s">
        <v>6294</v>
      </c>
      <c r="C3065" s="88" t="s">
        <v>6295</v>
      </c>
      <c r="D3065" s="89" t="s">
        <v>25</v>
      </c>
    </row>
    <row r="3066" spans="2:4" x14ac:dyDescent="0.3">
      <c r="B3066" s="88" t="s">
        <v>6296</v>
      </c>
      <c r="C3066" s="88" t="s">
        <v>6297</v>
      </c>
      <c r="D3066" s="89" t="s">
        <v>25</v>
      </c>
    </row>
    <row r="3067" spans="2:4" x14ac:dyDescent="0.3">
      <c r="B3067" s="88" t="s">
        <v>6298</v>
      </c>
      <c r="C3067" s="88" t="s">
        <v>6299</v>
      </c>
      <c r="D3067" s="89" t="s">
        <v>155</v>
      </c>
    </row>
    <row r="3068" spans="2:4" x14ac:dyDescent="0.3">
      <c r="B3068" s="88" t="s">
        <v>6300</v>
      </c>
      <c r="C3068" s="88" t="s">
        <v>6301</v>
      </c>
      <c r="D3068" s="89" t="s">
        <v>25</v>
      </c>
    </row>
    <row r="3069" spans="2:4" x14ac:dyDescent="0.3">
      <c r="B3069" s="88" t="s">
        <v>6302</v>
      </c>
      <c r="C3069" s="88" t="s">
        <v>6303</v>
      </c>
      <c r="D3069" s="89" t="s">
        <v>25</v>
      </c>
    </row>
    <row r="3070" spans="2:4" x14ac:dyDescent="0.3">
      <c r="B3070" s="88" t="s">
        <v>6304</v>
      </c>
      <c r="C3070" s="88" t="s">
        <v>6305</v>
      </c>
      <c r="D3070" s="89" t="s">
        <v>57</v>
      </c>
    </row>
    <row r="3071" spans="2:4" x14ac:dyDescent="0.3">
      <c r="B3071" s="88" t="s">
        <v>6306</v>
      </c>
      <c r="C3071" s="88" t="s">
        <v>6307</v>
      </c>
      <c r="D3071" s="89" t="s">
        <v>53</v>
      </c>
    </row>
    <row r="3072" spans="2:4" x14ac:dyDescent="0.3">
      <c r="B3072" s="88" t="s">
        <v>6308</v>
      </c>
      <c r="C3072" s="88" t="s">
        <v>6309</v>
      </c>
      <c r="D3072" s="89" t="s">
        <v>25</v>
      </c>
    </row>
    <row r="3073" spans="2:4" x14ac:dyDescent="0.3">
      <c r="B3073" s="88" t="s">
        <v>6310</v>
      </c>
      <c r="C3073" s="88" t="s">
        <v>6311</v>
      </c>
      <c r="D3073" s="89" t="s">
        <v>37</v>
      </c>
    </row>
    <row r="3074" spans="2:4" x14ac:dyDescent="0.3">
      <c r="B3074" s="88" t="s">
        <v>6312</v>
      </c>
      <c r="C3074" s="88" t="s">
        <v>6313</v>
      </c>
      <c r="D3074" s="89" t="s">
        <v>25</v>
      </c>
    </row>
    <row r="3075" spans="2:4" x14ac:dyDescent="0.3">
      <c r="B3075" s="88" t="s">
        <v>6314</v>
      </c>
      <c r="C3075" s="88" t="s">
        <v>6315</v>
      </c>
      <c r="D3075" s="89" t="s">
        <v>21</v>
      </c>
    </row>
    <row r="3076" spans="2:4" x14ac:dyDescent="0.3">
      <c r="B3076" s="88" t="s">
        <v>6316</v>
      </c>
      <c r="C3076" s="88" t="s">
        <v>6317</v>
      </c>
      <c r="D3076" s="89" t="s">
        <v>53</v>
      </c>
    </row>
    <row r="3077" spans="2:4" x14ac:dyDescent="0.3">
      <c r="B3077" s="88" t="s">
        <v>6318</v>
      </c>
      <c r="C3077" s="88" t="s">
        <v>6319</v>
      </c>
      <c r="D3077" s="89" t="s">
        <v>37</v>
      </c>
    </row>
    <row r="3078" spans="2:4" x14ac:dyDescent="0.3">
      <c r="B3078" s="88" t="s">
        <v>6320</v>
      </c>
      <c r="C3078" s="88" t="s">
        <v>6321</v>
      </c>
      <c r="D3078" s="89" t="s">
        <v>31</v>
      </c>
    </row>
    <row r="3079" spans="2:4" x14ac:dyDescent="0.3">
      <c r="B3079" s="88" t="s">
        <v>6322</v>
      </c>
      <c r="C3079" s="88" t="s">
        <v>6323</v>
      </c>
      <c r="D3079" s="89" t="s">
        <v>25</v>
      </c>
    </row>
    <row r="3080" spans="2:4" x14ac:dyDescent="0.3">
      <c r="B3080" s="88" t="s">
        <v>6324</v>
      </c>
      <c r="C3080" s="88" t="s">
        <v>6325</v>
      </c>
      <c r="D3080" s="89" t="s">
        <v>25</v>
      </c>
    </row>
    <row r="3081" spans="2:4" x14ac:dyDescent="0.3">
      <c r="B3081" s="88" t="s">
        <v>6326</v>
      </c>
      <c r="C3081" s="88" t="s">
        <v>6327</v>
      </c>
      <c r="D3081" s="89" t="s">
        <v>25</v>
      </c>
    </row>
    <row r="3082" spans="2:4" x14ac:dyDescent="0.3">
      <c r="B3082" s="88" t="s">
        <v>6328</v>
      </c>
      <c r="C3082" s="88" t="s">
        <v>6329</v>
      </c>
      <c r="D3082" s="89" t="s">
        <v>37</v>
      </c>
    </row>
    <row r="3083" spans="2:4" x14ac:dyDescent="0.3">
      <c r="B3083" s="88" t="s">
        <v>6330</v>
      </c>
      <c r="C3083" s="88" t="s">
        <v>6331</v>
      </c>
      <c r="D3083" s="89" t="s">
        <v>25</v>
      </c>
    </row>
    <row r="3084" spans="2:4" x14ac:dyDescent="0.3">
      <c r="B3084" s="88" t="s">
        <v>6332</v>
      </c>
      <c r="C3084" s="88" t="s">
        <v>6333</v>
      </c>
      <c r="D3084" s="89" t="s">
        <v>37</v>
      </c>
    </row>
    <row r="3085" spans="2:4" x14ac:dyDescent="0.3">
      <c r="B3085" s="88" t="s">
        <v>6334</v>
      </c>
      <c r="C3085" s="88" t="s">
        <v>6335</v>
      </c>
      <c r="D3085" s="89" t="s">
        <v>25</v>
      </c>
    </row>
    <row r="3086" spans="2:4" x14ac:dyDescent="0.3">
      <c r="B3086" s="88" t="s">
        <v>6336</v>
      </c>
      <c r="C3086" s="88" t="s">
        <v>6337</v>
      </c>
      <c r="D3086" s="89" t="s">
        <v>25</v>
      </c>
    </row>
    <row r="3087" spans="2:4" x14ac:dyDescent="0.3">
      <c r="B3087" s="88" t="s">
        <v>6338</v>
      </c>
      <c r="C3087" s="88" t="s">
        <v>6339</v>
      </c>
      <c r="D3087" s="89" t="s">
        <v>25</v>
      </c>
    </row>
    <row r="3088" spans="2:4" x14ac:dyDescent="0.3">
      <c r="B3088" s="88" t="s">
        <v>6340</v>
      </c>
      <c r="C3088" s="88" t="s">
        <v>6341</v>
      </c>
      <c r="D3088" s="89" t="s">
        <v>25</v>
      </c>
    </row>
    <row r="3089" spans="2:4" x14ac:dyDescent="0.3">
      <c r="B3089" s="88" t="s">
        <v>6342</v>
      </c>
      <c r="C3089" s="88" t="s">
        <v>6343</v>
      </c>
      <c r="D3089" s="89" t="s">
        <v>25</v>
      </c>
    </row>
    <row r="3090" spans="2:4" x14ac:dyDescent="0.3">
      <c r="B3090" s="88" t="s">
        <v>6344</v>
      </c>
      <c r="C3090" s="88" t="s">
        <v>6345</v>
      </c>
      <c r="D3090" s="89" t="s">
        <v>25</v>
      </c>
    </row>
    <row r="3091" spans="2:4" x14ac:dyDescent="0.3">
      <c r="B3091" s="88" t="s">
        <v>6346</v>
      </c>
      <c r="C3091" s="88" t="s">
        <v>6347</v>
      </c>
      <c r="D3091" s="89" t="s">
        <v>31</v>
      </c>
    </row>
    <row r="3092" spans="2:4" x14ac:dyDescent="0.3">
      <c r="B3092" s="88" t="s">
        <v>6348</v>
      </c>
      <c r="C3092" s="88" t="s">
        <v>6349</v>
      </c>
      <c r="D3092" s="89" t="s">
        <v>6350</v>
      </c>
    </row>
    <row r="3093" spans="2:4" x14ac:dyDescent="0.3">
      <c r="B3093" s="88" t="s">
        <v>6351</v>
      </c>
      <c r="C3093" s="88" t="s">
        <v>6352</v>
      </c>
      <c r="D3093" s="89" t="s">
        <v>155</v>
      </c>
    </row>
    <row r="3094" spans="2:4" x14ac:dyDescent="0.3">
      <c r="B3094" s="88" t="s">
        <v>6353</v>
      </c>
      <c r="C3094" s="88" t="s">
        <v>6354</v>
      </c>
      <c r="D3094" s="89" t="s">
        <v>57</v>
      </c>
    </row>
    <row r="3095" spans="2:4" x14ac:dyDescent="0.3">
      <c r="B3095" s="88" t="s">
        <v>6355</v>
      </c>
      <c r="C3095" s="88" t="s">
        <v>6356</v>
      </c>
      <c r="D3095" s="89" t="s">
        <v>25</v>
      </c>
    </row>
    <row r="3096" spans="2:4" x14ac:dyDescent="0.3">
      <c r="B3096" s="88" t="s">
        <v>6357</v>
      </c>
      <c r="C3096" s="88" t="s">
        <v>6358</v>
      </c>
      <c r="D3096" s="89" t="s">
        <v>37</v>
      </c>
    </row>
    <row r="3097" spans="2:4" x14ac:dyDescent="0.3">
      <c r="B3097" s="88" t="s">
        <v>6359</v>
      </c>
      <c r="C3097" s="88" t="s">
        <v>6360</v>
      </c>
      <c r="D3097" s="89" t="s">
        <v>25</v>
      </c>
    </row>
    <row r="3098" spans="2:4" x14ac:dyDescent="0.3">
      <c r="B3098" s="88" t="s">
        <v>6361</v>
      </c>
      <c r="C3098" s="88" t="s">
        <v>6362</v>
      </c>
      <c r="D3098" s="89" t="s">
        <v>25</v>
      </c>
    </row>
    <row r="3099" spans="2:4" x14ac:dyDescent="0.3">
      <c r="B3099" s="88" t="s">
        <v>6363</v>
      </c>
      <c r="C3099" s="88" t="s">
        <v>6364</v>
      </c>
      <c r="D3099" s="89" t="s">
        <v>31</v>
      </c>
    </row>
    <row r="3100" spans="2:4" x14ac:dyDescent="0.3">
      <c r="B3100" s="88" t="s">
        <v>6365</v>
      </c>
      <c r="C3100" s="88" t="s">
        <v>6366</v>
      </c>
      <c r="D3100" s="89" t="s">
        <v>25</v>
      </c>
    </row>
    <row r="3101" spans="2:4" x14ac:dyDescent="0.3">
      <c r="B3101" s="88" t="s">
        <v>6367</v>
      </c>
      <c r="C3101" s="88" t="s">
        <v>6368</v>
      </c>
      <c r="D3101" s="89" t="s">
        <v>21</v>
      </c>
    </row>
    <row r="3102" spans="2:4" x14ac:dyDescent="0.3">
      <c r="B3102" s="88" t="s">
        <v>6369</v>
      </c>
      <c r="C3102" s="88" t="s">
        <v>6370</v>
      </c>
      <c r="D3102" s="89" t="s">
        <v>37</v>
      </c>
    </row>
    <row r="3103" spans="2:4" x14ac:dyDescent="0.3">
      <c r="B3103" s="88" t="s">
        <v>6371</v>
      </c>
      <c r="C3103" s="88" t="s">
        <v>6372</v>
      </c>
      <c r="D3103" s="89" t="s">
        <v>25</v>
      </c>
    </row>
    <row r="3104" spans="2:4" x14ac:dyDescent="0.3">
      <c r="B3104" s="88" t="s">
        <v>6373</v>
      </c>
      <c r="C3104" s="88" t="s">
        <v>6374</v>
      </c>
      <c r="D3104" s="89" t="s">
        <v>37</v>
      </c>
    </row>
    <row r="3105" spans="2:4" x14ac:dyDescent="0.3">
      <c r="B3105" s="88" t="s">
        <v>6375</v>
      </c>
      <c r="C3105" s="88" t="s">
        <v>6376</v>
      </c>
      <c r="D3105" s="89" t="s">
        <v>25</v>
      </c>
    </row>
    <row r="3106" spans="2:4" x14ac:dyDescent="0.3">
      <c r="B3106" s="88" t="s">
        <v>6377</v>
      </c>
      <c r="C3106" s="88" t="s">
        <v>6378</v>
      </c>
      <c r="D3106" s="89" t="s">
        <v>50</v>
      </c>
    </row>
    <row r="3107" spans="2:4" x14ac:dyDescent="0.3">
      <c r="B3107" s="88" t="s">
        <v>6379</v>
      </c>
      <c r="C3107" s="88" t="s">
        <v>6380</v>
      </c>
      <c r="D3107" s="89" t="s">
        <v>25</v>
      </c>
    </row>
    <row r="3108" spans="2:4" x14ac:dyDescent="0.3">
      <c r="B3108" s="88" t="s">
        <v>6381</v>
      </c>
      <c r="C3108" s="88" t="s">
        <v>6382</v>
      </c>
      <c r="D3108" s="89" t="s">
        <v>21</v>
      </c>
    </row>
    <row r="3109" spans="2:4" x14ac:dyDescent="0.3">
      <c r="B3109" s="88" t="s">
        <v>6383</v>
      </c>
      <c r="C3109" s="88" t="s">
        <v>6384</v>
      </c>
      <c r="D3109" s="89" t="s">
        <v>25</v>
      </c>
    </row>
    <row r="3110" spans="2:4" x14ac:dyDescent="0.3">
      <c r="B3110" s="88" t="s">
        <v>6385</v>
      </c>
      <c r="C3110" s="88" t="s">
        <v>6386</v>
      </c>
      <c r="D3110" s="89" t="s">
        <v>37</v>
      </c>
    </row>
    <row r="3111" spans="2:4" x14ac:dyDescent="0.3">
      <c r="B3111" s="88" t="s">
        <v>6387</v>
      </c>
      <c r="C3111" s="88" t="s">
        <v>6388</v>
      </c>
      <c r="D3111" s="89" t="s">
        <v>37</v>
      </c>
    </row>
    <row r="3112" spans="2:4" x14ac:dyDescent="0.3">
      <c r="B3112" s="88" t="s">
        <v>6389</v>
      </c>
      <c r="C3112" s="88" t="s">
        <v>6390</v>
      </c>
      <c r="D3112" s="89" t="s">
        <v>57</v>
      </c>
    </row>
    <row r="3113" spans="2:4" x14ac:dyDescent="0.3">
      <c r="B3113" s="88" t="s">
        <v>6391</v>
      </c>
      <c r="C3113" s="88" t="s">
        <v>6392</v>
      </c>
      <c r="D3113" s="89" t="s">
        <v>25</v>
      </c>
    </row>
    <row r="3114" spans="2:4" x14ac:dyDescent="0.3">
      <c r="B3114" s="88" t="s">
        <v>6393</v>
      </c>
      <c r="C3114" s="88" t="s">
        <v>6394</v>
      </c>
      <c r="D3114" s="89" t="s">
        <v>21</v>
      </c>
    </row>
    <row r="3115" spans="2:4" x14ac:dyDescent="0.3">
      <c r="B3115" s="88" t="s">
        <v>6395</v>
      </c>
      <c r="C3115" s="88" t="s">
        <v>6396</v>
      </c>
      <c r="D3115" s="89" t="s">
        <v>53</v>
      </c>
    </row>
    <row r="3116" spans="2:4" x14ac:dyDescent="0.3">
      <c r="B3116" s="88" t="s">
        <v>6397</v>
      </c>
      <c r="C3116" s="88" t="s">
        <v>6398</v>
      </c>
      <c r="D3116" s="89" t="s">
        <v>25</v>
      </c>
    </row>
    <row r="3117" spans="2:4" x14ac:dyDescent="0.3">
      <c r="B3117" s="88" t="s">
        <v>6399</v>
      </c>
      <c r="C3117" s="88" t="s">
        <v>6400</v>
      </c>
      <c r="D3117" s="89" t="s">
        <v>31</v>
      </c>
    </row>
    <row r="3118" spans="2:4" x14ac:dyDescent="0.3">
      <c r="B3118" s="88" t="s">
        <v>6401</v>
      </c>
      <c r="C3118" s="88" t="s">
        <v>6402</v>
      </c>
      <c r="D3118" s="89" t="s">
        <v>25</v>
      </c>
    </row>
    <row r="3119" spans="2:4" x14ac:dyDescent="0.3">
      <c r="B3119" s="88" t="s">
        <v>6403</v>
      </c>
      <c r="C3119" s="88" t="s">
        <v>6404</v>
      </c>
      <c r="D3119" s="89" t="s">
        <v>25</v>
      </c>
    </row>
    <row r="3120" spans="2:4" x14ac:dyDescent="0.3">
      <c r="B3120" s="88" t="s">
        <v>6405</v>
      </c>
      <c r="C3120" s="88" t="s">
        <v>6406</v>
      </c>
      <c r="D3120" s="89" t="s">
        <v>53</v>
      </c>
    </row>
    <row r="3121" spans="2:4" x14ac:dyDescent="0.3">
      <c r="B3121" s="88" t="s">
        <v>6407</v>
      </c>
      <c r="C3121" s="88" t="s">
        <v>6408</v>
      </c>
      <c r="D3121" s="89" t="s">
        <v>31</v>
      </c>
    </row>
    <row r="3122" spans="2:4" x14ac:dyDescent="0.3">
      <c r="B3122" s="88" t="s">
        <v>6409</v>
      </c>
      <c r="C3122" s="88" t="s">
        <v>6410</v>
      </c>
      <c r="D3122" s="89" t="s">
        <v>25</v>
      </c>
    </row>
    <row r="3123" spans="2:4" x14ac:dyDescent="0.3">
      <c r="B3123" s="88" t="s">
        <v>6411</v>
      </c>
      <c r="C3123" s="88" t="s">
        <v>6412</v>
      </c>
      <c r="D3123" s="89" t="s">
        <v>31</v>
      </c>
    </row>
    <row r="3124" spans="2:4" x14ac:dyDescent="0.3">
      <c r="B3124" s="88" t="s">
        <v>6413</v>
      </c>
      <c r="C3124" s="88" t="s">
        <v>6414</v>
      </c>
      <c r="D3124" s="89" t="s">
        <v>25</v>
      </c>
    </row>
    <row r="3125" spans="2:4" x14ac:dyDescent="0.3">
      <c r="B3125" s="88" t="s">
        <v>6415</v>
      </c>
      <c r="C3125" s="88" t="s">
        <v>6416</v>
      </c>
      <c r="D3125" s="89" t="s">
        <v>25</v>
      </c>
    </row>
    <row r="3126" spans="2:4" x14ac:dyDescent="0.3">
      <c r="B3126" s="88" t="s">
        <v>6417</v>
      </c>
      <c r="C3126" s="88" t="s">
        <v>6418</v>
      </c>
      <c r="D3126" s="89" t="s">
        <v>25</v>
      </c>
    </row>
    <row r="3127" spans="2:4" x14ac:dyDescent="0.3">
      <c r="B3127" s="88" t="s">
        <v>6419</v>
      </c>
      <c r="C3127" s="88" t="s">
        <v>6420</v>
      </c>
      <c r="D3127" s="89" t="s">
        <v>31</v>
      </c>
    </row>
    <row r="3128" spans="2:4" x14ac:dyDescent="0.3">
      <c r="B3128" s="88" t="s">
        <v>6421</v>
      </c>
      <c r="C3128" s="88" t="s">
        <v>6422</v>
      </c>
      <c r="D3128" s="89" t="s">
        <v>37</v>
      </c>
    </row>
    <row r="3129" spans="2:4" x14ac:dyDescent="0.3">
      <c r="B3129" s="88" t="s">
        <v>6423</v>
      </c>
      <c r="C3129" s="88" t="s">
        <v>6424</v>
      </c>
      <c r="D3129" s="89" t="s">
        <v>25</v>
      </c>
    </row>
    <row r="3130" spans="2:4" x14ac:dyDescent="0.3">
      <c r="B3130" s="88" t="s">
        <v>6425</v>
      </c>
      <c r="C3130" s="88" t="s">
        <v>6426</v>
      </c>
      <c r="D3130" s="89" t="s">
        <v>25</v>
      </c>
    </row>
    <row r="3131" spans="2:4" x14ac:dyDescent="0.3">
      <c r="B3131" s="88" t="s">
        <v>6427</v>
      </c>
      <c r="C3131" s="88" t="s">
        <v>1106</v>
      </c>
      <c r="D3131" s="89" t="s">
        <v>37</v>
      </c>
    </row>
    <row r="3132" spans="2:4" x14ac:dyDescent="0.3">
      <c r="B3132" s="88" t="s">
        <v>6428</v>
      </c>
      <c r="C3132" s="88" t="s">
        <v>6429</v>
      </c>
      <c r="D3132" s="89" t="s">
        <v>31</v>
      </c>
    </row>
    <row r="3133" spans="2:4" x14ac:dyDescent="0.3">
      <c r="B3133" s="88" t="s">
        <v>6430</v>
      </c>
      <c r="C3133" s="88" t="s">
        <v>6431</v>
      </c>
      <c r="D3133" s="89" t="s">
        <v>37</v>
      </c>
    </row>
    <row r="3134" spans="2:4" x14ac:dyDescent="0.3">
      <c r="B3134" s="88" t="s">
        <v>6432</v>
      </c>
      <c r="C3134" s="88" t="s">
        <v>6433</v>
      </c>
      <c r="D3134" s="89" t="s">
        <v>25</v>
      </c>
    </row>
    <row r="3135" spans="2:4" x14ac:dyDescent="0.3">
      <c r="B3135" s="88" t="s">
        <v>6434</v>
      </c>
      <c r="C3135" s="88" t="s">
        <v>6435</v>
      </c>
      <c r="D3135" s="89" t="s">
        <v>25</v>
      </c>
    </row>
    <row r="3136" spans="2:4" x14ac:dyDescent="0.3">
      <c r="B3136" s="88" t="s">
        <v>6436</v>
      </c>
      <c r="C3136" s="88" t="s">
        <v>6437</v>
      </c>
      <c r="D3136" s="89" t="s">
        <v>37</v>
      </c>
    </row>
    <row r="3137" spans="2:4" x14ac:dyDescent="0.3">
      <c r="B3137" s="88" t="s">
        <v>6438</v>
      </c>
      <c r="C3137" s="88" t="s">
        <v>6439</v>
      </c>
      <c r="D3137" s="89" t="s">
        <v>25</v>
      </c>
    </row>
    <row r="3138" spans="2:4" x14ac:dyDescent="0.3">
      <c r="B3138" s="88" t="s">
        <v>6440</v>
      </c>
      <c r="C3138" s="88" t="s">
        <v>6441</v>
      </c>
      <c r="D3138" s="89" t="s">
        <v>31</v>
      </c>
    </row>
    <row r="3139" spans="2:4" x14ac:dyDescent="0.3">
      <c r="B3139" s="88" t="s">
        <v>6442</v>
      </c>
      <c r="C3139" s="88" t="s">
        <v>6443</v>
      </c>
      <c r="D3139" s="89" t="s">
        <v>25</v>
      </c>
    </row>
    <row r="3140" spans="2:4" x14ac:dyDescent="0.3">
      <c r="B3140" s="88" t="s">
        <v>6444</v>
      </c>
      <c r="C3140" s="88" t="s">
        <v>6445</v>
      </c>
      <c r="D3140" s="89" t="s">
        <v>155</v>
      </c>
    </row>
    <row r="3141" spans="2:4" x14ac:dyDescent="0.3">
      <c r="B3141" s="88" t="s">
        <v>6446</v>
      </c>
      <c r="C3141" s="88" t="s">
        <v>6447</v>
      </c>
      <c r="D3141" s="89" t="s">
        <v>25</v>
      </c>
    </row>
    <row r="3142" spans="2:4" x14ac:dyDescent="0.3">
      <c r="B3142" s="88" t="s">
        <v>6448</v>
      </c>
      <c r="C3142" s="88" t="s">
        <v>6449</v>
      </c>
      <c r="D3142" s="89" t="s">
        <v>53</v>
      </c>
    </row>
    <row r="3143" spans="2:4" x14ac:dyDescent="0.3">
      <c r="B3143" s="88" t="s">
        <v>6450</v>
      </c>
      <c r="C3143" s="88" t="s">
        <v>6451</v>
      </c>
      <c r="D3143" s="89" t="s">
        <v>25</v>
      </c>
    </row>
    <row r="3144" spans="2:4" x14ac:dyDescent="0.3">
      <c r="B3144" s="88" t="s">
        <v>6452</v>
      </c>
      <c r="C3144" s="88" t="s">
        <v>6453</v>
      </c>
      <c r="D3144" s="89" t="s">
        <v>37</v>
      </c>
    </row>
    <row r="3145" spans="2:4" x14ac:dyDescent="0.3">
      <c r="B3145" s="88" t="s">
        <v>6454</v>
      </c>
      <c r="C3145" s="88" t="s">
        <v>6455</v>
      </c>
      <c r="D3145" s="89" t="s">
        <v>25</v>
      </c>
    </row>
    <row r="3146" spans="2:4" x14ac:dyDescent="0.3">
      <c r="B3146" s="88" t="s">
        <v>6456</v>
      </c>
      <c r="C3146" s="88" t="s">
        <v>6457</v>
      </c>
      <c r="D3146" s="89" t="s">
        <v>25</v>
      </c>
    </row>
    <row r="3147" spans="2:4" x14ac:dyDescent="0.3">
      <c r="B3147" s="88" t="s">
        <v>6458</v>
      </c>
      <c r="C3147" s="88" t="s">
        <v>6459</v>
      </c>
      <c r="D3147" s="89" t="s">
        <v>25</v>
      </c>
    </row>
    <row r="3148" spans="2:4" x14ac:dyDescent="0.3">
      <c r="B3148" s="88" t="s">
        <v>6460</v>
      </c>
      <c r="C3148" s="88" t="s">
        <v>6461</v>
      </c>
      <c r="D3148" s="89" t="s">
        <v>53</v>
      </c>
    </row>
    <row r="3149" spans="2:4" x14ac:dyDescent="0.3">
      <c r="B3149" s="88" t="s">
        <v>6462</v>
      </c>
      <c r="C3149" s="88" t="s">
        <v>6463</v>
      </c>
      <c r="D3149" s="89" t="s">
        <v>25</v>
      </c>
    </row>
    <row r="3150" spans="2:4" x14ac:dyDescent="0.3">
      <c r="B3150" s="88" t="s">
        <v>6464</v>
      </c>
      <c r="C3150" s="88" t="s">
        <v>6465</v>
      </c>
      <c r="D3150" s="89" t="s">
        <v>25</v>
      </c>
    </row>
    <row r="3151" spans="2:4" x14ac:dyDescent="0.3">
      <c r="B3151" s="88" t="s">
        <v>6466</v>
      </c>
      <c r="C3151" s="88" t="s">
        <v>6467</v>
      </c>
      <c r="D3151" s="89" t="s">
        <v>37</v>
      </c>
    </row>
    <row r="3152" spans="2:4" x14ac:dyDescent="0.3">
      <c r="B3152" s="88" t="s">
        <v>6468</v>
      </c>
      <c r="C3152" s="88" t="s">
        <v>6469</v>
      </c>
      <c r="D3152" s="89" t="s">
        <v>25</v>
      </c>
    </row>
    <row r="3153" spans="2:4" x14ac:dyDescent="0.3">
      <c r="B3153" s="88" t="s">
        <v>6470</v>
      </c>
      <c r="C3153" s="88" t="s">
        <v>6471</v>
      </c>
      <c r="D3153" s="89" t="s">
        <v>57</v>
      </c>
    </row>
    <row r="3154" spans="2:4" x14ac:dyDescent="0.3">
      <c r="B3154" s="88" t="s">
        <v>6472</v>
      </c>
      <c r="C3154" s="88" t="s">
        <v>6473</v>
      </c>
      <c r="D3154" s="89" t="s">
        <v>155</v>
      </c>
    </row>
    <row r="3155" spans="2:4" x14ac:dyDescent="0.3">
      <c r="B3155" s="88" t="s">
        <v>6474</v>
      </c>
      <c r="C3155" s="88" t="s">
        <v>2160</v>
      </c>
      <c r="D3155" s="89" t="s">
        <v>53</v>
      </c>
    </row>
    <row r="3156" spans="2:4" x14ac:dyDescent="0.3">
      <c r="B3156" s="88" t="s">
        <v>6475</v>
      </c>
      <c r="C3156" s="88" t="s">
        <v>6476</v>
      </c>
      <c r="D3156" s="89" t="s">
        <v>25</v>
      </c>
    </row>
    <row r="3157" spans="2:4" x14ac:dyDescent="0.3">
      <c r="B3157" s="88" t="s">
        <v>6477</v>
      </c>
      <c r="C3157" s="88" t="s">
        <v>6478</v>
      </c>
      <c r="D3157" s="89" t="s">
        <v>348</v>
      </c>
    </row>
    <row r="3158" spans="2:4" x14ac:dyDescent="0.3">
      <c r="B3158" s="88" t="s">
        <v>6479</v>
      </c>
      <c r="C3158" s="88" t="s">
        <v>6480</v>
      </c>
      <c r="D3158" s="89" t="s">
        <v>6350</v>
      </c>
    </row>
    <row r="3159" spans="2:4" x14ac:dyDescent="0.3">
      <c r="B3159" s="88" t="s">
        <v>6481</v>
      </c>
      <c r="C3159" s="88" t="s">
        <v>6482</v>
      </c>
      <c r="D3159" s="89" t="s">
        <v>155</v>
      </c>
    </row>
    <row r="3160" spans="2:4" x14ac:dyDescent="0.3">
      <c r="B3160" s="88" t="s">
        <v>6483</v>
      </c>
      <c r="C3160" s="88" t="s">
        <v>6484</v>
      </c>
      <c r="D3160" s="89" t="s">
        <v>25</v>
      </c>
    </row>
    <row r="3161" spans="2:4" x14ac:dyDescent="0.3">
      <c r="B3161" s="88" t="s">
        <v>6485</v>
      </c>
      <c r="C3161" s="88" t="s">
        <v>6486</v>
      </c>
      <c r="D3161" s="89" t="s">
        <v>31</v>
      </c>
    </row>
    <row r="3162" spans="2:4" x14ac:dyDescent="0.3">
      <c r="B3162" s="88" t="s">
        <v>6487</v>
      </c>
      <c r="C3162" s="88" t="s">
        <v>6488</v>
      </c>
      <c r="D3162" s="89" t="s">
        <v>31</v>
      </c>
    </row>
    <row r="3163" spans="2:4" x14ac:dyDescent="0.3">
      <c r="B3163" s="88" t="s">
        <v>6489</v>
      </c>
      <c r="C3163" s="88" t="s">
        <v>6490</v>
      </c>
      <c r="D3163" s="89" t="s">
        <v>25</v>
      </c>
    </row>
    <row r="3164" spans="2:4" x14ac:dyDescent="0.3">
      <c r="B3164" s="88" t="s">
        <v>6491</v>
      </c>
      <c r="C3164" s="88" t="s">
        <v>6492</v>
      </c>
      <c r="D3164" s="89" t="s">
        <v>21</v>
      </c>
    </row>
    <row r="3165" spans="2:4" x14ac:dyDescent="0.3">
      <c r="B3165" s="88" t="s">
        <v>6493</v>
      </c>
      <c r="C3165" s="88" t="s">
        <v>6494</v>
      </c>
      <c r="D3165" s="89" t="s">
        <v>25</v>
      </c>
    </row>
    <row r="3166" spans="2:4" x14ac:dyDescent="0.3">
      <c r="B3166" s="88" t="s">
        <v>6495</v>
      </c>
      <c r="C3166" s="88" t="s">
        <v>6496</v>
      </c>
      <c r="D3166" s="89" t="s">
        <v>25</v>
      </c>
    </row>
    <row r="3167" spans="2:4" x14ac:dyDescent="0.3">
      <c r="B3167" s="88" t="s">
        <v>6497</v>
      </c>
      <c r="C3167" s="88" t="s">
        <v>6498</v>
      </c>
      <c r="D3167" s="89" t="s">
        <v>53</v>
      </c>
    </row>
    <row r="3168" spans="2:4" x14ac:dyDescent="0.3">
      <c r="B3168" s="88" t="s">
        <v>6499</v>
      </c>
      <c r="C3168" s="88" t="s">
        <v>6500</v>
      </c>
      <c r="D3168" s="89" t="s">
        <v>25</v>
      </c>
    </row>
    <row r="3169" spans="2:4" x14ac:dyDescent="0.3">
      <c r="B3169" s="88" t="s">
        <v>6501</v>
      </c>
      <c r="C3169" s="88" t="s">
        <v>6502</v>
      </c>
      <c r="D3169" s="89" t="s">
        <v>25</v>
      </c>
    </row>
    <row r="3170" spans="2:4" x14ac:dyDescent="0.3">
      <c r="B3170" s="88" t="s">
        <v>6503</v>
      </c>
      <c r="C3170" s="88" t="s">
        <v>6504</v>
      </c>
      <c r="D3170" s="89" t="s">
        <v>25</v>
      </c>
    </row>
    <row r="3171" spans="2:4" x14ac:dyDescent="0.3">
      <c r="B3171" s="88" t="s">
        <v>6505</v>
      </c>
      <c r="C3171" s="88" t="s">
        <v>6506</v>
      </c>
      <c r="D3171" s="89" t="s">
        <v>53</v>
      </c>
    </row>
    <row r="3172" spans="2:4" x14ac:dyDescent="0.3">
      <c r="B3172" s="88" t="s">
        <v>6507</v>
      </c>
      <c r="C3172" s="88" t="s">
        <v>6508</v>
      </c>
      <c r="D3172" s="89" t="s">
        <v>21</v>
      </c>
    </row>
    <row r="3173" spans="2:4" x14ac:dyDescent="0.3">
      <c r="B3173" s="88" t="s">
        <v>6509</v>
      </c>
      <c r="C3173" s="88" t="s">
        <v>6510</v>
      </c>
      <c r="D3173" s="89" t="s">
        <v>25</v>
      </c>
    </row>
    <row r="3174" spans="2:4" x14ac:dyDescent="0.3">
      <c r="B3174" s="88" t="s">
        <v>6511</v>
      </c>
      <c r="C3174" s="88" t="s">
        <v>6512</v>
      </c>
      <c r="D3174" s="89" t="s">
        <v>37</v>
      </c>
    </row>
    <row r="3175" spans="2:4" x14ac:dyDescent="0.3">
      <c r="B3175" s="88" t="s">
        <v>6513</v>
      </c>
      <c r="C3175" s="88" t="s">
        <v>6514</v>
      </c>
      <c r="D3175" s="89" t="s">
        <v>53</v>
      </c>
    </row>
    <row r="3176" spans="2:4" x14ac:dyDescent="0.3">
      <c r="B3176" s="88" t="s">
        <v>6515</v>
      </c>
      <c r="C3176" s="88" t="s">
        <v>6516</v>
      </c>
      <c r="D3176" s="89" t="s">
        <v>21</v>
      </c>
    </row>
    <row r="3177" spans="2:4" x14ac:dyDescent="0.3">
      <c r="B3177" s="88" t="s">
        <v>6517</v>
      </c>
      <c r="C3177" s="88" t="s">
        <v>6518</v>
      </c>
      <c r="D3177" s="89" t="s">
        <v>31</v>
      </c>
    </row>
    <row r="3178" spans="2:4" x14ac:dyDescent="0.3">
      <c r="B3178" s="88" t="s">
        <v>6519</v>
      </c>
      <c r="C3178" s="88" t="s">
        <v>6520</v>
      </c>
      <c r="D3178" s="89" t="s">
        <v>25</v>
      </c>
    </row>
    <row r="3179" spans="2:4" x14ac:dyDescent="0.3">
      <c r="B3179" s="88" t="s">
        <v>6521</v>
      </c>
      <c r="C3179" s="88" t="s">
        <v>6522</v>
      </c>
      <c r="D3179" s="89" t="s">
        <v>37</v>
      </c>
    </row>
    <row r="3180" spans="2:4" x14ac:dyDescent="0.3">
      <c r="B3180" s="88" t="s">
        <v>6523</v>
      </c>
      <c r="C3180" s="88" t="s">
        <v>6524</v>
      </c>
      <c r="D3180" s="89" t="s">
        <v>25</v>
      </c>
    </row>
    <row r="3181" spans="2:4" x14ac:dyDescent="0.3">
      <c r="B3181" s="88" t="s">
        <v>6525</v>
      </c>
      <c r="C3181" s="88" t="s">
        <v>6526</v>
      </c>
      <c r="D3181" s="89" t="s">
        <v>25</v>
      </c>
    </row>
    <row r="3182" spans="2:4" x14ac:dyDescent="0.3">
      <c r="B3182" s="88" t="s">
        <v>6527</v>
      </c>
      <c r="C3182" s="88" t="s">
        <v>6528</v>
      </c>
      <c r="D3182" s="89" t="s">
        <v>25</v>
      </c>
    </row>
    <row r="3183" spans="2:4" x14ac:dyDescent="0.3">
      <c r="B3183" s="88" t="s">
        <v>6529</v>
      </c>
      <c r="C3183" s="88" t="s">
        <v>6530</v>
      </c>
      <c r="D3183" s="89" t="s">
        <v>25</v>
      </c>
    </row>
    <row r="3184" spans="2:4" x14ac:dyDescent="0.3">
      <c r="B3184" s="88" t="s">
        <v>6531</v>
      </c>
      <c r="C3184" s="88" t="s">
        <v>6532</v>
      </c>
      <c r="D3184" s="89" t="s">
        <v>31</v>
      </c>
    </row>
    <row r="3185" spans="2:4" x14ac:dyDescent="0.3">
      <c r="B3185" s="88" t="s">
        <v>6533</v>
      </c>
      <c r="C3185" s="88" t="s">
        <v>6534</v>
      </c>
      <c r="D3185" s="89" t="s">
        <v>31</v>
      </c>
    </row>
    <row r="3186" spans="2:4" x14ac:dyDescent="0.3">
      <c r="B3186" s="88" t="s">
        <v>6535</v>
      </c>
      <c r="C3186" s="88" t="s">
        <v>6536</v>
      </c>
      <c r="D3186" s="89" t="s">
        <v>25</v>
      </c>
    </row>
    <row r="3187" spans="2:4" x14ac:dyDescent="0.3">
      <c r="B3187" s="88" t="s">
        <v>6537</v>
      </c>
      <c r="C3187" s="88" t="s">
        <v>6538</v>
      </c>
      <c r="D3187" s="89" t="s">
        <v>37</v>
      </c>
    </row>
    <row r="3188" spans="2:4" x14ac:dyDescent="0.3">
      <c r="B3188" s="88" t="s">
        <v>6539</v>
      </c>
      <c r="C3188" s="88" t="s">
        <v>6540</v>
      </c>
      <c r="D3188" s="89" t="s">
        <v>53</v>
      </c>
    </row>
    <row r="3189" spans="2:4" x14ac:dyDescent="0.3">
      <c r="B3189" s="88" t="s">
        <v>6541</v>
      </c>
      <c r="C3189" s="88" t="s">
        <v>6542</v>
      </c>
      <c r="D3189" s="89" t="s">
        <v>25</v>
      </c>
    </row>
    <row r="3190" spans="2:4" x14ac:dyDescent="0.3">
      <c r="B3190" s="88" t="s">
        <v>6543</v>
      </c>
      <c r="C3190" s="88" t="s">
        <v>6544</v>
      </c>
      <c r="D3190" s="89" t="s">
        <v>31</v>
      </c>
    </row>
    <row r="3191" spans="2:4" x14ac:dyDescent="0.3">
      <c r="B3191" s="88" t="s">
        <v>6545</v>
      </c>
      <c r="C3191" s="88" t="s">
        <v>6546</v>
      </c>
      <c r="D3191" s="89" t="s">
        <v>25</v>
      </c>
    </row>
    <row r="3192" spans="2:4" x14ac:dyDescent="0.3">
      <c r="B3192" s="88" t="s">
        <v>6547</v>
      </c>
      <c r="C3192" s="88" t="s">
        <v>6548</v>
      </c>
      <c r="D3192" s="89" t="s">
        <v>25</v>
      </c>
    </row>
    <row r="3193" spans="2:4" x14ac:dyDescent="0.3">
      <c r="B3193" s="88" t="s">
        <v>6549</v>
      </c>
      <c r="C3193" s="88" t="s">
        <v>6550</v>
      </c>
      <c r="D3193" s="89" t="s">
        <v>53</v>
      </c>
    </row>
    <row r="3194" spans="2:4" x14ac:dyDescent="0.3">
      <c r="B3194" s="88" t="s">
        <v>6551</v>
      </c>
      <c r="C3194" s="88" t="s">
        <v>6552</v>
      </c>
      <c r="D3194" s="89" t="s">
        <v>53</v>
      </c>
    </row>
    <row r="3195" spans="2:4" x14ac:dyDescent="0.3">
      <c r="B3195" s="88" t="s">
        <v>6553</v>
      </c>
      <c r="C3195" s="88" t="s">
        <v>6554</v>
      </c>
      <c r="D3195" s="89" t="s">
        <v>37</v>
      </c>
    </row>
    <row r="3196" spans="2:4" x14ac:dyDescent="0.3">
      <c r="B3196" s="88" t="s">
        <v>6555</v>
      </c>
      <c r="C3196" s="88" t="s">
        <v>6556</v>
      </c>
      <c r="D3196" s="89" t="s">
        <v>25</v>
      </c>
    </row>
    <row r="3197" spans="2:4" x14ac:dyDescent="0.3">
      <c r="B3197" s="88" t="s">
        <v>6557</v>
      </c>
      <c r="C3197" s="88" t="s">
        <v>6558</v>
      </c>
      <c r="D3197" s="89" t="s">
        <v>31</v>
      </c>
    </row>
    <row r="3198" spans="2:4" x14ac:dyDescent="0.3">
      <c r="B3198" s="88" t="s">
        <v>6559</v>
      </c>
      <c r="C3198" s="88" t="s">
        <v>6560</v>
      </c>
      <c r="D3198" s="89" t="s">
        <v>31</v>
      </c>
    </row>
    <row r="3199" spans="2:4" x14ac:dyDescent="0.3">
      <c r="B3199" s="88" t="s">
        <v>6561</v>
      </c>
      <c r="C3199" s="88" t="s">
        <v>6562</v>
      </c>
      <c r="D3199" s="89" t="s">
        <v>53</v>
      </c>
    </row>
    <row r="3200" spans="2:4" x14ac:dyDescent="0.3">
      <c r="B3200" s="88" t="s">
        <v>6563</v>
      </c>
      <c r="C3200" s="88" t="s">
        <v>6564</v>
      </c>
      <c r="D3200" s="89" t="s">
        <v>21</v>
      </c>
    </row>
    <row r="3201" spans="2:4" x14ac:dyDescent="0.3">
      <c r="B3201" s="88" t="s">
        <v>6565</v>
      </c>
      <c r="C3201" s="88" t="s">
        <v>6566</v>
      </c>
      <c r="D3201" s="89" t="s">
        <v>155</v>
      </c>
    </row>
    <row r="3202" spans="2:4" x14ac:dyDescent="0.3">
      <c r="B3202" s="88" t="s">
        <v>6567</v>
      </c>
      <c r="C3202" s="88" t="s">
        <v>6568</v>
      </c>
      <c r="D3202" s="89" t="s">
        <v>31</v>
      </c>
    </row>
    <row r="3203" spans="2:4" x14ac:dyDescent="0.3">
      <c r="B3203" s="88" t="s">
        <v>6569</v>
      </c>
      <c r="C3203" s="88" t="s">
        <v>6570</v>
      </c>
      <c r="D3203" s="89" t="s">
        <v>25</v>
      </c>
    </row>
    <row r="3204" spans="2:4" x14ac:dyDescent="0.3">
      <c r="B3204" s="88" t="s">
        <v>6571</v>
      </c>
      <c r="C3204" s="88" t="s">
        <v>6572</v>
      </c>
      <c r="D3204" s="89" t="s">
        <v>25</v>
      </c>
    </row>
    <row r="3205" spans="2:4" x14ac:dyDescent="0.3">
      <c r="B3205" s="88" t="s">
        <v>6573</v>
      </c>
      <c r="C3205" s="88" t="s">
        <v>6574</v>
      </c>
      <c r="D3205" s="89" t="s">
        <v>31</v>
      </c>
    </row>
    <row r="3206" spans="2:4" x14ac:dyDescent="0.3">
      <c r="B3206" s="88" t="s">
        <v>6575</v>
      </c>
      <c r="C3206" s="88" t="s">
        <v>6576</v>
      </c>
      <c r="D3206" s="89" t="s">
        <v>25</v>
      </c>
    </row>
    <row r="3207" spans="2:4" x14ac:dyDescent="0.3">
      <c r="B3207" s="88" t="s">
        <v>6577</v>
      </c>
      <c r="C3207" s="88" t="s">
        <v>6578</v>
      </c>
      <c r="D3207" s="89" t="s">
        <v>21</v>
      </c>
    </row>
    <row r="3208" spans="2:4" x14ac:dyDescent="0.3">
      <c r="B3208" s="88" t="s">
        <v>6579</v>
      </c>
      <c r="C3208" s="88" t="s">
        <v>6580</v>
      </c>
      <c r="D3208" s="89" t="s">
        <v>53</v>
      </c>
    </row>
    <row r="3209" spans="2:4" x14ac:dyDescent="0.3">
      <c r="B3209" s="88" t="s">
        <v>6581</v>
      </c>
      <c r="C3209" s="88" t="s">
        <v>6582</v>
      </c>
      <c r="D3209" s="89" t="s">
        <v>31</v>
      </c>
    </row>
    <row r="3210" spans="2:4" x14ac:dyDescent="0.3">
      <c r="B3210" s="88" t="s">
        <v>6583</v>
      </c>
      <c r="C3210" s="88" t="s">
        <v>6584</v>
      </c>
      <c r="D3210" s="89" t="s">
        <v>25</v>
      </c>
    </row>
    <row r="3211" spans="2:4" x14ac:dyDescent="0.3">
      <c r="B3211" s="88" t="s">
        <v>6585</v>
      </c>
      <c r="C3211" s="88" t="s">
        <v>6586</v>
      </c>
      <c r="D3211" s="89" t="s">
        <v>25</v>
      </c>
    </row>
    <row r="3212" spans="2:4" x14ac:dyDescent="0.3">
      <c r="B3212" s="88" t="s">
        <v>6587</v>
      </c>
      <c r="C3212" s="88" t="s">
        <v>6588</v>
      </c>
      <c r="D3212" s="89" t="s">
        <v>37</v>
      </c>
    </row>
    <row r="3213" spans="2:4" x14ac:dyDescent="0.3">
      <c r="B3213" s="88" t="s">
        <v>6589</v>
      </c>
      <c r="C3213" s="88" t="s">
        <v>6590</v>
      </c>
      <c r="D3213" s="89" t="s">
        <v>21</v>
      </c>
    </row>
    <row r="3214" spans="2:4" x14ac:dyDescent="0.3">
      <c r="B3214" s="88" t="s">
        <v>6591</v>
      </c>
      <c r="C3214" s="88" t="s">
        <v>6592</v>
      </c>
      <c r="D3214" s="89" t="s">
        <v>25</v>
      </c>
    </row>
    <row r="3215" spans="2:4" x14ac:dyDescent="0.3">
      <c r="B3215" s="88" t="s">
        <v>6593</v>
      </c>
      <c r="C3215" s="88" t="s">
        <v>6594</v>
      </c>
      <c r="D3215" s="89" t="s">
        <v>53</v>
      </c>
    </row>
    <row r="3216" spans="2:4" x14ac:dyDescent="0.3">
      <c r="B3216" s="88" t="s">
        <v>6595</v>
      </c>
      <c r="C3216" s="88" t="s">
        <v>6596</v>
      </c>
      <c r="D3216" s="89" t="s">
        <v>31</v>
      </c>
    </row>
    <row r="3217" spans="2:4" x14ac:dyDescent="0.3">
      <c r="B3217" s="88" t="s">
        <v>6597</v>
      </c>
      <c r="C3217" s="88" t="s">
        <v>6598</v>
      </c>
      <c r="D3217" s="89" t="s">
        <v>53</v>
      </c>
    </row>
    <row r="3218" spans="2:4" x14ac:dyDescent="0.3">
      <c r="B3218" s="88" t="s">
        <v>6599</v>
      </c>
      <c r="C3218" s="88" t="s">
        <v>6600</v>
      </c>
      <c r="D3218" s="89" t="s">
        <v>31</v>
      </c>
    </row>
    <row r="3219" spans="2:4" x14ac:dyDescent="0.3">
      <c r="B3219" s="88" t="s">
        <v>6601</v>
      </c>
      <c r="C3219" s="88" t="s">
        <v>6602</v>
      </c>
      <c r="D3219" s="89" t="s">
        <v>155</v>
      </c>
    </row>
    <row r="3220" spans="2:4" x14ac:dyDescent="0.3">
      <c r="B3220" s="88" t="s">
        <v>6603</v>
      </c>
      <c r="C3220" s="88" t="s">
        <v>6604</v>
      </c>
      <c r="D3220" s="89" t="s">
        <v>53</v>
      </c>
    </row>
    <row r="3221" spans="2:4" x14ac:dyDescent="0.3">
      <c r="B3221" s="88" t="s">
        <v>6605</v>
      </c>
      <c r="C3221" s="88" t="s">
        <v>6606</v>
      </c>
      <c r="D3221" s="89" t="s">
        <v>31</v>
      </c>
    </row>
    <row r="3222" spans="2:4" x14ac:dyDescent="0.3">
      <c r="B3222" s="88" t="s">
        <v>6607</v>
      </c>
      <c r="C3222" s="88" t="s">
        <v>6608</v>
      </c>
      <c r="D3222" s="89" t="s">
        <v>37</v>
      </c>
    </row>
    <row r="3223" spans="2:4" x14ac:dyDescent="0.3">
      <c r="B3223" s="88" t="s">
        <v>6609</v>
      </c>
      <c r="C3223" s="88" t="s">
        <v>6610</v>
      </c>
      <c r="D3223" s="89" t="s">
        <v>25</v>
      </c>
    </row>
    <row r="3224" spans="2:4" x14ac:dyDescent="0.3">
      <c r="B3224" s="88" t="s">
        <v>6611</v>
      </c>
      <c r="C3224" s="88" t="s">
        <v>6612</v>
      </c>
      <c r="D3224" s="89" t="s">
        <v>25</v>
      </c>
    </row>
    <row r="3225" spans="2:4" x14ac:dyDescent="0.3">
      <c r="B3225" s="88" t="s">
        <v>6613</v>
      </c>
      <c r="C3225" s="88" t="s">
        <v>6614</v>
      </c>
      <c r="D3225" s="89" t="s">
        <v>21</v>
      </c>
    </row>
    <row r="3226" spans="2:4" x14ac:dyDescent="0.3">
      <c r="B3226" s="88" t="s">
        <v>6615</v>
      </c>
      <c r="C3226" s="88" t="s">
        <v>6616</v>
      </c>
      <c r="D3226" s="89" t="s">
        <v>21</v>
      </c>
    </row>
    <row r="3227" spans="2:4" x14ac:dyDescent="0.3">
      <c r="B3227" s="88" t="s">
        <v>6617</v>
      </c>
      <c r="C3227" s="88" t="s">
        <v>6618</v>
      </c>
      <c r="D3227" s="89" t="s">
        <v>6350</v>
      </c>
    </row>
    <row r="3228" spans="2:4" x14ac:dyDescent="0.3">
      <c r="B3228" s="88" t="s">
        <v>6619</v>
      </c>
      <c r="C3228" s="88" t="s">
        <v>6620</v>
      </c>
      <c r="D3228" s="89" t="s">
        <v>31</v>
      </c>
    </row>
    <row r="3229" spans="2:4" x14ac:dyDescent="0.3">
      <c r="B3229" s="88" t="s">
        <v>6621</v>
      </c>
      <c r="C3229" s="88" t="s">
        <v>6622</v>
      </c>
      <c r="D3229" s="89" t="s">
        <v>31</v>
      </c>
    </row>
    <row r="3230" spans="2:4" x14ac:dyDescent="0.3">
      <c r="B3230" s="88" t="s">
        <v>6623</v>
      </c>
      <c r="C3230" s="88" t="s">
        <v>6624</v>
      </c>
      <c r="D3230" s="89" t="s">
        <v>37</v>
      </c>
    </row>
    <row r="3231" spans="2:4" x14ac:dyDescent="0.3">
      <c r="B3231" s="88" t="s">
        <v>6625</v>
      </c>
      <c r="C3231" s="88" t="s">
        <v>6626</v>
      </c>
      <c r="D3231" s="89" t="s">
        <v>155</v>
      </c>
    </row>
    <row r="3232" spans="2:4" x14ac:dyDescent="0.3">
      <c r="B3232" s="88" t="s">
        <v>6627</v>
      </c>
      <c r="C3232" s="88" t="s">
        <v>6628</v>
      </c>
      <c r="D3232" s="89" t="s">
        <v>21</v>
      </c>
    </row>
    <row r="3233" spans="2:4" x14ac:dyDescent="0.3">
      <c r="B3233" s="88" t="s">
        <v>6629</v>
      </c>
      <c r="C3233" s="88" t="s">
        <v>6630</v>
      </c>
      <c r="D3233" s="89" t="s">
        <v>25</v>
      </c>
    </row>
    <row r="3234" spans="2:4" x14ac:dyDescent="0.3">
      <c r="B3234" s="88" t="s">
        <v>6631</v>
      </c>
      <c r="C3234" s="88" t="s">
        <v>6632</v>
      </c>
      <c r="D3234" s="89" t="s">
        <v>50</v>
      </c>
    </row>
    <row r="3235" spans="2:4" x14ac:dyDescent="0.3">
      <c r="B3235" s="88" t="s">
        <v>6633</v>
      </c>
      <c r="C3235" s="88" t="s">
        <v>6634</v>
      </c>
      <c r="D3235" s="89" t="s">
        <v>37</v>
      </c>
    </row>
    <row r="3236" spans="2:4" x14ac:dyDescent="0.3">
      <c r="B3236" s="88" t="s">
        <v>6635</v>
      </c>
      <c r="C3236" s="88" t="s">
        <v>6636</v>
      </c>
      <c r="D3236" s="89" t="s">
        <v>25</v>
      </c>
    </row>
    <row r="3237" spans="2:4" x14ac:dyDescent="0.3">
      <c r="B3237" s="88" t="s">
        <v>6637</v>
      </c>
      <c r="C3237" s="88" t="s">
        <v>6638</v>
      </c>
      <c r="D3237" s="89" t="s">
        <v>25</v>
      </c>
    </row>
    <row r="3238" spans="2:4" x14ac:dyDescent="0.3">
      <c r="B3238" s="88" t="s">
        <v>6639</v>
      </c>
      <c r="C3238" s="88" t="s">
        <v>6640</v>
      </c>
      <c r="D3238" s="89" t="s">
        <v>6350</v>
      </c>
    </row>
    <row r="3239" spans="2:4" x14ac:dyDescent="0.3">
      <c r="B3239" s="88" t="s">
        <v>6641</v>
      </c>
      <c r="C3239" s="88" t="s">
        <v>6642</v>
      </c>
      <c r="D3239" s="89" t="s">
        <v>31</v>
      </c>
    </row>
    <row r="3240" spans="2:4" x14ac:dyDescent="0.3">
      <c r="B3240" s="88" t="s">
        <v>6643</v>
      </c>
      <c r="C3240" s="88" t="s">
        <v>6644</v>
      </c>
      <c r="D3240" s="89" t="s">
        <v>53</v>
      </c>
    </row>
    <row r="3241" spans="2:4" x14ac:dyDescent="0.3">
      <c r="B3241" s="88" t="s">
        <v>6645</v>
      </c>
      <c r="C3241" s="88" t="s">
        <v>3212</v>
      </c>
      <c r="D3241" s="89" t="s">
        <v>25</v>
      </c>
    </row>
    <row r="3242" spans="2:4" x14ac:dyDescent="0.3">
      <c r="B3242" s="88" t="s">
        <v>6646</v>
      </c>
      <c r="C3242" s="88" t="s">
        <v>6647</v>
      </c>
      <c r="D3242" s="89" t="s">
        <v>53</v>
      </c>
    </row>
    <row r="3243" spans="2:4" x14ac:dyDescent="0.3">
      <c r="B3243" s="88" t="s">
        <v>6648</v>
      </c>
      <c r="C3243" s="88" t="s">
        <v>6649</v>
      </c>
      <c r="D3243" s="89" t="s">
        <v>31</v>
      </c>
    </row>
    <row r="3244" spans="2:4" x14ac:dyDescent="0.3">
      <c r="B3244" s="88" t="s">
        <v>6650</v>
      </c>
      <c r="C3244" s="88" t="s">
        <v>6651</v>
      </c>
      <c r="D3244" s="89" t="s">
        <v>53</v>
      </c>
    </row>
    <row r="3245" spans="2:4" x14ac:dyDescent="0.3">
      <c r="B3245" s="88" t="s">
        <v>6652</v>
      </c>
      <c r="C3245" s="88" t="s">
        <v>6653</v>
      </c>
      <c r="D3245" s="89" t="s">
        <v>25</v>
      </c>
    </row>
    <row r="3246" spans="2:4" x14ac:dyDescent="0.3">
      <c r="B3246" s="88" t="s">
        <v>6654</v>
      </c>
      <c r="C3246" s="88" t="s">
        <v>6655</v>
      </c>
      <c r="D3246" s="89" t="s">
        <v>53</v>
      </c>
    </row>
    <row r="3247" spans="2:4" x14ac:dyDescent="0.3">
      <c r="B3247" s="88" t="s">
        <v>6656</v>
      </c>
      <c r="C3247" s="88" t="s">
        <v>6657</v>
      </c>
      <c r="D3247" s="89" t="s">
        <v>37</v>
      </c>
    </row>
    <row r="3248" spans="2:4" x14ac:dyDescent="0.3">
      <c r="B3248" s="88" t="s">
        <v>6658</v>
      </c>
      <c r="C3248" s="88" t="s">
        <v>6659</v>
      </c>
      <c r="D3248" s="89" t="s">
        <v>57</v>
      </c>
    </row>
    <row r="3249" spans="2:4" x14ac:dyDescent="0.3">
      <c r="B3249" s="88" t="s">
        <v>6660</v>
      </c>
      <c r="C3249" s="88" t="s">
        <v>6661</v>
      </c>
      <c r="D3249" s="89" t="s">
        <v>25</v>
      </c>
    </row>
    <row r="3250" spans="2:4" x14ac:dyDescent="0.3">
      <c r="B3250" s="88" t="s">
        <v>6662</v>
      </c>
      <c r="C3250" s="88" t="s">
        <v>6663</v>
      </c>
      <c r="D3250" s="89" t="s">
        <v>53</v>
      </c>
    </row>
    <row r="3251" spans="2:4" x14ac:dyDescent="0.3">
      <c r="B3251" s="88" t="s">
        <v>6664</v>
      </c>
      <c r="C3251" s="88" t="s">
        <v>6665</v>
      </c>
      <c r="D3251" s="89" t="s">
        <v>25</v>
      </c>
    </row>
    <row r="3252" spans="2:4" x14ac:dyDescent="0.3">
      <c r="B3252" s="88" t="s">
        <v>6666</v>
      </c>
      <c r="C3252" s="88" t="s">
        <v>6667</v>
      </c>
      <c r="D3252" s="89" t="s">
        <v>25</v>
      </c>
    </row>
    <row r="3253" spans="2:4" x14ac:dyDescent="0.3">
      <c r="B3253" s="88" t="s">
        <v>6668</v>
      </c>
      <c r="C3253" s="88" t="s">
        <v>6669</v>
      </c>
      <c r="D3253" s="89" t="s">
        <v>53</v>
      </c>
    </row>
    <row r="3254" spans="2:4" x14ac:dyDescent="0.3">
      <c r="B3254" s="88" t="s">
        <v>6670</v>
      </c>
      <c r="C3254" s="88" t="s">
        <v>6671</v>
      </c>
      <c r="D3254" s="89" t="s">
        <v>25</v>
      </c>
    </row>
    <row r="3255" spans="2:4" x14ac:dyDescent="0.3">
      <c r="B3255" s="88" t="s">
        <v>6672</v>
      </c>
      <c r="C3255" s="88" t="s">
        <v>6673</v>
      </c>
      <c r="D3255" s="89" t="s">
        <v>31</v>
      </c>
    </row>
    <row r="3256" spans="2:4" x14ac:dyDescent="0.3">
      <c r="B3256" s="88" t="s">
        <v>6674</v>
      </c>
      <c r="C3256" s="88" t="s">
        <v>6675</v>
      </c>
      <c r="D3256" s="89" t="s">
        <v>21</v>
      </c>
    </row>
    <row r="3257" spans="2:4" x14ac:dyDescent="0.3">
      <c r="B3257" s="88" t="s">
        <v>6676</v>
      </c>
      <c r="C3257" s="88" t="s">
        <v>6677</v>
      </c>
      <c r="D3257" s="89" t="s">
        <v>25</v>
      </c>
    </row>
    <row r="3258" spans="2:4" x14ac:dyDescent="0.3">
      <c r="B3258" s="88" t="s">
        <v>6678</v>
      </c>
      <c r="C3258" s="88" t="s">
        <v>6679</v>
      </c>
      <c r="D3258" s="89" t="s">
        <v>25</v>
      </c>
    </row>
    <row r="3259" spans="2:4" x14ac:dyDescent="0.3">
      <c r="B3259" s="88" t="s">
        <v>6680</v>
      </c>
      <c r="C3259" s="88" t="s">
        <v>6681</v>
      </c>
      <c r="D3259" s="89" t="s">
        <v>25</v>
      </c>
    </row>
    <row r="3260" spans="2:4" x14ac:dyDescent="0.3">
      <c r="B3260" s="88" t="s">
        <v>6682</v>
      </c>
      <c r="C3260" s="88" t="s">
        <v>6683</v>
      </c>
      <c r="D3260" s="89" t="s">
        <v>53</v>
      </c>
    </row>
    <row r="3261" spans="2:4" x14ac:dyDescent="0.3">
      <c r="B3261" s="88" t="s">
        <v>6684</v>
      </c>
      <c r="C3261" s="88" t="s">
        <v>6685</v>
      </c>
      <c r="D3261" s="89" t="s">
        <v>50</v>
      </c>
    </row>
    <row r="3262" spans="2:4" x14ac:dyDescent="0.3">
      <c r="B3262" s="88" t="s">
        <v>6686</v>
      </c>
      <c r="C3262" s="88" t="s">
        <v>6687</v>
      </c>
      <c r="D3262" s="89" t="s">
        <v>31</v>
      </c>
    </row>
    <row r="3263" spans="2:4" x14ac:dyDescent="0.3">
      <c r="B3263" s="88" t="s">
        <v>6688</v>
      </c>
      <c r="C3263" s="88" t="s">
        <v>6689</v>
      </c>
      <c r="D3263" s="89" t="s">
        <v>25</v>
      </c>
    </row>
    <row r="3264" spans="2:4" x14ac:dyDescent="0.3">
      <c r="B3264" s="88" t="s">
        <v>6690</v>
      </c>
      <c r="C3264" s="88" t="s">
        <v>6691</v>
      </c>
      <c r="D3264" s="89" t="s">
        <v>21</v>
      </c>
    </row>
    <row r="3265" spans="2:4" x14ac:dyDescent="0.3">
      <c r="B3265" s="88" t="s">
        <v>6692</v>
      </c>
      <c r="C3265" s="88" t="s">
        <v>6693</v>
      </c>
      <c r="D3265" s="89" t="s">
        <v>25</v>
      </c>
    </row>
    <row r="3266" spans="2:4" x14ac:dyDescent="0.3">
      <c r="B3266" s="88" t="s">
        <v>6694</v>
      </c>
      <c r="C3266" s="88" t="s">
        <v>6695</v>
      </c>
      <c r="D3266" s="89" t="s">
        <v>31</v>
      </c>
    </row>
    <row r="3267" spans="2:4" x14ac:dyDescent="0.3">
      <c r="B3267" s="88" t="s">
        <v>6696</v>
      </c>
      <c r="C3267" s="88" t="s">
        <v>6697</v>
      </c>
      <c r="D3267" s="89" t="s">
        <v>37</v>
      </c>
    </row>
    <row r="3268" spans="2:4" x14ac:dyDescent="0.3">
      <c r="B3268" s="88" t="s">
        <v>6698</v>
      </c>
      <c r="C3268" s="88" t="s">
        <v>6699</v>
      </c>
      <c r="D3268" s="89" t="s">
        <v>57</v>
      </c>
    </row>
    <row r="3269" spans="2:4" x14ac:dyDescent="0.3">
      <c r="B3269" s="88" t="s">
        <v>6700</v>
      </c>
      <c r="C3269" s="88" t="s">
        <v>6701</v>
      </c>
      <c r="D3269" s="89" t="s">
        <v>21</v>
      </c>
    </row>
    <row r="3270" spans="2:4" x14ac:dyDescent="0.3">
      <c r="B3270" s="88" t="s">
        <v>6702</v>
      </c>
      <c r="C3270" s="88" t="s">
        <v>6703</v>
      </c>
      <c r="D3270" s="89" t="s">
        <v>25</v>
      </c>
    </row>
    <row r="3271" spans="2:4" x14ac:dyDescent="0.3">
      <c r="B3271" s="88" t="s">
        <v>6704</v>
      </c>
      <c r="C3271" s="88" t="s">
        <v>6705</v>
      </c>
      <c r="D3271" s="89" t="s">
        <v>53</v>
      </c>
    </row>
    <row r="3272" spans="2:4" x14ac:dyDescent="0.3">
      <c r="B3272" s="88" t="s">
        <v>6706</v>
      </c>
      <c r="C3272" s="88" t="s">
        <v>6707</v>
      </c>
      <c r="D3272" s="89" t="s">
        <v>37</v>
      </c>
    </row>
    <row r="3273" spans="2:4" x14ac:dyDescent="0.3">
      <c r="B3273" s="88" t="s">
        <v>6708</v>
      </c>
      <c r="C3273" s="88" t="s">
        <v>6709</v>
      </c>
      <c r="D3273" s="89" t="s">
        <v>155</v>
      </c>
    </row>
    <row r="3274" spans="2:4" x14ac:dyDescent="0.3">
      <c r="B3274" s="88" t="s">
        <v>6710</v>
      </c>
      <c r="C3274" s="88" t="s">
        <v>6711</v>
      </c>
      <c r="D3274" s="89" t="s">
        <v>25</v>
      </c>
    </row>
    <row r="3275" spans="2:4" x14ac:dyDescent="0.3">
      <c r="B3275" s="88" t="s">
        <v>6712</v>
      </c>
      <c r="C3275" s="88" t="s">
        <v>6713</v>
      </c>
      <c r="D3275" s="89" t="s">
        <v>25</v>
      </c>
    </row>
    <row r="3276" spans="2:4" x14ac:dyDescent="0.3">
      <c r="B3276" s="88" t="s">
        <v>6714</v>
      </c>
      <c r="C3276" s="88" t="s">
        <v>6715</v>
      </c>
      <c r="D3276" s="89" t="s">
        <v>25</v>
      </c>
    </row>
    <row r="3277" spans="2:4" x14ac:dyDescent="0.3">
      <c r="B3277" s="88" t="s">
        <v>6716</v>
      </c>
      <c r="C3277" s="88" t="s">
        <v>6717</v>
      </c>
      <c r="D3277" s="89" t="s">
        <v>31</v>
      </c>
    </row>
    <row r="3278" spans="2:4" x14ac:dyDescent="0.3">
      <c r="B3278" s="88" t="s">
        <v>6718</v>
      </c>
      <c r="C3278" s="88" t="s">
        <v>6719</v>
      </c>
      <c r="D3278" s="89" t="s">
        <v>25</v>
      </c>
    </row>
    <row r="3279" spans="2:4" x14ac:dyDescent="0.3">
      <c r="B3279" s="88" t="s">
        <v>6720</v>
      </c>
      <c r="C3279" s="88" t="s">
        <v>6721</v>
      </c>
      <c r="D3279" s="89" t="s">
        <v>50</v>
      </c>
    </row>
    <row r="3280" spans="2:4" x14ac:dyDescent="0.3">
      <c r="B3280" s="88" t="s">
        <v>6722</v>
      </c>
      <c r="C3280" s="88" t="s">
        <v>6723</v>
      </c>
      <c r="D3280" s="89" t="s">
        <v>25</v>
      </c>
    </row>
    <row r="3281" spans="2:4" x14ac:dyDescent="0.3">
      <c r="B3281" s="88" t="s">
        <v>6724</v>
      </c>
      <c r="C3281" s="88" t="s">
        <v>6725</v>
      </c>
      <c r="D3281" s="89" t="s">
        <v>31</v>
      </c>
    </row>
    <row r="3282" spans="2:4" x14ac:dyDescent="0.3">
      <c r="B3282" s="88" t="s">
        <v>6726</v>
      </c>
      <c r="C3282" s="88" t="s">
        <v>6727</v>
      </c>
      <c r="D3282" s="89" t="s">
        <v>25</v>
      </c>
    </row>
    <row r="3283" spans="2:4" x14ac:dyDescent="0.3">
      <c r="B3283" s="88" t="s">
        <v>6728</v>
      </c>
      <c r="C3283" s="88" t="s">
        <v>6729</v>
      </c>
      <c r="D3283" s="89" t="s">
        <v>53</v>
      </c>
    </row>
    <row r="3284" spans="2:4" x14ac:dyDescent="0.3">
      <c r="B3284" s="88" t="s">
        <v>6730</v>
      </c>
      <c r="C3284" s="88" t="s">
        <v>6731</v>
      </c>
      <c r="D3284" s="89" t="s">
        <v>31</v>
      </c>
    </row>
    <row r="3285" spans="2:4" x14ac:dyDescent="0.3">
      <c r="B3285" s="88" t="s">
        <v>6732</v>
      </c>
      <c r="C3285" s="88" t="s">
        <v>6733</v>
      </c>
      <c r="D3285" s="89" t="s">
        <v>25</v>
      </c>
    </row>
    <row r="3286" spans="2:4" x14ac:dyDescent="0.3">
      <c r="B3286" s="88" t="s">
        <v>6734</v>
      </c>
      <c r="C3286" s="88" t="s">
        <v>6735</v>
      </c>
      <c r="D3286" s="89" t="s">
        <v>57</v>
      </c>
    </row>
    <row r="3287" spans="2:4" x14ac:dyDescent="0.3">
      <c r="B3287" s="88" t="s">
        <v>6736</v>
      </c>
      <c r="C3287" s="88" t="s">
        <v>6737</v>
      </c>
      <c r="D3287" s="89" t="s">
        <v>31</v>
      </c>
    </row>
    <row r="3288" spans="2:4" x14ac:dyDescent="0.3">
      <c r="B3288" s="88" t="s">
        <v>6738</v>
      </c>
      <c r="C3288" s="88" t="s">
        <v>6739</v>
      </c>
      <c r="D3288" s="89" t="s">
        <v>25</v>
      </c>
    </row>
    <row r="3289" spans="2:4" x14ac:dyDescent="0.3">
      <c r="B3289" s="88" t="s">
        <v>6740</v>
      </c>
      <c r="C3289" s="88" t="s">
        <v>6741</v>
      </c>
      <c r="D3289" s="89" t="s">
        <v>57</v>
      </c>
    </row>
    <row r="3290" spans="2:4" x14ac:dyDescent="0.3">
      <c r="B3290" s="88" t="s">
        <v>6742</v>
      </c>
      <c r="C3290" s="88" t="s">
        <v>6743</v>
      </c>
      <c r="D3290" s="89" t="s">
        <v>25</v>
      </c>
    </row>
    <row r="3291" spans="2:4" x14ac:dyDescent="0.3">
      <c r="B3291" s="88" t="s">
        <v>6744</v>
      </c>
      <c r="C3291" s="88" t="s">
        <v>6745</v>
      </c>
      <c r="D3291" s="89" t="s">
        <v>37</v>
      </c>
    </row>
    <row r="3292" spans="2:4" x14ac:dyDescent="0.3">
      <c r="B3292" s="88" t="s">
        <v>6746</v>
      </c>
      <c r="C3292" s="88" t="s">
        <v>6747</v>
      </c>
      <c r="D3292" s="89" t="s">
        <v>6269</v>
      </c>
    </row>
    <row r="3293" spans="2:4" x14ac:dyDescent="0.3">
      <c r="B3293" s="88" t="s">
        <v>6748</v>
      </c>
      <c r="C3293" s="88" t="s">
        <v>6749</v>
      </c>
      <c r="D3293" s="89" t="s">
        <v>31</v>
      </c>
    </row>
    <row r="3294" spans="2:4" x14ac:dyDescent="0.3">
      <c r="B3294" s="88" t="s">
        <v>6750</v>
      </c>
      <c r="C3294" s="88" t="s">
        <v>6751</v>
      </c>
      <c r="D3294" s="89" t="s">
        <v>37</v>
      </c>
    </row>
    <row r="3295" spans="2:4" x14ac:dyDescent="0.3">
      <c r="B3295" s="88" t="s">
        <v>6752</v>
      </c>
      <c r="C3295" s="88" t="s">
        <v>6753</v>
      </c>
      <c r="D3295" s="89" t="s">
        <v>25</v>
      </c>
    </row>
    <row r="3296" spans="2:4" x14ac:dyDescent="0.3">
      <c r="B3296" s="88" t="s">
        <v>6754</v>
      </c>
      <c r="C3296" s="88" t="s">
        <v>6755</v>
      </c>
      <c r="D3296" s="89" t="s">
        <v>25</v>
      </c>
    </row>
    <row r="3297" spans="2:4" x14ac:dyDescent="0.3">
      <c r="B3297" s="88" t="s">
        <v>6756</v>
      </c>
      <c r="C3297" s="88" t="s">
        <v>6757</v>
      </c>
      <c r="D3297" s="89" t="s">
        <v>25</v>
      </c>
    </row>
    <row r="3298" spans="2:4" x14ac:dyDescent="0.3">
      <c r="B3298" s="88" t="s">
        <v>6758</v>
      </c>
      <c r="C3298" s="88" t="s">
        <v>6759</v>
      </c>
      <c r="D3298" s="89" t="s">
        <v>21</v>
      </c>
    </row>
    <row r="3299" spans="2:4" x14ac:dyDescent="0.3">
      <c r="B3299" s="88" t="s">
        <v>6760</v>
      </c>
      <c r="C3299" s="88" t="s">
        <v>6761</v>
      </c>
      <c r="D3299" s="89" t="s">
        <v>31</v>
      </c>
    </row>
    <row r="3300" spans="2:4" x14ac:dyDescent="0.3">
      <c r="B3300" s="88" t="s">
        <v>6762</v>
      </c>
      <c r="C3300" s="88" t="s">
        <v>6763</v>
      </c>
      <c r="D3300" s="89" t="s">
        <v>37</v>
      </c>
    </row>
    <row r="3301" spans="2:4" x14ac:dyDescent="0.3">
      <c r="B3301" s="88" t="s">
        <v>6764</v>
      </c>
      <c r="C3301" s="88" t="s">
        <v>6765</v>
      </c>
      <c r="D3301" s="89" t="s">
        <v>21</v>
      </c>
    </row>
    <row r="3302" spans="2:4" x14ac:dyDescent="0.3">
      <c r="B3302" s="88" t="s">
        <v>6766</v>
      </c>
      <c r="C3302" s="88" t="s">
        <v>6767</v>
      </c>
      <c r="D3302" s="89" t="s">
        <v>57</v>
      </c>
    </row>
    <row r="3303" spans="2:4" x14ac:dyDescent="0.3">
      <c r="B3303" s="88" t="s">
        <v>6768</v>
      </c>
      <c r="C3303" s="88" t="s">
        <v>6769</v>
      </c>
      <c r="D3303" s="89" t="s">
        <v>57</v>
      </c>
    </row>
    <row r="3304" spans="2:4" x14ac:dyDescent="0.3">
      <c r="B3304" s="88" t="s">
        <v>6770</v>
      </c>
      <c r="C3304" s="88" t="s">
        <v>6771</v>
      </c>
      <c r="D3304" s="89" t="s">
        <v>25</v>
      </c>
    </row>
    <row r="3305" spans="2:4" x14ac:dyDescent="0.3">
      <c r="B3305" s="88" t="s">
        <v>6772</v>
      </c>
      <c r="C3305" s="88" t="s">
        <v>6773</v>
      </c>
      <c r="D3305" s="89" t="s">
        <v>53</v>
      </c>
    </row>
    <row r="3306" spans="2:4" x14ac:dyDescent="0.3">
      <c r="B3306" s="88" t="s">
        <v>6774</v>
      </c>
      <c r="C3306" s="88" t="s">
        <v>6775</v>
      </c>
      <c r="D3306" s="89" t="s">
        <v>25</v>
      </c>
    </row>
    <row r="3307" spans="2:4" x14ac:dyDescent="0.3">
      <c r="B3307" s="88" t="s">
        <v>6776</v>
      </c>
      <c r="C3307" s="88" t="s">
        <v>6777</v>
      </c>
      <c r="D3307" s="89" t="s">
        <v>25</v>
      </c>
    </row>
    <row r="3308" spans="2:4" x14ac:dyDescent="0.3">
      <c r="B3308" s="88" t="s">
        <v>6778</v>
      </c>
      <c r="C3308" s="88" t="s">
        <v>6779</v>
      </c>
      <c r="D3308" s="89" t="s">
        <v>25</v>
      </c>
    </row>
    <row r="3309" spans="2:4" x14ac:dyDescent="0.3">
      <c r="B3309" s="88" t="s">
        <v>6780</v>
      </c>
      <c r="C3309" s="88" t="s">
        <v>6781</v>
      </c>
      <c r="D3309" s="89" t="s">
        <v>21</v>
      </c>
    </row>
    <row r="3310" spans="2:4" x14ac:dyDescent="0.3">
      <c r="B3310" s="88" t="s">
        <v>6782</v>
      </c>
      <c r="C3310" s="88" t="s">
        <v>6783</v>
      </c>
      <c r="D3310" s="89" t="s">
        <v>53</v>
      </c>
    </row>
    <row r="3311" spans="2:4" x14ac:dyDescent="0.3">
      <c r="B3311" s="88" t="s">
        <v>6784</v>
      </c>
      <c r="C3311" s="88" t="s">
        <v>6785</v>
      </c>
      <c r="D3311" s="89" t="s">
        <v>53</v>
      </c>
    </row>
    <row r="3312" spans="2:4" x14ac:dyDescent="0.3">
      <c r="B3312" s="88" t="s">
        <v>6786</v>
      </c>
      <c r="C3312" s="88" t="s">
        <v>6787</v>
      </c>
      <c r="D3312" s="89" t="s">
        <v>53</v>
      </c>
    </row>
    <row r="3313" spans="2:4" x14ac:dyDescent="0.3">
      <c r="B3313" s="88" t="s">
        <v>6788</v>
      </c>
      <c r="C3313" s="88" t="s">
        <v>6789</v>
      </c>
      <c r="D3313" s="89" t="s">
        <v>57</v>
      </c>
    </row>
    <row r="3314" spans="2:4" x14ac:dyDescent="0.3">
      <c r="B3314" s="88" t="s">
        <v>6790</v>
      </c>
      <c r="C3314" s="88" t="s">
        <v>6791</v>
      </c>
      <c r="D3314" s="89" t="s">
        <v>21</v>
      </c>
    </row>
    <row r="3315" spans="2:4" x14ac:dyDescent="0.3">
      <c r="B3315" s="88" t="s">
        <v>6792</v>
      </c>
      <c r="C3315" s="88" t="s">
        <v>6793</v>
      </c>
      <c r="D3315" s="89" t="s">
        <v>25</v>
      </c>
    </row>
    <row r="3316" spans="2:4" x14ac:dyDescent="0.3">
      <c r="B3316" s="88" t="s">
        <v>6794</v>
      </c>
      <c r="C3316" s="88" t="s">
        <v>6795</v>
      </c>
      <c r="D3316" s="89" t="s">
        <v>37</v>
      </c>
    </row>
    <row r="3317" spans="2:4" x14ac:dyDescent="0.3">
      <c r="B3317" s="88" t="s">
        <v>6796</v>
      </c>
      <c r="C3317" s="88" t="s">
        <v>6797</v>
      </c>
      <c r="D3317" s="89" t="s">
        <v>25</v>
      </c>
    </row>
    <row r="3318" spans="2:4" x14ac:dyDescent="0.3">
      <c r="B3318" s="88" t="s">
        <v>6798</v>
      </c>
      <c r="C3318" s="88" t="s">
        <v>6799</v>
      </c>
      <c r="D3318" s="89" t="s">
        <v>37</v>
      </c>
    </row>
    <row r="3319" spans="2:4" x14ac:dyDescent="0.3">
      <c r="B3319" s="88" t="s">
        <v>6800</v>
      </c>
      <c r="C3319" s="88" t="s">
        <v>6801</v>
      </c>
      <c r="D3319" s="89" t="s">
        <v>53</v>
      </c>
    </row>
    <row r="3320" spans="2:4" x14ac:dyDescent="0.3">
      <c r="B3320" s="88" t="s">
        <v>6802</v>
      </c>
      <c r="C3320" s="88" t="s">
        <v>6803</v>
      </c>
      <c r="D3320" s="89" t="s">
        <v>53</v>
      </c>
    </row>
    <row r="3321" spans="2:4" x14ac:dyDescent="0.3">
      <c r="B3321" s="88" t="s">
        <v>6804</v>
      </c>
      <c r="C3321" s="88" t="s">
        <v>6805</v>
      </c>
      <c r="D3321" s="89" t="s">
        <v>37</v>
      </c>
    </row>
    <row r="3322" spans="2:4" x14ac:dyDescent="0.3">
      <c r="B3322" s="88" t="s">
        <v>6806</v>
      </c>
      <c r="C3322" s="88" t="s">
        <v>6807</v>
      </c>
      <c r="D3322" s="89" t="s">
        <v>25</v>
      </c>
    </row>
    <row r="3323" spans="2:4" x14ac:dyDescent="0.3">
      <c r="B3323" s="88" t="s">
        <v>6808</v>
      </c>
      <c r="C3323" s="88" t="s">
        <v>6809</v>
      </c>
      <c r="D3323" s="89" t="s">
        <v>53</v>
      </c>
    </row>
    <row r="3324" spans="2:4" x14ac:dyDescent="0.3">
      <c r="B3324" s="88" t="s">
        <v>6810</v>
      </c>
      <c r="C3324" s="88" t="s">
        <v>6811</v>
      </c>
      <c r="D3324" s="89" t="s">
        <v>37</v>
      </c>
    </row>
    <row r="3325" spans="2:4" x14ac:dyDescent="0.3">
      <c r="B3325" s="88" t="s">
        <v>6812</v>
      </c>
      <c r="C3325" s="88" t="s">
        <v>6813</v>
      </c>
      <c r="D3325" s="89" t="s">
        <v>25</v>
      </c>
    </row>
    <row r="3326" spans="2:4" x14ac:dyDescent="0.3">
      <c r="B3326" s="88" t="s">
        <v>6814</v>
      </c>
      <c r="C3326" s="88" t="s">
        <v>6815</v>
      </c>
      <c r="D3326" s="89" t="s">
        <v>21</v>
      </c>
    </row>
    <row r="3327" spans="2:4" x14ac:dyDescent="0.3">
      <c r="B3327" s="88" t="s">
        <v>6816</v>
      </c>
      <c r="C3327" s="88" t="s">
        <v>6817</v>
      </c>
      <c r="D3327" s="89" t="s">
        <v>37</v>
      </c>
    </row>
    <row r="3328" spans="2:4" x14ac:dyDescent="0.3">
      <c r="B3328" s="88" t="s">
        <v>6818</v>
      </c>
      <c r="C3328" s="88" t="s">
        <v>6819</v>
      </c>
      <c r="D3328" s="89" t="s">
        <v>31</v>
      </c>
    </row>
    <row r="3329" spans="2:4" x14ac:dyDescent="0.3">
      <c r="B3329" s="88" t="s">
        <v>6820</v>
      </c>
      <c r="C3329" s="88" t="s">
        <v>6821</v>
      </c>
      <c r="D3329" s="89" t="s">
        <v>37</v>
      </c>
    </row>
    <row r="3330" spans="2:4" x14ac:dyDescent="0.3">
      <c r="B3330" s="88" t="s">
        <v>6822</v>
      </c>
      <c r="C3330" s="88" t="s">
        <v>6823</v>
      </c>
      <c r="D3330" s="89" t="s">
        <v>25</v>
      </c>
    </row>
    <row r="3331" spans="2:4" x14ac:dyDescent="0.3">
      <c r="B3331" s="88" t="s">
        <v>6824</v>
      </c>
      <c r="C3331" s="88" t="s">
        <v>6825</v>
      </c>
      <c r="D3331" s="89" t="s">
        <v>25</v>
      </c>
    </row>
    <row r="3332" spans="2:4" x14ac:dyDescent="0.3">
      <c r="B3332" s="88" t="s">
        <v>6826</v>
      </c>
      <c r="C3332" s="88" t="s">
        <v>6827</v>
      </c>
      <c r="D3332" s="89" t="s">
        <v>31</v>
      </c>
    </row>
    <row r="3333" spans="2:4" x14ac:dyDescent="0.3">
      <c r="B3333" s="88" t="s">
        <v>6828</v>
      </c>
      <c r="C3333" s="88" t="s">
        <v>6829</v>
      </c>
      <c r="D3333" s="89" t="s">
        <v>53</v>
      </c>
    </row>
    <row r="3334" spans="2:4" x14ac:dyDescent="0.3">
      <c r="B3334" s="88" t="s">
        <v>6830</v>
      </c>
      <c r="C3334" s="88" t="s">
        <v>6831</v>
      </c>
      <c r="D3334" s="89" t="s">
        <v>155</v>
      </c>
    </row>
    <row r="3335" spans="2:4" x14ac:dyDescent="0.3">
      <c r="B3335" s="88" t="s">
        <v>6832</v>
      </c>
      <c r="C3335" s="88" t="s">
        <v>6833</v>
      </c>
      <c r="D3335" s="89" t="s">
        <v>37</v>
      </c>
    </row>
    <row r="3336" spans="2:4" x14ac:dyDescent="0.3">
      <c r="B3336" s="88" t="s">
        <v>6834</v>
      </c>
      <c r="C3336" s="88" t="s">
        <v>6835</v>
      </c>
      <c r="D3336" s="89" t="s">
        <v>25</v>
      </c>
    </row>
    <row r="3337" spans="2:4" x14ac:dyDescent="0.3">
      <c r="B3337" s="88" t="s">
        <v>6836</v>
      </c>
      <c r="C3337" s="88" t="s">
        <v>6837</v>
      </c>
      <c r="D3337" s="89" t="s">
        <v>25</v>
      </c>
    </row>
    <row r="3338" spans="2:4" x14ac:dyDescent="0.3">
      <c r="B3338" s="88" t="s">
        <v>6838</v>
      </c>
      <c r="C3338" s="88" t="s">
        <v>6839</v>
      </c>
      <c r="D3338" s="89" t="s">
        <v>25</v>
      </c>
    </row>
    <row r="3339" spans="2:4" x14ac:dyDescent="0.3">
      <c r="B3339" s="88" t="s">
        <v>6840</v>
      </c>
      <c r="C3339" s="88" t="s">
        <v>6841</v>
      </c>
      <c r="D3339" s="89" t="s">
        <v>21</v>
      </c>
    </row>
    <row r="3340" spans="2:4" x14ac:dyDescent="0.3">
      <c r="B3340" s="88" t="s">
        <v>6842</v>
      </c>
      <c r="C3340" s="88" t="s">
        <v>6843</v>
      </c>
      <c r="D3340" s="89" t="s">
        <v>25</v>
      </c>
    </row>
    <row r="3341" spans="2:4" x14ac:dyDescent="0.3">
      <c r="B3341" s="88" t="s">
        <v>6844</v>
      </c>
      <c r="C3341" s="88" t="s">
        <v>6845</v>
      </c>
      <c r="D3341" s="89" t="s">
        <v>25</v>
      </c>
    </row>
    <row r="3342" spans="2:4" x14ac:dyDescent="0.3">
      <c r="B3342" s="88" t="s">
        <v>6846</v>
      </c>
      <c r="C3342" s="88" t="s">
        <v>6847</v>
      </c>
      <c r="D3342" s="89" t="s">
        <v>25</v>
      </c>
    </row>
    <row r="3343" spans="2:4" x14ac:dyDescent="0.3">
      <c r="B3343" s="88" t="s">
        <v>6848</v>
      </c>
      <c r="C3343" s="88" t="s">
        <v>6849</v>
      </c>
      <c r="D3343" s="89" t="s">
        <v>57</v>
      </c>
    </row>
    <row r="3344" spans="2:4" x14ac:dyDescent="0.3">
      <c r="B3344" s="88" t="s">
        <v>6850</v>
      </c>
      <c r="C3344" s="88" t="s">
        <v>6851</v>
      </c>
      <c r="D3344" s="89" t="s">
        <v>25</v>
      </c>
    </row>
    <row r="3345" spans="2:4" x14ac:dyDescent="0.3">
      <c r="B3345" s="88" t="s">
        <v>6852</v>
      </c>
      <c r="C3345" s="88" t="s">
        <v>6853</v>
      </c>
      <c r="D3345" s="89" t="s">
        <v>31</v>
      </c>
    </row>
    <row r="3346" spans="2:4" x14ac:dyDescent="0.3">
      <c r="B3346" s="88" t="s">
        <v>6854</v>
      </c>
      <c r="C3346" s="88" t="s">
        <v>6855</v>
      </c>
      <c r="D3346" s="89" t="s">
        <v>25</v>
      </c>
    </row>
    <row r="3347" spans="2:4" x14ac:dyDescent="0.3">
      <c r="B3347" s="88" t="s">
        <v>6856</v>
      </c>
      <c r="C3347" s="88" t="s">
        <v>6857</v>
      </c>
      <c r="D3347" s="89" t="s">
        <v>25</v>
      </c>
    </row>
    <row r="3348" spans="2:4" x14ac:dyDescent="0.3">
      <c r="B3348" s="88" t="s">
        <v>6858</v>
      </c>
      <c r="C3348" s="88" t="s">
        <v>6859</v>
      </c>
      <c r="D3348" s="89" t="s">
        <v>155</v>
      </c>
    </row>
    <row r="3349" spans="2:4" x14ac:dyDescent="0.3">
      <c r="B3349" s="88" t="s">
        <v>6860</v>
      </c>
      <c r="C3349" s="88" t="s">
        <v>6861</v>
      </c>
      <c r="D3349" s="89" t="s">
        <v>6350</v>
      </c>
    </row>
    <row r="3350" spans="2:4" x14ac:dyDescent="0.3">
      <c r="B3350" s="88" t="s">
        <v>6862</v>
      </c>
      <c r="C3350" s="88" t="s">
        <v>6863</v>
      </c>
      <c r="D3350" s="89" t="s">
        <v>25</v>
      </c>
    </row>
    <row r="3351" spans="2:4" x14ac:dyDescent="0.3">
      <c r="B3351" s="88" t="s">
        <v>6864</v>
      </c>
      <c r="C3351" s="88" t="s">
        <v>6865</v>
      </c>
      <c r="D3351" s="89" t="s">
        <v>25</v>
      </c>
    </row>
    <row r="3352" spans="2:4" x14ac:dyDescent="0.3">
      <c r="B3352" s="88" t="s">
        <v>6866</v>
      </c>
      <c r="C3352" s="88" t="s">
        <v>6867</v>
      </c>
      <c r="D3352" s="89" t="s">
        <v>25</v>
      </c>
    </row>
    <row r="3353" spans="2:4" x14ac:dyDescent="0.3">
      <c r="B3353" s="88" t="s">
        <v>6868</v>
      </c>
      <c r="C3353" s="88" t="s">
        <v>6869</v>
      </c>
      <c r="D3353" s="89" t="s">
        <v>37</v>
      </c>
    </row>
    <row r="3354" spans="2:4" x14ac:dyDescent="0.3">
      <c r="B3354" s="88" t="s">
        <v>6870</v>
      </c>
      <c r="C3354" s="88" t="s">
        <v>6871</v>
      </c>
      <c r="D3354" s="89" t="s">
        <v>37</v>
      </c>
    </row>
    <row r="3355" spans="2:4" x14ac:dyDescent="0.3">
      <c r="B3355" s="88" t="s">
        <v>6872</v>
      </c>
      <c r="C3355" s="88" t="s">
        <v>6873</v>
      </c>
      <c r="D3355" s="89" t="s">
        <v>21</v>
      </c>
    </row>
    <row r="3356" spans="2:4" x14ac:dyDescent="0.3">
      <c r="B3356" s="88" t="s">
        <v>6874</v>
      </c>
      <c r="C3356" s="88" t="s">
        <v>6875</v>
      </c>
      <c r="D3356" s="89" t="s">
        <v>25</v>
      </c>
    </row>
    <row r="3357" spans="2:4" x14ac:dyDescent="0.3">
      <c r="B3357" s="88" t="s">
        <v>6876</v>
      </c>
      <c r="C3357" s="88" t="s">
        <v>6877</v>
      </c>
      <c r="D3357" s="89" t="s">
        <v>53</v>
      </c>
    </row>
    <row r="3358" spans="2:4" x14ac:dyDescent="0.3">
      <c r="B3358" s="88" t="s">
        <v>6878</v>
      </c>
      <c r="C3358" s="88" t="s">
        <v>6879</v>
      </c>
      <c r="D3358" s="89" t="s">
        <v>37</v>
      </c>
    </row>
    <row r="3359" spans="2:4" x14ac:dyDescent="0.3">
      <c r="B3359" s="88" t="s">
        <v>6880</v>
      </c>
      <c r="C3359" s="88" t="s">
        <v>6881</v>
      </c>
      <c r="D3359" s="89" t="s">
        <v>53</v>
      </c>
    </row>
    <row r="3360" spans="2:4" x14ac:dyDescent="0.3">
      <c r="B3360" s="88" t="s">
        <v>6882</v>
      </c>
      <c r="C3360" s="88" t="s">
        <v>6883</v>
      </c>
      <c r="D3360" s="89" t="s">
        <v>25</v>
      </c>
    </row>
    <row r="3361" spans="2:4" x14ac:dyDescent="0.3">
      <c r="B3361" s="88" t="s">
        <v>6884</v>
      </c>
      <c r="C3361" s="88" t="s">
        <v>6885</v>
      </c>
      <c r="D3361" s="89" t="s">
        <v>37</v>
      </c>
    </row>
    <row r="3362" spans="2:4" x14ac:dyDescent="0.3">
      <c r="B3362" s="88" t="s">
        <v>6886</v>
      </c>
      <c r="C3362" s="88" t="s">
        <v>6887</v>
      </c>
      <c r="D3362" s="89" t="s">
        <v>21</v>
      </c>
    </row>
    <row r="3363" spans="2:4" x14ac:dyDescent="0.3">
      <c r="B3363" s="88" t="s">
        <v>6888</v>
      </c>
      <c r="C3363" s="88" t="s">
        <v>6889</v>
      </c>
      <c r="D3363" s="89" t="s">
        <v>25</v>
      </c>
    </row>
    <row r="3364" spans="2:4" x14ac:dyDescent="0.3">
      <c r="B3364" s="88" t="s">
        <v>6890</v>
      </c>
      <c r="C3364" s="88" t="s">
        <v>6891</v>
      </c>
      <c r="D3364" s="89" t="s">
        <v>25</v>
      </c>
    </row>
    <row r="3365" spans="2:4" x14ac:dyDescent="0.3">
      <c r="B3365" s="88" t="s">
        <v>6892</v>
      </c>
      <c r="C3365" s="88" t="s">
        <v>6893</v>
      </c>
      <c r="D3365" s="89" t="s">
        <v>21</v>
      </c>
    </row>
    <row r="3366" spans="2:4" x14ac:dyDescent="0.3">
      <c r="B3366" s="88" t="s">
        <v>6894</v>
      </c>
      <c r="C3366" s="88" t="s">
        <v>6895</v>
      </c>
      <c r="D3366" s="89" t="s">
        <v>31</v>
      </c>
    </row>
    <row r="3367" spans="2:4" x14ac:dyDescent="0.3">
      <c r="B3367" s="88" t="s">
        <v>6896</v>
      </c>
      <c r="C3367" s="88" t="s">
        <v>6897</v>
      </c>
      <c r="D3367" s="89" t="s">
        <v>25</v>
      </c>
    </row>
    <row r="3368" spans="2:4" x14ac:dyDescent="0.3">
      <c r="B3368" s="88" t="s">
        <v>6898</v>
      </c>
      <c r="C3368" s="88" t="s">
        <v>6899</v>
      </c>
      <c r="D3368" s="89" t="s">
        <v>25</v>
      </c>
    </row>
    <row r="3369" spans="2:4" x14ac:dyDescent="0.3">
      <c r="B3369" s="88" t="s">
        <v>6900</v>
      </c>
      <c r="C3369" s="88" t="s">
        <v>6901</v>
      </c>
      <c r="D3369" s="89" t="s">
        <v>25</v>
      </c>
    </row>
    <row r="3370" spans="2:4" x14ac:dyDescent="0.3">
      <c r="B3370" s="88" t="s">
        <v>6902</v>
      </c>
      <c r="C3370" s="88" t="s">
        <v>6903</v>
      </c>
      <c r="D3370" s="89" t="s">
        <v>53</v>
      </c>
    </row>
    <row r="3371" spans="2:4" x14ac:dyDescent="0.3">
      <c r="B3371" s="88" t="s">
        <v>6904</v>
      </c>
      <c r="C3371" s="88" t="s">
        <v>6905</v>
      </c>
      <c r="D3371" s="89" t="s">
        <v>53</v>
      </c>
    </row>
    <row r="3372" spans="2:4" x14ac:dyDescent="0.3">
      <c r="B3372" s="88" t="s">
        <v>6906</v>
      </c>
      <c r="C3372" s="88" t="s">
        <v>6907</v>
      </c>
      <c r="D3372" s="89" t="s">
        <v>37</v>
      </c>
    </row>
    <row r="3373" spans="2:4" x14ac:dyDescent="0.3">
      <c r="B3373" s="88" t="s">
        <v>6908</v>
      </c>
      <c r="C3373" s="88" t="s">
        <v>6909</v>
      </c>
      <c r="D3373" s="89" t="s">
        <v>37</v>
      </c>
    </row>
    <row r="3374" spans="2:4" x14ac:dyDescent="0.3">
      <c r="B3374" s="88" t="s">
        <v>6910</v>
      </c>
      <c r="C3374" s="88" t="s">
        <v>6911</v>
      </c>
      <c r="D3374" s="89" t="s">
        <v>37</v>
      </c>
    </row>
    <row r="3375" spans="2:4" x14ac:dyDescent="0.3">
      <c r="B3375" s="88" t="s">
        <v>6912</v>
      </c>
      <c r="C3375" s="88" t="s">
        <v>6913</v>
      </c>
      <c r="D3375" s="89" t="s">
        <v>53</v>
      </c>
    </row>
    <row r="3376" spans="2:4" x14ac:dyDescent="0.3">
      <c r="B3376" s="88" t="s">
        <v>6914</v>
      </c>
      <c r="C3376" s="88" t="s">
        <v>6915</v>
      </c>
      <c r="D3376" s="89" t="s">
        <v>25</v>
      </c>
    </row>
    <row r="3377" spans="2:4" x14ac:dyDescent="0.3">
      <c r="B3377" s="88" t="s">
        <v>6916</v>
      </c>
      <c r="C3377" s="88" t="s">
        <v>6917</v>
      </c>
      <c r="D3377" s="89" t="s">
        <v>37</v>
      </c>
    </row>
    <row r="3378" spans="2:4" x14ac:dyDescent="0.3">
      <c r="B3378" s="88" t="s">
        <v>6918</v>
      </c>
      <c r="C3378" s="88" t="s">
        <v>6919</v>
      </c>
      <c r="D3378" s="89" t="s">
        <v>25</v>
      </c>
    </row>
    <row r="3379" spans="2:4" x14ac:dyDescent="0.3">
      <c r="B3379" s="88" t="s">
        <v>6920</v>
      </c>
      <c r="C3379" s="88" t="s">
        <v>6921</v>
      </c>
      <c r="D3379" s="89" t="s">
        <v>31</v>
      </c>
    </row>
    <row r="3380" spans="2:4" x14ac:dyDescent="0.3">
      <c r="B3380" s="88" t="s">
        <v>6922</v>
      </c>
      <c r="C3380" s="88" t="s">
        <v>6923</v>
      </c>
      <c r="D3380" s="89" t="s">
        <v>6269</v>
      </c>
    </row>
    <row r="3381" spans="2:4" x14ac:dyDescent="0.3">
      <c r="B3381" s="88" t="s">
        <v>6924</v>
      </c>
      <c r="C3381" s="88" t="s">
        <v>6925</v>
      </c>
      <c r="D3381" s="89" t="s">
        <v>53</v>
      </c>
    </row>
    <row r="3382" spans="2:4" x14ac:dyDescent="0.3">
      <c r="B3382" s="88" t="s">
        <v>6926</v>
      </c>
      <c r="C3382" s="88" t="s">
        <v>6927</v>
      </c>
      <c r="D3382" s="89" t="s">
        <v>25</v>
      </c>
    </row>
    <row r="3383" spans="2:4" x14ac:dyDescent="0.3">
      <c r="B3383" s="88" t="s">
        <v>6928</v>
      </c>
      <c r="C3383" s="88" t="s">
        <v>6929</v>
      </c>
      <c r="D3383" s="89" t="s">
        <v>37</v>
      </c>
    </row>
    <row r="3384" spans="2:4" x14ac:dyDescent="0.3">
      <c r="B3384" s="88" t="s">
        <v>6930</v>
      </c>
      <c r="C3384" s="88" t="s">
        <v>6931</v>
      </c>
      <c r="D3384" s="89" t="s">
        <v>37</v>
      </c>
    </row>
    <row r="3385" spans="2:4" x14ac:dyDescent="0.3">
      <c r="B3385" s="88" t="s">
        <v>6932</v>
      </c>
      <c r="C3385" s="88" t="s">
        <v>6933</v>
      </c>
      <c r="D3385" s="89" t="s">
        <v>53</v>
      </c>
    </row>
    <row r="3386" spans="2:4" x14ac:dyDescent="0.3">
      <c r="B3386" s="88" t="s">
        <v>6934</v>
      </c>
      <c r="C3386" s="88" t="s">
        <v>6935</v>
      </c>
      <c r="D3386" s="89" t="s">
        <v>25</v>
      </c>
    </row>
    <row r="3387" spans="2:4" x14ac:dyDescent="0.3">
      <c r="B3387" s="88" t="s">
        <v>6936</v>
      </c>
      <c r="C3387" s="88" t="s">
        <v>6937</v>
      </c>
      <c r="D3387" s="89" t="s">
        <v>25</v>
      </c>
    </row>
    <row r="3388" spans="2:4" x14ac:dyDescent="0.3">
      <c r="B3388" s="88" t="s">
        <v>6938</v>
      </c>
      <c r="C3388" s="88" t="s">
        <v>6939</v>
      </c>
      <c r="D3388" s="89" t="s">
        <v>53</v>
      </c>
    </row>
    <row r="3389" spans="2:4" x14ac:dyDescent="0.3">
      <c r="B3389" s="88" t="s">
        <v>6940</v>
      </c>
      <c r="C3389" s="88" t="s">
        <v>6941</v>
      </c>
      <c r="D3389" s="89" t="s">
        <v>50</v>
      </c>
    </row>
    <row r="3390" spans="2:4" x14ac:dyDescent="0.3">
      <c r="B3390" s="88" t="s">
        <v>6942</v>
      </c>
      <c r="C3390" s="88" t="s">
        <v>6943</v>
      </c>
      <c r="D3390" s="89" t="s">
        <v>53</v>
      </c>
    </row>
    <row r="3391" spans="2:4" x14ac:dyDescent="0.3">
      <c r="B3391" s="88" t="s">
        <v>6944</v>
      </c>
      <c r="C3391" s="88" t="s">
        <v>6945</v>
      </c>
      <c r="D3391" s="89" t="s">
        <v>25</v>
      </c>
    </row>
    <row r="3392" spans="2:4" x14ac:dyDescent="0.3">
      <c r="B3392" s="88" t="s">
        <v>6946</v>
      </c>
      <c r="C3392" s="88" t="s">
        <v>6947</v>
      </c>
      <c r="D3392" s="89" t="s">
        <v>31</v>
      </c>
    </row>
    <row r="3393" spans="2:4" x14ac:dyDescent="0.3">
      <c r="B3393" s="88" t="s">
        <v>6948</v>
      </c>
      <c r="C3393" s="88" t="s">
        <v>6949</v>
      </c>
      <c r="D3393" s="89" t="s">
        <v>37</v>
      </c>
    </row>
    <row r="3394" spans="2:4" x14ac:dyDescent="0.3">
      <c r="B3394" s="88" t="s">
        <v>6950</v>
      </c>
      <c r="C3394" s="88" t="s">
        <v>6951</v>
      </c>
      <c r="D3394" s="89" t="s">
        <v>53</v>
      </c>
    </row>
    <row r="3395" spans="2:4" x14ac:dyDescent="0.3">
      <c r="B3395" s="88" t="s">
        <v>6952</v>
      </c>
      <c r="C3395" s="88" t="s">
        <v>6953</v>
      </c>
      <c r="D3395" s="89" t="s">
        <v>25</v>
      </c>
    </row>
    <row r="3396" spans="2:4" x14ac:dyDescent="0.3">
      <c r="B3396" s="88" t="s">
        <v>6954</v>
      </c>
      <c r="C3396" s="88" t="s">
        <v>6955</v>
      </c>
      <c r="D3396" s="89" t="s">
        <v>25</v>
      </c>
    </row>
    <row r="3397" spans="2:4" x14ac:dyDescent="0.3">
      <c r="B3397" s="88" t="s">
        <v>6956</v>
      </c>
      <c r="C3397" s="88" t="s">
        <v>6957</v>
      </c>
      <c r="D3397" s="89" t="s">
        <v>25</v>
      </c>
    </row>
    <row r="3398" spans="2:4" x14ac:dyDescent="0.3">
      <c r="B3398" s="88" t="s">
        <v>6958</v>
      </c>
      <c r="C3398" s="88" t="s">
        <v>6959</v>
      </c>
      <c r="D3398" s="89" t="s">
        <v>37</v>
      </c>
    </row>
    <row r="3399" spans="2:4" x14ac:dyDescent="0.3">
      <c r="B3399" s="88" t="s">
        <v>6960</v>
      </c>
      <c r="C3399" s="88" t="s">
        <v>6961</v>
      </c>
      <c r="D3399" s="89" t="s">
        <v>37</v>
      </c>
    </row>
    <row r="3400" spans="2:4" x14ac:dyDescent="0.3">
      <c r="B3400" s="88" t="s">
        <v>6962</v>
      </c>
      <c r="C3400" s="88" t="s">
        <v>6963</v>
      </c>
      <c r="D3400" s="89" t="s">
        <v>155</v>
      </c>
    </row>
    <row r="3401" spans="2:4" x14ac:dyDescent="0.3">
      <c r="B3401" s="88" t="s">
        <v>6964</v>
      </c>
      <c r="C3401" s="88" t="s">
        <v>6965</v>
      </c>
      <c r="D3401" s="89" t="s">
        <v>37</v>
      </c>
    </row>
    <row r="3402" spans="2:4" x14ac:dyDescent="0.3">
      <c r="B3402" s="88" t="s">
        <v>6966</v>
      </c>
      <c r="C3402" s="88" t="s">
        <v>6967</v>
      </c>
      <c r="D3402" s="89" t="s">
        <v>31</v>
      </c>
    </row>
    <row r="3403" spans="2:4" x14ac:dyDescent="0.3">
      <c r="B3403" s="88" t="s">
        <v>6968</v>
      </c>
      <c r="C3403" s="88" t="s">
        <v>6969</v>
      </c>
      <c r="D3403" s="89" t="s">
        <v>37</v>
      </c>
    </row>
    <row r="3404" spans="2:4" x14ac:dyDescent="0.3">
      <c r="B3404" s="88" t="s">
        <v>6970</v>
      </c>
      <c r="C3404" s="88" t="s">
        <v>6971</v>
      </c>
      <c r="D3404" s="89" t="s">
        <v>37</v>
      </c>
    </row>
    <row r="3405" spans="2:4" x14ac:dyDescent="0.3">
      <c r="B3405" s="88" t="s">
        <v>6972</v>
      </c>
      <c r="C3405" s="88" t="s">
        <v>6973</v>
      </c>
      <c r="D3405" s="89" t="s">
        <v>37</v>
      </c>
    </row>
    <row r="3406" spans="2:4" x14ac:dyDescent="0.3">
      <c r="B3406" s="88" t="s">
        <v>6974</v>
      </c>
      <c r="C3406" s="88" t="s">
        <v>6975</v>
      </c>
      <c r="D3406" s="89" t="s">
        <v>25</v>
      </c>
    </row>
    <row r="3407" spans="2:4" x14ac:dyDescent="0.3">
      <c r="B3407" s="88" t="s">
        <v>6976</v>
      </c>
      <c r="C3407" s="88" t="s">
        <v>6977</v>
      </c>
      <c r="D3407" s="89" t="s">
        <v>21</v>
      </c>
    </row>
    <row r="3408" spans="2:4" x14ac:dyDescent="0.3">
      <c r="B3408" s="88" t="s">
        <v>6978</v>
      </c>
      <c r="C3408" s="88" t="s">
        <v>6979</v>
      </c>
      <c r="D3408" s="89" t="s">
        <v>53</v>
      </c>
    </row>
    <row r="3409" spans="2:4" x14ac:dyDescent="0.3">
      <c r="B3409" s="88" t="s">
        <v>6980</v>
      </c>
      <c r="C3409" s="88" t="s">
        <v>6981</v>
      </c>
      <c r="D3409" s="89" t="s">
        <v>53</v>
      </c>
    </row>
    <row r="3410" spans="2:4" x14ac:dyDescent="0.3">
      <c r="B3410" s="88" t="s">
        <v>6982</v>
      </c>
      <c r="C3410" s="88" t="s">
        <v>6983</v>
      </c>
      <c r="D3410" s="89" t="s">
        <v>25</v>
      </c>
    </row>
    <row r="3411" spans="2:4" x14ac:dyDescent="0.3">
      <c r="B3411" s="88" t="s">
        <v>6984</v>
      </c>
      <c r="C3411" s="88" t="s">
        <v>6985</v>
      </c>
      <c r="D3411" s="89" t="s">
        <v>21</v>
      </c>
    </row>
    <row r="3412" spans="2:4" x14ac:dyDescent="0.3">
      <c r="B3412" s="88" t="s">
        <v>6986</v>
      </c>
      <c r="C3412" s="88" t="s">
        <v>6987</v>
      </c>
      <c r="D3412" s="89" t="s">
        <v>50</v>
      </c>
    </row>
    <row r="3413" spans="2:4" x14ac:dyDescent="0.3">
      <c r="B3413" s="88" t="s">
        <v>6988</v>
      </c>
      <c r="C3413" s="88" t="s">
        <v>6989</v>
      </c>
      <c r="D3413" s="89" t="s">
        <v>31</v>
      </c>
    </row>
    <row r="3414" spans="2:4" x14ac:dyDescent="0.3">
      <c r="B3414" s="88" t="s">
        <v>6990</v>
      </c>
      <c r="C3414" s="88" t="s">
        <v>6991</v>
      </c>
      <c r="D3414" s="89" t="s">
        <v>53</v>
      </c>
    </row>
    <row r="3415" spans="2:4" x14ac:dyDescent="0.3">
      <c r="B3415" s="88" t="s">
        <v>6992</v>
      </c>
      <c r="C3415" s="88" t="s">
        <v>6993</v>
      </c>
      <c r="D3415" s="89" t="s">
        <v>25</v>
      </c>
    </row>
    <row r="3416" spans="2:4" x14ac:dyDescent="0.3">
      <c r="B3416" s="88" t="s">
        <v>6994</v>
      </c>
      <c r="C3416" s="88" t="s">
        <v>6995</v>
      </c>
      <c r="D3416" s="89" t="s">
        <v>50</v>
      </c>
    </row>
    <row r="3417" spans="2:4" x14ac:dyDescent="0.3">
      <c r="B3417" s="88" t="s">
        <v>6996</v>
      </c>
      <c r="C3417" s="88" t="s">
        <v>6997</v>
      </c>
      <c r="D3417" s="89" t="s">
        <v>21</v>
      </c>
    </row>
    <row r="3418" spans="2:4" x14ac:dyDescent="0.3">
      <c r="B3418" s="88" t="s">
        <v>6998</v>
      </c>
      <c r="C3418" s="88" t="s">
        <v>6999</v>
      </c>
      <c r="D3418" s="89" t="s">
        <v>25</v>
      </c>
    </row>
    <row r="3419" spans="2:4" x14ac:dyDescent="0.3">
      <c r="B3419" s="88" t="s">
        <v>7000</v>
      </c>
      <c r="C3419" s="88" t="s">
        <v>7001</v>
      </c>
      <c r="D3419" s="89" t="s">
        <v>37</v>
      </c>
    </row>
    <row r="3420" spans="2:4" x14ac:dyDescent="0.3">
      <c r="B3420" s="88" t="s">
        <v>7002</v>
      </c>
      <c r="C3420" s="88" t="s">
        <v>7003</v>
      </c>
      <c r="D3420" s="89" t="s">
        <v>53</v>
      </c>
    </row>
    <row r="3421" spans="2:4" x14ac:dyDescent="0.3">
      <c r="B3421" s="88" t="s">
        <v>7004</v>
      </c>
      <c r="C3421" s="88" t="s">
        <v>7005</v>
      </c>
      <c r="D3421" s="89" t="s">
        <v>57</v>
      </c>
    </row>
    <row r="3422" spans="2:4" x14ac:dyDescent="0.3">
      <c r="B3422" s="88" t="s">
        <v>7006</v>
      </c>
      <c r="C3422" s="88" t="s">
        <v>7007</v>
      </c>
      <c r="D3422" s="89" t="s">
        <v>21</v>
      </c>
    </row>
    <row r="3423" spans="2:4" x14ac:dyDescent="0.3">
      <c r="B3423" s="88" t="s">
        <v>7008</v>
      </c>
      <c r="C3423" s="88" t="s">
        <v>7009</v>
      </c>
      <c r="D3423" s="89" t="s">
        <v>25</v>
      </c>
    </row>
    <row r="3424" spans="2:4" x14ac:dyDescent="0.3">
      <c r="B3424" s="88" t="s">
        <v>7010</v>
      </c>
      <c r="C3424" s="88" t="s">
        <v>7011</v>
      </c>
      <c r="D3424" s="89" t="s">
        <v>37</v>
      </c>
    </row>
    <row r="3425" spans="2:4" x14ac:dyDescent="0.3">
      <c r="B3425" s="88" t="s">
        <v>7012</v>
      </c>
      <c r="C3425" s="88" t="s">
        <v>7013</v>
      </c>
      <c r="D3425" s="89" t="s">
        <v>53</v>
      </c>
    </row>
    <row r="3426" spans="2:4" x14ac:dyDescent="0.3">
      <c r="B3426" s="88" t="s">
        <v>7014</v>
      </c>
      <c r="C3426" s="88" t="s">
        <v>7015</v>
      </c>
      <c r="D3426" s="89" t="s">
        <v>25</v>
      </c>
    </row>
    <row r="3427" spans="2:4" x14ac:dyDescent="0.3">
      <c r="B3427" s="88" t="s">
        <v>7016</v>
      </c>
      <c r="C3427" s="88" t="s">
        <v>7017</v>
      </c>
      <c r="D3427" s="89" t="s">
        <v>37</v>
      </c>
    </row>
    <row r="3428" spans="2:4" x14ac:dyDescent="0.3">
      <c r="B3428" s="88" t="s">
        <v>7018</v>
      </c>
      <c r="C3428" s="88" t="s">
        <v>7019</v>
      </c>
      <c r="D3428" s="89" t="s">
        <v>25</v>
      </c>
    </row>
    <row r="3429" spans="2:4" x14ac:dyDescent="0.3">
      <c r="B3429" s="88" t="s">
        <v>7020</v>
      </c>
      <c r="C3429" s="88" t="s">
        <v>7021</v>
      </c>
      <c r="D3429" s="89" t="s">
        <v>53</v>
      </c>
    </row>
    <row r="3430" spans="2:4" x14ac:dyDescent="0.3">
      <c r="B3430" s="88" t="s">
        <v>7022</v>
      </c>
      <c r="C3430" s="88" t="s">
        <v>7023</v>
      </c>
      <c r="D3430" s="89" t="s">
        <v>25</v>
      </c>
    </row>
    <row r="3431" spans="2:4" x14ac:dyDescent="0.3">
      <c r="B3431" s="88" t="s">
        <v>7024</v>
      </c>
      <c r="C3431" s="88" t="s">
        <v>7025</v>
      </c>
      <c r="D3431" s="89" t="s">
        <v>50</v>
      </c>
    </row>
    <row r="3432" spans="2:4" x14ac:dyDescent="0.3">
      <c r="B3432" s="88" t="s">
        <v>7026</v>
      </c>
      <c r="C3432" s="88" t="s">
        <v>7027</v>
      </c>
      <c r="D3432" s="89" t="s">
        <v>25</v>
      </c>
    </row>
    <row r="3433" spans="2:4" x14ac:dyDescent="0.3">
      <c r="B3433" s="88" t="s">
        <v>7028</v>
      </c>
      <c r="C3433" s="88" t="s">
        <v>7029</v>
      </c>
      <c r="D3433" s="89" t="s">
        <v>53</v>
      </c>
    </row>
    <row r="3434" spans="2:4" x14ac:dyDescent="0.3">
      <c r="B3434" s="88" t="s">
        <v>7030</v>
      </c>
      <c r="C3434" s="88" t="s">
        <v>7031</v>
      </c>
      <c r="D3434" s="89" t="s">
        <v>53</v>
      </c>
    </row>
    <row r="3435" spans="2:4" x14ac:dyDescent="0.3">
      <c r="B3435" s="88" t="s">
        <v>7032</v>
      </c>
      <c r="C3435" s="88" t="s">
        <v>7033</v>
      </c>
      <c r="D3435" s="89" t="s">
        <v>37</v>
      </c>
    </row>
    <row r="3436" spans="2:4" x14ac:dyDescent="0.3">
      <c r="B3436" s="88" t="s">
        <v>7034</v>
      </c>
      <c r="C3436" s="88" t="s">
        <v>7035</v>
      </c>
      <c r="D3436" s="89" t="s">
        <v>21</v>
      </c>
    </row>
    <row r="3437" spans="2:4" x14ac:dyDescent="0.3">
      <c r="B3437" s="88" t="s">
        <v>7036</v>
      </c>
      <c r="C3437" s="88" t="s">
        <v>7037</v>
      </c>
      <c r="D3437" s="89" t="s">
        <v>25</v>
      </c>
    </row>
    <row r="3438" spans="2:4" x14ac:dyDescent="0.3">
      <c r="B3438" s="88" t="s">
        <v>7038</v>
      </c>
      <c r="C3438" s="88" t="s">
        <v>7039</v>
      </c>
      <c r="D3438" s="89" t="s">
        <v>25</v>
      </c>
    </row>
    <row r="3439" spans="2:4" x14ac:dyDescent="0.3">
      <c r="B3439" s="88" t="s">
        <v>7040</v>
      </c>
      <c r="C3439" s="88" t="s">
        <v>7041</v>
      </c>
      <c r="D3439" s="89" t="s">
        <v>25</v>
      </c>
    </row>
    <row r="3440" spans="2:4" x14ac:dyDescent="0.3">
      <c r="B3440" s="88" t="s">
        <v>7042</v>
      </c>
      <c r="C3440" s="88" t="s">
        <v>7043</v>
      </c>
      <c r="D3440" s="89" t="s">
        <v>50</v>
      </c>
    </row>
    <row r="3441" spans="2:4" x14ac:dyDescent="0.3">
      <c r="B3441" s="88" t="s">
        <v>7044</v>
      </c>
      <c r="C3441" s="88" t="s">
        <v>7045</v>
      </c>
      <c r="D3441" s="89" t="s">
        <v>31</v>
      </c>
    </row>
    <row r="3442" spans="2:4" x14ac:dyDescent="0.3">
      <c r="B3442" s="88" t="s">
        <v>7046</v>
      </c>
      <c r="C3442" s="88" t="s">
        <v>7047</v>
      </c>
      <c r="D3442" s="89" t="s">
        <v>53</v>
      </c>
    </row>
    <row r="3443" spans="2:4" x14ac:dyDescent="0.3">
      <c r="B3443" s="88" t="s">
        <v>7048</v>
      </c>
      <c r="C3443" s="88" t="s">
        <v>7049</v>
      </c>
      <c r="D3443" s="89" t="s">
        <v>57</v>
      </c>
    </row>
    <row r="3444" spans="2:4" x14ac:dyDescent="0.3">
      <c r="B3444" s="88" t="s">
        <v>7050</v>
      </c>
      <c r="C3444" s="88" t="s">
        <v>7051</v>
      </c>
      <c r="D3444" s="89" t="s">
        <v>21</v>
      </c>
    </row>
    <row r="3445" spans="2:4" x14ac:dyDescent="0.3">
      <c r="B3445" s="88" t="s">
        <v>7052</v>
      </c>
      <c r="C3445" s="88" t="s">
        <v>7053</v>
      </c>
      <c r="D3445" s="89" t="s">
        <v>25</v>
      </c>
    </row>
    <row r="3446" spans="2:4" x14ac:dyDescent="0.3">
      <c r="B3446" s="88" t="s">
        <v>7054</v>
      </c>
      <c r="C3446" s="88" t="s">
        <v>7055</v>
      </c>
      <c r="D3446" s="89" t="s">
        <v>21</v>
      </c>
    </row>
    <row r="3447" spans="2:4" x14ac:dyDescent="0.3">
      <c r="B3447" s="88" t="s">
        <v>7056</v>
      </c>
      <c r="C3447" s="88" t="s">
        <v>7057</v>
      </c>
      <c r="D3447" s="89" t="s">
        <v>53</v>
      </c>
    </row>
    <row r="3448" spans="2:4" x14ac:dyDescent="0.3">
      <c r="B3448" s="88" t="s">
        <v>7058</v>
      </c>
      <c r="C3448" s="88" t="s">
        <v>7059</v>
      </c>
      <c r="D3448" s="89" t="s">
        <v>31</v>
      </c>
    </row>
    <row r="3449" spans="2:4" x14ac:dyDescent="0.3">
      <c r="B3449" s="88" t="s">
        <v>7060</v>
      </c>
      <c r="C3449" s="88" t="s">
        <v>7061</v>
      </c>
      <c r="D3449" s="89" t="s">
        <v>155</v>
      </c>
    </row>
    <row r="3450" spans="2:4" x14ac:dyDescent="0.3">
      <c r="B3450" s="88" t="s">
        <v>7062</v>
      </c>
      <c r="C3450" s="88" t="s">
        <v>7063</v>
      </c>
      <c r="D3450" s="89" t="s">
        <v>31</v>
      </c>
    </row>
    <row r="3451" spans="2:4" x14ac:dyDescent="0.3">
      <c r="B3451" s="88" t="s">
        <v>7064</v>
      </c>
      <c r="C3451" s="88" t="s">
        <v>7065</v>
      </c>
      <c r="D3451" s="89" t="s">
        <v>31</v>
      </c>
    </row>
    <row r="3452" spans="2:4" x14ac:dyDescent="0.3">
      <c r="B3452" s="88" t="s">
        <v>7066</v>
      </c>
      <c r="C3452" s="88" t="s">
        <v>7067</v>
      </c>
      <c r="D3452" s="89" t="s">
        <v>25</v>
      </c>
    </row>
    <row r="3453" spans="2:4" x14ac:dyDescent="0.3">
      <c r="B3453" s="88" t="s">
        <v>7068</v>
      </c>
      <c r="C3453" s="88" t="s">
        <v>7069</v>
      </c>
      <c r="D3453" s="89" t="s">
        <v>21</v>
      </c>
    </row>
    <row r="3454" spans="2:4" x14ac:dyDescent="0.3">
      <c r="B3454" s="88" t="s">
        <v>7070</v>
      </c>
      <c r="C3454" s="88" t="s">
        <v>7071</v>
      </c>
      <c r="D3454" s="89" t="s">
        <v>50</v>
      </c>
    </row>
    <row r="3455" spans="2:4" x14ac:dyDescent="0.3">
      <c r="B3455" s="88" t="s">
        <v>7072</v>
      </c>
      <c r="C3455" s="88" t="s">
        <v>7073</v>
      </c>
      <c r="D3455" s="89" t="s">
        <v>25</v>
      </c>
    </row>
    <row r="3456" spans="2:4" x14ac:dyDescent="0.3">
      <c r="B3456" s="88" t="s">
        <v>7074</v>
      </c>
      <c r="C3456" s="88" t="s">
        <v>7075</v>
      </c>
      <c r="D3456" s="89" t="s">
        <v>25</v>
      </c>
    </row>
    <row r="3457" spans="2:4" x14ac:dyDescent="0.3">
      <c r="B3457" s="88" t="s">
        <v>7076</v>
      </c>
      <c r="C3457" s="88" t="s">
        <v>7077</v>
      </c>
      <c r="D3457" s="89" t="s">
        <v>21</v>
      </c>
    </row>
    <row r="3458" spans="2:4" x14ac:dyDescent="0.3">
      <c r="B3458" s="88" t="s">
        <v>7078</v>
      </c>
      <c r="C3458" s="88" t="s">
        <v>6807</v>
      </c>
      <c r="D3458" s="89" t="s">
        <v>50</v>
      </c>
    </row>
    <row r="3459" spans="2:4" x14ac:dyDescent="0.3">
      <c r="B3459" s="88" t="s">
        <v>7079</v>
      </c>
      <c r="C3459" s="88" t="s">
        <v>7080</v>
      </c>
      <c r="D3459" s="89" t="s">
        <v>37</v>
      </c>
    </row>
    <row r="3460" spans="2:4" x14ac:dyDescent="0.3">
      <c r="B3460" s="88" t="s">
        <v>7081</v>
      </c>
      <c r="C3460" s="88" t="s">
        <v>7082</v>
      </c>
      <c r="D3460" s="89" t="s">
        <v>50</v>
      </c>
    </row>
    <row r="3461" spans="2:4" x14ac:dyDescent="0.3">
      <c r="B3461" s="88" t="s">
        <v>7083</v>
      </c>
      <c r="C3461" s="88" t="s">
        <v>7084</v>
      </c>
      <c r="D3461" s="89" t="s">
        <v>25</v>
      </c>
    </row>
    <row r="3462" spans="2:4" x14ac:dyDescent="0.3">
      <c r="B3462" s="88" t="s">
        <v>7085</v>
      </c>
      <c r="C3462" s="88" t="s">
        <v>7086</v>
      </c>
      <c r="D3462" s="89" t="s">
        <v>50</v>
      </c>
    </row>
    <row r="3463" spans="2:4" x14ac:dyDescent="0.3">
      <c r="B3463" s="88" t="s">
        <v>7087</v>
      </c>
      <c r="C3463" s="88" t="s">
        <v>7088</v>
      </c>
      <c r="D3463" s="89" t="s">
        <v>37</v>
      </c>
    </row>
    <row r="3464" spans="2:4" x14ac:dyDescent="0.3">
      <c r="B3464" s="88" t="s">
        <v>7089</v>
      </c>
      <c r="C3464" s="88" t="s">
        <v>7090</v>
      </c>
      <c r="D3464" s="89" t="s">
        <v>37</v>
      </c>
    </row>
    <row r="3465" spans="2:4" x14ac:dyDescent="0.3">
      <c r="B3465" s="88" t="s">
        <v>7091</v>
      </c>
      <c r="C3465" s="88" t="s">
        <v>7092</v>
      </c>
      <c r="D3465" s="89" t="s">
        <v>25</v>
      </c>
    </row>
    <row r="3466" spans="2:4" x14ac:dyDescent="0.3">
      <c r="B3466" s="88" t="s">
        <v>7093</v>
      </c>
      <c r="C3466" s="88" t="s">
        <v>7094</v>
      </c>
      <c r="D3466" s="89" t="s">
        <v>31</v>
      </c>
    </row>
    <row r="3467" spans="2:4" x14ac:dyDescent="0.3">
      <c r="B3467" s="88" t="s">
        <v>7095</v>
      </c>
      <c r="C3467" s="88" t="s">
        <v>7096</v>
      </c>
      <c r="D3467" s="89" t="s">
        <v>31</v>
      </c>
    </row>
    <row r="3468" spans="2:4" x14ac:dyDescent="0.3">
      <c r="B3468" s="88" t="s">
        <v>7097</v>
      </c>
      <c r="C3468" s="88" t="s">
        <v>7098</v>
      </c>
      <c r="D3468" s="89" t="s">
        <v>25</v>
      </c>
    </row>
    <row r="3469" spans="2:4" x14ac:dyDescent="0.3">
      <c r="B3469" s="88" t="s">
        <v>7099</v>
      </c>
      <c r="C3469" s="88" t="s">
        <v>7100</v>
      </c>
      <c r="D3469" s="89" t="s">
        <v>31</v>
      </c>
    </row>
    <row r="3470" spans="2:4" x14ac:dyDescent="0.3">
      <c r="B3470" s="88" t="s">
        <v>7101</v>
      </c>
      <c r="C3470" s="88" t="s">
        <v>7102</v>
      </c>
      <c r="D3470" s="89" t="s">
        <v>348</v>
      </c>
    </row>
    <row r="3471" spans="2:4" x14ac:dyDescent="0.3">
      <c r="B3471" s="88" t="s">
        <v>7103</v>
      </c>
      <c r="C3471" s="88" t="s">
        <v>7104</v>
      </c>
      <c r="D3471" s="89" t="s">
        <v>31</v>
      </c>
    </row>
    <row r="3472" spans="2:4" x14ac:dyDescent="0.3">
      <c r="B3472" s="88" t="s">
        <v>7105</v>
      </c>
      <c r="C3472" s="88" t="s">
        <v>7106</v>
      </c>
      <c r="D3472" s="89" t="s">
        <v>21</v>
      </c>
    </row>
    <row r="3473" spans="2:4" x14ac:dyDescent="0.3">
      <c r="B3473" s="88" t="s">
        <v>7107</v>
      </c>
      <c r="C3473" s="88" t="s">
        <v>7108</v>
      </c>
      <c r="D3473" s="89" t="s">
        <v>37</v>
      </c>
    </row>
    <row r="3474" spans="2:4" x14ac:dyDescent="0.3">
      <c r="B3474" s="88" t="s">
        <v>7109</v>
      </c>
      <c r="C3474" s="88" t="s">
        <v>7110</v>
      </c>
      <c r="D3474" s="89" t="s">
        <v>37</v>
      </c>
    </row>
    <row r="3475" spans="2:4" x14ac:dyDescent="0.3">
      <c r="B3475" s="88" t="s">
        <v>7111</v>
      </c>
      <c r="C3475" s="88" t="s">
        <v>7112</v>
      </c>
      <c r="D3475" s="89" t="s">
        <v>50</v>
      </c>
    </row>
    <row r="3476" spans="2:4" x14ac:dyDescent="0.3">
      <c r="B3476" s="88" t="s">
        <v>7113</v>
      </c>
      <c r="C3476" s="88" t="s">
        <v>7114</v>
      </c>
      <c r="D3476" s="89" t="s">
        <v>21</v>
      </c>
    </row>
    <row r="3477" spans="2:4" x14ac:dyDescent="0.3">
      <c r="B3477" s="88" t="s">
        <v>7115</v>
      </c>
      <c r="C3477" s="88" t="s">
        <v>7116</v>
      </c>
      <c r="D3477" s="89" t="s">
        <v>37</v>
      </c>
    </row>
    <row r="3478" spans="2:4" x14ac:dyDescent="0.3">
      <c r="B3478" s="88" t="s">
        <v>7117</v>
      </c>
      <c r="C3478" s="88" t="s">
        <v>7118</v>
      </c>
      <c r="D3478" s="89" t="s">
        <v>31</v>
      </c>
    </row>
    <row r="3479" spans="2:4" x14ac:dyDescent="0.3">
      <c r="B3479" s="88" t="s">
        <v>7119</v>
      </c>
      <c r="C3479" s="88" t="s">
        <v>7120</v>
      </c>
      <c r="D3479" s="89" t="s">
        <v>37</v>
      </c>
    </row>
    <row r="3480" spans="2:4" x14ac:dyDescent="0.3">
      <c r="B3480" s="88" t="s">
        <v>7121</v>
      </c>
      <c r="C3480" s="88" t="s">
        <v>7122</v>
      </c>
      <c r="D3480" s="89" t="s">
        <v>25</v>
      </c>
    </row>
    <row r="3481" spans="2:4" x14ac:dyDescent="0.3">
      <c r="B3481" s="88" t="s">
        <v>7123</v>
      </c>
      <c r="C3481" s="88" t="s">
        <v>7124</v>
      </c>
      <c r="D3481" s="89" t="s">
        <v>25</v>
      </c>
    </row>
    <row r="3482" spans="2:4" x14ac:dyDescent="0.3">
      <c r="B3482" s="88" t="s">
        <v>7125</v>
      </c>
      <c r="C3482" s="88" t="s">
        <v>7126</v>
      </c>
      <c r="D3482" s="89" t="s">
        <v>53</v>
      </c>
    </row>
    <row r="3483" spans="2:4" x14ac:dyDescent="0.3">
      <c r="B3483" s="88" t="s">
        <v>7127</v>
      </c>
      <c r="C3483" s="88" t="s">
        <v>7128</v>
      </c>
      <c r="D3483" s="89" t="s">
        <v>25</v>
      </c>
    </row>
    <row r="3484" spans="2:4" x14ac:dyDescent="0.3">
      <c r="B3484" s="88" t="s">
        <v>7129</v>
      </c>
      <c r="C3484" s="88" t="s">
        <v>7130</v>
      </c>
      <c r="D3484" s="89" t="s">
        <v>21</v>
      </c>
    </row>
    <row r="3485" spans="2:4" x14ac:dyDescent="0.3">
      <c r="B3485" s="88" t="s">
        <v>7131</v>
      </c>
      <c r="C3485" s="88" t="s">
        <v>7132</v>
      </c>
      <c r="D3485" s="89" t="s">
        <v>31</v>
      </c>
    </row>
    <row r="3486" spans="2:4" x14ac:dyDescent="0.3">
      <c r="B3486" s="88" t="s">
        <v>7133</v>
      </c>
      <c r="C3486" s="88" t="s">
        <v>7134</v>
      </c>
      <c r="D3486" s="89" t="s">
        <v>25</v>
      </c>
    </row>
    <row r="3487" spans="2:4" x14ac:dyDescent="0.3">
      <c r="B3487" s="88" t="s">
        <v>7135</v>
      </c>
      <c r="C3487" s="88" t="s">
        <v>7136</v>
      </c>
      <c r="D3487" s="89" t="s">
        <v>25</v>
      </c>
    </row>
    <row r="3488" spans="2:4" x14ac:dyDescent="0.3">
      <c r="B3488" s="88" t="s">
        <v>7137</v>
      </c>
      <c r="C3488" s="88" t="s">
        <v>7138</v>
      </c>
      <c r="D3488" s="89" t="s">
        <v>21</v>
      </c>
    </row>
    <row r="3489" spans="2:4" x14ac:dyDescent="0.3">
      <c r="B3489" s="88" t="s">
        <v>7139</v>
      </c>
      <c r="C3489" s="88" t="s">
        <v>7140</v>
      </c>
      <c r="D3489" s="89" t="s">
        <v>25</v>
      </c>
    </row>
    <row r="3490" spans="2:4" x14ac:dyDescent="0.3">
      <c r="B3490" s="88" t="s">
        <v>7141</v>
      </c>
      <c r="C3490" s="88" t="s">
        <v>7142</v>
      </c>
      <c r="D3490" s="89" t="s">
        <v>25</v>
      </c>
    </row>
    <row r="3491" spans="2:4" x14ac:dyDescent="0.3">
      <c r="B3491" s="88" t="s">
        <v>7143</v>
      </c>
      <c r="C3491" s="88" t="s">
        <v>7144</v>
      </c>
      <c r="D3491" s="89" t="s">
        <v>25</v>
      </c>
    </row>
    <row r="3492" spans="2:4" x14ac:dyDescent="0.3">
      <c r="B3492" s="88" t="s">
        <v>7145</v>
      </c>
      <c r="C3492" s="88" t="s">
        <v>7146</v>
      </c>
      <c r="D3492" s="89" t="s">
        <v>53</v>
      </c>
    </row>
    <row r="3493" spans="2:4" x14ac:dyDescent="0.3">
      <c r="B3493" s="88" t="s">
        <v>7147</v>
      </c>
      <c r="C3493" s="88" t="s">
        <v>7148</v>
      </c>
      <c r="D3493" s="89" t="s">
        <v>25</v>
      </c>
    </row>
    <row r="3494" spans="2:4" x14ac:dyDescent="0.3">
      <c r="B3494" s="88" t="s">
        <v>7149</v>
      </c>
      <c r="C3494" s="88" t="s">
        <v>7150</v>
      </c>
      <c r="D3494" s="89" t="s">
        <v>21</v>
      </c>
    </row>
    <row r="3495" spans="2:4" x14ac:dyDescent="0.3">
      <c r="B3495" s="88" t="s">
        <v>7151</v>
      </c>
      <c r="C3495" s="88" t="s">
        <v>7152</v>
      </c>
      <c r="D3495" s="89" t="s">
        <v>31</v>
      </c>
    </row>
    <row r="3496" spans="2:4" x14ac:dyDescent="0.3">
      <c r="B3496" s="88" t="s">
        <v>7153</v>
      </c>
      <c r="C3496" s="88" t="s">
        <v>7154</v>
      </c>
      <c r="D3496" s="89" t="s">
        <v>50</v>
      </c>
    </row>
    <row r="3497" spans="2:4" x14ac:dyDescent="0.3">
      <c r="B3497" s="88" t="s">
        <v>7155</v>
      </c>
      <c r="C3497" s="88" t="s">
        <v>7156</v>
      </c>
      <c r="D3497" s="89" t="s">
        <v>21</v>
      </c>
    </row>
    <row r="3498" spans="2:4" x14ac:dyDescent="0.3">
      <c r="B3498" s="88" t="s">
        <v>7157</v>
      </c>
      <c r="C3498" s="88" t="s">
        <v>7158</v>
      </c>
      <c r="D3498" s="89" t="s">
        <v>25</v>
      </c>
    </row>
    <row r="3499" spans="2:4" x14ac:dyDescent="0.3">
      <c r="B3499" s="88" t="s">
        <v>7159</v>
      </c>
      <c r="C3499" s="88" t="s">
        <v>7160</v>
      </c>
      <c r="D3499" s="89" t="s">
        <v>31</v>
      </c>
    </row>
    <row r="3500" spans="2:4" x14ac:dyDescent="0.3">
      <c r="B3500" s="88" t="s">
        <v>7161</v>
      </c>
      <c r="C3500" s="88" t="s">
        <v>7162</v>
      </c>
      <c r="D3500" s="89" t="s">
        <v>25</v>
      </c>
    </row>
    <row r="3501" spans="2:4" x14ac:dyDescent="0.3">
      <c r="B3501" s="88" t="s">
        <v>7163</v>
      </c>
      <c r="C3501" s="88" t="s">
        <v>7164</v>
      </c>
      <c r="D3501" s="89" t="s">
        <v>25</v>
      </c>
    </row>
    <row r="3502" spans="2:4" x14ac:dyDescent="0.3">
      <c r="B3502" s="88" t="s">
        <v>7165</v>
      </c>
      <c r="C3502" s="88" t="s">
        <v>7166</v>
      </c>
      <c r="D3502" s="89" t="s">
        <v>21</v>
      </c>
    </row>
    <row r="3503" spans="2:4" x14ac:dyDescent="0.3">
      <c r="B3503" s="88" t="s">
        <v>7167</v>
      </c>
      <c r="C3503" s="88" t="s">
        <v>7168</v>
      </c>
      <c r="D3503" s="89" t="s">
        <v>37</v>
      </c>
    </row>
    <row r="3504" spans="2:4" x14ac:dyDescent="0.3">
      <c r="B3504" s="88" t="s">
        <v>7169</v>
      </c>
      <c r="C3504" s="88" t="s">
        <v>7170</v>
      </c>
      <c r="D3504" s="89" t="s">
        <v>155</v>
      </c>
    </row>
    <row r="3505" spans="2:4" x14ac:dyDescent="0.3">
      <c r="B3505" s="88" t="s">
        <v>7171</v>
      </c>
      <c r="C3505" s="88" t="s">
        <v>7172</v>
      </c>
      <c r="D3505" s="89" t="s">
        <v>37</v>
      </c>
    </row>
    <row r="3506" spans="2:4" x14ac:dyDescent="0.3">
      <c r="B3506" s="88" t="s">
        <v>7173</v>
      </c>
      <c r="C3506" s="88" t="s">
        <v>7174</v>
      </c>
      <c r="D3506" s="89" t="s">
        <v>31</v>
      </c>
    </row>
    <row r="3507" spans="2:4" x14ac:dyDescent="0.3">
      <c r="B3507" s="88" t="s">
        <v>7175</v>
      </c>
      <c r="C3507" s="88" t="s">
        <v>7176</v>
      </c>
      <c r="D3507" s="89" t="s">
        <v>25</v>
      </c>
    </row>
    <row r="3508" spans="2:4" x14ac:dyDescent="0.3">
      <c r="B3508" s="88" t="s">
        <v>7177</v>
      </c>
      <c r="C3508" s="88" t="s">
        <v>7178</v>
      </c>
      <c r="D3508" s="89" t="s">
        <v>37</v>
      </c>
    </row>
    <row r="3509" spans="2:4" x14ac:dyDescent="0.3">
      <c r="B3509" s="88" t="s">
        <v>7179</v>
      </c>
      <c r="C3509" s="88" t="s">
        <v>7180</v>
      </c>
      <c r="D3509" s="89" t="s">
        <v>25</v>
      </c>
    </row>
    <row r="3510" spans="2:4" x14ac:dyDescent="0.3">
      <c r="B3510" s="88" t="s">
        <v>7181</v>
      </c>
      <c r="C3510" s="88" t="s">
        <v>7182</v>
      </c>
      <c r="D3510" s="89" t="s">
        <v>50</v>
      </c>
    </row>
    <row r="3511" spans="2:4" x14ac:dyDescent="0.3">
      <c r="B3511" s="88" t="s">
        <v>7183</v>
      </c>
      <c r="C3511" s="88" t="s">
        <v>7184</v>
      </c>
      <c r="D3511" s="89" t="s">
        <v>37</v>
      </c>
    </row>
    <row r="3512" spans="2:4" x14ac:dyDescent="0.3">
      <c r="B3512" s="88" t="s">
        <v>7185</v>
      </c>
      <c r="C3512" s="88" t="s">
        <v>7186</v>
      </c>
      <c r="D3512" s="89" t="s">
        <v>37</v>
      </c>
    </row>
    <row r="3513" spans="2:4" x14ac:dyDescent="0.3">
      <c r="B3513" s="88" t="s">
        <v>7187</v>
      </c>
      <c r="C3513" s="88" t="s">
        <v>7188</v>
      </c>
      <c r="D3513" s="89" t="s">
        <v>50</v>
      </c>
    </row>
    <row r="3514" spans="2:4" x14ac:dyDescent="0.3">
      <c r="B3514" s="88" t="s">
        <v>7189</v>
      </c>
      <c r="C3514" s="88" t="s">
        <v>7190</v>
      </c>
      <c r="D3514" s="89" t="s">
        <v>348</v>
      </c>
    </row>
    <row r="3515" spans="2:4" x14ac:dyDescent="0.3">
      <c r="B3515" s="88" t="s">
        <v>7191</v>
      </c>
      <c r="C3515" s="88" t="s">
        <v>7192</v>
      </c>
      <c r="D3515" s="89" t="s">
        <v>53</v>
      </c>
    </row>
    <row r="3516" spans="2:4" x14ac:dyDescent="0.3">
      <c r="B3516" s="88" t="s">
        <v>7193</v>
      </c>
      <c r="C3516" s="88" t="s">
        <v>7194</v>
      </c>
      <c r="D3516" s="89" t="s">
        <v>37</v>
      </c>
    </row>
    <row r="3517" spans="2:4" x14ac:dyDescent="0.3">
      <c r="B3517" s="88" t="s">
        <v>7195</v>
      </c>
      <c r="C3517" s="88" t="s">
        <v>7196</v>
      </c>
      <c r="D3517" s="89" t="s">
        <v>37</v>
      </c>
    </row>
    <row r="3518" spans="2:4" x14ac:dyDescent="0.3">
      <c r="B3518" s="88" t="s">
        <v>7197</v>
      </c>
      <c r="C3518" s="88" t="s">
        <v>7198</v>
      </c>
      <c r="D3518" s="89" t="s">
        <v>25</v>
      </c>
    </row>
    <row r="3519" spans="2:4" x14ac:dyDescent="0.3">
      <c r="B3519" s="88" t="s">
        <v>7199</v>
      </c>
      <c r="C3519" s="88" t="s">
        <v>7200</v>
      </c>
      <c r="D3519" s="89" t="s">
        <v>37</v>
      </c>
    </row>
    <row r="3520" spans="2:4" x14ac:dyDescent="0.3">
      <c r="B3520" s="88" t="s">
        <v>7201</v>
      </c>
      <c r="C3520" s="88" t="s">
        <v>7202</v>
      </c>
      <c r="D3520" s="89" t="s">
        <v>37</v>
      </c>
    </row>
    <row r="3521" spans="2:4" x14ac:dyDescent="0.3">
      <c r="B3521" s="88" t="s">
        <v>7203</v>
      </c>
      <c r="C3521" s="88" t="s">
        <v>7204</v>
      </c>
      <c r="D3521" s="89" t="s">
        <v>25</v>
      </c>
    </row>
    <row r="3522" spans="2:4" x14ac:dyDescent="0.3">
      <c r="B3522" s="88" t="s">
        <v>7205</v>
      </c>
      <c r="C3522" s="88" t="s">
        <v>7206</v>
      </c>
      <c r="D3522" s="89" t="s">
        <v>25</v>
      </c>
    </row>
    <row r="3523" spans="2:4" x14ac:dyDescent="0.3">
      <c r="B3523" s="88" t="s">
        <v>7207</v>
      </c>
      <c r="C3523" s="88" t="s">
        <v>7208</v>
      </c>
      <c r="D3523" s="89" t="s">
        <v>31</v>
      </c>
    </row>
    <row r="3524" spans="2:4" x14ac:dyDescent="0.3">
      <c r="B3524" s="88" t="s">
        <v>7209</v>
      </c>
      <c r="C3524" s="88" t="s">
        <v>7210</v>
      </c>
      <c r="D3524" s="89" t="s">
        <v>31</v>
      </c>
    </row>
    <row r="3525" spans="2:4" x14ac:dyDescent="0.3">
      <c r="B3525" s="88" t="s">
        <v>7211</v>
      </c>
      <c r="C3525" s="88" t="s">
        <v>7212</v>
      </c>
      <c r="D3525" s="89" t="s">
        <v>25</v>
      </c>
    </row>
    <row r="3526" spans="2:4" x14ac:dyDescent="0.3">
      <c r="B3526" s="88" t="s">
        <v>7213</v>
      </c>
      <c r="C3526" s="88" t="s">
        <v>7214</v>
      </c>
      <c r="D3526" s="89" t="s">
        <v>53</v>
      </c>
    </row>
    <row r="3527" spans="2:4" x14ac:dyDescent="0.3">
      <c r="B3527" s="88" t="s">
        <v>7215</v>
      </c>
      <c r="C3527" s="88" t="s">
        <v>7216</v>
      </c>
      <c r="D3527" s="89" t="s">
        <v>31</v>
      </c>
    </row>
    <row r="3528" spans="2:4" x14ac:dyDescent="0.3">
      <c r="B3528" s="88" t="s">
        <v>7217</v>
      </c>
      <c r="C3528" s="88" t="s">
        <v>7218</v>
      </c>
      <c r="D3528" s="89" t="s">
        <v>25</v>
      </c>
    </row>
    <row r="3529" spans="2:4" x14ac:dyDescent="0.3">
      <c r="B3529" s="88" t="s">
        <v>7219</v>
      </c>
      <c r="C3529" s="88" t="s">
        <v>7220</v>
      </c>
      <c r="D3529" s="89" t="s">
        <v>25</v>
      </c>
    </row>
    <row r="3530" spans="2:4" x14ac:dyDescent="0.3">
      <c r="B3530" s="88" t="s">
        <v>7221</v>
      </c>
      <c r="C3530" s="88" t="s">
        <v>7222</v>
      </c>
      <c r="D3530" s="89" t="s">
        <v>25</v>
      </c>
    </row>
    <row r="3531" spans="2:4" x14ac:dyDescent="0.3">
      <c r="B3531" s="88" t="s">
        <v>7223</v>
      </c>
      <c r="C3531" s="88" t="s">
        <v>7224</v>
      </c>
      <c r="D3531" s="89" t="s">
        <v>25</v>
      </c>
    </row>
    <row r="3532" spans="2:4" x14ac:dyDescent="0.3">
      <c r="B3532" s="88" t="s">
        <v>7225</v>
      </c>
      <c r="C3532" s="88" t="s">
        <v>7226</v>
      </c>
      <c r="D3532" s="89" t="s">
        <v>25</v>
      </c>
    </row>
    <row r="3533" spans="2:4" x14ac:dyDescent="0.3">
      <c r="B3533" s="88" t="s">
        <v>7227</v>
      </c>
      <c r="C3533" s="88" t="s">
        <v>7228</v>
      </c>
      <c r="D3533" s="89" t="s">
        <v>31</v>
      </c>
    </row>
    <row r="3534" spans="2:4" x14ac:dyDescent="0.3">
      <c r="B3534" s="88" t="s">
        <v>7229</v>
      </c>
      <c r="C3534" s="88" t="s">
        <v>7230</v>
      </c>
      <c r="D3534" s="89" t="s">
        <v>53</v>
      </c>
    </row>
    <row r="3535" spans="2:4" x14ac:dyDescent="0.3">
      <c r="B3535" s="88" t="s">
        <v>7231</v>
      </c>
      <c r="C3535" s="88" t="s">
        <v>7232</v>
      </c>
      <c r="D3535" s="89" t="s">
        <v>53</v>
      </c>
    </row>
    <row r="3536" spans="2:4" x14ac:dyDescent="0.3">
      <c r="B3536" s="88" t="s">
        <v>7233</v>
      </c>
      <c r="C3536" s="88" t="s">
        <v>7234</v>
      </c>
      <c r="D3536" s="89" t="s">
        <v>21</v>
      </c>
    </row>
    <row r="3537" spans="2:4" x14ac:dyDescent="0.3">
      <c r="B3537" s="88" t="s">
        <v>7235</v>
      </c>
      <c r="C3537" s="88" t="s">
        <v>7236</v>
      </c>
      <c r="D3537" s="89" t="s">
        <v>57</v>
      </c>
    </row>
    <row r="3538" spans="2:4" x14ac:dyDescent="0.3">
      <c r="B3538" s="88" t="s">
        <v>7237</v>
      </c>
      <c r="C3538" s="88" t="s">
        <v>7238</v>
      </c>
      <c r="D3538" s="89" t="s">
        <v>6268</v>
      </c>
    </row>
    <row r="3539" spans="2:4" x14ac:dyDescent="0.3">
      <c r="B3539" s="88" t="s">
        <v>7239</v>
      </c>
      <c r="C3539" s="88" t="s">
        <v>7240</v>
      </c>
      <c r="D3539" s="89" t="s">
        <v>31</v>
      </c>
    </row>
    <row r="3540" spans="2:4" x14ac:dyDescent="0.3">
      <c r="B3540" s="88" t="s">
        <v>7241</v>
      </c>
      <c r="C3540" s="88" t="s">
        <v>7242</v>
      </c>
      <c r="D3540" s="89" t="s">
        <v>53</v>
      </c>
    </row>
    <row r="3541" spans="2:4" x14ac:dyDescent="0.3">
      <c r="B3541" s="88" t="s">
        <v>7243</v>
      </c>
      <c r="C3541" s="88" t="s">
        <v>7244</v>
      </c>
      <c r="D3541" s="89" t="s">
        <v>37</v>
      </c>
    </row>
    <row r="3542" spans="2:4" x14ac:dyDescent="0.3">
      <c r="B3542" s="88" t="s">
        <v>7245</v>
      </c>
      <c r="C3542" s="88" t="s">
        <v>7246</v>
      </c>
      <c r="D3542" s="89" t="s">
        <v>25</v>
      </c>
    </row>
    <row r="3543" spans="2:4" x14ac:dyDescent="0.3">
      <c r="B3543" s="88" t="s">
        <v>7247</v>
      </c>
      <c r="C3543" s="88" t="s">
        <v>7248</v>
      </c>
      <c r="D3543" s="89" t="s">
        <v>37</v>
      </c>
    </row>
    <row r="3544" spans="2:4" x14ac:dyDescent="0.3">
      <c r="B3544" s="88" t="s">
        <v>7249</v>
      </c>
      <c r="C3544" s="88" t="s">
        <v>7250</v>
      </c>
      <c r="D3544" s="89" t="s">
        <v>25</v>
      </c>
    </row>
    <row r="3545" spans="2:4" x14ac:dyDescent="0.3">
      <c r="B3545" s="88" t="s">
        <v>7251</v>
      </c>
      <c r="C3545" s="88" t="s">
        <v>7252</v>
      </c>
      <c r="D3545" s="89" t="s">
        <v>21</v>
      </c>
    </row>
    <row r="3546" spans="2:4" x14ac:dyDescent="0.3">
      <c r="B3546" s="88" t="s">
        <v>7253</v>
      </c>
      <c r="C3546" s="88" t="s">
        <v>7254</v>
      </c>
      <c r="D3546" s="89" t="s">
        <v>25</v>
      </c>
    </row>
    <row r="3547" spans="2:4" x14ac:dyDescent="0.3">
      <c r="B3547" s="88" t="s">
        <v>7255</v>
      </c>
      <c r="C3547" s="88" t="s">
        <v>7256</v>
      </c>
      <c r="D3547" s="89" t="s">
        <v>25</v>
      </c>
    </row>
    <row r="3548" spans="2:4" x14ac:dyDescent="0.3">
      <c r="B3548" s="88" t="s">
        <v>7257</v>
      </c>
      <c r="C3548" s="88" t="s">
        <v>7258</v>
      </c>
      <c r="D3548" s="89" t="s">
        <v>37</v>
      </c>
    </row>
    <row r="3549" spans="2:4" x14ac:dyDescent="0.3">
      <c r="B3549" s="88" t="s">
        <v>7259</v>
      </c>
      <c r="C3549" s="88" t="s">
        <v>7260</v>
      </c>
      <c r="D3549" s="89" t="s">
        <v>50</v>
      </c>
    </row>
    <row r="3550" spans="2:4" x14ac:dyDescent="0.3">
      <c r="B3550" s="88" t="s">
        <v>7261</v>
      </c>
      <c r="C3550" s="88" t="s">
        <v>7262</v>
      </c>
      <c r="D3550" s="89" t="s">
        <v>37</v>
      </c>
    </row>
    <row r="3551" spans="2:4" x14ac:dyDescent="0.3">
      <c r="B3551" s="88" t="s">
        <v>7263</v>
      </c>
      <c r="C3551" s="88" t="s">
        <v>7264</v>
      </c>
      <c r="D3551" s="89" t="s">
        <v>53</v>
      </c>
    </row>
    <row r="3552" spans="2:4" x14ac:dyDescent="0.3">
      <c r="B3552" s="88" t="s">
        <v>7265</v>
      </c>
      <c r="C3552" s="88" t="s">
        <v>7266</v>
      </c>
      <c r="D3552" s="89" t="s">
        <v>155</v>
      </c>
    </row>
    <row r="3553" spans="2:4" x14ac:dyDescent="0.3">
      <c r="B3553" s="88" t="s">
        <v>7267</v>
      </c>
      <c r="C3553" s="88" t="s">
        <v>7268</v>
      </c>
      <c r="D3553" s="89" t="s">
        <v>25</v>
      </c>
    </row>
    <row r="3554" spans="2:4" x14ac:dyDescent="0.3">
      <c r="B3554" s="88" t="s">
        <v>7269</v>
      </c>
      <c r="C3554" s="88" t="s">
        <v>7270</v>
      </c>
      <c r="D3554" s="89" t="s">
        <v>7271</v>
      </c>
    </row>
    <row r="3555" spans="2:4" x14ac:dyDescent="0.3">
      <c r="B3555" s="88" t="s">
        <v>7272</v>
      </c>
      <c r="C3555" s="88" t="s">
        <v>7273</v>
      </c>
      <c r="D3555" s="89" t="s">
        <v>25</v>
      </c>
    </row>
    <row r="3556" spans="2:4" x14ac:dyDescent="0.3">
      <c r="B3556" s="88" t="s">
        <v>7274</v>
      </c>
      <c r="C3556" s="88" t="s">
        <v>7275</v>
      </c>
      <c r="D3556" s="89" t="s">
        <v>53</v>
      </c>
    </row>
    <row r="3557" spans="2:4" x14ac:dyDescent="0.3">
      <c r="B3557" s="88" t="s">
        <v>7276</v>
      </c>
      <c r="C3557" s="88" t="s">
        <v>7277</v>
      </c>
      <c r="D3557" s="89" t="s">
        <v>37</v>
      </c>
    </row>
    <row r="3558" spans="2:4" x14ac:dyDescent="0.3">
      <c r="B3558" s="88" t="s">
        <v>7278</v>
      </c>
      <c r="C3558" s="88" t="s">
        <v>7279</v>
      </c>
      <c r="D3558" s="89" t="s">
        <v>25</v>
      </c>
    </row>
    <row r="3559" spans="2:4" x14ac:dyDescent="0.3">
      <c r="B3559" s="88" t="s">
        <v>7280</v>
      </c>
      <c r="C3559" s="88" t="s">
        <v>7281</v>
      </c>
      <c r="D3559" s="89" t="s">
        <v>25</v>
      </c>
    </row>
    <row r="3560" spans="2:4" x14ac:dyDescent="0.3">
      <c r="B3560" s="88" t="s">
        <v>7282</v>
      </c>
      <c r="C3560" s="88" t="s">
        <v>7283</v>
      </c>
      <c r="D3560" s="89" t="s">
        <v>31</v>
      </c>
    </row>
    <row r="3561" spans="2:4" x14ac:dyDescent="0.3">
      <c r="B3561" s="88" t="s">
        <v>7284</v>
      </c>
      <c r="C3561" s="88" t="s">
        <v>7285</v>
      </c>
      <c r="D3561" s="89" t="s">
        <v>25</v>
      </c>
    </row>
    <row r="3562" spans="2:4" x14ac:dyDescent="0.3">
      <c r="B3562" s="88" t="s">
        <v>7286</v>
      </c>
      <c r="C3562" s="88" t="s">
        <v>7287</v>
      </c>
      <c r="D3562" s="89" t="s">
        <v>57</v>
      </c>
    </row>
    <row r="3563" spans="2:4" x14ac:dyDescent="0.3">
      <c r="B3563" s="88" t="s">
        <v>7288</v>
      </c>
      <c r="C3563" s="88" t="s">
        <v>7289</v>
      </c>
      <c r="D3563" s="89" t="s">
        <v>7271</v>
      </c>
    </row>
    <row r="3564" spans="2:4" x14ac:dyDescent="0.3">
      <c r="B3564" s="88" t="s">
        <v>7290</v>
      </c>
      <c r="C3564" s="88" t="s">
        <v>7291</v>
      </c>
      <c r="D3564" s="89" t="s">
        <v>25</v>
      </c>
    </row>
    <row r="3565" spans="2:4" x14ac:dyDescent="0.3">
      <c r="B3565" s="88" t="s">
        <v>7292</v>
      </c>
      <c r="C3565" s="88" t="s">
        <v>7293</v>
      </c>
      <c r="D3565" s="89" t="s">
        <v>25</v>
      </c>
    </row>
    <row r="3566" spans="2:4" x14ac:dyDescent="0.3">
      <c r="B3566" s="88" t="s">
        <v>7294</v>
      </c>
      <c r="C3566" s="88" t="s">
        <v>7295</v>
      </c>
      <c r="D3566" s="89" t="s">
        <v>37</v>
      </c>
    </row>
    <row r="3567" spans="2:4" x14ac:dyDescent="0.3">
      <c r="B3567" s="88" t="s">
        <v>7296</v>
      </c>
      <c r="C3567" s="88" t="s">
        <v>7297</v>
      </c>
      <c r="D3567" s="89" t="s">
        <v>21</v>
      </c>
    </row>
    <row r="3568" spans="2:4" x14ac:dyDescent="0.3">
      <c r="B3568" s="88" t="s">
        <v>7298</v>
      </c>
      <c r="C3568" s="88" t="s">
        <v>7299</v>
      </c>
      <c r="D3568" s="89" t="s">
        <v>53</v>
      </c>
    </row>
    <row r="3569" spans="2:4" x14ac:dyDescent="0.3">
      <c r="B3569" s="88" t="s">
        <v>7300</v>
      </c>
      <c r="C3569" s="88" t="s">
        <v>7301</v>
      </c>
      <c r="D3569" s="89" t="s">
        <v>53</v>
      </c>
    </row>
    <row r="3570" spans="2:4" x14ac:dyDescent="0.3">
      <c r="B3570" s="88" t="s">
        <v>7302</v>
      </c>
      <c r="C3570" s="88" t="s">
        <v>7303</v>
      </c>
      <c r="D3570" s="89" t="s">
        <v>53</v>
      </c>
    </row>
    <row r="3571" spans="2:4" x14ac:dyDescent="0.3">
      <c r="B3571" s="88" t="s">
        <v>7304</v>
      </c>
      <c r="C3571" s="88" t="s">
        <v>7305</v>
      </c>
      <c r="D3571" s="89" t="s">
        <v>21</v>
      </c>
    </row>
    <row r="3572" spans="2:4" x14ac:dyDescent="0.3">
      <c r="B3572" s="88" t="s">
        <v>7306</v>
      </c>
      <c r="C3572" s="88" t="s">
        <v>7307</v>
      </c>
      <c r="D3572" s="89" t="s">
        <v>53</v>
      </c>
    </row>
    <row r="3573" spans="2:4" x14ac:dyDescent="0.3">
      <c r="B3573" s="88" t="s">
        <v>7308</v>
      </c>
      <c r="C3573" s="88" t="s">
        <v>7309</v>
      </c>
      <c r="D3573" s="89" t="s">
        <v>37</v>
      </c>
    </row>
    <row r="3574" spans="2:4" x14ac:dyDescent="0.3">
      <c r="B3574" s="88" t="s">
        <v>7310</v>
      </c>
      <c r="C3574" s="88" t="s">
        <v>7311</v>
      </c>
      <c r="D3574" s="89" t="s">
        <v>25</v>
      </c>
    </row>
    <row r="3575" spans="2:4" x14ac:dyDescent="0.3">
      <c r="B3575" s="88" t="s">
        <v>7312</v>
      </c>
      <c r="C3575" s="88" t="s">
        <v>7313</v>
      </c>
      <c r="D3575" s="89" t="s">
        <v>53</v>
      </c>
    </row>
    <row r="3576" spans="2:4" x14ac:dyDescent="0.3">
      <c r="B3576" s="88" t="s">
        <v>7314</v>
      </c>
      <c r="C3576" s="88" t="s">
        <v>7315</v>
      </c>
      <c r="D3576" s="89" t="s">
        <v>53</v>
      </c>
    </row>
    <row r="3577" spans="2:4" x14ac:dyDescent="0.3">
      <c r="B3577" s="88" t="s">
        <v>7316</v>
      </c>
      <c r="C3577" s="88" t="s">
        <v>7317</v>
      </c>
      <c r="D3577" s="89" t="s">
        <v>6268</v>
      </c>
    </row>
    <row r="3578" spans="2:4" x14ac:dyDescent="0.3">
      <c r="B3578" s="88" t="s">
        <v>7318</v>
      </c>
      <c r="C3578" s="88" t="s">
        <v>7319</v>
      </c>
      <c r="D3578" s="89" t="s">
        <v>25</v>
      </c>
    </row>
    <row r="3579" spans="2:4" x14ac:dyDescent="0.3">
      <c r="B3579" s="88" t="s">
        <v>7320</v>
      </c>
      <c r="C3579" s="88" t="s">
        <v>7321</v>
      </c>
      <c r="D3579" s="89" t="s">
        <v>25</v>
      </c>
    </row>
    <row r="3580" spans="2:4" x14ac:dyDescent="0.3">
      <c r="B3580" s="88" t="s">
        <v>7322</v>
      </c>
      <c r="C3580" s="88" t="s">
        <v>7323</v>
      </c>
      <c r="D3580" s="89" t="s">
        <v>37</v>
      </c>
    </row>
    <row r="3581" spans="2:4" x14ac:dyDescent="0.3">
      <c r="B3581" s="88" t="s">
        <v>7324</v>
      </c>
      <c r="C3581" s="88" t="s">
        <v>7325</v>
      </c>
      <c r="D3581" s="89" t="s">
        <v>37</v>
      </c>
    </row>
    <row r="3582" spans="2:4" x14ac:dyDescent="0.3">
      <c r="B3582" s="88" t="s">
        <v>7326</v>
      </c>
      <c r="C3582" s="88" t="s">
        <v>7327</v>
      </c>
      <c r="D3582" s="89" t="s">
        <v>21</v>
      </c>
    </row>
    <row r="3583" spans="2:4" x14ac:dyDescent="0.3">
      <c r="B3583" s="88" t="s">
        <v>7328</v>
      </c>
      <c r="C3583" s="88" t="s">
        <v>7329</v>
      </c>
      <c r="D3583" s="89" t="s">
        <v>53</v>
      </c>
    </row>
    <row r="3584" spans="2:4" x14ac:dyDescent="0.3">
      <c r="B3584" s="88" t="s">
        <v>7330</v>
      </c>
      <c r="C3584" s="88" t="s">
        <v>7331</v>
      </c>
      <c r="D3584" s="89" t="s">
        <v>37</v>
      </c>
    </row>
    <row r="3585" spans="2:4" x14ac:dyDescent="0.3">
      <c r="B3585" s="88" t="s">
        <v>7332</v>
      </c>
      <c r="C3585" s="88" t="s">
        <v>7333</v>
      </c>
      <c r="D3585" s="89" t="s">
        <v>53</v>
      </c>
    </row>
    <row r="3586" spans="2:4" x14ac:dyDescent="0.3">
      <c r="B3586" s="88" t="s">
        <v>7334</v>
      </c>
      <c r="C3586" s="88" t="s">
        <v>7335</v>
      </c>
      <c r="D3586" s="89" t="s">
        <v>25</v>
      </c>
    </row>
    <row r="3587" spans="2:4" x14ac:dyDescent="0.3">
      <c r="B3587" s="88" t="s">
        <v>7336</v>
      </c>
      <c r="C3587" s="88" t="s">
        <v>7337</v>
      </c>
      <c r="D3587" s="89" t="s">
        <v>31</v>
      </c>
    </row>
    <row r="3588" spans="2:4" x14ac:dyDescent="0.3">
      <c r="B3588" s="88" t="s">
        <v>7338</v>
      </c>
      <c r="C3588" s="88" t="s">
        <v>7339</v>
      </c>
      <c r="D3588" s="89" t="s">
        <v>53</v>
      </c>
    </row>
    <row r="3589" spans="2:4" x14ac:dyDescent="0.3">
      <c r="B3589" s="88" t="s">
        <v>7340</v>
      </c>
      <c r="C3589" s="88" t="s">
        <v>7341</v>
      </c>
      <c r="D3589" s="89" t="s">
        <v>25</v>
      </c>
    </row>
    <row r="3590" spans="2:4" x14ac:dyDescent="0.3">
      <c r="B3590" s="88" t="s">
        <v>7342</v>
      </c>
      <c r="C3590" s="88" t="s">
        <v>7343</v>
      </c>
      <c r="D3590" s="89" t="s">
        <v>53</v>
      </c>
    </row>
    <row r="3591" spans="2:4" x14ac:dyDescent="0.3">
      <c r="B3591" s="88" t="s">
        <v>7344</v>
      </c>
      <c r="C3591" s="88" t="s">
        <v>7345</v>
      </c>
      <c r="D3591" s="89" t="s">
        <v>31</v>
      </c>
    </row>
    <row r="3592" spans="2:4" x14ac:dyDescent="0.3">
      <c r="B3592" s="88" t="s">
        <v>7346</v>
      </c>
      <c r="C3592" s="88" t="s">
        <v>7347</v>
      </c>
      <c r="D3592" s="89" t="s">
        <v>53</v>
      </c>
    </row>
    <row r="3593" spans="2:4" x14ac:dyDescent="0.3">
      <c r="B3593" s="88" t="s">
        <v>7348</v>
      </c>
      <c r="C3593" s="88" t="s">
        <v>7349</v>
      </c>
      <c r="D3593" s="89" t="s">
        <v>53</v>
      </c>
    </row>
    <row r="3594" spans="2:4" x14ac:dyDescent="0.3">
      <c r="B3594" s="88" t="s">
        <v>7350</v>
      </c>
      <c r="C3594" s="88" t="s">
        <v>7351</v>
      </c>
      <c r="D3594" s="89" t="s">
        <v>25</v>
      </c>
    </row>
    <row r="3595" spans="2:4" x14ac:dyDescent="0.3">
      <c r="B3595" s="88" t="s">
        <v>7352</v>
      </c>
      <c r="C3595" s="88" t="s">
        <v>7353</v>
      </c>
      <c r="D3595" s="89" t="s">
        <v>25</v>
      </c>
    </row>
    <row r="3596" spans="2:4" x14ac:dyDescent="0.3">
      <c r="B3596" s="88" t="s">
        <v>7354</v>
      </c>
      <c r="C3596" s="88" t="s">
        <v>7355</v>
      </c>
      <c r="D3596" s="89" t="s">
        <v>31</v>
      </c>
    </row>
    <row r="3597" spans="2:4" x14ac:dyDescent="0.3">
      <c r="B3597" s="88" t="s">
        <v>7356</v>
      </c>
      <c r="C3597" s="88" t="s">
        <v>7357</v>
      </c>
      <c r="D3597" s="89" t="s">
        <v>37</v>
      </c>
    </row>
    <row r="3598" spans="2:4" x14ac:dyDescent="0.3">
      <c r="B3598" s="88" t="s">
        <v>7358</v>
      </c>
      <c r="C3598" s="88" t="s">
        <v>7359</v>
      </c>
      <c r="D3598" s="89" t="s">
        <v>25</v>
      </c>
    </row>
    <row r="3599" spans="2:4" x14ac:dyDescent="0.3">
      <c r="B3599" s="88" t="s">
        <v>7360</v>
      </c>
      <c r="C3599" s="88" t="s">
        <v>7361</v>
      </c>
      <c r="D3599" s="89" t="s">
        <v>6268</v>
      </c>
    </row>
    <row r="3600" spans="2:4" x14ac:dyDescent="0.3">
      <c r="B3600" s="88" t="s">
        <v>7362</v>
      </c>
      <c r="C3600" s="88" t="s">
        <v>7363</v>
      </c>
      <c r="D3600" s="89" t="s">
        <v>37</v>
      </c>
    </row>
    <row r="3601" spans="2:4" x14ac:dyDescent="0.3">
      <c r="B3601" s="88" t="s">
        <v>7364</v>
      </c>
      <c r="C3601" s="88" t="s">
        <v>7365</v>
      </c>
      <c r="D3601" s="89" t="s">
        <v>25</v>
      </c>
    </row>
    <row r="3602" spans="2:4" x14ac:dyDescent="0.3">
      <c r="B3602" s="88" t="s">
        <v>7366</v>
      </c>
      <c r="C3602" s="88" t="s">
        <v>7367</v>
      </c>
      <c r="D3602" s="89" t="s">
        <v>25</v>
      </c>
    </row>
    <row r="3603" spans="2:4" x14ac:dyDescent="0.3">
      <c r="B3603" s="88" t="s">
        <v>7368</v>
      </c>
      <c r="C3603" s="88" t="s">
        <v>7369</v>
      </c>
      <c r="D3603" s="89" t="s">
        <v>25</v>
      </c>
    </row>
    <row r="3604" spans="2:4" x14ac:dyDescent="0.3">
      <c r="B3604" s="88" t="s">
        <v>7370</v>
      </c>
      <c r="C3604" s="88" t="s">
        <v>7371</v>
      </c>
      <c r="D3604" s="89" t="s">
        <v>37</v>
      </c>
    </row>
    <row r="3605" spans="2:4" x14ac:dyDescent="0.3">
      <c r="B3605" s="88" t="s">
        <v>7372</v>
      </c>
      <c r="C3605" s="88" t="s">
        <v>7373</v>
      </c>
      <c r="D3605" s="89" t="s">
        <v>37</v>
      </c>
    </row>
    <row r="3606" spans="2:4" x14ac:dyDescent="0.3">
      <c r="B3606" s="88" t="s">
        <v>7374</v>
      </c>
      <c r="C3606" s="88" t="s">
        <v>7375</v>
      </c>
      <c r="D3606" s="89" t="s">
        <v>50</v>
      </c>
    </row>
    <row r="3607" spans="2:4" x14ac:dyDescent="0.3">
      <c r="B3607" s="88" t="s">
        <v>7376</v>
      </c>
      <c r="C3607" s="88" t="s">
        <v>7377</v>
      </c>
      <c r="D3607" s="89" t="s">
        <v>53</v>
      </c>
    </row>
    <row r="3608" spans="2:4" x14ac:dyDescent="0.3">
      <c r="B3608" s="88" t="s">
        <v>7378</v>
      </c>
      <c r="C3608" s="88" t="s">
        <v>7379</v>
      </c>
      <c r="D3608" s="89" t="s">
        <v>37</v>
      </c>
    </row>
    <row r="3609" spans="2:4" x14ac:dyDescent="0.3">
      <c r="B3609" s="88" t="s">
        <v>7380</v>
      </c>
      <c r="C3609" s="88" t="s">
        <v>7381</v>
      </c>
      <c r="D3609" s="89" t="s">
        <v>53</v>
      </c>
    </row>
    <row r="3610" spans="2:4" x14ac:dyDescent="0.3">
      <c r="B3610" s="88" t="s">
        <v>7382</v>
      </c>
      <c r="C3610" s="88" t="s">
        <v>7383</v>
      </c>
      <c r="D3610" s="89" t="s">
        <v>25</v>
      </c>
    </row>
    <row r="3611" spans="2:4" x14ac:dyDescent="0.3">
      <c r="B3611" s="88" t="s">
        <v>7384</v>
      </c>
      <c r="C3611" s="88" t="s">
        <v>7385</v>
      </c>
      <c r="D3611" s="89" t="s">
        <v>31</v>
      </c>
    </row>
    <row r="3612" spans="2:4" x14ac:dyDescent="0.3">
      <c r="B3612" s="88" t="s">
        <v>7386</v>
      </c>
      <c r="C3612" s="88" t="s">
        <v>7387</v>
      </c>
      <c r="D3612" s="89" t="s">
        <v>37</v>
      </c>
    </row>
    <row r="3613" spans="2:4" x14ac:dyDescent="0.3">
      <c r="B3613" s="88" t="s">
        <v>7388</v>
      </c>
      <c r="C3613" s="88" t="s">
        <v>7389</v>
      </c>
      <c r="D3613" s="89" t="s">
        <v>25</v>
      </c>
    </row>
    <row r="3614" spans="2:4" x14ac:dyDescent="0.3">
      <c r="B3614" s="88" t="s">
        <v>7390</v>
      </c>
      <c r="C3614" s="88" t="s">
        <v>7391</v>
      </c>
      <c r="D3614" s="89" t="s">
        <v>31</v>
      </c>
    </row>
    <row r="3615" spans="2:4" x14ac:dyDescent="0.3">
      <c r="B3615" s="88" t="s">
        <v>7392</v>
      </c>
      <c r="C3615" s="88" t="s">
        <v>7393</v>
      </c>
      <c r="D3615" s="89" t="s">
        <v>31</v>
      </c>
    </row>
    <row r="3616" spans="2:4" x14ac:dyDescent="0.3">
      <c r="B3616" s="88" t="s">
        <v>7394</v>
      </c>
      <c r="C3616" s="88" t="s">
        <v>7395</v>
      </c>
      <c r="D3616" s="89" t="s">
        <v>155</v>
      </c>
    </row>
    <row r="3617" spans="2:4" x14ac:dyDescent="0.3">
      <c r="B3617" s="88" t="s">
        <v>7396</v>
      </c>
      <c r="C3617" s="88" t="s">
        <v>7397</v>
      </c>
      <c r="D3617" s="89" t="s">
        <v>21</v>
      </c>
    </row>
    <row r="3618" spans="2:4" x14ac:dyDescent="0.3">
      <c r="B3618" s="88" t="s">
        <v>7398</v>
      </c>
      <c r="C3618" s="88" t="s">
        <v>7399</v>
      </c>
      <c r="D3618" s="89" t="s">
        <v>155</v>
      </c>
    </row>
    <row r="3619" spans="2:4" x14ac:dyDescent="0.3">
      <c r="B3619" s="88" t="s">
        <v>7400</v>
      </c>
      <c r="C3619" s="88" t="s">
        <v>7401</v>
      </c>
      <c r="D3619" s="89" t="s">
        <v>37</v>
      </c>
    </row>
    <row r="3620" spans="2:4" x14ac:dyDescent="0.3">
      <c r="B3620" s="88" t="s">
        <v>7402</v>
      </c>
      <c r="C3620" s="88" t="s">
        <v>7403</v>
      </c>
      <c r="D3620" s="89" t="s">
        <v>50</v>
      </c>
    </row>
    <row r="3621" spans="2:4" x14ac:dyDescent="0.3">
      <c r="B3621" s="88" t="s">
        <v>7404</v>
      </c>
      <c r="C3621" s="88" t="s">
        <v>7405</v>
      </c>
      <c r="D3621" s="89" t="s">
        <v>53</v>
      </c>
    </row>
    <row r="3622" spans="2:4" x14ac:dyDescent="0.3">
      <c r="B3622" s="88" t="s">
        <v>7406</v>
      </c>
      <c r="C3622" s="88" t="s">
        <v>7407</v>
      </c>
      <c r="D3622" s="89" t="s">
        <v>25</v>
      </c>
    </row>
    <row r="3623" spans="2:4" x14ac:dyDescent="0.3">
      <c r="B3623" s="88" t="s">
        <v>7408</v>
      </c>
      <c r="C3623" s="88" t="s">
        <v>7409</v>
      </c>
      <c r="D3623" s="89" t="s">
        <v>21</v>
      </c>
    </row>
    <row r="3624" spans="2:4" x14ac:dyDescent="0.3">
      <c r="B3624" s="88" t="s">
        <v>7410</v>
      </c>
      <c r="C3624" s="88" t="s">
        <v>7411</v>
      </c>
      <c r="D3624" s="89" t="s">
        <v>31</v>
      </c>
    </row>
    <row r="3625" spans="2:4" x14ac:dyDescent="0.3">
      <c r="B3625" s="88" t="s">
        <v>7412</v>
      </c>
      <c r="C3625" s="88" t="s">
        <v>7413</v>
      </c>
      <c r="D3625" s="89" t="s">
        <v>37</v>
      </c>
    </row>
    <row r="3626" spans="2:4" x14ac:dyDescent="0.3">
      <c r="B3626" s="88" t="s">
        <v>7414</v>
      </c>
      <c r="C3626" s="88" t="s">
        <v>7415</v>
      </c>
      <c r="D3626" s="89" t="s">
        <v>21</v>
      </c>
    </row>
    <row r="3627" spans="2:4" x14ac:dyDescent="0.3">
      <c r="B3627" s="88" t="s">
        <v>7416</v>
      </c>
      <c r="C3627" s="88" t="s">
        <v>7417</v>
      </c>
      <c r="D3627" s="89" t="s">
        <v>21</v>
      </c>
    </row>
    <row r="3628" spans="2:4" x14ac:dyDescent="0.3">
      <c r="B3628" s="88" t="s">
        <v>7418</v>
      </c>
      <c r="C3628" s="88" t="s">
        <v>7419</v>
      </c>
      <c r="D3628" s="89" t="s">
        <v>50</v>
      </c>
    </row>
    <row r="3629" spans="2:4" x14ac:dyDescent="0.3">
      <c r="B3629" s="88" t="s">
        <v>7420</v>
      </c>
      <c r="C3629" s="88" t="s">
        <v>7421</v>
      </c>
      <c r="D3629" s="89" t="s">
        <v>31</v>
      </c>
    </row>
    <row r="3630" spans="2:4" x14ac:dyDescent="0.3">
      <c r="B3630" s="88" t="s">
        <v>7422</v>
      </c>
      <c r="C3630" s="88" t="s">
        <v>7423</v>
      </c>
      <c r="D3630" s="89" t="s">
        <v>25</v>
      </c>
    </row>
    <row r="3631" spans="2:4" x14ac:dyDescent="0.3">
      <c r="B3631" s="88" t="s">
        <v>7424</v>
      </c>
      <c r="C3631" s="88" t="s">
        <v>7425</v>
      </c>
      <c r="D3631" s="89" t="s">
        <v>31</v>
      </c>
    </row>
    <row r="3632" spans="2:4" x14ac:dyDescent="0.3">
      <c r="B3632" s="88" t="s">
        <v>7426</v>
      </c>
      <c r="C3632" s="88" t="s">
        <v>7427</v>
      </c>
      <c r="D3632" s="89" t="s">
        <v>21</v>
      </c>
    </row>
    <row r="3633" spans="2:4" x14ac:dyDescent="0.3">
      <c r="B3633" s="88" t="s">
        <v>7428</v>
      </c>
      <c r="C3633" s="88" t="s">
        <v>7429</v>
      </c>
      <c r="D3633" s="89" t="s">
        <v>25</v>
      </c>
    </row>
    <row r="3634" spans="2:4" x14ac:dyDescent="0.3">
      <c r="B3634" s="88" t="s">
        <v>7430</v>
      </c>
      <c r="C3634" s="88" t="s">
        <v>7431</v>
      </c>
      <c r="D3634" s="89" t="s">
        <v>37</v>
      </c>
    </row>
    <row r="3635" spans="2:4" x14ac:dyDescent="0.3">
      <c r="B3635" s="88" t="s">
        <v>7432</v>
      </c>
      <c r="C3635" s="88" t="s">
        <v>7433</v>
      </c>
      <c r="D3635" s="89" t="s">
        <v>25</v>
      </c>
    </row>
    <row r="3636" spans="2:4" x14ac:dyDescent="0.3">
      <c r="B3636" s="88"/>
      <c r="C3636" s="88"/>
      <c r="D3636" s="89"/>
    </row>
    <row r="3637" spans="2:4" x14ac:dyDescent="0.3">
      <c r="B3637" s="88"/>
      <c r="C3637" s="88"/>
      <c r="D3637" s="89"/>
    </row>
    <row r="3638" spans="2:4" x14ac:dyDescent="0.3">
      <c r="B3638" s="88"/>
      <c r="C3638" s="88"/>
      <c r="D3638" s="89"/>
    </row>
    <row r="3639" spans="2:4" x14ac:dyDescent="0.3">
      <c r="B3639" s="88"/>
      <c r="C3639" s="88"/>
      <c r="D3639" s="89"/>
    </row>
    <row r="3640" spans="2:4" x14ac:dyDescent="0.3">
      <c r="B3640" s="88"/>
      <c r="C3640" s="88"/>
      <c r="D3640" s="89"/>
    </row>
    <row r="3641" spans="2:4" x14ac:dyDescent="0.3">
      <c r="B3641" s="88"/>
      <c r="C3641" s="88"/>
      <c r="D3641" s="89"/>
    </row>
    <row r="3642" spans="2:4" x14ac:dyDescent="0.3">
      <c r="B3642" s="88"/>
      <c r="C3642" s="88"/>
      <c r="D3642" s="89"/>
    </row>
    <row r="3643" spans="2:4" x14ac:dyDescent="0.3">
      <c r="B3643" s="88"/>
      <c r="C3643" s="88"/>
      <c r="D3643" s="89"/>
    </row>
    <row r="3644" spans="2:4" x14ac:dyDescent="0.3">
      <c r="B3644" s="88"/>
      <c r="C3644" s="88"/>
      <c r="D3644" s="89"/>
    </row>
    <row r="3645" spans="2:4" x14ac:dyDescent="0.3">
      <c r="B3645" s="88"/>
      <c r="C3645" s="88"/>
      <c r="D3645" s="89"/>
    </row>
    <row r="3646" spans="2:4" x14ac:dyDescent="0.3">
      <c r="B3646" s="88"/>
      <c r="C3646" s="88"/>
      <c r="D3646" s="89"/>
    </row>
    <row r="3647" spans="2:4" x14ac:dyDescent="0.3">
      <c r="B3647" s="88"/>
      <c r="C3647" s="88"/>
      <c r="D3647" s="89"/>
    </row>
    <row r="3648" spans="2:4" x14ac:dyDescent="0.3">
      <c r="B3648" s="88"/>
      <c r="C3648" s="88"/>
      <c r="D3648" s="89"/>
    </row>
    <row r="3649" spans="2:4" x14ac:dyDescent="0.3">
      <c r="B3649" s="88"/>
      <c r="C3649" s="88"/>
      <c r="D3649" s="89"/>
    </row>
    <row r="3650" spans="2:4" x14ac:dyDescent="0.3">
      <c r="B3650" s="88"/>
      <c r="C3650" s="88"/>
      <c r="D3650" s="89"/>
    </row>
    <row r="3651" spans="2:4" x14ac:dyDescent="0.3">
      <c r="B3651" s="88"/>
      <c r="C3651" s="88"/>
      <c r="D3651" s="89"/>
    </row>
    <row r="3652" spans="2:4" x14ac:dyDescent="0.3">
      <c r="B3652" s="88"/>
      <c r="C3652" s="88"/>
      <c r="D3652" s="89"/>
    </row>
    <row r="3653" spans="2:4" x14ac:dyDescent="0.3">
      <c r="B3653" s="88"/>
      <c r="C3653" s="88"/>
      <c r="D3653" s="89"/>
    </row>
    <row r="3654" spans="2:4" x14ac:dyDescent="0.3">
      <c r="B3654" s="88"/>
      <c r="C3654" s="88"/>
      <c r="D3654" s="89"/>
    </row>
    <row r="3655" spans="2:4" x14ac:dyDescent="0.3">
      <c r="B3655" s="88"/>
      <c r="C3655" s="88"/>
      <c r="D3655" s="89"/>
    </row>
    <row r="3656" spans="2:4" x14ac:dyDescent="0.3">
      <c r="B3656" s="88"/>
      <c r="C3656" s="88"/>
      <c r="D3656" s="89"/>
    </row>
    <row r="3657" spans="2:4" x14ac:dyDescent="0.3">
      <c r="B3657" s="88"/>
      <c r="C3657" s="88"/>
      <c r="D3657" s="89"/>
    </row>
    <row r="3658" spans="2:4" x14ac:dyDescent="0.3">
      <c r="B3658" s="88"/>
      <c r="C3658" s="88"/>
      <c r="D3658" s="89"/>
    </row>
    <row r="3659" spans="2:4" x14ac:dyDescent="0.3">
      <c r="B3659" s="88"/>
      <c r="C3659" s="88"/>
      <c r="D3659" s="89"/>
    </row>
    <row r="3660" spans="2:4" x14ac:dyDescent="0.3">
      <c r="B3660" s="88"/>
      <c r="C3660" s="88"/>
      <c r="D3660" s="89"/>
    </row>
    <row r="3661" spans="2:4" x14ac:dyDescent="0.3">
      <c r="B3661" s="88"/>
      <c r="C3661" s="88"/>
      <c r="D3661" s="89"/>
    </row>
    <row r="3662" spans="2:4" x14ac:dyDescent="0.3">
      <c r="B3662" s="88"/>
      <c r="C3662" s="88"/>
      <c r="D3662" s="89"/>
    </row>
    <row r="3663" spans="2:4" x14ac:dyDescent="0.3">
      <c r="B3663" s="88"/>
      <c r="C3663" s="88"/>
      <c r="D3663" s="89"/>
    </row>
    <row r="3664" spans="2:4" x14ac:dyDescent="0.3">
      <c r="B3664" s="88"/>
      <c r="C3664" s="88"/>
      <c r="D3664" s="89"/>
    </row>
    <row r="3665" spans="2:4" x14ac:dyDescent="0.3">
      <c r="B3665" s="88"/>
      <c r="C3665" s="88"/>
      <c r="D3665" s="89"/>
    </row>
    <row r="3666" spans="2:4" x14ac:dyDescent="0.3">
      <c r="B3666" s="88"/>
      <c r="C3666" s="88"/>
      <c r="D3666" s="89"/>
    </row>
    <row r="3667" spans="2:4" x14ac:dyDescent="0.3">
      <c r="B3667" s="88"/>
      <c r="C3667" s="88"/>
      <c r="D3667" s="89"/>
    </row>
    <row r="3668" spans="2:4" x14ac:dyDescent="0.3">
      <c r="B3668" s="88"/>
      <c r="C3668" s="88"/>
      <c r="D3668" s="89"/>
    </row>
    <row r="3669" spans="2:4" x14ac:dyDescent="0.3">
      <c r="B3669" s="88"/>
      <c r="C3669" s="88"/>
      <c r="D3669" s="89"/>
    </row>
    <row r="3670" spans="2:4" x14ac:dyDescent="0.3">
      <c r="B3670" s="88"/>
      <c r="C3670" s="88"/>
      <c r="D3670" s="89"/>
    </row>
    <row r="3671" spans="2:4" x14ac:dyDescent="0.3">
      <c r="B3671" s="88"/>
      <c r="C3671" s="88"/>
      <c r="D3671" s="89"/>
    </row>
    <row r="3672" spans="2:4" x14ac:dyDescent="0.3">
      <c r="B3672" s="88"/>
      <c r="C3672" s="88"/>
      <c r="D3672" s="89"/>
    </row>
    <row r="3673" spans="2:4" x14ac:dyDescent="0.3">
      <c r="B3673" s="88"/>
      <c r="C3673" s="88"/>
      <c r="D3673" s="89"/>
    </row>
    <row r="3674" spans="2:4" x14ac:dyDescent="0.3">
      <c r="B3674" s="88"/>
      <c r="C3674" s="88"/>
      <c r="D3674" s="89"/>
    </row>
    <row r="3675" spans="2:4" x14ac:dyDescent="0.3">
      <c r="B3675" s="88"/>
      <c r="C3675" s="88"/>
      <c r="D3675" s="89"/>
    </row>
    <row r="3676" spans="2:4" x14ac:dyDescent="0.3">
      <c r="B3676" s="88"/>
      <c r="C3676" s="88"/>
      <c r="D3676" s="89"/>
    </row>
    <row r="3677" spans="2:4" x14ac:dyDescent="0.3">
      <c r="B3677" s="88"/>
      <c r="C3677" s="88"/>
      <c r="D3677" s="89"/>
    </row>
    <row r="3678" spans="2:4" x14ac:dyDescent="0.3">
      <c r="B3678" s="88"/>
      <c r="C3678" s="88"/>
      <c r="D3678" s="89"/>
    </row>
    <row r="3679" spans="2:4" x14ac:dyDescent="0.3">
      <c r="B3679" s="88"/>
      <c r="C3679" s="88"/>
      <c r="D3679" s="89"/>
    </row>
    <row r="3680" spans="2:4" x14ac:dyDescent="0.3">
      <c r="B3680" s="88"/>
      <c r="C3680" s="88"/>
      <c r="D3680" s="89"/>
    </row>
    <row r="3681" spans="2:4" x14ac:dyDescent="0.3">
      <c r="B3681" s="88"/>
      <c r="C3681" s="88"/>
      <c r="D3681" s="89"/>
    </row>
    <row r="3682" spans="2:4" x14ac:dyDescent="0.3">
      <c r="B3682" s="88"/>
      <c r="C3682" s="88"/>
      <c r="D3682" s="89"/>
    </row>
    <row r="3683" spans="2:4" x14ac:dyDescent="0.3">
      <c r="B3683" s="88"/>
      <c r="C3683" s="88"/>
      <c r="D3683" s="89"/>
    </row>
    <row r="3684" spans="2:4" x14ac:dyDescent="0.3">
      <c r="B3684" s="88"/>
      <c r="C3684" s="88"/>
      <c r="D3684" s="89"/>
    </row>
    <row r="3685" spans="2:4" x14ac:dyDescent="0.3">
      <c r="B3685" s="88"/>
      <c r="C3685" s="88"/>
      <c r="D3685" s="89"/>
    </row>
    <row r="3686" spans="2:4" x14ac:dyDescent="0.3">
      <c r="B3686" s="88"/>
      <c r="C3686" s="88"/>
      <c r="D3686" s="89"/>
    </row>
    <row r="3687" spans="2:4" x14ac:dyDescent="0.3">
      <c r="B3687" s="88"/>
      <c r="C3687" s="88"/>
      <c r="D3687" s="89"/>
    </row>
    <row r="3688" spans="2:4" x14ac:dyDescent="0.3">
      <c r="B3688" s="88"/>
      <c r="C3688" s="88"/>
      <c r="D3688" s="89"/>
    </row>
    <row r="3689" spans="2:4" x14ac:dyDescent="0.3">
      <c r="B3689" s="88"/>
      <c r="C3689" s="88"/>
      <c r="D3689" s="89"/>
    </row>
    <row r="3690" spans="2:4" x14ac:dyDescent="0.3">
      <c r="B3690" s="88"/>
      <c r="C3690" s="88"/>
      <c r="D3690" s="89"/>
    </row>
    <row r="3691" spans="2:4" x14ac:dyDescent="0.3">
      <c r="B3691" s="88"/>
      <c r="C3691" s="88"/>
      <c r="D3691" s="89"/>
    </row>
    <row r="3692" spans="2:4" x14ac:dyDescent="0.3">
      <c r="B3692" s="88"/>
      <c r="C3692" s="88"/>
      <c r="D3692" s="89"/>
    </row>
    <row r="3693" spans="2:4" x14ac:dyDescent="0.3">
      <c r="B3693" s="88"/>
      <c r="C3693" s="88"/>
      <c r="D3693" s="89"/>
    </row>
    <row r="3694" spans="2:4" x14ac:dyDescent="0.3">
      <c r="B3694" s="88"/>
      <c r="C3694" s="88"/>
      <c r="D3694" s="89"/>
    </row>
    <row r="3695" spans="2:4" x14ac:dyDescent="0.3">
      <c r="B3695" s="88"/>
      <c r="C3695" s="88"/>
      <c r="D3695" s="89"/>
    </row>
    <row r="3696" spans="2:4" x14ac:dyDescent="0.3">
      <c r="B3696" s="88"/>
      <c r="C3696" s="88"/>
      <c r="D3696" s="89"/>
    </row>
    <row r="3697" spans="2:4" x14ac:dyDescent="0.3">
      <c r="B3697" s="88"/>
      <c r="C3697" s="88"/>
      <c r="D3697" s="89"/>
    </row>
    <row r="3698" spans="2:4" x14ac:dyDescent="0.3">
      <c r="B3698" s="88"/>
      <c r="C3698" s="88"/>
      <c r="D3698" s="89"/>
    </row>
    <row r="3699" spans="2:4" x14ac:dyDescent="0.3">
      <c r="B3699" s="88"/>
      <c r="C3699" s="88"/>
      <c r="D3699" s="89"/>
    </row>
    <row r="3700" spans="2:4" x14ac:dyDescent="0.3">
      <c r="B3700" s="88"/>
      <c r="C3700" s="88"/>
      <c r="D3700" s="89"/>
    </row>
    <row r="3701" spans="2:4" x14ac:dyDescent="0.3">
      <c r="B3701" s="88"/>
      <c r="C3701" s="88"/>
      <c r="D3701" s="89"/>
    </row>
    <row r="3702" spans="2:4" x14ac:dyDescent="0.3">
      <c r="B3702" s="88"/>
      <c r="C3702" s="88"/>
      <c r="D3702" s="89"/>
    </row>
    <row r="3703" spans="2:4" x14ac:dyDescent="0.3">
      <c r="B3703" s="88"/>
      <c r="C3703" s="88"/>
      <c r="D3703" s="89"/>
    </row>
    <row r="3704" spans="2:4" x14ac:dyDescent="0.3">
      <c r="B3704" s="88"/>
      <c r="C3704" s="88"/>
      <c r="D3704" s="89"/>
    </row>
    <row r="3705" spans="2:4" x14ac:dyDescent="0.3">
      <c r="B3705" s="88"/>
      <c r="C3705" s="88"/>
      <c r="D3705" s="89"/>
    </row>
    <row r="3706" spans="2:4" x14ac:dyDescent="0.3">
      <c r="B3706" s="88"/>
      <c r="C3706" s="88"/>
      <c r="D3706" s="89"/>
    </row>
    <row r="3707" spans="2:4" x14ac:dyDescent="0.3">
      <c r="B3707" s="88"/>
      <c r="C3707" s="88"/>
      <c r="D3707" s="89"/>
    </row>
    <row r="3708" spans="2:4" x14ac:dyDescent="0.3">
      <c r="B3708" s="88"/>
      <c r="C3708" s="88"/>
      <c r="D3708" s="89"/>
    </row>
    <row r="3709" spans="2:4" x14ac:dyDescent="0.3">
      <c r="B3709" s="88"/>
      <c r="C3709" s="88"/>
      <c r="D3709" s="89"/>
    </row>
    <row r="3710" spans="2:4" x14ac:dyDescent="0.3">
      <c r="B3710" s="88"/>
      <c r="C3710" s="88"/>
      <c r="D3710" s="89"/>
    </row>
    <row r="3711" spans="2:4" x14ac:dyDescent="0.3">
      <c r="B3711" s="88"/>
      <c r="C3711" s="88"/>
      <c r="D3711" s="89"/>
    </row>
    <row r="3712" spans="2:4" x14ac:dyDescent="0.3">
      <c r="B3712" s="88"/>
      <c r="C3712" s="88"/>
      <c r="D3712" s="89"/>
    </row>
    <row r="3713" spans="2:4" x14ac:dyDescent="0.3">
      <c r="B3713" s="88"/>
      <c r="C3713" s="88"/>
      <c r="D3713" s="89"/>
    </row>
    <row r="3714" spans="2:4" x14ac:dyDescent="0.3">
      <c r="B3714" s="88"/>
      <c r="C3714" s="88"/>
      <c r="D3714" s="89"/>
    </row>
    <row r="3715" spans="2:4" x14ac:dyDescent="0.3">
      <c r="B3715" s="88"/>
      <c r="C3715" s="88"/>
      <c r="D3715" s="89"/>
    </row>
    <row r="3716" spans="2:4" x14ac:dyDescent="0.3">
      <c r="B3716" s="88"/>
      <c r="C3716" s="88"/>
      <c r="D3716" s="89"/>
    </row>
    <row r="3717" spans="2:4" x14ac:dyDescent="0.3">
      <c r="B3717" s="88"/>
      <c r="C3717" s="88"/>
      <c r="D3717" s="89"/>
    </row>
    <row r="3718" spans="2:4" x14ac:dyDescent="0.3">
      <c r="B3718" s="88"/>
      <c r="C3718" s="88"/>
      <c r="D3718" s="89"/>
    </row>
    <row r="3719" spans="2:4" x14ac:dyDescent="0.3">
      <c r="B3719" s="88"/>
      <c r="C3719" s="88"/>
      <c r="D3719" s="89"/>
    </row>
    <row r="3720" spans="2:4" x14ac:dyDescent="0.3">
      <c r="B3720" s="88"/>
      <c r="C3720" s="88"/>
      <c r="D3720" s="89"/>
    </row>
    <row r="3721" spans="2:4" x14ac:dyDescent="0.3">
      <c r="B3721" s="88"/>
      <c r="C3721" s="88"/>
      <c r="D3721" s="89"/>
    </row>
    <row r="3722" spans="2:4" x14ac:dyDescent="0.3">
      <c r="B3722" s="88"/>
      <c r="C3722" s="88"/>
      <c r="D3722" s="89"/>
    </row>
    <row r="3723" spans="2:4" x14ac:dyDescent="0.3">
      <c r="B3723" s="88"/>
      <c r="C3723" s="88"/>
      <c r="D3723" s="89"/>
    </row>
    <row r="3724" spans="2:4" x14ac:dyDescent="0.3">
      <c r="B3724" s="88"/>
      <c r="C3724" s="88"/>
      <c r="D3724" s="89"/>
    </row>
    <row r="3725" spans="2:4" x14ac:dyDescent="0.3">
      <c r="B3725" s="88"/>
      <c r="C3725" s="88"/>
      <c r="D3725" s="89"/>
    </row>
    <row r="3726" spans="2:4" x14ac:dyDescent="0.3">
      <c r="B3726" s="88"/>
      <c r="C3726" s="88"/>
      <c r="D3726" s="89"/>
    </row>
    <row r="3727" spans="2:4" x14ac:dyDescent="0.3">
      <c r="B3727" s="88"/>
      <c r="C3727" s="88"/>
      <c r="D3727" s="89"/>
    </row>
    <row r="3728" spans="2:4" x14ac:dyDescent="0.3">
      <c r="B3728" s="88"/>
      <c r="C3728" s="88"/>
      <c r="D3728" s="89"/>
    </row>
    <row r="3729" spans="2:4" x14ac:dyDescent="0.3">
      <c r="B3729" s="88"/>
      <c r="C3729" s="88"/>
      <c r="D3729" s="89"/>
    </row>
    <row r="3730" spans="2:4" x14ac:dyDescent="0.3">
      <c r="B3730" s="88"/>
      <c r="C3730" s="88"/>
      <c r="D3730" s="89"/>
    </row>
    <row r="3731" spans="2:4" x14ac:dyDescent="0.3">
      <c r="B3731" s="88"/>
      <c r="C3731" s="88"/>
      <c r="D3731" s="89"/>
    </row>
    <row r="3732" spans="2:4" x14ac:dyDescent="0.3">
      <c r="B3732" s="88"/>
      <c r="C3732" s="88"/>
      <c r="D3732" s="89"/>
    </row>
    <row r="3733" spans="2:4" x14ac:dyDescent="0.3">
      <c r="B3733" s="88"/>
      <c r="C3733" s="88"/>
      <c r="D3733" s="89"/>
    </row>
    <row r="3734" spans="2:4" x14ac:dyDescent="0.3">
      <c r="B3734" s="88"/>
      <c r="C3734" s="88"/>
      <c r="D3734" s="89"/>
    </row>
    <row r="3735" spans="2:4" x14ac:dyDescent="0.3">
      <c r="B3735" s="88"/>
      <c r="C3735" s="88"/>
      <c r="D3735" s="89"/>
    </row>
    <row r="3736" spans="2:4" x14ac:dyDescent="0.3">
      <c r="B3736" s="88"/>
      <c r="C3736" s="88"/>
      <c r="D3736" s="89"/>
    </row>
    <row r="3737" spans="2:4" x14ac:dyDescent="0.3">
      <c r="B3737" s="88"/>
      <c r="C3737" s="88"/>
      <c r="D3737" s="89"/>
    </row>
    <row r="3738" spans="2:4" x14ac:dyDescent="0.3">
      <c r="B3738" s="88"/>
      <c r="C3738" s="88"/>
      <c r="D3738" s="89"/>
    </row>
    <row r="3739" spans="2:4" x14ac:dyDescent="0.3">
      <c r="B3739" s="88"/>
      <c r="C3739" s="88"/>
      <c r="D3739" s="89"/>
    </row>
    <row r="3740" spans="2:4" x14ac:dyDescent="0.3">
      <c r="B3740" s="88"/>
      <c r="C3740" s="88"/>
      <c r="D3740" s="89"/>
    </row>
    <row r="3741" spans="2:4" x14ac:dyDescent="0.3">
      <c r="B3741" s="88"/>
      <c r="C3741" s="88"/>
      <c r="D3741" s="89"/>
    </row>
    <row r="3742" spans="2:4" x14ac:dyDescent="0.3">
      <c r="B3742" s="88"/>
      <c r="C3742" s="88"/>
      <c r="D3742" s="89"/>
    </row>
    <row r="3743" spans="2:4" x14ac:dyDescent="0.3">
      <c r="B3743" s="88"/>
      <c r="C3743" s="88"/>
      <c r="D3743" s="89"/>
    </row>
    <row r="3744" spans="2:4" x14ac:dyDescent="0.3">
      <c r="B3744" s="88"/>
      <c r="C3744" s="88"/>
      <c r="D3744" s="89"/>
    </row>
    <row r="3745" spans="2:4" x14ac:dyDescent="0.3">
      <c r="B3745" s="88"/>
      <c r="C3745" s="88"/>
      <c r="D3745" s="89"/>
    </row>
    <row r="3746" spans="2:4" x14ac:dyDescent="0.3">
      <c r="B3746" s="88"/>
      <c r="C3746" s="88"/>
      <c r="D3746" s="89"/>
    </row>
    <row r="3747" spans="2:4" x14ac:dyDescent="0.3">
      <c r="B3747" s="88"/>
      <c r="C3747" s="88"/>
      <c r="D3747" s="89"/>
    </row>
    <row r="3748" spans="2:4" x14ac:dyDescent="0.3">
      <c r="B3748" s="88"/>
      <c r="C3748" s="88"/>
      <c r="D3748" s="89"/>
    </row>
    <row r="3749" spans="2:4" x14ac:dyDescent="0.3">
      <c r="B3749" s="88"/>
      <c r="C3749" s="88"/>
      <c r="D3749" s="89"/>
    </row>
    <row r="3750" spans="2:4" x14ac:dyDescent="0.3">
      <c r="B3750" s="88"/>
      <c r="C3750" s="88"/>
      <c r="D3750" s="89"/>
    </row>
    <row r="3751" spans="2:4" x14ac:dyDescent="0.3">
      <c r="B3751" s="88"/>
      <c r="C3751" s="88"/>
      <c r="D3751" s="89"/>
    </row>
    <row r="3752" spans="2:4" x14ac:dyDescent="0.3">
      <c r="B3752" s="88"/>
      <c r="C3752" s="88"/>
      <c r="D3752" s="89"/>
    </row>
    <row r="3753" spans="2:4" x14ac:dyDescent="0.3">
      <c r="B3753" s="88"/>
      <c r="C3753" s="88"/>
      <c r="D3753" s="89"/>
    </row>
    <row r="3754" spans="2:4" x14ac:dyDescent="0.3">
      <c r="B3754" s="88"/>
      <c r="C3754" s="88"/>
      <c r="D3754" s="89"/>
    </row>
    <row r="3755" spans="2:4" x14ac:dyDescent="0.3">
      <c r="B3755" s="88"/>
      <c r="C3755" s="88"/>
      <c r="D3755" s="89"/>
    </row>
    <row r="3756" spans="2:4" x14ac:dyDescent="0.3">
      <c r="B3756" s="88"/>
      <c r="C3756" s="88"/>
      <c r="D3756" s="89"/>
    </row>
    <row r="3757" spans="2:4" x14ac:dyDescent="0.3">
      <c r="B3757" s="88"/>
      <c r="C3757" s="88"/>
      <c r="D3757" s="89"/>
    </row>
    <row r="3758" spans="2:4" x14ac:dyDescent="0.3">
      <c r="B3758" s="88"/>
      <c r="C3758" s="88"/>
      <c r="D3758" s="89"/>
    </row>
    <row r="3759" spans="2:4" x14ac:dyDescent="0.3">
      <c r="B3759" s="88"/>
      <c r="C3759" s="88"/>
      <c r="D3759" s="89"/>
    </row>
    <row r="3760" spans="2:4" x14ac:dyDescent="0.3">
      <c r="B3760" s="88"/>
      <c r="C3760" s="88"/>
      <c r="D3760" s="89"/>
    </row>
    <row r="3761" spans="2:4" x14ac:dyDescent="0.3">
      <c r="B3761" s="88"/>
      <c r="C3761" s="88"/>
      <c r="D3761" s="89"/>
    </row>
    <row r="3762" spans="2:4" x14ac:dyDescent="0.3">
      <c r="B3762" s="88"/>
      <c r="C3762" s="88"/>
      <c r="D3762" s="89"/>
    </row>
    <row r="3763" spans="2:4" x14ac:dyDescent="0.3">
      <c r="B3763" s="88"/>
      <c r="C3763" s="88"/>
      <c r="D3763" s="89"/>
    </row>
    <row r="3764" spans="2:4" x14ac:dyDescent="0.3">
      <c r="B3764" s="88"/>
      <c r="C3764" s="88"/>
      <c r="D3764" s="89"/>
    </row>
    <row r="3765" spans="2:4" x14ac:dyDescent="0.3">
      <c r="B3765" s="88"/>
      <c r="C3765" s="88"/>
      <c r="D3765" s="89"/>
    </row>
    <row r="3766" spans="2:4" x14ac:dyDescent="0.3">
      <c r="B3766" s="88"/>
      <c r="C3766" s="88"/>
      <c r="D3766" s="89"/>
    </row>
    <row r="3767" spans="2:4" x14ac:dyDescent="0.3">
      <c r="B3767" s="88"/>
      <c r="C3767" s="88"/>
      <c r="D3767" s="89"/>
    </row>
    <row r="3768" spans="2:4" x14ac:dyDescent="0.3">
      <c r="B3768" s="88"/>
      <c r="C3768" s="88"/>
      <c r="D3768" s="89"/>
    </row>
    <row r="3769" spans="2:4" x14ac:dyDescent="0.3">
      <c r="B3769" s="88"/>
      <c r="C3769" s="88"/>
      <c r="D3769" s="89"/>
    </row>
    <row r="3770" spans="2:4" x14ac:dyDescent="0.3">
      <c r="B3770" s="88"/>
      <c r="C3770" s="88"/>
      <c r="D3770" s="89"/>
    </row>
    <row r="3771" spans="2:4" x14ac:dyDescent="0.3">
      <c r="B3771" s="88"/>
      <c r="C3771" s="88"/>
      <c r="D3771" s="89"/>
    </row>
    <row r="3772" spans="2:4" x14ac:dyDescent="0.3">
      <c r="B3772" s="88"/>
      <c r="C3772" s="88"/>
      <c r="D3772" s="89"/>
    </row>
    <row r="3773" spans="2:4" x14ac:dyDescent="0.3">
      <c r="B3773" s="88"/>
      <c r="C3773" s="88"/>
      <c r="D3773" s="89"/>
    </row>
    <row r="3774" spans="2:4" x14ac:dyDescent="0.3">
      <c r="B3774" s="88"/>
      <c r="C3774" s="88"/>
      <c r="D3774" s="89"/>
    </row>
    <row r="3775" spans="2:4" x14ac:dyDescent="0.3">
      <c r="B3775" s="88"/>
      <c r="C3775" s="88"/>
      <c r="D3775" s="89"/>
    </row>
    <row r="3776" spans="2:4" x14ac:dyDescent="0.3">
      <c r="B3776" s="88"/>
      <c r="C3776" s="88"/>
      <c r="D3776" s="89"/>
    </row>
    <row r="3777" spans="2:4" x14ac:dyDescent="0.3">
      <c r="B3777" s="88"/>
      <c r="C3777" s="88"/>
      <c r="D3777" s="89"/>
    </row>
    <row r="3778" spans="2:4" x14ac:dyDescent="0.3">
      <c r="B3778" s="88"/>
      <c r="C3778" s="88"/>
      <c r="D3778" s="89"/>
    </row>
    <row r="3779" spans="2:4" x14ac:dyDescent="0.3">
      <c r="B3779" s="88"/>
      <c r="C3779" s="88"/>
      <c r="D3779" s="89"/>
    </row>
    <row r="3780" spans="2:4" x14ac:dyDescent="0.3">
      <c r="B3780" s="88"/>
      <c r="C3780" s="88"/>
      <c r="D3780" s="89"/>
    </row>
    <row r="3781" spans="2:4" x14ac:dyDescent="0.3">
      <c r="B3781" s="88"/>
      <c r="C3781" s="88"/>
      <c r="D3781" s="89"/>
    </row>
    <row r="3782" spans="2:4" x14ac:dyDescent="0.3">
      <c r="B3782" s="88"/>
      <c r="C3782" s="88"/>
      <c r="D3782" s="89"/>
    </row>
    <row r="3783" spans="2:4" x14ac:dyDescent="0.3">
      <c r="B3783" s="88"/>
      <c r="C3783" s="88"/>
      <c r="D3783" s="89"/>
    </row>
    <row r="3784" spans="2:4" x14ac:dyDescent="0.3">
      <c r="B3784" s="88"/>
      <c r="C3784" s="88"/>
      <c r="D3784" s="89"/>
    </row>
    <row r="3785" spans="2:4" x14ac:dyDescent="0.3">
      <c r="B3785" s="88"/>
      <c r="C3785" s="88"/>
      <c r="D3785" s="89"/>
    </row>
    <row r="3786" spans="2:4" x14ac:dyDescent="0.3">
      <c r="B3786" s="88"/>
      <c r="C3786" s="88"/>
      <c r="D3786" s="89"/>
    </row>
    <row r="3787" spans="2:4" x14ac:dyDescent="0.3">
      <c r="B3787" s="88"/>
      <c r="C3787" s="88"/>
      <c r="D3787" s="89"/>
    </row>
    <row r="3788" spans="2:4" x14ac:dyDescent="0.3">
      <c r="B3788" s="88"/>
      <c r="C3788" s="88"/>
      <c r="D3788" s="89"/>
    </row>
    <row r="3789" spans="2:4" x14ac:dyDescent="0.3">
      <c r="B3789" s="88"/>
      <c r="C3789" s="88"/>
      <c r="D3789" s="89"/>
    </row>
    <row r="3790" spans="2:4" x14ac:dyDescent="0.3">
      <c r="B3790" s="88"/>
      <c r="C3790" s="88"/>
      <c r="D3790" s="89"/>
    </row>
    <row r="3791" spans="2:4" x14ac:dyDescent="0.3">
      <c r="B3791" s="88"/>
      <c r="C3791" s="88"/>
      <c r="D3791" s="89"/>
    </row>
    <row r="3792" spans="2:4" x14ac:dyDescent="0.3">
      <c r="B3792" s="88"/>
      <c r="C3792" s="88"/>
      <c r="D3792" s="89"/>
    </row>
    <row r="3793" spans="2:4" x14ac:dyDescent="0.3">
      <c r="B3793" s="88"/>
      <c r="C3793" s="88"/>
      <c r="D3793" s="89"/>
    </row>
    <row r="3794" spans="2:4" x14ac:dyDescent="0.3">
      <c r="B3794" s="88"/>
      <c r="C3794" s="88"/>
      <c r="D3794" s="89"/>
    </row>
    <row r="3795" spans="2:4" x14ac:dyDescent="0.3">
      <c r="B3795" s="88"/>
      <c r="C3795" s="88"/>
      <c r="D3795" s="89"/>
    </row>
    <row r="3796" spans="2:4" x14ac:dyDescent="0.3">
      <c r="B3796" s="88"/>
      <c r="C3796" s="88"/>
      <c r="D3796" s="89"/>
    </row>
    <row r="3797" spans="2:4" x14ac:dyDescent="0.3">
      <c r="B3797" s="88"/>
      <c r="C3797" s="88"/>
      <c r="D3797" s="89"/>
    </row>
    <row r="3798" spans="2:4" x14ac:dyDescent="0.3">
      <c r="B3798" s="88"/>
      <c r="C3798" s="88"/>
      <c r="D3798" s="89"/>
    </row>
    <row r="3799" spans="2:4" x14ac:dyDescent="0.3">
      <c r="B3799" s="88"/>
      <c r="C3799" s="88"/>
      <c r="D3799" s="89"/>
    </row>
    <row r="3800" spans="2:4" x14ac:dyDescent="0.3">
      <c r="B3800" s="88"/>
      <c r="C3800" s="88"/>
      <c r="D3800" s="89"/>
    </row>
    <row r="3801" spans="2:4" x14ac:dyDescent="0.3">
      <c r="B3801" s="88"/>
      <c r="C3801" s="88"/>
      <c r="D3801" s="89"/>
    </row>
    <row r="3802" spans="2:4" x14ac:dyDescent="0.3">
      <c r="B3802" s="88"/>
      <c r="C3802" s="88"/>
      <c r="D3802" s="89"/>
    </row>
    <row r="3803" spans="2:4" x14ac:dyDescent="0.3">
      <c r="B3803" s="88"/>
      <c r="C3803" s="88"/>
      <c r="D3803" s="89"/>
    </row>
    <row r="3804" spans="2:4" x14ac:dyDescent="0.3">
      <c r="B3804" s="88"/>
      <c r="C3804" s="88"/>
      <c r="D3804" s="89"/>
    </row>
    <row r="3805" spans="2:4" x14ac:dyDescent="0.3">
      <c r="B3805" s="88"/>
      <c r="C3805" s="88"/>
      <c r="D3805" s="89"/>
    </row>
    <row r="3806" spans="2:4" x14ac:dyDescent="0.3">
      <c r="B3806" s="88"/>
      <c r="C3806" s="88"/>
      <c r="D3806" s="89"/>
    </row>
    <row r="3807" spans="2:4" x14ac:dyDescent="0.3">
      <c r="B3807" s="88"/>
      <c r="C3807" s="88"/>
      <c r="D3807" s="89"/>
    </row>
    <row r="3808" spans="2:4" x14ac:dyDescent="0.3">
      <c r="B3808" s="88"/>
      <c r="C3808" s="88"/>
      <c r="D3808" s="89"/>
    </row>
    <row r="3809" spans="2:4" x14ac:dyDescent="0.3">
      <c r="B3809" s="88"/>
      <c r="C3809" s="88"/>
      <c r="D3809" s="89"/>
    </row>
    <row r="3810" spans="2:4" x14ac:dyDescent="0.3">
      <c r="B3810" s="88"/>
      <c r="C3810" s="88"/>
      <c r="D3810" s="89"/>
    </row>
    <row r="3811" spans="2:4" x14ac:dyDescent="0.3">
      <c r="B3811" s="88"/>
      <c r="C3811" s="88"/>
      <c r="D3811" s="89"/>
    </row>
    <row r="3812" spans="2:4" x14ac:dyDescent="0.3">
      <c r="B3812" s="88"/>
      <c r="C3812" s="88"/>
      <c r="D3812" s="89"/>
    </row>
    <row r="3813" spans="2:4" x14ac:dyDescent="0.3">
      <c r="B3813" s="88"/>
      <c r="C3813" s="88"/>
      <c r="D3813" s="89"/>
    </row>
    <row r="3814" spans="2:4" x14ac:dyDescent="0.3">
      <c r="B3814" s="88"/>
      <c r="C3814" s="88"/>
      <c r="D3814" s="89"/>
    </row>
    <row r="3815" spans="2:4" x14ac:dyDescent="0.3">
      <c r="B3815" s="88"/>
      <c r="C3815" s="88"/>
      <c r="D3815" s="89"/>
    </row>
    <row r="3816" spans="2:4" x14ac:dyDescent="0.3">
      <c r="B3816" s="88"/>
      <c r="C3816" s="88"/>
      <c r="D3816" s="89"/>
    </row>
    <row r="3817" spans="2:4" x14ac:dyDescent="0.3">
      <c r="B3817" s="88"/>
      <c r="C3817" s="88"/>
      <c r="D3817" s="89"/>
    </row>
    <row r="3818" spans="2:4" x14ac:dyDescent="0.3">
      <c r="B3818" s="88"/>
      <c r="C3818" s="88"/>
      <c r="D3818" s="89"/>
    </row>
    <row r="3819" spans="2:4" x14ac:dyDescent="0.3">
      <c r="B3819" s="88"/>
      <c r="C3819" s="88"/>
      <c r="D3819" s="89"/>
    </row>
    <row r="3820" spans="2:4" x14ac:dyDescent="0.3">
      <c r="B3820" s="88"/>
      <c r="C3820" s="88"/>
      <c r="D3820" s="89"/>
    </row>
    <row r="3821" spans="2:4" x14ac:dyDescent="0.3">
      <c r="B3821" s="88"/>
      <c r="C3821" s="88"/>
      <c r="D3821" s="89"/>
    </row>
    <row r="3822" spans="2:4" x14ac:dyDescent="0.3">
      <c r="B3822" s="88"/>
      <c r="C3822" s="88"/>
      <c r="D3822" s="89"/>
    </row>
    <row r="3823" spans="2:4" x14ac:dyDescent="0.3">
      <c r="B3823" s="88"/>
      <c r="C3823" s="88"/>
      <c r="D3823" s="89"/>
    </row>
    <row r="3824" spans="2:4" x14ac:dyDescent="0.3">
      <c r="B3824" s="88"/>
      <c r="C3824" s="88"/>
      <c r="D3824" s="89"/>
    </row>
    <row r="3825" spans="2:4" x14ac:dyDescent="0.3">
      <c r="B3825" s="88"/>
      <c r="C3825" s="88"/>
      <c r="D3825" s="89"/>
    </row>
    <row r="3826" spans="2:4" x14ac:dyDescent="0.3">
      <c r="B3826" s="88"/>
      <c r="C3826" s="88"/>
      <c r="D3826" s="89"/>
    </row>
    <row r="3827" spans="2:4" x14ac:dyDescent="0.3">
      <c r="B3827" s="88"/>
      <c r="C3827" s="88"/>
      <c r="D3827" s="89"/>
    </row>
    <row r="3828" spans="2:4" x14ac:dyDescent="0.3">
      <c r="B3828" s="88"/>
      <c r="C3828" s="88"/>
      <c r="D3828" s="89"/>
    </row>
    <row r="3829" spans="2:4" x14ac:dyDescent="0.3">
      <c r="B3829" s="88"/>
      <c r="C3829" s="88"/>
      <c r="D3829" s="89"/>
    </row>
    <row r="3830" spans="2:4" x14ac:dyDescent="0.3">
      <c r="B3830" s="88"/>
      <c r="C3830" s="88"/>
      <c r="D3830" s="89"/>
    </row>
    <row r="3831" spans="2:4" x14ac:dyDescent="0.3">
      <c r="B3831" s="88"/>
      <c r="C3831" s="88"/>
      <c r="D3831" s="89"/>
    </row>
    <row r="3832" spans="2:4" x14ac:dyDescent="0.3">
      <c r="B3832" s="88"/>
      <c r="C3832" s="88"/>
      <c r="D3832" s="89"/>
    </row>
    <row r="3833" spans="2:4" x14ac:dyDescent="0.3">
      <c r="B3833" s="88"/>
      <c r="C3833" s="88"/>
      <c r="D3833" s="89"/>
    </row>
    <row r="3834" spans="2:4" x14ac:dyDescent="0.3">
      <c r="B3834" s="88"/>
      <c r="C3834" s="88"/>
      <c r="D3834" s="89"/>
    </row>
    <row r="3835" spans="2:4" x14ac:dyDescent="0.3">
      <c r="B3835" s="88"/>
      <c r="C3835" s="88"/>
      <c r="D3835" s="89"/>
    </row>
    <row r="3836" spans="2:4" x14ac:dyDescent="0.3">
      <c r="B3836" s="88"/>
      <c r="C3836" s="88"/>
      <c r="D3836" s="89"/>
    </row>
    <row r="3837" spans="2:4" x14ac:dyDescent="0.3">
      <c r="B3837" s="88"/>
      <c r="C3837" s="88"/>
      <c r="D3837" s="89"/>
    </row>
    <row r="3838" spans="2:4" x14ac:dyDescent="0.3">
      <c r="B3838" s="88"/>
      <c r="C3838" s="88"/>
      <c r="D3838" s="89"/>
    </row>
    <row r="3839" spans="2:4" x14ac:dyDescent="0.3">
      <c r="B3839" s="88"/>
      <c r="C3839" s="88"/>
      <c r="D3839" s="89"/>
    </row>
    <row r="3840" spans="2:4" x14ac:dyDescent="0.3">
      <c r="B3840" s="88"/>
      <c r="C3840" s="88"/>
      <c r="D3840" s="89"/>
    </row>
    <row r="3841" spans="2:4" x14ac:dyDescent="0.3">
      <c r="B3841" s="88"/>
      <c r="C3841" s="88"/>
      <c r="D3841" s="89"/>
    </row>
    <row r="3842" spans="2:4" x14ac:dyDescent="0.3">
      <c r="B3842" s="88"/>
      <c r="C3842" s="88"/>
      <c r="D3842" s="89"/>
    </row>
    <row r="3843" spans="2:4" x14ac:dyDescent="0.3">
      <c r="B3843" s="88"/>
      <c r="C3843" s="88"/>
      <c r="D3843" s="89"/>
    </row>
    <row r="3844" spans="2:4" x14ac:dyDescent="0.3">
      <c r="B3844" s="88"/>
      <c r="C3844" s="88"/>
      <c r="D3844" s="89"/>
    </row>
    <row r="3845" spans="2:4" x14ac:dyDescent="0.3">
      <c r="B3845" s="88"/>
      <c r="C3845" s="88"/>
      <c r="D3845" s="89"/>
    </row>
    <row r="3846" spans="2:4" x14ac:dyDescent="0.3">
      <c r="B3846" s="88"/>
      <c r="C3846" s="88"/>
      <c r="D3846" s="89"/>
    </row>
    <row r="3847" spans="2:4" x14ac:dyDescent="0.3">
      <c r="B3847" s="88"/>
      <c r="C3847" s="88"/>
      <c r="D3847" s="89"/>
    </row>
    <row r="3848" spans="2:4" x14ac:dyDescent="0.3">
      <c r="B3848" s="88"/>
      <c r="C3848" s="88"/>
      <c r="D3848" s="89"/>
    </row>
    <row r="3849" spans="2:4" x14ac:dyDescent="0.3">
      <c r="B3849" s="88"/>
      <c r="C3849" s="88"/>
      <c r="D3849" s="89"/>
    </row>
    <row r="3850" spans="2:4" x14ac:dyDescent="0.3">
      <c r="B3850" s="88"/>
      <c r="C3850" s="88"/>
      <c r="D3850" s="89"/>
    </row>
    <row r="3851" spans="2:4" x14ac:dyDescent="0.3">
      <c r="B3851" s="88"/>
      <c r="C3851" s="88"/>
      <c r="D3851" s="89"/>
    </row>
    <row r="3852" spans="2:4" x14ac:dyDescent="0.3">
      <c r="B3852" s="88"/>
      <c r="C3852" s="88"/>
      <c r="D3852" s="89"/>
    </row>
    <row r="3853" spans="2:4" x14ac:dyDescent="0.3">
      <c r="B3853" s="88"/>
      <c r="C3853" s="88"/>
      <c r="D3853" s="89"/>
    </row>
    <row r="3854" spans="2:4" x14ac:dyDescent="0.3">
      <c r="B3854" s="88"/>
      <c r="C3854" s="88"/>
      <c r="D3854" s="89"/>
    </row>
    <row r="3855" spans="2:4" x14ac:dyDescent="0.3">
      <c r="B3855" s="88"/>
      <c r="C3855" s="88"/>
      <c r="D3855" s="89"/>
    </row>
    <row r="3856" spans="2:4" x14ac:dyDescent="0.3">
      <c r="B3856" s="88"/>
      <c r="C3856" s="88"/>
      <c r="D3856" s="89"/>
    </row>
    <row r="3857" spans="2:4" x14ac:dyDescent="0.3">
      <c r="B3857" s="88"/>
      <c r="C3857" s="88"/>
      <c r="D3857" s="89"/>
    </row>
    <row r="3858" spans="2:4" x14ac:dyDescent="0.3">
      <c r="B3858" s="88"/>
      <c r="C3858" s="88"/>
      <c r="D3858" s="89"/>
    </row>
    <row r="3859" spans="2:4" x14ac:dyDescent="0.3">
      <c r="B3859" s="88"/>
      <c r="C3859" s="88"/>
      <c r="D3859" s="89"/>
    </row>
    <row r="3860" spans="2:4" x14ac:dyDescent="0.3">
      <c r="B3860" s="88"/>
      <c r="C3860" s="88"/>
      <c r="D3860" s="89"/>
    </row>
    <row r="3861" spans="2:4" x14ac:dyDescent="0.3">
      <c r="B3861" s="88"/>
      <c r="C3861" s="88"/>
      <c r="D3861" s="89"/>
    </row>
    <row r="3862" spans="2:4" x14ac:dyDescent="0.3">
      <c r="B3862" s="88"/>
      <c r="C3862" s="88"/>
      <c r="D3862" s="89"/>
    </row>
    <row r="3863" spans="2:4" x14ac:dyDescent="0.3">
      <c r="B3863" s="88"/>
      <c r="C3863" s="88"/>
      <c r="D3863" s="89"/>
    </row>
    <row r="3864" spans="2:4" x14ac:dyDescent="0.3">
      <c r="B3864" s="88"/>
      <c r="C3864" s="88"/>
      <c r="D3864" s="89"/>
    </row>
    <row r="3865" spans="2:4" x14ac:dyDescent="0.3">
      <c r="B3865" s="88"/>
      <c r="C3865" s="88"/>
      <c r="D3865" s="89"/>
    </row>
    <row r="3866" spans="2:4" x14ac:dyDescent="0.3">
      <c r="B3866" s="88"/>
      <c r="C3866" s="88"/>
      <c r="D3866" s="89"/>
    </row>
    <row r="3867" spans="2:4" x14ac:dyDescent="0.3">
      <c r="B3867" s="88"/>
      <c r="C3867" s="88"/>
      <c r="D3867" s="89"/>
    </row>
    <row r="3868" spans="2:4" x14ac:dyDescent="0.3">
      <c r="B3868" s="88"/>
      <c r="C3868" s="88"/>
      <c r="D3868" s="89"/>
    </row>
    <row r="3869" spans="2:4" x14ac:dyDescent="0.3">
      <c r="B3869" s="88"/>
      <c r="C3869" s="88"/>
      <c r="D3869" s="89"/>
    </row>
    <row r="3870" spans="2:4" x14ac:dyDescent="0.3">
      <c r="B3870" s="88"/>
      <c r="C3870" s="88"/>
      <c r="D3870" s="89"/>
    </row>
    <row r="3871" spans="2:4" x14ac:dyDescent="0.3">
      <c r="B3871" s="88"/>
      <c r="C3871" s="88"/>
      <c r="D3871" s="89"/>
    </row>
    <row r="3872" spans="2:4" x14ac:dyDescent="0.3">
      <c r="B3872" s="88"/>
      <c r="C3872" s="88"/>
      <c r="D3872" s="89"/>
    </row>
    <row r="3873" spans="2:4" x14ac:dyDescent="0.3">
      <c r="B3873" s="88"/>
      <c r="C3873" s="88"/>
      <c r="D3873" s="89"/>
    </row>
    <row r="3874" spans="2:4" x14ac:dyDescent="0.3">
      <c r="B3874" s="88"/>
      <c r="C3874" s="88"/>
      <c r="D3874" s="89"/>
    </row>
    <row r="3875" spans="2:4" x14ac:dyDescent="0.3">
      <c r="B3875" s="88"/>
      <c r="C3875" s="88"/>
      <c r="D3875" s="89"/>
    </row>
    <row r="3876" spans="2:4" x14ac:dyDescent="0.3">
      <c r="B3876" s="88"/>
      <c r="C3876" s="88"/>
      <c r="D3876" s="89"/>
    </row>
    <row r="3877" spans="2:4" x14ac:dyDescent="0.3">
      <c r="B3877" s="88"/>
      <c r="C3877" s="88"/>
      <c r="D3877" s="89"/>
    </row>
    <row r="3878" spans="2:4" x14ac:dyDescent="0.3">
      <c r="B3878" s="88"/>
      <c r="C3878" s="88"/>
      <c r="D3878" s="89"/>
    </row>
    <row r="3879" spans="2:4" x14ac:dyDescent="0.3">
      <c r="B3879" s="88"/>
      <c r="C3879" s="88"/>
      <c r="D3879" s="89"/>
    </row>
    <row r="3880" spans="2:4" x14ac:dyDescent="0.3">
      <c r="B3880" s="88"/>
      <c r="C3880" s="88"/>
      <c r="D3880" s="89"/>
    </row>
    <row r="3881" spans="2:4" x14ac:dyDescent="0.3">
      <c r="B3881" s="88"/>
      <c r="C3881" s="88"/>
      <c r="D3881" s="89"/>
    </row>
    <row r="3882" spans="2:4" x14ac:dyDescent="0.3">
      <c r="B3882" s="88"/>
      <c r="C3882" s="88"/>
      <c r="D3882" s="89"/>
    </row>
    <row r="3883" spans="2:4" x14ac:dyDescent="0.3">
      <c r="B3883" s="88"/>
      <c r="C3883" s="88"/>
      <c r="D3883" s="89"/>
    </row>
    <row r="3884" spans="2:4" x14ac:dyDescent="0.3">
      <c r="B3884" s="88"/>
      <c r="C3884" s="88"/>
      <c r="D3884" s="89"/>
    </row>
    <row r="3885" spans="2:4" x14ac:dyDescent="0.3">
      <c r="B3885" s="88"/>
      <c r="C3885" s="88"/>
      <c r="D3885" s="89"/>
    </row>
    <row r="3886" spans="2:4" x14ac:dyDescent="0.3">
      <c r="B3886" s="88"/>
      <c r="C3886" s="88"/>
      <c r="D3886" s="89"/>
    </row>
    <row r="3887" spans="2:4" x14ac:dyDescent="0.3">
      <c r="B3887" s="88"/>
      <c r="C3887" s="88"/>
      <c r="D3887" s="89"/>
    </row>
    <row r="3888" spans="2:4" x14ac:dyDescent="0.3">
      <c r="B3888" s="88"/>
      <c r="C3888" s="88"/>
      <c r="D3888" s="89"/>
    </row>
    <row r="3889" spans="2:4" x14ac:dyDescent="0.3">
      <c r="B3889" s="88"/>
      <c r="C3889" s="88"/>
      <c r="D3889" s="89"/>
    </row>
    <row r="3890" spans="2:4" x14ac:dyDescent="0.3">
      <c r="B3890" s="88"/>
      <c r="C3890" s="88"/>
      <c r="D3890" s="89"/>
    </row>
    <row r="3891" spans="2:4" x14ac:dyDescent="0.3">
      <c r="B3891" s="88"/>
      <c r="C3891" s="88"/>
      <c r="D3891" s="89"/>
    </row>
    <row r="3892" spans="2:4" x14ac:dyDescent="0.3">
      <c r="B3892" s="88"/>
      <c r="C3892" s="88"/>
      <c r="D3892" s="89"/>
    </row>
    <row r="3893" spans="2:4" x14ac:dyDescent="0.3">
      <c r="B3893" s="88"/>
      <c r="C3893" s="88"/>
      <c r="D3893" s="89"/>
    </row>
    <row r="3894" spans="2:4" x14ac:dyDescent="0.3">
      <c r="B3894" s="88"/>
      <c r="C3894" s="88"/>
      <c r="D3894" s="89"/>
    </row>
    <row r="3895" spans="2:4" x14ac:dyDescent="0.3">
      <c r="B3895" s="88"/>
      <c r="C3895" s="88"/>
      <c r="D3895" s="89"/>
    </row>
    <row r="3896" spans="2:4" x14ac:dyDescent="0.3">
      <c r="B3896" s="88"/>
      <c r="C3896" s="88"/>
      <c r="D3896" s="89"/>
    </row>
    <row r="3897" spans="2:4" x14ac:dyDescent="0.3">
      <c r="B3897" s="88"/>
      <c r="C3897" s="88"/>
      <c r="D3897" s="89"/>
    </row>
    <row r="3898" spans="2:4" x14ac:dyDescent="0.3">
      <c r="B3898" s="88"/>
      <c r="C3898" s="88"/>
      <c r="D3898" s="89"/>
    </row>
    <row r="3899" spans="2:4" x14ac:dyDescent="0.3">
      <c r="B3899" s="88"/>
      <c r="C3899" s="88"/>
      <c r="D3899" s="89"/>
    </row>
    <row r="3900" spans="2:4" x14ac:dyDescent="0.3">
      <c r="B3900" s="88"/>
      <c r="C3900" s="88"/>
      <c r="D3900" s="89"/>
    </row>
    <row r="3901" spans="2:4" x14ac:dyDescent="0.3">
      <c r="B3901" s="88"/>
      <c r="C3901" s="88"/>
      <c r="D3901" s="89"/>
    </row>
    <row r="3902" spans="2:4" x14ac:dyDescent="0.3">
      <c r="B3902" s="88"/>
      <c r="C3902" s="88"/>
      <c r="D3902" s="89"/>
    </row>
    <row r="3903" spans="2:4" x14ac:dyDescent="0.3">
      <c r="B3903" s="88"/>
      <c r="C3903" s="88"/>
      <c r="D3903" s="89"/>
    </row>
    <row r="3904" spans="2:4" x14ac:dyDescent="0.3">
      <c r="B3904" s="88"/>
      <c r="C3904" s="88"/>
      <c r="D3904" s="89"/>
    </row>
    <row r="3905" spans="2:4" x14ac:dyDescent="0.3">
      <c r="B3905" s="88"/>
      <c r="C3905" s="88"/>
      <c r="D3905" s="89"/>
    </row>
    <row r="3906" spans="2:4" x14ac:dyDescent="0.3">
      <c r="B3906" s="88"/>
      <c r="C3906" s="88"/>
      <c r="D3906" s="89"/>
    </row>
    <row r="3907" spans="2:4" x14ac:dyDescent="0.3">
      <c r="B3907" s="88"/>
      <c r="C3907" s="88"/>
      <c r="D3907" s="89"/>
    </row>
    <row r="3908" spans="2:4" x14ac:dyDescent="0.3">
      <c r="B3908" s="88"/>
      <c r="C3908" s="88"/>
      <c r="D3908" s="89"/>
    </row>
    <row r="3909" spans="2:4" x14ac:dyDescent="0.3">
      <c r="B3909" s="88"/>
      <c r="C3909" s="88"/>
      <c r="D3909" s="89"/>
    </row>
    <row r="3910" spans="2:4" x14ac:dyDescent="0.3">
      <c r="B3910" s="88"/>
      <c r="C3910" s="88"/>
      <c r="D3910" s="89"/>
    </row>
    <row r="3911" spans="2:4" x14ac:dyDescent="0.3">
      <c r="B3911" s="88"/>
      <c r="C3911" s="88"/>
      <c r="D3911" s="89"/>
    </row>
    <row r="3912" spans="2:4" x14ac:dyDescent="0.3">
      <c r="B3912" s="88"/>
      <c r="C3912" s="88"/>
      <c r="D3912" s="89"/>
    </row>
    <row r="3913" spans="2:4" x14ac:dyDescent="0.3">
      <c r="B3913" s="88"/>
      <c r="C3913" s="88"/>
      <c r="D3913" s="89"/>
    </row>
    <row r="3914" spans="2:4" x14ac:dyDescent="0.3">
      <c r="B3914" s="88"/>
      <c r="C3914" s="88"/>
      <c r="D3914" s="89"/>
    </row>
    <row r="3915" spans="2:4" x14ac:dyDescent="0.3">
      <c r="B3915" s="88"/>
      <c r="C3915" s="88"/>
      <c r="D3915" s="89"/>
    </row>
    <row r="3916" spans="2:4" x14ac:dyDescent="0.3">
      <c r="B3916" s="88"/>
      <c r="C3916" s="88"/>
      <c r="D3916" s="89"/>
    </row>
    <row r="3917" spans="2:4" x14ac:dyDescent="0.3">
      <c r="B3917" s="88"/>
      <c r="C3917" s="88"/>
      <c r="D3917" s="89"/>
    </row>
    <row r="3918" spans="2:4" x14ac:dyDescent="0.3">
      <c r="B3918" s="88"/>
      <c r="C3918" s="88"/>
      <c r="D3918" s="89"/>
    </row>
    <row r="3919" spans="2:4" x14ac:dyDescent="0.3">
      <c r="B3919" s="88"/>
      <c r="C3919" s="88"/>
      <c r="D3919" s="89"/>
    </row>
    <row r="3920" spans="2:4" x14ac:dyDescent="0.3">
      <c r="B3920" s="88"/>
      <c r="C3920" s="88"/>
      <c r="D3920" s="89"/>
    </row>
    <row r="3921" spans="2:4" x14ac:dyDescent="0.3">
      <c r="B3921" s="88"/>
      <c r="C3921" s="88"/>
      <c r="D3921" s="89"/>
    </row>
    <row r="3922" spans="2:4" x14ac:dyDescent="0.3">
      <c r="B3922" s="88"/>
      <c r="C3922" s="88"/>
      <c r="D3922" s="89"/>
    </row>
    <row r="3923" spans="2:4" x14ac:dyDescent="0.3">
      <c r="B3923" s="88"/>
      <c r="C3923" s="88"/>
      <c r="D3923" s="89"/>
    </row>
    <row r="3924" spans="2:4" x14ac:dyDescent="0.3">
      <c r="B3924" s="88"/>
      <c r="C3924" s="88"/>
      <c r="D3924" s="89"/>
    </row>
    <row r="3925" spans="2:4" x14ac:dyDescent="0.3">
      <c r="B3925" s="88"/>
      <c r="C3925" s="88"/>
      <c r="D3925" s="89"/>
    </row>
    <row r="3926" spans="2:4" x14ac:dyDescent="0.3">
      <c r="B3926" s="88"/>
      <c r="C3926" s="88"/>
      <c r="D3926" s="89"/>
    </row>
    <row r="3927" spans="2:4" x14ac:dyDescent="0.3">
      <c r="B3927" s="88"/>
      <c r="C3927" s="88"/>
      <c r="D3927" s="89"/>
    </row>
    <row r="3928" spans="2:4" x14ac:dyDescent="0.3">
      <c r="B3928" s="88"/>
      <c r="C3928" s="88"/>
      <c r="D3928" s="89"/>
    </row>
    <row r="3929" spans="2:4" x14ac:dyDescent="0.3">
      <c r="B3929" s="88"/>
      <c r="C3929" s="88"/>
      <c r="D3929" s="89"/>
    </row>
    <row r="3930" spans="2:4" x14ac:dyDescent="0.3">
      <c r="B3930" s="88"/>
      <c r="C3930" s="88"/>
      <c r="D3930" s="89"/>
    </row>
    <row r="3931" spans="2:4" x14ac:dyDescent="0.3">
      <c r="B3931" s="88"/>
      <c r="C3931" s="88"/>
      <c r="D3931" s="89"/>
    </row>
    <row r="3932" spans="2:4" x14ac:dyDescent="0.3">
      <c r="B3932" s="88"/>
      <c r="C3932" s="88"/>
      <c r="D3932" s="89"/>
    </row>
    <row r="3933" spans="2:4" x14ac:dyDescent="0.3">
      <c r="B3933" s="88"/>
      <c r="C3933" s="88"/>
      <c r="D3933" s="89"/>
    </row>
    <row r="3934" spans="2:4" x14ac:dyDescent="0.3">
      <c r="B3934" s="88"/>
      <c r="C3934" s="88"/>
      <c r="D3934" s="89"/>
    </row>
    <row r="3935" spans="2:4" x14ac:dyDescent="0.3">
      <c r="B3935" s="88"/>
      <c r="C3935" s="88"/>
      <c r="D3935" s="89"/>
    </row>
    <row r="3936" spans="2:4" x14ac:dyDescent="0.3">
      <c r="B3936" s="88"/>
      <c r="C3936" s="88"/>
      <c r="D3936" s="89"/>
    </row>
    <row r="3937" spans="2:4" x14ac:dyDescent="0.3">
      <c r="B3937" s="88"/>
      <c r="C3937" s="88"/>
      <c r="D3937" s="89"/>
    </row>
    <row r="3938" spans="2:4" x14ac:dyDescent="0.3">
      <c r="B3938" s="88"/>
      <c r="C3938" s="88"/>
      <c r="D3938" s="89"/>
    </row>
    <row r="3939" spans="2:4" x14ac:dyDescent="0.3">
      <c r="B3939" s="88"/>
      <c r="C3939" s="88"/>
      <c r="D3939" s="89"/>
    </row>
    <row r="3940" spans="2:4" x14ac:dyDescent="0.3">
      <c r="B3940" s="88"/>
      <c r="C3940" s="88"/>
      <c r="D3940" s="89"/>
    </row>
    <row r="3941" spans="2:4" x14ac:dyDescent="0.3">
      <c r="B3941" s="88"/>
      <c r="C3941" s="88"/>
      <c r="D3941" s="89"/>
    </row>
    <row r="3942" spans="2:4" x14ac:dyDescent="0.3">
      <c r="B3942" s="88"/>
      <c r="C3942" s="88"/>
      <c r="D3942" s="89"/>
    </row>
    <row r="3943" spans="2:4" x14ac:dyDescent="0.3">
      <c r="B3943" s="88"/>
      <c r="C3943" s="88"/>
      <c r="D3943" s="89"/>
    </row>
    <row r="3944" spans="2:4" x14ac:dyDescent="0.3">
      <c r="B3944" s="88"/>
      <c r="C3944" s="88"/>
      <c r="D3944" s="89"/>
    </row>
    <row r="3945" spans="2:4" x14ac:dyDescent="0.3">
      <c r="B3945" s="88"/>
      <c r="C3945" s="88"/>
      <c r="D3945" s="89"/>
    </row>
    <row r="3946" spans="2:4" x14ac:dyDescent="0.3">
      <c r="B3946" s="88"/>
      <c r="C3946" s="88"/>
      <c r="D3946" s="89"/>
    </row>
    <row r="3947" spans="2:4" x14ac:dyDescent="0.3">
      <c r="B3947" s="88"/>
      <c r="C3947" s="88"/>
      <c r="D3947" s="89"/>
    </row>
    <row r="3948" spans="2:4" x14ac:dyDescent="0.3">
      <c r="B3948" s="88"/>
      <c r="C3948" s="88"/>
      <c r="D3948" s="89"/>
    </row>
    <row r="3949" spans="2:4" x14ac:dyDescent="0.3">
      <c r="B3949" s="88"/>
      <c r="C3949" s="88"/>
      <c r="D3949" s="89"/>
    </row>
    <row r="3950" spans="2:4" x14ac:dyDescent="0.3">
      <c r="B3950" s="88"/>
      <c r="C3950" s="88"/>
      <c r="D3950" s="89"/>
    </row>
    <row r="3951" spans="2:4" x14ac:dyDescent="0.3">
      <c r="B3951" s="88"/>
      <c r="C3951" s="88"/>
      <c r="D3951" s="89"/>
    </row>
    <row r="3952" spans="2:4" x14ac:dyDescent="0.3">
      <c r="B3952" s="88"/>
      <c r="C3952" s="88"/>
      <c r="D3952" s="89"/>
    </row>
    <row r="3953" spans="2:4" x14ac:dyDescent="0.3">
      <c r="B3953" s="88"/>
      <c r="C3953" s="88"/>
      <c r="D3953" s="89"/>
    </row>
    <row r="3954" spans="2:4" x14ac:dyDescent="0.3">
      <c r="B3954" s="88"/>
      <c r="C3954" s="88"/>
      <c r="D3954" s="89"/>
    </row>
    <row r="3955" spans="2:4" x14ac:dyDescent="0.3">
      <c r="B3955" s="88"/>
      <c r="C3955" s="88"/>
      <c r="D3955" s="89"/>
    </row>
    <row r="3956" spans="2:4" x14ac:dyDescent="0.3">
      <c r="B3956" s="88"/>
      <c r="C3956" s="88"/>
      <c r="D3956" s="89"/>
    </row>
    <row r="3957" spans="2:4" x14ac:dyDescent="0.3">
      <c r="B3957" s="88"/>
      <c r="C3957" s="88"/>
      <c r="D3957" s="89"/>
    </row>
    <row r="3958" spans="2:4" x14ac:dyDescent="0.3">
      <c r="B3958" s="88"/>
      <c r="C3958" s="88"/>
      <c r="D3958" s="89"/>
    </row>
    <row r="3959" spans="2:4" x14ac:dyDescent="0.3">
      <c r="B3959" s="88"/>
      <c r="C3959" s="88"/>
      <c r="D3959" s="89"/>
    </row>
    <row r="3960" spans="2:4" x14ac:dyDescent="0.3">
      <c r="B3960" s="88"/>
      <c r="C3960" s="88"/>
      <c r="D3960" s="89"/>
    </row>
    <row r="3961" spans="2:4" x14ac:dyDescent="0.3">
      <c r="B3961" s="88"/>
      <c r="C3961" s="88"/>
      <c r="D3961" s="89"/>
    </row>
    <row r="3962" spans="2:4" x14ac:dyDescent="0.3">
      <c r="B3962" s="88"/>
      <c r="C3962" s="88"/>
      <c r="D3962" s="89"/>
    </row>
    <row r="3963" spans="2:4" x14ac:dyDescent="0.3">
      <c r="B3963" s="88"/>
      <c r="C3963" s="88"/>
      <c r="D3963" s="89"/>
    </row>
    <row r="3964" spans="2:4" x14ac:dyDescent="0.3">
      <c r="B3964" s="88"/>
      <c r="C3964" s="88"/>
      <c r="D3964" s="89"/>
    </row>
    <row r="3965" spans="2:4" x14ac:dyDescent="0.3">
      <c r="B3965" s="88"/>
      <c r="C3965" s="88"/>
      <c r="D3965" s="89"/>
    </row>
    <row r="3966" spans="2:4" x14ac:dyDescent="0.3">
      <c r="B3966" s="88"/>
      <c r="C3966" s="88"/>
      <c r="D3966" s="89"/>
    </row>
    <row r="3967" spans="2:4" x14ac:dyDescent="0.3">
      <c r="B3967" s="88"/>
      <c r="C3967" s="88"/>
      <c r="D3967" s="89"/>
    </row>
    <row r="3968" spans="2:4" x14ac:dyDescent="0.3">
      <c r="B3968" s="88"/>
      <c r="C3968" s="88"/>
      <c r="D3968" s="89"/>
    </row>
    <row r="3969" spans="2:4" x14ac:dyDescent="0.3">
      <c r="B3969" s="88"/>
      <c r="C3969" s="88"/>
      <c r="D3969" s="89"/>
    </row>
    <row r="3970" spans="2:4" x14ac:dyDescent="0.3">
      <c r="B3970" s="88"/>
      <c r="C3970" s="88"/>
      <c r="D3970" s="89"/>
    </row>
    <row r="3971" spans="2:4" x14ac:dyDescent="0.3">
      <c r="B3971" s="88"/>
      <c r="C3971" s="88"/>
      <c r="D3971" s="89"/>
    </row>
    <row r="3972" spans="2:4" x14ac:dyDescent="0.3">
      <c r="B3972" s="88"/>
      <c r="C3972" s="88"/>
      <c r="D3972" s="89"/>
    </row>
    <row r="3973" spans="2:4" x14ac:dyDescent="0.3">
      <c r="B3973" s="88"/>
      <c r="C3973" s="88"/>
      <c r="D3973" s="89"/>
    </row>
    <row r="3974" spans="2:4" x14ac:dyDescent="0.3">
      <c r="B3974" s="88"/>
      <c r="C3974" s="88"/>
      <c r="D3974" s="89"/>
    </row>
    <row r="3975" spans="2:4" x14ac:dyDescent="0.3">
      <c r="B3975" s="88"/>
      <c r="C3975" s="88"/>
      <c r="D3975" s="89"/>
    </row>
    <row r="3976" spans="2:4" x14ac:dyDescent="0.3">
      <c r="B3976" s="88"/>
      <c r="C3976" s="88"/>
      <c r="D3976" s="89"/>
    </row>
    <row r="3977" spans="2:4" x14ac:dyDescent="0.3">
      <c r="B3977" s="88"/>
      <c r="C3977" s="88"/>
      <c r="D3977" s="89"/>
    </row>
    <row r="3978" spans="2:4" x14ac:dyDescent="0.3">
      <c r="B3978" s="88"/>
      <c r="C3978" s="88"/>
      <c r="D3978" s="89"/>
    </row>
    <row r="3979" spans="2:4" x14ac:dyDescent="0.3">
      <c r="B3979" s="88"/>
      <c r="C3979" s="88"/>
      <c r="D3979" s="89"/>
    </row>
    <row r="3980" spans="2:4" x14ac:dyDescent="0.3">
      <c r="B3980" s="88"/>
      <c r="C3980" s="88"/>
      <c r="D3980" s="89"/>
    </row>
    <row r="3981" spans="2:4" x14ac:dyDescent="0.3">
      <c r="B3981" s="88"/>
      <c r="C3981" s="88"/>
      <c r="D3981" s="89"/>
    </row>
    <row r="3982" spans="2:4" x14ac:dyDescent="0.3">
      <c r="B3982" s="88"/>
      <c r="C3982" s="88"/>
      <c r="D3982" s="89"/>
    </row>
    <row r="3983" spans="2:4" x14ac:dyDescent="0.3">
      <c r="B3983" s="88"/>
      <c r="C3983" s="88"/>
      <c r="D3983" s="89"/>
    </row>
    <row r="3984" spans="2:4" x14ac:dyDescent="0.3">
      <c r="B3984" s="88"/>
      <c r="C3984" s="88"/>
      <c r="D3984" s="89"/>
    </row>
    <row r="3985" spans="2:4" x14ac:dyDescent="0.3">
      <c r="B3985" s="88"/>
      <c r="C3985" s="88"/>
      <c r="D3985" s="89"/>
    </row>
    <row r="3986" spans="2:4" x14ac:dyDescent="0.3">
      <c r="B3986" s="88"/>
      <c r="C3986" s="88"/>
      <c r="D3986" s="89"/>
    </row>
    <row r="3987" spans="2:4" x14ac:dyDescent="0.3">
      <c r="B3987" s="88"/>
      <c r="C3987" s="88"/>
      <c r="D3987" s="89"/>
    </row>
    <row r="3988" spans="2:4" x14ac:dyDescent="0.3">
      <c r="B3988" s="88"/>
      <c r="C3988" s="88"/>
      <c r="D3988" s="89"/>
    </row>
    <row r="3989" spans="2:4" x14ac:dyDescent="0.3">
      <c r="B3989" s="88"/>
      <c r="C3989" s="88"/>
      <c r="D3989" s="89"/>
    </row>
    <row r="3990" spans="2:4" x14ac:dyDescent="0.3">
      <c r="B3990" s="88"/>
      <c r="C3990" s="88"/>
      <c r="D3990" s="89"/>
    </row>
    <row r="3991" spans="2:4" x14ac:dyDescent="0.3">
      <c r="B3991" s="88"/>
      <c r="C3991" s="88"/>
      <c r="D3991" s="89"/>
    </row>
    <row r="3992" spans="2:4" x14ac:dyDescent="0.3">
      <c r="B3992" s="88"/>
      <c r="C3992" s="88"/>
      <c r="D3992" s="89"/>
    </row>
    <row r="3993" spans="2:4" x14ac:dyDescent="0.3">
      <c r="B3993" s="88"/>
      <c r="C3993" s="88"/>
      <c r="D3993" s="89"/>
    </row>
    <row r="3994" spans="2:4" x14ac:dyDescent="0.3">
      <c r="B3994" s="88"/>
      <c r="C3994" s="88"/>
      <c r="D3994" s="89"/>
    </row>
    <row r="3995" spans="2:4" x14ac:dyDescent="0.3">
      <c r="B3995" s="88"/>
      <c r="C3995" s="88"/>
      <c r="D3995" s="89"/>
    </row>
    <row r="3996" spans="2:4" x14ac:dyDescent="0.3">
      <c r="B3996" s="88"/>
      <c r="C3996" s="88"/>
      <c r="D3996" s="89"/>
    </row>
    <row r="3997" spans="2:4" x14ac:dyDescent="0.3">
      <c r="B3997" s="88"/>
      <c r="C3997" s="88"/>
      <c r="D3997" s="89"/>
    </row>
    <row r="3998" spans="2:4" x14ac:dyDescent="0.3">
      <c r="B3998" s="88"/>
      <c r="C3998" s="88"/>
      <c r="D3998" s="89"/>
    </row>
    <row r="3999" spans="2:4" x14ac:dyDescent="0.3">
      <c r="B3999" s="88"/>
      <c r="C3999" s="88"/>
      <c r="D3999" s="89"/>
    </row>
    <row r="4000" spans="2:4" x14ac:dyDescent="0.3">
      <c r="B4000" s="88"/>
      <c r="C4000" s="88"/>
      <c r="D4000" s="89"/>
    </row>
    <row r="4001" spans="2:4" x14ac:dyDescent="0.3">
      <c r="B4001" s="88"/>
      <c r="C4001" s="88"/>
      <c r="D4001" s="89"/>
    </row>
    <row r="4002" spans="2:4" x14ac:dyDescent="0.3">
      <c r="B4002" s="88"/>
      <c r="C4002" s="88"/>
      <c r="D4002" s="89"/>
    </row>
    <row r="4003" spans="2:4" x14ac:dyDescent="0.3">
      <c r="B4003" s="88"/>
      <c r="C4003" s="88"/>
      <c r="D4003" s="89"/>
    </row>
    <row r="4004" spans="2:4" x14ac:dyDescent="0.3">
      <c r="B4004" s="88"/>
      <c r="C4004" s="88"/>
      <c r="D4004" s="89"/>
    </row>
    <row r="4005" spans="2:4" x14ac:dyDescent="0.3">
      <c r="B4005" s="88"/>
      <c r="C4005" s="88"/>
      <c r="D4005" s="89"/>
    </row>
    <row r="4006" spans="2:4" x14ac:dyDescent="0.3">
      <c r="B4006" s="88"/>
      <c r="C4006" s="88"/>
      <c r="D4006" s="89"/>
    </row>
    <row r="4007" spans="2:4" x14ac:dyDescent="0.3">
      <c r="B4007" s="88"/>
      <c r="C4007" s="88"/>
      <c r="D4007" s="89"/>
    </row>
    <row r="4008" spans="2:4" x14ac:dyDescent="0.3">
      <c r="B4008" s="88"/>
      <c r="C4008" s="88"/>
      <c r="D4008" s="89"/>
    </row>
    <row r="4009" spans="2:4" x14ac:dyDescent="0.3">
      <c r="B4009" s="88"/>
      <c r="C4009" s="88"/>
      <c r="D4009" s="89"/>
    </row>
    <row r="4010" spans="2:4" x14ac:dyDescent="0.3">
      <c r="B4010" s="88"/>
      <c r="C4010" s="88"/>
      <c r="D4010" s="89"/>
    </row>
    <row r="4011" spans="2:4" x14ac:dyDescent="0.3">
      <c r="B4011" s="88"/>
      <c r="C4011" s="88"/>
      <c r="D4011" s="89"/>
    </row>
    <row r="4012" spans="2:4" x14ac:dyDescent="0.3">
      <c r="B4012" s="88"/>
      <c r="C4012" s="88"/>
      <c r="D4012" s="89"/>
    </row>
    <row r="4013" spans="2:4" x14ac:dyDescent="0.3">
      <c r="B4013" s="88"/>
      <c r="C4013" s="88"/>
      <c r="D4013" s="89"/>
    </row>
    <row r="4014" spans="2:4" x14ac:dyDescent="0.3">
      <c r="B4014" s="88"/>
      <c r="C4014" s="88"/>
      <c r="D4014" s="89"/>
    </row>
    <row r="4015" spans="2:4" x14ac:dyDescent="0.3">
      <c r="B4015" s="88"/>
      <c r="C4015" s="88"/>
      <c r="D4015" s="89"/>
    </row>
    <row r="4016" spans="2:4" x14ac:dyDescent="0.3">
      <c r="B4016" s="88"/>
      <c r="C4016" s="88"/>
      <c r="D4016" s="89"/>
    </row>
    <row r="4017" spans="2:4" x14ac:dyDescent="0.3">
      <c r="B4017" s="88"/>
      <c r="C4017" s="88"/>
      <c r="D4017" s="89"/>
    </row>
    <row r="4018" spans="2:4" x14ac:dyDescent="0.3">
      <c r="B4018" s="88"/>
      <c r="C4018" s="88"/>
      <c r="D4018" s="89"/>
    </row>
    <row r="4019" spans="2:4" x14ac:dyDescent="0.3">
      <c r="B4019" s="88"/>
      <c r="C4019" s="88"/>
      <c r="D4019" s="89"/>
    </row>
    <row r="4020" spans="2:4" x14ac:dyDescent="0.3">
      <c r="B4020" s="88"/>
      <c r="C4020" s="88"/>
      <c r="D4020" s="89"/>
    </row>
    <row r="4021" spans="2:4" x14ac:dyDescent="0.3">
      <c r="B4021" s="88"/>
      <c r="C4021" s="88"/>
      <c r="D4021" s="89"/>
    </row>
    <row r="4022" spans="2:4" x14ac:dyDescent="0.3">
      <c r="B4022" s="88"/>
      <c r="C4022" s="88"/>
      <c r="D4022" s="89"/>
    </row>
    <row r="4023" spans="2:4" x14ac:dyDescent="0.3">
      <c r="B4023" s="88"/>
      <c r="C4023" s="88"/>
      <c r="D4023" s="89"/>
    </row>
    <row r="4024" spans="2:4" x14ac:dyDescent="0.3">
      <c r="B4024" s="88"/>
      <c r="C4024" s="88"/>
      <c r="D4024" s="89"/>
    </row>
    <row r="4025" spans="2:4" x14ac:dyDescent="0.3">
      <c r="B4025" s="88"/>
      <c r="C4025" s="88"/>
      <c r="D4025" s="89"/>
    </row>
    <row r="4026" spans="2:4" x14ac:dyDescent="0.3">
      <c r="B4026" s="88"/>
      <c r="C4026" s="88"/>
      <c r="D4026" s="89"/>
    </row>
    <row r="4027" spans="2:4" x14ac:dyDescent="0.3">
      <c r="B4027" s="88"/>
      <c r="C4027" s="88"/>
      <c r="D4027" s="89"/>
    </row>
    <row r="4028" spans="2:4" x14ac:dyDescent="0.3">
      <c r="B4028" s="88"/>
      <c r="C4028" s="88"/>
      <c r="D4028" s="89"/>
    </row>
    <row r="4029" spans="2:4" x14ac:dyDescent="0.3">
      <c r="B4029" s="88"/>
      <c r="C4029" s="88"/>
      <c r="D4029" s="89"/>
    </row>
    <row r="4030" spans="2:4" x14ac:dyDescent="0.3">
      <c r="B4030" s="88"/>
      <c r="C4030" s="88"/>
      <c r="D4030" s="89"/>
    </row>
    <row r="4031" spans="2:4" x14ac:dyDescent="0.3">
      <c r="B4031" s="88"/>
      <c r="C4031" s="88"/>
      <c r="D4031" s="89"/>
    </row>
    <row r="4032" spans="2:4" x14ac:dyDescent="0.3">
      <c r="B4032" s="88"/>
      <c r="C4032" s="88"/>
      <c r="D4032" s="89"/>
    </row>
    <row r="4033" spans="2:4" x14ac:dyDescent="0.3">
      <c r="B4033" s="88"/>
      <c r="C4033" s="88"/>
      <c r="D4033" s="89"/>
    </row>
    <row r="4034" spans="2:4" x14ac:dyDescent="0.3">
      <c r="B4034" s="88"/>
      <c r="C4034" s="88"/>
      <c r="D4034" s="89"/>
    </row>
    <row r="4035" spans="2:4" x14ac:dyDescent="0.3">
      <c r="B4035" s="88"/>
      <c r="C4035" s="88"/>
      <c r="D4035" s="89"/>
    </row>
    <row r="4036" spans="2:4" x14ac:dyDescent="0.3">
      <c r="B4036" s="88"/>
      <c r="C4036" s="88"/>
      <c r="D4036" s="89"/>
    </row>
    <row r="4037" spans="2:4" x14ac:dyDescent="0.3">
      <c r="B4037" s="88"/>
      <c r="C4037" s="88"/>
      <c r="D4037" s="89"/>
    </row>
    <row r="4038" spans="2:4" x14ac:dyDescent="0.3">
      <c r="B4038" s="88"/>
      <c r="C4038" s="88"/>
      <c r="D4038" s="89"/>
    </row>
    <row r="4039" spans="2:4" x14ac:dyDescent="0.3">
      <c r="B4039" s="88"/>
      <c r="C4039" s="88"/>
      <c r="D4039" s="89"/>
    </row>
    <row r="4040" spans="2:4" x14ac:dyDescent="0.3">
      <c r="B4040" s="88"/>
      <c r="C4040" s="88"/>
      <c r="D4040" s="89"/>
    </row>
    <row r="4041" spans="2:4" x14ac:dyDescent="0.3">
      <c r="B4041" s="88"/>
      <c r="C4041" s="88"/>
      <c r="D4041" s="89"/>
    </row>
    <row r="4042" spans="2:4" x14ac:dyDescent="0.3">
      <c r="B4042" s="88"/>
      <c r="C4042" s="88"/>
      <c r="D4042" s="89"/>
    </row>
    <row r="4043" spans="2:4" x14ac:dyDescent="0.3">
      <c r="B4043" s="88"/>
      <c r="C4043" s="88"/>
      <c r="D4043" s="89"/>
    </row>
    <row r="4044" spans="2:4" x14ac:dyDescent="0.3">
      <c r="B4044" s="88"/>
      <c r="C4044" s="88"/>
      <c r="D4044" s="89"/>
    </row>
    <row r="4045" spans="2:4" x14ac:dyDescent="0.3">
      <c r="B4045" s="88"/>
      <c r="C4045" s="88"/>
      <c r="D4045" s="89"/>
    </row>
    <row r="4046" spans="2:4" x14ac:dyDescent="0.3">
      <c r="B4046" s="88"/>
      <c r="C4046" s="88"/>
      <c r="D4046" s="89"/>
    </row>
    <row r="4047" spans="2:4" x14ac:dyDescent="0.3">
      <c r="B4047" s="88"/>
      <c r="C4047" s="88"/>
      <c r="D4047" s="89"/>
    </row>
    <row r="4048" spans="2:4" x14ac:dyDescent="0.3">
      <c r="B4048" s="88"/>
      <c r="C4048" s="88"/>
      <c r="D4048" s="89"/>
    </row>
    <row r="4049" spans="2:4" x14ac:dyDescent="0.3">
      <c r="B4049" s="88"/>
      <c r="C4049" s="88"/>
      <c r="D4049" s="89"/>
    </row>
    <row r="4050" spans="2:4" x14ac:dyDescent="0.3">
      <c r="B4050" s="88"/>
      <c r="C4050" s="88"/>
      <c r="D4050" s="89"/>
    </row>
    <row r="4051" spans="2:4" x14ac:dyDescent="0.3">
      <c r="B4051" s="88"/>
      <c r="C4051" s="88"/>
      <c r="D4051" s="89"/>
    </row>
    <row r="4052" spans="2:4" x14ac:dyDescent="0.3">
      <c r="B4052" s="88"/>
      <c r="C4052" s="88"/>
      <c r="D4052" s="89"/>
    </row>
    <row r="4053" spans="2:4" x14ac:dyDescent="0.3">
      <c r="B4053" s="88"/>
      <c r="C4053" s="88"/>
      <c r="D4053" s="89"/>
    </row>
    <row r="4054" spans="2:4" x14ac:dyDescent="0.3">
      <c r="B4054" s="88"/>
      <c r="C4054" s="88"/>
      <c r="D4054" s="89"/>
    </row>
    <row r="4055" spans="2:4" x14ac:dyDescent="0.3">
      <c r="B4055" s="88"/>
      <c r="C4055" s="88"/>
      <c r="D4055" s="89"/>
    </row>
    <row r="4056" spans="2:4" x14ac:dyDescent="0.3">
      <c r="B4056" s="88"/>
      <c r="C4056" s="88"/>
      <c r="D4056" s="89"/>
    </row>
    <row r="4057" spans="2:4" x14ac:dyDescent="0.3">
      <c r="B4057" s="88"/>
      <c r="C4057" s="88"/>
      <c r="D4057" s="89"/>
    </row>
    <row r="4058" spans="2:4" x14ac:dyDescent="0.3">
      <c r="B4058" s="88"/>
      <c r="C4058" s="88"/>
      <c r="D4058" s="89"/>
    </row>
    <row r="4059" spans="2:4" x14ac:dyDescent="0.3">
      <c r="B4059" s="88"/>
      <c r="C4059" s="88"/>
      <c r="D4059" s="89"/>
    </row>
    <row r="4060" spans="2:4" x14ac:dyDescent="0.3">
      <c r="B4060" s="88"/>
      <c r="C4060" s="88"/>
      <c r="D4060" s="89"/>
    </row>
    <row r="4061" spans="2:4" x14ac:dyDescent="0.3">
      <c r="B4061" s="88"/>
      <c r="C4061" s="88"/>
      <c r="D4061" s="89"/>
    </row>
    <row r="4062" spans="2:4" x14ac:dyDescent="0.3">
      <c r="B4062" s="88"/>
      <c r="C4062" s="88"/>
      <c r="D4062" s="89"/>
    </row>
    <row r="4063" spans="2:4" x14ac:dyDescent="0.3">
      <c r="B4063" s="88"/>
      <c r="C4063" s="88"/>
      <c r="D4063" s="89"/>
    </row>
    <row r="4064" spans="2:4" x14ac:dyDescent="0.3">
      <c r="B4064" s="88"/>
      <c r="C4064" s="88"/>
      <c r="D4064" s="89"/>
    </row>
    <row r="4065" spans="2:4" x14ac:dyDescent="0.3">
      <c r="B4065" s="88"/>
      <c r="C4065" s="88"/>
      <c r="D4065" s="89"/>
    </row>
    <row r="4066" spans="2:4" x14ac:dyDescent="0.3">
      <c r="B4066" s="88"/>
      <c r="C4066" s="88"/>
      <c r="D4066" s="89"/>
    </row>
    <row r="4067" spans="2:4" x14ac:dyDescent="0.3">
      <c r="B4067" s="88"/>
      <c r="C4067" s="88"/>
      <c r="D4067" s="89"/>
    </row>
    <row r="4068" spans="2:4" x14ac:dyDescent="0.3">
      <c r="B4068" s="88"/>
      <c r="C4068" s="88"/>
      <c r="D4068" s="89"/>
    </row>
    <row r="4069" spans="2:4" x14ac:dyDescent="0.3">
      <c r="B4069" s="88"/>
      <c r="C4069" s="88"/>
      <c r="D4069" s="89"/>
    </row>
    <row r="4070" spans="2:4" x14ac:dyDescent="0.3">
      <c r="B4070" s="88"/>
      <c r="C4070" s="88"/>
      <c r="D4070" s="89"/>
    </row>
    <row r="4071" spans="2:4" x14ac:dyDescent="0.3">
      <c r="B4071" s="88"/>
      <c r="C4071" s="88"/>
      <c r="D4071" s="89"/>
    </row>
    <row r="4072" spans="2:4" x14ac:dyDescent="0.3">
      <c r="B4072" s="88"/>
      <c r="C4072" s="88"/>
      <c r="D4072" s="89"/>
    </row>
    <row r="4073" spans="2:4" x14ac:dyDescent="0.3">
      <c r="B4073" s="88"/>
      <c r="C4073" s="88"/>
      <c r="D4073" s="89"/>
    </row>
    <row r="4074" spans="2:4" x14ac:dyDescent="0.3">
      <c r="B4074" s="88"/>
      <c r="C4074" s="88"/>
      <c r="D4074" s="89"/>
    </row>
    <row r="4075" spans="2:4" x14ac:dyDescent="0.3">
      <c r="B4075" s="88"/>
      <c r="C4075" s="88"/>
      <c r="D4075" s="89"/>
    </row>
    <row r="4076" spans="2:4" x14ac:dyDescent="0.3">
      <c r="B4076" s="88"/>
      <c r="C4076" s="88"/>
      <c r="D4076" s="89"/>
    </row>
    <row r="4077" spans="2:4" x14ac:dyDescent="0.3">
      <c r="B4077" s="88"/>
      <c r="C4077" s="88"/>
      <c r="D4077" s="89"/>
    </row>
    <row r="4078" spans="2:4" x14ac:dyDescent="0.3">
      <c r="B4078" s="88"/>
      <c r="C4078" s="88"/>
      <c r="D4078" s="89"/>
    </row>
    <row r="4079" spans="2:4" x14ac:dyDescent="0.3">
      <c r="B4079" s="88"/>
      <c r="C4079" s="88"/>
      <c r="D4079" s="89"/>
    </row>
    <row r="4080" spans="2:4" x14ac:dyDescent="0.3">
      <c r="B4080" s="88"/>
      <c r="C4080" s="88"/>
      <c r="D4080" s="89"/>
    </row>
    <row r="4081" spans="2:4" x14ac:dyDescent="0.3">
      <c r="B4081" s="88"/>
      <c r="C4081" s="88"/>
      <c r="D4081" s="89"/>
    </row>
    <row r="4082" spans="2:4" x14ac:dyDescent="0.3">
      <c r="B4082" s="88"/>
      <c r="C4082" s="88"/>
      <c r="D4082" s="89"/>
    </row>
    <row r="4083" spans="2:4" x14ac:dyDescent="0.3">
      <c r="B4083" s="88"/>
      <c r="C4083" s="88"/>
      <c r="D4083" s="89"/>
    </row>
    <row r="4084" spans="2:4" x14ac:dyDescent="0.3">
      <c r="B4084" s="88"/>
      <c r="C4084" s="88"/>
      <c r="D4084" s="89"/>
    </row>
    <row r="4085" spans="2:4" x14ac:dyDescent="0.3">
      <c r="B4085" s="88"/>
      <c r="C4085" s="88"/>
      <c r="D4085" s="89"/>
    </row>
    <row r="4086" spans="2:4" x14ac:dyDescent="0.3">
      <c r="B4086" s="88"/>
      <c r="C4086" s="88"/>
      <c r="D4086" s="89"/>
    </row>
    <row r="4087" spans="2:4" x14ac:dyDescent="0.3">
      <c r="B4087" s="88"/>
      <c r="C4087" s="88"/>
      <c r="D4087" s="89"/>
    </row>
    <row r="4088" spans="2:4" x14ac:dyDescent="0.3">
      <c r="B4088" s="88"/>
      <c r="C4088" s="88"/>
      <c r="D4088" s="89"/>
    </row>
    <row r="4089" spans="2:4" x14ac:dyDescent="0.3">
      <c r="B4089" s="88"/>
      <c r="C4089" s="88"/>
      <c r="D4089" s="89"/>
    </row>
    <row r="4090" spans="2:4" x14ac:dyDescent="0.3">
      <c r="B4090" s="88"/>
      <c r="C4090" s="88"/>
      <c r="D4090" s="89"/>
    </row>
    <row r="4091" spans="2:4" x14ac:dyDescent="0.3">
      <c r="B4091" s="88"/>
      <c r="C4091" s="88"/>
      <c r="D4091" s="89"/>
    </row>
    <row r="4092" spans="2:4" x14ac:dyDescent="0.3">
      <c r="B4092" s="88"/>
      <c r="C4092" s="88"/>
      <c r="D4092" s="89"/>
    </row>
    <row r="4093" spans="2:4" x14ac:dyDescent="0.3">
      <c r="B4093" s="88"/>
      <c r="C4093" s="88"/>
      <c r="D4093" s="89"/>
    </row>
    <row r="4094" spans="2:4" x14ac:dyDescent="0.3">
      <c r="B4094" s="88"/>
      <c r="C4094" s="88"/>
      <c r="D4094" s="89"/>
    </row>
    <row r="4095" spans="2:4" x14ac:dyDescent="0.3">
      <c r="B4095" s="88"/>
      <c r="C4095" s="88"/>
      <c r="D4095" s="89"/>
    </row>
    <row r="4096" spans="2:4" x14ac:dyDescent="0.3">
      <c r="B4096" s="88"/>
      <c r="C4096" s="88"/>
      <c r="D4096" s="89"/>
    </row>
    <row r="4097" spans="2:4" x14ac:dyDescent="0.3">
      <c r="B4097" s="88"/>
      <c r="C4097" s="88"/>
      <c r="D4097" s="89"/>
    </row>
    <row r="4098" spans="2:4" x14ac:dyDescent="0.3">
      <c r="B4098" s="88"/>
      <c r="C4098" s="88"/>
      <c r="D4098" s="89"/>
    </row>
    <row r="4099" spans="2:4" x14ac:dyDescent="0.3">
      <c r="B4099" s="88"/>
      <c r="C4099" s="88"/>
      <c r="D4099" s="89"/>
    </row>
    <row r="4100" spans="2:4" x14ac:dyDescent="0.3">
      <c r="B4100" s="88"/>
      <c r="C4100" s="88"/>
      <c r="D4100" s="89"/>
    </row>
    <row r="4101" spans="2:4" x14ac:dyDescent="0.3">
      <c r="B4101" s="88"/>
      <c r="C4101" s="88"/>
      <c r="D4101" s="89"/>
    </row>
    <row r="4102" spans="2:4" x14ac:dyDescent="0.3">
      <c r="B4102" s="88"/>
      <c r="C4102" s="88"/>
      <c r="D4102" s="89"/>
    </row>
    <row r="4103" spans="2:4" x14ac:dyDescent="0.3">
      <c r="B4103" s="88"/>
      <c r="C4103" s="88"/>
      <c r="D4103" s="89"/>
    </row>
    <row r="4104" spans="2:4" x14ac:dyDescent="0.3">
      <c r="B4104" s="88"/>
      <c r="C4104" s="88"/>
      <c r="D4104" s="89"/>
    </row>
    <row r="4105" spans="2:4" x14ac:dyDescent="0.3">
      <c r="B4105" s="88"/>
      <c r="C4105" s="88"/>
      <c r="D4105" s="89"/>
    </row>
    <row r="4106" spans="2:4" x14ac:dyDescent="0.3">
      <c r="B4106" s="88"/>
      <c r="C4106" s="88"/>
      <c r="D4106" s="89"/>
    </row>
    <row r="4107" spans="2:4" x14ac:dyDescent="0.3">
      <c r="B4107" s="88"/>
      <c r="C4107" s="88"/>
      <c r="D4107" s="89"/>
    </row>
    <row r="4108" spans="2:4" x14ac:dyDescent="0.3">
      <c r="B4108" s="88"/>
      <c r="C4108" s="88"/>
      <c r="D4108" s="89"/>
    </row>
    <row r="4109" spans="2:4" x14ac:dyDescent="0.3">
      <c r="B4109" s="88"/>
      <c r="C4109" s="88"/>
      <c r="D4109" s="89"/>
    </row>
    <row r="4110" spans="2:4" x14ac:dyDescent="0.3">
      <c r="B4110" s="88"/>
      <c r="C4110" s="88"/>
      <c r="D4110" s="89"/>
    </row>
    <row r="4111" spans="2:4" x14ac:dyDescent="0.3">
      <c r="B4111" s="88"/>
      <c r="C4111" s="88"/>
      <c r="D4111" s="89"/>
    </row>
    <row r="4112" spans="2:4" x14ac:dyDescent="0.3">
      <c r="B4112" s="88"/>
      <c r="C4112" s="88"/>
      <c r="D4112" s="89"/>
    </row>
    <row r="4113" spans="2:4" x14ac:dyDescent="0.3">
      <c r="B4113" s="88"/>
      <c r="C4113" s="88"/>
      <c r="D4113" s="89"/>
    </row>
    <row r="4114" spans="2:4" x14ac:dyDescent="0.3">
      <c r="B4114" s="88"/>
      <c r="C4114" s="88"/>
      <c r="D4114" s="89"/>
    </row>
    <row r="4115" spans="2:4" x14ac:dyDescent="0.3">
      <c r="B4115" s="88"/>
      <c r="C4115" s="88"/>
      <c r="D4115" s="89"/>
    </row>
    <row r="4116" spans="2:4" x14ac:dyDescent="0.3">
      <c r="B4116" s="88"/>
      <c r="C4116" s="88"/>
      <c r="D4116" s="89"/>
    </row>
    <row r="4117" spans="2:4" x14ac:dyDescent="0.3">
      <c r="B4117" s="88"/>
      <c r="C4117" s="88"/>
      <c r="D4117" s="89"/>
    </row>
    <row r="4118" spans="2:4" x14ac:dyDescent="0.3">
      <c r="B4118" s="88"/>
      <c r="C4118" s="88"/>
      <c r="D4118" s="89"/>
    </row>
    <row r="4119" spans="2:4" x14ac:dyDescent="0.3">
      <c r="B4119" s="88"/>
      <c r="C4119" s="88"/>
      <c r="D4119" s="89"/>
    </row>
    <row r="4120" spans="2:4" x14ac:dyDescent="0.3">
      <c r="B4120" s="88"/>
      <c r="C4120" s="88"/>
      <c r="D4120" s="89"/>
    </row>
    <row r="4121" spans="2:4" x14ac:dyDescent="0.3">
      <c r="B4121" s="88"/>
      <c r="C4121" s="88"/>
      <c r="D4121" s="89"/>
    </row>
    <row r="4122" spans="2:4" x14ac:dyDescent="0.3">
      <c r="B4122" s="88"/>
      <c r="C4122" s="88"/>
      <c r="D4122" s="89"/>
    </row>
    <row r="4123" spans="2:4" x14ac:dyDescent="0.3">
      <c r="B4123" s="88"/>
      <c r="C4123" s="88"/>
      <c r="D4123" s="89"/>
    </row>
    <row r="4124" spans="2:4" x14ac:dyDescent="0.3">
      <c r="B4124" s="88"/>
      <c r="C4124" s="88"/>
      <c r="D4124" s="89"/>
    </row>
    <row r="4125" spans="2:4" x14ac:dyDescent="0.3">
      <c r="B4125" s="88"/>
      <c r="C4125" s="88"/>
      <c r="D4125" s="89"/>
    </row>
    <row r="4126" spans="2:4" x14ac:dyDescent="0.3">
      <c r="B4126" s="88"/>
      <c r="C4126" s="88"/>
      <c r="D4126" s="89"/>
    </row>
    <row r="4127" spans="2:4" x14ac:dyDescent="0.3">
      <c r="B4127" s="88"/>
      <c r="C4127" s="88"/>
      <c r="D4127" s="89"/>
    </row>
    <row r="4128" spans="2:4" x14ac:dyDescent="0.3">
      <c r="B4128" s="88"/>
      <c r="C4128" s="88"/>
      <c r="D4128" s="89"/>
    </row>
    <row r="4129" spans="2:4" x14ac:dyDescent="0.3">
      <c r="B4129" s="88"/>
      <c r="C4129" s="88"/>
      <c r="D4129" s="89"/>
    </row>
    <row r="4130" spans="2:4" x14ac:dyDescent="0.3">
      <c r="B4130" s="88"/>
      <c r="C4130" s="88"/>
      <c r="D4130" s="89"/>
    </row>
    <row r="4131" spans="2:4" x14ac:dyDescent="0.3">
      <c r="B4131" s="88"/>
      <c r="C4131" s="88"/>
      <c r="D4131" s="89"/>
    </row>
    <row r="4132" spans="2:4" x14ac:dyDescent="0.3">
      <c r="B4132" s="88"/>
      <c r="C4132" s="88"/>
      <c r="D4132" s="89"/>
    </row>
    <row r="4133" spans="2:4" x14ac:dyDescent="0.3">
      <c r="B4133" s="88"/>
      <c r="C4133" s="88"/>
      <c r="D4133" s="89"/>
    </row>
    <row r="4134" spans="2:4" x14ac:dyDescent="0.3">
      <c r="B4134" s="88"/>
      <c r="C4134" s="88"/>
      <c r="D4134" s="89"/>
    </row>
    <row r="4135" spans="2:4" x14ac:dyDescent="0.3">
      <c r="B4135" s="88"/>
      <c r="C4135" s="88"/>
      <c r="D4135" s="89"/>
    </row>
    <row r="4136" spans="2:4" x14ac:dyDescent="0.3">
      <c r="B4136" s="88"/>
      <c r="C4136" s="88"/>
      <c r="D4136" s="89"/>
    </row>
    <row r="4137" spans="2:4" x14ac:dyDescent="0.3">
      <c r="B4137" s="88"/>
      <c r="C4137" s="88"/>
      <c r="D4137" s="89"/>
    </row>
    <row r="4138" spans="2:4" x14ac:dyDescent="0.3">
      <c r="B4138" s="88"/>
      <c r="C4138" s="88"/>
      <c r="D4138" s="89"/>
    </row>
    <row r="4139" spans="2:4" x14ac:dyDescent="0.3">
      <c r="B4139" s="88"/>
      <c r="C4139" s="88"/>
      <c r="D4139" s="89"/>
    </row>
    <row r="4140" spans="2:4" x14ac:dyDescent="0.3">
      <c r="B4140" s="88"/>
      <c r="C4140" s="88"/>
      <c r="D4140" s="89"/>
    </row>
    <row r="4141" spans="2:4" x14ac:dyDescent="0.3">
      <c r="B4141" s="88"/>
      <c r="C4141" s="88"/>
      <c r="D4141" s="89"/>
    </row>
    <row r="4142" spans="2:4" x14ac:dyDescent="0.3">
      <c r="B4142" s="88"/>
      <c r="C4142" s="88"/>
      <c r="D4142" s="89"/>
    </row>
    <row r="4143" spans="2:4" x14ac:dyDescent="0.3">
      <c r="B4143" s="88"/>
      <c r="C4143" s="88"/>
      <c r="D4143" s="89"/>
    </row>
    <row r="4144" spans="2:4" x14ac:dyDescent="0.3">
      <c r="B4144" s="88"/>
      <c r="C4144" s="88"/>
      <c r="D4144" s="89"/>
    </row>
    <row r="4145" spans="2:4" x14ac:dyDescent="0.3">
      <c r="B4145" s="88"/>
      <c r="C4145" s="88"/>
      <c r="D4145" s="89"/>
    </row>
    <row r="4146" spans="2:4" x14ac:dyDescent="0.3">
      <c r="B4146" s="88"/>
      <c r="C4146" s="88"/>
      <c r="D4146" s="89"/>
    </row>
    <row r="4147" spans="2:4" x14ac:dyDescent="0.3">
      <c r="B4147" s="88"/>
      <c r="C4147" s="88"/>
      <c r="D4147" s="89"/>
    </row>
    <row r="4148" spans="2:4" x14ac:dyDescent="0.3">
      <c r="B4148" s="88"/>
      <c r="C4148" s="88"/>
      <c r="D4148" s="89"/>
    </row>
    <row r="4149" spans="2:4" x14ac:dyDescent="0.3">
      <c r="B4149" s="88"/>
      <c r="C4149" s="88"/>
      <c r="D4149" s="89"/>
    </row>
    <row r="4150" spans="2:4" x14ac:dyDescent="0.3">
      <c r="B4150" s="88"/>
      <c r="C4150" s="88"/>
      <c r="D4150" s="89"/>
    </row>
    <row r="4151" spans="2:4" x14ac:dyDescent="0.3">
      <c r="B4151" s="88"/>
      <c r="C4151" s="88"/>
      <c r="D4151" s="89"/>
    </row>
    <row r="4152" spans="2:4" x14ac:dyDescent="0.3">
      <c r="B4152" s="88"/>
      <c r="C4152" s="88"/>
      <c r="D4152" s="89"/>
    </row>
    <row r="4153" spans="2:4" x14ac:dyDescent="0.3">
      <c r="B4153" s="88"/>
      <c r="C4153" s="88"/>
      <c r="D4153" s="89"/>
    </row>
    <row r="4154" spans="2:4" x14ac:dyDescent="0.3">
      <c r="B4154" s="88"/>
      <c r="C4154" s="88"/>
      <c r="D4154" s="89"/>
    </row>
    <row r="4155" spans="2:4" x14ac:dyDescent="0.3">
      <c r="B4155" s="88"/>
      <c r="C4155" s="88"/>
      <c r="D4155" s="89"/>
    </row>
    <row r="4156" spans="2:4" x14ac:dyDescent="0.3">
      <c r="B4156" s="88"/>
      <c r="C4156" s="88"/>
      <c r="D4156" s="89"/>
    </row>
    <row r="4157" spans="2:4" x14ac:dyDescent="0.3">
      <c r="B4157" s="88"/>
      <c r="C4157" s="88"/>
      <c r="D4157" s="89"/>
    </row>
    <row r="4158" spans="2:4" x14ac:dyDescent="0.3">
      <c r="B4158" s="88"/>
      <c r="C4158" s="88"/>
      <c r="D4158" s="89"/>
    </row>
    <row r="4159" spans="2:4" x14ac:dyDescent="0.3">
      <c r="B4159" s="88"/>
      <c r="C4159" s="88"/>
      <c r="D4159" s="89"/>
    </row>
    <row r="4160" spans="2:4" x14ac:dyDescent="0.3">
      <c r="B4160" s="88"/>
      <c r="C4160" s="88"/>
      <c r="D4160" s="89"/>
    </row>
    <row r="4161" spans="2:4" x14ac:dyDescent="0.3">
      <c r="B4161" s="88"/>
      <c r="C4161" s="88"/>
      <c r="D4161" s="89"/>
    </row>
    <row r="4162" spans="2:4" x14ac:dyDescent="0.3">
      <c r="B4162" s="88"/>
      <c r="C4162" s="88"/>
      <c r="D4162" s="89"/>
    </row>
    <row r="4163" spans="2:4" x14ac:dyDescent="0.3">
      <c r="B4163" s="88"/>
      <c r="C4163" s="88"/>
      <c r="D4163" s="89"/>
    </row>
    <row r="4164" spans="2:4" x14ac:dyDescent="0.3">
      <c r="B4164" s="88"/>
      <c r="C4164" s="88"/>
      <c r="D4164" s="89"/>
    </row>
    <row r="4165" spans="2:4" x14ac:dyDescent="0.3">
      <c r="B4165" s="88"/>
      <c r="C4165" s="88"/>
      <c r="D4165" s="89"/>
    </row>
    <row r="4166" spans="2:4" x14ac:dyDescent="0.3">
      <c r="B4166" s="88"/>
      <c r="C4166" s="88"/>
      <c r="D4166" s="89"/>
    </row>
    <row r="4167" spans="2:4" x14ac:dyDescent="0.3">
      <c r="B4167" s="88"/>
      <c r="C4167" s="88"/>
      <c r="D4167" s="89"/>
    </row>
    <row r="4168" spans="2:4" x14ac:dyDescent="0.3">
      <c r="B4168" s="88"/>
      <c r="C4168" s="88"/>
      <c r="D4168" s="89"/>
    </row>
    <row r="4169" spans="2:4" x14ac:dyDescent="0.3">
      <c r="B4169" s="88"/>
      <c r="C4169" s="88"/>
      <c r="D4169" s="89"/>
    </row>
    <row r="4170" spans="2:4" x14ac:dyDescent="0.3">
      <c r="B4170" s="88"/>
      <c r="C4170" s="88"/>
      <c r="D4170" s="89"/>
    </row>
    <row r="4171" spans="2:4" x14ac:dyDescent="0.3">
      <c r="B4171" s="88"/>
      <c r="C4171" s="88"/>
      <c r="D4171" s="89"/>
    </row>
    <row r="4172" spans="2:4" x14ac:dyDescent="0.3">
      <c r="B4172" s="88"/>
      <c r="C4172" s="88"/>
      <c r="D4172" s="89"/>
    </row>
    <row r="4173" spans="2:4" x14ac:dyDescent="0.3">
      <c r="B4173" s="88"/>
      <c r="C4173" s="88"/>
      <c r="D4173" s="89"/>
    </row>
    <row r="4174" spans="2:4" x14ac:dyDescent="0.3">
      <c r="B4174" s="88"/>
      <c r="C4174" s="88"/>
      <c r="D4174" s="89"/>
    </row>
    <row r="4175" spans="2:4" x14ac:dyDescent="0.3">
      <c r="B4175" s="88"/>
      <c r="C4175" s="88"/>
      <c r="D4175" s="89"/>
    </row>
    <row r="4176" spans="2:4" x14ac:dyDescent="0.3">
      <c r="B4176" s="88"/>
      <c r="C4176" s="88"/>
      <c r="D4176" s="89"/>
    </row>
    <row r="4177" spans="2:4" x14ac:dyDescent="0.3">
      <c r="B4177" s="88"/>
      <c r="C4177" s="88"/>
      <c r="D4177" s="89"/>
    </row>
    <row r="4178" spans="2:4" x14ac:dyDescent="0.3">
      <c r="B4178" s="88"/>
      <c r="C4178" s="88"/>
      <c r="D4178" s="89"/>
    </row>
    <row r="4179" spans="2:4" x14ac:dyDescent="0.3">
      <c r="B4179" s="88"/>
      <c r="C4179" s="88"/>
      <c r="D4179" s="89"/>
    </row>
    <row r="4180" spans="2:4" x14ac:dyDescent="0.3">
      <c r="B4180" s="88"/>
      <c r="C4180" s="88"/>
      <c r="D4180" s="89"/>
    </row>
    <row r="4181" spans="2:4" x14ac:dyDescent="0.3">
      <c r="B4181" s="88"/>
      <c r="C4181" s="88"/>
      <c r="D4181" s="89"/>
    </row>
    <row r="4182" spans="2:4" x14ac:dyDescent="0.3">
      <c r="B4182" s="88"/>
      <c r="C4182" s="88"/>
      <c r="D4182" s="89"/>
    </row>
    <row r="4183" spans="2:4" x14ac:dyDescent="0.3">
      <c r="B4183" s="88"/>
      <c r="C4183" s="88"/>
      <c r="D4183" s="89"/>
    </row>
    <row r="4184" spans="2:4" x14ac:dyDescent="0.3">
      <c r="B4184" s="88"/>
      <c r="C4184" s="88"/>
      <c r="D4184" s="89"/>
    </row>
    <row r="4185" spans="2:4" x14ac:dyDescent="0.3">
      <c r="B4185" s="88"/>
      <c r="C4185" s="88"/>
      <c r="D4185" s="89"/>
    </row>
    <row r="4186" spans="2:4" x14ac:dyDescent="0.3">
      <c r="B4186" s="88"/>
      <c r="C4186" s="88"/>
      <c r="D4186" s="89"/>
    </row>
    <row r="4187" spans="2:4" x14ac:dyDescent="0.3">
      <c r="B4187" s="88"/>
      <c r="C4187" s="88"/>
      <c r="D4187" s="89"/>
    </row>
    <row r="4188" spans="2:4" x14ac:dyDescent="0.3">
      <c r="B4188" s="88"/>
      <c r="C4188" s="88"/>
      <c r="D4188" s="89"/>
    </row>
    <row r="4189" spans="2:4" x14ac:dyDescent="0.3">
      <c r="B4189" s="88"/>
      <c r="C4189" s="88"/>
      <c r="D4189" s="89"/>
    </row>
    <row r="4190" spans="2:4" x14ac:dyDescent="0.3">
      <c r="B4190" s="88"/>
      <c r="C4190" s="88"/>
      <c r="D4190" s="89"/>
    </row>
    <row r="4191" spans="2:4" x14ac:dyDescent="0.3">
      <c r="B4191" s="88"/>
      <c r="C4191" s="88"/>
      <c r="D4191" s="89"/>
    </row>
    <row r="4192" spans="2:4" x14ac:dyDescent="0.3">
      <c r="B4192" s="88"/>
      <c r="C4192" s="88"/>
      <c r="D4192" s="89"/>
    </row>
    <row r="4193" spans="2:4" x14ac:dyDescent="0.3">
      <c r="B4193" s="88"/>
      <c r="C4193" s="88"/>
      <c r="D4193" s="89"/>
    </row>
    <row r="4194" spans="2:4" x14ac:dyDescent="0.3">
      <c r="B4194" s="88"/>
      <c r="C4194" s="88"/>
      <c r="D4194" s="89"/>
    </row>
    <row r="4195" spans="2:4" x14ac:dyDescent="0.3">
      <c r="B4195" s="88"/>
      <c r="C4195" s="88"/>
      <c r="D4195" s="89"/>
    </row>
    <row r="4196" spans="2:4" x14ac:dyDescent="0.3">
      <c r="B4196" s="88"/>
      <c r="C4196" s="88"/>
      <c r="D4196" s="89"/>
    </row>
    <row r="4197" spans="2:4" x14ac:dyDescent="0.3">
      <c r="B4197" s="88"/>
      <c r="C4197" s="88"/>
      <c r="D4197" s="89"/>
    </row>
    <row r="4198" spans="2:4" x14ac:dyDescent="0.3">
      <c r="B4198" s="88"/>
      <c r="C4198" s="88"/>
      <c r="D4198" s="89"/>
    </row>
    <row r="4199" spans="2:4" x14ac:dyDescent="0.3">
      <c r="B4199" s="88"/>
      <c r="C4199" s="88"/>
      <c r="D4199" s="89"/>
    </row>
    <row r="4200" spans="2:4" x14ac:dyDescent="0.3">
      <c r="B4200" s="88"/>
      <c r="C4200" s="88"/>
      <c r="D4200" s="89"/>
    </row>
    <row r="4201" spans="2:4" x14ac:dyDescent="0.3">
      <c r="B4201" s="88"/>
      <c r="C4201" s="88"/>
      <c r="D4201" s="89"/>
    </row>
    <row r="4202" spans="2:4" x14ac:dyDescent="0.3">
      <c r="B4202" s="88"/>
      <c r="C4202" s="88"/>
      <c r="D4202" s="89"/>
    </row>
    <row r="4203" spans="2:4" x14ac:dyDescent="0.3">
      <c r="B4203" s="88"/>
      <c r="C4203" s="88"/>
      <c r="D4203" s="89"/>
    </row>
    <row r="4204" spans="2:4" x14ac:dyDescent="0.3">
      <c r="B4204" s="88"/>
      <c r="C4204" s="88"/>
      <c r="D4204" s="89"/>
    </row>
    <row r="4205" spans="2:4" x14ac:dyDescent="0.3">
      <c r="B4205" s="88"/>
      <c r="C4205" s="88"/>
      <c r="D4205" s="89"/>
    </row>
    <row r="4206" spans="2:4" x14ac:dyDescent="0.3">
      <c r="B4206" s="88"/>
      <c r="C4206" s="88"/>
      <c r="D4206" s="89"/>
    </row>
    <row r="4207" spans="2:4" x14ac:dyDescent="0.3">
      <c r="B4207" s="88"/>
      <c r="C4207" s="88"/>
      <c r="D4207" s="89"/>
    </row>
    <row r="4208" spans="2:4" x14ac:dyDescent="0.3">
      <c r="B4208" s="88"/>
      <c r="C4208" s="88"/>
      <c r="D4208" s="89"/>
    </row>
    <row r="4209" spans="2:4" x14ac:dyDescent="0.3">
      <c r="B4209" s="88"/>
      <c r="C4209" s="88"/>
      <c r="D4209" s="89"/>
    </row>
    <row r="4210" spans="2:4" x14ac:dyDescent="0.3">
      <c r="B4210" s="88"/>
      <c r="C4210" s="88"/>
      <c r="D4210" s="89"/>
    </row>
    <row r="4211" spans="2:4" x14ac:dyDescent="0.3">
      <c r="B4211" s="88"/>
      <c r="C4211" s="88"/>
      <c r="D4211" s="89"/>
    </row>
    <row r="4212" spans="2:4" x14ac:dyDescent="0.3">
      <c r="B4212" s="88"/>
      <c r="C4212" s="88"/>
      <c r="D4212" s="89"/>
    </row>
    <row r="4213" spans="2:4" x14ac:dyDescent="0.3">
      <c r="B4213" s="88"/>
      <c r="C4213" s="88"/>
      <c r="D4213" s="89"/>
    </row>
    <row r="4214" spans="2:4" x14ac:dyDescent="0.3">
      <c r="B4214" s="88"/>
      <c r="C4214" s="88"/>
      <c r="D4214" s="89"/>
    </row>
    <row r="4215" spans="2:4" x14ac:dyDescent="0.3">
      <c r="B4215" s="88"/>
      <c r="C4215" s="88"/>
      <c r="D4215" s="89"/>
    </row>
    <row r="4216" spans="2:4" x14ac:dyDescent="0.3">
      <c r="B4216" s="88"/>
      <c r="C4216" s="88"/>
      <c r="D4216" s="89"/>
    </row>
    <row r="4217" spans="2:4" x14ac:dyDescent="0.3">
      <c r="B4217" s="88"/>
      <c r="C4217" s="88"/>
      <c r="D4217" s="89"/>
    </row>
    <row r="4218" spans="2:4" x14ac:dyDescent="0.3">
      <c r="B4218" s="88"/>
      <c r="C4218" s="88"/>
      <c r="D4218" s="89"/>
    </row>
    <row r="4219" spans="2:4" x14ac:dyDescent="0.3">
      <c r="B4219" s="88"/>
      <c r="C4219" s="88"/>
      <c r="D4219" s="89"/>
    </row>
    <row r="4220" spans="2:4" x14ac:dyDescent="0.3">
      <c r="B4220" s="88"/>
      <c r="C4220" s="88"/>
      <c r="D4220" s="89"/>
    </row>
    <row r="4221" spans="2:4" x14ac:dyDescent="0.3">
      <c r="B4221" s="88"/>
      <c r="C4221" s="88"/>
      <c r="D4221" s="89"/>
    </row>
    <row r="4222" spans="2:4" x14ac:dyDescent="0.3">
      <c r="B4222" s="88"/>
      <c r="C4222" s="88"/>
      <c r="D4222" s="89"/>
    </row>
    <row r="4223" spans="2:4" x14ac:dyDescent="0.3">
      <c r="B4223" s="88"/>
      <c r="C4223" s="88"/>
      <c r="D4223" s="89"/>
    </row>
    <row r="4224" spans="2:4" x14ac:dyDescent="0.3">
      <c r="B4224" s="88"/>
      <c r="C4224" s="88"/>
      <c r="D4224" s="89"/>
    </row>
    <row r="4225" spans="2:4" x14ac:dyDescent="0.3">
      <c r="B4225" s="88"/>
      <c r="C4225" s="88"/>
      <c r="D4225" s="89"/>
    </row>
    <row r="4226" spans="2:4" x14ac:dyDescent="0.3">
      <c r="B4226" s="88"/>
      <c r="C4226" s="88"/>
      <c r="D4226" s="89"/>
    </row>
    <row r="4227" spans="2:4" x14ac:dyDescent="0.3">
      <c r="B4227" s="88"/>
      <c r="C4227" s="88"/>
      <c r="D4227" s="89"/>
    </row>
    <row r="4228" spans="2:4" x14ac:dyDescent="0.3">
      <c r="B4228" s="88"/>
      <c r="C4228" s="88"/>
      <c r="D4228" s="89"/>
    </row>
    <row r="4229" spans="2:4" x14ac:dyDescent="0.3">
      <c r="B4229" s="88"/>
      <c r="C4229" s="88"/>
      <c r="D4229" s="89"/>
    </row>
    <row r="4230" spans="2:4" x14ac:dyDescent="0.3">
      <c r="B4230" s="88"/>
      <c r="C4230" s="88"/>
      <c r="D4230" s="89"/>
    </row>
    <row r="4231" spans="2:4" x14ac:dyDescent="0.3">
      <c r="B4231" s="88"/>
      <c r="C4231" s="88"/>
      <c r="D4231" s="89"/>
    </row>
    <row r="4232" spans="2:4" x14ac:dyDescent="0.3">
      <c r="B4232" s="88"/>
      <c r="C4232" s="88"/>
      <c r="D4232" s="89"/>
    </row>
    <row r="4233" spans="2:4" x14ac:dyDescent="0.3">
      <c r="B4233" s="88"/>
      <c r="C4233" s="88"/>
      <c r="D4233" s="89"/>
    </row>
    <row r="4234" spans="2:4" x14ac:dyDescent="0.3">
      <c r="B4234" s="88"/>
      <c r="C4234" s="88"/>
      <c r="D4234" s="89"/>
    </row>
    <row r="4235" spans="2:4" x14ac:dyDescent="0.3">
      <c r="B4235" s="88"/>
      <c r="C4235" s="88"/>
      <c r="D4235" s="89"/>
    </row>
    <row r="4236" spans="2:4" x14ac:dyDescent="0.3">
      <c r="B4236" s="88"/>
      <c r="C4236" s="88"/>
      <c r="D4236" s="89"/>
    </row>
    <row r="4237" spans="2:4" x14ac:dyDescent="0.3">
      <c r="B4237" s="88"/>
      <c r="C4237" s="88"/>
      <c r="D4237" s="89"/>
    </row>
    <row r="4238" spans="2:4" x14ac:dyDescent="0.3">
      <c r="B4238" s="88"/>
      <c r="C4238" s="88"/>
      <c r="D4238" s="89"/>
    </row>
    <row r="4239" spans="2:4" x14ac:dyDescent="0.3">
      <c r="B4239" s="88"/>
      <c r="C4239" s="88"/>
      <c r="D4239" s="89"/>
    </row>
    <row r="4240" spans="2:4" x14ac:dyDescent="0.3">
      <c r="B4240" s="88"/>
      <c r="C4240" s="88"/>
      <c r="D4240" s="89"/>
    </row>
    <row r="4241" spans="2:4" x14ac:dyDescent="0.3">
      <c r="B4241" s="88"/>
      <c r="C4241" s="88"/>
      <c r="D4241" s="89"/>
    </row>
    <row r="4242" spans="2:4" x14ac:dyDescent="0.3">
      <c r="B4242" s="88"/>
      <c r="C4242" s="88"/>
      <c r="D4242" s="89"/>
    </row>
    <row r="4243" spans="2:4" x14ac:dyDescent="0.3">
      <c r="B4243" s="88"/>
      <c r="C4243" s="88"/>
      <c r="D4243" s="89"/>
    </row>
    <row r="4244" spans="2:4" x14ac:dyDescent="0.3">
      <c r="B4244" s="88"/>
      <c r="C4244" s="88"/>
      <c r="D4244" s="89"/>
    </row>
    <row r="4245" spans="2:4" x14ac:dyDescent="0.3">
      <c r="B4245" s="88"/>
      <c r="C4245" s="88"/>
      <c r="D4245" s="89"/>
    </row>
    <row r="4246" spans="2:4" x14ac:dyDescent="0.3">
      <c r="B4246" s="88"/>
      <c r="C4246" s="88"/>
      <c r="D4246" s="89"/>
    </row>
    <row r="4247" spans="2:4" x14ac:dyDescent="0.3">
      <c r="B4247" s="88"/>
      <c r="C4247" s="88"/>
      <c r="D4247" s="89"/>
    </row>
    <row r="4248" spans="2:4" x14ac:dyDescent="0.3">
      <c r="B4248" s="88"/>
      <c r="C4248" s="88"/>
      <c r="D4248" s="89"/>
    </row>
    <row r="4249" spans="2:4" x14ac:dyDescent="0.3">
      <c r="B4249" s="88"/>
      <c r="C4249" s="88"/>
      <c r="D4249" s="89"/>
    </row>
    <row r="4250" spans="2:4" x14ac:dyDescent="0.3">
      <c r="B4250" s="88"/>
      <c r="C4250" s="88"/>
      <c r="D4250" s="89"/>
    </row>
    <row r="4251" spans="2:4" x14ac:dyDescent="0.3">
      <c r="B4251" s="88"/>
      <c r="C4251" s="88"/>
      <c r="D4251" s="89"/>
    </row>
    <row r="4252" spans="2:4" x14ac:dyDescent="0.3">
      <c r="B4252" s="88"/>
      <c r="C4252" s="88"/>
      <c r="D4252" s="89"/>
    </row>
    <row r="4253" spans="2:4" x14ac:dyDescent="0.3">
      <c r="B4253" s="88"/>
      <c r="C4253" s="88"/>
      <c r="D4253" s="89"/>
    </row>
    <row r="4254" spans="2:4" x14ac:dyDescent="0.3">
      <c r="B4254" s="88"/>
      <c r="C4254" s="88"/>
      <c r="D4254" s="89"/>
    </row>
    <row r="4255" spans="2:4" x14ac:dyDescent="0.3">
      <c r="B4255" s="88"/>
      <c r="C4255" s="88"/>
      <c r="D4255" s="89"/>
    </row>
    <row r="4256" spans="2:4" x14ac:dyDescent="0.3">
      <c r="B4256" s="88"/>
      <c r="C4256" s="88"/>
      <c r="D4256" s="89"/>
    </row>
    <row r="4257" spans="2:4" x14ac:dyDescent="0.3">
      <c r="B4257" s="88"/>
      <c r="C4257" s="88"/>
      <c r="D4257" s="89"/>
    </row>
    <row r="4258" spans="2:4" x14ac:dyDescent="0.3">
      <c r="B4258" s="88"/>
      <c r="C4258" s="88"/>
      <c r="D4258" s="89"/>
    </row>
    <row r="4259" spans="2:4" x14ac:dyDescent="0.3">
      <c r="B4259" s="88"/>
      <c r="C4259" s="88"/>
      <c r="D4259" s="89"/>
    </row>
    <row r="4260" spans="2:4" x14ac:dyDescent="0.3">
      <c r="B4260" s="88"/>
      <c r="C4260" s="88"/>
      <c r="D4260" s="89"/>
    </row>
    <row r="4261" spans="2:4" x14ac:dyDescent="0.3">
      <c r="B4261" s="88"/>
      <c r="C4261" s="88"/>
      <c r="D4261" s="89"/>
    </row>
    <row r="4262" spans="2:4" x14ac:dyDescent="0.3">
      <c r="B4262" s="88"/>
      <c r="C4262" s="88"/>
      <c r="D4262" s="89"/>
    </row>
    <row r="4263" spans="2:4" x14ac:dyDescent="0.3">
      <c r="B4263" s="88"/>
      <c r="C4263" s="88"/>
      <c r="D4263" s="89"/>
    </row>
    <row r="4264" spans="2:4" x14ac:dyDescent="0.3">
      <c r="B4264" s="88"/>
      <c r="C4264" s="88"/>
      <c r="D4264" s="89"/>
    </row>
    <row r="4265" spans="2:4" x14ac:dyDescent="0.3">
      <c r="B4265" s="88"/>
      <c r="C4265" s="88"/>
      <c r="D4265" s="89"/>
    </row>
    <row r="4266" spans="2:4" x14ac:dyDescent="0.3">
      <c r="B4266" s="88"/>
      <c r="C4266" s="88"/>
      <c r="D4266" s="89"/>
    </row>
    <row r="4267" spans="2:4" x14ac:dyDescent="0.3">
      <c r="B4267" s="88"/>
      <c r="C4267" s="88"/>
      <c r="D4267" s="89"/>
    </row>
    <row r="4268" spans="2:4" x14ac:dyDescent="0.3">
      <c r="B4268" s="88"/>
      <c r="C4268" s="88"/>
      <c r="D4268" s="89"/>
    </row>
    <row r="4269" spans="2:4" x14ac:dyDescent="0.3">
      <c r="B4269" s="88"/>
      <c r="C4269" s="88"/>
      <c r="D4269" s="89"/>
    </row>
    <row r="4270" spans="2:4" x14ac:dyDescent="0.3">
      <c r="B4270" s="88"/>
      <c r="C4270" s="88"/>
      <c r="D4270" s="89"/>
    </row>
    <row r="4271" spans="2:4" x14ac:dyDescent="0.3">
      <c r="B4271" s="88"/>
      <c r="C4271" s="88"/>
      <c r="D4271" s="89"/>
    </row>
    <row r="4272" spans="2:4" x14ac:dyDescent="0.3">
      <c r="B4272" s="88"/>
      <c r="C4272" s="88"/>
      <c r="D4272" s="89"/>
    </row>
    <row r="4273" spans="2:4" x14ac:dyDescent="0.3">
      <c r="B4273" s="88"/>
      <c r="C4273" s="88"/>
      <c r="D4273" s="89"/>
    </row>
    <row r="4274" spans="2:4" x14ac:dyDescent="0.3">
      <c r="B4274" s="88"/>
      <c r="C4274" s="88"/>
      <c r="D4274" s="89"/>
    </row>
    <row r="4275" spans="2:4" x14ac:dyDescent="0.3">
      <c r="B4275" s="88"/>
      <c r="C4275" s="88"/>
      <c r="D4275" s="89"/>
    </row>
    <row r="4276" spans="2:4" x14ac:dyDescent="0.3">
      <c r="B4276" s="88"/>
      <c r="C4276" s="88"/>
      <c r="D4276" s="89"/>
    </row>
    <row r="4277" spans="2:4" x14ac:dyDescent="0.3">
      <c r="B4277" s="88"/>
      <c r="C4277" s="88"/>
      <c r="D4277" s="89"/>
    </row>
    <row r="4278" spans="2:4" x14ac:dyDescent="0.3">
      <c r="B4278" s="88"/>
      <c r="C4278" s="88"/>
      <c r="D4278" s="89"/>
    </row>
    <row r="4279" spans="2:4" x14ac:dyDescent="0.3">
      <c r="B4279" s="88"/>
      <c r="C4279" s="88"/>
      <c r="D4279" s="89"/>
    </row>
    <row r="4280" spans="2:4" x14ac:dyDescent="0.3">
      <c r="B4280" s="88"/>
      <c r="C4280" s="88"/>
      <c r="D4280" s="89"/>
    </row>
    <row r="4281" spans="2:4" x14ac:dyDescent="0.3">
      <c r="B4281" s="88"/>
      <c r="C4281" s="88"/>
      <c r="D4281" s="89"/>
    </row>
    <row r="4282" spans="2:4" x14ac:dyDescent="0.3">
      <c r="B4282" s="88"/>
      <c r="C4282" s="88"/>
      <c r="D4282" s="89"/>
    </row>
    <row r="4283" spans="2:4" x14ac:dyDescent="0.3">
      <c r="B4283" s="88"/>
      <c r="C4283" s="88"/>
      <c r="D4283" s="89"/>
    </row>
    <row r="4284" spans="2:4" x14ac:dyDescent="0.3">
      <c r="B4284" s="88"/>
      <c r="C4284" s="88"/>
      <c r="D4284" s="89"/>
    </row>
    <row r="4285" spans="2:4" x14ac:dyDescent="0.3">
      <c r="B4285" s="88"/>
      <c r="C4285" s="88"/>
      <c r="D4285" s="89"/>
    </row>
    <row r="4286" spans="2:4" x14ac:dyDescent="0.3">
      <c r="B4286" s="88"/>
      <c r="C4286" s="88"/>
      <c r="D4286" s="89"/>
    </row>
    <row r="4287" spans="2:4" x14ac:dyDescent="0.3">
      <c r="B4287" s="88"/>
      <c r="C4287" s="88"/>
      <c r="D4287" s="89"/>
    </row>
    <row r="4288" spans="2:4" x14ac:dyDescent="0.3">
      <c r="B4288" s="88"/>
      <c r="C4288" s="88"/>
      <c r="D4288" s="89"/>
    </row>
    <row r="4289" spans="2:4" x14ac:dyDescent="0.3">
      <c r="B4289" s="88"/>
      <c r="C4289" s="88"/>
      <c r="D4289" s="89"/>
    </row>
    <row r="4290" spans="2:4" x14ac:dyDescent="0.3">
      <c r="B4290" s="88"/>
      <c r="C4290" s="88"/>
      <c r="D4290" s="89"/>
    </row>
    <row r="4291" spans="2:4" x14ac:dyDescent="0.3">
      <c r="B4291" s="88"/>
      <c r="C4291" s="88"/>
      <c r="D4291" s="89"/>
    </row>
    <row r="4292" spans="2:4" x14ac:dyDescent="0.3">
      <c r="B4292" s="88"/>
      <c r="C4292" s="88"/>
      <c r="D4292" s="89"/>
    </row>
    <row r="4293" spans="2:4" x14ac:dyDescent="0.3">
      <c r="B4293" s="88"/>
      <c r="C4293" s="88"/>
      <c r="D4293" s="89"/>
    </row>
    <row r="4294" spans="2:4" x14ac:dyDescent="0.3">
      <c r="B4294" s="88"/>
      <c r="C4294" s="88"/>
      <c r="D4294" s="89"/>
    </row>
    <row r="4295" spans="2:4" x14ac:dyDescent="0.3">
      <c r="B4295" s="88"/>
      <c r="C4295" s="88"/>
      <c r="D4295" s="89"/>
    </row>
    <row r="4296" spans="2:4" x14ac:dyDescent="0.3">
      <c r="B4296" s="88"/>
      <c r="C4296" s="88"/>
      <c r="D4296" s="89"/>
    </row>
    <row r="4297" spans="2:4" x14ac:dyDescent="0.3">
      <c r="B4297" s="88"/>
      <c r="C4297" s="88"/>
      <c r="D4297" s="89"/>
    </row>
    <row r="4298" spans="2:4" x14ac:dyDescent="0.3">
      <c r="B4298" s="88"/>
      <c r="C4298" s="88"/>
      <c r="D4298" s="89"/>
    </row>
    <row r="4299" spans="2:4" x14ac:dyDescent="0.3">
      <c r="B4299" s="88"/>
      <c r="C4299" s="88"/>
      <c r="D4299" s="89"/>
    </row>
    <row r="4300" spans="2:4" x14ac:dyDescent="0.3">
      <c r="B4300" s="88"/>
      <c r="C4300" s="88"/>
      <c r="D4300" s="89"/>
    </row>
    <row r="4301" spans="2:4" x14ac:dyDescent="0.3">
      <c r="B4301" s="88"/>
      <c r="C4301" s="88"/>
      <c r="D4301" s="89"/>
    </row>
    <row r="4302" spans="2:4" x14ac:dyDescent="0.3">
      <c r="B4302" s="88"/>
      <c r="C4302" s="88"/>
      <c r="D4302" s="89"/>
    </row>
    <row r="4303" spans="2:4" x14ac:dyDescent="0.3">
      <c r="B4303" s="88"/>
      <c r="C4303" s="88"/>
      <c r="D4303" s="89"/>
    </row>
    <row r="4304" spans="2:4" x14ac:dyDescent="0.3">
      <c r="B4304" s="88"/>
      <c r="C4304" s="88"/>
      <c r="D4304" s="89"/>
    </row>
    <row r="4305" spans="2:4" x14ac:dyDescent="0.3">
      <c r="B4305" s="88"/>
      <c r="C4305" s="88"/>
      <c r="D4305" s="89"/>
    </row>
    <row r="4306" spans="2:4" x14ac:dyDescent="0.3">
      <c r="B4306" s="88"/>
      <c r="C4306" s="88"/>
      <c r="D4306" s="89"/>
    </row>
    <row r="4307" spans="2:4" x14ac:dyDescent="0.3">
      <c r="B4307" s="88"/>
      <c r="C4307" s="88"/>
      <c r="D4307" s="89"/>
    </row>
    <row r="4308" spans="2:4" x14ac:dyDescent="0.3">
      <c r="B4308" s="88"/>
      <c r="C4308" s="88"/>
      <c r="D4308" s="89"/>
    </row>
    <row r="4309" spans="2:4" x14ac:dyDescent="0.3">
      <c r="B4309" s="88"/>
      <c r="C4309" s="88"/>
      <c r="D4309" s="89"/>
    </row>
    <row r="4310" spans="2:4" x14ac:dyDescent="0.3">
      <c r="B4310" s="88"/>
      <c r="C4310" s="88"/>
      <c r="D4310" s="89"/>
    </row>
    <row r="4311" spans="2:4" x14ac:dyDescent="0.3">
      <c r="B4311" s="88"/>
      <c r="C4311" s="88"/>
      <c r="D4311" s="89"/>
    </row>
    <row r="4312" spans="2:4" x14ac:dyDescent="0.3">
      <c r="B4312" s="88"/>
      <c r="C4312" s="88"/>
      <c r="D4312" s="89"/>
    </row>
    <row r="4313" spans="2:4" x14ac:dyDescent="0.3">
      <c r="B4313" s="88"/>
      <c r="C4313" s="88"/>
      <c r="D4313" s="89"/>
    </row>
    <row r="4314" spans="2:4" x14ac:dyDescent="0.3">
      <c r="B4314" s="88"/>
      <c r="C4314" s="88"/>
      <c r="D4314" s="89"/>
    </row>
    <row r="4315" spans="2:4" x14ac:dyDescent="0.3">
      <c r="B4315" s="88"/>
      <c r="C4315" s="88"/>
      <c r="D4315" s="89"/>
    </row>
    <row r="4316" spans="2:4" x14ac:dyDescent="0.3">
      <c r="B4316" s="88"/>
      <c r="C4316" s="88"/>
      <c r="D4316" s="89"/>
    </row>
    <row r="4317" spans="2:4" x14ac:dyDescent="0.3">
      <c r="B4317" s="88"/>
      <c r="C4317" s="88"/>
      <c r="D4317" s="89"/>
    </row>
    <row r="4318" spans="2:4" x14ac:dyDescent="0.3">
      <c r="B4318" s="88"/>
      <c r="C4318" s="88"/>
      <c r="D4318" s="89"/>
    </row>
    <row r="4319" spans="2:4" x14ac:dyDescent="0.3">
      <c r="B4319" s="88"/>
      <c r="C4319" s="88"/>
      <c r="D4319" s="89"/>
    </row>
    <row r="4320" spans="2:4" x14ac:dyDescent="0.3">
      <c r="B4320" s="88"/>
      <c r="C4320" s="88"/>
      <c r="D4320" s="89"/>
    </row>
    <row r="4321" spans="2:4" x14ac:dyDescent="0.3">
      <c r="B4321" s="88"/>
      <c r="C4321" s="88"/>
      <c r="D4321" s="89"/>
    </row>
    <row r="4322" spans="2:4" x14ac:dyDescent="0.3">
      <c r="B4322" s="88"/>
      <c r="C4322" s="88"/>
      <c r="D4322" s="89"/>
    </row>
    <row r="4323" spans="2:4" x14ac:dyDescent="0.3">
      <c r="B4323" s="88"/>
      <c r="C4323" s="88"/>
      <c r="D4323" s="89"/>
    </row>
    <row r="4324" spans="2:4" x14ac:dyDescent="0.3">
      <c r="B4324" s="88"/>
      <c r="C4324" s="88"/>
      <c r="D4324" s="89"/>
    </row>
    <row r="4325" spans="2:4" x14ac:dyDescent="0.3">
      <c r="B4325" s="88"/>
      <c r="C4325" s="88"/>
      <c r="D4325" s="89"/>
    </row>
    <row r="4326" spans="2:4" x14ac:dyDescent="0.3">
      <c r="B4326" s="88"/>
      <c r="C4326" s="88"/>
      <c r="D4326" s="89"/>
    </row>
    <row r="4327" spans="2:4" x14ac:dyDescent="0.3">
      <c r="B4327" s="88"/>
      <c r="C4327" s="88"/>
      <c r="D4327" s="89"/>
    </row>
    <row r="4328" spans="2:4" x14ac:dyDescent="0.3">
      <c r="B4328" s="88"/>
      <c r="C4328" s="88"/>
      <c r="D4328" s="89"/>
    </row>
    <row r="4329" spans="2:4" x14ac:dyDescent="0.3">
      <c r="B4329" s="88"/>
      <c r="C4329" s="88"/>
      <c r="D4329" s="89"/>
    </row>
    <row r="4330" spans="2:4" x14ac:dyDescent="0.3">
      <c r="B4330" s="88"/>
      <c r="C4330" s="88"/>
      <c r="D4330" s="89"/>
    </row>
    <row r="4331" spans="2:4" x14ac:dyDescent="0.3">
      <c r="B4331" s="88"/>
      <c r="C4331" s="88"/>
      <c r="D4331" s="89"/>
    </row>
    <row r="4332" spans="2:4" x14ac:dyDescent="0.3">
      <c r="B4332" s="88"/>
      <c r="C4332" s="88"/>
      <c r="D4332" s="89"/>
    </row>
    <row r="4333" spans="2:4" x14ac:dyDescent="0.3">
      <c r="B4333" s="88"/>
      <c r="C4333" s="88"/>
      <c r="D4333" s="89"/>
    </row>
    <row r="4334" spans="2:4" x14ac:dyDescent="0.3">
      <c r="B4334" s="88"/>
      <c r="C4334" s="88"/>
      <c r="D4334" s="89"/>
    </row>
    <row r="4335" spans="2:4" x14ac:dyDescent="0.3">
      <c r="B4335" s="88"/>
      <c r="C4335" s="88"/>
      <c r="D4335" s="89"/>
    </row>
    <row r="4336" spans="2:4" x14ac:dyDescent="0.3">
      <c r="B4336" s="88"/>
      <c r="C4336" s="88"/>
      <c r="D4336" s="89"/>
    </row>
    <row r="4337" spans="2:4" x14ac:dyDescent="0.3">
      <c r="B4337" s="88"/>
      <c r="C4337" s="88"/>
      <c r="D4337" s="89"/>
    </row>
    <row r="4338" spans="2:4" x14ac:dyDescent="0.3">
      <c r="B4338" s="88"/>
      <c r="C4338" s="88"/>
      <c r="D4338" s="89"/>
    </row>
    <row r="4339" spans="2:4" x14ac:dyDescent="0.3">
      <c r="B4339" s="88"/>
      <c r="C4339" s="88"/>
      <c r="D4339" s="89"/>
    </row>
    <row r="4340" spans="2:4" x14ac:dyDescent="0.3">
      <c r="B4340" s="88"/>
      <c r="C4340" s="88"/>
      <c r="D4340" s="89"/>
    </row>
    <row r="4341" spans="2:4" x14ac:dyDescent="0.3">
      <c r="B4341" s="88"/>
      <c r="C4341" s="88"/>
      <c r="D4341" s="89"/>
    </row>
    <row r="4342" spans="2:4" x14ac:dyDescent="0.3">
      <c r="B4342" s="88"/>
      <c r="C4342" s="88"/>
      <c r="D4342" s="89"/>
    </row>
    <row r="4343" spans="2:4" x14ac:dyDescent="0.3">
      <c r="B4343" s="88"/>
      <c r="C4343" s="88"/>
      <c r="D4343" s="89"/>
    </row>
    <row r="4344" spans="2:4" x14ac:dyDescent="0.3">
      <c r="B4344" s="88"/>
      <c r="C4344" s="88"/>
      <c r="D4344" s="89"/>
    </row>
    <row r="4345" spans="2:4" x14ac:dyDescent="0.3">
      <c r="B4345" s="88"/>
      <c r="C4345" s="88"/>
      <c r="D4345" s="89"/>
    </row>
    <row r="4346" spans="2:4" x14ac:dyDescent="0.3">
      <c r="B4346" s="88"/>
      <c r="C4346" s="88"/>
      <c r="D4346" s="89"/>
    </row>
    <row r="4347" spans="2:4" x14ac:dyDescent="0.3">
      <c r="B4347" s="88"/>
      <c r="C4347" s="88"/>
      <c r="D4347" s="89"/>
    </row>
    <row r="4348" spans="2:4" x14ac:dyDescent="0.3">
      <c r="B4348" s="88"/>
      <c r="C4348" s="88"/>
      <c r="D4348" s="89"/>
    </row>
    <row r="4349" spans="2:4" x14ac:dyDescent="0.3">
      <c r="B4349" s="88"/>
      <c r="C4349" s="88"/>
      <c r="D4349" s="89"/>
    </row>
    <row r="4350" spans="2:4" x14ac:dyDescent="0.3">
      <c r="B4350" s="88"/>
      <c r="C4350" s="88"/>
      <c r="D4350" s="89"/>
    </row>
    <row r="4351" spans="2:4" x14ac:dyDescent="0.3">
      <c r="B4351" s="88"/>
      <c r="C4351" s="88"/>
      <c r="D4351" s="89"/>
    </row>
    <row r="4352" spans="2:4" x14ac:dyDescent="0.3">
      <c r="B4352" s="88"/>
      <c r="C4352" s="88"/>
      <c r="D4352" s="89"/>
    </row>
    <row r="4353" spans="2:4" x14ac:dyDescent="0.3">
      <c r="B4353" s="88"/>
      <c r="C4353" s="88"/>
      <c r="D4353" s="89"/>
    </row>
    <row r="4354" spans="2:4" x14ac:dyDescent="0.3">
      <c r="B4354" s="88"/>
      <c r="C4354" s="88"/>
      <c r="D4354" s="89"/>
    </row>
    <row r="4355" spans="2:4" x14ac:dyDescent="0.3">
      <c r="B4355" s="88"/>
      <c r="C4355" s="88"/>
      <c r="D4355" s="89"/>
    </row>
    <row r="4356" spans="2:4" x14ac:dyDescent="0.3">
      <c r="B4356" s="88"/>
      <c r="C4356" s="88"/>
      <c r="D4356" s="89"/>
    </row>
    <row r="4357" spans="2:4" x14ac:dyDescent="0.3">
      <c r="B4357" s="88"/>
      <c r="C4357" s="88"/>
      <c r="D4357" s="89"/>
    </row>
    <row r="4358" spans="2:4" x14ac:dyDescent="0.3">
      <c r="B4358" s="88"/>
      <c r="C4358" s="88"/>
      <c r="D4358" s="89"/>
    </row>
    <row r="4359" spans="2:4" x14ac:dyDescent="0.3">
      <c r="B4359" s="88"/>
      <c r="C4359" s="88"/>
      <c r="D4359" s="89"/>
    </row>
    <row r="4360" spans="2:4" x14ac:dyDescent="0.3">
      <c r="B4360" s="88"/>
      <c r="C4360" s="88"/>
      <c r="D4360" s="89"/>
    </row>
    <row r="4361" spans="2:4" x14ac:dyDescent="0.3">
      <c r="B4361" s="88"/>
      <c r="C4361" s="88"/>
      <c r="D4361" s="89"/>
    </row>
    <row r="4362" spans="2:4" x14ac:dyDescent="0.3">
      <c r="B4362" s="88"/>
      <c r="C4362" s="88"/>
      <c r="D4362" s="89"/>
    </row>
    <row r="4363" spans="2:4" x14ac:dyDescent="0.3">
      <c r="B4363" s="88"/>
      <c r="C4363" s="88"/>
      <c r="D4363" s="89"/>
    </row>
    <row r="4364" spans="2:4" x14ac:dyDescent="0.3">
      <c r="B4364" s="88"/>
      <c r="C4364" s="88"/>
      <c r="D4364" s="89"/>
    </row>
    <row r="4365" spans="2:4" x14ac:dyDescent="0.3">
      <c r="B4365" s="88"/>
      <c r="C4365" s="88"/>
      <c r="D4365" s="89"/>
    </row>
    <row r="4366" spans="2:4" x14ac:dyDescent="0.3">
      <c r="B4366" s="88"/>
      <c r="C4366" s="88"/>
      <c r="D4366" s="89"/>
    </row>
    <row r="4367" spans="2:4" x14ac:dyDescent="0.3">
      <c r="B4367" s="88"/>
      <c r="C4367" s="88"/>
      <c r="D4367" s="89"/>
    </row>
    <row r="4368" spans="2:4" x14ac:dyDescent="0.3">
      <c r="B4368" s="88"/>
      <c r="C4368" s="88"/>
      <c r="D4368" s="89"/>
    </row>
    <row r="4369" spans="2:4" x14ac:dyDescent="0.3">
      <c r="B4369" s="88"/>
      <c r="C4369" s="88"/>
      <c r="D4369" s="89"/>
    </row>
    <row r="4370" spans="2:4" x14ac:dyDescent="0.3">
      <c r="B4370" s="88"/>
      <c r="C4370" s="88"/>
      <c r="D4370" s="89"/>
    </row>
    <row r="4371" spans="2:4" x14ac:dyDescent="0.3">
      <c r="B4371" s="88"/>
      <c r="C4371" s="88"/>
      <c r="D4371" s="89"/>
    </row>
    <row r="4372" spans="2:4" x14ac:dyDescent="0.3">
      <c r="B4372" s="88"/>
      <c r="C4372" s="88"/>
      <c r="D4372" s="89"/>
    </row>
    <row r="4373" spans="2:4" x14ac:dyDescent="0.3">
      <c r="B4373" s="88"/>
      <c r="C4373" s="88"/>
      <c r="D4373" s="89"/>
    </row>
    <row r="4374" spans="2:4" x14ac:dyDescent="0.3">
      <c r="B4374" s="88"/>
      <c r="C4374" s="88"/>
      <c r="D4374" s="89"/>
    </row>
    <row r="4375" spans="2:4" x14ac:dyDescent="0.3">
      <c r="B4375" s="88"/>
      <c r="C4375" s="88"/>
      <c r="D4375" s="89"/>
    </row>
    <row r="4376" spans="2:4" x14ac:dyDescent="0.3">
      <c r="B4376" s="88"/>
      <c r="C4376" s="88"/>
      <c r="D4376" s="89"/>
    </row>
    <row r="4377" spans="2:4" x14ac:dyDescent="0.3">
      <c r="B4377" s="88"/>
      <c r="C4377" s="88"/>
      <c r="D4377" s="89"/>
    </row>
    <row r="4378" spans="2:4" x14ac:dyDescent="0.3">
      <c r="B4378" s="88"/>
      <c r="C4378" s="88"/>
      <c r="D4378" s="89"/>
    </row>
    <row r="4379" spans="2:4" x14ac:dyDescent="0.3">
      <c r="B4379" s="88"/>
      <c r="C4379" s="88"/>
      <c r="D4379" s="89"/>
    </row>
    <row r="4380" spans="2:4" x14ac:dyDescent="0.3">
      <c r="B4380" s="88"/>
      <c r="C4380" s="88"/>
      <c r="D4380" s="89"/>
    </row>
    <row r="4381" spans="2:4" x14ac:dyDescent="0.3">
      <c r="B4381" s="88"/>
      <c r="C4381" s="88"/>
      <c r="D4381" s="89"/>
    </row>
    <row r="4382" spans="2:4" x14ac:dyDescent="0.3">
      <c r="B4382" s="88"/>
      <c r="C4382" s="88"/>
      <c r="D4382" s="89"/>
    </row>
    <row r="4383" spans="2:4" x14ac:dyDescent="0.3">
      <c r="B4383" s="88"/>
      <c r="C4383" s="88"/>
      <c r="D4383" s="89"/>
    </row>
    <row r="4384" spans="2:4" x14ac:dyDescent="0.3">
      <c r="B4384" s="88"/>
      <c r="C4384" s="88"/>
      <c r="D4384" s="89"/>
    </row>
    <row r="4385" spans="2:4" x14ac:dyDescent="0.3">
      <c r="B4385" s="88"/>
      <c r="C4385" s="88"/>
      <c r="D4385" s="89"/>
    </row>
    <row r="4386" spans="2:4" x14ac:dyDescent="0.3">
      <c r="B4386" s="88"/>
      <c r="C4386" s="88"/>
      <c r="D4386" s="89"/>
    </row>
    <row r="4387" spans="2:4" x14ac:dyDescent="0.3">
      <c r="B4387" s="88"/>
      <c r="C4387" s="88"/>
      <c r="D4387" s="89"/>
    </row>
    <row r="4388" spans="2:4" x14ac:dyDescent="0.3">
      <c r="B4388" s="88"/>
      <c r="C4388" s="88"/>
      <c r="D4388" s="89"/>
    </row>
    <row r="4389" spans="2:4" x14ac:dyDescent="0.3">
      <c r="B4389" s="88"/>
      <c r="C4389" s="88"/>
      <c r="D4389" s="89"/>
    </row>
    <row r="4390" spans="2:4" x14ac:dyDescent="0.3">
      <c r="B4390" s="88"/>
      <c r="C4390" s="88"/>
      <c r="D4390" s="89"/>
    </row>
    <row r="4391" spans="2:4" x14ac:dyDescent="0.3">
      <c r="B4391" s="88"/>
      <c r="C4391" s="88"/>
      <c r="D4391" s="89"/>
    </row>
    <row r="4392" spans="2:4" x14ac:dyDescent="0.3">
      <c r="B4392" s="88"/>
      <c r="C4392" s="88"/>
      <c r="D4392" s="89"/>
    </row>
    <row r="4393" spans="2:4" x14ac:dyDescent="0.3">
      <c r="B4393" s="88"/>
      <c r="C4393" s="88"/>
      <c r="D4393" s="89"/>
    </row>
    <row r="4394" spans="2:4" x14ac:dyDescent="0.3">
      <c r="B4394" s="88"/>
      <c r="C4394" s="88"/>
      <c r="D4394" s="89"/>
    </row>
    <row r="4395" spans="2:4" x14ac:dyDescent="0.3">
      <c r="B4395" s="88"/>
      <c r="C4395" s="88"/>
      <c r="D4395" s="89"/>
    </row>
    <row r="4396" spans="2:4" x14ac:dyDescent="0.3">
      <c r="B4396" s="88"/>
      <c r="C4396" s="88"/>
      <c r="D4396" s="89"/>
    </row>
    <row r="4397" spans="2:4" x14ac:dyDescent="0.3">
      <c r="B4397" s="88"/>
      <c r="C4397" s="88"/>
      <c r="D4397" s="89"/>
    </row>
    <row r="4398" spans="2:4" x14ac:dyDescent="0.3">
      <c r="B4398" s="88"/>
      <c r="C4398" s="88"/>
      <c r="D4398" s="89"/>
    </row>
    <row r="4399" spans="2:4" x14ac:dyDescent="0.3">
      <c r="B4399" s="88"/>
      <c r="C4399" s="88"/>
      <c r="D4399" s="89"/>
    </row>
    <row r="4400" spans="2:4" x14ac:dyDescent="0.3">
      <c r="B4400" s="88"/>
      <c r="C4400" s="88"/>
      <c r="D4400" s="89"/>
    </row>
    <row r="4401" spans="2:4" x14ac:dyDescent="0.3">
      <c r="B4401" s="88"/>
      <c r="C4401" s="88"/>
      <c r="D4401" s="89"/>
    </row>
    <row r="4402" spans="2:4" x14ac:dyDescent="0.3">
      <c r="B4402" s="88"/>
      <c r="C4402" s="88"/>
      <c r="D4402" s="89"/>
    </row>
    <row r="4403" spans="2:4" x14ac:dyDescent="0.3">
      <c r="B4403" s="88"/>
      <c r="C4403" s="88"/>
      <c r="D4403" s="89"/>
    </row>
    <row r="4404" spans="2:4" x14ac:dyDescent="0.3">
      <c r="B4404" s="88"/>
      <c r="C4404" s="88"/>
      <c r="D4404" s="89"/>
    </row>
    <row r="4405" spans="2:4" x14ac:dyDescent="0.3">
      <c r="B4405" s="88"/>
      <c r="C4405" s="88"/>
      <c r="D4405" s="89"/>
    </row>
    <row r="4406" spans="2:4" x14ac:dyDescent="0.3">
      <c r="B4406" s="88"/>
      <c r="C4406" s="88"/>
      <c r="D4406" s="89"/>
    </row>
    <row r="4407" spans="2:4" x14ac:dyDescent="0.3">
      <c r="B4407" s="88"/>
      <c r="C4407" s="88"/>
      <c r="D4407" s="89"/>
    </row>
    <row r="4408" spans="2:4" x14ac:dyDescent="0.3">
      <c r="B4408" s="88"/>
      <c r="C4408" s="88"/>
      <c r="D4408" s="89"/>
    </row>
    <row r="4409" spans="2:4" x14ac:dyDescent="0.3">
      <c r="B4409" s="88"/>
      <c r="C4409" s="88"/>
      <c r="D4409" s="89"/>
    </row>
    <row r="4410" spans="2:4" x14ac:dyDescent="0.3">
      <c r="B4410" s="88"/>
      <c r="C4410" s="88"/>
      <c r="D4410" s="89"/>
    </row>
    <row r="4411" spans="2:4" x14ac:dyDescent="0.3">
      <c r="B4411" s="88"/>
      <c r="C4411" s="88"/>
      <c r="D4411" s="89"/>
    </row>
    <row r="4412" spans="2:4" x14ac:dyDescent="0.3">
      <c r="B4412" s="88"/>
      <c r="C4412" s="88"/>
      <c r="D4412" s="89"/>
    </row>
    <row r="4413" spans="2:4" x14ac:dyDescent="0.3">
      <c r="B4413" s="88"/>
      <c r="C4413" s="88"/>
      <c r="D4413" s="89"/>
    </row>
    <row r="4414" spans="2:4" x14ac:dyDescent="0.3">
      <c r="B4414" s="88"/>
      <c r="C4414" s="88"/>
      <c r="D4414" s="89"/>
    </row>
    <row r="4415" spans="2:4" x14ac:dyDescent="0.3">
      <c r="B4415" s="88"/>
      <c r="C4415" s="88"/>
      <c r="D4415" s="89"/>
    </row>
    <row r="4416" spans="2:4" x14ac:dyDescent="0.3">
      <c r="B4416" s="88"/>
      <c r="C4416" s="88"/>
      <c r="D4416" s="89"/>
    </row>
    <row r="4417" spans="2:4" x14ac:dyDescent="0.3">
      <c r="B4417" s="88"/>
      <c r="C4417" s="88"/>
      <c r="D4417" s="89"/>
    </row>
    <row r="4418" spans="2:4" x14ac:dyDescent="0.3">
      <c r="B4418" s="88"/>
      <c r="C4418" s="88"/>
      <c r="D4418" s="89"/>
    </row>
    <row r="4419" spans="2:4" x14ac:dyDescent="0.3">
      <c r="B4419" s="88"/>
      <c r="C4419" s="88"/>
      <c r="D4419" s="89"/>
    </row>
    <row r="4420" spans="2:4" x14ac:dyDescent="0.3">
      <c r="B4420" s="88"/>
      <c r="C4420" s="88"/>
      <c r="D4420" s="89"/>
    </row>
    <row r="4421" spans="2:4" x14ac:dyDescent="0.3">
      <c r="B4421" s="88"/>
      <c r="C4421" s="88"/>
      <c r="D4421" s="89"/>
    </row>
    <row r="4422" spans="2:4" x14ac:dyDescent="0.3">
      <c r="B4422" s="88"/>
      <c r="C4422" s="88"/>
      <c r="D4422" s="89"/>
    </row>
    <row r="4423" spans="2:4" x14ac:dyDescent="0.3">
      <c r="B4423" s="88"/>
      <c r="C4423" s="88"/>
      <c r="D4423" s="89"/>
    </row>
    <row r="4424" spans="2:4" x14ac:dyDescent="0.3">
      <c r="B4424" s="88"/>
      <c r="C4424" s="88"/>
      <c r="D4424" s="89"/>
    </row>
    <row r="4425" spans="2:4" x14ac:dyDescent="0.3">
      <c r="B4425" s="88"/>
      <c r="C4425" s="88"/>
      <c r="D4425" s="89"/>
    </row>
    <row r="4426" spans="2:4" x14ac:dyDescent="0.3">
      <c r="B4426" s="88"/>
      <c r="C4426" s="88"/>
      <c r="D4426" s="89"/>
    </row>
    <row r="4427" spans="2:4" x14ac:dyDescent="0.3">
      <c r="B4427" s="88"/>
      <c r="C4427" s="88"/>
      <c r="D4427" s="89"/>
    </row>
    <row r="4428" spans="2:4" x14ac:dyDescent="0.3">
      <c r="B4428" s="88"/>
      <c r="C4428" s="88"/>
      <c r="D4428" s="89"/>
    </row>
    <row r="4429" spans="2:4" x14ac:dyDescent="0.3">
      <c r="B4429" s="88"/>
      <c r="C4429" s="88"/>
      <c r="D4429" s="89"/>
    </row>
    <row r="4430" spans="2:4" x14ac:dyDescent="0.3">
      <c r="B4430" s="88"/>
      <c r="C4430" s="88"/>
      <c r="D4430" s="89"/>
    </row>
    <row r="4431" spans="2:4" x14ac:dyDescent="0.3">
      <c r="B4431" s="88"/>
      <c r="C4431" s="88"/>
      <c r="D4431" s="89"/>
    </row>
    <row r="4432" spans="2:4" x14ac:dyDescent="0.3">
      <c r="B4432" s="88"/>
      <c r="C4432" s="88"/>
      <c r="D4432" s="89"/>
    </row>
    <row r="4433" spans="2:4" x14ac:dyDescent="0.3">
      <c r="B4433" s="88"/>
      <c r="C4433" s="88"/>
      <c r="D4433" s="89"/>
    </row>
    <row r="4434" spans="2:4" x14ac:dyDescent="0.3">
      <c r="B4434" s="88"/>
      <c r="C4434" s="88"/>
      <c r="D4434" s="89"/>
    </row>
    <row r="4435" spans="2:4" x14ac:dyDescent="0.3">
      <c r="B4435" s="88"/>
      <c r="C4435" s="88"/>
      <c r="D4435" s="89"/>
    </row>
    <row r="4436" spans="2:4" x14ac:dyDescent="0.3">
      <c r="B4436" s="88"/>
      <c r="C4436" s="88"/>
      <c r="D4436" s="89"/>
    </row>
    <row r="4437" spans="2:4" x14ac:dyDescent="0.3">
      <c r="B4437" s="88"/>
      <c r="C4437" s="88"/>
      <c r="D4437" s="89"/>
    </row>
    <row r="4438" spans="2:4" x14ac:dyDescent="0.3">
      <c r="B4438" s="88"/>
      <c r="C4438" s="88"/>
      <c r="D4438" s="89"/>
    </row>
    <row r="4439" spans="2:4" x14ac:dyDescent="0.3">
      <c r="B4439" s="88"/>
      <c r="C4439" s="88"/>
      <c r="D4439" s="89"/>
    </row>
    <row r="4440" spans="2:4" x14ac:dyDescent="0.3">
      <c r="B4440" s="88"/>
      <c r="C4440" s="88"/>
      <c r="D4440" s="89"/>
    </row>
    <row r="4441" spans="2:4" x14ac:dyDescent="0.3">
      <c r="B4441" s="88"/>
      <c r="C4441" s="88"/>
      <c r="D4441" s="89"/>
    </row>
    <row r="4442" spans="2:4" x14ac:dyDescent="0.3">
      <c r="B4442" s="88"/>
      <c r="C4442" s="88"/>
      <c r="D4442" s="89"/>
    </row>
    <row r="4443" spans="2:4" x14ac:dyDescent="0.3">
      <c r="B4443" s="88"/>
      <c r="C4443" s="88"/>
      <c r="D4443" s="89"/>
    </row>
    <row r="4444" spans="2:4" x14ac:dyDescent="0.3">
      <c r="B4444" s="88"/>
      <c r="C4444" s="88"/>
      <c r="D4444" s="89"/>
    </row>
    <row r="4445" spans="2:4" x14ac:dyDescent="0.3">
      <c r="B4445" s="88"/>
      <c r="C4445" s="88"/>
      <c r="D4445" s="89"/>
    </row>
    <row r="4446" spans="2:4" x14ac:dyDescent="0.3">
      <c r="B4446" s="88"/>
      <c r="C4446" s="88"/>
      <c r="D4446" s="89"/>
    </row>
    <row r="4447" spans="2:4" x14ac:dyDescent="0.3">
      <c r="B4447" s="88"/>
      <c r="C4447" s="88"/>
      <c r="D4447" s="89"/>
    </row>
    <row r="4448" spans="2:4" x14ac:dyDescent="0.3">
      <c r="B4448" s="88"/>
      <c r="C4448" s="88"/>
      <c r="D4448" s="89"/>
    </row>
    <row r="4449" spans="2:4" x14ac:dyDescent="0.3">
      <c r="B4449" s="88"/>
      <c r="C4449" s="88"/>
      <c r="D4449" s="89"/>
    </row>
    <row r="4450" spans="2:4" x14ac:dyDescent="0.3">
      <c r="B4450" s="88"/>
      <c r="C4450" s="88"/>
      <c r="D4450" s="89"/>
    </row>
    <row r="4451" spans="2:4" x14ac:dyDescent="0.3">
      <c r="B4451" s="88"/>
      <c r="C4451" s="88"/>
      <c r="D4451" s="89"/>
    </row>
    <row r="4452" spans="2:4" x14ac:dyDescent="0.3">
      <c r="B4452" s="88"/>
      <c r="C4452" s="88"/>
      <c r="D4452" s="89"/>
    </row>
    <row r="4453" spans="2:4" x14ac:dyDescent="0.3">
      <c r="B4453" s="88"/>
      <c r="C4453" s="88"/>
      <c r="D4453" s="89"/>
    </row>
    <row r="4454" spans="2:4" x14ac:dyDescent="0.3">
      <c r="B4454" s="88"/>
      <c r="C4454" s="88"/>
      <c r="D4454" s="89"/>
    </row>
    <row r="4455" spans="2:4" x14ac:dyDescent="0.3">
      <c r="B4455" s="88"/>
      <c r="C4455" s="88"/>
      <c r="D4455" s="89"/>
    </row>
    <row r="4456" spans="2:4" x14ac:dyDescent="0.3">
      <c r="B4456" s="88"/>
      <c r="C4456" s="88"/>
      <c r="D4456" s="89"/>
    </row>
    <row r="4457" spans="2:4" x14ac:dyDescent="0.3">
      <c r="B4457" s="88"/>
      <c r="C4457" s="88"/>
      <c r="D4457" s="89"/>
    </row>
    <row r="4458" spans="2:4" x14ac:dyDescent="0.3">
      <c r="B4458" s="88"/>
      <c r="C4458" s="88"/>
      <c r="D4458" s="89"/>
    </row>
    <row r="4459" spans="2:4" x14ac:dyDescent="0.3">
      <c r="B4459" s="88"/>
      <c r="C4459" s="88"/>
      <c r="D4459" s="89"/>
    </row>
    <row r="4460" spans="2:4" x14ac:dyDescent="0.3">
      <c r="B4460" s="88"/>
      <c r="C4460" s="88"/>
      <c r="D4460" s="89"/>
    </row>
    <row r="4461" spans="2:4" x14ac:dyDescent="0.3">
      <c r="B4461" s="88"/>
      <c r="C4461" s="88"/>
      <c r="D4461" s="89"/>
    </row>
    <row r="4462" spans="2:4" x14ac:dyDescent="0.3">
      <c r="B4462" s="88"/>
      <c r="C4462" s="88"/>
      <c r="D4462" s="89"/>
    </row>
    <row r="4463" spans="2:4" x14ac:dyDescent="0.3">
      <c r="B4463" s="88"/>
      <c r="C4463" s="88"/>
      <c r="D4463" s="89"/>
    </row>
    <row r="4464" spans="2:4" x14ac:dyDescent="0.3">
      <c r="B4464" s="88"/>
      <c r="C4464" s="88"/>
      <c r="D4464" s="89"/>
    </row>
    <row r="4465" spans="2:4" x14ac:dyDescent="0.3">
      <c r="B4465" s="88"/>
      <c r="C4465" s="88"/>
      <c r="D4465" s="89"/>
    </row>
    <row r="4466" spans="2:4" x14ac:dyDescent="0.3">
      <c r="B4466" s="88"/>
      <c r="C4466" s="88"/>
      <c r="D4466" s="89"/>
    </row>
    <row r="4467" spans="2:4" x14ac:dyDescent="0.3">
      <c r="B4467" s="88"/>
      <c r="C4467" s="88"/>
      <c r="D4467" s="89"/>
    </row>
    <row r="4468" spans="2:4" x14ac:dyDescent="0.3">
      <c r="B4468" s="88"/>
      <c r="C4468" s="88"/>
      <c r="D4468" s="89"/>
    </row>
    <row r="4469" spans="2:4" x14ac:dyDescent="0.3">
      <c r="B4469" s="88"/>
      <c r="C4469" s="88"/>
      <c r="D4469" s="89"/>
    </row>
    <row r="4470" spans="2:4" x14ac:dyDescent="0.3">
      <c r="B4470" s="88"/>
      <c r="C4470" s="88"/>
      <c r="D4470" s="89"/>
    </row>
    <row r="4471" spans="2:4" x14ac:dyDescent="0.3">
      <c r="B4471" s="88"/>
      <c r="C4471" s="88"/>
      <c r="D4471" s="89"/>
    </row>
    <row r="4472" spans="2:4" x14ac:dyDescent="0.3">
      <c r="B4472" s="88"/>
      <c r="C4472" s="88"/>
      <c r="D4472" s="89"/>
    </row>
    <row r="4473" spans="2:4" x14ac:dyDescent="0.3">
      <c r="B4473" s="88"/>
      <c r="C4473" s="88"/>
      <c r="D4473" s="89"/>
    </row>
    <row r="4474" spans="2:4" x14ac:dyDescent="0.3">
      <c r="B4474" s="88"/>
      <c r="C4474" s="88"/>
      <c r="D4474" s="89"/>
    </row>
    <row r="4475" spans="2:4" x14ac:dyDescent="0.3">
      <c r="B4475" s="88"/>
      <c r="C4475" s="88"/>
      <c r="D4475" s="89"/>
    </row>
    <row r="4476" spans="2:4" x14ac:dyDescent="0.3">
      <c r="B4476" s="88"/>
      <c r="C4476" s="88"/>
      <c r="D4476" s="89"/>
    </row>
    <row r="4477" spans="2:4" x14ac:dyDescent="0.3">
      <c r="B4477" s="88"/>
      <c r="C4477" s="88"/>
      <c r="D4477" s="89"/>
    </row>
    <row r="4478" spans="2:4" x14ac:dyDescent="0.3">
      <c r="B4478" s="88"/>
      <c r="C4478" s="88"/>
      <c r="D4478" s="89"/>
    </row>
    <row r="4479" spans="2:4" x14ac:dyDescent="0.3">
      <c r="B4479" s="88"/>
      <c r="C4479" s="88"/>
      <c r="D4479" s="89"/>
    </row>
    <row r="4480" spans="2:4" x14ac:dyDescent="0.3">
      <c r="B4480" s="88"/>
      <c r="C4480" s="88"/>
      <c r="D4480" s="89"/>
    </row>
    <row r="4481" spans="2:4" x14ac:dyDescent="0.3">
      <c r="B4481" s="88"/>
      <c r="C4481" s="88"/>
      <c r="D4481" s="89"/>
    </row>
    <row r="4482" spans="2:4" x14ac:dyDescent="0.3">
      <c r="B4482" s="88"/>
      <c r="C4482" s="88"/>
      <c r="D4482" s="89"/>
    </row>
    <row r="4483" spans="2:4" x14ac:dyDescent="0.3">
      <c r="B4483" s="88"/>
      <c r="C4483" s="88"/>
      <c r="D4483" s="89"/>
    </row>
    <row r="4484" spans="2:4" x14ac:dyDescent="0.3">
      <c r="B4484" s="88"/>
      <c r="C4484" s="88"/>
      <c r="D4484" s="89"/>
    </row>
    <row r="4485" spans="2:4" x14ac:dyDescent="0.3">
      <c r="B4485" s="88"/>
      <c r="C4485" s="88"/>
      <c r="D4485" s="89"/>
    </row>
    <row r="4486" spans="2:4" x14ac:dyDescent="0.3">
      <c r="B4486" s="88"/>
      <c r="C4486" s="88"/>
      <c r="D4486" s="89"/>
    </row>
    <row r="4487" spans="2:4" x14ac:dyDescent="0.3">
      <c r="B4487" s="88"/>
      <c r="C4487" s="88"/>
      <c r="D4487" s="89"/>
    </row>
    <row r="4488" spans="2:4" x14ac:dyDescent="0.3">
      <c r="B4488" s="88"/>
      <c r="C4488" s="88"/>
      <c r="D4488" s="89"/>
    </row>
    <row r="4489" spans="2:4" x14ac:dyDescent="0.3">
      <c r="B4489" s="88"/>
      <c r="C4489" s="88"/>
      <c r="D4489" s="89"/>
    </row>
    <row r="4490" spans="2:4" x14ac:dyDescent="0.3">
      <c r="B4490" s="88"/>
      <c r="C4490" s="88"/>
      <c r="D4490" s="89"/>
    </row>
    <row r="4491" spans="2:4" x14ac:dyDescent="0.3">
      <c r="B4491" s="88"/>
      <c r="C4491" s="88"/>
      <c r="D4491" s="89"/>
    </row>
    <row r="4492" spans="2:4" x14ac:dyDescent="0.3">
      <c r="B4492" s="88"/>
      <c r="C4492" s="88"/>
      <c r="D4492" s="89"/>
    </row>
    <row r="4493" spans="2:4" x14ac:dyDescent="0.3">
      <c r="B4493" s="88"/>
      <c r="C4493" s="88"/>
      <c r="D4493" s="89"/>
    </row>
    <row r="4494" spans="2:4" x14ac:dyDescent="0.3">
      <c r="B4494" s="88"/>
      <c r="C4494" s="88"/>
      <c r="D4494" s="89"/>
    </row>
    <row r="4495" spans="2:4" x14ac:dyDescent="0.3">
      <c r="B4495" s="88"/>
      <c r="C4495" s="88"/>
      <c r="D4495" s="89"/>
    </row>
    <row r="4496" spans="2:4" x14ac:dyDescent="0.3">
      <c r="B4496" s="88"/>
      <c r="C4496" s="88"/>
      <c r="D4496" s="89"/>
    </row>
    <row r="4497" spans="2:4" x14ac:dyDescent="0.3">
      <c r="B4497" s="88"/>
      <c r="C4497" s="88"/>
      <c r="D4497" s="89"/>
    </row>
    <row r="4498" spans="2:4" x14ac:dyDescent="0.3">
      <c r="B4498" s="88"/>
      <c r="C4498" s="88"/>
      <c r="D4498" s="89"/>
    </row>
    <row r="4499" spans="2:4" x14ac:dyDescent="0.3">
      <c r="B4499" s="88"/>
      <c r="C4499" s="88"/>
      <c r="D4499" s="89"/>
    </row>
    <row r="4500" spans="2:4" x14ac:dyDescent="0.3">
      <c r="B4500" s="88"/>
      <c r="C4500" s="88"/>
      <c r="D4500" s="89"/>
    </row>
    <row r="4501" spans="2:4" x14ac:dyDescent="0.3">
      <c r="B4501" s="88"/>
      <c r="C4501" s="88"/>
      <c r="D4501" s="89"/>
    </row>
    <row r="4502" spans="2:4" x14ac:dyDescent="0.3">
      <c r="B4502" s="88"/>
      <c r="C4502" s="88"/>
      <c r="D4502" s="89"/>
    </row>
    <row r="4503" spans="2:4" x14ac:dyDescent="0.3">
      <c r="B4503" s="88"/>
      <c r="C4503" s="88"/>
      <c r="D4503" s="89"/>
    </row>
    <row r="4504" spans="2:4" x14ac:dyDescent="0.3">
      <c r="B4504" s="88"/>
      <c r="C4504" s="88"/>
      <c r="D4504" s="89"/>
    </row>
    <row r="4505" spans="2:4" x14ac:dyDescent="0.3">
      <c r="B4505" s="88"/>
      <c r="C4505" s="88"/>
      <c r="D4505" s="89"/>
    </row>
    <row r="4506" spans="2:4" x14ac:dyDescent="0.3">
      <c r="B4506" s="88"/>
      <c r="C4506" s="88"/>
      <c r="D4506" s="89"/>
    </row>
    <row r="4507" spans="2:4" x14ac:dyDescent="0.3">
      <c r="B4507" s="88"/>
      <c r="C4507" s="88"/>
      <c r="D4507" s="89"/>
    </row>
    <row r="4508" spans="2:4" x14ac:dyDescent="0.3">
      <c r="B4508" s="88"/>
      <c r="C4508" s="88"/>
      <c r="D4508" s="89"/>
    </row>
    <row r="4509" spans="2:4" x14ac:dyDescent="0.3">
      <c r="B4509" s="88"/>
      <c r="C4509" s="88"/>
      <c r="D4509" s="89"/>
    </row>
    <row r="4510" spans="2:4" x14ac:dyDescent="0.3">
      <c r="B4510" s="88"/>
      <c r="C4510" s="88"/>
      <c r="D4510" s="89"/>
    </row>
    <row r="4511" spans="2:4" x14ac:dyDescent="0.3">
      <c r="B4511" s="88"/>
      <c r="C4511" s="88"/>
      <c r="D4511" s="89"/>
    </row>
    <row r="4512" spans="2:4" x14ac:dyDescent="0.3">
      <c r="B4512" s="88"/>
      <c r="C4512" s="88"/>
      <c r="D4512" s="89"/>
    </row>
    <row r="4513" spans="2:4" x14ac:dyDescent="0.3">
      <c r="B4513" s="88"/>
      <c r="C4513" s="88"/>
      <c r="D4513" s="89"/>
    </row>
    <row r="4514" spans="2:4" x14ac:dyDescent="0.3">
      <c r="B4514" s="88"/>
      <c r="C4514" s="88"/>
      <c r="D4514" s="89"/>
    </row>
    <row r="4515" spans="2:4" x14ac:dyDescent="0.3">
      <c r="B4515" s="88"/>
      <c r="C4515" s="88"/>
      <c r="D4515" s="89"/>
    </row>
    <row r="4516" spans="2:4" x14ac:dyDescent="0.3">
      <c r="B4516" s="88"/>
      <c r="C4516" s="88"/>
      <c r="D4516" s="89"/>
    </row>
    <row r="4517" spans="2:4" x14ac:dyDescent="0.3">
      <c r="B4517" s="88"/>
      <c r="C4517" s="88"/>
      <c r="D4517" s="89"/>
    </row>
    <row r="4518" spans="2:4" x14ac:dyDescent="0.3">
      <c r="B4518" s="88"/>
      <c r="C4518" s="88"/>
      <c r="D4518" s="89"/>
    </row>
    <row r="4519" spans="2:4" x14ac:dyDescent="0.3">
      <c r="B4519" s="88"/>
      <c r="C4519" s="88"/>
      <c r="D4519" s="89"/>
    </row>
    <row r="4520" spans="2:4" x14ac:dyDescent="0.3">
      <c r="B4520" s="88"/>
      <c r="C4520" s="88"/>
      <c r="D4520" s="89"/>
    </row>
    <row r="4521" spans="2:4" x14ac:dyDescent="0.3">
      <c r="B4521" s="88"/>
      <c r="C4521" s="88"/>
      <c r="D4521" s="89"/>
    </row>
    <row r="4522" spans="2:4" x14ac:dyDescent="0.3">
      <c r="B4522" s="88"/>
      <c r="C4522" s="88"/>
      <c r="D4522" s="89"/>
    </row>
    <row r="4523" spans="2:4" x14ac:dyDescent="0.3">
      <c r="B4523" s="88"/>
      <c r="C4523" s="88"/>
      <c r="D4523" s="89"/>
    </row>
    <row r="4524" spans="2:4" x14ac:dyDescent="0.3">
      <c r="B4524" s="88"/>
      <c r="C4524" s="88"/>
      <c r="D4524" s="89"/>
    </row>
    <row r="4525" spans="2:4" x14ac:dyDescent="0.3">
      <c r="B4525" s="88"/>
      <c r="C4525" s="88"/>
      <c r="D4525" s="89"/>
    </row>
    <row r="4526" spans="2:4" x14ac:dyDescent="0.3">
      <c r="B4526" s="88"/>
      <c r="C4526" s="88"/>
      <c r="D4526" s="89"/>
    </row>
    <row r="4527" spans="2:4" x14ac:dyDescent="0.3">
      <c r="B4527" s="88"/>
      <c r="C4527" s="88"/>
      <c r="D4527" s="89"/>
    </row>
    <row r="4528" spans="2:4" x14ac:dyDescent="0.3">
      <c r="B4528" s="88"/>
      <c r="C4528" s="88"/>
      <c r="D4528" s="89"/>
    </row>
    <row r="4529" spans="2:4" x14ac:dyDescent="0.3">
      <c r="B4529" s="88"/>
      <c r="C4529" s="88"/>
      <c r="D4529" s="89"/>
    </row>
    <row r="4530" spans="2:4" x14ac:dyDescent="0.3">
      <c r="B4530" s="88"/>
      <c r="C4530" s="88"/>
      <c r="D4530" s="89"/>
    </row>
    <row r="4531" spans="2:4" x14ac:dyDescent="0.3">
      <c r="B4531" s="88"/>
      <c r="C4531" s="88"/>
      <c r="D4531" s="89"/>
    </row>
    <row r="4532" spans="2:4" x14ac:dyDescent="0.3">
      <c r="B4532" s="88"/>
      <c r="C4532" s="88"/>
      <c r="D4532" s="89"/>
    </row>
    <row r="4533" spans="2:4" x14ac:dyDescent="0.3">
      <c r="B4533" s="88"/>
      <c r="C4533" s="88"/>
      <c r="D4533" s="89"/>
    </row>
    <row r="4534" spans="2:4" x14ac:dyDescent="0.3">
      <c r="B4534" s="88"/>
      <c r="C4534" s="88"/>
      <c r="D4534" s="89"/>
    </row>
    <row r="4535" spans="2:4" x14ac:dyDescent="0.3">
      <c r="B4535" s="88"/>
      <c r="C4535" s="88"/>
      <c r="D4535" s="89"/>
    </row>
    <row r="4536" spans="2:4" x14ac:dyDescent="0.3">
      <c r="B4536" s="88"/>
      <c r="C4536" s="88"/>
      <c r="D4536" s="89"/>
    </row>
    <row r="4537" spans="2:4" x14ac:dyDescent="0.3">
      <c r="B4537" s="88"/>
      <c r="C4537" s="88"/>
      <c r="D4537" s="89"/>
    </row>
    <row r="4538" spans="2:4" x14ac:dyDescent="0.3">
      <c r="B4538" s="88"/>
      <c r="C4538" s="88"/>
      <c r="D4538" s="89"/>
    </row>
    <row r="4539" spans="2:4" x14ac:dyDescent="0.3">
      <c r="B4539" s="88"/>
      <c r="C4539" s="88"/>
      <c r="D4539" s="89"/>
    </row>
    <row r="4540" spans="2:4" x14ac:dyDescent="0.3">
      <c r="B4540" s="88"/>
      <c r="C4540" s="88"/>
      <c r="D4540" s="89"/>
    </row>
    <row r="4541" spans="2:4" x14ac:dyDescent="0.3">
      <c r="B4541" s="88"/>
      <c r="C4541" s="88"/>
      <c r="D4541" s="89"/>
    </row>
    <row r="4542" spans="2:4" x14ac:dyDescent="0.3">
      <c r="B4542" s="88"/>
      <c r="C4542" s="88"/>
      <c r="D4542" s="89"/>
    </row>
    <row r="4543" spans="2:4" x14ac:dyDescent="0.3">
      <c r="B4543" s="88"/>
      <c r="C4543" s="88"/>
      <c r="D4543" s="89"/>
    </row>
    <row r="4544" spans="2:4" x14ac:dyDescent="0.3">
      <c r="B4544" s="88"/>
      <c r="C4544" s="88"/>
      <c r="D4544" s="89"/>
    </row>
    <row r="4545" spans="2:4" x14ac:dyDescent="0.3">
      <c r="B4545" s="88"/>
      <c r="C4545" s="88"/>
      <c r="D4545" s="89"/>
    </row>
    <row r="4546" spans="2:4" x14ac:dyDescent="0.3">
      <c r="B4546" s="88"/>
      <c r="C4546" s="88"/>
      <c r="D4546" s="89"/>
    </row>
    <row r="4547" spans="2:4" x14ac:dyDescent="0.3">
      <c r="B4547" s="88"/>
      <c r="C4547" s="88"/>
      <c r="D4547" s="89"/>
    </row>
    <row r="4548" spans="2:4" x14ac:dyDescent="0.3">
      <c r="B4548" s="88"/>
      <c r="C4548" s="88"/>
      <c r="D4548" s="89"/>
    </row>
    <row r="4549" spans="2:4" x14ac:dyDescent="0.3">
      <c r="B4549" s="88"/>
      <c r="C4549" s="88"/>
      <c r="D4549" s="89"/>
    </row>
    <row r="4550" spans="2:4" x14ac:dyDescent="0.3">
      <c r="B4550" s="88"/>
      <c r="C4550" s="88"/>
      <c r="D4550" s="89"/>
    </row>
    <row r="4551" spans="2:4" x14ac:dyDescent="0.3">
      <c r="B4551" s="88"/>
      <c r="C4551" s="88"/>
      <c r="D4551" s="89"/>
    </row>
    <row r="4552" spans="2:4" x14ac:dyDescent="0.3">
      <c r="B4552" s="88"/>
      <c r="C4552" s="88"/>
      <c r="D4552" s="89"/>
    </row>
    <row r="4553" spans="2:4" x14ac:dyDescent="0.3">
      <c r="B4553" s="88"/>
      <c r="C4553" s="88"/>
      <c r="D4553" s="89"/>
    </row>
    <row r="4554" spans="2:4" x14ac:dyDescent="0.3">
      <c r="B4554" s="88"/>
      <c r="C4554" s="88"/>
      <c r="D4554" s="89"/>
    </row>
    <row r="4555" spans="2:4" x14ac:dyDescent="0.3">
      <c r="B4555" s="88"/>
      <c r="C4555" s="88"/>
      <c r="D4555" s="89"/>
    </row>
    <row r="4556" spans="2:4" x14ac:dyDescent="0.3">
      <c r="B4556" s="88"/>
      <c r="C4556" s="88"/>
      <c r="D4556" s="89"/>
    </row>
    <row r="4557" spans="2:4" x14ac:dyDescent="0.3">
      <c r="B4557" s="88"/>
      <c r="C4557" s="88"/>
      <c r="D4557" s="89"/>
    </row>
    <row r="4558" spans="2:4" x14ac:dyDescent="0.3">
      <c r="B4558" s="88"/>
      <c r="C4558" s="88"/>
      <c r="D4558" s="89"/>
    </row>
    <row r="4559" spans="2:4" x14ac:dyDescent="0.3">
      <c r="B4559" s="88"/>
      <c r="C4559" s="88"/>
      <c r="D4559" s="89"/>
    </row>
    <row r="4560" spans="2:4" x14ac:dyDescent="0.3">
      <c r="B4560" s="88"/>
      <c r="C4560" s="88"/>
      <c r="D4560" s="89"/>
    </row>
    <row r="4561" spans="2:4" x14ac:dyDescent="0.3">
      <c r="B4561" s="88"/>
      <c r="C4561" s="88"/>
      <c r="D4561" s="89"/>
    </row>
    <row r="4562" spans="2:4" x14ac:dyDescent="0.3">
      <c r="B4562" s="88"/>
      <c r="C4562" s="88"/>
      <c r="D4562" s="89"/>
    </row>
    <row r="4563" spans="2:4" x14ac:dyDescent="0.3">
      <c r="B4563" s="88"/>
      <c r="C4563" s="88"/>
      <c r="D4563" s="89"/>
    </row>
    <row r="4564" spans="2:4" x14ac:dyDescent="0.3">
      <c r="B4564" s="88"/>
      <c r="C4564" s="88"/>
      <c r="D4564" s="89"/>
    </row>
    <row r="4565" spans="2:4" x14ac:dyDescent="0.3">
      <c r="B4565" s="88"/>
      <c r="C4565" s="88"/>
      <c r="D4565" s="89"/>
    </row>
    <row r="4566" spans="2:4" x14ac:dyDescent="0.3">
      <c r="B4566" s="88"/>
      <c r="C4566" s="88"/>
      <c r="D4566" s="89"/>
    </row>
    <row r="4567" spans="2:4" x14ac:dyDescent="0.3">
      <c r="B4567" s="88"/>
      <c r="C4567" s="88"/>
      <c r="D4567" s="89"/>
    </row>
    <row r="4568" spans="2:4" x14ac:dyDescent="0.3">
      <c r="B4568" s="88"/>
      <c r="C4568" s="88"/>
      <c r="D4568" s="89"/>
    </row>
    <row r="4569" spans="2:4" x14ac:dyDescent="0.3">
      <c r="B4569" s="88"/>
      <c r="C4569" s="88"/>
      <c r="D4569" s="89"/>
    </row>
    <row r="4570" spans="2:4" x14ac:dyDescent="0.3">
      <c r="B4570" s="88"/>
      <c r="C4570" s="88"/>
      <c r="D4570" s="89"/>
    </row>
    <row r="4571" spans="2:4" x14ac:dyDescent="0.3">
      <c r="B4571" s="88"/>
      <c r="C4571" s="88"/>
      <c r="D4571" s="89"/>
    </row>
    <row r="4572" spans="2:4" x14ac:dyDescent="0.3">
      <c r="B4572" s="88"/>
      <c r="C4572" s="88"/>
      <c r="D4572" s="89"/>
    </row>
    <row r="4573" spans="2:4" x14ac:dyDescent="0.3">
      <c r="B4573" s="88"/>
      <c r="C4573" s="88"/>
      <c r="D4573" s="89"/>
    </row>
    <row r="4574" spans="2:4" x14ac:dyDescent="0.3">
      <c r="B4574" s="88"/>
      <c r="C4574" s="88"/>
      <c r="D4574" s="89"/>
    </row>
    <row r="4575" spans="2:4" x14ac:dyDescent="0.3">
      <c r="B4575" s="88"/>
      <c r="C4575" s="88"/>
      <c r="D4575" s="89"/>
    </row>
    <row r="4576" spans="2:4" x14ac:dyDescent="0.3">
      <c r="B4576" s="88"/>
      <c r="C4576" s="88"/>
      <c r="D4576" s="89"/>
    </row>
    <row r="4577" spans="2:4" x14ac:dyDescent="0.3">
      <c r="B4577" s="88"/>
      <c r="C4577" s="88"/>
      <c r="D4577" s="89"/>
    </row>
    <row r="4578" spans="2:4" x14ac:dyDescent="0.3">
      <c r="B4578" s="88"/>
      <c r="C4578" s="88"/>
      <c r="D4578" s="89"/>
    </row>
    <row r="4579" spans="2:4" x14ac:dyDescent="0.3">
      <c r="B4579" s="88"/>
      <c r="C4579" s="88"/>
      <c r="D4579" s="89"/>
    </row>
    <row r="4580" spans="2:4" x14ac:dyDescent="0.3">
      <c r="B4580" s="88"/>
      <c r="C4580" s="88"/>
      <c r="D4580" s="89"/>
    </row>
    <row r="4581" spans="2:4" x14ac:dyDescent="0.3">
      <c r="B4581" s="88"/>
      <c r="C4581" s="88"/>
      <c r="D4581" s="89"/>
    </row>
    <row r="4582" spans="2:4" x14ac:dyDescent="0.3">
      <c r="B4582" s="88"/>
      <c r="C4582" s="88"/>
      <c r="D4582" s="89"/>
    </row>
    <row r="4583" spans="2:4" x14ac:dyDescent="0.3">
      <c r="B4583" s="88"/>
      <c r="C4583" s="88"/>
      <c r="D4583" s="89"/>
    </row>
    <row r="4584" spans="2:4" x14ac:dyDescent="0.3">
      <c r="B4584" s="88"/>
      <c r="C4584" s="88"/>
      <c r="D4584" s="89"/>
    </row>
    <row r="4585" spans="2:4" x14ac:dyDescent="0.3">
      <c r="B4585" s="88"/>
      <c r="C4585" s="88"/>
      <c r="D4585" s="89"/>
    </row>
    <row r="4586" spans="2:4" x14ac:dyDescent="0.3">
      <c r="B4586" s="88"/>
      <c r="C4586" s="88"/>
      <c r="D4586" s="89"/>
    </row>
    <row r="4587" spans="2:4" x14ac:dyDescent="0.3">
      <c r="B4587" s="88"/>
      <c r="C4587" s="88"/>
      <c r="D4587" s="89"/>
    </row>
    <row r="4588" spans="2:4" x14ac:dyDescent="0.3">
      <c r="B4588" s="88"/>
      <c r="C4588" s="88"/>
      <c r="D4588" s="89"/>
    </row>
    <row r="4589" spans="2:4" x14ac:dyDescent="0.3">
      <c r="B4589" s="88"/>
      <c r="C4589" s="88"/>
      <c r="D4589" s="89"/>
    </row>
    <row r="4590" spans="2:4" x14ac:dyDescent="0.3">
      <c r="B4590" s="88"/>
      <c r="C4590" s="88"/>
      <c r="D4590" s="89"/>
    </row>
    <row r="4591" spans="2:4" x14ac:dyDescent="0.3">
      <c r="B4591" s="88"/>
      <c r="C4591" s="88"/>
      <c r="D4591" s="89"/>
    </row>
    <row r="4592" spans="2:4" x14ac:dyDescent="0.3">
      <c r="B4592" s="88"/>
      <c r="C4592" s="88"/>
      <c r="D4592" s="89"/>
    </row>
    <row r="4593" spans="2:4" x14ac:dyDescent="0.3">
      <c r="B4593" s="88"/>
      <c r="C4593" s="88"/>
      <c r="D4593" s="89"/>
    </row>
    <row r="4594" spans="2:4" x14ac:dyDescent="0.3">
      <c r="B4594" s="88"/>
      <c r="C4594" s="88"/>
      <c r="D4594" s="89"/>
    </row>
    <row r="4595" spans="2:4" x14ac:dyDescent="0.3">
      <c r="B4595" s="88"/>
      <c r="C4595" s="88"/>
      <c r="D4595" s="89"/>
    </row>
    <row r="4596" spans="2:4" x14ac:dyDescent="0.3">
      <c r="B4596" s="88"/>
      <c r="C4596" s="88"/>
      <c r="D4596" s="89"/>
    </row>
    <row r="4597" spans="2:4" x14ac:dyDescent="0.3">
      <c r="B4597" s="88"/>
      <c r="C4597" s="88"/>
      <c r="D4597" s="89"/>
    </row>
    <row r="4598" spans="2:4" x14ac:dyDescent="0.3">
      <c r="B4598" s="88"/>
      <c r="C4598" s="88"/>
      <c r="D4598" s="89"/>
    </row>
    <row r="4599" spans="2:4" x14ac:dyDescent="0.3">
      <c r="B4599" s="88"/>
      <c r="C4599" s="88"/>
      <c r="D4599" s="89"/>
    </row>
    <row r="4600" spans="2:4" x14ac:dyDescent="0.3">
      <c r="B4600" s="88"/>
      <c r="C4600" s="88"/>
      <c r="D4600" s="89"/>
    </row>
    <row r="4601" spans="2:4" x14ac:dyDescent="0.3">
      <c r="B4601" s="88"/>
      <c r="C4601" s="88"/>
      <c r="D4601" s="89"/>
    </row>
    <row r="4602" spans="2:4" x14ac:dyDescent="0.3">
      <c r="B4602" s="88"/>
      <c r="C4602" s="88"/>
      <c r="D4602" s="89"/>
    </row>
    <row r="4603" spans="2:4" x14ac:dyDescent="0.3">
      <c r="B4603" s="88"/>
      <c r="C4603" s="88"/>
      <c r="D4603" s="89"/>
    </row>
    <row r="4604" spans="2:4" x14ac:dyDescent="0.3">
      <c r="B4604" s="88"/>
      <c r="C4604" s="88"/>
      <c r="D4604" s="89"/>
    </row>
    <row r="4605" spans="2:4" x14ac:dyDescent="0.3">
      <c r="B4605" s="88"/>
      <c r="C4605" s="88"/>
      <c r="D4605" s="89"/>
    </row>
    <row r="4606" spans="2:4" x14ac:dyDescent="0.3">
      <c r="B4606" s="88"/>
      <c r="C4606" s="88"/>
      <c r="D4606" s="89"/>
    </row>
    <row r="4607" spans="2:4" x14ac:dyDescent="0.3">
      <c r="B4607" s="88"/>
      <c r="C4607" s="88"/>
      <c r="D4607" s="89"/>
    </row>
    <row r="4608" spans="2:4" x14ac:dyDescent="0.3">
      <c r="B4608" s="88"/>
      <c r="C4608" s="88"/>
      <c r="D4608" s="89"/>
    </row>
    <row r="4609" spans="2:4" x14ac:dyDescent="0.3">
      <c r="B4609" s="88"/>
      <c r="C4609" s="88"/>
      <c r="D4609" s="89"/>
    </row>
    <row r="4610" spans="2:4" x14ac:dyDescent="0.3">
      <c r="B4610" s="88"/>
      <c r="C4610" s="88"/>
      <c r="D4610" s="89"/>
    </row>
    <row r="4611" spans="2:4" x14ac:dyDescent="0.3">
      <c r="B4611" s="88"/>
      <c r="C4611" s="88"/>
      <c r="D4611" s="89"/>
    </row>
    <row r="4612" spans="2:4" x14ac:dyDescent="0.3">
      <c r="B4612" s="88"/>
      <c r="C4612" s="88"/>
      <c r="D4612" s="89"/>
    </row>
    <row r="4613" spans="2:4" x14ac:dyDescent="0.3">
      <c r="B4613" s="88"/>
      <c r="C4613" s="88"/>
      <c r="D4613" s="89"/>
    </row>
    <row r="4614" spans="2:4" x14ac:dyDescent="0.3">
      <c r="B4614" s="88"/>
      <c r="C4614" s="88"/>
      <c r="D4614" s="89"/>
    </row>
    <row r="4615" spans="2:4" x14ac:dyDescent="0.3">
      <c r="B4615" s="88"/>
      <c r="C4615" s="88"/>
      <c r="D4615" s="89"/>
    </row>
    <row r="4616" spans="2:4" x14ac:dyDescent="0.3">
      <c r="B4616" s="88"/>
      <c r="C4616" s="88"/>
      <c r="D4616" s="89"/>
    </row>
    <row r="4617" spans="2:4" x14ac:dyDescent="0.3">
      <c r="B4617" s="88"/>
      <c r="C4617" s="88"/>
      <c r="D4617" s="89"/>
    </row>
    <row r="4618" spans="2:4" x14ac:dyDescent="0.3">
      <c r="B4618" s="88"/>
      <c r="C4618" s="88"/>
      <c r="D4618" s="89"/>
    </row>
    <row r="4619" spans="2:4" x14ac:dyDescent="0.3">
      <c r="B4619" s="88"/>
      <c r="C4619" s="88"/>
      <c r="D4619" s="89"/>
    </row>
    <row r="4620" spans="2:4" x14ac:dyDescent="0.3">
      <c r="B4620" s="88"/>
      <c r="C4620" s="88"/>
      <c r="D4620" s="89"/>
    </row>
    <row r="4621" spans="2:4" x14ac:dyDescent="0.3">
      <c r="B4621" s="88"/>
      <c r="C4621" s="88"/>
      <c r="D4621" s="89"/>
    </row>
    <row r="4622" spans="2:4" x14ac:dyDescent="0.3">
      <c r="B4622" s="88"/>
      <c r="C4622" s="88"/>
      <c r="D4622" s="89"/>
    </row>
    <row r="4623" spans="2:4" x14ac:dyDescent="0.3">
      <c r="B4623" s="88"/>
      <c r="C4623" s="88"/>
      <c r="D4623" s="89"/>
    </row>
    <row r="4624" spans="2:4" x14ac:dyDescent="0.3">
      <c r="B4624" s="88"/>
      <c r="C4624" s="88"/>
      <c r="D4624" s="89"/>
    </row>
    <row r="4625" spans="2:4" x14ac:dyDescent="0.3">
      <c r="B4625" s="88"/>
      <c r="C4625" s="88"/>
      <c r="D4625" s="89"/>
    </row>
    <row r="4626" spans="2:4" x14ac:dyDescent="0.3">
      <c r="B4626" s="88"/>
      <c r="C4626" s="88"/>
      <c r="D4626" s="89"/>
    </row>
    <row r="4627" spans="2:4" x14ac:dyDescent="0.3">
      <c r="B4627" s="88"/>
      <c r="C4627" s="88"/>
      <c r="D4627" s="89"/>
    </row>
    <row r="4628" spans="2:4" x14ac:dyDescent="0.3">
      <c r="B4628" s="88"/>
      <c r="C4628" s="88"/>
      <c r="D4628" s="89"/>
    </row>
    <row r="4629" spans="2:4" x14ac:dyDescent="0.3">
      <c r="B4629" s="88"/>
      <c r="C4629" s="88"/>
      <c r="D4629" s="89"/>
    </row>
    <row r="4630" spans="2:4" x14ac:dyDescent="0.3">
      <c r="B4630" s="88"/>
      <c r="C4630" s="88"/>
      <c r="D4630" s="89"/>
    </row>
    <row r="4631" spans="2:4" x14ac:dyDescent="0.3">
      <c r="B4631" s="88"/>
      <c r="C4631" s="88"/>
      <c r="D4631" s="89"/>
    </row>
    <row r="4632" spans="2:4" x14ac:dyDescent="0.3">
      <c r="B4632" s="88"/>
      <c r="C4632" s="88"/>
      <c r="D4632" s="89"/>
    </row>
    <row r="4633" spans="2:4" x14ac:dyDescent="0.3">
      <c r="B4633" s="88"/>
      <c r="C4633" s="88"/>
      <c r="D4633" s="89"/>
    </row>
    <row r="4634" spans="2:4" x14ac:dyDescent="0.3">
      <c r="B4634" s="88"/>
      <c r="C4634" s="88"/>
      <c r="D4634" s="89"/>
    </row>
    <row r="4635" spans="2:4" x14ac:dyDescent="0.3">
      <c r="B4635" s="88"/>
      <c r="C4635" s="88"/>
      <c r="D4635" s="89"/>
    </row>
    <row r="4636" spans="2:4" x14ac:dyDescent="0.3">
      <c r="B4636" s="88"/>
      <c r="C4636" s="88"/>
      <c r="D4636" s="89"/>
    </row>
    <row r="4637" spans="2:4" x14ac:dyDescent="0.3">
      <c r="B4637" s="88"/>
      <c r="C4637" s="88"/>
      <c r="D4637" s="89"/>
    </row>
    <row r="4638" spans="2:4" x14ac:dyDescent="0.3">
      <c r="B4638" s="88"/>
      <c r="C4638" s="88"/>
      <c r="D4638" s="89"/>
    </row>
    <row r="4639" spans="2:4" x14ac:dyDescent="0.3">
      <c r="B4639" s="88"/>
      <c r="C4639" s="88"/>
      <c r="D4639" s="89"/>
    </row>
    <row r="4640" spans="2:4" x14ac:dyDescent="0.3">
      <c r="B4640" s="88"/>
      <c r="C4640" s="88"/>
      <c r="D4640" s="89"/>
    </row>
    <row r="4641" spans="2:4" x14ac:dyDescent="0.3">
      <c r="B4641" s="88"/>
      <c r="C4641" s="88"/>
      <c r="D4641" s="89"/>
    </row>
    <row r="4642" spans="2:4" x14ac:dyDescent="0.3">
      <c r="B4642" s="88"/>
      <c r="C4642" s="88"/>
      <c r="D4642" s="89"/>
    </row>
    <row r="4643" spans="2:4" x14ac:dyDescent="0.3">
      <c r="B4643" s="88"/>
      <c r="C4643" s="88"/>
      <c r="D4643" s="89"/>
    </row>
    <row r="4644" spans="2:4" x14ac:dyDescent="0.3">
      <c r="B4644" s="88"/>
      <c r="C4644" s="88"/>
      <c r="D4644" s="89"/>
    </row>
    <row r="4645" spans="2:4" x14ac:dyDescent="0.3">
      <c r="B4645" s="88"/>
      <c r="C4645" s="88"/>
      <c r="D4645" s="89"/>
    </row>
    <row r="4646" spans="2:4" x14ac:dyDescent="0.3">
      <c r="B4646" s="88"/>
      <c r="C4646" s="88"/>
      <c r="D4646" s="89"/>
    </row>
    <row r="4647" spans="2:4" x14ac:dyDescent="0.3">
      <c r="B4647" s="88"/>
      <c r="C4647" s="88"/>
      <c r="D4647" s="89"/>
    </row>
    <row r="4648" spans="2:4" x14ac:dyDescent="0.3">
      <c r="B4648" s="88"/>
      <c r="C4648" s="88"/>
      <c r="D4648" s="89"/>
    </row>
    <row r="4649" spans="2:4" x14ac:dyDescent="0.3">
      <c r="B4649" s="88"/>
      <c r="C4649" s="88"/>
      <c r="D4649" s="89"/>
    </row>
    <row r="4650" spans="2:4" x14ac:dyDescent="0.3">
      <c r="B4650" s="88"/>
      <c r="C4650" s="88"/>
      <c r="D4650" s="89"/>
    </row>
    <row r="4651" spans="2:4" x14ac:dyDescent="0.3">
      <c r="B4651" s="88"/>
      <c r="C4651" s="88"/>
      <c r="D4651" s="89"/>
    </row>
    <row r="4652" spans="2:4" x14ac:dyDescent="0.3">
      <c r="B4652" s="88"/>
      <c r="C4652" s="88"/>
      <c r="D4652" s="89"/>
    </row>
    <row r="4653" spans="2:4" x14ac:dyDescent="0.3">
      <c r="B4653" s="88"/>
      <c r="C4653" s="88"/>
      <c r="D4653" s="89"/>
    </row>
    <row r="4654" spans="2:4" x14ac:dyDescent="0.3">
      <c r="B4654" s="88"/>
      <c r="C4654" s="88"/>
      <c r="D4654" s="89"/>
    </row>
    <row r="4655" spans="2:4" x14ac:dyDescent="0.3">
      <c r="B4655" s="88"/>
      <c r="C4655" s="88"/>
      <c r="D4655" s="89"/>
    </row>
    <row r="4656" spans="2:4" x14ac:dyDescent="0.3">
      <c r="B4656" s="88"/>
      <c r="C4656" s="88"/>
      <c r="D4656" s="89"/>
    </row>
    <row r="4657" spans="2:4" x14ac:dyDescent="0.3">
      <c r="B4657" s="88"/>
      <c r="C4657" s="88"/>
      <c r="D4657" s="89"/>
    </row>
    <row r="4658" spans="2:4" x14ac:dyDescent="0.3">
      <c r="B4658" s="88"/>
      <c r="C4658" s="88"/>
      <c r="D4658" s="89"/>
    </row>
    <row r="4659" spans="2:4" x14ac:dyDescent="0.3">
      <c r="B4659" s="88"/>
      <c r="C4659" s="88"/>
      <c r="D4659" s="89"/>
    </row>
    <row r="4660" spans="2:4" x14ac:dyDescent="0.3">
      <c r="B4660" s="88"/>
      <c r="C4660" s="88"/>
      <c r="D4660" s="89"/>
    </row>
    <row r="4661" spans="2:4" x14ac:dyDescent="0.3">
      <c r="B4661" s="88"/>
      <c r="C4661" s="88"/>
      <c r="D4661" s="89"/>
    </row>
    <row r="4662" spans="2:4" x14ac:dyDescent="0.3">
      <c r="B4662" s="88"/>
      <c r="C4662" s="88"/>
      <c r="D4662" s="89"/>
    </row>
    <row r="4663" spans="2:4" x14ac:dyDescent="0.3">
      <c r="B4663" s="88"/>
      <c r="C4663" s="88"/>
      <c r="D4663" s="89"/>
    </row>
    <row r="4664" spans="2:4" x14ac:dyDescent="0.3">
      <c r="B4664" s="88"/>
      <c r="C4664" s="88"/>
      <c r="D4664" s="89"/>
    </row>
    <row r="4665" spans="2:4" x14ac:dyDescent="0.3">
      <c r="B4665" s="88"/>
      <c r="C4665" s="88"/>
      <c r="D4665" s="89"/>
    </row>
    <row r="4666" spans="2:4" x14ac:dyDescent="0.3">
      <c r="B4666" s="88"/>
      <c r="C4666" s="88"/>
      <c r="D4666" s="89"/>
    </row>
    <row r="4667" spans="2:4" x14ac:dyDescent="0.3">
      <c r="B4667" s="88"/>
      <c r="C4667" s="88"/>
      <c r="D4667" s="89"/>
    </row>
    <row r="4668" spans="2:4" x14ac:dyDescent="0.3">
      <c r="B4668" s="88"/>
      <c r="C4668" s="88"/>
      <c r="D4668" s="89"/>
    </row>
    <row r="4669" spans="2:4" x14ac:dyDescent="0.3">
      <c r="B4669" s="88"/>
      <c r="C4669" s="88"/>
      <c r="D4669" s="89"/>
    </row>
    <row r="4670" spans="2:4" x14ac:dyDescent="0.3">
      <c r="B4670" s="88"/>
      <c r="C4670" s="88"/>
      <c r="D4670" s="89"/>
    </row>
    <row r="4671" spans="2:4" x14ac:dyDescent="0.3">
      <c r="B4671" s="88"/>
      <c r="C4671" s="88"/>
      <c r="D4671" s="89"/>
    </row>
    <row r="4672" spans="2:4" x14ac:dyDescent="0.3">
      <c r="B4672" s="88"/>
      <c r="C4672" s="88"/>
      <c r="D4672" s="89"/>
    </row>
    <row r="4673" spans="2:4" x14ac:dyDescent="0.3">
      <c r="B4673" s="88"/>
      <c r="C4673" s="88"/>
      <c r="D4673" s="89"/>
    </row>
    <row r="4674" spans="2:4" x14ac:dyDescent="0.3">
      <c r="B4674" s="88"/>
      <c r="C4674" s="88"/>
      <c r="D4674" s="89"/>
    </row>
    <row r="4675" spans="2:4" x14ac:dyDescent="0.3">
      <c r="B4675" s="88"/>
      <c r="C4675" s="88"/>
      <c r="D4675" s="89"/>
    </row>
    <row r="4676" spans="2:4" x14ac:dyDescent="0.3">
      <c r="B4676" s="88"/>
      <c r="C4676" s="88"/>
      <c r="D4676" s="89"/>
    </row>
    <row r="4677" spans="2:4" x14ac:dyDescent="0.3">
      <c r="B4677" s="88"/>
      <c r="C4677" s="88"/>
      <c r="D4677" s="89"/>
    </row>
    <row r="4678" spans="2:4" x14ac:dyDescent="0.3">
      <c r="B4678" s="88"/>
      <c r="C4678" s="88"/>
      <c r="D4678" s="89"/>
    </row>
    <row r="4679" spans="2:4" x14ac:dyDescent="0.3">
      <c r="B4679" s="88"/>
      <c r="C4679" s="88"/>
      <c r="D4679" s="89"/>
    </row>
    <row r="4680" spans="2:4" x14ac:dyDescent="0.3">
      <c r="B4680" s="88"/>
      <c r="C4680" s="88"/>
      <c r="D4680" s="89"/>
    </row>
    <row r="4681" spans="2:4" x14ac:dyDescent="0.3">
      <c r="B4681" s="88"/>
      <c r="C4681" s="88"/>
      <c r="D4681" s="89"/>
    </row>
    <row r="4682" spans="2:4" x14ac:dyDescent="0.3">
      <c r="B4682" s="88"/>
      <c r="C4682" s="88"/>
      <c r="D4682" s="89"/>
    </row>
    <row r="4683" spans="2:4" x14ac:dyDescent="0.3">
      <c r="B4683" s="88"/>
      <c r="C4683" s="88"/>
      <c r="D4683" s="89"/>
    </row>
    <row r="4684" spans="2:4" x14ac:dyDescent="0.3">
      <c r="B4684" s="88"/>
      <c r="C4684" s="88"/>
      <c r="D4684" s="89"/>
    </row>
    <row r="4685" spans="2:4" x14ac:dyDescent="0.3">
      <c r="B4685" s="88"/>
      <c r="C4685" s="88"/>
      <c r="D4685" s="89"/>
    </row>
    <row r="4686" spans="2:4" x14ac:dyDescent="0.3">
      <c r="B4686" s="88"/>
      <c r="C4686" s="88"/>
      <c r="D4686" s="89"/>
    </row>
    <row r="4687" spans="2:4" x14ac:dyDescent="0.3">
      <c r="B4687" s="88"/>
      <c r="C4687" s="88"/>
      <c r="D4687" s="89"/>
    </row>
    <row r="4688" spans="2:4" x14ac:dyDescent="0.3">
      <c r="B4688" s="88"/>
      <c r="C4688" s="88"/>
      <c r="D4688" s="89"/>
    </row>
    <row r="4689" spans="2:4" x14ac:dyDescent="0.3">
      <c r="B4689" s="88"/>
      <c r="C4689" s="88"/>
      <c r="D4689" s="89"/>
    </row>
    <row r="4690" spans="2:4" x14ac:dyDescent="0.3">
      <c r="B4690" s="88"/>
      <c r="C4690" s="88"/>
      <c r="D4690" s="89"/>
    </row>
    <row r="4691" spans="2:4" x14ac:dyDescent="0.3">
      <c r="B4691" s="88"/>
      <c r="C4691" s="88"/>
      <c r="D4691" s="89"/>
    </row>
    <row r="4692" spans="2:4" x14ac:dyDescent="0.3">
      <c r="B4692" s="88"/>
      <c r="C4692" s="88"/>
      <c r="D4692" s="89"/>
    </row>
    <row r="4693" spans="2:4" x14ac:dyDescent="0.3">
      <c r="B4693" s="88"/>
      <c r="C4693" s="88"/>
      <c r="D4693" s="89"/>
    </row>
    <row r="4694" spans="2:4" x14ac:dyDescent="0.3">
      <c r="B4694" s="88"/>
      <c r="C4694" s="88"/>
      <c r="D4694" s="89"/>
    </row>
    <row r="4695" spans="2:4" x14ac:dyDescent="0.3">
      <c r="B4695" s="88"/>
      <c r="C4695" s="88"/>
      <c r="D4695" s="89"/>
    </row>
    <row r="4696" spans="2:4" x14ac:dyDescent="0.3">
      <c r="B4696" s="88"/>
      <c r="C4696" s="88"/>
      <c r="D4696" s="89"/>
    </row>
    <row r="4697" spans="2:4" x14ac:dyDescent="0.3">
      <c r="B4697" s="88"/>
      <c r="C4697" s="88"/>
      <c r="D4697" s="89"/>
    </row>
    <row r="4698" spans="2:4" x14ac:dyDescent="0.3">
      <c r="B4698" s="88"/>
      <c r="C4698" s="88"/>
      <c r="D4698" s="89"/>
    </row>
    <row r="4699" spans="2:4" x14ac:dyDescent="0.3">
      <c r="B4699" s="88"/>
      <c r="C4699" s="88"/>
      <c r="D4699" s="89"/>
    </row>
    <row r="4700" spans="2:4" x14ac:dyDescent="0.3">
      <c r="B4700" s="88"/>
      <c r="C4700" s="88"/>
      <c r="D4700" s="89"/>
    </row>
    <row r="4701" spans="2:4" x14ac:dyDescent="0.3">
      <c r="B4701" s="88"/>
      <c r="C4701" s="88"/>
      <c r="D4701" s="89"/>
    </row>
    <row r="4702" spans="2:4" x14ac:dyDescent="0.3">
      <c r="B4702" s="88"/>
      <c r="C4702" s="88"/>
      <c r="D4702" s="89"/>
    </row>
    <row r="4703" spans="2:4" x14ac:dyDescent="0.3">
      <c r="B4703" s="88"/>
      <c r="C4703" s="88"/>
      <c r="D4703" s="89"/>
    </row>
    <row r="4704" spans="2:4" x14ac:dyDescent="0.3">
      <c r="B4704" s="88"/>
      <c r="C4704" s="88"/>
      <c r="D4704" s="89"/>
    </row>
    <row r="4705" spans="2:4" x14ac:dyDescent="0.3">
      <c r="B4705" s="88"/>
      <c r="C4705" s="88"/>
      <c r="D4705" s="89"/>
    </row>
    <row r="4706" spans="2:4" x14ac:dyDescent="0.3">
      <c r="B4706" s="88"/>
      <c r="C4706" s="88"/>
      <c r="D4706" s="89"/>
    </row>
    <row r="4707" spans="2:4" x14ac:dyDescent="0.3">
      <c r="B4707" s="88"/>
      <c r="C4707" s="88"/>
      <c r="D4707" s="89"/>
    </row>
    <row r="4708" spans="2:4" x14ac:dyDescent="0.3">
      <c r="B4708" s="88"/>
      <c r="C4708" s="88"/>
      <c r="D4708" s="89"/>
    </row>
    <row r="4709" spans="2:4" x14ac:dyDescent="0.3">
      <c r="B4709" s="88"/>
      <c r="C4709" s="88"/>
      <c r="D4709" s="89"/>
    </row>
    <row r="4710" spans="2:4" x14ac:dyDescent="0.3">
      <c r="B4710" s="88"/>
      <c r="C4710" s="88"/>
      <c r="D4710" s="89"/>
    </row>
    <row r="4711" spans="2:4" x14ac:dyDescent="0.3">
      <c r="B4711" s="88"/>
      <c r="C4711" s="88"/>
      <c r="D4711" s="89"/>
    </row>
    <row r="4712" spans="2:4" x14ac:dyDescent="0.3">
      <c r="B4712" s="88"/>
      <c r="C4712" s="88"/>
      <c r="D4712" s="89"/>
    </row>
    <row r="4713" spans="2:4" x14ac:dyDescent="0.3">
      <c r="B4713" s="88"/>
      <c r="C4713" s="88"/>
      <c r="D4713" s="89"/>
    </row>
    <row r="4714" spans="2:4" x14ac:dyDescent="0.3">
      <c r="B4714" s="88"/>
      <c r="C4714" s="88"/>
      <c r="D4714" s="89"/>
    </row>
    <row r="4715" spans="2:4" x14ac:dyDescent="0.3">
      <c r="B4715" s="88"/>
      <c r="C4715" s="88"/>
      <c r="D4715" s="89"/>
    </row>
    <row r="4716" spans="2:4" x14ac:dyDescent="0.3">
      <c r="B4716" s="88"/>
      <c r="C4716" s="88"/>
      <c r="D4716" s="89"/>
    </row>
    <row r="4717" spans="2:4" x14ac:dyDescent="0.3">
      <c r="B4717" s="88"/>
      <c r="C4717" s="88"/>
      <c r="D4717" s="89"/>
    </row>
    <row r="4718" spans="2:4" x14ac:dyDescent="0.3">
      <c r="B4718" s="88"/>
      <c r="C4718" s="88"/>
      <c r="D4718" s="89"/>
    </row>
    <row r="4719" spans="2:4" x14ac:dyDescent="0.3">
      <c r="B4719" s="88"/>
      <c r="C4719" s="88"/>
      <c r="D4719" s="89"/>
    </row>
    <row r="4720" spans="2:4" x14ac:dyDescent="0.3">
      <c r="B4720" s="88"/>
      <c r="C4720" s="88"/>
      <c r="D4720" s="89"/>
    </row>
    <row r="4721" spans="2:4" x14ac:dyDescent="0.3">
      <c r="B4721" s="88"/>
      <c r="C4721" s="88"/>
      <c r="D4721" s="89"/>
    </row>
    <row r="4722" spans="2:4" x14ac:dyDescent="0.3">
      <c r="B4722" s="88"/>
      <c r="C4722" s="88"/>
      <c r="D4722" s="89"/>
    </row>
    <row r="4723" spans="2:4" x14ac:dyDescent="0.3">
      <c r="B4723" s="88"/>
      <c r="C4723" s="88"/>
      <c r="D4723" s="89"/>
    </row>
    <row r="4724" spans="2:4" x14ac:dyDescent="0.3">
      <c r="B4724" s="88"/>
      <c r="C4724" s="88"/>
      <c r="D4724" s="89"/>
    </row>
    <row r="4725" spans="2:4" x14ac:dyDescent="0.3">
      <c r="B4725" s="88"/>
      <c r="C4725" s="88"/>
      <c r="D4725" s="89"/>
    </row>
    <row r="4726" spans="2:4" x14ac:dyDescent="0.3">
      <c r="B4726" s="88"/>
      <c r="C4726" s="88"/>
      <c r="D4726" s="89"/>
    </row>
    <row r="4727" spans="2:4" x14ac:dyDescent="0.3">
      <c r="B4727" s="88"/>
      <c r="C4727" s="88"/>
      <c r="D4727" s="89"/>
    </row>
    <row r="4728" spans="2:4" x14ac:dyDescent="0.3">
      <c r="B4728" s="88"/>
      <c r="C4728" s="88"/>
      <c r="D4728" s="89"/>
    </row>
    <row r="4729" spans="2:4" x14ac:dyDescent="0.3">
      <c r="B4729" s="88"/>
      <c r="C4729" s="88"/>
      <c r="D4729" s="89"/>
    </row>
    <row r="4730" spans="2:4" x14ac:dyDescent="0.3">
      <c r="B4730" s="88"/>
      <c r="C4730" s="88"/>
      <c r="D4730" s="89"/>
    </row>
    <row r="4731" spans="2:4" x14ac:dyDescent="0.3">
      <c r="B4731" s="88"/>
      <c r="C4731" s="88"/>
      <c r="D4731" s="89"/>
    </row>
    <row r="4732" spans="2:4" x14ac:dyDescent="0.3">
      <c r="B4732" s="88"/>
      <c r="C4732" s="88"/>
      <c r="D4732" s="89"/>
    </row>
    <row r="4733" spans="2:4" x14ac:dyDescent="0.3">
      <c r="B4733" s="88"/>
      <c r="C4733" s="88"/>
      <c r="D4733" s="89"/>
    </row>
    <row r="4734" spans="2:4" x14ac:dyDescent="0.3">
      <c r="B4734" s="88"/>
      <c r="C4734" s="88"/>
      <c r="D4734" s="89"/>
    </row>
    <row r="4735" spans="2:4" x14ac:dyDescent="0.3">
      <c r="B4735" s="88"/>
      <c r="C4735" s="88"/>
      <c r="D4735" s="89"/>
    </row>
    <row r="4736" spans="2:4" x14ac:dyDescent="0.3">
      <c r="B4736" s="88"/>
      <c r="C4736" s="88"/>
      <c r="D4736" s="89"/>
    </row>
    <row r="4737" spans="2:4" x14ac:dyDescent="0.3">
      <c r="B4737" s="88"/>
      <c r="C4737" s="88"/>
      <c r="D4737" s="89"/>
    </row>
    <row r="4738" spans="2:4" x14ac:dyDescent="0.3">
      <c r="B4738" s="88"/>
      <c r="C4738" s="88"/>
      <c r="D4738" s="89"/>
    </row>
    <row r="4739" spans="2:4" x14ac:dyDescent="0.3">
      <c r="B4739" s="88"/>
      <c r="C4739" s="88"/>
      <c r="D4739" s="89"/>
    </row>
    <row r="4740" spans="2:4" x14ac:dyDescent="0.3">
      <c r="B4740" s="88"/>
      <c r="C4740" s="88"/>
      <c r="D4740" s="89"/>
    </row>
    <row r="4741" spans="2:4" x14ac:dyDescent="0.3">
      <c r="B4741" s="88"/>
      <c r="C4741" s="88"/>
      <c r="D4741" s="89"/>
    </row>
    <row r="4742" spans="2:4" x14ac:dyDescent="0.3">
      <c r="B4742" s="88"/>
      <c r="C4742" s="88"/>
      <c r="D4742" s="89"/>
    </row>
    <row r="4743" spans="2:4" x14ac:dyDescent="0.3">
      <c r="B4743" s="88"/>
      <c r="C4743" s="88"/>
      <c r="D4743" s="89"/>
    </row>
    <row r="4744" spans="2:4" x14ac:dyDescent="0.3">
      <c r="B4744" s="88"/>
      <c r="C4744" s="88"/>
      <c r="D4744" s="89"/>
    </row>
    <row r="4745" spans="2:4" x14ac:dyDescent="0.3">
      <c r="B4745" s="88"/>
      <c r="C4745" s="88"/>
      <c r="D4745" s="89"/>
    </row>
    <row r="4746" spans="2:4" x14ac:dyDescent="0.3">
      <c r="B4746" s="88"/>
      <c r="C4746" s="88"/>
      <c r="D4746" s="89"/>
    </row>
    <row r="4747" spans="2:4" x14ac:dyDescent="0.3">
      <c r="B4747" s="88"/>
      <c r="C4747" s="88"/>
      <c r="D4747" s="89"/>
    </row>
    <row r="4748" spans="2:4" x14ac:dyDescent="0.3">
      <c r="B4748" s="88"/>
      <c r="C4748" s="88"/>
      <c r="D4748" s="89"/>
    </row>
    <row r="4749" spans="2:4" x14ac:dyDescent="0.3">
      <c r="B4749" s="88"/>
      <c r="C4749" s="88"/>
      <c r="D4749" s="89"/>
    </row>
    <row r="4750" spans="2:4" x14ac:dyDescent="0.3">
      <c r="B4750" s="88"/>
      <c r="C4750" s="88"/>
      <c r="D4750" s="89"/>
    </row>
    <row r="4751" spans="2:4" x14ac:dyDescent="0.3">
      <c r="B4751" s="88"/>
      <c r="C4751" s="88"/>
      <c r="D4751" s="89"/>
    </row>
    <row r="4752" spans="2:4" x14ac:dyDescent="0.3">
      <c r="B4752" s="88"/>
      <c r="C4752" s="88"/>
      <c r="D4752" s="89"/>
    </row>
    <row r="4753" spans="2:4" x14ac:dyDescent="0.3">
      <c r="B4753" s="88"/>
      <c r="C4753" s="88"/>
      <c r="D4753" s="89"/>
    </row>
    <row r="4754" spans="2:4" x14ac:dyDescent="0.3">
      <c r="B4754" s="88"/>
      <c r="C4754" s="88"/>
      <c r="D4754" s="89"/>
    </row>
    <row r="4755" spans="2:4" x14ac:dyDescent="0.3">
      <c r="B4755" s="88"/>
      <c r="C4755" s="88"/>
      <c r="D4755" s="89"/>
    </row>
    <row r="4756" spans="2:4" x14ac:dyDescent="0.3">
      <c r="B4756" s="88"/>
      <c r="C4756" s="88"/>
      <c r="D4756" s="89"/>
    </row>
    <row r="4757" spans="2:4" x14ac:dyDescent="0.3">
      <c r="B4757" s="88"/>
      <c r="C4757" s="88"/>
      <c r="D4757" s="89"/>
    </row>
    <row r="4758" spans="2:4" x14ac:dyDescent="0.3">
      <c r="B4758" s="88"/>
      <c r="C4758" s="88"/>
      <c r="D4758" s="89"/>
    </row>
    <row r="4759" spans="2:4" x14ac:dyDescent="0.3">
      <c r="B4759" s="88"/>
      <c r="C4759" s="88"/>
      <c r="D4759" s="89"/>
    </row>
    <row r="4760" spans="2:4" x14ac:dyDescent="0.3">
      <c r="B4760" s="88"/>
      <c r="C4760" s="88"/>
      <c r="D4760" s="89"/>
    </row>
    <row r="4761" spans="2:4" x14ac:dyDescent="0.3">
      <c r="B4761" s="88"/>
      <c r="C4761" s="88"/>
      <c r="D4761" s="89"/>
    </row>
    <row r="4762" spans="2:4" x14ac:dyDescent="0.3">
      <c r="B4762" s="88"/>
      <c r="C4762" s="88"/>
      <c r="D4762" s="89"/>
    </row>
    <row r="4763" spans="2:4" x14ac:dyDescent="0.3">
      <c r="B4763" s="88"/>
      <c r="C4763" s="88"/>
      <c r="D4763" s="89"/>
    </row>
    <row r="4764" spans="2:4" x14ac:dyDescent="0.3">
      <c r="B4764" s="88"/>
      <c r="C4764" s="88"/>
      <c r="D4764" s="89"/>
    </row>
    <row r="4765" spans="2:4" x14ac:dyDescent="0.3">
      <c r="B4765" s="88"/>
      <c r="C4765" s="88"/>
      <c r="D4765" s="89"/>
    </row>
    <row r="4766" spans="2:4" x14ac:dyDescent="0.3">
      <c r="B4766" s="88"/>
      <c r="C4766" s="88"/>
      <c r="D4766" s="89"/>
    </row>
    <row r="4767" spans="2:4" x14ac:dyDescent="0.3">
      <c r="B4767" s="88"/>
      <c r="C4767" s="88"/>
      <c r="D4767" s="89"/>
    </row>
    <row r="4768" spans="2:4" x14ac:dyDescent="0.3">
      <c r="B4768" s="88"/>
      <c r="C4768" s="88"/>
      <c r="D4768" s="89"/>
    </row>
    <row r="4769" spans="2:4" x14ac:dyDescent="0.3">
      <c r="B4769" s="88"/>
      <c r="C4769" s="88"/>
      <c r="D4769" s="89"/>
    </row>
    <row r="4770" spans="2:4" x14ac:dyDescent="0.3">
      <c r="B4770" s="88"/>
      <c r="C4770" s="88"/>
      <c r="D4770" s="89"/>
    </row>
    <row r="4771" spans="2:4" x14ac:dyDescent="0.3">
      <c r="B4771" s="88"/>
      <c r="C4771" s="88"/>
      <c r="D4771" s="89"/>
    </row>
    <row r="4772" spans="2:4" x14ac:dyDescent="0.3">
      <c r="B4772" s="88"/>
      <c r="C4772" s="88"/>
      <c r="D4772" s="89"/>
    </row>
    <row r="4773" spans="2:4" x14ac:dyDescent="0.3">
      <c r="B4773" s="88"/>
      <c r="C4773" s="88"/>
      <c r="D4773" s="89"/>
    </row>
    <row r="4774" spans="2:4" x14ac:dyDescent="0.3">
      <c r="B4774" s="88"/>
      <c r="C4774" s="88"/>
      <c r="D4774" s="89"/>
    </row>
    <row r="4775" spans="2:4" x14ac:dyDescent="0.3">
      <c r="B4775" s="88"/>
      <c r="C4775" s="88"/>
      <c r="D4775" s="89"/>
    </row>
    <row r="4776" spans="2:4" x14ac:dyDescent="0.3">
      <c r="B4776" s="88"/>
      <c r="C4776" s="88"/>
      <c r="D4776" s="89"/>
    </row>
    <row r="4777" spans="2:4" x14ac:dyDescent="0.3">
      <c r="B4777" s="88"/>
      <c r="C4777" s="88"/>
      <c r="D4777" s="89"/>
    </row>
    <row r="4778" spans="2:4" x14ac:dyDescent="0.3">
      <c r="B4778" s="88"/>
      <c r="C4778" s="88"/>
      <c r="D4778" s="89"/>
    </row>
    <row r="4779" spans="2:4" x14ac:dyDescent="0.3">
      <c r="B4779" s="88"/>
      <c r="C4779" s="88"/>
      <c r="D4779" s="89"/>
    </row>
    <row r="4780" spans="2:4" x14ac:dyDescent="0.3">
      <c r="B4780" s="88"/>
      <c r="C4780" s="88"/>
      <c r="D4780" s="89"/>
    </row>
    <row r="4781" spans="2:4" x14ac:dyDescent="0.3">
      <c r="B4781" s="88"/>
      <c r="C4781" s="88"/>
      <c r="D4781" s="89"/>
    </row>
    <row r="4782" spans="2:4" x14ac:dyDescent="0.3">
      <c r="B4782" s="88"/>
      <c r="C4782" s="88"/>
      <c r="D4782" s="89"/>
    </row>
    <row r="4783" spans="2:4" x14ac:dyDescent="0.3">
      <c r="B4783" s="88"/>
      <c r="C4783" s="88"/>
      <c r="D4783" s="89"/>
    </row>
    <row r="4784" spans="2:4" x14ac:dyDescent="0.3">
      <c r="B4784" s="88"/>
      <c r="C4784" s="88"/>
      <c r="D4784" s="89"/>
    </row>
    <row r="4785" spans="2:4" x14ac:dyDescent="0.3">
      <c r="B4785" s="88"/>
      <c r="C4785" s="88"/>
      <c r="D4785" s="89"/>
    </row>
    <row r="4786" spans="2:4" x14ac:dyDescent="0.3">
      <c r="B4786" s="88"/>
      <c r="C4786" s="88"/>
      <c r="D4786" s="89"/>
    </row>
    <row r="4787" spans="2:4" x14ac:dyDescent="0.3">
      <c r="B4787" s="88"/>
      <c r="C4787" s="88"/>
      <c r="D4787" s="89"/>
    </row>
    <row r="4788" spans="2:4" x14ac:dyDescent="0.3">
      <c r="B4788" s="88"/>
      <c r="C4788" s="88"/>
      <c r="D4788" s="89"/>
    </row>
    <row r="4789" spans="2:4" x14ac:dyDescent="0.3">
      <c r="B4789" s="88"/>
      <c r="C4789" s="88"/>
      <c r="D4789" s="89"/>
    </row>
    <row r="4790" spans="2:4" x14ac:dyDescent="0.3">
      <c r="B4790" s="88"/>
      <c r="C4790" s="88"/>
      <c r="D4790" s="89"/>
    </row>
    <row r="4791" spans="2:4" x14ac:dyDescent="0.3">
      <c r="B4791" s="88"/>
      <c r="C4791" s="88"/>
      <c r="D4791" s="89"/>
    </row>
    <row r="4792" spans="2:4" x14ac:dyDescent="0.3">
      <c r="B4792" s="88"/>
      <c r="C4792" s="88"/>
      <c r="D4792" s="89"/>
    </row>
    <row r="4793" spans="2:4" x14ac:dyDescent="0.3">
      <c r="B4793" s="88"/>
      <c r="C4793" s="88"/>
      <c r="D4793" s="89"/>
    </row>
    <row r="4794" spans="2:4" x14ac:dyDescent="0.3">
      <c r="B4794" s="88"/>
      <c r="C4794" s="88"/>
      <c r="D4794" s="89"/>
    </row>
    <row r="4795" spans="2:4" x14ac:dyDescent="0.3">
      <c r="B4795" s="88"/>
      <c r="C4795" s="88"/>
      <c r="D4795" s="89"/>
    </row>
    <row r="4796" spans="2:4" x14ac:dyDescent="0.3">
      <c r="B4796" s="88"/>
      <c r="C4796" s="88"/>
      <c r="D4796" s="89"/>
    </row>
    <row r="4797" spans="2:4" x14ac:dyDescent="0.3">
      <c r="B4797" s="88"/>
      <c r="C4797" s="88"/>
      <c r="D4797" s="89"/>
    </row>
    <row r="4798" spans="2:4" x14ac:dyDescent="0.3">
      <c r="B4798" s="88"/>
      <c r="C4798" s="88"/>
      <c r="D4798" s="89"/>
    </row>
    <row r="4799" spans="2:4" x14ac:dyDescent="0.3">
      <c r="B4799" s="88"/>
      <c r="C4799" s="88"/>
      <c r="D4799" s="89"/>
    </row>
    <row r="4800" spans="2:4" x14ac:dyDescent="0.3">
      <c r="B4800" s="88"/>
      <c r="C4800" s="88"/>
      <c r="D4800" s="89"/>
    </row>
    <row r="4801" spans="2:4" x14ac:dyDescent="0.3">
      <c r="B4801" s="88"/>
      <c r="C4801" s="88"/>
      <c r="D4801" s="89"/>
    </row>
    <row r="4802" spans="2:4" x14ac:dyDescent="0.3">
      <c r="B4802" s="88"/>
      <c r="C4802" s="88"/>
      <c r="D4802" s="89"/>
    </row>
    <row r="4803" spans="2:4" x14ac:dyDescent="0.3">
      <c r="B4803" s="88"/>
      <c r="C4803" s="88"/>
      <c r="D4803" s="89"/>
    </row>
    <row r="4804" spans="2:4" x14ac:dyDescent="0.3">
      <c r="B4804" s="88"/>
      <c r="C4804" s="88"/>
      <c r="D4804" s="89"/>
    </row>
    <row r="4805" spans="2:4" x14ac:dyDescent="0.3">
      <c r="B4805" s="88"/>
      <c r="C4805" s="88"/>
      <c r="D4805" s="89"/>
    </row>
    <row r="4806" spans="2:4" x14ac:dyDescent="0.3">
      <c r="B4806" s="88"/>
      <c r="C4806" s="88"/>
      <c r="D4806" s="89"/>
    </row>
    <row r="4807" spans="2:4" x14ac:dyDescent="0.3">
      <c r="B4807" s="88"/>
      <c r="C4807" s="88"/>
      <c r="D4807" s="89"/>
    </row>
    <row r="4808" spans="2:4" x14ac:dyDescent="0.3">
      <c r="B4808" s="88"/>
      <c r="C4808" s="88"/>
      <c r="D4808" s="89"/>
    </row>
    <row r="4809" spans="2:4" x14ac:dyDescent="0.3">
      <c r="B4809" s="88"/>
      <c r="C4809" s="88"/>
      <c r="D4809" s="89"/>
    </row>
    <row r="4810" spans="2:4" x14ac:dyDescent="0.3">
      <c r="B4810" s="88"/>
      <c r="C4810" s="88"/>
      <c r="D4810" s="89"/>
    </row>
    <row r="4811" spans="2:4" x14ac:dyDescent="0.3">
      <c r="B4811" s="88"/>
      <c r="C4811" s="88"/>
      <c r="D4811" s="89"/>
    </row>
    <row r="4812" spans="2:4" x14ac:dyDescent="0.3">
      <c r="B4812" s="88"/>
      <c r="C4812" s="88"/>
      <c r="D4812" s="89"/>
    </row>
    <row r="4813" spans="2:4" x14ac:dyDescent="0.3">
      <c r="B4813" s="88"/>
      <c r="C4813" s="88"/>
      <c r="D4813" s="89"/>
    </row>
    <row r="4814" spans="2:4" x14ac:dyDescent="0.3">
      <c r="B4814" s="88"/>
      <c r="C4814" s="88"/>
      <c r="D4814" s="89"/>
    </row>
    <row r="4815" spans="2:4" x14ac:dyDescent="0.3">
      <c r="B4815" s="88"/>
      <c r="C4815" s="88"/>
      <c r="D4815" s="89"/>
    </row>
    <row r="4816" spans="2:4" x14ac:dyDescent="0.3">
      <c r="B4816" s="88"/>
      <c r="C4816" s="88"/>
      <c r="D4816" s="89"/>
    </row>
    <row r="4817" spans="2:4" x14ac:dyDescent="0.3">
      <c r="B4817" s="88"/>
      <c r="C4817" s="88"/>
      <c r="D4817" s="89"/>
    </row>
    <row r="4818" spans="2:4" x14ac:dyDescent="0.3">
      <c r="B4818" s="88"/>
      <c r="C4818" s="88"/>
      <c r="D4818" s="89"/>
    </row>
    <row r="4819" spans="2:4" x14ac:dyDescent="0.3">
      <c r="B4819" s="88"/>
      <c r="C4819" s="88"/>
      <c r="D4819" s="89"/>
    </row>
    <row r="4820" spans="2:4" x14ac:dyDescent="0.3">
      <c r="B4820" s="88"/>
      <c r="C4820" s="88"/>
      <c r="D4820" s="89"/>
    </row>
    <row r="4821" spans="2:4" x14ac:dyDescent="0.3">
      <c r="B4821" s="88"/>
      <c r="C4821" s="88"/>
      <c r="D4821" s="89"/>
    </row>
    <row r="4822" spans="2:4" x14ac:dyDescent="0.3">
      <c r="B4822" s="88"/>
      <c r="C4822" s="88"/>
      <c r="D4822" s="89"/>
    </row>
    <row r="4823" spans="2:4" x14ac:dyDescent="0.3">
      <c r="B4823" s="88"/>
      <c r="C4823" s="88"/>
      <c r="D4823" s="89"/>
    </row>
    <row r="4824" spans="2:4" x14ac:dyDescent="0.3">
      <c r="B4824" s="88"/>
      <c r="C4824" s="88"/>
      <c r="D4824" s="89"/>
    </row>
    <row r="4825" spans="2:4" x14ac:dyDescent="0.3">
      <c r="B4825" s="88"/>
      <c r="C4825" s="88"/>
      <c r="D4825" s="89"/>
    </row>
    <row r="4826" spans="2:4" x14ac:dyDescent="0.3">
      <c r="B4826" s="88"/>
      <c r="C4826" s="88"/>
      <c r="D4826" s="89"/>
    </row>
    <row r="4827" spans="2:4" x14ac:dyDescent="0.3">
      <c r="B4827" s="88"/>
      <c r="C4827" s="88"/>
      <c r="D4827" s="89"/>
    </row>
    <row r="4828" spans="2:4" x14ac:dyDescent="0.3">
      <c r="B4828" s="88"/>
      <c r="C4828" s="88"/>
      <c r="D4828" s="89"/>
    </row>
    <row r="4829" spans="2:4" x14ac:dyDescent="0.3">
      <c r="B4829" s="88"/>
      <c r="C4829" s="88"/>
      <c r="D4829" s="89"/>
    </row>
    <row r="4830" spans="2:4" x14ac:dyDescent="0.3">
      <c r="B4830" s="88"/>
      <c r="C4830" s="88"/>
      <c r="D4830" s="89"/>
    </row>
    <row r="4831" spans="2:4" x14ac:dyDescent="0.3">
      <c r="B4831" s="88"/>
      <c r="C4831" s="88"/>
      <c r="D4831" s="89"/>
    </row>
    <row r="4832" spans="2:4" x14ac:dyDescent="0.3">
      <c r="B4832" s="88"/>
      <c r="C4832" s="88"/>
      <c r="D4832" s="89"/>
    </row>
    <row r="4833" spans="2:4" x14ac:dyDescent="0.3">
      <c r="B4833" s="88"/>
      <c r="C4833" s="88"/>
      <c r="D4833" s="89"/>
    </row>
    <row r="4834" spans="2:4" x14ac:dyDescent="0.3">
      <c r="B4834" s="88"/>
      <c r="C4834" s="88"/>
      <c r="D4834" s="89"/>
    </row>
    <row r="4835" spans="2:4" x14ac:dyDescent="0.3">
      <c r="B4835" s="88"/>
      <c r="C4835" s="88"/>
      <c r="D4835" s="89"/>
    </row>
    <row r="4836" spans="2:4" x14ac:dyDescent="0.3">
      <c r="B4836" s="88"/>
      <c r="C4836" s="88"/>
      <c r="D4836" s="89"/>
    </row>
    <row r="4837" spans="2:4" x14ac:dyDescent="0.3">
      <c r="B4837" s="88"/>
      <c r="C4837" s="88"/>
      <c r="D4837" s="89"/>
    </row>
    <row r="4838" spans="2:4" x14ac:dyDescent="0.3">
      <c r="B4838" s="88"/>
      <c r="C4838" s="88"/>
      <c r="D4838" s="89"/>
    </row>
    <row r="4839" spans="2:4" x14ac:dyDescent="0.3">
      <c r="B4839" s="88"/>
      <c r="C4839" s="88"/>
      <c r="D4839" s="89"/>
    </row>
    <row r="4840" spans="2:4" x14ac:dyDescent="0.3">
      <c r="B4840" s="88"/>
      <c r="C4840" s="88"/>
      <c r="D4840" s="89"/>
    </row>
    <row r="4841" spans="2:4" x14ac:dyDescent="0.3">
      <c r="B4841" s="88"/>
      <c r="C4841" s="88"/>
      <c r="D4841" s="89"/>
    </row>
    <row r="4842" spans="2:4" x14ac:dyDescent="0.3">
      <c r="B4842" s="88"/>
      <c r="C4842" s="88"/>
      <c r="D4842" s="89"/>
    </row>
    <row r="4843" spans="2:4" x14ac:dyDescent="0.3">
      <c r="B4843" s="88"/>
      <c r="C4843" s="88"/>
      <c r="D4843" s="89"/>
    </row>
    <row r="4844" spans="2:4" x14ac:dyDescent="0.3">
      <c r="B4844" s="88"/>
      <c r="C4844" s="88"/>
      <c r="D4844" s="89"/>
    </row>
    <row r="4845" spans="2:4" x14ac:dyDescent="0.3">
      <c r="B4845" s="88"/>
      <c r="C4845" s="88"/>
      <c r="D4845" s="89"/>
    </row>
    <row r="4846" spans="2:4" x14ac:dyDescent="0.3">
      <c r="B4846" s="88"/>
      <c r="C4846" s="88"/>
      <c r="D4846" s="89"/>
    </row>
    <row r="4847" spans="2:4" x14ac:dyDescent="0.3">
      <c r="B4847" s="88"/>
      <c r="C4847" s="88"/>
      <c r="D4847" s="89"/>
    </row>
    <row r="4848" spans="2:4" x14ac:dyDescent="0.3">
      <c r="B4848" s="88"/>
      <c r="C4848" s="88"/>
      <c r="D4848" s="89"/>
    </row>
    <row r="4849" spans="2:4" x14ac:dyDescent="0.3">
      <c r="B4849" s="88"/>
      <c r="C4849" s="88"/>
      <c r="D4849" s="89"/>
    </row>
    <row r="4850" spans="2:4" x14ac:dyDescent="0.3">
      <c r="B4850" s="88"/>
      <c r="C4850" s="88"/>
      <c r="D4850" s="89"/>
    </row>
    <row r="4851" spans="2:4" x14ac:dyDescent="0.3">
      <c r="B4851" s="88"/>
      <c r="C4851" s="88"/>
      <c r="D4851" s="89"/>
    </row>
    <row r="4852" spans="2:4" x14ac:dyDescent="0.3">
      <c r="B4852" s="88"/>
      <c r="C4852" s="88"/>
      <c r="D4852" s="89"/>
    </row>
    <row r="4853" spans="2:4" x14ac:dyDescent="0.3">
      <c r="B4853" s="88"/>
      <c r="C4853" s="88"/>
      <c r="D4853" s="89"/>
    </row>
    <row r="4854" spans="2:4" x14ac:dyDescent="0.3">
      <c r="B4854" s="88"/>
      <c r="C4854" s="88"/>
      <c r="D4854" s="89"/>
    </row>
    <row r="4855" spans="2:4" x14ac:dyDescent="0.3">
      <c r="B4855" s="88"/>
      <c r="C4855" s="88"/>
      <c r="D4855" s="89"/>
    </row>
    <row r="4856" spans="2:4" x14ac:dyDescent="0.3">
      <c r="B4856" s="88"/>
      <c r="C4856" s="88"/>
      <c r="D4856" s="89"/>
    </row>
    <row r="4857" spans="2:4" x14ac:dyDescent="0.3">
      <c r="B4857" s="88"/>
      <c r="C4857" s="88"/>
      <c r="D4857" s="89"/>
    </row>
    <row r="4858" spans="2:4" x14ac:dyDescent="0.3">
      <c r="B4858" s="88"/>
      <c r="C4858" s="88"/>
      <c r="D4858" s="89"/>
    </row>
    <row r="4859" spans="2:4" x14ac:dyDescent="0.3">
      <c r="B4859" s="88"/>
      <c r="C4859" s="88"/>
      <c r="D4859" s="89"/>
    </row>
    <row r="4860" spans="2:4" x14ac:dyDescent="0.3">
      <c r="B4860" s="88"/>
      <c r="C4860" s="88"/>
      <c r="D4860" s="89"/>
    </row>
    <row r="4861" spans="2:4" x14ac:dyDescent="0.3">
      <c r="B4861" s="88"/>
      <c r="C4861" s="88"/>
      <c r="D4861" s="89"/>
    </row>
    <row r="4862" spans="2:4" x14ac:dyDescent="0.3">
      <c r="B4862" s="88"/>
      <c r="C4862" s="88"/>
      <c r="D4862" s="89"/>
    </row>
    <row r="4863" spans="2:4" x14ac:dyDescent="0.3">
      <c r="B4863" s="88"/>
      <c r="C4863" s="88"/>
      <c r="D4863" s="89"/>
    </row>
    <row r="4864" spans="2:4" x14ac:dyDescent="0.3">
      <c r="B4864" s="88"/>
      <c r="C4864" s="88"/>
      <c r="D4864" s="89"/>
    </row>
    <row r="4865" spans="2:4" x14ac:dyDescent="0.3">
      <c r="B4865" s="88"/>
      <c r="C4865" s="88"/>
      <c r="D4865" s="89"/>
    </row>
    <row r="4866" spans="2:4" x14ac:dyDescent="0.3">
      <c r="B4866" s="88"/>
      <c r="C4866" s="88"/>
      <c r="D4866" s="89"/>
    </row>
    <row r="4867" spans="2:4" x14ac:dyDescent="0.3">
      <c r="B4867" s="88"/>
      <c r="C4867" s="88"/>
      <c r="D4867" s="89"/>
    </row>
    <row r="4868" spans="2:4" x14ac:dyDescent="0.3">
      <c r="B4868" s="88"/>
      <c r="C4868" s="88"/>
      <c r="D4868" s="89"/>
    </row>
    <row r="4869" spans="2:4" x14ac:dyDescent="0.3">
      <c r="B4869" s="88"/>
      <c r="C4869" s="88"/>
      <c r="D4869" s="89"/>
    </row>
    <row r="4870" spans="2:4" x14ac:dyDescent="0.3">
      <c r="B4870" s="88"/>
      <c r="C4870" s="88"/>
      <c r="D4870" s="89"/>
    </row>
    <row r="4871" spans="2:4" x14ac:dyDescent="0.3">
      <c r="B4871" s="88"/>
      <c r="C4871" s="88"/>
      <c r="D4871" s="89"/>
    </row>
    <row r="4872" spans="2:4" x14ac:dyDescent="0.3">
      <c r="B4872" s="88"/>
      <c r="C4872" s="88"/>
      <c r="D4872" s="89"/>
    </row>
    <row r="4873" spans="2:4" x14ac:dyDescent="0.3">
      <c r="B4873" s="88"/>
      <c r="C4873" s="88"/>
      <c r="D4873" s="89"/>
    </row>
    <row r="4874" spans="2:4" x14ac:dyDescent="0.3">
      <c r="B4874" s="88"/>
      <c r="C4874" s="88"/>
      <c r="D4874" s="89"/>
    </row>
    <row r="4875" spans="2:4" x14ac:dyDescent="0.3">
      <c r="B4875" s="88"/>
      <c r="C4875" s="88"/>
      <c r="D4875" s="89"/>
    </row>
    <row r="4876" spans="2:4" x14ac:dyDescent="0.3">
      <c r="B4876" s="88"/>
      <c r="C4876" s="88"/>
      <c r="D4876" s="89"/>
    </row>
    <row r="4877" spans="2:4" x14ac:dyDescent="0.3">
      <c r="B4877" s="88"/>
      <c r="C4877" s="88"/>
      <c r="D4877" s="89"/>
    </row>
    <row r="4878" spans="2:4" x14ac:dyDescent="0.3">
      <c r="B4878" s="88"/>
      <c r="C4878" s="88"/>
      <c r="D4878" s="89"/>
    </row>
    <row r="4879" spans="2:4" x14ac:dyDescent="0.3">
      <c r="B4879" s="88"/>
      <c r="C4879" s="88"/>
      <c r="D4879" s="89"/>
    </row>
    <row r="4880" spans="2:4" x14ac:dyDescent="0.3">
      <c r="B4880" s="88"/>
      <c r="C4880" s="88"/>
      <c r="D4880" s="89"/>
    </row>
    <row r="4881" spans="2:4" x14ac:dyDescent="0.3">
      <c r="B4881" s="88"/>
      <c r="C4881" s="88"/>
      <c r="D4881" s="89"/>
    </row>
    <row r="4882" spans="2:4" x14ac:dyDescent="0.3">
      <c r="B4882" s="88"/>
      <c r="C4882" s="88"/>
      <c r="D4882" s="89"/>
    </row>
    <row r="4883" spans="2:4" x14ac:dyDescent="0.3">
      <c r="B4883" s="88"/>
      <c r="C4883" s="88"/>
      <c r="D4883" s="89"/>
    </row>
    <row r="4884" spans="2:4" x14ac:dyDescent="0.3">
      <c r="B4884" s="88"/>
      <c r="C4884" s="88"/>
      <c r="D4884" s="89"/>
    </row>
    <row r="4885" spans="2:4" x14ac:dyDescent="0.3">
      <c r="B4885" s="88"/>
      <c r="C4885" s="88"/>
      <c r="D4885" s="89"/>
    </row>
    <row r="4886" spans="2:4" x14ac:dyDescent="0.3">
      <c r="B4886" s="88"/>
      <c r="C4886" s="88"/>
      <c r="D4886" s="89"/>
    </row>
    <row r="4887" spans="2:4" x14ac:dyDescent="0.3">
      <c r="B4887" s="88"/>
      <c r="C4887" s="88"/>
      <c r="D4887" s="89"/>
    </row>
    <row r="4888" spans="2:4" x14ac:dyDescent="0.3">
      <c r="B4888" s="88"/>
      <c r="C4888" s="88"/>
      <c r="D4888" s="89"/>
    </row>
    <row r="4889" spans="2:4" x14ac:dyDescent="0.3">
      <c r="B4889" s="88"/>
      <c r="C4889" s="88"/>
      <c r="D4889" s="89"/>
    </row>
    <row r="4890" spans="2:4" x14ac:dyDescent="0.3">
      <c r="B4890" s="88"/>
      <c r="C4890" s="88"/>
      <c r="D4890" s="89"/>
    </row>
    <row r="4891" spans="2:4" x14ac:dyDescent="0.3">
      <c r="B4891" s="88"/>
      <c r="C4891" s="88"/>
      <c r="D4891" s="89"/>
    </row>
    <row r="4892" spans="2:4" x14ac:dyDescent="0.3">
      <c r="B4892" s="88"/>
      <c r="C4892" s="88"/>
      <c r="D4892" s="89"/>
    </row>
    <row r="4893" spans="2:4" x14ac:dyDescent="0.3">
      <c r="B4893" s="88"/>
      <c r="C4893" s="88"/>
      <c r="D4893" s="89"/>
    </row>
    <row r="4894" spans="2:4" x14ac:dyDescent="0.3">
      <c r="B4894" s="88"/>
      <c r="C4894" s="88"/>
      <c r="D4894" s="89"/>
    </row>
    <row r="4895" spans="2:4" x14ac:dyDescent="0.3">
      <c r="B4895" s="88"/>
      <c r="C4895" s="88"/>
      <c r="D4895" s="89"/>
    </row>
    <row r="4896" spans="2:4" x14ac:dyDescent="0.3">
      <c r="B4896" s="88"/>
      <c r="C4896" s="88"/>
      <c r="D4896" s="89"/>
    </row>
    <row r="4897" spans="2:4" x14ac:dyDescent="0.3">
      <c r="B4897" s="88"/>
      <c r="C4897" s="88"/>
      <c r="D4897" s="89"/>
    </row>
    <row r="4898" spans="2:4" x14ac:dyDescent="0.3">
      <c r="B4898" s="88"/>
      <c r="C4898" s="88"/>
      <c r="D4898" s="89"/>
    </row>
    <row r="4899" spans="2:4" x14ac:dyDescent="0.3">
      <c r="B4899" s="88"/>
      <c r="C4899" s="88"/>
      <c r="D4899" s="89"/>
    </row>
    <row r="4900" spans="2:4" x14ac:dyDescent="0.3">
      <c r="B4900" s="88"/>
      <c r="C4900" s="88"/>
      <c r="D4900" s="89"/>
    </row>
    <row r="4901" spans="2:4" x14ac:dyDescent="0.3">
      <c r="B4901" s="88"/>
      <c r="C4901" s="88"/>
      <c r="D4901" s="89"/>
    </row>
    <row r="4902" spans="2:4" x14ac:dyDescent="0.3">
      <c r="B4902" s="88"/>
      <c r="C4902" s="88"/>
      <c r="D4902" s="89"/>
    </row>
    <row r="4903" spans="2:4" x14ac:dyDescent="0.3">
      <c r="B4903" s="88"/>
      <c r="C4903" s="88"/>
      <c r="D4903" s="89"/>
    </row>
    <row r="4904" spans="2:4" x14ac:dyDescent="0.3">
      <c r="B4904" s="88"/>
      <c r="C4904" s="88"/>
      <c r="D4904" s="89"/>
    </row>
    <row r="4905" spans="2:4" x14ac:dyDescent="0.3">
      <c r="B4905" s="88"/>
      <c r="C4905" s="88"/>
      <c r="D4905" s="89"/>
    </row>
    <row r="4906" spans="2:4" x14ac:dyDescent="0.3">
      <c r="B4906" s="88"/>
      <c r="C4906" s="88"/>
      <c r="D4906" s="89"/>
    </row>
    <row r="4907" spans="2:4" x14ac:dyDescent="0.3">
      <c r="B4907" s="88"/>
      <c r="C4907" s="88"/>
      <c r="D4907" s="89"/>
    </row>
    <row r="4908" spans="2:4" x14ac:dyDescent="0.3">
      <c r="B4908" s="88"/>
      <c r="C4908" s="88"/>
      <c r="D4908" s="89"/>
    </row>
    <row r="4909" spans="2:4" x14ac:dyDescent="0.3">
      <c r="B4909" s="88"/>
      <c r="C4909" s="88"/>
      <c r="D4909" s="89"/>
    </row>
    <row r="4910" spans="2:4" x14ac:dyDescent="0.3">
      <c r="B4910" s="88"/>
      <c r="C4910" s="88"/>
      <c r="D4910" s="89"/>
    </row>
    <row r="4911" spans="2:4" x14ac:dyDescent="0.3">
      <c r="B4911" s="88"/>
      <c r="C4911" s="88"/>
      <c r="D4911" s="89"/>
    </row>
    <row r="4912" spans="2:4" x14ac:dyDescent="0.3">
      <c r="B4912" s="88"/>
      <c r="C4912" s="88"/>
      <c r="D4912" s="89"/>
    </row>
    <row r="4913" spans="2:4" x14ac:dyDescent="0.3">
      <c r="B4913" s="88"/>
      <c r="C4913" s="88"/>
      <c r="D4913" s="89"/>
    </row>
    <row r="4914" spans="2:4" x14ac:dyDescent="0.3">
      <c r="B4914" s="88"/>
      <c r="C4914" s="88"/>
      <c r="D4914" s="89"/>
    </row>
    <row r="4915" spans="2:4" x14ac:dyDescent="0.3">
      <c r="B4915" s="88"/>
      <c r="C4915" s="88"/>
      <c r="D4915" s="89"/>
    </row>
    <row r="4916" spans="2:4" x14ac:dyDescent="0.3">
      <c r="B4916" s="88"/>
      <c r="C4916" s="88"/>
      <c r="D4916" s="89"/>
    </row>
    <row r="4917" spans="2:4" x14ac:dyDescent="0.3">
      <c r="B4917" s="88"/>
      <c r="C4917" s="88"/>
      <c r="D4917" s="89"/>
    </row>
    <row r="4918" spans="2:4" x14ac:dyDescent="0.3">
      <c r="B4918" s="88"/>
      <c r="C4918" s="88"/>
      <c r="D4918" s="89"/>
    </row>
    <row r="4919" spans="2:4" x14ac:dyDescent="0.3">
      <c r="B4919" s="88"/>
      <c r="C4919" s="88"/>
      <c r="D4919" s="89"/>
    </row>
    <row r="4920" spans="2:4" x14ac:dyDescent="0.3">
      <c r="B4920" s="88"/>
      <c r="C4920" s="88"/>
      <c r="D4920" s="89"/>
    </row>
    <row r="4921" spans="2:4" x14ac:dyDescent="0.3">
      <c r="B4921" s="88"/>
      <c r="C4921" s="88"/>
      <c r="D4921" s="89"/>
    </row>
    <row r="4922" spans="2:4" x14ac:dyDescent="0.3">
      <c r="B4922" s="88"/>
      <c r="C4922" s="88"/>
      <c r="D4922" s="89"/>
    </row>
    <row r="4923" spans="2:4" x14ac:dyDescent="0.3">
      <c r="B4923" s="88"/>
      <c r="C4923" s="88"/>
      <c r="D4923" s="89"/>
    </row>
    <row r="4924" spans="2:4" x14ac:dyDescent="0.3">
      <c r="B4924" s="88"/>
      <c r="C4924" s="88"/>
      <c r="D4924" s="89"/>
    </row>
    <row r="4925" spans="2:4" x14ac:dyDescent="0.3">
      <c r="B4925" s="88"/>
      <c r="C4925" s="88"/>
      <c r="D4925" s="89"/>
    </row>
    <row r="4926" spans="2:4" x14ac:dyDescent="0.3">
      <c r="B4926" s="88"/>
      <c r="C4926" s="88"/>
      <c r="D4926" s="89"/>
    </row>
    <row r="4927" spans="2:4" x14ac:dyDescent="0.3">
      <c r="B4927" s="88"/>
      <c r="C4927" s="88"/>
      <c r="D4927" s="89"/>
    </row>
    <row r="4928" spans="2:4" x14ac:dyDescent="0.3">
      <c r="B4928" s="88"/>
      <c r="C4928" s="88"/>
      <c r="D4928" s="89"/>
    </row>
    <row r="4929" spans="2:4" x14ac:dyDescent="0.3">
      <c r="B4929" s="88"/>
      <c r="C4929" s="88"/>
      <c r="D4929" s="89"/>
    </row>
    <row r="4930" spans="2:4" x14ac:dyDescent="0.3">
      <c r="B4930" s="88"/>
      <c r="C4930" s="88"/>
      <c r="D4930" s="89"/>
    </row>
    <row r="4931" spans="2:4" x14ac:dyDescent="0.3">
      <c r="B4931" s="88"/>
      <c r="C4931" s="88"/>
      <c r="D4931" s="89"/>
    </row>
    <row r="4932" spans="2:4" x14ac:dyDescent="0.3">
      <c r="B4932" s="88"/>
      <c r="C4932" s="88"/>
      <c r="D4932" s="89"/>
    </row>
    <row r="4933" spans="2:4" x14ac:dyDescent="0.3">
      <c r="B4933" s="88"/>
      <c r="C4933" s="88"/>
      <c r="D4933" s="89"/>
    </row>
    <row r="4934" spans="2:4" x14ac:dyDescent="0.3">
      <c r="B4934" s="88"/>
      <c r="C4934" s="88"/>
      <c r="D4934" s="89"/>
    </row>
    <row r="4935" spans="2:4" x14ac:dyDescent="0.3">
      <c r="B4935" s="88"/>
      <c r="C4935" s="88"/>
      <c r="D4935" s="89"/>
    </row>
    <row r="4936" spans="2:4" x14ac:dyDescent="0.3">
      <c r="B4936" s="88"/>
      <c r="C4936" s="88"/>
      <c r="D4936" s="89"/>
    </row>
    <row r="4937" spans="2:4" x14ac:dyDescent="0.3">
      <c r="B4937" s="88"/>
      <c r="C4937" s="88"/>
      <c r="D4937" s="89"/>
    </row>
    <row r="4938" spans="2:4" x14ac:dyDescent="0.3">
      <c r="B4938" s="88"/>
      <c r="C4938" s="88"/>
      <c r="D4938" s="89"/>
    </row>
    <row r="4939" spans="2:4" x14ac:dyDescent="0.3">
      <c r="B4939" s="88"/>
      <c r="C4939" s="88"/>
      <c r="D4939" s="89"/>
    </row>
    <row r="4940" spans="2:4" x14ac:dyDescent="0.3">
      <c r="B4940" s="88"/>
      <c r="C4940" s="88"/>
      <c r="D4940" s="89"/>
    </row>
    <row r="4941" spans="2:4" x14ac:dyDescent="0.3">
      <c r="B4941" s="88"/>
      <c r="C4941" s="88"/>
      <c r="D4941" s="89"/>
    </row>
    <row r="4942" spans="2:4" x14ac:dyDescent="0.3">
      <c r="B4942" s="88"/>
      <c r="C4942" s="88"/>
      <c r="D4942" s="89"/>
    </row>
    <row r="4943" spans="2:4" x14ac:dyDescent="0.3">
      <c r="B4943" s="88"/>
      <c r="C4943" s="88"/>
      <c r="D4943" s="89"/>
    </row>
    <row r="4944" spans="2:4" x14ac:dyDescent="0.3">
      <c r="B4944" s="88"/>
      <c r="C4944" s="88"/>
      <c r="D4944" s="89"/>
    </row>
    <row r="4945" spans="2:4" x14ac:dyDescent="0.3">
      <c r="B4945" s="88"/>
      <c r="C4945" s="88"/>
      <c r="D4945" s="89"/>
    </row>
    <row r="4946" spans="2:4" x14ac:dyDescent="0.3">
      <c r="B4946" s="88"/>
      <c r="C4946" s="88"/>
      <c r="D4946" s="89"/>
    </row>
    <row r="4947" spans="2:4" x14ac:dyDescent="0.3">
      <c r="B4947" s="88"/>
      <c r="C4947" s="88"/>
      <c r="D4947" s="89"/>
    </row>
    <row r="4948" spans="2:4" x14ac:dyDescent="0.3">
      <c r="B4948" s="88"/>
      <c r="C4948" s="88"/>
      <c r="D4948" s="89"/>
    </row>
    <row r="4949" spans="2:4" x14ac:dyDescent="0.3">
      <c r="B4949" s="88"/>
      <c r="C4949" s="88"/>
      <c r="D4949" s="89"/>
    </row>
    <row r="4950" spans="2:4" x14ac:dyDescent="0.3">
      <c r="B4950" s="88"/>
      <c r="C4950" s="88"/>
      <c r="D4950" s="89"/>
    </row>
    <row r="4951" spans="2:4" x14ac:dyDescent="0.3">
      <c r="B4951" s="88"/>
      <c r="C4951" s="88"/>
      <c r="D4951" s="89"/>
    </row>
    <row r="4952" spans="2:4" x14ac:dyDescent="0.3">
      <c r="B4952" s="88"/>
      <c r="C4952" s="88"/>
      <c r="D4952" s="89"/>
    </row>
    <row r="4953" spans="2:4" x14ac:dyDescent="0.3">
      <c r="B4953" s="88"/>
      <c r="C4953" s="88"/>
      <c r="D4953" s="89"/>
    </row>
    <row r="4954" spans="2:4" x14ac:dyDescent="0.3">
      <c r="B4954" s="88"/>
      <c r="C4954" s="88"/>
      <c r="D4954" s="89"/>
    </row>
    <row r="4955" spans="2:4" x14ac:dyDescent="0.3">
      <c r="B4955" s="88"/>
      <c r="C4955" s="88"/>
      <c r="D4955" s="89"/>
    </row>
    <row r="4956" spans="2:4" x14ac:dyDescent="0.3">
      <c r="B4956" s="88"/>
      <c r="C4956" s="88"/>
      <c r="D4956" s="89"/>
    </row>
    <row r="4957" spans="2:4" x14ac:dyDescent="0.3">
      <c r="B4957" s="88"/>
      <c r="C4957" s="88"/>
      <c r="D4957" s="89"/>
    </row>
    <row r="4958" spans="2:4" x14ac:dyDescent="0.3">
      <c r="B4958" s="88"/>
      <c r="C4958" s="88"/>
      <c r="D4958" s="89"/>
    </row>
    <row r="4959" spans="2:4" x14ac:dyDescent="0.3">
      <c r="B4959" s="88"/>
      <c r="C4959" s="88"/>
      <c r="D4959" s="89"/>
    </row>
    <row r="4960" spans="2:4" x14ac:dyDescent="0.3">
      <c r="B4960" s="88"/>
      <c r="C4960" s="88"/>
      <c r="D4960" s="89"/>
    </row>
    <row r="4961" spans="2:4" x14ac:dyDescent="0.3">
      <c r="B4961" s="88"/>
      <c r="C4961" s="88"/>
      <c r="D4961" s="89"/>
    </row>
    <row r="4962" spans="2:4" x14ac:dyDescent="0.3">
      <c r="B4962" s="88"/>
      <c r="C4962" s="88"/>
      <c r="D4962" s="89"/>
    </row>
    <row r="4963" spans="2:4" x14ac:dyDescent="0.3">
      <c r="B4963" s="88"/>
      <c r="C4963" s="88"/>
      <c r="D4963" s="89"/>
    </row>
    <row r="4964" spans="2:4" x14ac:dyDescent="0.3">
      <c r="B4964" s="88"/>
      <c r="C4964" s="88"/>
      <c r="D4964" s="89"/>
    </row>
    <row r="4965" spans="2:4" x14ac:dyDescent="0.3">
      <c r="B4965" s="88"/>
      <c r="C4965" s="88"/>
      <c r="D4965" s="89"/>
    </row>
    <row r="4966" spans="2:4" x14ac:dyDescent="0.3">
      <c r="B4966" s="88"/>
      <c r="C4966" s="88"/>
      <c r="D4966" s="89"/>
    </row>
    <row r="4967" spans="2:4" x14ac:dyDescent="0.3">
      <c r="B4967" s="88"/>
      <c r="C4967" s="88"/>
      <c r="D4967" s="89"/>
    </row>
    <row r="4968" spans="2:4" x14ac:dyDescent="0.3">
      <c r="B4968" s="88"/>
      <c r="C4968" s="88"/>
      <c r="D4968" s="89"/>
    </row>
    <row r="4969" spans="2:4" x14ac:dyDescent="0.3">
      <c r="B4969" s="88"/>
      <c r="C4969" s="88"/>
      <c r="D4969" s="89"/>
    </row>
    <row r="4970" spans="2:4" x14ac:dyDescent="0.3">
      <c r="B4970" s="88"/>
      <c r="C4970" s="88"/>
      <c r="D4970" s="89"/>
    </row>
    <row r="4971" spans="2:4" x14ac:dyDescent="0.3">
      <c r="B4971" s="88"/>
      <c r="C4971" s="88"/>
      <c r="D4971" s="89"/>
    </row>
    <row r="4972" spans="2:4" x14ac:dyDescent="0.3">
      <c r="B4972" s="88"/>
      <c r="C4972" s="88"/>
      <c r="D4972" s="89"/>
    </row>
    <row r="4973" spans="2:4" x14ac:dyDescent="0.3">
      <c r="B4973" s="88"/>
      <c r="C4973" s="88"/>
      <c r="D4973" s="89"/>
    </row>
    <row r="4974" spans="2:4" x14ac:dyDescent="0.3">
      <c r="B4974" s="88"/>
      <c r="C4974" s="88"/>
      <c r="D4974" s="89"/>
    </row>
    <row r="4975" spans="2:4" x14ac:dyDescent="0.3">
      <c r="B4975" s="88"/>
      <c r="C4975" s="88"/>
      <c r="D4975" s="89"/>
    </row>
    <row r="4976" spans="2:4" x14ac:dyDescent="0.3">
      <c r="B4976" s="88"/>
      <c r="C4976" s="88"/>
      <c r="D4976" s="89"/>
    </row>
    <row r="4977" spans="2:4" x14ac:dyDescent="0.3">
      <c r="B4977" s="88"/>
      <c r="C4977" s="88"/>
      <c r="D4977" s="89"/>
    </row>
    <row r="4978" spans="2:4" x14ac:dyDescent="0.3">
      <c r="B4978" s="88"/>
      <c r="C4978" s="88"/>
      <c r="D4978" s="89"/>
    </row>
    <row r="4979" spans="2:4" x14ac:dyDescent="0.3">
      <c r="B4979" s="88"/>
      <c r="C4979" s="88"/>
      <c r="D4979" s="89"/>
    </row>
    <row r="4980" spans="2:4" x14ac:dyDescent="0.3">
      <c r="B4980" s="88"/>
      <c r="C4980" s="88"/>
      <c r="D4980" s="89"/>
    </row>
    <row r="4981" spans="2:4" x14ac:dyDescent="0.3">
      <c r="B4981" s="88"/>
      <c r="C4981" s="88"/>
      <c r="D4981" s="89"/>
    </row>
    <row r="4982" spans="2:4" x14ac:dyDescent="0.3">
      <c r="B4982" s="88"/>
      <c r="C4982" s="88"/>
      <c r="D4982" s="89"/>
    </row>
    <row r="4983" spans="2:4" x14ac:dyDescent="0.3">
      <c r="B4983" s="88"/>
      <c r="C4983" s="88"/>
      <c r="D4983" s="89"/>
    </row>
    <row r="4984" spans="2:4" x14ac:dyDescent="0.3">
      <c r="B4984" s="88"/>
      <c r="C4984" s="88"/>
      <c r="D4984" s="89"/>
    </row>
    <row r="4985" spans="2:4" x14ac:dyDescent="0.3">
      <c r="B4985" s="88"/>
      <c r="C4985" s="88"/>
      <c r="D4985" s="89"/>
    </row>
    <row r="4986" spans="2:4" x14ac:dyDescent="0.3">
      <c r="B4986" s="88"/>
      <c r="C4986" s="88"/>
      <c r="D4986" s="89"/>
    </row>
    <row r="4987" spans="2:4" x14ac:dyDescent="0.3">
      <c r="B4987" s="88"/>
      <c r="C4987" s="88"/>
      <c r="D4987" s="89"/>
    </row>
    <row r="4988" spans="2:4" x14ac:dyDescent="0.3">
      <c r="B4988" s="88"/>
      <c r="C4988" s="88"/>
      <c r="D4988" s="89"/>
    </row>
    <row r="4989" spans="2:4" x14ac:dyDescent="0.3">
      <c r="B4989" s="88"/>
      <c r="C4989" s="88"/>
      <c r="D4989" s="89"/>
    </row>
    <row r="4990" spans="2:4" x14ac:dyDescent="0.3">
      <c r="B4990" s="88"/>
      <c r="C4990" s="88"/>
      <c r="D4990" s="89"/>
    </row>
    <row r="4991" spans="2:4" x14ac:dyDescent="0.3">
      <c r="B4991" s="88"/>
      <c r="C4991" s="88"/>
      <c r="D4991" s="89"/>
    </row>
    <row r="4992" spans="2:4" x14ac:dyDescent="0.3">
      <c r="B4992" s="88"/>
      <c r="C4992" s="88"/>
      <c r="D4992" s="89"/>
    </row>
    <row r="4993" spans="2:4" x14ac:dyDescent="0.3">
      <c r="B4993" s="88"/>
      <c r="C4993" s="88"/>
      <c r="D4993" s="89"/>
    </row>
    <row r="4994" spans="2:4" x14ac:dyDescent="0.3">
      <c r="B4994" s="88"/>
      <c r="C4994" s="88"/>
      <c r="D4994" s="89"/>
    </row>
    <row r="4995" spans="2:4" x14ac:dyDescent="0.3">
      <c r="B4995" s="88"/>
      <c r="C4995" s="88"/>
      <c r="D4995" s="89"/>
    </row>
    <row r="4996" spans="2:4" x14ac:dyDescent="0.3">
      <c r="B4996" s="88"/>
      <c r="C4996" s="88"/>
      <c r="D4996" s="89"/>
    </row>
    <row r="4997" spans="2:4" x14ac:dyDescent="0.3">
      <c r="B4997" s="88"/>
      <c r="C4997" s="88"/>
      <c r="D4997" s="89"/>
    </row>
    <row r="4998" spans="2:4" x14ac:dyDescent="0.3">
      <c r="B4998" s="88"/>
      <c r="C4998" s="88"/>
      <c r="D4998" s="89"/>
    </row>
    <row r="4999" spans="2:4" x14ac:dyDescent="0.3">
      <c r="B4999" s="88"/>
      <c r="C4999" s="88"/>
      <c r="D4999" s="89"/>
    </row>
    <row r="5000" spans="2:4" x14ac:dyDescent="0.3">
      <c r="B5000" s="88"/>
      <c r="C5000" s="88"/>
      <c r="D5000" s="89"/>
    </row>
    <row r="5001" spans="2:4" x14ac:dyDescent="0.3">
      <c r="B5001" s="88"/>
      <c r="C5001" s="88"/>
      <c r="D5001" s="89"/>
    </row>
    <row r="5002" spans="2:4" x14ac:dyDescent="0.3">
      <c r="B5002" s="88"/>
      <c r="C5002" s="88"/>
      <c r="D5002" s="89"/>
    </row>
    <row r="5003" spans="2:4" x14ac:dyDescent="0.3">
      <c r="B5003" s="88"/>
      <c r="C5003" s="88"/>
      <c r="D5003" s="89"/>
    </row>
    <row r="5004" spans="2:4" x14ac:dyDescent="0.3">
      <c r="B5004" s="88"/>
      <c r="C5004" s="88"/>
      <c r="D5004" s="89"/>
    </row>
    <row r="5005" spans="2:4" x14ac:dyDescent="0.3">
      <c r="B5005" s="88"/>
      <c r="C5005" s="88"/>
      <c r="D5005" s="89"/>
    </row>
    <row r="5006" spans="2:4" x14ac:dyDescent="0.3">
      <c r="B5006" s="88"/>
      <c r="C5006" s="88"/>
      <c r="D5006" s="89"/>
    </row>
    <row r="5007" spans="2:4" x14ac:dyDescent="0.3">
      <c r="B5007" s="88"/>
      <c r="C5007" s="88"/>
      <c r="D5007" s="89"/>
    </row>
    <row r="5008" spans="2:4" x14ac:dyDescent="0.3">
      <c r="B5008" s="88"/>
      <c r="C5008" s="88"/>
      <c r="D5008" s="89"/>
    </row>
    <row r="5009" spans="2:4" x14ac:dyDescent="0.3">
      <c r="B5009" s="88"/>
      <c r="C5009" s="88"/>
      <c r="D5009" s="89"/>
    </row>
    <row r="5010" spans="2:4" x14ac:dyDescent="0.3">
      <c r="B5010" s="88"/>
      <c r="C5010" s="88"/>
      <c r="D5010" s="89"/>
    </row>
    <row r="5011" spans="2:4" x14ac:dyDescent="0.3">
      <c r="B5011" s="88"/>
      <c r="C5011" s="88"/>
      <c r="D5011" s="89"/>
    </row>
    <row r="5012" spans="2:4" x14ac:dyDescent="0.3">
      <c r="B5012" s="88"/>
      <c r="C5012" s="88"/>
      <c r="D5012" s="89"/>
    </row>
    <row r="5013" spans="2:4" x14ac:dyDescent="0.3">
      <c r="B5013" s="88"/>
      <c r="C5013" s="88"/>
      <c r="D5013" s="89"/>
    </row>
    <row r="5014" spans="2:4" x14ac:dyDescent="0.3">
      <c r="B5014" s="88"/>
      <c r="C5014" s="88"/>
      <c r="D5014" s="89"/>
    </row>
    <row r="5015" spans="2:4" x14ac:dyDescent="0.3">
      <c r="B5015" s="88"/>
      <c r="C5015" s="88"/>
      <c r="D5015" s="89"/>
    </row>
    <row r="5016" spans="2:4" x14ac:dyDescent="0.3">
      <c r="B5016" s="88"/>
      <c r="C5016" s="88"/>
      <c r="D5016" s="89"/>
    </row>
    <row r="5017" spans="2:4" x14ac:dyDescent="0.3">
      <c r="B5017" s="88"/>
      <c r="C5017" s="88"/>
      <c r="D5017" s="89"/>
    </row>
    <row r="5018" spans="2:4" x14ac:dyDescent="0.3">
      <c r="B5018" s="88"/>
      <c r="C5018" s="88"/>
      <c r="D5018" s="89"/>
    </row>
    <row r="5019" spans="2:4" x14ac:dyDescent="0.3">
      <c r="B5019" s="88"/>
      <c r="C5019" s="88"/>
      <c r="D5019" s="89"/>
    </row>
    <row r="5020" spans="2:4" x14ac:dyDescent="0.3">
      <c r="B5020" s="88"/>
      <c r="C5020" s="88"/>
      <c r="D5020" s="89"/>
    </row>
    <row r="5021" spans="2:4" x14ac:dyDescent="0.3">
      <c r="B5021" s="88"/>
      <c r="C5021" s="88"/>
      <c r="D5021" s="89"/>
    </row>
    <row r="5022" spans="2:4" x14ac:dyDescent="0.3">
      <c r="B5022" s="88"/>
      <c r="C5022" s="88"/>
      <c r="D5022" s="89"/>
    </row>
    <row r="5023" spans="2:4" x14ac:dyDescent="0.3">
      <c r="B5023" s="88"/>
      <c r="C5023" s="88"/>
      <c r="D5023" s="89"/>
    </row>
    <row r="5024" spans="2:4" x14ac:dyDescent="0.3">
      <c r="B5024" s="88"/>
      <c r="C5024" s="88"/>
      <c r="D5024" s="89"/>
    </row>
    <row r="5025" spans="2:4" x14ac:dyDescent="0.3">
      <c r="B5025" s="88"/>
      <c r="C5025" s="88"/>
      <c r="D5025" s="89"/>
    </row>
  </sheetData>
  <conditionalFormatting sqref="B1">
    <cfRule type="duplicateValues" dxfId="3" priority="8"/>
  </conditionalFormatting>
  <conditionalFormatting sqref="B2">
    <cfRule type="duplicateValues" dxfId="2" priority="2"/>
  </conditionalFormatting>
  <conditionalFormatting sqref="B3:B4530">
    <cfRule type="duplicateValues" dxfId="1" priority="1"/>
  </conditionalFormatting>
  <conditionalFormatting sqref="B4531:B5025">
    <cfRule type="duplicateValues" dxfId="0" priority="3"/>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Arpan Saha</cp:lastModifiedBy>
  <dcterms:created xsi:type="dcterms:W3CDTF">2017-12-18T14:03:45Z</dcterms:created>
  <dcterms:modified xsi:type="dcterms:W3CDTF">2023-12-14T13:30:57Z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